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D:\Research\Masters-Project\Tests\"/>
    </mc:Choice>
  </mc:AlternateContent>
  <bookViews>
    <workbookView xWindow="0" yWindow="0" windowWidth="17775" windowHeight="9930"/>
  </bookViews>
  <sheets>
    <sheet name="Sheet1 (2)" sheetId="2" r:id="rId1"/>
    <sheet name="Sheet1" sheetId="1" r:id="rId2"/>
  </sheets>
  <calcPr calcId="162913" calcMode="manual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2" l="1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M1086" i="2" s="1"/>
  <c r="C31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O54" i="2"/>
  <c r="K54" i="2"/>
  <c r="K22" i="2"/>
  <c r="K6" i="2"/>
  <c r="Q55" i="2" l="1"/>
  <c r="Q56" i="2"/>
  <c r="R57" i="2" s="1"/>
  <c r="Q57" i="2"/>
  <c r="Q58" i="2"/>
  <c r="R59" i="2" s="1"/>
  <c r="Q59" i="2"/>
  <c r="Q60" i="2"/>
  <c r="R61" i="2" s="1"/>
  <c r="Q61" i="2"/>
  <c r="R62" i="2" s="1"/>
  <c r="Q62" i="2"/>
  <c r="R63" i="2" s="1"/>
  <c r="Q63" i="2"/>
  <c r="Q64" i="2"/>
  <c r="R65" i="2" s="1"/>
  <c r="Q65" i="2"/>
  <c r="R66" i="2" s="1"/>
  <c r="Q66" i="2"/>
  <c r="R67" i="2" s="1"/>
  <c r="Q67" i="2"/>
  <c r="Q68" i="2"/>
  <c r="R69" i="2" s="1"/>
  <c r="Q69" i="2"/>
  <c r="R70" i="2" s="1"/>
  <c r="Q70" i="2"/>
  <c r="R71" i="2" s="1"/>
  <c r="Q71" i="2"/>
  <c r="Q72" i="2"/>
  <c r="R73" i="2" s="1"/>
  <c r="Q73" i="2"/>
  <c r="R74" i="2" s="1"/>
  <c r="Q74" i="2"/>
  <c r="R75" i="2" s="1"/>
  <c r="Q75" i="2"/>
  <c r="Q76" i="2"/>
  <c r="R77" i="2" s="1"/>
  <c r="Q77" i="2"/>
  <c r="R78" i="2" s="1"/>
  <c r="Q78" i="2"/>
  <c r="R79" i="2" s="1"/>
  <c r="Q79" i="2"/>
  <c r="Q80" i="2"/>
  <c r="R81" i="2" s="1"/>
  <c r="Q81" i="2"/>
  <c r="R82" i="2" s="1"/>
  <c r="Q82" i="2"/>
  <c r="R83" i="2" s="1"/>
  <c r="Q83" i="2"/>
  <c r="Q84" i="2"/>
  <c r="R85" i="2" s="1"/>
  <c r="Q85" i="2"/>
  <c r="R86" i="2" s="1"/>
  <c r="Q86" i="2"/>
  <c r="R87" i="2" s="1"/>
  <c r="Q87" i="2"/>
  <c r="Q88" i="2"/>
  <c r="R89" i="2" s="1"/>
  <c r="Q89" i="2"/>
  <c r="Q90" i="2"/>
  <c r="R91" i="2" s="1"/>
  <c r="Q91" i="2"/>
  <c r="Q92" i="2"/>
  <c r="R93" i="2" s="1"/>
  <c r="Q93" i="2"/>
  <c r="R94" i="2" s="1"/>
  <c r="Q94" i="2"/>
  <c r="R95" i="2" s="1"/>
  <c r="Q95" i="2"/>
  <c r="Q96" i="2"/>
  <c r="Q97" i="2"/>
  <c r="R98" i="2" s="1"/>
  <c r="Q98" i="2"/>
  <c r="R99" i="2" s="1"/>
  <c r="Q99" i="2"/>
  <c r="Q100" i="2"/>
  <c r="R101" i="2" s="1"/>
  <c r="Q101" i="2"/>
  <c r="R102" i="2" s="1"/>
  <c r="Q102" i="2"/>
  <c r="R103" i="2" s="1"/>
  <c r="Q103" i="2"/>
  <c r="Q104" i="2"/>
  <c r="R105" i="2" s="1"/>
  <c r="Q105" i="2"/>
  <c r="R106" i="2" s="1"/>
  <c r="Q106" i="2"/>
  <c r="R107" i="2" s="1"/>
  <c r="Q107" i="2"/>
  <c r="Q108" i="2"/>
  <c r="R109" i="2" s="1"/>
  <c r="Q109" i="2"/>
  <c r="R110" i="2" s="1"/>
  <c r="Q110" i="2"/>
  <c r="R111" i="2" s="1"/>
  <c r="Q111" i="2"/>
  <c r="Q112" i="2"/>
  <c r="R113" i="2" s="1"/>
  <c r="Q113" i="2"/>
  <c r="R114" i="2" s="1"/>
  <c r="Q114" i="2"/>
  <c r="R115" i="2" s="1"/>
  <c r="Q115" i="2"/>
  <c r="Q116" i="2"/>
  <c r="R117" i="2" s="1"/>
  <c r="Q117" i="2"/>
  <c r="R118" i="2" s="1"/>
  <c r="Q118" i="2"/>
  <c r="R119" i="2" s="1"/>
  <c r="Q119" i="2"/>
  <c r="Q120" i="2"/>
  <c r="R121" i="2" s="1"/>
  <c r="Q121" i="2"/>
  <c r="R122" i="2" s="1"/>
  <c r="Q122" i="2"/>
  <c r="R123" i="2" s="1"/>
  <c r="Q123" i="2"/>
  <c r="Q124" i="2"/>
  <c r="R125" i="2" s="1"/>
  <c r="Q125" i="2"/>
  <c r="R126" i="2" s="1"/>
  <c r="Q126" i="2"/>
  <c r="R127" i="2" s="1"/>
  <c r="Q127" i="2"/>
  <c r="Q128" i="2"/>
  <c r="R129" i="2" s="1"/>
  <c r="Q129" i="2"/>
  <c r="R130" i="2" s="1"/>
  <c r="Q130" i="2"/>
  <c r="R131" i="2" s="1"/>
  <c r="Q131" i="2"/>
  <c r="Q132" i="2"/>
  <c r="R133" i="2" s="1"/>
  <c r="Q133" i="2"/>
  <c r="R134" i="2" s="1"/>
  <c r="Q134" i="2"/>
  <c r="R135" i="2" s="1"/>
  <c r="Q135" i="2"/>
  <c r="Q136" i="2"/>
  <c r="R137" i="2" s="1"/>
  <c r="Q137" i="2"/>
  <c r="R138" i="2" s="1"/>
  <c r="Q138" i="2"/>
  <c r="R139" i="2" s="1"/>
  <c r="Q139" i="2"/>
  <c r="Q140" i="2"/>
  <c r="R141" i="2" s="1"/>
  <c r="Q141" i="2"/>
  <c r="R142" i="2" s="1"/>
  <c r="Q142" i="2"/>
  <c r="R143" i="2" s="1"/>
  <c r="Q143" i="2"/>
  <c r="Q144" i="2"/>
  <c r="R145" i="2" s="1"/>
  <c r="Q145" i="2"/>
  <c r="R146" i="2" s="1"/>
  <c r="Q146" i="2"/>
  <c r="R147" i="2" s="1"/>
  <c r="Q147" i="2"/>
  <c r="Q148" i="2"/>
  <c r="R149" i="2" s="1"/>
  <c r="Q149" i="2"/>
  <c r="R150" i="2" s="1"/>
  <c r="Q150" i="2"/>
  <c r="R151" i="2" s="1"/>
  <c r="Q151" i="2"/>
  <c r="Q152" i="2"/>
  <c r="R153" i="2" s="1"/>
  <c r="Q153" i="2"/>
  <c r="R154" i="2" s="1"/>
  <c r="Q154" i="2"/>
  <c r="R155" i="2" s="1"/>
  <c r="Q155" i="2"/>
  <c r="Q156" i="2"/>
  <c r="R157" i="2" s="1"/>
  <c r="Q157" i="2"/>
  <c r="R158" i="2" s="1"/>
  <c r="Q158" i="2"/>
  <c r="R159" i="2" s="1"/>
  <c r="Q159" i="2"/>
  <c r="Q160" i="2"/>
  <c r="Q161" i="2"/>
  <c r="R162" i="2" s="1"/>
  <c r="Q162" i="2"/>
  <c r="R163" i="2" s="1"/>
  <c r="Q163" i="2"/>
  <c r="Q164" i="2"/>
  <c r="R165" i="2" s="1"/>
  <c r="Q165" i="2"/>
  <c r="R166" i="2" s="1"/>
  <c r="Q166" i="2"/>
  <c r="R167" i="2" s="1"/>
  <c r="Q167" i="2"/>
  <c r="Q168" i="2"/>
  <c r="R169" i="2" s="1"/>
  <c r="Q169" i="2"/>
  <c r="R170" i="2" s="1"/>
  <c r="Q170" i="2"/>
  <c r="R171" i="2" s="1"/>
  <c r="Q171" i="2"/>
  <c r="Q172" i="2"/>
  <c r="R173" i="2" s="1"/>
  <c r="Q173" i="2"/>
  <c r="R174" i="2" s="1"/>
  <c r="Q174" i="2"/>
  <c r="R175" i="2" s="1"/>
  <c r="Q175" i="2"/>
  <c r="Q176" i="2"/>
  <c r="R177" i="2" s="1"/>
  <c r="Q177" i="2"/>
  <c r="R178" i="2" s="1"/>
  <c r="Q178" i="2"/>
  <c r="R179" i="2" s="1"/>
  <c r="Q179" i="2"/>
  <c r="Q180" i="2"/>
  <c r="R181" i="2" s="1"/>
  <c r="Q181" i="2"/>
  <c r="R182" i="2" s="1"/>
  <c r="Q182" i="2"/>
  <c r="R183" i="2" s="1"/>
  <c r="Q183" i="2"/>
  <c r="Q184" i="2"/>
  <c r="R185" i="2" s="1"/>
  <c r="Q185" i="2"/>
  <c r="R186" i="2" s="1"/>
  <c r="Q186" i="2"/>
  <c r="R187" i="2" s="1"/>
  <c r="Q187" i="2"/>
  <c r="Q188" i="2"/>
  <c r="R189" i="2" s="1"/>
  <c r="Q189" i="2"/>
  <c r="R190" i="2" s="1"/>
  <c r="Q190" i="2"/>
  <c r="R191" i="2" s="1"/>
  <c r="Q191" i="2"/>
  <c r="Q192" i="2"/>
  <c r="R193" i="2" s="1"/>
  <c r="Q193" i="2"/>
  <c r="R194" i="2" s="1"/>
  <c r="Q194" i="2"/>
  <c r="R195" i="2" s="1"/>
  <c r="Q195" i="2"/>
  <c r="Q196" i="2"/>
  <c r="R197" i="2" s="1"/>
  <c r="Q197" i="2"/>
  <c r="R198" i="2" s="1"/>
  <c r="Q198" i="2"/>
  <c r="R199" i="2" s="1"/>
  <c r="Q199" i="2"/>
  <c r="Q200" i="2"/>
  <c r="R201" i="2" s="1"/>
  <c r="Q201" i="2"/>
  <c r="R202" i="2" s="1"/>
  <c r="Q202" i="2"/>
  <c r="R203" i="2" s="1"/>
  <c r="Q203" i="2"/>
  <c r="Q204" i="2"/>
  <c r="R205" i="2" s="1"/>
  <c r="Q205" i="2"/>
  <c r="R206" i="2" s="1"/>
  <c r="Q206" i="2"/>
  <c r="R207" i="2" s="1"/>
  <c r="Q207" i="2"/>
  <c r="Q208" i="2"/>
  <c r="R209" i="2" s="1"/>
  <c r="Q209" i="2"/>
  <c r="R210" i="2" s="1"/>
  <c r="Q210" i="2"/>
  <c r="R211" i="2" s="1"/>
  <c r="Q211" i="2"/>
  <c r="Q212" i="2"/>
  <c r="R213" i="2" s="1"/>
  <c r="Q213" i="2"/>
  <c r="R214" i="2" s="1"/>
  <c r="Q214" i="2"/>
  <c r="R215" i="2" s="1"/>
  <c r="Q215" i="2"/>
  <c r="Q216" i="2"/>
  <c r="R217" i="2" s="1"/>
  <c r="Q217" i="2"/>
  <c r="R218" i="2" s="1"/>
  <c r="Q218" i="2"/>
  <c r="R219" i="2" s="1"/>
  <c r="Q219" i="2"/>
  <c r="Q220" i="2"/>
  <c r="R221" i="2" s="1"/>
  <c r="Q221" i="2"/>
  <c r="R222" i="2" s="1"/>
  <c r="Q222" i="2"/>
  <c r="R223" i="2" s="1"/>
  <c r="Q223" i="2"/>
  <c r="Q224" i="2"/>
  <c r="Q225" i="2"/>
  <c r="R226" i="2" s="1"/>
  <c r="Q226" i="2"/>
  <c r="R227" i="2" s="1"/>
  <c r="Q227" i="2"/>
  <c r="Q228" i="2"/>
  <c r="R229" i="2" s="1"/>
  <c r="Q229" i="2"/>
  <c r="R230" i="2" s="1"/>
  <c r="Q230" i="2"/>
  <c r="R231" i="2" s="1"/>
  <c r="Q231" i="2"/>
  <c r="Q232" i="2"/>
  <c r="R233" i="2" s="1"/>
  <c r="Q233" i="2"/>
  <c r="R234" i="2" s="1"/>
  <c r="Q234" i="2"/>
  <c r="R235" i="2" s="1"/>
  <c r="Q235" i="2"/>
  <c r="Q236" i="2"/>
  <c r="R237" i="2" s="1"/>
  <c r="Q237" i="2"/>
  <c r="R238" i="2" s="1"/>
  <c r="Q238" i="2"/>
  <c r="R239" i="2" s="1"/>
  <c r="Q239" i="2"/>
  <c r="Q240" i="2"/>
  <c r="R241" i="2" s="1"/>
  <c r="Q241" i="2"/>
  <c r="R242" i="2" s="1"/>
  <c r="Q242" i="2"/>
  <c r="R243" i="2" s="1"/>
  <c r="Q243" i="2"/>
  <c r="Q244" i="2"/>
  <c r="R245" i="2" s="1"/>
  <c r="Q245" i="2"/>
  <c r="R246" i="2" s="1"/>
  <c r="Q246" i="2"/>
  <c r="R247" i="2" s="1"/>
  <c r="Q247" i="2"/>
  <c r="Q248" i="2"/>
  <c r="R249" i="2" s="1"/>
  <c r="Q249" i="2"/>
  <c r="R250" i="2" s="1"/>
  <c r="Q250" i="2"/>
  <c r="R251" i="2" s="1"/>
  <c r="Q251" i="2"/>
  <c r="Q252" i="2"/>
  <c r="R253" i="2" s="1"/>
  <c r="Q253" i="2"/>
  <c r="R254" i="2" s="1"/>
  <c r="Q254" i="2"/>
  <c r="R255" i="2" s="1"/>
  <c r="Q255" i="2"/>
  <c r="Q256" i="2"/>
  <c r="R257" i="2" s="1"/>
  <c r="Q257" i="2"/>
  <c r="R258" i="2" s="1"/>
  <c r="Q258" i="2"/>
  <c r="R259" i="2" s="1"/>
  <c r="Q259" i="2"/>
  <c r="Q260" i="2"/>
  <c r="R261" i="2" s="1"/>
  <c r="Q261" i="2"/>
  <c r="R262" i="2" s="1"/>
  <c r="Q262" i="2"/>
  <c r="R263" i="2" s="1"/>
  <c r="Q263" i="2"/>
  <c r="Q264" i="2"/>
  <c r="R265" i="2" s="1"/>
  <c r="Q265" i="2"/>
  <c r="R266" i="2" s="1"/>
  <c r="Q266" i="2"/>
  <c r="R267" i="2" s="1"/>
  <c r="Q267" i="2"/>
  <c r="Q268" i="2"/>
  <c r="R269" i="2" s="1"/>
  <c r="Q269" i="2"/>
  <c r="R270" i="2" s="1"/>
  <c r="Q270" i="2"/>
  <c r="R271" i="2" s="1"/>
  <c r="Q271" i="2"/>
  <c r="Q272" i="2"/>
  <c r="R273" i="2" s="1"/>
  <c r="Q273" i="2"/>
  <c r="R274" i="2" s="1"/>
  <c r="Q274" i="2"/>
  <c r="R275" i="2" s="1"/>
  <c r="Q275" i="2"/>
  <c r="Q276" i="2"/>
  <c r="R277" i="2" s="1"/>
  <c r="Q277" i="2"/>
  <c r="R278" i="2" s="1"/>
  <c r="Q278" i="2"/>
  <c r="R279" i="2" s="1"/>
  <c r="Q279" i="2"/>
  <c r="Q280" i="2"/>
  <c r="R281" i="2" s="1"/>
  <c r="Q281" i="2"/>
  <c r="R282" i="2" s="1"/>
  <c r="Q282" i="2"/>
  <c r="R283" i="2" s="1"/>
  <c r="Q283" i="2"/>
  <c r="Q284" i="2"/>
  <c r="R285" i="2" s="1"/>
  <c r="Q285" i="2"/>
  <c r="R286" i="2" s="1"/>
  <c r="Q286" i="2"/>
  <c r="R287" i="2" s="1"/>
  <c r="Q287" i="2"/>
  <c r="Q288" i="2"/>
  <c r="Q289" i="2"/>
  <c r="R290" i="2" s="1"/>
  <c r="Q290" i="2"/>
  <c r="R291" i="2" s="1"/>
  <c r="Q291" i="2"/>
  <c r="Q292" i="2"/>
  <c r="R293" i="2" s="1"/>
  <c r="Q293" i="2"/>
  <c r="R294" i="2" s="1"/>
  <c r="Q294" i="2"/>
  <c r="R295" i="2" s="1"/>
  <c r="Q295" i="2"/>
  <c r="Q296" i="2"/>
  <c r="R297" i="2" s="1"/>
  <c r="Q297" i="2"/>
  <c r="R298" i="2" s="1"/>
  <c r="Q298" i="2"/>
  <c r="R299" i="2" s="1"/>
  <c r="Q299" i="2"/>
  <c r="Q300" i="2"/>
  <c r="R301" i="2" s="1"/>
  <c r="Q301" i="2"/>
  <c r="R302" i="2" s="1"/>
  <c r="Q302" i="2"/>
  <c r="R303" i="2" s="1"/>
  <c r="Q303" i="2"/>
  <c r="Q304" i="2"/>
  <c r="R305" i="2" s="1"/>
  <c r="Q305" i="2"/>
  <c r="R306" i="2" s="1"/>
  <c r="Q306" i="2"/>
  <c r="R307" i="2" s="1"/>
  <c r="Q307" i="2"/>
  <c r="Q308" i="2"/>
  <c r="R309" i="2" s="1"/>
  <c r="Q309" i="2"/>
  <c r="R310" i="2" s="1"/>
  <c r="Q310" i="2"/>
  <c r="R311" i="2" s="1"/>
  <c r="Q311" i="2"/>
  <c r="Q312" i="2"/>
  <c r="R313" i="2" s="1"/>
  <c r="Q313" i="2"/>
  <c r="R314" i="2" s="1"/>
  <c r="Q314" i="2"/>
  <c r="R315" i="2" s="1"/>
  <c r="Q315" i="2"/>
  <c r="Q316" i="2"/>
  <c r="R317" i="2" s="1"/>
  <c r="Q317" i="2"/>
  <c r="R318" i="2" s="1"/>
  <c r="Q318" i="2"/>
  <c r="R319" i="2" s="1"/>
  <c r="Q319" i="2"/>
  <c r="Q320" i="2"/>
  <c r="R321" i="2" s="1"/>
  <c r="Q321" i="2"/>
  <c r="R322" i="2" s="1"/>
  <c r="Q322" i="2"/>
  <c r="R323" i="2" s="1"/>
  <c r="Q323" i="2"/>
  <c r="Q324" i="2"/>
  <c r="R325" i="2" s="1"/>
  <c r="Q325" i="2"/>
  <c r="R326" i="2" s="1"/>
  <c r="Q326" i="2"/>
  <c r="R327" i="2" s="1"/>
  <c r="Q327" i="2"/>
  <c r="Q328" i="2"/>
  <c r="R329" i="2" s="1"/>
  <c r="Q329" i="2"/>
  <c r="R330" i="2" s="1"/>
  <c r="Q330" i="2"/>
  <c r="R331" i="2" s="1"/>
  <c r="Q331" i="2"/>
  <c r="Q332" i="2"/>
  <c r="R333" i="2" s="1"/>
  <c r="Q333" i="2"/>
  <c r="R334" i="2" s="1"/>
  <c r="Q334" i="2"/>
  <c r="R335" i="2" s="1"/>
  <c r="Q335" i="2"/>
  <c r="Q336" i="2"/>
  <c r="R337" i="2" s="1"/>
  <c r="Q337" i="2"/>
  <c r="R338" i="2" s="1"/>
  <c r="Q338" i="2"/>
  <c r="R339" i="2" s="1"/>
  <c r="Q339" i="2"/>
  <c r="Q340" i="2"/>
  <c r="R341" i="2" s="1"/>
  <c r="Q341" i="2"/>
  <c r="R342" i="2" s="1"/>
  <c r="Q342" i="2"/>
  <c r="R343" i="2" s="1"/>
  <c r="Q343" i="2"/>
  <c r="Q344" i="2"/>
  <c r="R345" i="2" s="1"/>
  <c r="Q345" i="2"/>
  <c r="Q346" i="2"/>
  <c r="R347" i="2" s="1"/>
  <c r="Q347" i="2"/>
  <c r="Q348" i="2"/>
  <c r="R349" i="2" s="1"/>
  <c r="Q349" i="2"/>
  <c r="R350" i="2" s="1"/>
  <c r="Q350" i="2"/>
  <c r="R351" i="2" s="1"/>
  <c r="Q351" i="2"/>
  <c r="Q352" i="2"/>
  <c r="Q353" i="2"/>
  <c r="R354" i="2" s="1"/>
  <c r="Q354" i="2"/>
  <c r="R355" i="2" s="1"/>
  <c r="Q355" i="2"/>
  <c r="Q356" i="2"/>
  <c r="R357" i="2" s="1"/>
  <c r="Q357" i="2"/>
  <c r="R358" i="2" s="1"/>
  <c r="Q358" i="2"/>
  <c r="R359" i="2" s="1"/>
  <c r="Q359" i="2"/>
  <c r="Q360" i="2"/>
  <c r="R361" i="2" s="1"/>
  <c r="Q361" i="2"/>
  <c r="R362" i="2" s="1"/>
  <c r="Q362" i="2"/>
  <c r="R363" i="2" s="1"/>
  <c r="Q363" i="2"/>
  <c r="Q364" i="2"/>
  <c r="R365" i="2" s="1"/>
  <c r="Q365" i="2"/>
  <c r="R366" i="2" s="1"/>
  <c r="Q366" i="2"/>
  <c r="R367" i="2" s="1"/>
  <c r="Q367" i="2"/>
  <c r="Q368" i="2"/>
  <c r="R369" i="2" s="1"/>
  <c r="Q369" i="2"/>
  <c r="R370" i="2" s="1"/>
  <c r="Q370" i="2"/>
  <c r="R371" i="2" s="1"/>
  <c r="Q371" i="2"/>
  <c r="Q372" i="2"/>
  <c r="R373" i="2" s="1"/>
  <c r="Q373" i="2"/>
  <c r="R374" i="2" s="1"/>
  <c r="Q374" i="2"/>
  <c r="R375" i="2" s="1"/>
  <c r="Q375" i="2"/>
  <c r="Q376" i="2"/>
  <c r="R377" i="2" s="1"/>
  <c r="Q377" i="2"/>
  <c r="R378" i="2" s="1"/>
  <c r="Q378" i="2"/>
  <c r="R379" i="2" s="1"/>
  <c r="Q379" i="2"/>
  <c r="Q380" i="2"/>
  <c r="R381" i="2" s="1"/>
  <c r="Q381" i="2"/>
  <c r="R382" i="2" s="1"/>
  <c r="Q382" i="2"/>
  <c r="R383" i="2" s="1"/>
  <c r="Q383" i="2"/>
  <c r="Q384" i="2"/>
  <c r="R385" i="2" s="1"/>
  <c r="Q385" i="2"/>
  <c r="R386" i="2" s="1"/>
  <c r="Q386" i="2"/>
  <c r="R387" i="2" s="1"/>
  <c r="Q387" i="2"/>
  <c r="Q388" i="2"/>
  <c r="R389" i="2" s="1"/>
  <c r="Q389" i="2"/>
  <c r="R390" i="2" s="1"/>
  <c r="Q390" i="2"/>
  <c r="R391" i="2" s="1"/>
  <c r="Q391" i="2"/>
  <c r="Q392" i="2"/>
  <c r="R393" i="2" s="1"/>
  <c r="Q393" i="2"/>
  <c r="R394" i="2" s="1"/>
  <c r="Q394" i="2"/>
  <c r="R395" i="2" s="1"/>
  <c r="Q395" i="2"/>
  <c r="Q396" i="2"/>
  <c r="R397" i="2" s="1"/>
  <c r="Q397" i="2"/>
  <c r="R398" i="2" s="1"/>
  <c r="Q398" i="2"/>
  <c r="R399" i="2" s="1"/>
  <c r="Q399" i="2"/>
  <c r="Q400" i="2"/>
  <c r="R401" i="2" s="1"/>
  <c r="Q401" i="2"/>
  <c r="R402" i="2" s="1"/>
  <c r="Q402" i="2"/>
  <c r="R403" i="2" s="1"/>
  <c r="Q403" i="2"/>
  <c r="Q404" i="2"/>
  <c r="R405" i="2" s="1"/>
  <c r="Q405" i="2"/>
  <c r="R406" i="2" s="1"/>
  <c r="Q406" i="2"/>
  <c r="R407" i="2" s="1"/>
  <c r="Q407" i="2"/>
  <c r="Q408" i="2"/>
  <c r="R409" i="2" s="1"/>
  <c r="Q409" i="2"/>
  <c r="R410" i="2" s="1"/>
  <c r="Q410" i="2"/>
  <c r="R411" i="2" s="1"/>
  <c r="Q411" i="2"/>
  <c r="Q412" i="2"/>
  <c r="R413" i="2" s="1"/>
  <c r="Q413" i="2"/>
  <c r="R414" i="2" s="1"/>
  <c r="Q414" i="2"/>
  <c r="R415" i="2" s="1"/>
  <c r="Q415" i="2"/>
  <c r="Q416" i="2"/>
  <c r="Q417" i="2"/>
  <c r="R418" i="2" s="1"/>
  <c r="Q418" i="2"/>
  <c r="R419" i="2" s="1"/>
  <c r="Q419" i="2"/>
  <c r="Q420" i="2"/>
  <c r="R421" i="2" s="1"/>
  <c r="Q421" i="2"/>
  <c r="R422" i="2" s="1"/>
  <c r="Q422" i="2"/>
  <c r="R423" i="2" s="1"/>
  <c r="Q423" i="2"/>
  <c r="Q424" i="2"/>
  <c r="R425" i="2" s="1"/>
  <c r="Q425" i="2"/>
  <c r="R426" i="2" s="1"/>
  <c r="Q426" i="2"/>
  <c r="R427" i="2" s="1"/>
  <c r="Q427" i="2"/>
  <c r="Q428" i="2"/>
  <c r="R429" i="2" s="1"/>
  <c r="Q429" i="2"/>
  <c r="R430" i="2" s="1"/>
  <c r="Q430" i="2"/>
  <c r="R431" i="2" s="1"/>
  <c r="Q431" i="2"/>
  <c r="Q432" i="2"/>
  <c r="R433" i="2" s="1"/>
  <c r="Q433" i="2"/>
  <c r="R434" i="2" s="1"/>
  <c r="Q434" i="2"/>
  <c r="R435" i="2" s="1"/>
  <c r="Q435" i="2"/>
  <c r="Q436" i="2"/>
  <c r="R437" i="2" s="1"/>
  <c r="Q437" i="2"/>
  <c r="R438" i="2" s="1"/>
  <c r="Q438" i="2"/>
  <c r="R439" i="2" s="1"/>
  <c r="Q439" i="2"/>
  <c r="Q440" i="2"/>
  <c r="R441" i="2" s="1"/>
  <c r="Q441" i="2"/>
  <c r="R442" i="2" s="1"/>
  <c r="Q442" i="2"/>
  <c r="R443" i="2" s="1"/>
  <c r="Q443" i="2"/>
  <c r="Q444" i="2"/>
  <c r="R445" i="2" s="1"/>
  <c r="Q445" i="2"/>
  <c r="R446" i="2" s="1"/>
  <c r="Q446" i="2"/>
  <c r="R447" i="2" s="1"/>
  <c r="Q447" i="2"/>
  <c r="Q448" i="2"/>
  <c r="R449" i="2" s="1"/>
  <c r="Q449" i="2"/>
  <c r="R450" i="2" s="1"/>
  <c r="Q450" i="2"/>
  <c r="R451" i="2" s="1"/>
  <c r="Q451" i="2"/>
  <c r="Q452" i="2"/>
  <c r="R453" i="2" s="1"/>
  <c r="Q453" i="2"/>
  <c r="R454" i="2" s="1"/>
  <c r="Q454" i="2"/>
  <c r="R455" i="2" s="1"/>
  <c r="Q455" i="2"/>
  <c r="Q456" i="2"/>
  <c r="R457" i="2" s="1"/>
  <c r="Q457" i="2"/>
  <c r="R458" i="2" s="1"/>
  <c r="Q458" i="2"/>
  <c r="R459" i="2" s="1"/>
  <c r="Q459" i="2"/>
  <c r="Q460" i="2"/>
  <c r="R461" i="2" s="1"/>
  <c r="Q461" i="2"/>
  <c r="R462" i="2" s="1"/>
  <c r="Q462" i="2"/>
  <c r="R463" i="2" s="1"/>
  <c r="Q463" i="2"/>
  <c r="Q464" i="2"/>
  <c r="R465" i="2" s="1"/>
  <c r="Q465" i="2"/>
  <c r="R466" i="2" s="1"/>
  <c r="Q466" i="2"/>
  <c r="R467" i="2" s="1"/>
  <c r="Q467" i="2"/>
  <c r="Q468" i="2"/>
  <c r="R469" i="2" s="1"/>
  <c r="Q469" i="2"/>
  <c r="R470" i="2" s="1"/>
  <c r="Q470" i="2"/>
  <c r="R471" i="2" s="1"/>
  <c r="Q471" i="2"/>
  <c r="Q472" i="2"/>
  <c r="R473" i="2" s="1"/>
  <c r="Q473" i="2"/>
  <c r="R474" i="2" s="1"/>
  <c r="Q474" i="2"/>
  <c r="R475" i="2" s="1"/>
  <c r="Q475" i="2"/>
  <c r="Q476" i="2"/>
  <c r="R477" i="2" s="1"/>
  <c r="Q477" i="2"/>
  <c r="R478" i="2" s="1"/>
  <c r="Q478" i="2"/>
  <c r="R479" i="2" s="1"/>
  <c r="Q479" i="2"/>
  <c r="Q480" i="2"/>
  <c r="Q481" i="2"/>
  <c r="R482" i="2" s="1"/>
  <c r="Q482" i="2"/>
  <c r="R483" i="2" s="1"/>
  <c r="Q483" i="2"/>
  <c r="Q484" i="2"/>
  <c r="R485" i="2" s="1"/>
  <c r="Q485" i="2"/>
  <c r="R486" i="2" s="1"/>
  <c r="Q486" i="2"/>
  <c r="R487" i="2" s="1"/>
  <c r="Q487" i="2"/>
  <c r="Q488" i="2"/>
  <c r="R489" i="2" s="1"/>
  <c r="Q489" i="2"/>
  <c r="R490" i="2" s="1"/>
  <c r="Q490" i="2"/>
  <c r="R491" i="2" s="1"/>
  <c r="Q491" i="2"/>
  <c r="Q492" i="2"/>
  <c r="R493" i="2" s="1"/>
  <c r="Q493" i="2"/>
  <c r="R494" i="2" s="1"/>
  <c r="Q494" i="2"/>
  <c r="R495" i="2" s="1"/>
  <c r="Q495" i="2"/>
  <c r="Q496" i="2"/>
  <c r="R497" i="2" s="1"/>
  <c r="Q497" i="2"/>
  <c r="R498" i="2" s="1"/>
  <c r="Q498" i="2"/>
  <c r="R499" i="2" s="1"/>
  <c r="Q499" i="2"/>
  <c r="Q500" i="2"/>
  <c r="R501" i="2" s="1"/>
  <c r="Q501" i="2"/>
  <c r="R502" i="2" s="1"/>
  <c r="Q502" i="2"/>
  <c r="R503" i="2" s="1"/>
  <c r="Q503" i="2"/>
  <c r="Q504" i="2"/>
  <c r="R505" i="2" s="1"/>
  <c r="Q505" i="2"/>
  <c r="R506" i="2" s="1"/>
  <c r="Q506" i="2"/>
  <c r="R507" i="2" s="1"/>
  <c r="Q507" i="2"/>
  <c r="Q508" i="2"/>
  <c r="R509" i="2" s="1"/>
  <c r="Q509" i="2"/>
  <c r="R510" i="2" s="1"/>
  <c r="Q510" i="2"/>
  <c r="R511" i="2" s="1"/>
  <c r="Q511" i="2"/>
  <c r="Q512" i="2"/>
  <c r="R513" i="2" s="1"/>
  <c r="Q513" i="2"/>
  <c r="R514" i="2" s="1"/>
  <c r="Q514" i="2"/>
  <c r="R515" i="2" s="1"/>
  <c r="Q515" i="2"/>
  <c r="Q516" i="2"/>
  <c r="R517" i="2" s="1"/>
  <c r="Q517" i="2"/>
  <c r="R518" i="2" s="1"/>
  <c r="Q518" i="2"/>
  <c r="R519" i="2" s="1"/>
  <c r="Q519" i="2"/>
  <c r="Q520" i="2"/>
  <c r="R521" i="2" s="1"/>
  <c r="Q521" i="2"/>
  <c r="R522" i="2" s="1"/>
  <c r="Q522" i="2"/>
  <c r="R523" i="2" s="1"/>
  <c r="Q523" i="2"/>
  <c r="Q524" i="2"/>
  <c r="R525" i="2" s="1"/>
  <c r="Q525" i="2"/>
  <c r="R526" i="2" s="1"/>
  <c r="Q526" i="2"/>
  <c r="R527" i="2" s="1"/>
  <c r="Q527" i="2"/>
  <c r="Q528" i="2"/>
  <c r="R529" i="2" s="1"/>
  <c r="Q529" i="2"/>
  <c r="R530" i="2" s="1"/>
  <c r="Q530" i="2"/>
  <c r="R531" i="2" s="1"/>
  <c r="Q531" i="2"/>
  <c r="Q532" i="2"/>
  <c r="R533" i="2" s="1"/>
  <c r="Q533" i="2"/>
  <c r="R534" i="2" s="1"/>
  <c r="Q534" i="2"/>
  <c r="R535" i="2" s="1"/>
  <c r="Q535" i="2"/>
  <c r="Q536" i="2"/>
  <c r="R537" i="2" s="1"/>
  <c r="Q537" i="2"/>
  <c r="R538" i="2" s="1"/>
  <c r="Q538" i="2"/>
  <c r="R539" i="2" s="1"/>
  <c r="Q539" i="2"/>
  <c r="Q540" i="2"/>
  <c r="R541" i="2" s="1"/>
  <c r="Q541" i="2"/>
  <c r="R542" i="2" s="1"/>
  <c r="Q542" i="2"/>
  <c r="R543" i="2" s="1"/>
  <c r="Q543" i="2"/>
  <c r="Q544" i="2"/>
  <c r="Q545" i="2"/>
  <c r="R546" i="2" s="1"/>
  <c r="Q546" i="2"/>
  <c r="R547" i="2" s="1"/>
  <c r="Q547" i="2"/>
  <c r="Q548" i="2"/>
  <c r="R549" i="2" s="1"/>
  <c r="Q549" i="2"/>
  <c r="R550" i="2" s="1"/>
  <c r="Q550" i="2"/>
  <c r="R551" i="2" s="1"/>
  <c r="Q551" i="2"/>
  <c r="Q552" i="2"/>
  <c r="R553" i="2" s="1"/>
  <c r="Q553" i="2"/>
  <c r="R554" i="2" s="1"/>
  <c r="Q554" i="2"/>
  <c r="R555" i="2" s="1"/>
  <c r="Q555" i="2"/>
  <c r="Q556" i="2"/>
  <c r="R557" i="2" s="1"/>
  <c r="Q557" i="2"/>
  <c r="R558" i="2" s="1"/>
  <c r="Q558" i="2"/>
  <c r="R559" i="2" s="1"/>
  <c r="Q559" i="2"/>
  <c r="Q560" i="2"/>
  <c r="R561" i="2" s="1"/>
  <c r="Q561" i="2"/>
  <c r="R562" i="2" s="1"/>
  <c r="Q562" i="2"/>
  <c r="R563" i="2" s="1"/>
  <c r="Q563" i="2"/>
  <c r="Q564" i="2"/>
  <c r="R565" i="2" s="1"/>
  <c r="Q565" i="2"/>
  <c r="R566" i="2" s="1"/>
  <c r="Q566" i="2"/>
  <c r="R567" i="2" s="1"/>
  <c r="Q567" i="2"/>
  <c r="Q568" i="2"/>
  <c r="R569" i="2" s="1"/>
  <c r="Q569" i="2"/>
  <c r="R570" i="2" s="1"/>
  <c r="Q570" i="2"/>
  <c r="R571" i="2" s="1"/>
  <c r="Q571" i="2"/>
  <c r="Q572" i="2"/>
  <c r="R573" i="2" s="1"/>
  <c r="Q573" i="2"/>
  <c r="R574" i="2" s="1"/>
  <c r="Q574" i="2"/>
  <c r="R575" i="2" s="1"/>
  <c r="Q575" i="2"/>
  <c r="Q576" i="2"/>
  <c r="R577" i="2" s="1"/>
  <c r="Q577" i="2"/>
  <c r="R578" i="2" s="1"/>
  <c r="Q578" i="2"/>
  <c r="R579" i="2" s="1"/>
  <c r="Q579" i="2"/>
  <c r="Q580" i="2"/>
  <c r="R581" i="2" s="1"/>
  <c r="Q581" i="2"/>
  <c r="R582" i="2" s="1"/>
  <c r="Q582" i="2"/>
  <c r="R583" i="2" s="1"/>
  <c r="Q583" i="2"/>
  <c r="Q584" i="2"/>
  <c r="R585" i="2" s="1"/>
  <c r="Q585" i="2"/>
  <c r="R586" i="2" s="1"/>
  <c r="Q586" i="2"/>
  <c r="R587" i="2" s="1"/>
  <c r="Q587" i="2"/>
  <c r="Q588" i="2"/>
  <c r="R589" i="2" s="1"/>
  <c r="Q589" i="2"/>
  <c r="R590" i="2" s="1"/>
  <c r="Q590" i="2"/>
  <c r="R591" i="2" s="1"/>
  <c r="Q591" i="2"/>
  <c r="Q592" i="2"/>
  <c r="R593" i="2" s="1"/>
  <c r="Q593" i="2"/>
  <c r="R594" i="2" s="1"/>
  <c r="Q594" i="2"/>
  <c r="R595" i="2" s="1"/>
  <c r="Q595" i="2"/>
  <c r="Q596" i="2"/>
  <c r="R597" i="2" s="1"/>
  <c r="Q597" i="2"/>
  <c r="R598" i="2" s="1"/>
  <c r="Q598" i="2"/>
  <c r="R599" i="2" s="1"/>
  <c r="Q599" i="2"/>
  <c r="Q600" i="2"/>
  <c r="R601" i="2" s="1"/>
  <c r="Q601" i="2"/>
  <c r="R602" i="2" s="1"/>
  <c r="Q602" i="2"/>
  <c r="R603" i="2" s="1"/>
  <c r="Q603" i="2"/>
  <c r="Q604" i="2"/>
  <c r="R605" i="2" s="1"/>
  <c r="Q605" i="2"/>
  <c r="R606" i="2" s="1"/>
  <c r="Q606" i="2"/>
  <c r="R607" i="2" s="1"/>
  <c r="Q607" i="2"/>
  <c r="Q608" i="2"/>
  <c r="Q609" i="2"/>
  <c r="R610" i="2" s="1"/>
  <c r="Q610" i="2"/>
  <c r="R611" i="2" s="1"/>
  <c r="Q611" i="2"/>
  <c r="Q612" i="2"/>
  <c r="R613" i="2" s="1"/>
  <c r="Q613" i="2"/>
  <c r="R614" i="2" s="1"/>
  <c r="Q614" i="2"/>
  <c r="R615" i="2" s="1"/>
  <c r="Q615" i="2"/>
  <c r="Q616" i="2"/>
  <c r="R617" i="2" s="1"/>
  <c r="Q617" i="2"/>
  <c r="R618" i="2" s="1"/>
  <c r="Q618" i="2"/>
  <c r="R619" i="2" s="1"/>
  <c r="Q619" i="2"/>
  <c r="Q620" i="2"/>
  <c r="R621" i="2" s="1"/>
  <c r="Q621" i="2"/>
  <c r="R622" i="2" s="1"/>
  <c r="Q622" i="2"/>
  <c r="R623" i="2" s="1"/>
  <c r="Q623" i="2"/>
  <c r="Q624" i="2"/>
  <c r="R625" i="2" s="1"/>
  <c r="Q625" i="2"/>
  <c r="R626" i="2" s="1"/>
  <c r="Q626" i="2"/>
  <c r="R627" i="2" s="1"/>
  <c r="Q627" i="2"/>
  <c r="Q628" i="2"/>
  <c r="R629" i="2" s="1"/>
  <c r="Q629" i="2"/>
  <c r="R630" i="2" s="1"/>
  <c r="Q630" i="2"/>
  <c r="R631" i="2" s="1"/>
  <c r="Q631" i="2"/>
  <c r="Q632" i="2"/>
  <c r="R633" i="2" s="1"/>
  <c r="Q633" i="2"/>
  <c r="R634" i="2" s="1"/>
  <c r="Q634" i="2"/>
  <c r="R635" i="2" s="1"/>
  <c r="Q635" i="2"/>
  <c r="Q636" i="2"/>
  <c r="R637" i="2" s="1"/>
  <c r="Q637" i="2"/>
  <c r="R638" i="2" s="1"/>
  <c r="Q638" i="2"/>
  <c r="R639" i="2" s="1"/>
  <c r="Q639" i="2"/>
  <c r="Q640" i="2"/>
  <c r="R641" i="2" s="1"/>
  <c r="Q641" i="2"/>
  <c r="R642" i="2" s="1"/>
  <c r="Q642" i="2"/>
  <c r="R643" i="2" s="1"/>
  <c r="Q643" i="2"/>
  <c r="Q644" i="2"/>
  <c r="R645" i="2" s="1"/>
  <c r="Q645" i="2"/>
  <c r="R646" i="2" s="1"/>
  <c r="Q646" i="2"/>
  <c r="R647" i="2" s="1"/>
  <c r="Q647" i="2"/>
  <c r="Q648" i="2"/>
  <c r="R649" i="2" s="1"/>
  <c r="Q649" i="2"/>
  <c r="R650" i="2" s="1"/>
  <c r="Q650" i="2"/>
  <c r="R651" i="2" s="1"/>
  <c r="Q651" i="2"/>
  <c r="Q652" i="2"/>
  <c r="R653" i="2" s="1"/>
  <c r="Q653" i="2"/>
  <c r="R654" i="2" s="1"/>
  <c r="Q654" i="2"/>
  <c r="R655" i="2" s="1"/>
  <c r="Q655" i="2"/>
  <c r="Q656" i="2"/>
  <c r="R657" i="2" s="1"/>
  <c r="Q657" i="2"/>
  <c r="R658" i="2" s="1"/>
  <c r="Q658" i="2"/>
  <c r="R659" i="2" s="1"/>
  <c r="Q659" i="2"/>
  <c r="Q660" i="2"/>
  <c r="R661" i="2" s="1"/>
  <c r="Q661" i="2"/>
  <c r="R662" i="2" s="1"/>
  <c r="Q662" i="2"/>
  <c r="R663" i="2" s="1"/>
  <c r="Q663" i="2"/>
  <c r="Q664" i="2"/>
  <c r="R665" i="2" s="1"/>
  <c r="Q665" i="2"/>
  <c r="R666" i="2" s="1"/>
  <c r="Q666" i="2"/>
  <c r="R667" i="2" s="1"/>
  <c r="Q667" i="2"/>
  <c r="Q668" i="2"/>
  <c r="R669" i="2" s="1"/>
  <c r="Q669" i="2"/>
  <c r="R670" i="2" s="1"/>
  <c r="Q670" i="2"/>
  <c r="R671" i="2" s="1"/>
  <c r="Q671" i="2"/>
  <c r="Q672" i="2"/>
  <c r="Q673" i="2"/>
  <c r="R674" i="2" s="1"/>
  <c r="Q674" i="2"/>
  <c r="R675" i="2" s="1"/>
  <c r="Q675" i="2"/>
  <c r="Q676" i="2"/>
  <c r="R677" i="2" s="1"/>
  <c r="Q677" i="2"/>
  <c r="R678" i="2" s="1"/>
  <c r="Q678" i="2"/>
  <c r="R679" i="2" s="1"/>
  <c r="Q679" i="2"/>
  <c r="Q680" i="2"/>
  <c r="R681" i="2" s="1"/>
  <c r="Q681" i="2"/>
  <c r="R682" i="2" s="1"/>
  <c r="Q682" i="2"/>
  <c r="R683" i="2" s="1"/>
  <c r="Q683" i="2"/>
  <c r="Q684" i="2"/>
  <c r="R685" i="2" s="1"/>
  <c r="Q685" i="2"/>
  <c r="R686" i="2" s="1"/>
  <c r="Q686" i="2"/>
  <c r="R687" i="2" s="1"/>
  <c r="Q687" i="2"/>
  <c r="Q688" i="2"/>
  <c r="R689" i="2" s="1"/>
  <c r="Q689" i="2"/>
  <c r="R690" i="2" s="1"/>
  <c r="Q690" i="2"/>
  <c r="R691" i="2" s="1"/>
  <c r="Q691" i="2"/>
  <c r="Q692" i="2"/>
  <c r="R693" i="2" s="1"/>
  <c r="Q693" i="2"/>
  <c r="R694" i="2" s="1"/>
  <c r="Q694" i="2"/>
  <c r="R695" i="2" s="1"/>
  <c r="Q695" i="2"/>
  <c r="Q696" i="2"/>
  <c r="R697" i="2" s="1"/>
  <c r="Q697" i="2"/>
  <c r="R698" i="2" s="1"/>
  <c r="Q698" i="2"/>
  <c r="R699" i="2" s="1"/>
  <c r="Q699" i="2"/>
  <c r="Q700" i="2"/>
  <c r="R701" i="2" s="1"/>
  <c r="Q701" i="2"/>
  <c r="R702" i="2" s="1"/>
  <c r="Q702" i="2"/>
  <c r="R703" i="2" s="1"/>
  <c r="Q703" i="2"/>
  <c r="Q704" i="2"/>
  <c r="R705" i="2" s="1"/>
  <c r="Q705" i="2"/>
  <c r="R706" i="2" s="1"/>
  <c r="Q706" i="2"/>
  <c r="R707" i="2" s="1"/>
  <c r="Q707" i="2"/>
  <c r="Q708" i="2"/>
  <c r="R709" i="2" s="1"/>
  <c r="Q709" i="2"/>
  <c r="R710" i="2" s="1"/>
  <c r="Q710" i="2"/>
  <c r="R711" i="2" s="1"/>
  <c r="Q711" i="2"/>
  <c r="Q712" i="2"/>
  <c r="R713" i="2" s="1"/>
  <c r="Q713" i="2"/>
  <c r="R714" i="2" s="1"/>
  <c r="Q714" i="2"/>
  <c r="R715" i="2" s="1"/>
  <c r="Q715" i="2"/>
  <c r="Q716" i="2"/>
  <c r="R717" i="2" s="1"/>
  <c r="Q717" i="2"/>
  <c r="R718" i="2" s="1"/>
  <c r="Q718" i="2"/>
  <c r="R719" i="2" s="1"/>
  <c r="Q719" i="2"/>
  <c r="Q720" i="2"/>
  <c r="R721" i="2" s="1"/>
  <c r="Q721" i="2"/>
  <c r="R722" i="2" s="1"/>
  <c r="Q722" i="2"/>
  <c r="R723" i="2" s="1"/>
  <c r="Q723" i="2"/>
  <c r="Q724" i="2"/>
  <c r="R725" i="2" s="1"/>
  <c r="Q725" i="2"/>
  <c r="Q726" i="2"/>
  <c r="R727" i="2" s="1"/>
  <c r="Q727" i="2"/>
  <c r="Q728" i="2"/>
  <c r="R729" i="2" s="1"/>
  <c r="Q729" i="2"/>
  <c r="R730" i="2" s="1"/>
  <c r="Q730" i="2"/>
  <c r="R731" i="2" s="1"/>
  <c r="Q731" i="2"/>
  <c r="Q732" i="2"/>
  <c r="R733" i="2" s="1"/>
  <c r="Q733" i="2"/>
  <c r="R734" i="2" s="1"/>
  <c r="Q734" i="2"/>
  <c r="R735" i="2" s="1"/>
  <c r="Q735" i="2"/>
  <c r="Q736" i="2"/>
  <c r="Q737" i="2"/>
  <c r="R738" i="2" s="1"/>
  <c r="Q738" i="2"/>
  <c r="R739" i="2" s="1"/>
  <c r="Q739" i="2"/>
  <c r="Q740" i="2"/>
  <c r="R741" i="2" s="1"/>
  <c r="Q741" i="2"/>
  <c r="R742" i="2" s="1"/>
  <c r="Q742" i="2"/>
  <c r="R743" i="2" s="1"/>
  <c r="Q743" i="2"/>
  <c r="Q744" i="2"/>
  <c r="R745" i="2" s="1"/>
  <c r="Q745" i="2"/>
  <c r="R746" i="2" s="1"/>
  <c r="Q746" i="2"/>
  <c r="R747" i="2" s="1"/>
  <c r="Q747" i="2"/>
  <c r="Q748" i="2"/>
  <c r="R749" i="2" s="1"/>
  <c r="Q749" i="2"/>
  <c r="R750" i="2" s="1"/>
  <c r="Q750" i="2"/>
  <c r="R751" i="2" s="1"/>
  <c r="Q751" i="2"/>
  <c r="Q752" i="2"/>
  <c r="R753" i="2" s="1"/>
  <c r="Q753" i="2"/>
  <c r="R754" i="2" s="1"/>
  <c r="Q754" i="2"/>
  <c r="R755" i="2" s="1"/>
  <c r="Q755" i="2"/>
  <c r="Q756" i="2"/>
  <c r="R757" i="2" s="1"/>
  <c r="Q757" i="2"/>
  <c r="R758" i="2" s="1"/>
  <c r="Q758" i="2"/>
  <c r="R759" i="2" s="1"/>
  <c r="Q759" i="2"/>
  <c r="Q760" i="2"/>
  <c r="R761" i="2" s="1"/>
  <c r="Q761" i="2"/>
  <c r="R762" i="2" s="1"/>
  <c r="Q762" i="2"/>
  <c r="R763" i="2" s="1"/>
  <c r="Q763" i="2"/>
  <c r="Q764" i="2"/>
  <c r="R765" i="2" s="1"/>
  <c r="Q765" i="2"/>
  <c r="R766" i="2" s="1"/>
  <c r="Q766" i="2"/>
  <c r="R767" i="2" s="1"/>
  <c r="Q767" i="2"/>
  <c r="Q768" i="2"/>
  <c r="R769" i="2" s="1"/>
  <c r="Q769" i="2"/>
  <c r="R770" i="2" s="1"/>
  <c r="Q770" i="2"/>
  <c r="R771" i="2" s="1"/>
  <c r="Q771" i="2"/>
  <c r="Q772" i="2"/>
  <c r="R773" i="2" s="1"/>
  <c r="Q773" i="2"/>
  <c r="R774" i="2" s="1"/>
  <c r="Q774" i="2"/>
  <c r="R775" i="2" s="1"/>
  <c r="Q775" i="2"/>
  <c r="Q776" i="2"/>
  <c r="R777" i="2" s="1"/>
  <c r="Q777" i="2"/>
  <c r="R778" i="2" s="1"/>
  <c r="Q778" i="2"/>
  <c r="R779" i="2" s="1"/>
  <c r="Q779" i="2"/>
  <c r="Q780" i="2"/>
  <c r="R781" i="2" s="1"/>
  <c r="Q781" i="2"/>
  <c r="R782" i="2" s="1"/>
  <c r="Q782" i="2"/>
  <c r="R783" i="2" s="1"/>
  <c r="Q783" i="2"/>
  <c r="Q784" i="2"/>
  <c r="R785" i="2" s="1"/>
  <c r="Q785" i="2"/>
  <c r="R786" i="2" s="1"/>
  <c r="Q786" i="2"/>
  <c r="R787" i="2" s="1"/>
  <c r="Q787" i="2"/>
  <c r="Q788" i="2"/>
  <c r="R789" i="2" s="1"/>
  <c r="Q789" i="2"/>
  <c r="R790" i="2" s="1"/>
  <c r="Q790" i="2"/>
  <c r="R791" i="2" s="1"/>
  <c r="Q791" i="2"/>
  <c r="Q792" i="2"/>
  <c r="R793" i="2" s="1"/>
  <c r="Q793" i="2"/>
  <c r="R794" i="2" s="1"/>
  <c r="Q794" i="2"/>
  <c r="R795" i="2" s="1"/>
  <c r="Q795" i="2"/>
  <c r="Q796" i="2"/>
  <c r="R797" i="2" s="1"/>
  <c r="Q797" i="2"/>
  <c r="R798" i="2" s="1"/>
  <c r="Q798" i="2"/>
  <c r="R799" i="2" s="1"/>
  <c r="Q799" i="2"/>
  <c r="Q800" i="2"/>
  <c r="Q801" i="2"/>
  <c r="R802" i="2" s="1"/>
  <c r="Q802" i="2"/>
  <c r="R803" i="2" s="1"/>
  <c r="Q803" i="2"/>
  <c r="Q804" i="2"/>
  <c r="R805" i="2" s="1"/>
  <c r="Q805" i="2"/>
  <c r="R806" i="2" s="1"/>
  <c r="Q806" i="2"/>
  <c r="R807" i="2" s="1"/>
  <c r="Q807" i="2"/>
  <c r="Q808" i="2"/>
  <c r="R809" i="2" s="1"/>
  <c r="Q809" i="2"/>
  <c r="R810" i="2" s="1"/>
  <c r="Q810" i="2"/>
  <c r="R811" i="2" s="1"/>
  <c r="Q811" i="2"/>
  <c r="Q812" i="2"/>
  <c r="R813" i="2" s="1"/>
  <c r="Q813" i="2"/>
  <c r="R814" i="2" s="1"/>
  <c r="Q814" i="2"/>
  <c r="R815" i="2" s="1"/>
  <c r="Q815" i="2"/>
  <c r="Q816" i="2"/>
  <c r="R817" i="2" s="1"/>
  <c r="Q817" i="2"/>
  <c r="R818" i="2" s="1"/>
  <c r="Q818" i="2"/>
  <c r="R819" i="2" s="1"/>
  <c r="Q819" i="2"/>
  <c r="Q820" i="2"/>
  <c r="R821" i="2" s="1"/>
  <c r="Q821" i="2"/>
  <c r="R822" i="2" s="1"/>
  <c r="Q822" i="2"/>
  <c r="R823" i="2" s="1"/>
  <c r="Q823" i="2"/>
  <c r="Q824" i="2"/>
  <c r="R825" i="2" s="1"/>
  <c r="Q825" i="2"/>
  <c r="Q826" i="2"/>
  <c r="R827" i="2" s="1"/>
  <c r="Q827" i="2"/>
  <c r="Q828" i="2"/>
  <c r="R829" i="2" s="1"/>
  <c r="Q829" i="2"/>
  <c r="R830" i="2" s="1"/>
  <c r="Q830" i="2"/>
  <c r="R831" i="2" s="1"/>
  <c r="Q831" i="2"/>
  <c r="Q832" i="2"/>
  <c r="R833" i="2" s="1"/>
  <c r="Q833" i="2"/>
  <c r="R834" i="2" s="1"/>
  <c r="Q834" i="2"/>
  <c r="R835" i="2" s="1"/>
  <c r="Q835" i="2"/>
  <c r="Q836" i="2"/>
  <c r="R837" i="2" s="1"/>
  <c r="Q837" i="2"/>
  <c r="R838" i="2" s="1"/>
  <c r="Q838" i="2"/>
  <c r="R839" i="2" s="1"/>
  <c r="Q839" i="2"/>
  <c r="Q840" i="2"/>
  <c r="R841" i="2" s="1"/>
  <c r="Q841" i="2"/>
  <c r="R842" i="2" s="1"/>
  <c r="Q842" i="2"/>
  <c r="R843" i="2" s="1"/>
  <c r="Q843" i="2"/>
  <c r="Q844" i="2"/>
  <c r="R845" i="2" s="1"/>
  <c r="Q845" i="2"/>
  <c r="R846" i="2" s="1"/>
  <c r="Q846" i="2"/>
  <c r="R847" i="2" s="1"/>
  <c r="Q847" i="2"/>
  <c r="Q848" i="2"/>
  <c r="R849" i="2" s="1"/>
  <c r="Q849" i="2"/>
  <c r="R850" i="2" s="1"/>
  <c r="Q850" i="2"/>
  <c r="R851" i="2" s="1"/>
  <c r="Q851" i="2"/>
  <c r="Q852" i="2"/>
  <c r="R853" i="2" s="1"/>
  <c r="Q853" i="2"/>
  <c r="R854" i="2" s="1"/>
  <c r="Q854" i="2"/>
  <c r="R855" i="2" s="1"/>
  <c r="Q855" i="2"/>
  <c r="Q856" i="2"/>
  <c r="R857" i="2" s="1"/>
  <c r="Q857" i="2"/>
  <c r="R858" i="2" s="1"/>
  <c r="Q858" i="2"/>
  <c r="R859" i="2" s="1"/>
  <c r="Q859" i="2"/>
  <c r="Q860" i="2"/>
  <c r="R861" i="2" s="1"/>
  <c r="Q861" i="2"/>
  <c r="R862" i="2" s="1"/>
  <c r="Q862" i="2"/>
  <c r="R863" i="2" s="1"/>
  <c r="Q863" i="2"/>
  <c r="Q864" i="2"/>
  <c r="R865" i="2" s="1"/>
  <c r="Q865" i="2"/>
  <c r="R866" i="2" s="1"/>
  <c r="Q866" i="2"/>
  <c r="R867" i="2" s="1"/>
  <c r="Q867" i="2"/>
  <c r="Q868" i="2"/>
  <c r="R869" i="2" s="1"/>
  <c r="Q869" i="2"/>
  <c r="R870" i="2" s="1"/>
  <c r="Q870" i="2"/>
  <c r="R871" i="2" s="1"/>
  <c r="Q871" i="2"/>
  <c r="Q872" i="2"/>
  <c r="R873" i="2" s="1"/>
  <c r="Q873" i="2"/>
  <c r="R874" i="2" s="1"/>
  <c r="Q874" i="2"/>
  <c r="R875" i="2" s="1"/>
  <c r="Q875" i="2"/>
  <c r="Q876" i="2"/>
  <c r="R877" i="2" s="1"/>
  <c r="Q877" i="2"/>
  <c r="R878" i="2" s="1"/>
  <c r="Q878" i="2"/>
  <c r="R879" i="2" s="1"/>
  <c r="Q879" i="2"/>
  <c r="Q880" i="2"/>
  <c r="R881" i="2" s="1"/>
  <c r="Q881" i="2"/>
  <c r="R882" i="2" s="1"/>
  <c r="Q882" i="2"/>
  <c r="R883" i="2" s="1"/>
  <c r="Q883" i="2"/>
  <c r="Q884" i="2"/>
  <c r="R885" i="2" s="1"/>
  <c r="Q885" i="2"/>
  <c r="R886" i="2" s="1"/>
  <c r="Q886" i="2"/>
  <c r="R887" i="2" s="1"/>
  <c r="Q887" i="2"/>
  <c r="Q888" i="2"/>
  <c r="R889" i="2" s="1"/>
  <c r="Q889" i="2"/>
  <c r="R890" i="2" s="1"/>
  <c r="Q890" i="2"/>
  <c r="R891" i="2" s="1"/>
  <c r="Q891" i="2"/>
  <c r="Q892" i="2"/>
  <c r="R893" i="2" s="1"/>
  <c r="Q893" i="2"/>
  <c r="R894" i="2" s="1"/>
  <c r="Q894" i="2"/>
  <c r="R895" i="2" s="1"/>
  <c r="Q895" i="2"/>
  <c r="Q896" i="2"/>
  <c r="R897" i="2" s="1"/>
  <c r="Q897" i="2"/>
  <c r="R898" i="2" s="1"/>
  <c r="Q898" i="2"/>
  <c r="R899" i="2" s="1"/>
  <c r="Q899" i="2"/>
  <c r="Q900" i="2"/>
  <c r="R901" i="2" s="1"/>
  <c r="Q901" i="2"/>
  <c r="R902" i="2" s="1"/>
  <c r="Q902" i="2"/>
  <c r="R903" i="2" s="1"/>
  <c r="Q903" i="2"/>
  <c r="Q904" i="2"/>
  <c r="R905" i="2" s="1"/>
  <c r="Q905" i="2"/>
  <c r="R906" i="2" s="1"/>
  <c r="Q906" i="2"/>
  <c r="R907" i="2" s="1"/>
  <c r="Q907" i="2"/>
  <c r="Q908" i="2"/>
  <c r="R909" i="2" s="1"/>
  <c r="Q909" i="2"/>
  <c r="R910" i="2" s="1"/>
  <c r="Q910" i="2"/>
  <c r="R911" i="2" s="1"/>
  <c r="Q911" i="2"/>
  <c r="Q912" i="2"/>
  <c r="R913" i="2" s="1"/>
  <c r="Q913" i="2"/>
  <c r="R914" i="2" s="1"/>
  <c r="Q914" i="2"/>
  <c r="R915" i="2" s="1"/>
  <c r="Q915" i="2"/>
  <c r="Q916" i="2"/>
  <c r="R917" i="2" s="1"/>
  <c r="Q917" i="2"/>
  <c r="R918" i="2" s="1"/>
  <c r="Q918" i="2"/>
  <c r="R919" i="2" s="1"/>
  <c r="Q919" i="2"/>
  <c r="Q920" i="2"/>
  <c r="R921" i="2" s="1"/>
  <c r="Q921" i="2"/>
  <c r="R922" i="2" s="1"/>
  <c r="Q922" i="2"/>
  <c r="R923" i="2" s="1"/>
  <c r="Q923" i="2"/>
  <c r="Q924" i="2"/>
  <c r="R925" i="2" s="1"/>
  <c r="Q925" i="2"/>
  <c r="R926" i="2" s="1"/>
  <c r="Q926" i="2"/>
  <c r="R927" i="2" s="1"/>
  <c r="Q927" i="2"/>
  <c r="Q928" i="2"/>
  <c r="R929" i="2" s="1"/>
  <c r="Q929" i="2"/>
  <c r="R930" i="2" s="1"/>
  <c r="Q930" i="2"/>
  <c r="R931" i="2" s="1"/>
  <c r="Q931" i="2"/>
  <c r="Q932" i="2"/>
  <c r="R933" i="2" s="1"/>
  <c r="Q933" i="2"/>
  <c r="R934" i="2" s="1"/>
  <c r="Q934" i="2"/>
  <c r="R935" i="2" s="1"/>
  <c r="Q935" i="2"/>
  <c r="Q936" i="2"/>
  <c r="R937" i="2" s="1"/>
  <c r="Q937" i="2"/>
  <c r="R938" i="2" s="1"/>
  <c r="Q938" i="2"/>
  <c r="R939" i="2" s="1"/>
  <c r="Q939" i="2"/>
  <c r="Q940" i="2"/>
  <c r="R941" i="2" s="1"/>
  <c r="Q941" i="2"/>
  <c r="R942" i="2" s="1"/>
  <c r="Q942" i="2"/>
  <c r="R943" i="2" s="1"/>
  <c r="Q943" i="2"/>
  <c r="Q944" i="2"/>
  <c r="R945" i="2" s="1"/>
  <c r="Q945" i="2"/>
  <c r="R946" i="2" s="1"/>
  <c r="Q946" i="2"/>
  <c r="R947" i="2" s="1"/>
  <c r="Q947" i="2"/>
  <c r="Q948" i="2"/>
  <c r="R949" i="2" s="1"/>
  <c r="Q949" i="2"/>
  <c r="R950" i="2" s="1"/>
  <c r="Q950" i="2"/>
  <c r="R951" i="2" s="1"/>
  <c r="Q951" i="2"/>
  <c r="Q952" i="2"/>
  <c r="R953" i="2" s="1"/>
  <c r="Q953" i="2"/>
  <c r="R954" i="2" s="1"/>
  <c r="Q954" i="2"/>
  <c r="R955" i="2" s="1"/>
  <c r="Q955" i="2"/>
  <c r="Q956" i="2"/>
  <c r="R957" i="2" s="1"/>
  <c r="Q957" i="2"/>
  <c r="R958" i="2" s="1"/>
  <c r="Q958" i="2"/>
  <c r="R959" i="2" s="1"/>
  <c r="Q959" i="2"/>
  <c r="Q960" i="2"/>
  <c r="R961" i="2" s="1"/>
  <c r="Q961" i="2"/>
  <c r="R962" i="2" s="1"/>
  <c r="Q962" i="2"/>
  <c r="R963" i="2" s="1"/>
  <c r="Q963" i="2"/>
  <c r="Q964" i="2"/>
  <c r="R965" i="2" s="1"/>
  <c r="Q965" i="2"/>
  <c r="R966" i="2" s="1"/>
  <c r="Q966" i="2"/>
  <c r="R967" i="2" s="1"/>
  <c r="Q967" i="2"/>
  <c r="Q968" i="2"/>
  <c r="R969" i="2" s="1"/>
  <c r="Q969" i="2"/>
  <c r="R970" i="2" s="1"/>
  <c r="Q970" i="2"/>
  <c r="R971" i="2" s="1"/>
  <c r="Q971" i="2"/>
  <c r="Q972" i="2"/>
  <c r="R973" i="2" s="1"/>
  <c r="Q973" i="2"/>
  <c r="R974" i="2" s="1"/>
  <c r="Q974" i="2"/>
  <c r="R975" i="2" s="1"/>
  <c r="Q975" i="2"/>
  <c r="Q976" i="2"/>
  <c r="R977" i="2" s="1"/>
  <c r="Q977" i="2"/>
  <c r="R978" i="2" s="1"/>
  <c r="Q978" i="2"/>
  <c r="R979" i="2" s="1"/>
  <c r="Q979" i="2"/>
  <c r="Q980" i="2"/>
  <c r="R981" i="2" s="1"/>
  <c r="Q981" i="2"/>
  <c r="R982" i="2" s="1"/>
  <c r="Q982" i="2"/>
  <c r="R983" i="2" s="1"/>
  <c r="Q983" i="2"/>
  <c r="Q984" i="2"/>
  <c r="R985" i="2" s="1"/>
  <c r="Q985" i="2"/>
  <c r="R986" i="2" s="1"/>
  <c r="Q986" i="2"/>
  <c r="R987" i="2" s="1"/>
  <c r="Q987" i="2"/>
  <c r="Q988" i="2"/>
  <c r="R989" i="2" s="1"/>
  <c r="Q989" i="2"/>
  <c r="R990" i="2" s="1"/>
  <c r="Q990" i="2"/>
  <c r="R991" i="2" s="1"/>
  <c r="Q991" i="2"/>
  <c r="Q992" i="2"/>
  <c r="R993" i="2" s="1"/>
  <c r="Q993" i="2"/>
  <c r="R994" i="2" s="1"/>
  <c r="Q994" i="2"/>
  <c r="R995" i="2" s="1"/>
  <c r="Q995" i="2"/>
  <c r="Q996" i="2"/>
  <c r="R997" i="2" s="1"/>
  <c r="Q997" i="2"/>
  <c r="R998" i="2" s="1"/>
  <c r="Q998" i="2"/>
  <c r="R999" i="2" s="1"/>
  <c r="Q999" i="2"/>
  <c r="Q1000" i="2"/>
  <c r="R1001" i="2" s="1"/>
  <c r="Q1001" i="2"/>
  <c r="R1002" i="2" s="1"/>
  <c r="Q1002" i="2"/>
  <c r="R1003" i="2" s="1"/>
  <c r="Q1003" i="2"/>
  <c r="Q1004" i="2"/>
  <c r="R1005" i="2" s="1"/>
  <c r="Q1005" i="2"/>
  <c r="R1006" i="2" s="1"/>
  <c r="Q1006" i="2"/>
  <c r="R1007" i="2" s="1"/>
  <c r="Q1007" i="2"/>
  <c r="Q1008" i="2"/>
  <c r="R1009" i="2" s="1"/>
  <c r="Q1009" i="2"/>
  <c r="R1010" i="2" s="1"/>
  <c r="Q1010" i="2"/>
  <c r="R1011" i="2" s="1"/>
  <c r="Q1011" i="2"/>
  <c r="Q1012" i="2"/>
  <c r="R1013" i="2" s="1"/>
  <c r="Q1013" i="2"/>
  <c r="R1014" i="2" s="1"/>
  <c r="Q1014" i="2"/>
  <c r="R1015" i="2" s="1"/>
  <c r="Q1015" i="2"/>
  <c r="Q1016" i="2"/>
  <c r="R1017" i="2" s="1"/>
  <c r="Q1017" i="2"/>
  <c r="R1018" i="2" s="1"/>
  <c r="Q1018" i="2"/>
  <c r="R1019" i="2" s="1"/>
  <c r="Q1019" i="2"/>
  <c r="Q1020" i="2"/>
  <c r="R1021" i="2" s="1"/>
  <c r="Q1021" i="2"/>
  <c r="R1022" i="2" s="1"/>
  <c r="Q1022" i="2"/>
  <c r="R1023" i="2" s="1"/>
  <c r="Q1023" i="2"/>
  <c r="Q1024" i="2"/>
  <c r="R1025" i="2" s="1"/>
  <c r="Q1025" i="2"/>
  <c r="R1026" i="2" s="1"/>
  <c r="Q1026" i="2"/>
  <c r="R1027" i="2" s="1"/>
  <c r="Q1027" i="2"/>
  <c r="Q1028" i="2"/>
  <c r="R1029" i="2" s="1"/>
  <c r="Q1029" i="2"/>
  <c r="R1030" i="2" s="1"/>
  <c r="Q1030" i="2"/>
  <c r="R1031" i="2" s="1"/>
  <c r="Q1031" i="2"/>
  <c r="Q1032" i="2"/>
  <c r="R1033" i="2" s="1"/>
  <c r="Q1033" i="2"/>
  <c r="R1034" i="2" s="1"/>
  <c r="Q1034" i="2"/>
  <c r="R1035" i="2" s="1"/>
  <c r="Q1035" i="2"/>
  <c r="Q1036" i="2"/>
  <c r="R1037" i="2" s="1"/>
  <c r="Q1037" i="2"/>
  <c r="R1038" i="2" s="1"/>
  <c r="Q1038" i="2"/>
  <c r="R1039" i="2" s="1"/>
  <c r="Q1039" i="2"/>
  <c r="Q1040" i="2"/>
  <c r="R1041" i="2" s="1"/>
  <c r="Q1041" i="2"/>
  <c r="R1042" i="2" s="1"/>
  <c r="Q1042" i="2"/>
  <c r="R1043" i="2" s="1"/>
  <c r="Q1043" i="2"/>
  <c r="Q1044" i="2"/>
  <c r="R1045" i="2" s="1"/>
  <c r="Q1045" i="2"/>
  <c r="R1046" i="2" s="1"/>
  <c r="Q1046" i="2"/>
  <c r="R1047" i="2" s="1"/>
  <c r="Q1047" i="2"/>
  <c r="Q1048" i="2"/>
  <c r="R1049" i="2" s="1"/>
  <c r="Q1049" i="2"/>
  <c r="R1050" i="2" s="1"/>
  <c r="Q1050" i="2"/>
  <c r="R1051" i="2" s="1"/>
  <c r="Q1051" i="2"/>
  <c r="Q1052" i="2"/>
  <c r="R1053" i="2" s="1"/>
  <c r="Q1053" i="2"/>
  <c r="R1054" i="2" s="1"/>
  <c r="Q1054" i="2"/>
  <c r="R1055" i="2" s="1"/>
  <c r="Q1055" i="2"/>
  <c r="Q1056" i="2"/>
  <c r="R1057" i="2" s="1"/>
  <c r="Q1057" i="2"/>
  <c r="R1058" i="2" s="1"/>
  <c r="Q1058" i="2"/>
  <c r="R1059" i="2" s="1"/>
  <c r="Q1059" i="2"/>
  <c r="Q1060" i="2"/>
  <c r="R1061" i="2" s="1"/>
  <c r="Q1061" i="2"/>
  <c r="R1062" i="2" s="1"/>
  <c r="Q1062" i="2"/>
  <c r="R1063" i="2" s="1"/>
  <c r="Q1063" i="2"/>
  <c r="Q1064" i="2"/>
  <c r="R1065" i="2" s="1"/>
  <c r="Q1065" i="2"/>
  <c r="R1066" i="2" s="1"/>
  <c r="Q1066" i="2"/>
  <c r="R1067" i="2" s="1"/>
  <c r="Q1067" i="2"/>
  <c r="Q1068" i="2"/>
  <c r="R1069" i="2" s="1"/>
  <c r="Q1069" i="2"/>
  <c r="R1070" i="2" s="1"/>
  <c r="Q1070" i="2"/>
  <c r="R1071" i="2" s="1"/>
  <c r="Q1071" i="2"/>
  <c r="Q1072" i="2"/>
  <c r="R1073" i="2" s="1"/>
  <c r="Q1073" i="2"/>
  <c r="R1074" i="2" s="1"/>
  <c r="Q1074" i="2"/>
  <c r="R1075" i="2" s="1"/>
  <c r="Q1075" i="2"/>
  <c r="Q1076" i="2"/>
  <c r="R1077" i="2" s="1"/>
  <c r="Q1077" i="2"/>
  <c r="R1078" i="2" s="1"/>
  <c r="Q1078" i="2"/>
  <c r="R1079" i="2" s="1"/>
  <c r="Q1079" i="2"/>
  <c r="Q1080" i="2"/>
  <c r="R1081" i="2" s="1"/>
  <c r="Q1081" i="2"/>
  <c r="R1082" i="2" s="1"/>
  <c r="Q1082" i="2"/>
  <c r="R1083" i="2" s="1"/>
  <c r="Q1083" i="2"/>
  <c r="Q1084" i="2"/>
  <c r="R1085" i="2" s="1"/>
  <c r="Q1085" i="2"/>
  <c r="R1086" i="2" s="1"/>
  <c r="S1086" i="2" s="1"/>
  <c r="Q1086" i="2"/>
  <c r="Q54" i="2"/>
  <c r="R56" i="2"/>
  <c r="R58" i="2"/>
  <c r="R60" i="2"/>
  <c r="R64" i="2"/>
  <c r="R68" i="2"/>
  <c r="R72" i="2"/>
  <c r="R76" i="2"/>
  <c r="R80" i="2"/>
  <c r="R84" i="2"/>
  <c r="R88" i="2"/>
  <c r="R90" i="2"/>
  <c r="R92" i="2"/>
  <c r="R96" i="2"/>
  <c r="R97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1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5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89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6" i="2"/>
  <c r="R348" i="2"/>
  <c r="R352" i="2"/>
  <c r="R353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17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1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5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09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3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6" i="2"/>
  <c r="R728" i="2"/>
  <c r="R732" i="2"/>
  <c r="R736" i="2"/>
  <c r="R737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1" i="2"/>
  <c r="R804" i="2"/>
  <c r="R808" i="2"/>
  <c r="R812" i="2"/>
  <c r="R816" i="2"/>
  <c r="R820" i="2"/>
  <c r="R824" i="2"/>
  <c r="R826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1044" i="2"/>
  <c r="R1048" i="2"/>
  <c r="R1052" i="2"/>
  <c r="R1056" i="2"/>
  <c r="R1060" i="2"/>
  <c r="R1064" i="2"/>
  <c r="R1068" i="2"/>
  <c r="R1072" i="2"/>
  <c r="R1076" i="2"/>
  <c r="R1080" i="2"/>
  <c r="R1084" i="2"/>
  <c r="R55" i="2"/>
  <c r="U54" i="2"/>
  <c r="G1086" i="2"/>
  <c r="E22" i="2"/>
  <c r="B19" i="2"/>
  <c r="B18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BK1082" i="2" s="1"/>
  <c r="E1080" i="2"/>
  <c r="E1081" i="2"/>
  <c r="E1082" i="2"/>
  <c r="E1083" i="2"/>
  <c r="E1084" i="2"/>
  <c r="E1085" i="2"/>
  <c r="E1086" i="2"/>
  <c r="E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X1081" i="2" s="1"/>
  <c r="W1081" i="2"/>
  <c r="X1082" i="2" s="1"/>
  <c r="W1082" i="2"/>
  <c r="X1083" i="2" s="1"/>
  <c r="W1083" i="2"/>
  <c r="X1084" i="2" s="1"/>
  <c r="W1084" i="2"/>
  <c r="X1085" i="2" s="1"/>
  <c r="W1085" i="2"/>
  <c r="X1086" i="2" s="1"/>
  <c r="Y1086" i="2" s="1"/>
  <c r="W1086" i="2"/>
  <c r="W54" i="2"/>
  <c r="AB1079" i="2"/>
  <c r="AC1080" i="2" s="1"/>
  <c r="AG1079" i="2"/>
  <c r="AH1080" i="2" s="1"/>
  <c r="AL1079" i="2"/>
  <c r="AM1080" i="2" s="1"/>
  <c r="AQ1079" i="2"/>
  <c r="AV1079" i="2"/>
  <c r="BA1079" i="2"/>
  <c r="BF1079" i="2"/>
  <c r="X1080" i="2"/>
  <c r="AB1080" i="2"/>
  <c r="AC1081" i="2" s="1"/>
  <c r="AG1080" i="2"/>
  <c r="AH1081" i="2" s="1"/>
  <c r="AL1080" i="2"/>
  <c r="AM1081" i="2" s="1"/>
  <c r="AQ1080" i="2"/>
  <c r="AV1080" i="2"/>
  <c r="BA1080" i="2"/>
  <c r="BF1080" i="2"/>
  <c r="AB1081" i="2"/>
  <c r="AC1082" i="2" s="1"/>
  <c r="AG1081" i="2"/>
  <c r="AH1082" i="2" s="1"/>
  <c r="AL1081" i="2"/>
  <c r="AM1082" i="2" s="1"/>
  <c r="AQ1081" i="2"/>
  <c r="AV1081" i="2"/>
  <c r="BA1081" i="2"/>
  <c r="BF1081" i="2"/>
  <c r="AB1082" i="2"/>
  <c r="AC1083" i="2" s="1"/>
  <c r="AG1082" i="2"/>
  <c r="AH1083" i="2" s="1"/>
  <c r="AL1082" i="2"/>
  <c r="AM1083" i="2" s="1"/>
  <c r="AQ1082" i="2"/>
  <c r="AV1082" i="2"/>
  <c r="BA1082" i="2"/>
  <c r="BF1082" i="2"/>
  <c r="AB1083" i="2"/>
  <c r="AC1084" i="2" s="1"/>
  <c r="AG1083" i="2"/>
  <c r="AH1084" i="2" s="1"/>
  <c r="AL1083" i="2"/>
  <c r="AM1084" i="2" s="1"/>
  <c r="AQ1083" i="2"/>
  <c r="AV1083" i="2"/>
  <c r="BA1083" i="2"/>
  <c r="BF1083" i="2"/>
  <c r="AB1084" i="2"/>
  <c r="AC1085" i="2" s="1"/>
  <c r="AG1084" i="2"/>
  <c r="AH1085" i="2" s="1"/>
  <c r="AL1084" i="2"/>
  <c r="AM1085" i="2" s="1"/>
  <c r="AQ1084" i="2"/>
  <c r="AV1084" i="2"/>
  <c r="BA1084" i="2"/>
  <c r="BF1084" i="2"/>
  <c r="AB1085" i="2"/>
  <c r="AC1086" i="2" s="1"/>
  <c r="AD1086" i="2" s="1"/>
  <c r="AG1085" i="2"/>
  <c r="AH1086" i="2" s="1"/>
  <c r="AI1086" i="2" s="1"/>
  <c r="AL1085" i="2"/>
  <c r="AM1086" i="2" s="1"/>
  <c r="AN1086" i="2" s="1"/>
  <c r="AQ1085" i="2"/>
  <c r="AV1085" i="2"/>
  <c r="BA1085" i="2"/>
  <c r="BF1085" i="2"/>
  <c r="AB1086" i="2"/>
  <c r="AG1086" i="2"/>
  <c r="AL1086" i="2"/>
  <c r="AQ1086" i="2"/>
  <c r="AV1086" i="2"/>
  <c r="BA1086" i="2"/>
  <c r="BF1086" i="2"/>
  <c r="B2" i="2"/>
  <c r="BZ1086" i="2"/>
  <c r="CA1086" i="2"/>
  <c r="CB1086" i="2"/>
  <c r="CC1086" i="2"/>
  <c r="CD1086" i="2"/>
  <c r="B1" i="2"/>
  <c r="I54" i="2"/>
  <c r="Q6" i="2" l="1"/>
  <c r="Q22" i="2"/>
  <c r="BK1086" i="2"/>
  <c r="BK1084" i="2"/>
  <c r="BK1083" i="2"/>
  <c r="BK1085" i="2"/>
  <c r="AA54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55" i="2"/>
  <c r="X412" i="2"/>
  <c r="X80" i="2"/>
  <c r="W6" i="2" l="1"/>
  <c r="BK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48" i="2"/>
  <c r="BF149" i="2"/>
  <c r="BF150" i="2"/>
  <c r="BF151" i="2"/>
  <c r="BF152" i="2"/>
  <c r="BF153" i="2"/>
  <c r="BF154" i="2"/>
  <c r="BF155" i="2"/>
  <c r="BF156" i="2"/>
  <c r="BF157" i="2"/>
  <c r="BF158" i="2"/>
  <c r="BF159" i="2"/>
  <c r="BF160" i="2"/>
  <c r="BF161" i="2"/>
  <c r="BF162" i="2"/>
  <c r="BF163" i="2"/>
  <c r="BF164" i="2"/>
  <c r="BF165" i="2"/>
  <c r="BF166" i="2"/>
  <c r="BF167" i="2"/>
  <c r="BF168" i="2"/>
  <c r="BF169" i="2"/>
  <c r="BF170" i="2"/>
  <c r="BF171" i="2"/>
  <c r="BF172" i="2"/>
  <c r="BF173" i="2"/>
  <c r="BF174" i="2"/>
  <c r="BF175" i="2"/>
  <c r="BF176" i="2"/>
  <c r="BF177" i="2"/>
  <c r="BF178" i="2"/>
  <c r="BF179" i="2"/>
  <c r="BF180" i="2"/>
  <c r="BF181" i="2"/>
  <c r="BF182" i="2"/>
  <c r="BF183" i="2"/>
  <c r="BF184" i="2"/>
  <c r="BF185" i="2"/>
  <c r="BF186" i="2"/>
  <c r="BF187" i="2"/>
  <c r="BF188" i="2"/>
  <c r="BF189" i="2"/>
  <c r="BF190" i="2"/>
  <c r="BF191" i="2"/>
  <c r="BF192" i="2"/>
  <c r="BF193" i="2"/>
  <c r="BF194" i="2"/>
  <c r="BF195" i="2"/>
  <c r="BF196" i="2"/>
  <c r="BF197" i="2"/>
  <c r="BF198" i="2"/>
  <c r="BF199" i="2"/>
  <c r="BF200" i="2"/>
  <c r="BF201" i="2"/>
  <c r="BF202" i="2"/>
  <c r="BF203" i="2"/>
  <c r="BF204" i="2"/>
  <c r="BF205" i="2"/>
  <c r="BF206" i="2"/>
  <c r="BF207" i="2"/>
  <c r="BF208" i="2"/>
  <c r="BF209" i="2"/>
  <c r="BF210" i="2"/>
  <c r="BF211" i="2"/>
  <c r="BF212" i="2"/>
  <c r="BF213" i="2"/>
  <c r="BF214" i="2"/>
  <c r="BF215" i="2"/>
  <c r="BF216" i="2"/>
  <c r="BF217" i="2"/>
  <c r="BF218" i="2"/>
  <c r="BF219" i="2"/>
  <c r="BF220" i="2"/>
  <c r="BF221" i="2"/>
  <c r="BF222" i="2"/>
  <c r="BF223" i="2"/>
  <c r="BF224" i="2"/>
  <c r="BF225" i="2"/>
  <c r="BF226" i="2"/>
  <c r="BF227" i="2"/>
  <c r="BF228" i="2"/>
  <c r="BF229" i="2"/>
  <c r="BF230" i="2"/>
  <c r="BF231" i="2"/>
  <c r="BF232" i="2"/>
  <c r="BF233" i="2"/>
  <c r="BF234" i="2"/>
  <c r="BF235" i="2"/>
  <c r="BF236" i="2"/>
  <c r="BF237" i="2"/>
  <c r="BF238" i="2"/>
  <c r="BF239" i="2"/>
  <c r="BF240" i="2"/>
  <c r="BF241" i="2"/>
  <c r="BF242" i="2"/>
  <c r="BF243" i="2"/>
  <c r="BF244" i="2"/>
  <c r="BF245" i="2"/>
  <c r="BF246" i="2"/>
  <c r="BF247" i="2"/>
  <c r="BF248" i="2"/>
  <c r="BF249" i="2"/>
  <c r="BF250" i="2"/>
  <c r="BF251" i="2"/>
  <c r="BF252" i="2"/>
  <c r="BF253" i="2"/>
  <c r="BF254" i="2"/>
  <c r="BF255" i="2"/>
  <c r="BF256" i="2"/>
  <c r="BF257" i="2"/>
  <c r="BF258" i="2"/>
  <c r="BF259" i="2"/>
  <c r="BF260" i="2"/>
  <c r="BF261" i="2"/>
  <c r="BF262" i="2"/>
  <c r="BF263" i="2"/>
  <c r="BF264" i="2"/>
  <c r="BF265" i="2"/>
  <c r="BF266" i="2"/>
  <c r="BF267" i="2"/>
  <c r="BF268" i="2"/>
  <c r="BF269" i="2"/>
  <c r="BF270" i="2"/>
  <c r="BF271" i="2"/>
  <c r="BF272" i="2"/>
  <c r="BF273" i="2"/>
  <c r="BF274" i="2"/>
  <c r="BF275" i="2"/>
  <c r="BF276" i="2"/>
  <c r="BF277" i="2"/>
  <c r="BF278" i="2"/>
  <c r="BF279" i="2"/>
  <c r="BF280" i="2"/>
  <c r="BF281" i="2"/>
  <c r="BF282" i="2"/>
  <c r="BF283" i="2"/>
  <c r="BF284" i="2"/>
  <c r="BF285" i="2"/>
  <c r="BF286" i="2"/>
  <c r="BF287" i="2"/>
  <c r="BF288" i="2"/>
  <c r="BF289" i="2"/>
  <c r="BF290" i="2"/>
  <c r="BF291" i="2"/>
  <c r="BF292" i="2"/>
  <c r="BF293" i="2"/>
  <c r="BF294" i="2"/>
  <c r="BF295" i="2"/>
  <c r="BF296" i="2"/>
  <c r="BF297" i="2"/>
  <c r="BF298" i="2"/>
  <c r="BF299" i="2"/>
  <c r="BF300" i="2"/>
  <c r="BF301" i="2"/>
  <c r="BF302" i="2"/>
  <c r="BF303" i="2"/>
  <c r="BF304" i="2"/>
  <c r="BF305" i="2"/>
  <c r="BF306" i="2"/>
  <c r="BF307" i="2"/>
  <c r="BF308" i="2"/>
  <c r="BF309" i="2"/>
  <c r="BF310" i="2"/>
  <c r="BF311" i="2"/>
  <c r="BF312" i="2"/>
  <c r="BF313" i="2"/>
  <c r="BF314" i="2"/>
  <c r="BF315" i="2"/>
  <c r="BF316" i="2"/>
  <c r="BF317" i="2"/>
  <c r="BF318" i="2"/>
  <c r="BF319" i="2"/>
  <c r="BF320" i="2"/>
  <c r="BF321" i="2"/>
  <c r="BF322" i="2"/>
  <c r="BF323" i="2"/>
  <c r="BF324" i="2"/>
  <c r="BF325" i="2"/>
  <c r="BF326" i="2"/>
  <c r="BF327" i="2"/>
  <c r="BF328" i="2"/>
  <c r="BF329" i="2"/>
  <c r="BF330" i="2"/>
  <c r="BF331" i="2"/>
  <c r="BF332" i="2"/>
  <c r="BF333" i="2"/>
  <c r="BF334" i="2"/>
  <c r="BF335" i="2"/>
  <c r="BF336" i="2"/>
  <c r="BF337" i="2"/>
  <c r="BF338" i="2"/>
  <c r="BF339" i="2"/>
  <c r="BF340" i="2"/>
  <c r="BF341" i="2"/>
  <c r="BF342" i="2"/>
  <c r="BF343" i="2"/>
  <c r="BF344" i="2"/>
  <c r="BF345" i="2"/>
  <c r="BF346" i="2"/>
  <c r="BF347" i="2"/>
  <c r="BF348" i="2"/>
  <c r="BF349" i="2"/>
  <c r="BF350" i="2"/>
  <c r="BF351" i="2"/>
  <c r="BF352" i="2"/>
  <c r="BF353" i="2"/>
  <c r="BF354" i="2"/>
  <c r="BF355" i="2"/>
  <c r="BF356" i="2"/>
  <c r="BF357" i="2"/>
  <c r="BF358" i="2"/>
  <c r="BF359" i="2"/>
  <c r="BF360" i="2"/>
  <c r="BF361" i="2"/>
  <c r="BF362" i="2"/>
  <c r="BF363" i="2"/>
  <c r="BF364" i="2"/>
  <c r="BF365" i="2"/>
  <c r="BF366" i="2"/>
  <c r="BF367" i="2"/>
  <c r="BF368" i="2"/>
  <c r="BF369" i="2"/>
  <c r="BF370" i="2"/>
  <c r="BF371" i="2"/>
  <c r="BF372" i="2"/>
  <c r="BF373" i="2"/>
  <c r="BF374" i="2"/>
  <c r="BF375" i="2"/>
  <c r="BF376" i="2"/>
  <c r="BF377" i="2"/>
  <c r="BF378" i="2"/>
  <c r="BF379" i="2"/>
  <c r="BF380" i="2"/>
  <c r="BF381" i="2"/>
  <c r="BF382" i="2"/>
  <c r="BF383" i="2"/>
  <c r="BF384" i="2"/>
  <c r="BF385" i="2"/>
  <c r="BF386" i="2"/>
  <c r="BF387" i="2"/>
  <c r="BF388" i="2"/>
  <c r="BF389" i="2"/>
  <c r="BF390" i="2"/>
  <c r="BF391" i="2"/>
  <c r="BF392" i="2"/>
  <c r="BF393" i="2"/>
  <c r="BF394" i="2"/>
  <c r="BF395" i="2"/>
  <c r="BF396" i="2"/>
  <c r="BF397" i="2"/>
  <c r="BF398" i="2"/>
  <c r="BF399" i="2"/>
  <c r="BF400" i="2"/>
  <c r="BF401" i="2"/>
  <c r="BF402" i="2"/>
  <c r="BF403" i="2"/>
  <c r="BF404" i="2"/>
  <c r="BF405" i="2"/>
  <c r="BF406" i="2"/>
  <c r="BF407" i="2"/>
  <c r="BF408" i="2"/>
  <c r="BF409" i="2"/>
  <c r="BF410" i="2"/>
  <c r="BF411" i="2"/>
  <c r="BF412" i="2"/>
  <c r="BF413" i="2"/>
  <c r="BF414" i="2"/>
  <c r="BF415" i="2"/>
  <c r="BF416" i="2"/>
  <c r="BF417" i="2"/>
  <c r="BF418" i="2"/>
  <c r="BF419" i="2"/>
  <c r="BF420" i="2"/>
  <c r="BF421" i="2"/>
  <c r="BF422" i="2"/>
  <c r="BF423" i="2"/>
  <c r="BF424" i="2"/>
  <c r="BF425" i="2"/>
  <c r="BF426" i="2"/>
  <c r="BF427" i="2"/>
  <c r="BF428" i="2"/>
  <c r="BF429" i="2"/>
  <c r="BF430" i="2"/>
  <c r="BF431" i="2"/>
  <c r="BF432" i="2"/>
  <c r="BF433" i="2"/>
  <c r="BF434" i="2"/>
  <c r="BF435" i="2"/>
  <c r="BF436" i="2"/>
  <c r="BF437" i="2"/>
  <c r="BF438" i="2"/>
  <c r="BF439" i="2"/>
  <c r="BF440" i="2"/>
  <c r="BF441" i="2"/>
  <c r="BF442" i="2"/>
  <c r="BF443" i="2"/>
  <c r="BF444" i="2"/>
  <c r="BF445" i="2"/>
  <c r="BF446" i="2"/>
  <c r="BF447" i="2"/>
  <c r="BF448" i="2"/>
  <c r="BF449" i="2"/>
  <c r="BF450" i="2"/>
  <c r="BF451" i="2"/>
  <c r="BF452" i="2"/>
  <c r="BF453" i="2"/>
  <c r="BF454" i="2"/>
  <c r="BF455" i="2"/>
  <c r="BF456" i="2"/>
  <c r="BF457" i="2"/>
  <c r="BF458" i="2"/>
  <c r="BF459" i="2"/>
  <c r="BF460" i="2"/>
  <c r="BF461" i="2"/>
  <c r="BF462" i="2"/>
  <c r="BF463" i="2"/>
  <c r="BF464" i="2"/>
  <c r="BF465" i="2"/>
  <c r="BF466" i="2"/>
  <c r="BF467" i="2"/>
  <c r="BF468" i="2"/>
  <c r="BF469" i="2"/>
  <c r="BF470" i="2"/>
  <c r="BF471" i="2"/>
  <c r="BF472" i="2"/>
  <c r="BF473" i="2"/>
  <c r="BF474" i="2"/>
  <c r="BF475" i="2"/>
  <c r="BF476" i="2"/>
  <c r="BF477" i="2"/>
  <c r="BF478" i="2"/>
  <c r="BF479" i="2"/>
  <c r="BF480" i="2"/>
  <c r="BF481" i="2"/>
  <c r="BF482" i="2"/>
  <c r="BF483" i="2"/>
  <c r="BF484" i="2"/>
  <c r="BF485" i="2"/>
  <c r="BF486" i="2"/>
  <c r="BF487" i="2"/>
  <c r="BF488" i="2"/>
  <c r="BF489" i="2"/>
  <c r="BF490" i="2"/>
  <c r="BF491" i="2"/>
  <c r="BF492" i="2"/>
  <c r="BF493" i="2"/>
  <c r="BF494" i="2"/>
  <c r="BF495" i="2"/>
  <c r="BF496" i="2"/>
  <c r="BF497" i="2"/>
  <c r="BF498" i="2"/>
  <c r="BF499" i="2"/>
  <c r="BF500" i="2"/>
  <c r="BF501" i="2"/>
  <c r="BF502" i="2"/>
  <c r="BF503" i="2"/>
  <c r="BF504" i="2"/>
  <c r="BF505" i="2"/>
  <c r="BF506" i="2"/>
  <c r="BF507" i="2"/>
  <c r="BF508" i="2"/>
  <c r="BF509" i="2"/>
  <c r="BF510" i="2"/>
  <c r="BF511" i="2"/>
  <c r="BF512" i="2"/>
  <c r="BF513" i="2"/>
  <c r="BF514" i="2"/>
  <c r="BF515" i="2"/>
  <c r="BF516" i="2"/>
  <c r="BF517" i="2"/>
  <c r="BF518" i="2"/>
  <c r="BF519" i="2"/>
  <c r="BF520" i="2"/>
  <c r="BF521" i="2"/>
  <c r="BF522" i="2"/>
  <c r="BF523" i="2"/>
  <c r="BF524" i="2"/>
  <c r="BF525" i="2"/>
  <c r="BF526" i="2"/>
  <c r="BF527" i="2"/>
  <c r="BF528" i="2"/>
  <c r="BF529" i="2"/>
  <c r="BF530" i="2"/>
  <c r="BF531" i="2"/>
  <c r="BF532" i="2"/>
  <c r="BF533" i="2"/>
  <c r="BF534" i="2"/>
  <c r="BF535" i="2"/>
  <c r="BF536" i="2"/>
  <c r="BF537" i="2"/>
  <c r="BF538" i="2"/>
  <c r="BF539" i="2"/>
  <c r="BF540" i="2"/>
  <c r="BF541" i="2"/>
  <c r="BF542" i="2"/>
  <c r="BF543" i="2"/>
  <c r="BF544" i="2"/>
  <c r="BF545" i="2"/>
  <c r="BF546" i="2"/>
  <c r="BF547" i="2"/>
  <c r="BF548" i="2"/>
  <c r="BF549" i="2"/>
  <c r="BF550" i="2"/>
  <c r="BF551" i="2"/>
  <c r="BF552" i="2"/>
  <c r="BF553" i="2"/>
  <c r="BF554" i="2"/>
  <c r="BF555" i="2"/>
  <c r="BF556" i="2"/>
  <c r="BF557" i="2"/>
  <c r="BF558" i="2"/>
  <c r="BF559" i="2"/>
  <c r="BF560" i="2"/>
  <c r="BF561" i="2"/>
  <c r="BF562" i="2"/>
  <c r="BF563" i="2"/>
  <c r="BF564" i="2"/>
  <c r="BF565" i="2"/>
  <c r="BF566" i="2"/>
  <c r="BF567" i="2"/>
  <c r="BF568" i="2"/>
  <c r="BF569" i="2"/>
  <c r="BF570" i="2"/>
  <c r="BF571" i="2"/>
  <c r="BF572" i="2"/>
  <c r="BF573" i="2"/>
  <c r="BF574" i="2"/>
  <c r="BF575" i="2"/>
  <c r="BF576" i="2"/>
  <c r="BF577" i="2"/>
  <c r="BF578" i="2"/>
  <c r="BF579" i="2"/>
  <c r="BF580" i="2"/>
  <c r="BF581" i="2"/>
  <c r="BF582" i="2"/>
  <c r="BF583" i="2"/>
  <c r="BF584" i="2"/>
  <c r="BF585" i="2"/>
  <c r="BF586" i="2"/>
  <c r="BF587" i="2"/>
  <c r="BF588" i="2"/>
  <c r="BF589" i="2"/>
  <c r="BF590" i="2"/>
  <c r="BF591" i="2"/>
  <c r="BF592" i="2"/>
  <c r="BF593" i="2"/>
  <c r="BF594" i="2"/>
  <c r="BF595" i="2"/>
  <c r="BF596" i="2"/>
  <c r="BF597" i="2"/>
  <c r="BF598" i="2"/>
  <c r="BF599" i="2"/>
  <c r="BF600" i="2"/>
  <c r="BF601" i="2"/>
  <c r="BF602" i="2"/>
  <c r="BF603" i="2"/>
  <c r="BF604" i="2"/>
  <c r="BF605" i="2"/>
  <c r="BF606" i="2"/>
  <c r="BF607" i="2"/>
  <c r="BF608" i="2"/>
  <c r="BF609" i="2"/>
  <c r="BF610" i="2"/>
  <c r="BF611" i="2"/>
  <c r="BF612" i="2"/>
  <c r="BF613" i="2"/>
  <c r="BF614" i="2"/>
  <c r="BF615" i="2"/>
  <c r="BF616" i="2"/>
  <c r="BF617" i="2"/>
  <c r="BF618" i="2"/>
  <c r="BF619" i="2"/>
  <c r="BF620" i="2"/>
  <c r="BF621" i="2"/>
  <c r="BF622" i="2"/>
  <c r="BF623" i="2"/>
  <c r="BF624" i="2"/>
  <c r="BF625" i="2"/>
  <c r="BF626" i="2"/>
  <c r="BF627" i="2"/>
  <c r="BF628" i="2"/>
  <c r="BF629" i="2"/>
  <c r="BF630" i="2"/>
  <c r="BF631" i="2"/>
  <c r="BF632" i="2"/>
  <c r="BF633" i="2"/>
  <c r="BF634" i="2"/>
  <c r="BF635" i="2"/>
  <c r="BF636" i="2"/>
  <c r="BF637" i="2"/>
  <c r="BF638" i="2"/>
  <c r="BF639" i="2"/>
  <c r="BF640" i="2"/>
  <c r="BF641" i="2"/>
  <c r="BF642" i="2"/>
  <c r="BF643" i="2"/>
  <c r="BF644" i="2"/>
  <c r="BF645" i="2"/>
  <c r="BF646" i="2"/>
  <c r="BF647" i="2"/>
  <c r="BF648" i="2"/>
  <c r="BF649" i="2"/>
  <c r="BF650" i="2"/>
  <c r="BF651" i="2"/>
  <c r="BF652" i="2"/>
  <c r="BF653" i="2"/>
  <c r="BF654" i="2"/>
  <c r="BF655" i="2"/>
  <c r="BF656" i="2"/>
  <c r="BF657" i="2"/>
  <c r="BF658" i="2"/>
  <c r="BF659" i="2"/>
  <c r="BF660" i="2"/>
  <c r="BF661" i="2"/>
  <c r="BF662" i="2"/>
  <c r="BF663" i="2"/>
  <c r="BF664" i="2"/>
  <c r="BF665" i="2"/>
  <c r="BF666" i="2"/>
  <c r="BF667" i="2"/>
  <c r="BF668" i="2"/>
  <c r="BF669" i="2"/>
  <c r="BF670" i="2"/>
  <c r="BF671" i="2"/>
  <c r="BF672" i="2"/>
  <c r="BF673" i="2"/>
  <c r="BF674" i="2"/>
  <c r="BF675" i="2"/>
  <c r="BF676" i="2"/>
  <c r="BF677" i="2"/>
  <c r="BF678" i="2"/>
  <c r="BF679" i="2"/>
  <c r="BF680" i="2"/>
  <c r="BF681" i="2"/>
  <c r="BF682" i="2"/>
  <c r="BF683" i="2"/>
  <c r="BF684" i="2"/>
  <c r="BF685" i="2"/>
  <c r="BF686" i="2"/>
  <c r="BF687" i="2"/>
  <c r="BF688" i="2"/>
  <c r="BF689" i="2"/>
  <c r="BF690" i="2"/>
  <c r="BF691" i="2"/>
  <c r="BF692" i="2"/>
  <c r="BF693" i="2"/>
  <c r="BF694" i="2"/>
  <c r="BF695" i="2"/>
  <c r="BF696" i="2"/>
  <c r="BF697" i="2"/>
  <c r="BF698" i="2"/>
  <c r="BF699" i="2"/>
  <c r="BF700" i="2"/>
  <c r="BF701" i="2"/>
  <c r="BF702" i="2"/>
  <c r="BF703" i="2"/>
  <c r="BF704" i="2"/>
  <c r="BF705" i="2"/>
  <c r="BF706" i="2"/>
  <c r="BF707" i="2"/>
  <c r="BF708" i="2"/>
  <c r="BF709" i="2"/>
  <c r="BF710" i="2"/>
  <c r="BF711" i="2"/>
  <c r="BF712" i="2"/>
  <c r="BF713" i="2"/>
  <c r="BF714" i="2"/>
  <c r="BF715" i="2"/>
  <c r="BF716" i="2"/>
  <c r="BF717" i="2"/>
  <c r="BF718" i="2"/>
  <c r="BF719" i="2"/>
  <c r="BF720" i="2"/>
  <c r="BF721" i="2"/>
  <c r="BF722" i="2"/>
  <c r="BF723" i="2"/>
  <c r="BF724" i="2"/>
  <c r="BF725" i="2"/>
  <c r="BF726" i="2"/>
  <c r="BF727" i="2"/>
  <c r="BF728" i="2"/>
  <c r="BF729" i="2"/>
  <c r="BF730" i="2"/>
  <c r="BF731" i="2"/>
  <c r="BF732" i="2"/>
  <c r="BF733" i="2"/>
  <c r="BF734" i="2"/>
  <c r="BF735" i="2"/>
  <c r="BF736" i="2"/>
  <c r="BF737" i="2"/>
  <c r="BF738" i="2"/>
  <c r="BF739" i="2"/>
  <c r="BF740" i="2"/>
  <c r="BF741" i="2"/>
  <c r="BF742" i="2"/>
  <c r="BF743" i="2"/>
  <c r="BF744" i="2"/>
  <c r="BF745" i="2"/>
  <c r="BF746" i="2"/>
  <c r="BF747" i="2"/>
  <c r="BF748" i="2"/>
  <c r="BF749" i="2"/>
  <c r="BF750" i="2"/>
  <c r="BF751" i="2"/>
  <c r="BF752" i="2"/>
  <c r="BF753" i="2"/>
  <c r="BF754" i="2"/>
  <c r="BF755" i="2"/>
  <c r="BF756" i="2"/>
  <c r="BF757" i="2"/>
  <c r="BF758" i="2"/>
  <c r="BF759" i="2"/>
  <c r="BF760" i="2"/>
  <c r="BF761" i="2"/>
  <c r="BF762" i="2"/>
  <c r="BF763" i="2"/>
  <c r="BF764" i="2"/>
  <c r="BF765" i="2"/>
  <c r="BF766" i="2"/>
  <c r="BF767" i="2"/>
  <c r="BF768" i="2"/>
  <c r="BF769" i="2"/>
  <c r="BF770" i="2"/>
  <c r="BF771" i="2"/>
  <c r="BF772" i="2"/>
  <c r="BF773" i="2"/>
  <c r="BF774" i="2"/>
  <c r="BF775" i="2"/>
  <c r="BF776" i="2"/>
  <c r="BF777" i="2"/>
  <c r="BF778" i="2"/>
  <c r="BF779" i="2"/>
  <c r="BF780" i="2"/>
  <c r="BF781" i="2"/>
  <c r="BF782" i="2"/>
  <c r="BF783" i="2"/>
  <c r="BF784" i="2"/>
  <c r="BF785" i="2"/>
  <c r="BF786" i="2"/>
  <c r="BF787" i="2"/>
  <c r="BF788" i="2"/>
  <c r="BF789" i="2"/>
  <c r="BF790" i="2"/>
  <c r="BF791" i="2"/>
  <c r="BF792" i="2"/>
  <c r="BF793" i="2"/>
  <c r="BF794" i="2"/>
  <c r="BF795" i="2"/>
  <c r="BF796" i="2"/>
  <c r="BF797" i="2"/>
  <c r="BF798" i="2"/>
  <c r="BF799" i="2"/>
  <c r="BF800" i="2"/>
  <c r="BF801" i="2"/>
  <c r="BF802" i="2"/>
  <c r="BF803" i="2"/>
  <c r="BF804" i="2"/>
  <c r="BF805" i="2"/>
  <c r="BF806" i="2"/>
  <c r="BF807" i="2"/>
  <c r="BF808" i="2"/>
  <c r="BF809" i="2"/>
  <c r="BF810" i="2"/>
  <c r="BF811" i="2"/>
  <c r="BF812" i="2"/>
  <c r="BF813" i="2"/>
  <c r="BF814" i="2"/>
  <c r="BF815" i="2"/>
  <c r="BF816" i="2"/>
  <c r="BF817" i="2"/>
  <c r="BF818" i="2"/>
  <c r="BF819" i="2"/>
  <c r="BF820" i="2"/>
  <c r="BF821" i="2"/>
  <c r="BF822" i="2"/>
  <c r="BF823" i="2"/>
  <c r="BF824" i="2"/>
  <c r="BF825" i="2"/>
  <c r="BF826" i="2"/>
  <c r="BF827" i="2"/>
  <c r="BF828" i="2"/>
  <c r="BF829" i="2"/>
  <c r="BF830" i="2"/>
  <c r="BF831" i="2"/>
  <c r="BF832" i="2"/>
  <c r="BF833" i="2"/>
  <c r="BF834" i="2"/>
  <c r="BF835" i="2"/>
  <c r="BF836" i="2"/>
  <c r="BF837" i="2"/>
  <c r="BF838" i="2"/>
  <c r="BF839" i="2"/>
  <c r="BF840" i="2"/>
  <c r="BF841" i="2"/>
  <c r="BF842" i="2"/>
  <c r="BF843" i="2"/>
  <c r="BF844" i="2"/>
  <c r="BF845" i="2"/>
  <c r="BF846" i="2"/>
  <c r="BF847" i="2"/>
  <c r="BF848" i="2"/>
  <c r="BF849" i="2"/>
  <c r="BF850" i="2"/>
  <c r="BF851" i="2"/>
  <c r="BF852" i="2"/>
  <c r="BF853" i="2"/>
  <c r="BF854" i="2"/>
  <c r="BF855" i="2"/>
  <c r="BF856" i="2"/>
  <c r="BF857" i="2"/>
  <c r="BF858" i="2"/>
  <c r="BF859" i="2"/>
  <c r="BF860" i="2"/>
  <c r="BF861" i="2"/>
  <c r="BF862" i="2"/>
  <c r="BF863" i="2"/>
  <c r="BF864" i="2"/>
  <c r="BF865" i="2"/>
  <c r="BF866" i="2"/>
  <c r="BF867" i="2"/>
  <c r="BF868" i="2"/>
  <c r="BF869" i="2"/>
  <c r="BF870" i="2"/>
  <c r="BF871" i="2"/>
  <c r="BF872" i="2"/>
  <c r="BF873" i="2"/>
  <c r="BF874" i="2"/>
  <c r="BF875" i="2"/>
  <c r="BF876" i="2"/>
  <c r="BF877" i="2"/>
  <c r="BF878" i="2"/>
  <c r="BF879" i="2"/>
  <c r="BF880" i="2"/>
  <c r="BF881" i="2"/>
  <c r="BF882" i="2"/>
  <c r="BF883" i="2"/>
  <c r="BF884" i="2"/>
  <c r="BF885" i="2"/>
  <c r="BF886" i="2"/>
  <c r="BF887" i="2"/>
  <c r="BF888" i="2"/>
  <c r="BF889" i="2"/>
  <c r="BF890" i="2"/>
  <c r="BF891" i="2"/>
  <c r="BF892" i="2"/>
  <c r="BF893" i="2"/>
  <c r="BF894" i="2"/>
  <c r="BF895" i="2"/>
  <c r="BF896" i="2"/>
  <c r="BF897" i="2"/>
  <c r="BF898" i="2"/>
  <c r="BF899" i="2"/>
  <c r="BF900" i="2"/>
  <c r="BF901" i="2"/>
  <c r="BF902" i="2"/>
  <c r="BF903" i="2"/>
  <c r="BF904" i="2"/>
  <c r="BF905" i="2"/>
  <c r="BF906" i="2"/>
  <c r="BF907" i="2"/>
  <c r="BF908" i="2"/>
  <c r="BF909" i="2"/>
  <c r="BF910" i="2"/>
  <c r="BF911" i="2"/>
  <c r="BF912" i="2"/>
  <c r="BF913" i="2"/>
  <c r="BF914" i="2"/>
  <c r="BF915" i="2"/>
  <c r="BF916" i="2"/>
  <c r="BF917" i="2"/>
  <c r="BF918" i="2"/>
  <c r="BF919" i="2"/>
  <c r="BF920" i="2"/>
  <c r="BF921" i="2"/>
  <c r="BF922" i="2"/>
  <c r="BF923" i="2"/>
  <c r="BF924" i="2"/>
  <c r="BF925" i="2"/>
  <c r="BF926" i="2"/>
  <c r="BF927" i="2"/>
  <c r="BF928" i="2"/>
  <c r="BF929" i="2"/>
  <c r="BF930" i="2"/>
  <c r="BF931" i="2"/>
  <c r="BF932" i="2"/>
  <c r="BF933" i="2"/>
  <c r="BF934" i="2"/>
  <c r="BF935" i="2"/>
  <c r="BF936" i="2"/>
  <c r="BF937" i="2"/>
  <c r="BF938" i="2"/>
  <c r="BF939" i="2"/>
  <c r="BF940" i="2"/>
  <c r="BF941" i="2"/>
  <c r="BF942" i="2"/>
  <c r="BF943" i="2"/>
  <c r="BF944" i="2"/>
  <c r="BF945" i="2"/>
  <c r="BF946" i="2"/>
  <c r="BF947" i="2"/>
  <c r="BF948" i="2"/>
  <c r="BF949" i="2"/>
  <c r="BF950" i="2"/>
  <c r="BF951" i="2"/>
  <c r="BF952" i="2"/>
  <c r="BF953" i="2"/>
  <c r="BF954" i="2"/>
  <c r="BF955" i="2"/>
  <c r="BF956" i="2"/>
  <c r="BF957" i="2"/>
  <c r="BF958" i="2"/>
  <c r="BF959" i="2"/>
  <c r="BF960" i="2"/>
  <c r="BF961" i="2"/>
  <c r="BF962" i="2"/>
  <c r="BF963" i="2"/>
  <c r="BF964" i="2"/>
  <c r="BF965" i="2"/>
  <c r="BF966" i="2"/>
  <c r="BF967" i="2"/>
  <c r="BF968" i="2"/>
  <c r="BF969" i="2"/>
  <c r="BF970" i="2"/>
  <c r="BF971" i="2"/>
  <c r="BF972" i="2"/>
  <c r="BF973" i="2"/>
  <c r="BF974" i="2"/>
  <c r="BF975" i="2"/>
  <c r="BF976" i="2"/>
  <c r="BF977" i="2"/>
  <c r="BF978" i="2"/>
  <c r="BF979" i="2"/>
  <c r="BF980" i="2"/>
  <c r="BF981" i="2"/>
  <c r="BF982" i="2"/>
  <c r="BF983" i="2"/>
  <c r="BF984" i="2"/>
  <c r="BF985" i="2"/>
  <c r="BF986" i="2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BF1003" i="2"/>
  <c r="BF1004" i="2"/>
  <c r="BF1005" i="2"/>
  <c r="BF1006" i="2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BF1020" i="2"/>
  <c r="BF1021" i="2"/>
  <c r="BF1022" i="2"/>
  <c r="BF1023" i="2"/>
  <c r="BF1024" i="2"/>
  <c r="BF1025" i="2"/>
  <c r="BF1026" i="2"/>
  <c r="BF1027" i="2"/>
  <c r="BF1028" i="2"/>
  <c r="BF1029" i="2"/>
  <c r="BF1030" i="2"/>
  <c r="BF1031" i="2"/>
  <c r="BF1032" i="2"/>
  <c r="BF1033" i="2"/>
  <c r="BF1034" i="2"/>
  <c r="BF1035" i="2"/>
  <c r="BF1036" i="2"/>
  <c r="BF1037" i="2"/>
  <c r="BF1038" i="2"/>
  <c r="BF1039" i="2"/>
  <c r="BF1040" i="2"/>
  <c r="BF1041" i="2"/>
  <c r="BF1042" i="2"/>
  <c r="BF1043" i="2"/>
  <c r="BF1044" i="2"/>
  <c r="BF1045" i="2"/>
  <c r="BF1046" i="2"/>
  <c r="BF1047" i="2"/>
  <c r="BF1048" i="2"/>
  <c r="BF1049" i="2"/>
  <c r="BF1050" i="2"/>
  <c r="BF1051" i="2"/>
  <c r="BF1052" i="2"/>
  <c r="BF1053" i="2"/>
  <c r="BF1054" i="2"/>
  <c r="BF1055" i="2"/>
  <c r="BF1056" i="2"/>
  <c r="BF1057" i="2"/>
  <c r="BF1058" i="2"/>
  <c r="BF1059" i="2"/>
  <c r="BF1060" i="2"/>
  <c r="BF1061" i="2"/>
  <c r="BF1062" i="2"/>
  <c r="BF1063" i="2"/>
  <c r="BF1064" i="2"/>
  <c r="BF1065" i="2"/>
  <c r="BF1066" i="2"/>
  <c r="BF1067" i="2"/>
  <c r="BF1068" i="2"/>
  <c r="BF1069" i="2"/>
  <c r="BF1070" i="2"/>
  <c r="BF1071" i="2"/>
  <c r="BF1072" i="2"/>
  <c r="BF1073" i="2"/>
  <c r="BF1074" i="2"/>
  <c r="BF1075" i="2"/>
  <c r="BF1076" i="2"/>
  <c r="BF1077" i="2"/>
  <c r="BF1078" i="2"/>
  <c r="BF54" i="2"/>
  <c r="BA1078" i="2"/>
  <c r="BA1077" i="2"/>
  <c r="BA1076" i="2"/>
  <c r="BA1075" i="2"/>
  <c r="BA1074" i="2"/>
  <c r="BA1073" i="2"/>
  <c r="BA1072" i="2"/>
  <c r="BA1071" i="2"/>
  <c r="BB1072" i="2" s="1"/>
  <c r="BA1070" i="2"/>
  <c r="BB1071" i="2" s="1"/>
  <c r="BA1069" i="2"/>
  <c r="BB1070" i="2" s="1"/>
  <c r="BA1068" i="2"/>
  <c r="BA1067" i="2"/>
  <c r="BA1066" i="2"/>
  <c r="BA1065" i="2"/>
  <c r="BA1064" i="2"/>
  <c r="BA1063" i="2"/>
  <c r="BA1062" i="2"/>
  <c r="BA1061" i="2"/>
  <c r="BA1060" i="2"/>
  <c r="BA1059" i="2"/>
  <c r="BA1058" i="2"/>
  <c r="BB1059" i="2" s="1"/>
  <c r="BA1057" i="2"/>
  <c r="BA1056" i="2"/>
  <c r="BB1057" i="2" s="1"/>
  <c r="BA1055" i="2"/>
  <c r="BA1054" i="2"/>
  <c r="BA1053" i="2"/>
  <c r="BA1052" i="2"/>
  <c r="BA1051" i="2"/>
  <c r="BA1050" i="2"/>
  <c r="BA1049" i="2"/>
  <c r="BA1048" i="2"/>
  <c r="BA1047" i="2"/>
  <c r="BA1046" i="2"/>
  <c r="BA1045" i="2"/>
  <c r="BA1044" i="2"/>
  <c r="BA1043" i="2"/>
  <c r="BA1042" i="2"/>
  <c r="BB1043" i="2" s="1"/>
  <c r="BA1041" i="2"/>
  <c r="BB1042" i="2" s="1"/>
  <c r="BA1040" i="2"/>
  <c r="BB1041" i="2" s="1"/>
  <c r="BA1039" i="2"/>
  <c r="BB1040" i="2" s="1"/>
  <c r="BA1038" i="2"/>
  <c r="BB1039" i="2" s="1"/>
  <c r="BA1037" i="2"/>
  <c r="BB1038" i="2" s="1"/>
  <c r="BA1036" i="2"/>
  <c r="BB1037" i="2" s="1"/>
  <c r="BA1035" i="2"/>
  <c r="BB1036" i="2" s="1"/>
  <c r="BA1034" i="2"/>
  <c r="BB1035" i="2" s="1"/>
  <c r="BA1033" i="2"/>
  <c r="BB1034" i="2" s="1"/>
  <c r="BA1032" i="2"/>
  <c r="BA1031" i="2"/>
  <c r="BA1030" i="2"/>
  <c r="BA1029" i="2"/>
  <c r="BA1028" i="2"/>
  <c r="BA1027" i="2"/>
  <c r="BB1028" i="2" s="1"/>
  <c r="BA1026" i="2"/>
  <c r="BB1027" i="2" s="1"/>
  <c r="BA1025" i="2"/>
  <c r="BA1024" i="2"/>
  <c r="BA1023" i="2"/>
  <c r="BA1022" i="2"/>
  <c r="BA1021" i="2"/>
  <c r="BA1020" i="2"/>
  <c r="BA1019" i="2"/>
  <c r="BA1018" i="2"/>
  <c r="BA1017" i="2"/>
  <c r="BA1016" i="2"/>
  <c r="BA1015" i="2"/>
  <c r="BA1014" i="2"/>
  <c r="BA1013" i="2"/>
  <c r="BA1012" i="2"/>
  <c r="BA1011" i="2"/>
  <c r="BA1010" i="2"/>
  <c r="BA1009" i="2"/>
  <c r="BA1008" i="2"/>
  <c r="BA1007" i="2"/>
  <c r="BA1006" i="2"/>
  <c r="BA1005" i="2"/>
  <c r="BA1004" i="2"/>
  <c r="BA1003" i="2"/>
  <c r="BA1002" i="2"/>
  <c r="BA1001" i="2"/>
  <c r="BA1000" i="2"/>
  <c r="BA999" i="2"/>
  <c r="BA998" i="2"/>
  <c r="BA997" i="2"/>
  <c r="BA996" i="2"/>
  <c r="BA995" i="2"/>
  <c r="BA994" i="2"/>
  <c r="BA993" i="2"/>
  <c r="BA992" i="2"/>
  <c r="BA991" i="2"/>
  <c r="BA990" i="2"/>
  <c r="BA989" i="2"/>
  <c r="BA988" i="2"/>
  <c r="BA987" i="2"/>
  <c r="BA986" i="2"/>
  <c r="BA985" i="2"/>
  <c r="BB986" i="2" s="1"/>
  <c r="BA984" i="2"/>
  <c r="BB985" i="2" s="1"/>
  <c r="BA983" i="2"/>
  <c r="BA982" i="2"/>
  <c r="BA981" i="2"/>
  <c r="BA980" i="2"/>
  <c r="BA979" i="2"/>
  <c r="BA978" i="2"/>
  <c r="BA977" i="2"/>
  <c r="BA976" i="2"/>
  <c r="BA975" i="2"/>
  <c r="BA974" i="2"/>
  <c r="BA973" i="2"/>
  <c r="BA972" i="2"/>
  <c r="BB973" i="2" s="1"/>
  <c r="BA971" i="2"/>
  <c r="BB972" i="2" s="1"/>
  <c r="BA970" i="2"/>
  <c r="BB971" i="2" s="1"/>
  <c r="BA969" i="2"/>
  <c r="BB970" i="2" s="1"/>
  <c r="BA968" i="2"/>
  <c r="BB969" i="2" s="1"/>
  <c r="BA967" i="2"/>
  <c r="BB968" i="2" s="1"/>
  <c r="BA966" i="2"/>
  <c r="BB967" i="2" s="1"/>
  <c r="BA965" i="2"/>
  <c r="BB966" i="2" s="1"/>
  <c r="BA964" i="2"/>
  <c r="BB965" i="2" s="1"/>
  <c r="BA963" i="2"/>
  <c r="BB964" i="2" s="1"/>
  <c r="BA962" i="2"/>
  <c r="BB963" i="2" s="1"/>
  <c r="BA961" i="2"/>
  <c r="BB962" i="2" s="1"/>
  <c r="BA960" i="2"/>
  <c r="BA959" i="2"/>
  <c r="BA958" i="2"/>
  <c r="BA957" i="2"/>
  <c r="BA956" i="2"/>
  <c r="BA955" i="2"/>
  <c r="BA954" i="2"/>
  <c r="BA953" i="2"/>
  <c r="BA952" i="2"/>
  <c r="BB953" i="2" s="1"/>
  <c r="BA951" i="2"/>
  <c r="BB952" i="2" s="1"/>
  <c r="BA950" i="2"/>
  <c r="BA949" i="2"/>
  <c r="BB950" i="2" s="1"/>
  <c r="BA948" i="2"/>
  <c r="BA947" i="2"/>
  <c r="BA946" i="2"/>
  <c r="BA945" i="2"/>
  <c r="BB946" i="2" s="1"/>
  <c r="BA944" i="2"/>
  <c r="BA943" i="2"/>
  <c r="BA942" i="2"/>
  <c r="BA941" i="2"/>
  <c r="BB942" i="2" s="1"/>
  <c r="BA940" i="2"/>
  <c r="BA939" i="2"/>
  <c r="BA938" i="2"/>
  <c r="BA937" i="2"/>
  <c r="BA936" i="2"/>
  <c r="BA935" i="2"/>
  <c r="BB936" i="2" s="1"/>
  <c r="BA934" i="2"/>
  <c r="BB935" i="2" s="1"/>
  <c r="BA933" i="2"/>
  <c r="BA932" i="2"/>
  <c r="BA931" i="2"/>
  <c r="BA930" i="2"/>
  <c r="BA929" i="2"/>
  <c r="BA928" i="2"/>
  <c r="BA927" i="2"/>
  <c r="BA926" i="2"/>
  <c r="BA925" i="2"/>
  <c r="BA924" i="2"/>
  <c r="BA923" i="2"/>
  <c r="BA922" i="2"/>
  <c r="BA921" i="2"/>
  <c r="BA920" i="2"/>
  <c r="BA919" i="2"/>
  <c r="BB920" i="2" s="1"/>
  <c r="BA918" i="2"/>
  <c r="BB919" i="2" s="1"/>
  <c r="BA917" i="2"/>
  <c r="BB918" i="2" s="1"/>
  <c r="BA916" i="2"/>
  <c r="BB917" i="2" s="1"/>
  <c r="BA915" i="2"/>
  <c r="BB916" i="2" s="1"/>
  <c r="BA914" i="2"/>
  <c r="BB915" i="2" s="1"/>
  <c r="BA913" i="2"/>
  <c r="BA912" i="2"/>
  <c r="BB913" i="2" s="1"/>
  <c r="BA911" i="2"/>
  <c r="BA910" i="2"/>
  <c r="BA909" i="2"/>
  <c r="BA908" i="2"/>
  <c r="BA907" i="2"/>
  <c r="BB908" i="2" s="1"/>
  <c r="BA906" i="2"/>
  <c r="BB907" i="2" s="1"/>
  <c r="BA905" i="2"/>
  <c r="BB906" i="2" s="1"/>
  <c r="BA904" i="2"/>
  <c r="BB905" i="2" s="1"/>
  <c r="BA903" i="2"/>
  <c r="BB904" i="2" s="1"/>
  <c r="BA902" i="2"/>
  <c r="BA901" i="2"/>
  <c r="BA900" i="2"/>
  <c r="BA899" i="2"/>
  <c r="BA898" i="2"/>
  <c r="BA897" i="2"/>
  <c r="BA896" i="2"/>
  <c r="BA895" i="2"/>
  <c r="BB896" i="2" s="1"/>
  <c r="BA894" i="2"/>
  <c r="BB895" i="2" s="1"/>
  <c r="BA893" i="2"/>
  <c r="BB894" i="2" s="1"/>
  <c r="BA892" i="2"/>
  <c r="BA891" i="2"/>
  <c r="BA890" i="2"/>
  <c r="BA889" i="2"/>
  <c r="BA888" i="2"/>
  <c r="BA887" i="2"/>
  <c r="BA886" i="2"/>
  <c r="BA885" i="2"/>
  <c r="BA884" i="2"/>
  <c r="BA883" i="2"/>
  <c r="BA882" i="2"/>
  <c r="BA881" i="2"/>
  <c r="BA880" i="2"/>
  <c r="BA879" i="2"/>
  <c r="BA878" i="2"/>
  <c r="BA877" i="2"/>
  <c r="BB878" i="2" s="1"/>
  <c r="BA876" i="2"/>
  <c r="BB877" i="2" s="1"/>
  <c r="BA875" i="2"/>
  <c r="BB876" i="2" s="1"/>
  <c r="BA874" i="2"/>
  <c r="BB875" i="2" s="1"/>
  <c r="BA873" i="2"/>
  <c r="BB874" i="2" s="1"/>
  <c r="BA872" i="2"/>
  <c r="BB873" i="2" s="1"/>
  <c r="BA871" i="2"/>
  <c r="BB872" i="2" s="1"/>
  <c r="BA870" i="2"/>
  <c r="BA869" i="2"/>
  <c r="BA868" i="2"/>
  <c r="BA867" i="2"/>
  <c r="BA866" i="2"/>
  <c r="BA865" i="2"/>
  <c r="BA864" i="2"/>
  <c r="BA863" i="2"/>
  <c r="BA862" i="2"/>
  <c r="BA861" i="2"/>
  <c r="BA860" i="2"/>
  <c r="BA859" i="2"/>
  <c r="BA858" i="2"/>
  <c r="BA857" i="2"/>
  <c r="BA856" i="2"/>
  <c r="BA855" i="2"/>
  <c r="BA854" i="2"/>
  <c r="BA853" i="2"/>
  <c r="BA852" i="2"/>
  <c r="BA851" i="2"/>
  <c r="BA850" i="2"/>
  <c r="BA849" i="2"/>
  <c r="BA848" i="2"/>
  <c r="BA847" i="2"/>
  <c r="BA846" i="2"/>
  <c r="BB847" i="2" s="1"/>
  <c r="BA845" i="2"/>
  <c r="BB846" i="2" s="1"/>
  <c r="BA844" i="2"/>
  <c r="BB845" i="2" s="1"/>
  <c r="BA843" i="2"/>
  <c r="BB844" i="2" s="1"/>
  <c r="BA842" i="2"/>
  <c r="BB843" i="2" s="1"/>
  <c r="BA841" i="2"/>
  <c r="BB842" i="2" s="1"/>
  <c r="BA840" i="2"/>
  <c r="BA839" i="2"/>
  <c r="BA838" i="2"/>
  <c r="BB839" i="2" s="1"/>
  <c r="BA837" i="2"/>
  <c r="BA836" i="2"/>
  <c r="BA835" i="2"/>
  <c r="BA834" i="2"/>
  <c r="BA833" i="2"/>
  <c r="BA832" i="2"/>
  <c r="BA831" i="2"/>
  <c r="BA830" i="2"/>
  <c r="BA829" i="2"/>
  <c r="BA828" i="2"/>
  <c r="BA827" i="2"/>
  <c r="BA826" i="2"/>
  <c r="BA825" i="2"/>
  <c r="BA824" i="2"/>
  <c r="BB825" i="2" s="1"/>
  <c r="BA823" i="2"/>
  <c r="BB824" i="2" s="1"/>
  <c r="BA822" i="2"/>
  <c r="BB823" i="2" s="1"/>
  <c r="BA821" i="2"/>
  <c r="BB822" i="2" s="1"/>
  <c r="BA820" i="2"/>
  <c r="BB821" i="2" s="1"/>
  <c r="BA819" i="2"/>
  <c r="BB820" i="2" s="1"/>
  <c r="BA818" i="2"/>
  <c r="BB819" i="2" s="1"/>
  <c r="BA817" i="2"/>
  <c r="BA816" i="2"/>
  <c r="BA815" i="2"/>
  <c r="BA814" i="2"/>
  <c r="BA813" i="2"/>
  <c r="BA812" i="2"/>
  <c r="BA811" i="2"/>
  <c r="BA810" i="2"/>
  <c r="BA809" i="2"/>
  <c r="BA808" i="2"/>
  <c r="BA807" i="2"/>
  <c r="BA806" i="2"/>
  <c r="BA805" i="2"/>
  <c r="BA804" i="2"/>
  <c r="BA803" i="2"/>
  <c r="BA802" i="2"/>
  <c r="BA801" i="2"/>
  <c r="BA800" i="2"/>
  <c r="BA799" i="2"/>
  <c r="BA798" i="2"/>
  <c r="BA797" i="2"/>
  <c r="BA796" i="2"/>
  <c r="BA795" i="2"/>
  <c r="BA794" i="2"/>
  <c r="BA793" i="2"/>
  <c r="BA792" i="2"/>
  <c r="BB793" i="2" s="1"/>
  <c r="BA791" i="2"/>
  <c r="BB792" i="2" s="1"/>
  <c r="BA790" i="2"/>
  <c r="BB791" i="2" s="1"/>
  <c r="BA789" i="2"/>
  <c r="BB790" i="2" s="1"/>
  <c r="BA788" i="2"/>
  <c r="BB789" i="2" s="1"/>
  <c r="BA787" i="2"/>
  <c r="BB788" i="2" s="1"/>
  <c r="BA786" i="2"/>
  <c r="BB787" i="2" s="1"/>
  <c r="BA785" i="2"/>
  <c r="BB786" i="2" s="1"/>
  <c r="BA784" i="2"/>
  <c r="BB785" i="2" s="1"/>
  <c r="BA783" i="2"/>
  <c r="BA782" i="2"/>
  <c r="BA781" i="2"/>
  <c r="BA780" i="2"/>
  <c r="BA779" i="2"/>
  <c r="BA778" i="2"/>
  <c r="BA777" i="2"/>
  <c r="BA776" i="2"/>
  <c r="BA775" i="2"/>
  <c r="BA774" i="2"/>
  <c r="BA773" i="2"/>
  <c r="BA772" i="2"/>
  <c r="BA771" i="2"/>
  <c r="BA770" i="2"/>
  <c r="BA769" i="2"/>
  <c r="BA768" i="2"/>
  <c r="BA767" i="2"/>
  <c r="BA766" i="2"/>
  <c r="BA765" i="2"/>
  <c r="BA764" i="2"/>
  <c r="BA763" i="2"/>
  <c r="BA762" i="2"/>
  <c r="BA761" i="2"/>
  <c r="BA760" i="2"/>
  <c r="BA759" i="2"/>
  <c r="BA758" i="2"/>
  <c r="BA757" i="2"/>
  <c r="BA756" i="2"/>
  <c r="BA755" i="2"/>
  <c r="BA754" i="2"/>
  <c r="BA753" i="2"/>
  <c r="BA752" i="2"/>
  <c r="BB753" i="2" s="1"/>
  <c r="BA751" i="2"/>
  <c r="BB752" i="2" s="1"/>
  <c r="BA750" i="2"/>
  <c r="BB751" i="2" s="1"/>
  <c r="BA749" i="2"/>
  <c r="BA748" i="2"/>
  <c r="BB749" i="2" s="1"/>
  <c r="BA747" i="2"/>
  <c r="BB748" i="2" s="1"/>
  <c r="BA746" i="2"/>
  <c r="BB747" i="2" s="1"/>
  <c r="BA745" i="2"/>
  <c r="BB746" i="2" s="1"/>
  <c r="BA744" i="2"/>
  <c r="BA743" i="2"/>
  <c r="BA742" i="2"/>
  <c r="BA741" i="2"/>
  <c r="BA740" i="2"/>
  <c r="BA739" i="2"/>
  <c r="BA738" i="2"/>
  <c r="BA737" i="2"/>
  <c r="BB738" i="2" s="1"/>
  <c r="BA736" i="2"/>
  <c r="BB737" i="2" s="1"/>
  <c r="BA735" i="2"/>
  <c r="BB736" i="2" s="1"/>
  <c r="BA734" i="2"/>
  <c r="BA733" i="2"/>
  <c r="BA732" i="2"/>
  <c r="BA731" i="2"/>
  <c r="BA730" i="2"/>
  <c r="BA729" i="2"/>
  <c r="BA728" i="2"/>
  <c r="BA727" i="2"/>
  <c r="BA726" i="2"/>
  <c r="BA725" i="2"/>
  <c r="BA724" i="2"/>
  <c r="BA723" i="2"/>
  <c r="BA722" i="2"/>
  <c r="BA721" i="2"/>
  <c r="BB722" i="2" s="1"/>
  <c r="BA720" i="2"/>
  <c r="BB721" i="2" s="1"/>
  <c r="BA719" i="2"/>
  <c r="BB720" i="2" s="1"/>
  <c r="BA718" i="2"/>
  <c r="BB719" i="2" s="1"/>
  <c r="BA717" i="2"/>
  <c r="BB718" i="2" s="1"/>
  <c r="BA716" i="2"/>
  <c r="BB717" i="2" s="1"/>
  <c r="BA715" i="2"/>
  <c r="BB716" i="2" s="1"/>
  <c r="BA714" i="2"/>
  <c r="BA713" i="2"/>
  <c r="BA712" i="2"/>
  <c r="BA711" i="2"/>
  <c r="BA710" i="2"/>
  <c r="BA709" i="2"/>
  <c r="BB710" i="2" s="1"/>
  <c r="BA708" i="2"/>
  <c r="BB709" i="2" s="1"/>
  <c r="BA707" i="2"/>
  <c r="BB708" i="2" s="1"/>
  <c r="BA706" i="2"/>
  <c r="BB707" i="2" s="1"/>
  <c r="BA705" i="2"/>
  <c r="BB706" i="2" s="1"/>
  <c r="BA704" i="2"/>
  <c r="BB705" i="2" s="1"/>
  <c r="BA703" i="2"/>
  <c r="BB704" i="2" s="1"/>
  <c r="BA702" i="2"/>
  <c r="BA701" i="2"/>
  <c r="BA700" i="2"/>
  <c r="BA699" i="2"/>
  <c r="BA698" i="2"/>
  <c r="BA697" i="2"/>
  <c r="BA696" i="2"/>
  <c r="BA695" i="2"/>
  <c r="BA694" i="2"/>
  <c r="BA693" i="2"/>
  <c r="BA692" i="2"/>
  <c r="BA691" i="2"/>
  <c r="BA690" i="2"/>
  <c r="BA689" i="2"/>
  <c r="BA688" i="2"/>
  <c r="BA687" i="2"/>
  <c r="BA686" i="2"/>
  <c r="BA685" i="2"/>
  <c r="BA684" i="2"/>
  <c r="BA683" i="2"/>
  <c r="BA682" i="2"/>
  <c r="BA681" i="2"/>
  <c r="BA680" i="2"/>
  <c r="BA679" i="2"/>
  <c r="BA678" i="2"/>
  <c r="BA677" i="2"/>
  <c r="BA676" i="2"/>
  <c r="BA675" i="2"/>
  <c r="BA674" i="2"/>
  <c r="BA673" i="2"/>
  <c r="BA672" i="2"/>
  <c r="BA671" i="2"/>
  <c r="BA670" i="2"/>
  <c r="BA669" i="2"/>
  <c r="BA668" i="2"/>
  <c r="BA667" i="2"/>
  <c r="BA666" i="2"/>
  <c r="BA665" i="2"/>
  <c r="BA664" i="2"/>
  <c r="BA663" i="2"/>
  <c r="BA662" i="2"/>
  <c r="BA661" i="2"/>
  <c r="BA660" i="2"/>
  <c r="BB661" i="2" s="1"/>
  <c r="BA659" i="2"/>
  <c r="BB660" i="2" s="1"/>
  <c r="BA658" i="2"/>
  <c r="BB659" i="2" s="1"/>
  <c r="BA657" i="2"/>
  <c r="BA656" i="2"/>
  <c r="BA655" i="2"/>
  <c r="BB656" i="2" s="1"/>
  <c r="BA654" i="2"/>
  <c r="BB655" i="2" s="1"/>
  <c r="BA653" i="2"/>
  <c r="BB654" i="2" s="1"/>
  <c r="BA652" i="2"/>
  <c r="BB653" i="2" s="1"/>
  <c r="BA651" i="2"/>
  <c r="BB652" i="2" s="1"/>
  <c r="BA650" i="2"/>
  <c r="BB651" i="2" s="1"/>
  <c r="BA649" i="2"/>
  <c r="BB650" i="2" s="1"/>
  <c r="BA648" i="2"/>
  <c r="BB649" i="2" s="1"/>
  <c r="BA647" i="2"/>
  <c r="BA646" i="2"/>
  <c r="BB647" i="2" s="1"/>
  <c r="BA645" i="2"/>
  <c r="BB646" i="2" s="1"/>
  <c r="BA644" i="2"/>
  <c r="BB645" i="2" s="1"/>
  <c r="BA643" i="2"/>
  <c r="BB644" i="2" s="1"/>
  <c r="BA642" i="2"/>
  <c r="BB643" i="2" s="1"/>
  <c r="BA641" i="2"/>
  <c r="BB642" i="2" s="1"/>
  <c r="BA640" i="2"/>
  <c r="BB641" i="2" s="1"/>
  <c r="BA639" i="2"/>
  <c r="BB640" i="2" s="1"/>
  <c r="BA638" i="2"/>
  <c r="BB639" i="2" s="1"/>
  <c r="BA637" i="2"/>
  <c r="BA636" i="2"/>
  <c r="BA635" i="2"/>
  <c r="BB636" i="2" s="1"/>
  <c r="BA634" i="2"/>
  <c r="BB635" i="2" s="1"/>
  <c r="BA633" i="2"/>
  <c r="BB634" i="2" s="1"/>
  <c r="BA632" i="2"/>
  <c r="BB633" i="2" s="1"/>
  <c r="BA631" i="2"/>
  <c r="BB632" i="2" s="1"/>
  <c r="BA630" i="2"/>
  <c r="BB631" i="2" s="1"/>
  <c r="BA629" i="2"/>
  <c r="BB630" i="2" s="1"/>
  <c r="BA628" i="2"/>
  <c r="BB629" i="2" s="1"/>
  <c r="BA627" i="2"/>
  <c r="BB628" i="2" s="1"/>
  <c r="BA626" i="2"/>
  <c r="BA625" i="2"/>
  <c r="BA624" i="2"/>
  <c r="BB625" i="2" s="1"/>
  <c r="BA623" i="2"/>
  <c r="BA622" i="2"/>
  <c r="BA621" i="2"/>
  <c r="BA620" i="2"/>
  <c r="BA619" i="2"/>
  <c r="BA618" i="2"/>
  <c r="BB619" i="2" s="1"/>
  <c r="BA617" i="2"/>
  <c r="BB618" i="2" s="1"/>
  <c r="BA616" i="2"/>
  <c r="BB617" i="2" s="1"/>
  <c r="BA615" i="2"/>
  <c r="BB616" i="2" s="1"/>
  <c r="BA614" i="2"/>
  <c r="BA613" i="2"/>
  <c r="BA612" i="2"/>
  <c r="BA611" i="2"/>
  <c r="BA610" i="2"/>
  <c r="BA609" i="2"/>
  <c r="BA608" i="2"/>
  <c r="BA607" i="2"/>
  <c r="BA606" i="2"/>
  <c r="BA605" i="2"/>
  <c r="BA604" i="2"/>
  <c r="BA603" i="2"/>
  <c r="BA602" i="2"/>
  <c r="BA601" i="2"/>
  <c r="BA600" i="2"/>
  <c r="BA599" i="2"/>
  <c r="BA598" i="2"/>
  <c r="BA597" i="2"/>
  <c r="BA596" i="2"/>
  <c r="BA595" i="2"/>
  <c r="BA594" i="2"/>
  <c r="BA593" i="2"/>
  <c r="BB594" i="2" s="1"/>
  <c r="BA592" i="2"/>
  <c r="BB593" i="2" s="1"/>
  <c r="BA591" i="2"/>
  <c r="BB592" i="2" s="1"/>
  <c r="BA590" i="2"/>
  <c r="BB591" i="2" s="1"/>
  <c r="BA589" i="2"/>
  <c r="BA588" i="2"/>
  <c r="BA587" i="2"/>
  <c r="BA586" i="2"/>
  <c r="BA585" i="2"/>
  <c r="BB586" i="2" s="1"/>
  <c r="BA584" i="2"/>
  <c r="BB585" i="2" s="1"/>
  <c r="BA583" i="2"/>
  <c r="BB584" i="2" s="1"/>
  <c r="BA582" i="2"/>
  <c r="BB583" i="2" s="1"/>
  <c r="BA581" i="2"/>
  <c r="BB582" i="2" s="1"/>
  <c r="BA580" i="2"/>
  <c r="BB581" i="2" s="1"/>
  <c r="BA579" i="2"/>
  <c r="BB580" i="2" s="1"/>
  <c r="BA578" i="2"/>
  <c r="BB579" i="2" s="1"/>
  <c r="BA577" i="2"/>
  <c r="BB578" i="2" s="1"/>
  <c r="BA576" i="2"/>
  <c r="BB577" i="2" s="1"/>
  <c r="BA575" i="2"/>
  <c r="BB576" i="2" s="1"/>
  <c r="BA574" i="2"/>
  <c r="BB575" i="2" s="1"/>
  <c r="BA573" i="2"/>
  <c r="BB574" i="2" s="1"/>
  <c r="BA572" i="2"/>
  <c r="BB573" i="2" s="1"/>
  <c r="BA571" i="2"/>
  <c r="BB572" i="2" s="1"/>
  <c r="BA570" i="2"/>
  <c r="BB571" i="2" s="1"/>
  <c r="BA569" i="2"/>
  <c r="BB570" i="2" s="1"/>
  <c r="BA568" i="2"/>
  <c r="BB569" i="2" s="1"/>
  <c r="BA567" i="2"/>
  <c r="BB568" i="2" s="1"/>
  <c r="BA566" i="2"/>
  <c r="BB567" i="2" s="1"/>
  <c r="BA565" i="2"/>
  <c r="BB566" i="2" s="1"/>
  <c r="BA564" i="2"/>
  <c r="BA563" i="2"/>
  <c r="BA562" i="2"/>
  <c r="BA561" i="2"/>
  <c r="BA560" i="2"/>
  <c r="BA559" i="2"/>
  <c r="BA558" i="2"/>
  <c r="BA557" i="2"/>
  <c r="BA556" i="2"/>
  <c r="BA555" i="2"/>
  <c r="BA554" i="2"/>
  <c r="BA553" i="2"/>
  <c r="BA552" i="2"/>
  <c r="BA551" i="2"/>
  <c r="BA550" i="2"/>
  <c r="BA549" i="2"/>
  <c r="BA548" i="2"/>
  <c r="BA547" i="2"/>
  <c r="BA546" i="2"/>
  <c r="BA545" i="2"/>
  <c r="BA544" i="2"/>
  <c r="BB545" i="2" s="1"/>
  <c r="BA543" i="2"/>
  <c r="BB544" i="2" s="1"/>
  <c r="BA542" i="2"/>
  <c r="BB543" i="2" s="1"/>
  <c r="BA541" i="2"/>
  <c r="BA540" i="2"/>
  <c r="BB541" i="2" s="1"/>
  <c r="BA539" i="2"/>
  <c r="BB540" i="2" s="1"/>
  <c r="BA538" i="2"/>
  <c r="BA537" i="2"/>
  <c r="BA536" i="2"/>
  <c r="BA535" i="2"/>
  <c r="BA534" i="2"/>
  <c r="BA533" i="2"/>
  <c r="BA532" i="2"/>
  <c r="BA531" i="2"/>
  <c r="BA530" i="2"/>
  <c r="BA529" i="2"/>
  <c r="BA528" i="2"/>
  <c r="BA527" i="2"/>
  <c r="BA526" i="2"/>
  <c r="BA525" i="2"/>
  <c r="BA524" i="2"/>
  <c r="BA523" i="2"/>
  <c r="BA522" i="2"/>
  <c r="BB523" i="2" s="1"/>
  <c r="BA521" i="2"/>
  <c r="BB522" i="2" s="1"/>
  <c r="BA520" i="2"/>
  <c r="BB521" i="2" s="1"/>
  <c r="BA519" i="2"/>
  <c r="BB520" i="2" s="1"/>
  <c r="BA518" i="2"/>
  <c r="BB519" i="2" s="1"/>
  <c r="BA517" i="2"/>
  <c r="BA516" i="2"/>
  <c r="BB517" i="2" s="1"/>
  <c r="BA515" i="2"/>
  <c r="BA514" i="2"/>
  <c r="BA513" i="2"/>
  <c r="BA512" i="2"/>
  <c r="BA511" i="2"/>
  <c r="BA510" i="2"/>
  <c r="BA509" i="2"/>
  <c r="BB510" i="2" s="1"/>
  <c r="BA508" i="2"/>
  <c r="BB509" i="2" s="1"/>
  <c r="BA507" i="2"/>
  <c r="BA506" i="2"/>
  <c r="BA505" i="2"/>
  <c r="BA504" i="2"/>
  <c r="BA503" i="2"/>
  <c r="BA502" i="2"/>
  <c r="BA501" i="2"/>
  <c r="BA500" i="2"/>
  <c r="BA499" i="2"/>
  <c r="BA498" i="2"/>
  <c r="BA497" i="2"/>
  <c r="BA496" i="2"/>
  <c r="BA495" i="2"/>
  <c r="BA494" i="2"/>
  <c r="BA493" i="2"/>
  <c r="BA492" i="2"/>
  <c r="BA491" i="2"/>
  <c r="BA490" i="2"/>
  <c r="BA489" i="2"/>
  <c r="BA488" i="2"/>
  <c r="BA487" i="2"/>
  <c r="BA486" i="2"/>
  <c r="BA485" i="2"/>
  <c r="BA484" i="2"/>
  <c r="BA483" i="2"/>
  <c r="BA482" i="2"/>
  <c r="BA481" i="2"/>
  <c r="BA480" i="2"/>
  <c r="BA479" i="2"/>
  <c r="BA478" i="2"/>
  <c r="BA477" i="2"/>
  <c r="BA476" i="2"/>
  <c r="BA475" i="2"/>
  <c r="BA474" i="2"/>
  <c r="BA473" i="2"/>
  <c r="BA472" i="2"/>
  <c r="BA471" i="2"/>
  <c r="BA470" i="2"/>
  <c r="BA469" i="2"/>
  <c r="BA468" i="2"/>
  <c r="BB469" i="2" s="1"/>
  <c r="BA467" i="2"/>
  <c r="BB468" i="2" s="1"/>
  <c r="BA466" i="2"/>
  <c r="BB467" i="2" s="1"/>
  <c r="BA465" i="2"/>
  <c r="BB466" i="2" s="1"/>
  <c r="BA464" i="2"/>
  <c r="BB465" i="2" s="1"/>
  <c r="BA463" i="2"/>
  <c r="BA462" i="2"/>
  <c r="BA461" i="2"/>
  <c r="BA460" i="2"/>
  <c r="BA459" i="2"/>
  <c r="BA458" i="2"/>
  <c r="BB459" i="2" s="1"/>
  <c r="BA457" i="2"/>
  <c r="BB458" i="2" s="1"/>
  <c r="BA456" i="2"/>
  <c r="BB457" i="2" s="1"/>
  <c r="BA455" i="2"/>
  <c r="BB456" i="2" s="1"/>
  <c r="BA454" i="2"/>
  <c r="BB455" i="2" s="1"/>
  <c r="BA453" i="2"/>
  <c r="BB454" i="2" s="1"/>
  <c r="BA452" i="2"/>
  <c r="BA451" i="2"/>
  <c r="BA450" i="2"/>
  <c r="BA449" i="2"/>
  <c r="BA448" i="2"/>
  <c r="BA447" i="2"/>
  <c r="BA446" i="2"/>
  <c r="BA445" i="2"/>
  <c r="BA444" i="2"/>
  <c r="BA443" i="2"/>
  <c r="BA442" i="2"/>
  <c r="BA441" i="2"/>
  <c r="BA440" i="2"/>
  <c r="BA439" i="2"/>
  <c r="BA438" i="2"/>
  <c r="BA437" i="2"/>
  <c r="BA436" i="2"/>
  <c r="BA435" i="2"/>
  <c r="BA434" i="2"/>
  <c r="BA433" i="2"/>
  <c r="BA432" i="2"/>
  <c r="BB433" i="2" s="1"/>
  <c r="BA431" i="2"/>
  <c r="BA430" i="2"/>
  <c r="BA429" i="2"/>
  <c r="BA428" i="2"/>
  <c r="BA427" i="2"/>
  <c r="BA426" i="2"/>
  <c r="BA425" i="2"/>
  <c r="BA424" i="2"/>
  <c r="BA423" i="2"/>
  <c r="BA422" i="2"/>
  <c r="BA421" i="2"/>
  <c r="BA420" i="2"/>
  <c r="BA419" i="2"/>
  <c r="BA418" i="2"/>
  <c r="BA417" i="2"/>
  <c r="BA416" i="2"/>
  <c r="BA415" i="2"/>
  <c r="BA414" i="2"/>
  <c r="BA413" i="2"/>
  <c r="BB414" i="2" s="1"/>
  <c r="BA412" i="2"/>
  <c r="BA411" i="2"/>
  <c r="BA410" i="2"/>
  <c r="BB411" i="2" s="1"/>
  <c r="BA409" i="2"/>
  <c r="BB410" i="2" s="1"/>
  <c r="BA408" i="2"/>
  <c r="BB409" i="2" s="1"/>
  <c r="BA407" i="2"/>
  <c r="BB408" i="2" s="1"/>
  <c r="BA406" i="2"/>
  <c r="BB407" i="2" s="1"/>
  <c r="BA405" i="2"/>
  <c r="BB406" i="2" s="1"/>
  <c r="BA404" i="2"/>
  <c r="BB405" i="2" s="1"/>
  <c r="BA403" i="2"/>
  <c r="BB404" i="2" s="1"/>
  <c r="BA402" i="2"/>
  <c r="BB403" i="2" s="1"/>
  <c r="BA401" i="2"/>
  <c r="BB402" i="2" s="1"/>
  <c r="BA400" i="2"/>
  <c r="BB401" i="2" s="1"/>
  <c r="BA399" i="2"/>
  <c r="BB400" i="2" s="1"/>
  <c r="BA398" i="2"/>
  <c r="BB399" i="2" s="1"/>
  <c r="BA397" i="2"/>
  <c r="BA396" i="2"/>
  <c r="BA395" i="2"/>
  <c r="BA394" i="2"/>
  <c r="BA393" i="2"/>
  <c r="BA392" i="2"/>
  <c r="BA391" i="2"/>
  <c r="BA390" i="2"/>
  <c r="BA389" i="2"/>
  <c r="BA388" i="2"/>
  <c r="BA387" i="2"/>
  <c r="BA386" i="2"/>
  <c r="BA385" i="2"/>
  <c r="BA384" i="2"/>
  <c r="BA383" i="2"/>
  <c r="BA382" i="2"/>
  <c r="BA381" i="2"/>
  <c r="BB382" i="2" s="1"/>
  <c r="BA380" i="2"/>
  <c r="BB381" i="2" s="1"/>
  <c r="BA379" i="2"/>
  <c r="BB380" i="2" s="1"/>
  <c r="BA378" i="2"/>
  <c r="BB379" i="2" s="1"/>
  <c r="BA377" i="2"/>
  <c r="BB378" i="2" s="1"/>
  <c r="BA376" i="2"/>
  <c r="BB377" i="2" s="1"/>
  <c r="BA375" i="2"/>
  <c r="BB376" i="2" s="1"/>
  <c r="BA374" i="2"/>
  <c r="BB375" i="2" s="1"/>
  <c r="BA373" i="2"/>
  <c r="BB374" i="2" s="1"/>
  <c r="BA372" i="2"/>
  <c r="BB373" i="2" s="1"/>
  <c r="BA371" i="2"/>
  <c r="BB372" i="2" s="1"/>
  <c r="BA370" i="2"/>
  <c r="BA369" i="2"/>
  <c r="BA368" i="2"/>
  <c r="BB369" i="2" s="1"/>
  <c r="BA367" i="2"/>
  <c r="BB368" i="2" s="1"/>
  <c r="BA366" i="2"/>
  <c r="BB367" i="2" s="1"/>
  <c r="BA365" i="2"/>
  <c r="BB366" i="2" s="1"/>
  <c r="BA364" i="2"/>
  <c r="BB365" i="2" s="1"/>
  <c r="BA363" i="2"/>
  <c r="BB364" i="2" s="1"/>
  <c r="BA362" i="2"/>
  <c r="BB363" i="2" s="1"/>
  <c r="BA361" i="2"/>
  <c r="BB362" i="2" s="1"/>
  <c r="BA360" i="2"/>
  <c r="BB361" i="2" s="1"/>
  <c r="BA359" i="2"/>
  <c r="BB360" i="2" s="1"/>
  <c r="BA358" i="2"/>
  <c r="BB359" i="2" s="1"/>
  <c r="BA357" i="2"/>
  <c r="BB358" i="2" s="1"/>
  <c r="BA356" i="2"/>
  <c r="BB357" i="2" s="1"/>
  <c r="BA355" i="2"/>
  <c r="BB356" i="2" s="1"/>
  <c r="BA354" i="2"/>
  <c r="BB355" i="2" s="1"/>
  <c r="BA353" i="2"/>
  <c r="BB354" i="2" s="1"/>
  <c r="BA352" i="2"/>
  <c r="BB353" i="2" s="1"/>
  <c r="BA351" i="2"/>
  <c r="BA350" i="2"/>
  <c r="BA349" i="2"/>
  <c r="BA348" i="2"/>
  <c r="BA347" i="2"/>
  <c r="BA346" i="2"/>
  <c r="BA345" i="2"/>
  <c r="BA344" i="2"/>
  <c r="BA343" i="2"/>
  <c r="BA342" i="2"/>
  <c r="BA341" i="2"/>
  <c r="BA340" i="2"/>
  <c r="BA339" i="2"/>
  <c r="BA338" i="2"/>
  <c r="BB339" i="2" s="1"/>
  <c r="BA337" i="2"/>
  <c r="BB338" i="2" s="1"/>
  <c r="BA336" i="2"/>
  <c r="BB337" i="2" s="1"/>
  <c r="BA335" i="2"/>
  <c r="BB336" i="2" s="1"/>
  <c r="BA334" i="2"/>
  <c r="BB335" i="2" s="1"/>
  <c r="BA333" i="2"/>
  <c r="BB334" i="2" s="1"/>
  <c r="BA332" i="2"/>
  <c r="BB333" i="2" s="1"/>
  <c r="BA331" i="2"/>
  <c r="BB332" i="2" s="1"/>
  <c r="BA330" i="2"/>
  <c r="BB331" i="2" s="1"/>
  <c r="BA329" i="2"/>
  <c r="BB330" i="2" s="1"/>
  <c r="BA328" i="2"/>
  <c r="BA327" i="2"/>
  <c r="BB328" i="2" s="1"/>
  <c r="BA326" i="2"/>
  <c r="BB327" i="2" s="1"/>
  <c r="BA325" i="2"/>
  <c r="BB326" i="2" s="1"/>
  <c r="BA324" i="2"/>
  <c r="BB325" i="2" s="1"/>
  <c r="BA323" i="2"/>
  <c r="BB324" i="2" s="1"/>
  <c r="BA322" i="2"/>
  <c r="BB323" i="2" s="1"/>
  <c r="BA321" i="2"/>
  <c r="BB322" i="2" s="1"/>
  <c r="BA320" i="2"/>
  <c r="BB321" i="2" s="1"/>
  <c r="BA319" i="2"/>
  <c r="BB320" i="2" s="1"/>
  <c r="BA318" i="2"/>
  <c r="BB319" i="2" s="1"/>
  <c r="BA317" i="2"/>
  <c r="BB318" i="2" s="1"/>
  <c r="BA316" i="2"/>
  <c r="BB317" i="2" s="1"/>
  <c r="BA315" i="2"/>
  <c r="BB316" i="2" s="1"/>
  <c r="BA314" i="2"/>
  <c r="BB315" i="2" s="1"/>
  <c r="BA313" i="2"/>
  <c r="BB314" i="2" s="1"/>
  <c r="BA312" i="2"/>
  <c r="BB313" i="2" s="1"/>
  <c r="BA311" i="2"/>
  <c r="BA310" i="2"/>
  <c r="BA309" i="2"/>
  <c r="BA308" i="2"/>
  <c r="BA307" i="2"/>
  <c r="BA306" i="2"/>
  <c r="BA305" i="2"/>
  <c r="BA304" i="2"/>
  <c r="BA303" i="2"/>
  <c r="BA302" i="2"/>
  <c r="BA301" i="2"/>
  <c r="BA300" i="2"/>
  <c r="BA299" i="2"/>
  <c r="BA298" i="2"/>
  <c r="BA297" i="2"/>
  <c r="BA296" i="2"/>
  <c r="BA295" i="2"/>
  <c r="BA294" i="2"/>
  <c r="BA293" i="2"/>
  <c r="BB294" i="2" s="1"/>
  <c r="BA292" i="2"/>
  <c r="BB293" i="2" s="1"/>
  <c r="BA291" i="2"/>
  <c r="BA290" i="2"/>
  <c r="BA289" i="2"/>
  <c r="BA288" i="2"/>
  <c r="BA287" i="2"/>
  <c r="BA286" i="2"/>
  <c r="BA285" i="2"/>
  <c r="BA284" i="2"/>
  <c r="BA283" i="2"/>
  <c r="BA282" i="2"/>
  <c r="BA281" i="2"/>
  <c r="BA280" i="2"/>
  <c r="BA279" i="2"/>
  <c r="BA278" i="2"/>
  <c r="BB279" i="2" s="1"/>
  <c r="BA277" i="2"/>
  <c r="BB278" i="2" s="1"/>
  <c r="BA276" i="2"/>
  <c r="BB277" i="2" s="1"/>
  <c r="BA275" i="2"/>
  <c r="BA274" i="2"/>
  <c r="BA273" i="2"/>
  <c r="BA272" i="2"/>
  <c r="BA271" i="2"/>
  <c r="BA270" i="2"/>
  <c r="BA269" i="2"/>
  <c r="BA268" i="2"/>
  <c r="BA267" i="2"/>
  <c r="BA266" i="2"/>
  <c r="BA265" i="2"/>
  <c r="BA264" i="2"/>
  <c r="BA263" i="2"/>
  <c r="BA262" i="2"/>
  <c r="BA261" i="2"/>
  <c r="BA260" i="2"/>
  <c r="BA259" i="2"/>
  <c r="BA258" i="2"/>
  <c r="BA257" i="2"/>
  <c r="BA256" i="2"/>
  <c r="BA255" i="2"/>
  <c r="BA254" i="2"/>
  <c r="BA253" i="2"/>
  <c r="BA252" i="2"/>
  <c r="BA251" i="2"/>
  <c r="BA250" i="2"/>
  <c r="BA249" i="2"/>
  <c r="BA248" i="2"/>
  <c r="BA247" i="2"/>
  <c r="BA246" i="2"/>
  <c r="BA245" i="2"/>
  <c r="BA244" i="2"/>
  <c r="BA243" i="2"/>
  <c r="BA242" i="2"/>
  <c r="BA241" i="2"/>
  <c r="BA240" i="2"/>
  <c r="BA239" i="2"/>
  <c r="BA238" i="2"/>
  <c r="BA237" i="2"/>
  <c r="BA236" i="2"/>
  <c r="BA235" i="2"/>
  <c r="BA234" i="2"/>
  <c r="BA233" i="2"/>
  <c r="BA232" i="2"/>
  <c r="BA231" i="2"/>
  <c r="BA230" i="2"/>
  <c r="BA229" i="2"/>
  <c r="BA228" i="2"/>
  <c r="BA227" i="2"/>
  <c r="BA226" i="2"/>
  <c r="BA225" i="2"/>
  <c r="BA224" i="2"/>
  <c r="BA223" i="2"/>
  <c r="BA222" i="2"/>
  <c r="BA221" i="2"/>
  <c r="BA220" i="2"/>
  <c r="BA219" i="2"/>
  <c r="BB220" i="2" s="1"/>
  <c r="BA218" i="2"/>
  <c r="BB219" i="2" s="1"/>
  <c r="BA217" i="2"/>
  <c r="BB218" i="2" s="1"/>
  <c r="BA216" i="2"/>
  <c r="BB217" i="2" s="1"/>
  <c r="BA215" i="2"/>
  <c r="BA214" i="2"/>
  <c r="BA213" i="2"/>
  <c r="BA212" i="2"/>
  <c r="BA211" i="2"/>
  <c r="BA210" i="2"/>
  <c r="BA209" i="2"/>
  <c r="BA208" i="2"/>
  <c r="BA207" i="2"/>
  <c r="BB208" i="2" s="1"/>
  <c r="BA206" i="2"/>
  <c r="BB207" i="2" s="1"/>
  <c r="BA205" i="2"/>
  <c r="BB206" i="2" s="1"/>
  <c r="BA204" i="2"/>
  <c r="BB205" i="2" s="1"/>
  <c r="BA203" i="2"/>
  <c r="BB204" i="2" s="1"/>
  <c r="BA202" i="2"/>
  <c r="BB203" i="2" s="1"/>
  <c r="BA201" i="2"/>
  <c r="BB202" i="2" s="1"/>
  <c r="BA200" i="2"/>
  <c r="BB201" i="2" s="1"/>
  <c r="BA199" i="2"/>
  <c r="BB200" i="2" s="1"/>
  <c r="BA198" i="2"/>
  <c r="BA197" i="2"/>
  <c r="BA196" i="2"/>
  <c r="BA195" i="2"/>
  <c r="BB196" i="2" s="1"/>
  <c r="BA194" i="2"/>
  <c r="BA193" i="2"/>
  <c r="BB194" i="2" s="1"/>
  <c r="BA192" i="2"/>
  <c r="BB193" i="2" s="1"/>
  <c r="BA191" i="2"/>
  <c r="BB192" i="2" s="1"/>
  <c r="BA190" i="2"/>
  <c r="BB191" i="2" s="1"/>
  <c r="BA189" i="2"/>
  <c r="BB190" i="2" s="1"/>
  <c r="BA188" i="2"/>
  <c r="BB189" i="2" s="1"/>
  <c r="BA187" i="2"/>
  <c r="BB188" i="2" s="1"/>
  <c r="BA186" i="2"/>
  <c r="BB187" i="2" s="1"/>
  <c r="BA185" i="2"/>
  <c r="BB186" i="2" s="1"/>
  <c r="BA184" i="2"/>
  <c r="BB185" i="2" s="1"/>
  <c r="BA183" i="2"/>
  <c r="BB184" i="2" s="1"/>
  <c r="BA182" i="2"/>
  <c r="BB183" i="2" s="1"/>
  <c r="BA181" i="2"/>
  <c r="BB182" i="2" s="1"/>
  <c r="BA180" i="2"/>
  <c r="BB181" i="2" s="1"/>
  <c r="BA179" i="2"/>
  <c r="BB180" i="2" s="1"/>
  <c r="BA178" i="2"/>
  <c r="BB179" i="2" s="1"/>
  <c r="BA177" i="2"/>
  <c r="BB178" i="2" s="1"/>
  <c r="BA176" i="2"/>
  <c r="BB177" i="2" s="1"/>
  <c r="BA175" i="2"/>
  <c r="BA174" i="2"/>
  <c r="BA173" i="2"/>
  <c r="BA172" i="2"/>
  <c r="BA171" i="2"/>
  <c r="BA170" i="2"/>
  <c r="BA169" i="2"/>
  <c r="BA168" i="2"/>
  <c r="BA167" i="2"/>
  <c r="BA166" i="2"/>
  <c r="BA165" i="2"/>
  <c r="BA164" i="2"/>
  <c r="BA163" i="2"/>
  <c r="BA162" i="2"/>
  <c r="BA161" i="2"/>
  <c r="BA160" i="2"/>
  <c r="BA159" i="2"/>
  <c r="BA158" i="2"/>
  <c r="BA157" i="2"/>
  <c r="BA156" i="2"/>
  <c r="BA155" i="2"/>
  <c r="BA154" i="2"/>
  <c r="BA153" i="2"/>
  <c r="BA152" i="2"/>
  <c r="BA151" i="2"/>
  <c r="BB152" i="2" s="1"/>
  <c r="BA150" i="2"/>
  <c r="BB151" i="2" s="1"/>
  <c r="BA149" i="2"/>
  <c r="BB150" i="2" s="1"/>
  <c r="BA148" i="2"/>
  <c r="BB149" i="2" s="1"/>
  <c r="BA147" i="2"/>
  <c r="BA146" i="2"/>
  <c r="BA145" i="2"/>
  <c r="BA144" i="2"/>
  <c r="BA143" i="2"/>
  <c r="BA142" i="2"/>
  <c r="BA141" i="2"/>
  <c r="BA140" i="2"/>
  <c r="BA139" i="2"/>
  <c r="BA138" i="2"/>
  <c r="BA137" i="2"/>
  <c r="BA136" i="2"/>
  <c r="BA135" i="2"/>
  <c r="BA134" i="2"/>
  <c r="BA133" i="2"/>
  <c r="BA132" i="2"/>
  <c r="BA131" i="2"/>
  <c r="BA130" i="2"/>
  <c r="BA129" i="2"/>
  <c r="BA128" i="2"/>
  <c r="BA127" i="2"/>
  <c r="BA126" i="2"/>
  <c r="BB127" i="2" s="1"/>
  <c r="BA125" i="2"/>
  <c r="BA124" i="2"/>
  <c r="BA123" i="2"/>
  <c r="BA122" i="2"/>
  <c r="BB123" i="2" s="1"/>
  <c r="BA121" i="2"/>
  <c r="BB122" i="2" s="1"/>
  <c r="BA120" i="2"/>
  <c r="BB121" i="2" s="1"/>
  <c r="BA119" i="2"/>
  <c r="BB120" i="2" s="1"/>
  <c r="BA118" i="2"/>
  <c r="BB119" i="2" s="1"/>
  <c r="BA117" i="2"/>
  <c r="BB118" i="2" s="1"/>
  <c r="BA116" i="2"/>
  <c r="BB117" i="2" s="1"/>
  <c r="BA115" i="2"/>
  <c r="BB116" i="2" s="1"/>
  <c r="BA114" i="2"/>
  <c r="BB115" i="2" s="1"/>
  <c r="BA113" i="2"/>
  <c r="BB114" i="2" s="1"/>
  <c r="BA112" i="2"/>
  <c r="BB113" i="2" s="1"/>
  <c r="BA111" i="2"/>
  <c r="BB112" i="2" s="1"/>
  <c r="BA110" i="2"/>
  <c r="BB111" i="2" s="1"/>
  <c r="BA109" i="2"/>
  <c r="BB110" i="2" s="1"/>
  <c r="BA108" i="2"/>
  <c r="BB109" i="2" s="1"/>
  <c r="BA107" i="2"/>
  <c r="BA106" i="2"/>
  <c r="BA105" i="2"/>
  <c r="BB106" i="2" s="1"/>
  <c r="BA104" i="2"/>
  <c r="BB105" i="2" s="1"/>
  <c r="BA103" i="2"/>
  <c r="BB104" i="2" s="1"/>
  <c r="BA102" i="2"/>
  <c r="BB103" i="2" s="1"/>
  <c r="BA101" i="2"/>
  <c r="BB102" i="2" s="1"/>
  <c r="BA100" i="2"/>
  <c r="BB101" i="2" s="1"/>
  <c r="BA99" i="2"/>
  <c r="BB100" i="2" s="1"/>
  <c r="BA98" i="2"/>
  <c r="BA97" i="2"/>
  <c r="BB98" i="2" s="1"/>
  <c r="BA96" i="2"/>
  <c r="BB97" i="2" s="1"/>
  <c r="BA95" i="2"/>
  <c r="BB96" i="2" s="1"/>
  <c r="BA94" i="2"/>
  <c r="BB95" i="2" s="1"/>
  <c r="BA93" i="2"/>
  <c r="BB94" i="2" s="1"/>
  <c r="BA92" i="2"/>
  <c r="BB93" i="2" s="1"/>
  <c r="BA91" i="2"/>
  <c r="BB92" i="2" s="1"/>
  <c r="BA90" i="2"/>
  <c r="BB91" i="2" s="1"/>
  <c r="BA89" i="2"/>
  <c r="BB90" i="2" s="1"/>
  <c r="BA88" i="2"/>
  <c r="BA87" i="2"/>
  <c r="BA86" i="2"/>
  <c r="BA85" i="2"/>
  <c r="BA84" i="2"/>
  <c r="BA83" i="2"/>
  <c r="BA82" i="2"/>
  <c r="BA81" i="2"/>
  <c r="BB82" i="2" s="1"/>
  <c r="BA80" i="2"/>
  <c r="BA79" i="2"/>
  <c r="BA78" i="2"/>
  <c r="BA77" i="2"/>
  <c r="BB78" i="2" s="1"/>
  <c r="BA76" i="2"/>
  <c r="BB77" i="2" s="1"/>
  <c r="BA75" i="2"/>
  <c r="BB76" i="2" s="1"/>
  <c r="BA74" i="2"/>
  <c r="BA73" i="2"/>
  <c r="BB74" i="2" s="1"/>
  <c r="BA72" i="2"/>
  <c r="BA71" i="2"/>
  <c r="BA70" i="2"/>
  <c r="BA69" i="2"/>
  <c r="BA68" i="2"/>
  <c r="BA67" i="2"/>
  <c r="BA66" i="2"/>
  <c r="BA65" i="2"/>
  <c r="BA64" i="2"/>
  <c r="BA63" i="2"/>
  <c r="BA62" i="2"/>
  <c r="BA61" i="2"/>
  <c r="BA60" i="2"/>
  <c r="BA59" i="2"/>
  <c r="BA58" i="2"/>
  <c r="BA57" i="2"/>
  <c r="BA56" i="2"/>
  <c r="BA55" i="2"/>
  <c r="BA54" i="2"/>
  <c r="BB55" i="2" s="1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54" i="2"/>
  <c r="AW55" i="2" s="1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R55" i="2" s="1"/>
  <c r="AL55" i="2"/>
  <c r="AM56" i="2" s="1"/>
  <c r="AL56" i="2"/>
  <c r="AM57" i="2" s="1"/>
  <c r="AL57" i="2"/>
  <c r="AM58" i="2" s="1"/>
  <c r="AL58" i="2"/>
  <c r="AM59" i="2" s="1"/>
  <c r="AL59" i="2"/>
  <c r="AM60" i="2" s="1"/>
  <c r="AL60" i="2"/>
  <c r="AM61" i="2" s="1"/>
  <c r="AL61" i="2"/>
  <c r="AM62" i="2" s="1"/>
  <c r="AL62" i="2"/>
  <c r="AM63" i="2" s="1"/>
  <c r="AL63" i="2"/>
  <c r="AM64" i="2" s="1"/>
  <c r="AL64" i="2"/>
  <c r="AM65" i="2" s="1"/>
  <c r="AL65" i="2"/>
  <c r="AM66" i="2" s="1"/>
  <c r="AL66" i="2"/>
  <c r="AM67" i="2" s="1"/>
  <c r="AL67" i="2"/>
  <c r="AM68" i="2" s="1"/>
  <c r="AL68" i="2"/>
  <c r="AM69" i="2" s="1"/>
  <c r="AL69" i="2"/>
  <c r="AL70" i="2"/>
  <c r="AM71" i="2" s="1"/>
  <c r="AL71" i="2"/>
  <c r="AM72" i="2" s="1"/>
  <c r="AL72" i="2"/>
  <c r="AM73" i="2" s="1"/>
  <c r="AL73" i="2"/>
  <c r="AM74" i="2" s="1"/>
  <c r="AL74" i="2"/>
  <c r="AM75" i="2" s="1"/>
  <c r="AL75" i="2"/>
  <c r="AM76" i="2" s="1"/>
  <c r="AL76" i="2"/>
  <c r="AM77" i="2" s="1"/>
  <c r="AL77" i="2"/>
  <c r="AL78" i="2"/>
  <c r="AM79" i="2" s="1"/>
  <c r="AL79" i="2"/>
  <c r="AM80" i="2" s="1"/>
  <c r="AL80" i="2"/>
  <c r="AM81" i="2" s="1"/>
  <c r="AL81" i="2"/>
  <c r="AM82" i="2" s="1"/>
  <c r="AL82" i="2"/>
  <c r="AM83" i="2" s="1"/>
  <c r="AL83" i="2"/>
  <c r="AM84" i="2" s="1"/>
  <c r="AL84" i="2"/>
  <c r="AM85" i="2" s="1"/>
  <c r="AL85" i="2"/>
  <c r="AM86" i="2" s="1"/>
  <c r="AL86" i="2"/>
  <c r="AM87" i="2" s="1"/>
  <c r="AL87" i="2"/>
  <c r="AM88" i="2" s="1"/>
  <c r="AL88" i="2"/>
  <c r="AM89" i="2" s="1"/>
  <c r="AL89" i="2"/>
  <c r="AM90" i="2" s="1"/>
  <c r="AL90" i="2"/>
  <c r="AM91" i="2" s="1"/>
  <c r="AL91" i="2"/>
  <c r="AM92" i="2" s="1"/>
  <c r="AL92" i="2"/>
  <c r="AM93" i="2" s="1"/>
  <c r="AL93" i="2"/>
  <c r="AM94" i="2" s="1"/>
  <c r="AL94" i="2"/>
  <c r="AM95" i="2" s="1"/>
  <c r="AL95" i="2"/>
  <c r="AM96" i="2" s="1"/>
  <c r="AL96" i="2"/>
  <c r="AM97" i="2" s="1"/>
  <c r="AL97" i="2"/>
  <c r="AM98" i="2" s="1"/>
  <c r="AL98" i="2"/>
  <c r="AM99" i="2" s="1"/>
  <c r="AL99" i="2"/>
  <c r="AM100" i="2" s="1"/>
  <c r="AL100" i="2"/>
  <c r="AM101" i="2" s="1"/>
  <c r="AL101" i="2"/>
  <c r="AM102" i="2" s="1"/>
  <c r="AL102" i="2"/>
  <c r="AM103" i="2" s="1"/>
  <c r="AL103" i="2"/>
  <c r="AM104" i="2" s="1"/>
  <c r="AL104" i="2"/>
  <c r="AM105" i="2" s="1"/>
  <c r="AL105" i="2"/>
  <c r="AM106" i="2" s="1"/>
  <c r="AL106" i="2"/>
  <c r="AM107" i="2" s="1"/>
  <c r="AL107" i="2"/>
  <c r="AM108" i="2" s="1"/>
  <c r="AL108" i="2"/>
  <c r="AM109" i="2" s="1"/>
  <c r="AL109" i="2"/>
  <c r="AM110" i="2" s="1"/>
  <c r="AL110" i="2"/>
  <c r="AM111" i="2" s="1"/>
  <c r="AL111" i="2"/>
  <c r="AM112" i="2" s="1"/>
  <c r="AL112" i="2"/>
  <c r="AM113" i="2" s="1"/>
  <c r="AL113" i="2"/>
  <c r="AM114" i="2" s="1"/>
  <c r="AL114" i="2"/>
  <c r="AM115" i="2" s="1"/>
  <c r="AL115" i="2"/>
  <c r="AM116" i="2" s="1"/>
  <c r="AL116" i="2"/>
  <c r="AM117" i="2" s="1"/>
  <c r="AL117" i="2"/>
  <c r="AM118" i="2" s="1"/>
  <c r="AL118" i="2"/>
  <c r="AM119" i="2" s="1"/>
  <c r="AL119" i="2"/>
  <c r="AM120" i="2" s="1"/>
  <c r="AL120" i="2"/>
  <c r="AM121" i="2" s="1"/>
  <c r="AL121" i="2"/>
  <c r="AM122" i="2" s="1"/>
  <c r="AL122" i="2"/>
  <c r="AM123" i="2" s="1"/>
  <c r="AL123" i="2"/>
  <c r="AM124" i="2" s="1"/>
  <c r="AL124" i="2"/>
  <c r="AM125" i="2" s="1"/>
  <c r="AL125" i="2"/>
  <c r="AM126" i="2" s="1"/>
  <c r="AL126" i="2"/>
  <c r="AM127" i="2" s="1"/>
  <c r="AL127" i="2"/>
  <c r="AM128" i="2" s="1"/>
  <c r="AL128" i="2"/>
  <c r="AM129" i="2" s="1"/>
  <c r="AL129" i="2"/>
  <c r="AM130" i="2" s="1"/>
  <c r="AL130" i="2"/>
  <c r="AM131" i="2" s="1"/>
  <c r="AL131" i="2"/>
  <c r="AM132" i="2" s="1"/>
  <c r="AL132" i="2"/>
  <c r="AM133" i="2" s="1"/>
  <c r="AL133" i="2"/>
  <c r="AM134" i="2" s="1"/>
  <c r="AL134" i="2"/>
  <c r="AM135" i="2" s="1"/>
  <c r="AL135" i="2"/>
  <c r="AM136" i="2" s="1"/>
  <c r="AL136" i="2"/>
  <c r="AM137" i="2" s="1"/>
  <c r="AL137" i="2"/>
  <c r="AM138" i="2" s="1"/>
  <c r="AL138" i="2"/>
  <c r="AM139" i="2" s="1"/>
  <c r="AL139" i="2"/>
  <c r="AM140" i="2" s="1"/>
  <c r="AL140" i="2"/>
  <c r="AM141" i="2" s="1"/>
  <c r="AL141" i="2"/>
  <c r="AM142" i="2" s="1"/>
  <c r="AL142" i="2"/>
  <c r="AM143" i="2" s="1"/>
  <c r="AL143" i="2"/>
  <c r="AM144" i="2" s="1"/>
  <c r="AL144" i="2"/>
  <c r="AM145" i="2" s="1"/>
  <c r="AL145" i="2"/>
  <c r="AM146" i="2" s="1"/>
  <c r="AL146" i="2"/>
  <c r="AM147" i="2" s="1"/>
  <c r="AL147" i="2"/>
  <c r="AM148" i="2" s="1"/>
  <c r="AL148" i="2"/>
  <c r="AM149" i="2" s="1"/>
  <c r="AL149" i="2"/>
  <c r="AM150" i="2" s="1"/>
  <c r="AL150" i="2"/>
  <c r="AM151" i="2" s="1"/>
  <c r="AL151" i="2"/>
  <c r="AM152" i="2" s="1"/>
  <c r="AL152" i="2"/>
  <c r="AM153" i="2" s="1"/>
  <c r="AL153" i="2"/>
  <c r="AM154" i="2" s="1"/>
  <c r="AL154" i="2"/>
  <c r="AM155" i="2" s="1"/>
  <c r="AL155" i="2"/>
  <c r="AM156" i="2" s="1"/>
  <c r="AL156" i="2"/>
  <c r="AM157" i="2" s="1"/>
  <c r="AL157" i="2"/>
  <c r="AM158" i="2" s="1"/>
  <c r="AL158" i="2"/>
  <c r="AM159" i="2" s="1"/>
  <c r="AL159" i="2"/>
  <c r="AM160" i="2" s="1"/>
  <c r="AL160" i="2"/>
  <c r="AM161" i="2" s="1"/>
  <c r="AL161" i="2"/>
  <c r="AM162" i="2" s="1"/>
  <c r="AL162" i="2"/>
  <c r="AM163" i="2" s="1"/>
  <c r="AL163" i="2"/>
  <c r="AM164" i="2" s="1"/>
  <c r="AL164" i="2"/>
  <c r="AM165" i="2" s="1"/>
  <c r="AL165" i="2"/>
  <c r="AM166" i="2" s="1"/>
  <c r="AL166" i="2"/>
  <c r="AM167" i="2" s="1"/>
  <c r="AL167" i="2"/>
  <c r="AM168" i="2" s="1"/>
  <c r="AL168" i="2"/>
  <c r="AM169" i="2" s="1"/>
  <c r="AL169" i="2"/>
  <c r="AM170" i="2" s="1"/>
  <c r="AL170" i="2"/>
  <c r="AM171" i="2" s="1"/>
  <c r="AL171" i="2"/>
  <c r="AM172" i="2" s="1"/>
  <c r="AL172" i="2"/>
  <c r="AM173" i="2" s="1"/>
  <c r="AL173" i="2"/>
  <c r="AM174" i="2" s="1"/>
  <c r="AL174" i="2"/>
  <c r="AM175" i="2" s="1"/>
  <c r="AL175" i="2"/>
  <c r="AM176" i="2" s="1"/>
  <c r="AL176" i="2"/>
  <c r="AM177" i="2" s="1"/>
  <c r="AL177" i="2"/>
  <c r="AM178" i="2" s="1"/>
  <c r="AL178" i="2"/>
  <c r="AM179" i="2" s="1"/>
  <c r="AL179" i="2"/>
  <c r="AM180" i="2" s="1"/>
  <c r="AL180" i="2"/>
  <c r="AM181" i="2" s="1"/>
  <c r="AL181" i="2"/>
  <c r="AM182" i="2" s="1"/>
  <c r="AL182" i="2"/>
  <c r="AM183" i="2" s="1"/>
  <c r="AL183" i="2"/>
  <c r="AM184" i="2" s="1"/>
  <c r="AL184" i="2"/>
  <c r="AM185" i="2" s="1"/>
  <c r="AL185" i="2"/>
  <c r="AM186" i="2" s="1"/>
  <c r="AL186" i="2"/>
  <c r="AM187" i="2" s="1"/>
  <c r="AL187" i="2"/>
  <c r="AM188" i="2" s="1"/>
  <c r="AL188" i="2"/>
  <c r="AM189" i="2" s="1"/>
  <c r="AL189" i="2"/>
  <c r="AM190" i="2" s="1"/>
  <c r="AL190" i="2"/>
  <c r="AM191" i="2" s="1"/>
  <c r="AL191" i="2"/>
  <c r="AM192" i="2" s="1"/>
  <c r="AL192" i="2"/>
  <c r="AM193" i="2" s="1"/>
  <c r="AL193" i="2"/>
  <c r="AM194" i="2" s="1"/>
  <c r="AL194" i="2"/>
  <c r="AM195" i="2" s="1"/>
  <c r="AL195" i="2"/>
  <c r="AM196" i="2" s="1"/>
  <c r="AL196" i="2"/>
  <c r="AM197" i="2" s="1"/>
  <c r="AL197" i="2"/>
  <c r="AM198" i="2" s="1"/>
  <c r="AL198" i="2"/>
  <c r="AM199" i="2" s="1"/>
  <c r="AL199" i="2"/>
  <c r="AM200" i="2" s="1"/>
  <c r="AL200" i="2"/>
  <c r="AM201" i="2" s="1"/>
  <c r="AL201" i="2"/>
  <c r="AM202" i="2" s="1"/>
  <c r="AL202" i="2"/>
  <c r="AM203" i="2" s="1"/>
  <c r="AL203" i="2"/>
  <c r="AM204" i="2" s="1"/>
  <c r="AL204" i="2"/>
  <c r="AM205" i="2" s="1"/>
  <c r="AL205" i="2"/>
  <c r="AM206" i="2" s="1"/>
  <c r="AL206" i="2"/>
  <c r="AM207" i="2" s="1"/>
  <c r="AL207" i="2"/>
  <c r="AM208" i="2" s="1"/>
  <c r="AL208" i="2"/>
  <c r="AM209" i="2" s="1"/>
  <c r="AL209" i="2"/>
  <c r="AM210" i="2" s="1"/>
  <c r="AL210" i="2"/>
  <c r="AM211" i="2" s="1"/>
  <c r="AL211" i="2"/>
  <c r="AM212" i="2" s="1"/>
  <c r="AL212" i="2"/>
  <c r="AM213" i="2" s="1"/>
  <c r="AL213" i="2"/>
  <c r="AM214" i="2" s="1"/>
  <c r="AL214" i="2"/>
  <c r="AM215" i="2" s="1"/>
  <c r="AL215" i="2"/>
  <c r="AM216" i="2" s="1"/>
  <c r="AL216" i="2"/>
  <c r="AM217" i="2" s="1"/>
  <c r="AL217" i="2"/>
  <c r="AM218" i="2" s="1"/>
  <c r="AL218" i="2"/>
  <c r="AM219" i="2" s="1"/>
  <c r="AL219" i="2"/>
  <c r="AM220" i="2" s="1"/>
  <c r="AL220" i="2"/>
  <c r="AM221" i="2" s="1"/>
  <c r="AL221" i="2"/>
  <c r="AM222" i="2" s="1"/>
  <c r="AL222" i="2"/>
  <c r="AM223" i="2" s="1"/>
  <c r="AL223" i="2"/>
  <c r="AM224" i="2" s="1"/>
  <c r="AL224" i="2"/>
  <c r="AM225" i="2" s="1"/>
  <c r="AL225" i="2"/>
  <c r="AM226" i="2" s="1"/>
  <c r="AL226" i="2"/>
  <c r="AM227" i="2" s="1"/>
  <c r="AL227" i="2"/>
  <c r="AM228" i="2" s="1"/>
  <c r="AL228" i="2"/>
  <c r="AM229" i="2" s="1"/>
  <c r="AL229" i="2"/>
  <c r="AM230" i="2" s="1"/>
  <c r="AL230" i="2"/>
  <c r="AM231" i="2" s="1"/>
  <c r="AL231" i="2"/>
  <c r="AM232" i="2" s="1"/>
  <c r="AL232" i="2"/>
  <c r="AM233" i="2" s="1"/>
  <c r="AL233" i="2"/>
  <c r="AM234" i="2" s="1"/>
  <c r="AL234" i="2"/>
  <c r="AM235" i="2" s="1"/>
  <c r="AL235" i="2"/>
  <c r="AM236" i="2" s="1"/>
  <c r="AL236" i="2"/>
  <c r="AM237" i="2" s="1"/>
  <c r="AL237" i="2"/>
  <c r="AM238" i="2" s="1"/>
  <c r="AL238" i="2"/>
  <c r="AM239" i="2" s="1"/>
  <c r="AL239" i="2"/>
  <c r="AM240" i="2" s="1"/>
  <c r="AL240" i="2"/>
  <c r="AM241" i="2" s="1"/>
  <c r="AL241" i="2"/>
  <c r="AM242" i="2" s="1"/>
  <c r="AL242" i="2"/>
  <c r="AM243" i="2" s="1"/>
  <c r="AL243" i="2"/>
  <c r="AM244" i="2" s="1"/>
  <c r="AL244" i="2"/>
  <c r="AM245" i="2" s="1"/>
  <c r="AL245" i="2"/>
  <c r="AM246" i="2" s="1"/>
  <c r="AL246" i="2"/>
  <c r="AM247" i="2" s="1"/>
  <c r="AL247" i="2"/>
  <c r="AM248" i="2" s="1"/>
  <c r="AL248" i="2"/>
  <c r="AM249" i="2" s="1"/>
  <c r="AL249" i="2"/>
  <c r="AM250" i="2" s="1"/>
  <c r="AL250" i="2"/>
  <c r="AM251" i="2" s="1"/>
  <c r="AL251" i="2"/>
  <c r="AM252" i="2" s="1"/>
  <c r="AL252" i="2"/>
  <c r="AM253" i="2" s="1"/>
  <c r="AL253" i="2"/>
  <c r="AM254" i="2" s="1"/>
  <c r="AL254" i="2"/>
  <c r="AM255" i="2" s="1"/>
  <c r="AL255" i="2"/>
  <c r="AM256" i="2" s="1"/>
  <c r="AL256" i="2"/>
  <c r="AM257" i="2" s="1"/>
  <c r="AL257" i="2"/>
  <c r="AM258" i="2" s="1"/>
  <c r="AL258" i="2"/>
  <c r="AM259" i="2" s="1"/>
  <c r="AL259" i="2"/>
  <c r="AM260" i="2" s="1"/>
  <c r="AL260" i="2"/>
  <c r="AM261" i="2" s="1"/>
  <c r="AL261" i="2"/>
  <c r="AM262" i="2" s="1"/>
  <c r="AL262" i="2"/>
  <c r="AM263" i="2" s="1"/>
  <c r="AL263" i="2"/>
  <c r="AM264" i="2" s="1"/>
  <c r="AL264" i="2"/>
  <c r="AM265" i="2" s="1"/>
  <c r="AL265" i="2"/>
  <c r="AM266" i="2" s="1"/>
  <c r="AL266" i="2"/>
  <c r="AM267" i="2" s="1"/>
  <c r="AL267" i="2"/>
  <c r="AM268" i="2" s="1"/>
  <c r="AL268" i="2"/>
  <c r="AM269" i="2" s="1"/>
  <c r="AL269" i="2"/>
  <c r="AM270" i="2" s="1"/>
  <c r="AL270" i="2"/>
  <c r="AM271" i="2" s="1"/>
  <c r="AL271" i="2"/>
  <c r="AM272" i="2" s="1"/>
  <c r="AL272" i="2"/>
  <c r="AM273" i="2" s="1"/>
  <c r="AL273" i="2"/>
  <c r="AM274" i="2" s="1"/>
  <c r="AL274" i="2"/>
  <c r="AM275" i="2" s="1"/>
  <c r="AL275" i="2"/>
  <c r="AM276" i="2" s="1"/>
  <c r="AL276" i="2"/>
  <c r="AM277" i="2" s="1"/>
  <c r="AL277" i="2"/>
  <c r="AM278" i="2" s="1"/>
  <c r="AL278" i="2"/>
  <c r="AM279" i="2" s="1"/>
  <c r="AL279" i="2"/>
  <c r="AM280" i="2" s="1"/>
  <c r="AL280" i="2"/>
  <c r="AM281" i="2" s="1"/>
  <c r="AL281" i="2"/>
  <c r="AM282" i="2" s="1"/>
  <c r="AL282" i="2"/>
  <c r="AM283" i="2" s="1"/>
  <c r="AL283" i="2"/>
  <c r="AM284" i="2" s="1"/>
  <c r="AL284" i="2"/>
  <c r="AM285" i="2" s="1"/>
  <c r="AL285" i="2"/>
  <c r="AM286" i="2" s="1"/>
  <c r="AL286" i="2"/>
  <c r="AM287" i="2" s="1"/>
  <c r="AL287" i="2"/>
  <c r="AM288" i="2" s="1"/>
  <c r="AL288" i="2"/>
  <c r="AM289" i="2" s="1"/>
  <c r="AL289" i="2"/>
  <c r="AM290" i="2" s="1"/>
  <c r="AL290" i="2"/>
  <c r="AM291" i="2" s="1"/>
  <c r="AL291" i="2"/>
  <c r="AM292" i="2" s="1"/>
  <c r="AL292" i="2"/>
  <c r="AM293" i="2" s="1"/>
  <c r="AL293" i="2"/>
  <c r="AM294" i="2" s="1"/>
  <c r="AL294" i="2"/>
  <c r="AM295" i="2" s="1"/>
  <c r="AL295" i="2"/>
  <c r="AM296" i="2" s="1"/>
  <c r="AL296" i="2"/>
  <c r="AM297" i="2" s="1"/>
  <c r="AL297" i="2"/>
  <c r="AM298" i="2" s="1"/>
  <c r="AL298" i="2"/>
  <c r="AM299" i="2" s="1"/>
  <c r="AL299" i="2"/>
  <c r="AM300" i="2" s="1"/>
  <c r="AL300" i="2"/>
  <c r="AM301" i="2" s="1"/>
  <c r="AL301" i="2"/>
  <c r="AM302" i="2" s="1"/>
  <c r="AL302" i="2"/>
  <c r="AM303" i="2" s="1"/>
  <c r="AL303" i="2"/>
  <c r="AM304" i="2" s="1"/>
  <c r="AL304" i="2"/>
  <c r="AM305" i="2" s="1"/>
  <c r="AL305" i="2"/>
  <c r="AM306" i="2" s="1"/>
  <c r="AL306" i="2"/>
  <c r="AM307" i="2" s="1"/>
  <c r="AL307" i="2"/>
  <c r="AM308" i="2" s="1"/>
  <c r="AL308" i="2"/>
  <c r="AM309" i="2" s="1"/>
  <c r="AL309" i="2"/>
  <c r="AM310" i="2" s="1"/>
  <c r="AL310" i="2"/>
  <c r="AM311" i="2" s="1"/>
  <c r="AL311" i="2"/>
  <c r="AM312" i="2" s="1"/>
  <c r="AL312" i="2"/>
  <c r="AM313" i="2" s="1"/>
  <c r="AL313" i="2"/>
  <c r="AM314" i="2" s="1"/>
  <c r="AL314" i="2"/>
  <c r="AM315" i="2" s="1"/>
  <c r="AL315" i="2"/>
  <c r="AM316" i="2" s="1"/>
  <c r="AL316" i="2"/>
  <c r="AM317" i="2" s="1"/>
  <c r="AL317" i="2"/>
  <c r="AM318" i="2" s="1"/>
  <c r="AL318" i="2"/>
  <c r="AM319" i="2" s="1"/>
  <c r="AL319" i="2"/>
  <c r="AM320" i="2" s="1"/>
  <c r="AL320" i="2"/>
  <c r="AM321" i="2" s="1"/>
  <c r="AL321" i="2"/>
  <c r="AM322" i="2" s="1"/>
  <c r="AL322" i="2"/>
  <c r="AM323" i="2" s="1"/>
  <c r="AL323" i="2"/>
  <c r="AM324" i="2" s="1"/>
  <c r="AL324" i="2"/>
  <c r="AM325" i="2" s="1"/>
  <c r="AL325" i="2"/>
  <c r="AM326" i="2" s="1"/>
  <c r="AL326" i="2"/>
  <c r="AM327" i="2" s="1"/>
  <c r="AL327" i="2"/>
  <c r="AM328" i="2" s="1"/>
  <c r="AL328" i="2"/>
  <c r="AM329" i="2" s="1"/>
  <c r="AL329" i="2"/>
  <c r="AM330" i="2" s="1"/>
  <c r="AL330" i="2"/>
  <c r="AM331" i="2" s="1"/>
  <c r="AL331" i="2"/>
  <c r="AM332" i="2" s="1"/>
  <c r="AL332" i="2"/>
  <c r="AM333" i="2" s="1"/>
  <c r="AL333" i="2"/>
  <c r="AM334" i="2" s="1"/>
  <c r="AL334" i="2"/>
  <c r="AM335" i="2" s="1"/>
  <c r="AL335" i="2"/>
  <c r="AM336" i="2" s="1"/>
  <c r="AL336" i="2"/>
  <c r="AM337" i="2" s="1"/>
  <c r="AL337" i="2"/>
  <c r="AM338" i="2" s="1"/>
  <c r="AL338" i="2"/>
  <c r="AM339" i="2" s="1"/>
  <c r="AL339" i="2"/>
  <c r="AM340" i="2" s="1"/>
  <c r="AL340" i="2"/>
  <c r="AM341" i="2" s="1"/>
  <c r="AL341" i="2"/>
  <c r="AM342" i="2" s="1"/>
  <c r="AL342" i="2"/>
  <c r="AM343" i="2" s="1"/>
  <c r="AL343" i="2"/>
  <c r="AM344" i="2" s="1"/>
  <c r="AL344" i="2"/>
  <c r="AM345" i="2" s="1"/>
  <c r="AL345" i="2"/>
  <c r="AM346" i="2" s="1"/>
  <c r="AL346" i="2"/>
  <c r="AM347" i="2" s="1"/>
  <c r="AL347" i="2"/>
  <c r="AM348" i="2" s="1"/>
  <c r="AL348" i="2"/>
  <c r="AM349" i="2" s="1"/>
  <c r="AL349" i="2"/>
  <c r="AM350" i="2" s="1"/>
  <c r="AL350" i="2"/>
  <c r="AM351" i="2" s="1"/>
  <c r="AL351" i="2"/>
  <c r="AM352" i="2" s="1"/>
  <c r="AL352" i="2"/>
  <c r="AM353" i="2" s="1"/>
  <c r="AL353" i="2"/>
  <c r="AM354" i="2" s="1"/>
  <c r="AL354" i="2"/>
  <c r="AM355" i="2" s="1"/>
  <c r="AL355" i="2"/>
  <c r="AM356" i="2" s="1"/>
  <c r="AL356" i="2"/>
  <c r="AM357" i="2" s="1"/>
  <c r="AL357" i="2"/>
  <c r="AM358" i="2" s="1"/>
  <c r="AL358" i="2"/>
  <c r="AM359" i="2" s="1"/>
  <c r="AL359" i="2"/>
  <c r="AM360" i="2" s="1"/>
  <c r="AL360" i="2"/>
  <c r="AM361" i="2" s="1"/>
  <c r="AL361" i="2"/>
  <c r="AM362" i="2" s="1"/>
  <c r="AL362" i="2"/>
  <c r="AM363" i="2" s="1"/>
  <c r="AL363" i="2"/>
  <c r="AM364" i="2" s="1"/>
  <c r="AL364" i="2"/>
  <c r="AM365" i="2" s="1"/>
  <c r="AL365" i="2"/>
  <c r="AM366" i="2" s="1"/>
  <c r="AL366" i="2"/>
  <c r="AM367" i="2" s="1"/>
  <c r="AL367" i="2"/>
  <c r="AM368" i="2" s="1"/>
  <c r="AL368" i="2"/>
  <c r="AM369" i="2" s="1"/>
  <c r="AL369" i="2"/>
  <c r="AM370" i="2" s="1"/>
  <c r="AL370" i="2"/>
  <c r="AM371" i="2" s="1"/>
  <c r="AL371" i="2"/>
  <c r="AM372" i="2" s="1"/>
  <c r="AL372" i="2"/>
  <c r="AM373" i="2" s="1"/>
  <c r="AL373" i="2"/>
  <c r="AM374" i="2" s="1"/>
  <c r="AL374" i="2"/>
  <c r="AM375" i="2" s="1"/>
  <c r="AL375" i="2"/>
  <c r="AM376" i="2" s="1"/>
  <c r="AL376" i="2"/>
  <c r="AM377" i="2" s="1"/>
  <c r="AL377" i="2"/>
  <c r="AM378" i="2" s="1"/>
  <c r="AL378" i="2"/>
  <c r="AM379" i="2" s="1"/>
  <c r="AL379" i="2"/>
  <c r="AM380" i="2" s="1"/>
  <c r="AL380" i="2"/>
  <c r="AM381" i="2" s="1"/>
  <c r="AL381" i="2"/>
  <c r="AM382" i="2" s="1"/>
  <c r="AL382" i="2"/>
  <c r="AM383" i="2" s="1"/>
  <c r="AL383" i="2"/>
  <c r="AM384" i="2" s="1"/>
  <c r="AL384" i="2"/>
  <c r="AM385" i="2" s="1"/>
  <c r="AL385" i="2"/>
  <c r="AM386" i="2" s="1"/>
  <c r="AL386" i="2"/>
  <c r="AM387" i="2" s="1"/>
  <c r="AL387" i="2"/>
  <c r="AM388" i="2" s="1"/>
  <c r="AL388" i="2"/>
  <c r="AM389" i="2" s="1"/>
  <c r="AL389" i="2"/>
  <c r="AM390" i="2" s="1"/>
  <c r="AL390" i="2"/>
  <c r="AM391" i="2" s="1"/>
  <c r="AL391" i="2"/>
  <c r="AM392" i="2" s="1"/>
  <c r="AL392" i="2"/>
  <c r="AM393" i="2" s="1"/>
  <c r="AL393" i="2"/>
  <c r="AM394" i="2" s="1"/>
  <c r="AL394" i="2"/>
  <c r="AM395" i="2" s="1"/>
  <c r="AL395" i="2"/>
  <c r="AM396" i="2" s="1"/>
  <c r="AL396" i="2"/>
  <c r="AM397" i="2" s="1"/>
  <c r="AL397" i="2"/>
  <c r="AM398" i="2" s="1"/>
  <c r="AL398" i="2"/>
  <c r="AM399" i="2" s="1"/>
  <c r="AL399" i="2"/>
  <c r="AM400" i="2" s="1"/>
  <c r="AL400" i="2"/>
  <c r="AM401" i="2" s="1"/>
  <c r="AL401" i="2"/>
  <c r="AM402" i="2" s="1"/>
  <c r="AL402" i="2"/>
  <c r="AM403" i="2" s="1"/>
  <c r="AL403" i="2"/>
  <c r="AM404" i="2" s="1"/>
  <c r="AL404" i="2"/>
  <c r="AM405" i="2" s="1"/>
  <c r="AL405" i="2"/>
  <c r="AM406" i="2" s="1"/>
  <c r="AL406" i="2"/>
  <c r="AM407" i="2" s="1"/>
  <c r="AL407" i="2"/>
  <c r="AM408" i="2" s="1"/>
  <c r="AL408" i="2"/>
  <c r="AM409" i="2" s="1"/>
  <c r="AL409" i="2"/>
  <c r="AM410" i="2" s="1"/>
  <c r="AL410" i="2"/>
  <c r="AM411" i="2" s="1"/>
  <c r="AL411" i="2"/>
  <c r="AM412" i="2" s="1"/>
  <c r="AL412" i="2"/>
  <c r="AM413" i="2" s="1"/>
  <c r="AL413" i="2"/>
  <c r="AM414" i="2" s="1"/>
  <c r="AL414" i="2"/>
  <c r="AM415" i="2" s="1"/>
  <c r="AL415" i="2"/>
  <c r="AM416" i="2" s="1"/>
  <c r="AL416" i="2"/>
  <c r="AM417" i="2" s="1"/>
  <c r="AL417" i="2"/>
  <c r="AM418" i="2" s="1"/>
  <c r="AL418" i="2"/>
  <c r="AM419" i="2" s="1"/>
  <c r="AL419" i="2"/>
  <c r="AM420" i="2" s="1"/>
  <c r="AL420" i="2"/>
  <c r="AM421" i="2" s="1"/>
  <c r="AL421" i="2"/>
  <c r="AM422" i="2" s="1"/>
  <c r="AL422" i="2"/>
  <c r="AM423" i="2" s="1"/>
  <c r="AL423" i="2"/>
  <c r="AM424" i="2" s="1"/>
  <c r="AL424" i="2"/>
  <c r="AM425" i="2" s="1"/>
  <c r="AL425" i="2"/>
  <c r="AM426" i="2" s="1"/>
  <c r="AL426" i="2"/>
  <c r="AM427" i="2" s="1"/>
  <c r="AL427" i="2"/>
  <c r="AM428" i="2" s="1"/>
  <c r="AL428" i="2"/>
  <c r="AM429" i="2" s="1"/>
  <c r="AL429" i="2"/>
  <c r="AM430" i="2" s="1"/>
  <c r="AL430" i="2"/>
  <c r="AM431" i="2" s="1"/>
  <c r="AL431" i="2"/>
  <c r="AM432" i="2" s="1"/>
  <c r="AL432" i="2"/>
  <c r="AM433" i="2" s="1"/>
  <c r="AL433" i="2"/>
  <c r="AM434" i="2" s="1"/>
  <c r="AL434" i="2"/>
  <c r="AM435" i="2" s="1"/>
  <c r="AL435" i="2"/>
  <c r="AM436" i="2" s="1"/>
  <c r="AL436" i="2"/>
  <c r="AM437" i="2" s="1"/>
  <c r="AL437" i="2"/>
  <c r="AM438" i="2" s="1"/>
  <c r="AL438" i="2"/>
  <c r="AM439" i="2" s="1"/>
  <c r="AL439" i="2"/>
  <c r="AM440" i="2" s="1"/>
  <c r="AL440" i="2"/>
  <c r="AM441" i="2" s="1"/>
  <c r="AL441" i="2"/>
  <c r="AM442" i="2" s="1"/>
  <c r="AL442" i="2"/>
  <c r="AM443" i="2" s="1"/>
  <c r="AL443" i="2"/>
  <c r="AM444" i="2" s="1"/>
  <c r="AL444" i="2"/>
  <c r="AM445" i="2" s="1"/>
  <c r="AL445" i="2"/>
  <c r="AM446" i="2" s="1"/>
  <c r="AL446" i="2"/>
  <c r="AM447" i="2" s="1"/>
  <c r="AL447" i="2"/>
  <c r="AM448" i="2" s="1"/>
  <c r="AL448" i="2"/>
  <c r="AM449" i="2" s="1"/>
  <c r="AL449" i="2"/>
  <c r="AM450" i="2" s="1"/>
  <c r="AL450" i="2"/>
  <c r="AM451" i="2" s="1"/>
  <c r="AL451" i="2"/>
  <c r="AM452" i="2" s="1"/>
  <c r="AL452" i="2"/>
  <c r="AM453" i="2" s="1"/>
  <c r="AL453" i="2"/>
  <c r="AM454" i="2" s="1"/>
  <c r="AL454" i="2"/>
  <c r="AM455" i="2" s="1"/>
  <c r="AL455" i="2"/>
  <c r="AM456" i="2" s="1"/>
  <c r="AL456" i="2"/>
  <c r="AM457" i="2" s="1"/>
  <c r="AL457" i="2"/>
  <c r="AM458" i="2" s="1"/>
  <c r="AL458" i="2"/>
  <c r="AM459" i="2" s="1"/>
  <c r="AL459" i="2"/>
  <c r="AM460" i="2" s="1"/>
  <c r="AL460" i="2"/>
  <c r="AM461" i="2" s="1"/>
  <c r="AL461" i="2"/>
  <c r="AM462" i="2" s="1"/>
  <c r="AL462" i="2"/>
  <c r="AM463" i="2" s="1"/>
  <c r="AL463" i="2"/>
  <c r="AM464" i="2" s="1"/>
  <c r="AL464" i="2"/>
  <c r="AM465" i="2" s="1"/>
  <c r="AL465" i="2"/>
  <c r="AM466" i="2" s="1"/>
  <c r="AL466" i="2"/>
  <c r="AM467" i="2" s="1"/>
  <c r="AL467" i="2"/>
  <c r="AM468" i="2" s="1"/>
  <c r="AL468" i="2"/>
  <c r="AM469" i="2" s="1"/>
  <c r="AL469" i="2"/>
  <c r="AM470" i="2" s="1"/>
  <c r="AL470" i="2"/>
  <c r="AM471" i="2" s="1"/>
  <c r="AL471" i="2"/>
  <c r="AM472" i="2" s="1"/>
  <c r="AL472" i="2"/>
  <c r="AM473" i="2" s="1"/>
  <c r="AL473" i="2"/>
  <c r="AM474" i="2" s="1"/>
  <c r="AL474" i="2"/>
  <c r="AM475" i="2" s="1"/>
  <c r="AL475" i="2"/>
  <c r="AM476" i="2" s="1"/>
  <c r="AL476" i="2"/>
  <c r="AM477" i="2" s="1"/>
  <c r="AL477" i="2"/>
  <c r="AM478" i="2" s="1"/>
  <c r="AL478" i="2"/>
  <c r="AM479" i="2" s="1"/>
  <c r="AL479" i="2"/>
  <c r="AM480" i="2" s="1"/>
  <c r="AL480" i="2"/>
  <c r="AM481" i="2" s="1"/>
  <c r="AL481" i="2"/>
  <c r="AM482" i="2" s="1"/>
  <c r="AL482" i="2"/>
  <c r="AM483" i="2" s="1"/>
  <c r="AL483" i="2"/>
  <c r="AM484" i="2" s="1"/>
  <c r="AL484" i="2"/>
  <c r="AM485" i="2" s="1"/>
  <c r="AL485" i="2"/>
  <c r="AM486" i="2" s="1"/>
  <c r="AL486" i="2"/>
  <c r="AM487" i="2" s="1"/>
  <c r="AL487" i="2"/>
  <c r="AM488" i="2" s="1"/>
  <c r="AL488" i="2"/>
  <c r="AM489" i="2" s="1"/>
  <c r="AL489" i="2"/>
  <c r="AM490" i="2" s="1"/>
  <c r="AL490" i="2"/>
  <c r="AM491" i="2" s="1"/>
  <c r="AL491" i="2"/>
  <c r="AM492" i="2" s="1"/>
  <c r="AL492" i="2"/>
  <c r="AM493" i="2" s="1"/>
  <c r="AL493" i="2"/>
  <c r="AM494" i="2" s="1"/>
  <c r="AL494" i="2"/>
  <c r="AM495" i="2" s="1"/>
  <c r="AL495" i="2"/>
  <c r="AM496" i="2" s="1"/>
  <c r="AL496" i="2"/>
  <c r="AM497" i="2" s="1"/>
  <c r="AL497" i="2"/>
  <c r="AM498" i="2" s="1"/>
  <c r="AL498" i="2"/>
  <c r="AM499" i="2" s="1"/>
  <c r="AL499" i="2"/>
  <c r="AM500" i="2" s="1"/>
  <c r="AL500" i="2"/>
  <c r="AM501" i="2" s="1"/>
  <c r="AL501" i="2"/>
  <c r="AM502" i="2" s="1"/>
  <c r="AL502" i="2"/>
  <c r="AM503" i="2" s="1"/>
  <c r="AL503" i="2"/>
  <c r="AM504" i="2" s="1"/>
  <c r="AL504" i="2"/>
  <c r="AM505" i="2" s="1"/>
  <c r="AL505" i="2"/>
  <c r="AM506" i="2" s="1"/>
  <c r="AL506" i="2"/>
  <c r="AM507" i="2" s="1"/>
  <c r="AL507" i="2"/>
  <c r="AM508" i="2" s="1"/>
  <c r="AL508" i="2"/>
  <c r="AM509" i="2" s="1"/>
  <c r="AL509" i="2"/>
  <c r="AM510" i="2" s="1"/>
  <c r="AL510" i="2"/>
  <c r="AM511" i="2" s="1"/>
  <c r="AL511" i="2"/>
  <c r="AM512" i="2" s="1"/>
  <c r="AL512" i="2"/>
  <c r="AM513" i="2" s="1"/>
  <c r="AL513" i="2"/>
  <c r="AM514" i="2" s="1"/>
  <c r="AL514" i="2"/>
  <c r="AM515" i="2" s="1"/>
  <c r="AL515" i="2"/>
  <c r="AM516" i="2" s="1"/>
  <c r="AL516" i="2"/>
  <c r="AM517" i="2" s="1"/>
  <c r="AL517" i="2"/>
  <c r="AM518" i="2" s="1"/>
  <c r="AL518" i="2"/>
  <c r="AM519" i="2" s="1"/>
  <c r="AL519" i="2"/>
  <c r="AM520" i="2" s="1"/>
  <c r="AL520" i="2"/>
  <c r="AM521" i="2" s="1"/>
  <c r="AL521" i="2"/>
  <c r="AM522" i="2" s="1"/>
  <c r="AL522" i="2"/>
  <c r="AM523" i="2" s="1"/>
  <c r="AL523" i="2"/>
  <c r="AM524" i="2" s="1"/>
  <c r="AL524" i="2"/>
  <c r="AM525" i="2" s="1"/>
  <c r="AL525" i="2"/>
  <c r="AM526" i="2" s="1"/>
  <c r="AL526" i="2"/>
  <c r="AM527" i="2" s="1"/>
  <c r="AL527" i="2"/>
  <c r="AM528" i="2" s="1"/>
  <c r="AL528" i="2"/>
  <c r="AM529" i="2" s="1"/>
  <c r="AL529" i="2"/>
  <c r="AM530" i="2" s="1"/>
  <c r="AL530" i="2"/>
  <c r="AM531" i="2" s="1"/>
  <c r="AL531" i="2"/>
  <c r="AM532" i="2" s="1"/>
  <c r="AL532" i="2"/>
  <c r="AM533" i="2" s="1"/>
  <c r="AL533" i="2"/>
  <c r="AM534" i="2" s="1"/>
  <c r="AL534" i="2"/>
  <c r="AM535" i="2" s="1"/>
  <c r="AL535" i="2"/>
  <c r="AM536" i="2" s="1"/>
  <c r="AL536" i="2"/>
  <c r="AM537" i="2" s="1"/>
  <c r="AL537" i="2"/>
  <c r="AM538" i="2" s="1"/>
  <c r="AL538" i="2"/>
  <c r="AM539" i="2" s="1"/>
  <c r="AL539" i="2"/>
  <c r="AM540" i="2" s="1"/>
  <c r="AL540" i="2"/>
  <c r="AM541" i="2" s="1"/>
  <c r="AL541" i="2"/>
  <c r="AM542" i="2" s="1"/>
  <c r="AL542" i="2"/>
  <c r="AM543" i="2" s="1"/>
  <c r="AL543" i="2"/>
  <c r="AM544" i="2" s="1"/>
  <c r="AL544" i="2"/>
  <c r="AM545" i="2" s="1"/>
  <c r="AL545" i="2"/>
  <c r="AM546" i="2" s="1"/>
  <c r="AL546" i="2"/>
  <c r="AM547" i="2" s="1"/>
  <c r="AL547" i="2"/>
  <c r="AM548" i="2" s="1"/>
  <c r="AL548" i="2"/>
  <c r="AM549" i="2" s="1"/>
  <c r="AL549" i="2"/>
  <c r="AM550" i="2" s="1"/>
  <c r="AL550" i="2"/>
  <c r="AM551" i="2" s="1"/>
  <c r="AL551" i="2"/>
  <c r="AM552" i="2" s="1"/>
  <c r="AL552" i="2"/>
  <c r="AM553" i="2" s="1"/>
  <c r="AL553" i="2"/>
  <c r="AM554" i="2" s="1"/>
  <c r="AL554" i="2"/>
  <c r="AM555" i="2" s="1"/>
  <c r="AL555" i="2"/>
  <c r="AM556" i="2" s="1"/>
  <c r="AL556" i="2"/>
  <c r="AM557" i="2" s="1"/>
  <c r="AL557" i="2"/>
  <c r="AM558" i="2" s="1"/>
  <c r="AL558" i="2"/>
  <c r="AM559" i="2" s="1"/>
  <c r="AL559" i="2"/>
  <c r="AM560" i="2" s="1"/>
  <c r="AL560" i="2"/>
  <c r="AM561" i="2" s="1"/>
  <c r="AL561" i="2"/>
  <c r="AM562" i="2" s="1"/>
  <c r="AL562" i="2"/>
  <c r="AM563" i="2" s="1"/>
  <c r="AL563" i="2"/>
  <c r="AM564" i="2" s="1"/>
  <c r="AL564" i="2"/>
  <c r="AM565" i="2" s="1"/>
  <c r="AL565" i="2"/>
  <c r="AM566" i="2" s="1"/>
  <c r="AL566" i="2"/>
  <c r="AM567" i="2" s="1"/>
  <c r="AL567" i="2"/>
  <c r="AM568" i="2" s="1"/>
  <c r="AL568" i="2"/>
  <c r="AM569" i="2" s="1"/>
  <c r="AL569" i="2"/>
  <c r="AM570" i="2" s="1"/>
  <c r="AL570" i="2"/>
  <c r="AM571" i="2" s="1"/>
  <c r="AL571" i="2"/>
  <c r="AM572" i="2" s="1"/>
  <c r="AL572" i="2"/>
  <c r="AM573" i="2" s="1"/>
  <c r="AL573" i="2"/>
  <c r="AM574" i="2" s="1"/>
  <c r="AL574" i="2"/>
  <c r="AM575" i="2" s="1"/>
  <c r="AL575" i="2"/>
  <c r="AM576" i="2" s="1"/>
  <c r="AL576" i="2"/>
  <c r="AM577" i="2" s="1"/>
  <c r="AL577" i="2"/>
  <c r="AM578" i="2" s="1"/>
  <c r="AL578" i="2"/>
  <c r="AM579" i="2" s="1"/>
  <c r="AL579" i="2"/>
  <c r="AM580" i="2" s="1"/>
  <c r="AL580" i="2"/>
  <c r="AM581" i="2" s="1"/>
  <c r="AL581" i="2"/>
  <c r="AM582" i="2" s="1"/>
  <c r="AL582" i="2"/>
  <c r="AM583" i="2" s="1"/>
  <c r="AL583" i="2"/>
  <c r="AM584" i="2" s="1"/>
  <c r="AL584" i="2"/>
  <c r="AM585" i="2" s="1"/>
  <c r="AL585" i="2"/>
  <c r="AM586" i="2" s="1"/>
  <c r="AL586" i="2"/>
  <c r="AM587" i="2" s="1"/>
  <c r="AL587" i="2"/>
  <c r="AM588" i="2" s="1"/>
  <c r="AL588" i="2"/>
  <c r="AM589" i="2" s="1"/>
  <c r="AL589" i="2"/>
  <c r="AM590" i="2" s="1"/>
  <c r="AL590" i="2"/>
  <c r="AM591" i="2" s="1"/>
  <c r="AL591" i="2"/>
  <c r="AM592" i="2" s="1"/>
  <c r="AL592" i="2"/>
  <c r="AM593" i="2" s="1"/>
  <c r="AL593" i="2"/>
  <c r="AM594" i="2" s="1"/>
  <c r="AL594" i="2"/>
  <c r="AM595" i="2" s="1"/>
  <c r="AL595" i="2"/>
  <c r="AM596" i="2" s="1"/>
  <c r="AL596" i="2"/>
  <c r="AM597" i="2" s="1"/>
  <c r="AL597" i="2"/>
  <c r="AM598" i="2" s="1"/>
  <c r="AL598" i="2"/>
  <c r="AM599" i="2" s="1"/>
  <c r="AL599" i="2"/>
  <c r="AM600" i="2" s="1"/>
  <c r="AL600" i="2"/>
  <c r="AM601" i="2" s="1"/>
  <c r="AL601" i="2"/>
  <c r="AM602" i="2" s="1"/>
  <c r="AL602" i="2"/>
  <c r="AM603" i="2" s="1"/>
  <c r="AL603" i="2"/>
  <c r="AM604" i="2" s="1"/>
  <c r="AL604" i="2"/>
  <c r="AM605" i="2" s="1"/>
  <c r="AL605" i="2"/>
  <c r="AM606" i="2" s="1"/>
  <c r="AL606" i="2"/>
  <c r="AM607" i="2" s="1"/>
  <c r="AL607" i="2"/>
  <c r="AM608" i="2" s="1"/>
  <c r="AL608" i="2"/>
  <c r="AM609" i="2" s="1"/>
  <c r="AL609" i="2"/>
  <c r="AM610" i="2" s="1"/>
  <c r="AL610" i="2"/>
  <c r="AM611" i="2" s="1"/>
  <c r="AL611" i="2"/>
  <c r="AM612" i="2" s="1"/>
  <c r="AL612" i="2"/>
  <c r="AM613" i="2" s="1"/>
  <c r="AL613" i="2"/>
  <c r="AM614" i="2" s="1"/>
  <c r="AL614" i="2"/>
  <c r="AM615" i="2" s="1"/>
  <c r="AL615" i="2"/>
  <c r="AM616" i="2" s="1"/>
  <c r="AL616" i="2"/>
  <c r="AM617" i="2" s="1"/>
  <c r="AL617" i="2"/>
  <c r="AM618" i="2" s="1"/>
  <c r="AL618" i="2"/>
  <c r="AM619" i="2" s="1"/>
  <c r="AL619" i="2"/>
  <c r="AM620" i="2" s="1"/>
  <c r="AL620" i="2"/>
  <c r="AM621" i="2" s="1"/>
  <c r="AL621" i="2"/>
  <c r="AM622" i="2" s="1"/>
  <c r="AL622" i="2"/>
  <c r="AM623" i="2" s="1"/>
  <c r="AL623" i="2"/>
  <c r="AM624" i="2" s="1"/>
  <c r="AL624" i="2"/>
  <c r="AM625" i="2" s="1"/>
  <c r="AL625" i="2"/>
  <c r="AM626" i="2" s="1"/>
  <c r="AL626" i="2"/>
  <c r="AM627" i="2" s="1"/>
  <c r="AL627" i="2"/>
  <c r="AM628" i="2" s="1"/>
  <c r="AL628" i="2"/>
  <c r="AM629" i="2" s="1"/>
  <c r="AL629" i="2"/>
  <c r="AM630" i="2" s="1"/>
  <c r="AL630" i="2"/>
  <c r="AM631" i="2" s="1"/>
  <c r="AL631" i="2"/>
  <c r="AM632" i="2" s="1"/>
  <c r="AL632" i="2"/>
  <c r="AM633" i="2" s="1"/>
  <c r="AL633" i="2"/>
  <c r="AM634" i="2" s="1"/>
  <c r="AL634" i="2"/>
  <c r="AM635" i="2" s="1"/>
  <c r="AL635" i="2"/>
  <c r="AM636" i="2" s="1"/>
  <c r="AL636" i="2"/>
  <c r="AM637" i="2" s="1"/>
  <c r="AL637" i="2"/>
  <c r="AM638" i="2" s="1"/>
  <c r="AL638" i="2"/>
  <c r="AM639" i="2" s="1"/>
  <c r="AL639" i="2"/>
  <c r="AM640" i="2" s="1"/>
  <c r="AL640" i="2"/>
  <c r="AM641" i="2" s="1"/>
  <c r="AL641" i="2"/>
  <c r="AM642" i="2" s="1"/>
  <c r="AL642" i="2"/>
  <c r="AM643" i="2" s="1"/>
  <c r="AL643" i="2"/>
  <c r="AM644" i="2" s="1"/>
  <c r="AL644" i="2"/>
  <c r="AM645" i="2" s="1"/>
  <c r="AL645" i="2"/>
  <c r="AM646" i="2" s="1"/>
  <c r="AL646" i="2"/>
  <c r="AM647" i="2" s="1"/>
  <c r="AL647" i="2"/>
  <c r="AM648" i="2" s="1"/>
  <c r="AL648" i="2"/>
  <c r="AM649" i="2" s="1"/>
  <c r="AL649" i="2"/>
  <c r="AM650" i="2" s="1"/>
  <c r="AL650" i="2"/>
  <c r="AM651" i="2" s="1"/>
  <c r="AL651" i="2"/>
  <c r="AM652" i="2" s="1"/>
  <c r="AL652" i="2"/>
  <c r="AM653" i="2" s="1"/>
  <c r="AL653" i="2"/>
  <c r="AM654" i="2" s="1"/>
  <c r="AL654" i="2"/>
  <c r="AM655" i="2" s="1"/>
  <c r="AL655" i="2"/>
  <c r="AM656" i="2" s="1"/>
  <c r="AL656" i="2"/>
  <c r="AM657" i="2" s="1"/>
  <c r="AL657" i="2"/>
  <c r="AM658" i="2" s="1"/>
  <c r="AL658" i="2"/>
  <c r="AM659" i="2" s="1"/>
  <c r="AL659" i="2"/>
  <c r="AM660" i="2" s="1"/>
  <c r="AL660" i="2"/>
  <c r="AM661" i="2" s="1"/>
  <c r="AL661" i="2"/>
  <c r="AM662" i="2" s="1"/>
  <c r="AL662" i="2"/>
  <c r="AM663" i="2" s="1"/>
  <c r="AL663" i="2"/>
  <c r="AM664" i="2" s="1"/>
  <c r="AL664" i="2"/>
  <c r="AM665" i="2" s="1"/>
  <c r="AL665" i="2"/>
  <c r="AM666" i="2" s="1"/>
  <c r="AL666" i="2"/>
  <c r="AM667" i="2" s="1"/>
  <c r="AL667" i="2"/>
  <c r="AM668" i="2" s="1"/>
  <c r="AL668" i="2"/>
  <c r="AM669" i="2" s="1"/>
  <c r="AL669" i="2"/>
  <c r="AM670" i="2" s="1"/>
  <c r="AL670" i="2"/>
  <c r="AM671" i="2" s="1"/>
  <c r="AL671" i="2"/>
  <c r="AM672" i="2" s="1"/>
  <c r="AL672" i="2"/>
  <c r="AM673" i="2" s="1"/>
  <c r="AL673" i="2"/>
  <c r="AM674" i="2" s="1"/>
  <c r="AL674" i="2"/>
  <c r="AM675" i="2" s="1"/>
  <c r="AL675" i="2"/>
  <c r="AM676" i="2" s="1"/>
  <c r="AL676" i="2"/>
  <c r="AM677" i="2" s="1"/>
  <c r="AL677" i="2"/>
  <c r="AM678" i="2" s="1"/>
  <c r="AL678" i="2"/>
  <c r="AM679" i="2" s="1"/>
  <c r="AL679" i="2"/>
  <c r="AM680" i="2" s="1"/>
  <c r="AL680" i="2"/>
  <c r="AM681" i="2" s="1"/>
  <c r="AL681" i="2"/>
  <c r="AM682" i="2" s="1"/>
  <c r="AL682" i="2"/>
  <c r="AM683" i="2" s="1"/>
  <c r="AL683" i="2"/>
  <c r="AM684" i="2" s="1"/>
  <c r="AL684" i="2"/>
  <c r="AM685" i="2" s="1"/>
  <c r="AL685" i="2"/>
  <c r="AM686" i="2" s="1"/>
  <c r="AL686" i="2"/>
  <c r="AM687" i="2" s="1"/>
  <c r="AL687" i="2"/>
  <c r="AM688" i="2" s="1"/>
  <c r="AL688" i="2"/>
  <c r="AM689" i="2" s="1"/>
  <c r="AL689" i="2"/>
  <c r="AM690" i="2" s="1"/>
  <c r="AL690" i="2"/>
  <c r="AM691" i="2" s="1"/>
  <c r="AL691" i="2"/>
  <c r="AM692" i="2" s="1"/>
  <c r="AL692" i="2"/>
  <c r="AM693" i="2" s="1"/>
  <c r="AL693" i="2"/>
  <c r="AM694" i="2" s="1"/>
  <c r="AL694" i="2"/>
  <c r="AM695" i="2" s="1"/>
  <c r="AL695" i="2"/>
  <c r="AM696" i="2" s="1"/>
  <c r="AL696" i="2"/>
  <c r="AM697" i="2" s="1"/>
  <c r="AL697" i="2"/>
  <c r="AM698" i="2" s="1"/>
  <c r="AL698" i="2"/>
  <c r="AM699" i="2" s="1"/>
  <c r="AL699" i="2"/>
  <c r="AM700" i="2" s="1"/>
  <c r="AL700" i="2"/>
  <c r="AM701" i="2" s="1"/>
  <c r="AL701" i="2"/>
  <c r="AM702" i="2" s="1"/>
  <c r="AL702" i="2"/>
  <c r="AM703" i="2" s="1"/>
  <c r="AL703" i="2"/>
  <c r="AM704" i="2" s="1"/>
  <c r="AL704" i="2"/>
  <c r="AM705" i="2" s="1"/>
  <c r="AL705" i="2"/>
  <c r="AM706" i="2" s="1"/>
  <c r="AL706" i="2"/>
  <c r="AM707" i="2" s="1"/>
  <c r="AL707" i="2"/>
  <c r="AM708" i="2" s="1"/>
  <c r="AL708" i="2"/>
  <c r="AM709" i="2" s="1"/>
  <c r="AL709" i="2"/>
  <c r="AM710" i="2" s="1"/>
  <c r="AL710" i="2"/>
  <c r="AM711" i="2" s="1"/>
  <c r="AL711" i="2"/>
  <c r="AM712" i="2" s="1"/>
  <c r="AL712" i="2"/>
  <c r="AM713" i="2" s="1"/>
  <c r="AL713" i="2"/>
  <c r="AM714" i="2" s="1"/>
  <c r="AL714" i="2"/>
  <c r="AM715" i="2" s="1"/>
  <c r="AL715" i="2"/>
  <c r="AM716" i="2" s="1"/>
  <c r="AL716" i="2"/>
  <c r="AM717" i="2" s="1"/>
  <c r="AL717" i="2"/>
  <c r="AM718" i="2" s="1"/>
  <c r="AL718" i="2"/>
  <c r="AM719" i="2" s="1"/>
  <c r="AL719" i="2"/>
  <c r="AM720" i="2" s="1"/>
  <c r="AL720" i="2"/>
  <c r="AM721" i="2" s="1"/>
  <c r="AL721" i="2"/>
  <c r="AM722" i="2" s="1"/>
  <c r="AL722" i="2"/>
  <c r="AM723" i="2" s="1"/>
  <c r="AL723" i="2"/>
  <c r="AM724" i="2" s="1"/>
  <c r="AL724" i="2"/>
  <c r="AM725" i="2" s="1"/>
  <c r="AL725" i="2"/>
  <c r="AM726" i="2" s="1"/>
  <c r="AL726" i="2"/>
  <c r="AM727" i="2" s="1"/>
  <c r="AL727" i="2"/>
  <c r="AM728" i="2" s="1"/>
  <c r="AL728" i="2"/>
  <c r="AM729" i="2" s="1"/>
  <c r="AL729" i="2"/>
  <c r="AM730" i="2" s="1"/>
  <c r="AL730" i="2"/>
  <c r="AM731" i="2" s="1"/>
  <c r="AL731" i="2"/>
  <c r="AM732" i="2" s="1"/>
  <c r="AL732" i="2"/>
  <c r="AM733" i="2" s="1"/>
  <c r="AL733" i="2"/>
  <c r="AM734" i="2" s="1"/>
  <c r="AL734" i="2"/>
  <c r="AM735" i="2" s="1"/>
  <c r="AL735" i="2"/>
  <c r="AM736" i="2" s="1"/>
  <c r="AL736" i="2"/>
  <c r="AM737" i="2" s="1"/>
  <c r="AL737" i="2"/>
  <c r="AM738" i="2" s="1"/>
  <c r="AL738" i="2"/>
  <c r="AM739" i="2" s="1"/>
  <c r="AL739" i="2"/>
  <c r="AM740" i="2" s="1"/>
  <c r="AL740" i="2"/>
  <c r="AM741" i="2" s="1"/>
  <c r="AL741" i="2"/>
  <c r="AM742" i="2" s="1"/>
  <c r="AL742" i="2"/>
  <c r="AM743" i="2" s="1"/>
  <c r="AL743" i="2"/>
  <c r="AM744" i="2" s="1"/>
  <c r="AL744" i="2"/>
  <c r="AM745" i="2" s="1"/>
  <c r="AL745" i="2"/>
  <c r="AM746" i="2" s="1"/>
  <c r="AL746" i="2"/>
  <c r="AM747" i="2" s="1"/>
  <c r="AL747" i="2"/>
  <c r="AM748" i="2" s="1"/>
  <c r="AL748" i="2"/>
  <c r="AM749" i="2" s="1"/>
  <c r="AL749" i="2"/>
  <c r="AM750" i="2" s="1"/>
  <c r="AL750" i="2"/>
  <c r="AM751" i="2" s="1"/>
  <c r="AL751" i="2"/>
  <c r="AM752" i="2" s="1"/>
  <c r="AL752" i="2"/>
  <c r="AM753" i="2" s="1"/>
  <c r="AL753" i="2"/>
  <c r="AM754" i="2" s="1"/>
  <c r="AL754" i="2"/>
  <c r="AM755" i="2" s="1"/>
  <c r="AL755" i="2"/>
  <c r="AM756" i="2" s="1"/>
  <c r="AL756" i="2"/>
  <c r="AM757" i="2" s="1"/>
  <c r="AL757" i="2"/>
  <c r="AM758" i="2" s="1"/>
  <c r="AL758" i="2"/>
  <c r="AM759" i="2" s="1"/>
  <c r="AL759" i="2"/>
  <c r="AM760" i="2" s="1"/>
  <c r="AL760" i="2"/>
  <c r="AM761" i="2" s="1"/>
  <c r="AL761" i="2"/>
  <c r="AM762" i="2" s="1"/>
  <c r="AL762" i="2"/>
  <c r="AM763" i="2" s="1"/>
  <c r="AL763" i="2"/>
  <c r="AM764" i="2" s="1"/>
  <c r="AL764" i="2"/>
  <c r="AM765" i="2" s="1"/>
  <c r="AL765" i="2"/>
  <c r="AM766" i="2" s="1"/>
  <c r="AL766" i="2"/>
  <c r="AM767" i="2" s="1"/>
  <c r="AL767" i="2"/>
  <c r="AM768" i="2" s="1"/>
  <c r="AL768" i="2"/>
  <c r="AM769" i="2" s="1"/>
  <c r="AL769" i="2"/>
  <c r="AM770" i="2" s="1"/>
  <c r="AL770" i="2"/>
  <c r="AM771" i="2" s="1"/>
  <c r="AL771" i="2"/>
  <c r="AM772" i="2" s="1"/>
  <c r="AL772" i="2"/>
  <c r="AM773" i="2" s="1"/>
  <c r="AL773" i="2"/>
  <c r="AM774" i="2" s="1"/>
  <c r="AL774" i="2"/>
  <c r="AM775" i="2" s="1"/>
  <c r="AL775" i="2"/>
  <c r="AM776" i="2" s="1"/>
  <c r="AL776" i="2"/>
  <c r="AM777" i="2" s="1"/>
  <c r="AL777" i="2"/>
  <c r="AM778" i="2" s="1"/>
  <c r="AL778" i="2"/>
  <c r="AM779" i="2" s="1"/>
  <c r="AL779" i="2"/>
  <c r="AM780" i="2" s="1"/>
  <c r="AL780" i="2"/>
  <c r="AM781" i="2" s="1"/>
  <c r="AL781" i="2"/>
  <c r="AM782" i="2" s="1"/>
  <c r="AL782" i="2"/>
  <c r="AM783" i="2" s="1"/>
  <c r="AL783" i="2"/>
  <c r="AM784" i="2" s="1"/>
  <c r="AL784" i="2"/>
  <c r="AM785" i="2" s="1"/>
  <c r="AL785" i="2"/>
  <c r="AM786" i="2" s="1"/>
  <c r="AL786" i="2"/>
  <c r="AM787" i="2" s="1"/>
  <c r="AL787" i="2"/>
  <c r="AM788" i="2" s="1"/>
  <c r="AL788" i="2"/>
  <c r="AM789" i="2" s="1"/>
  <c r="AL789" i="2"/>
  <c r="AM790" i="2" s="1"/>
  <c r="AL790" i="2"/>
  <c r="AM791" i="2" s="1"/>
  <c r="AL791" i="2"/>
  <c r="AM792" i="2" s="1"/>
  <c r="AL792" i="2"/>
  <c r="AM793" i="2" s="1"/>
  <c r="AL793" i="2"/>
  <c r="AM794" i="2" s="1"/>
  <c r="AL794" i="2"/>
  <c r="AM795" i="2" s="1"/>
  <c r="AL795" i="2"/>
  <c r="AM796" i="2" s="1"/>
  <c r="AL796" i="2"/>
  <c r="AM797" i="2" s="1"/>
  <c r="AL797" i="2"/>
  <c r="AM798" i="2" s="1"/>
  <c r="AL798" i="2"/>
  <c r="AM799" i="2" s="1"/>
  <c r="AL799" i="2"/>
  <c r="AM800" i="2" s="1"/>
  <c r="AL800" i="2"/>
  <c r="AM801" i="2" s="1"/>
  <c r="AL801" i="2"/>
  <c r="AM802" i="2" s="1"/>
  <c r="AL802" i="2"/>
  <c r="AM803" i="2" s="1"/>
  <c r="AL803" i="2"/>
  <c r="AM804" i="2" s="1"/>
  <c r="AL804" i="2"/>
  <c r="AM805" i="2" s="1"/>
  <c r="AL805" i="2"/>
  <c r="AM806" i="2" s="1"/>
  <c r="AL806" i="2"/>
  <c r="AM807" i="2" s="1"/>
  <c r="AL807" i="2"/>
  <c r="AM808" i="2" s="1"/>
  <c r="AL808" i="2"/>
  <c r="AM809" i="2" s="1"/>
  <c r="AL809" i="2"/>
  <c r="AM810" i="2" s="1"/>
  <c r="AL810" i="2"/>
  <c r="AM811" i="2" s="1"/>
  <c r="AL811" i="2"/>
  <c r="AM812" i="2" s="1"/>
  <c r="AL812" i="2"/>
  <c r="AM813" i="2" s="1"/>
  <c r="AL813" i="2"/>
  <c r="AM814" i="2" s="1"/>
  <c r="AL814" i="2"/>
  <c r="AM815" i="2" s="1"/>
  <c r="AL815" i="2"/>
  <c r="AM816" i="2" s="1"/>
  <c r="AL816" i="2"/>
  <c r="AM817" i="2" s="1"/>
  <c r="AL817" i="2"/>
  <c r="AM818" i="2" s="1"/>
  <c r="AL818" i="2"/>
  <c r="AM819" i="2" s="1"/>
  <c r="AL819" i="2"/>
  <c r="AM820" i="2" s="1"/>
  <c r="AL820" i="2"/>
  <c r="AM821" i="2" s="1"/>
  <c r="AL821" i="2"/>
  <c r="AM822" i="2" s="1"/>
  <c r="AL822" i="2"/>
  <c r="AM823" i="2" s="1"/>
  <c r="AL823" i="2"/>
  <c r="AM824" i="2" s="1"/>
  <c r="AL824" i="2"/>
  <c r="AM825" i="2" s="1"/>
  <c r="AL825" i="2"/>
  <c r="AM826" i="2" s="1"/>
  <c r="AL826" i="2"/>
  <c r="AM827" i="2" s="1"/>
  <c r="AL827" i="2"/>
  <c r="AM828" i="2" s="1"/>
  <c r="AL828" i="2"/>
  <c r="AM829" i="2" s="1"/>
  <c r="AL829" i="2"/>
  <c r="AM830" i="2" s="1"/>
  <c r="AL830" i="2"/>
  <c r="AM831" i="2" s="1"/>
  <c r="AL831" i="2"/>
  <c r="AM832" i="2" s="1"/>
  <c r="AL832" i="2"/>
  <c r="AM833" i="2" s="1"/>
  <c r="AL833" i="2"/>
  <c r="AM834" i="2" s="1"/>
  <c r="AL834" i="2"/>
  <c r="AM835" i="2" s="1"/>
  <c r="AL835" i="2"/>
  <c r="AM836" i="2" s="1"/>
  <c r="AL836" i="2"/>
  <c r="AM837" i="2" s="1"/>
  <c r="AL837" i="2"/>
  <c r="AM838" i="2" s="1"/>
  <c r="AL838" i="2"/>
  <c r="AM839" i="2" s="1"/>
  <c r="AL839" i="2"/>
  <c r="AM840" i="2" s="1"/>
  <c r="AL840" i="2"/>
  <c r="AM841" i="2" s="1"/>
  <c r="AL841" i="2"/>
  <c r="AM842" i="2" s="1"/>
  <c r="AL842" i="2"/>
  <c r="AM843" i="2" s="1"/>
  <c r="AL843" i="2"/>
  <c r="AM844" i="2" s="1"/>
  <c r="AL844" i="2"/>
  <c r="AM845" i="2" s="1"/>
  <c r="AL845" i="2"/>
  <c r="AM846" i="2" s="1"/>
  <c r="AL846" i="2"/>
  <c r="AM847" i="2" s="1"/>
  <c r="AL847" i="2"/>
  <c r="AM848" i="2" s="1"/>
  <c r="AL848" i="2"/>
  <c r="AM849" i="2" s="1"/>
  <c r="AL849" i="2"/>
  <c r="AM850" i="2" s="1"/>
  <c r="AL850" i="2"/>
  <c r="AM851" i="2" s="1"/>
  <c r="AL851" i="2"/>
  <c r="AM852" i="2" s="1"/>
  <c r="AL852" i="2"/>
  <c r="AM853" i="2" s="1"/>
  <c r="AL853" i="2"/>
  <c r="AM854" i="2" s="1"/>
  <c r="AL854" i="2"/>
  <c r="AM855" i="2" s="1"/>
  <c r="AL855" i="2"/>
  <c r="AM856" i="2" s="1"/>
  <c r="AL856" i="2"/>
  <c r="AM857" i="2" s="1"/>
  <c r="AL857" i="2"/>
  <c r="AM858" i="2" s="1"/>
  <c r="AL858" i="2"/>
  <c r="AM859" i="2" s="1"/>
  <c r="AL859" i="2"/>
  <c r="AM860" i="2" s="1"/>
  <c r="AL860" i="2"/>
  <c r="AM861" i="2" s="1"/>
  <c r="AL861" i="2"/>
  <c r="AM862" i="2" s="1"/>
  <c r="AL862" i="2"/>
  <c r="AM863" i="2" s="1"/>
  <c r="AL863" i="2"/>
  <c r="AM864" i="2" s="1"/>
  <c r="AL864" i="2"/>
  <c r="AM865" i="2" s="1"/>
  <c r="AL865" i="2"/>
  <c r="AM866" i="2" s="1"/>
  <c r="AL866" i="2"/>
  <c r="AM867" i="2" s="1"/>
  <c r="AL867" i="2"/>
  <c r="AM868" i="2" s="1"/>
  <c r="AL868" i="2"/>
  <c r="AM869" i="2" s="1"/>
  <c r="AL869" i="2"/>
  <c r="AM870" i="2" s="1"/>
  <c r="AL870" i="2"/>
  <c r="AM871" i="2" s="1"/>
  <c r="AL871" i="2"/>
  <c r="AM872" i="2" s="1"/>
  <c r="AL872" i="2"/>
  <c r="AM873" i="2" s="1"/>
  <c r="AL873" i="2"/>
  <c r="AM874" i="2" s="1"/>
  <c r="AL874" i="2"/>
  <c r="AM875" i="2" s="1"/>
  <c r="AL875" i="2"/>
  <c r="AM876" i="2" s="1"/>
  <c r="AL876" i="2"/>
  <c r="AM877" i="2" s="1"/>
  <c r="AL877" i="2"/>
  <c r="AM878" i="2" s="1"/>
  <c r="AL878" i="2"/>
  <c r="AM879" i="2" s="1"/>
  <c r="AL879" i="2"/>
  <c r="AM880" i="2" s="1"/>
  <c r="AL880" i="2"/>
  <c r="AM881" i="2" s="1"/>
  <c r="AL881" i="2"/>
  <c r="AM882" i="2" s="1"/>
  <c r="AL882" i="2"/>
  <c r="AM883" i="2" s="1"/>
  <c r="AL883" i="2"/>
  <c r="AM884" i="2" s="1"/>
  <c r="AL884" i="2"/>
  <c r="AM885" i="2" s="1"/>
  <c r="AL885" i="2"/>
  <c r="AM886" i="2" s="1"/>
  <c r="AL886" i="2"/>
  <c r="AM887" i="2" s="1"/>
  <c r="AL887" i="2"/>
  <c r="AM888" i="2" s="1"/>
  <c r="AL888" i="2"/>
  <c r="AM889" i="2" s="1"/>
  <c r="AL889" i="2"/>
  <c r="AM890" i="2" s="1"/>
  <c r="AL890" i="2"/>
  <c r="AM891" i="2" s="1"/>
  <c r="AL891" i="2"/>
  <c r="AM892" i="2" s="1"/>
  <c r="AL892" i="2"/>
  <c r="AM893" i="2" s="1"/>
  <c r="AL893" i="2"/>
  <c r="AM894" i="2" s="1"/>
  <c r="AL894" i="2"/>
  <c r="AM895" i="2" s="1"/>
  <c r="AL895" i="2"/>
  <c r="AM896" i="2" s="1"/>
  <c r="AL896" i="2"/>
  <c r="AM897" i="2" s="1"/>
  <c r="AL897" i="2"/>
  <c r="AM898" i="2" s="1"/>
  <c r="AL898" i="2"/>
  <c r="AM899" i="2" s="1"/>
  <c r="AL899" i="2"/>
  <c r="AM900" i="2" s="1"/>
  <c r="AL900" i="2"/>
  <c r="AM901" i="2" s="1"/>
  <c r="AL901" i="2"/>
  <c r="AM902" i="2" s="1"/>
  <c r="AL902" i="2"/>
  <c r="AM903" i="2" s="1"/>
  <c r="AL903" i="2"/>
  <c r="AM904" i="2" s="1"/>
  <c r="AL904" i="2"/>
  <c r="AM905" i="2" s="1"/>
  <c r="AL905" i="2"/>
  <c r="AM906" i="2" s="1"/>
  <c r="AL906" i="2"/>
  <c r="AM907" i="2" s="1"/>
  <c r="AL907" i="2"/>
  <c r="AM908" i="2" s="1"/>
  <c r="AL908" i="2"/>
  <c r="AM909" i="2" s="1"/>
  <c r="AL909" i="2"/>
  <c r="AM910" i="2" s="1"/>
  <c r="AL910" i="2"/>
  <c r="AM911" i="2" s="1"/>
  <c r="AL911" i="2"/>
  <c r="AM912" i="2" s="1"/>
  <c r="AL912" i="2"/>
  <c r="AM913" i="2" s="1"/>
  <c r="AL913" i="2"/>
  <c r="AM914" i="2" s="1"/>
  <c r="AL914" i="2"/>
  <c r="AM915" i="2" s="1"/>
  <c r="AL915" i="2"/>
  <c r="AM916" i="2" s="1"/>
  <c r="AL916" i="2"/>
  <c r="AM917" i="2" s="1"/>
  <c r="AL917" i="2"/>
  <c r="AM918" i="2" s="1"/>
  <c r="AL918" i="2"/>
  <c r="AM919" i="2" s="1"/>
  <c r="AL919" i="2"/>
  <c r="AM920" i="2" s="1"/>
  <c r="AL920" i="2"/>
  <c r="AM921" i="2" s="1"/>
  <c r="AL921" i="2"/>
  <c r="AM922" i="2" s="1"/>
  <c r="AL922" i="2"/>
  <c r="AM923" i="2" s="1"/>
  <c r="AL923" i="2"/>
  <c r="AM924" i="2" s="1"/>
  <c r="AL924" i="2"/>
  <c r="AM925" i="2" s="1"/>
  <c r="AL925" i="2"/>
  <c r="AM926" i="2" s="1"/>
  <c r="AL926" i="2"/>
  <c r="AM927" i="2" s="1"/>
  <c r="AL927" i="2"/>
  <c r="AM928" i="2" s="1"/>
  <c r="AL928" i="2"/>
  <c r="AM929" i="2" s="1"/>
  <c r="AL929" i="2"/>
  <c r="AM930" i="2" s="1"/>
  <c r="AL930" i="2"/>
  <c r="AM931" i="2" s="1"/>
  <c r="AL931" i="2"/>
  <c r="AM932" i="2" s="1"/>
  <c r="AL932" i="2"/>
  <c r="AM933" i="2" s="1"/>
  <c r="AL933" i="2"/>
  <c r="AM934" i="2" s="1"/>
  <c r="AL934" i="2"/>
  <c r="AM935" i="2" s="1"/>
  <c r="AL935" i="2"/>
  <c r="AM936" i="2" s="1"/>
  <c r="AL936" i="2"/>
  <c r="AM937" i="2" s="1"/>
  <c r="AL937" i="2"/>
  <c r="AM938" i="2" s="1"/>
  <c r="AL938" i="2"/>
  <c r="AM939" i="2" s="1"/>
  <c r="AL939" i="2"/>
  <c r="AM940" i="2" s="1"/>
  <c r="AL940" i="2"/>
  <c r="AM941" i="2" s="1"/>
  <c r="AL941" i="2"/>
  <c r="AM942" i="2" s="1"/>
  <c r="AL942" i="2"/>
  <c r="AM943" i="2" s="1"/>
  <c r="AL943" i="2"/>
  <c r="AM944" i="2" s="1"/>
  <c r="AL944" i="2"/>
  <c r="AM945" i="2" s="1"/>
  <c r="AL945" i="2"/>
  <c r="AM946" i="2" s="1"/>
  <c r="AL946" i="2"/>
  <c r="AM947" i="2" s="1"/>
  <c r="AL947" i="2"/>
  <c r="AM948" i="2" s="1"/>
  <c r="AL948" i="2"/>
  <c r="AM949" i="2" s="1"/>
  <c r="AL949" i="2"/>
  <c r="AM950" i="2" s="1"/>
  <c r="AL950" i="2"/>
  <c r="AM951" i="2" s="1"/>
  <c r="AL951" i="2"/>
  <c r="AM952" i="2" s="1"/>
  <c r="AL952" i="2"/>
  <c r="AM953" i="2" s="1"/>
  <c r="AL953" i="2"/>
  <c r="AM954" i="2" s="1"/>
  <c r="AL954" i="2"/>
  <c r="AM955" i="2" s="1"/>
  <c r="AL955" i="2"/>
  <c r="AM956" i="2" s="1"/>
  <c r="AL956" i="2"/>
  <c r="AM957" i="2" s="1"/>
  <c r="AL957" i="2"/>
  <c r="AM958" i="2" s="1"/>
  <c r="AL958" i="2"/>
  <c r="AM959" i="2" s="1"/>
  <c r="AL959" i="2"/>
  <c r="AM960" i="2" s="1"/>
  <c r="AL960" i="2"/>
  <c r="AM961" i="2" s="1"/>
  <c r="AL961" i="2"/>
  <c r="AM962" i="2" s="1"/>
  <c r="AL962" i="2"/>
  <c r="AM963" i="2" s="1"/>
  <c r="AL963" i="2"/>
  <c r="AM964" i="2" s="1"/>
  <c r="AL964" i="2"/>
  <c r="AM965" i="2" s="1"/>
  <c r="AL965" i="2"/>
  <c r="AM966" i="2" s="1"/>
  <c r="AL966" i="2"/>
  <c r="AM967" i="2" s="1"/>
  <c r="AL967" i="2"/>
  <c r="AM968" i="2" s="1"/>
  <c r="AL968" i="2"/>
  <c r="AM969" i="2" s="1"/>
  <c r="AL969" i="2"/>
  <c r="AM970" i="2" s="1"/>
  <c r="AL970" i="2"/>
  <c r="AM971" i="2" s="1"/>
  <c r="AL971" i="2"/>
  <c r="AM972" i="2" s="1"/>
  <c r="AL972" i="2"/>
  <c r="AM973" i="2" s="1"/>
  <c r="AL973" i="2"/>
  <c r="AM974" i="2" s="1"/>
  <c r="AL974" i="2"/>
  <c r="AM975" i="2" s="1"/>
  <c r="AL975" i="2"/>
  <c r="AM976" i="2" s="1"/>
  <c r="AL976" i="2"/>
  <c r="AM977" i="2" s="1"/>
  <c r="AL977" i="2"/>
  <c r="AM978" i="2" s="1"/>
  <c r="AL978" i="2"/>
  <c r="AM979" i="2" s="1"/>
  <c r="AL979" i="2"/>
  <c r="AM980" i="2" s="1"/>
  <c r="AL980" i="2"/>
  <c r="AM981" i="2" s="1"/>
  <c r="AL981" i="2"/>
  <c r="AM982" i="2" s="1"/>
  <c r="AL982" i="2"/>
  <c r="AM983" i="2" s="1"/>
  <c r="AL983" i="2"/>
  <c r="AM984" i="2" s="1"/>
  <c r="AL984" i="2"/>
  <c r="AM985" i="2" s="1"/>
  <c r="AL985" i="2"/>
  <c r="AM986" i="2" s="1"/>
  <c r="AL986" i="2"/>
  <c r="AM987" i="2" s="1"/>
  <c r="AL987" i="2"/>
  <c r="AM988" i="2" s="1"/>
  <c r="AL988" i="2"/>
  <c r="AM989" i="2" s="1"/>
  <c r="AL989" i="2"/>
  <c r="AM990" i="2" s="1"/>
  <c r="AL990" i="2"/>
  <c r="AM991" i="2" s="1"/>
  <c r="AL991" i="2"/>
  <c r="AM992" i="2" s="1"/>
  <c r="AL992" i="2"/>
  <c r="AM993" i="2" s="1"/>
  <c r="AL993" i="2"/>
  <c r="AM994" i="2" s="1"/>
  <c r="AL994" i="2"/>
  <c r="AM995" i="2" s="1"/>
  <c r="AL995" i="2"/>
  <c r="AM996" i="2" s="1"/>
  <c r="AL996" i="2"/>
  <c r="AM997" i="2" s="1"/>
  <c r="AL997" i="2"/>
  <c r="AM998" i="2" s="1"/>
  <c r="AL998" i="2"/>
  <c r="AM999" i="2" s="1"/>
  <c r="AL999" i="2"/>
  <c r="AM1000" i="2" s="1"/>
  <c r="AL1000" i="2"/>
  <c r="AM1001" i="2" s="1"/>
  <c r="AL1001" i="2"/>
  <c r="AM1002" i="2" s="1"/>
  <c r="AL1002" i="2"/>
  <c r="AM1003" i="2" s="1"/>
  <c r="AL1003" i="2"/>
  <c r="AM1004" i="2" s="1"/>
  <c r="AL1004" i="2"/>
  <c r="AM1005" i="2" s="1"/>
  <c r="AL1005" i="2"/>
  <c r="AM1006" i="2" s="1"/>
  <c r="AL1006" i="2"/>
  <c r="AM1007" i="2" s="1"/>
  <c r="AL1007" i="2"/>
  <c r="AM1008" i="2" s="1"/>
  <c r="AL1008" i="2"/>
  <c r="AM1009" i="2" s="1"/>
  <c r="AL1009" i="2"/>
  <c r="AM1010" i="2" s="1"/>
  <c r="AL1010" i="2"/>
  <c r="AM1011" i="2" s="1"/>
  <c r="AL1011" i="2"/>
  <c r="AM1012" i="2" s="1"/>
  <c r="AL1012" i="2"/>
  <c r="AM1013" i="2" s="1"/>
  <c r="AL1013" i="2"/>
  <c r="AM1014" i="2" s="1"/>
  <c r="AL1014" i="2"/>
  <c r="AM1015" i="2" s="1"/>
  <c r="AL1015" i="2"/>
  <c r="AM1016" i="2" s="1"/>
  <c r="AL1016" i="2"/>
  <c r="AM1017" i="2" s="1"/>
  <c r="AL1017" i="2"/>
  <c r="AM1018" i="2" s="1"/>
  <c r="AL1018" i="2"/>
  <c r="AM1019" i="2" s="1"/>
  <c r="AL1019" i="2"/>
  <c r="AM1020" i="2" s="1"/>
  <c r="AL1020" i="2"/>
  <c r="AM1021" i="2" s="1"/>
  <c r="AL1021" i="2"/>
  <c r="AM1022" i="2" s="1"/>
  <c r="AL1022" i="2"/>
  <c r="AM1023" i="2" s="1"/>
  <c r="AL1023" i="2"/>
  <c r="AM1024" i="2" s="1"/>
  <c r="AL1024" i="2"/>
  <c r="AM1025" i="2" s="1"/>
  <c r="AL1025" i="2"/>
  <c r="AM1026" i="2" s="1"/>
  <c r="AL1026" i="2"/>
  <c r="AM1027" i="2" s="1"/>
  <c r="AL1027" i="2"/>
  <c r="AM1028" i="2" s="1"/>
  <c r="AL1028" i="2"/>
  <c r="AM1029" i="2" s="1"/>
  <c r="AL1029" i="2"/>
  <c r="AM1030" i="2" s="1"/>
  <c r="AL1030" i="2"/>
  <c r="AM1031" i="2" s="1"/>
  <c r="AL1031" i="2"/>
  <c r="AM1032" i="2" s="1"/>
  <c r="AL1032" i="2"/>
  <c r="AM1033" i="2" s="1"/>
  <c r="AL1033" i="2"/>
  <c r="AM1034" i="2" s="1"/>
  <c r="AL1034" i="2"/>
  <c r="AM1035" i="2" s="1"/>
  <c r="AL1035" i="2"/>
  <c r="AM1036" i="2" s="1"/>
  <c r="AL1036" i="2"/>
  <c r="AM1037" i="2" s="1"/>
  <c r="AL1037" i="2"/>
  <c r="AM1038" i="2" s="1"/>
  <c r="AL1038" i="2"/>
  <c r="AM1039" i="2" s="1"/>
  <c r="AL1039" i="2"/>
  <c r="AM1040" i="2" s="1"/>
  <c r="AL1040" i="2"/>
  <c r="AM1041" i="2" s="1"/>
  <c r="AL1041" i="2"/>
  <c r="AM1042" i="2" s="1"/>
  <c r="AL1042" i="2"/>
  <c r="AM1043" i="2" s="1"/>
  <c r="AL1043" i="2"/>
  <c r="AM1044" i="2" s="1"/>
  <c r="AL1044" i="2"/>
  <c r="AM1045" i="2" s="1"/>
  <c r="AL1045" i="2"/>
  <c r="AM1046" i="2" s="1"/>
  <c r="AL1046" i="2"/>
  <c r="AM1047" i="2" s="1"/>
  <c r="AL1047" i="2"/>
  <c r="AM1048" i="2" s="1"/>
  <c r="AL1048" i="2"/>
  <c r="AM1049" i="2" s="1"/>
  <c r="AL1049" i="2"/>
  <c r="AM1050" i="2" s="1"/>
  <c r="AL1050" i="2"/>
  <c r="AM1051" i="2" s="1"/>
  <c r="AL1051" i="2"/>
  <c r="AM1052" i="2" s="1"/>
  <c r="AL1052" i="2"/>
  <c r="AM1053" i="2" s="1"/>
  <c r="AL1053" i="2"/>
  <c r="AM1054" i="2" s="1"/>
  <c r="AL1054" i="2"/>
  <c r="AM1055" i="2" s="1"/>
  <c r="AL1055" i="2"/>
  <c r="AM1056" i="2" s="1"/>
  <c r="AL1056" i="2"/>
  <c r="AM1057" i="2" s="1"/>
  <c r="AL1057" i="2"/>
  <c r="AM1058" i="2" s="1"/>
  <c r="AL1058" i="2"/>
  <c r="AM1059" i="2" s="1"/>
  <c r="AL1059" i="2"/>
  <c r="AM1060" i="2" s="1"/>
  <c r="AL1060" i="2"/>
  <c r="AM1061" i="2" s="1"/>
  <c r="AL1061" i="2"/>
  <c r="AM1062" i="2" s="1"/>
  <c r="AL1062" i="2"/>
  <c r="AM1063" i="2" s="1"/>
  <c r="AL1063" i="2"/>
  <c r="AM1064" i="2" s="1"/>
  <c r="AL1064" i="2"/>
  <c r="AM1065" i="2" s="1"/>
  <c r="AL1065" i="2"/>
  <c r="AM1066" i="2" s="1"/>
  <c r="AL1066" i="2"/>
  <c r="AM1067" i="2" s="1"/>
  <c r="AL1067" i="2"/>
  <c r="AM1068" i="2" s="1"/>
  <c r="AL1068" i="2"/>
  <c r="AM1069" i="2" s="1"/>
  <c r="AL1069" i="2"/>
  <c r="AM1070" i="2" s="1"/>
  <c r="AL1070" i="2"/>
  <c r="AM1071" i="2" s="1"/>
  <c r="AL1071" i="2"/>
  <c r="AM1072" i="2" s="1"/>
  <c r="AL1072" i="2"/>
  <c r="AM1073" i="2" s="1"/>
  <c r="AL1073" i="2"/>
  <c r="AM1074" i="2" s="1"/>
  <c r="AL1074" i="2"/>
  <c r="AM1075" i="2" s="1"/>
  <c r="AL1075" i="2"/>
  <c r="AM1076" i="2" s="1"/>
  <c r="AL1076" i="2"/>
  <c r="AM1077" i="2" s="1"/>
  <c r="AL1077" i="2"/>
  <c r="AM1078" i="2" s="1"/>
  <c r="AL1078" i="2"/>
  <c r="AM1079" i="2" s="1"/>
  <c r="AL54" i="2"/>
  <c r="AM55" i="2" s="1"/>
  <c r="AB55" i="2"/>
  <c r="AC56" i="2" s="1"/>
  <c r="AB56" i="2"/>
  <c r="AC57" i="2" s="1"/>
  <c r="AB57" i="2"/>
  <c r="AC58" i="2" s="1"/>
  <c r="AB58" i="2"/>
  <c r="AC59" i="2" s="1"/>
  <c r="AB59" i="2"/>
  <c r="AC60" i="2" s="1"/>
  <c r="AB60" i="2"/>
  <c r="AC61" i="2" s="1"/>
  <c r="AB61" i="2"/>
  <c r="AC62" i="2" s="1"/>
  <c r="AB62" i="2"/>
  <c r="AC63" i="2" s="1"/>
  <c r="AB63" i="2"/>
  <c r="AC64" i="2" s="1"/>
  <c r="AB64" i="2"/>
  <c r="AC65" i="2" s="1"/>
  <c r="AB65" i="2"/>
  <c r="AC66" i="2" s="1"/>
  <c r="AB66" i="2"/>
  <c r="AC67" i="2" s="1"/>
  <c r="AB67" i="2"/>
  <c r="AC68" i="2" s="1"/>
  <c r="AB68" i="2"/>
  <c r="AC69" i="2" s="1"/>
  <c r="AB69" i="2"/>
  <c r="AC70" i="2" s="1"/>
  <c r="AB70" i="2"/>
  <c r="AC71" i="2" s="1"/>
  <c r="AB71" i="2"/>
  <c r="AC72" i="2" s="1"/>
  <c r="AB72" i="2"/>
  <c r="AC73" i="2" s="1"/>
  <c r="AB73" i="2"/>
  <c r="AC74" i="2" s="1"/>
  <c r="AB74" i="2"/>
  <c r="AC75" i="2" s="1"/>
  <c r="AB75" i="2"/>
  <c r="AC76" i="2" s="1"/>
  <c r="AB76" i="2"/>
  <c r="AC77" i="2" s="1"/>
  <c r="AB77" i="2"/>
  <c r="AC78" i="2" s="1"/>
  <c r="AB78" i="2"/>
  <c r="AC79" i="2" s="1"/>
  <c r="AB79" i="2"/>
  <c r="AC80" i="2" s="1"/>
  <c r="AB80" i="2"/>
  <c r="AC81" i="2" s="1"/>
  <c r="AB81" i="2"/>
  <c r="AC82" i="2" s="1"/>
  <c r="AB82" i="2"/>
  <c r="AC83" i="2" s="1"/>
  <c r="AB83" i="2"/>
  <c r="AC84" i="2" s="1"/>
  <c r="AB84" i="2"/>
  <c r="AC85" i="2" s="1"/>
  <c r="AB85" i="2"/>
  <c r="AC86" i="2" s="1"/>
  <c r="AB86" i="2"/>
  <c r="AC87" i="2" s="1"/>
  <c r="AB87" i="2"/>
  <c r="AC88" i="2" s="1"/>
  <c r="AB88" i="2"/>
  <c r="AC89" i="2" s="1"/>
  <c r="AB89" i="2"/>
  <c r="AC90" i="2" s="1"/>
  <c r="AB90" i="2"/>
  <c r="AC91" i="2" s="1"/>
  <c r="AB91" i="2"/>
  <c r="AC92" i="2" s="1"/>
  <c r="AB92" i="2"/>
  <c r="AC93" i="2" s="1"/>
  <c r="AB93" i="2"/>
  <c r="AC94" i="2" s="1"/>
  <c r="AB94" i="2"/>
  <c r="AC95" i="2" s="1"/>
  <c r="AB95" i="2"/>
  <c r="AC96" i="2" s="1"/>
  <c r="AB96" i="2"/>
  <c r="AC97" i="2" s="1"/>
  <c r="AB97" i="2"/>
  <c r="AC98" i="2" s="1"/>
  <c r="AB98" i="2"/>
  <c r="AC99" i="2" s="1"/>
  <c r="AB99" i="2"/>
  <c r="AC100" i="2" s="1"/>
  <c r="AB100" i="2"/>
  <c r="AC101" i="2" s="1"/>
  <c r="AB101" i="2"/>
  <c r="AC102" i="2" s="1"/>
  <c r="AB102" i="2"/>
  <c r="AC103" i="2" s="1"/>
  <c r="AB103" i="2"/>
  <c r="AC104" i="2" s="1"/>
  <c r="AB104" i="2"/>
  <c r="AC105" i="2" s="1"/>
  <c r="AB105" i="2"/>
  <c r="AC106" i="2" s="1"/>
  <c r="AB106" i="2"/>
  <c r="AC107" i="2" s="1"/>
  <c r="AB107" i="2"/>
  <c r="AC108" i="2" s="1"/>
  <c r="AB108" i="2"/>
  <c r="AC109" i="2" s="1"/>
  <c r="AB109" i="2"/>
  <c r="AC110" i="2" s="1"/>
  <c r="AB110" i="2"/>
  <c r="AC111" i="2" s="1"/>
  <c r="AB111" i="2"/>
  <c r="AC112" i="2" s="1"/>
  <c r="AB112" i="2"/>
  <c r="AC113" i="2" s="1"/>
  <c r="AB113" i="2"/>
  <c r="AC114" i="2" s="1"/>
  <c r="AB114" i="2"/>
  <c r="AC115" i="2" s="1"/>
  <c r="AB115" i="2"/>
  <c r="AC116" i="2" s="1"/>
  <c r="AB116" i="2"/>
  <c r="AC117" i="2" s="1"/>
  <c r="AB117" i="2"/>
  <c r="AC118" i="2" s="1"/>
  <c r="AB118" i="2"/>
  <c r="AC119" i="2" s="1"/>
  <c r="AB119" i="2"/>
  <c r="AC120" i="2" s="1"/>
  <c r="AB120" i="2"/>
  <c r="AC121" i="2" s="1"/>
  <c r="AB121" i="2"/>
  <c r="AC122" i="2" s="1"/>
  <c r="AB122" i="2"/>
  <c r="AC123" i="2" s="1"/>
  <c r="AB123" i="2"/>
  <c r="AC124" i="2" s="1"/>
  <c r="AB124" i="2"/>
  <c r="AC125" i="2" s="1"/>
  <c r="AB125" i="2"/>
  <c r="AC126" i="2" s="1"/>
  <c r="AB126" i="2"/>
  <c r="AC127" i="2" s="1"/>
  <c r="AB127" i="2"/>
  <c r="AC128" i="2" s="1"/>
  <c r="AB128" i="2"/>
  <c r="AC129" i="2" s="1"/>
  <c r="AB129" i="2"/>
  <c r="AC130" i="2" s="1"/>
  <c r="AB130" i="2"/>
  <c r="AC131" i="2" s="1"/>
  <c r="AB131" i="2"/>
  <c r="AC132" i="2" s="1"/>
  <c r="AB132" i="2"/>
  <c r="AC133" i="2" s="1"/>
  <c r="AB133" i="2"/>
  <c r="AC134" i="2" s="1"/>
  <c r="AB134" i="2"/>
  <c r="AC135" i="2" s="1"/>
  <c r="AB135" i="2"/>
  <c r="AC136" i="2" s="1"/>
  <c r="AB136" i="2"/>
  <c r="AC137" i="2" s="1"/>
  <c r="AB137" i="2"/>
  <c r="AC138" i="2" s="1"/>
  <c r="AB138" i="2"/>
  <c r="AC139" i="2" s="1"/>
  <c r="AB139" i="2"/>
  <c r="AC140" i="2" s="1"/>
  <c r="AB140" i="2"/>
  <c r="AC141" i="2" s="1"/>
  <c r="AB141" i="2"/>
  <c r="AC142" i="2" s="1"/>
  <c r="AB142" i="2"/>
  <c r="AC143" i="2" s="1"/>
  <c r="AB143" i="2"/>
  <c r="AC144" i="2" s="1"/>
  <c r="AB144" i="2"/>
  <c r="AC145" i="2" s="1"/>
  <c r="AB145" i="2"/>
  <c r="AC146" i="2" s="1"/>
  <c r="AB146" i="2"/>
  <c r="AC147" i="2" s="1"/>
  <c r="AB147" i="2"/>
  <c r="AC148" i="2" s="1"/>
  <c r="AB148" i="2"/>
  <c r="AC149" i="2" s="1"/>
  <c r="AB149" i="2"/>
  <c r="AC150" i="2" s="1"/>
  <c r="AB150" i="2"/>
  <c r="AC151" i="2" s="1"/>
  <c r="AB151" i="2"/>
  <c r="AC152" i="2" s="1"/>
  <c r="AB152" i="2"/>
  <c r="AC153" i="2" s="1"/>
  <c r="AB153" i="2"/>
  <c r="AC154" i="2" s="1"/>
  <c r="AB154" i="2"/>
  <c r="AC155" i="2" s="1"/>
  <c r="AB155" i="2"/>
  <c r="AC156" i="2" s="1"/>
  <c r="AB156" i="2"/>
  <c r="AC157" i="2" s="1"/>
  <c r="AB157" i="2"/>
  <c r="AC158" i="2" s="1"/>
  <c r="AB158" i="2"/>
  <c r="AC159" i="2" s="1"/>
  <c r="AB159" i="2"/>
  <c r="AC160" i="2" s="1"/>
  <c r="AB160" i="2"/>
  <c r="AC161" i="2" s="1"/>
  <c r="AB161" i="2"/>
  <c r="AC162" i="2" s="1"/>
  <c r="AB162" i="2"/>
  <c r="AC163" i="2" s="1"/>
  <c r="AB163" i="2"/>
  <c r="AC164" i="2" s="1"/>
  <c r="AB164" i="2"/>
  <c r="AC165" i="2" s="1"/>
  <c r="AB165" i="2"/>
  <c r="AC166" i="2" s="1"/>
  <c r="AB166" i="2"/>
  <c r="AC167" i="2" s="1"/>
  <c r="AB167" i="2"/>
  <c r="AC168" i="2" s="1"/>
  <c r="AB168" i="2"/>
  <c r="AC169" i="2" s="1"/>
  <c r="AB169" i="2"/>
  <c r="AC170" i="2" s="1"/>
  <c r="AB170" i="2"/>
  <c r="AC171" i="2" s="1"/>
  <c r="AB171" i="2"/>
  <c r="AC172" i="2" s="1"/>
  <c r="AB172" i="2"/>
  <c r="AC173" i="2" s="1"/>
  <c r="AB173" i="2"/>
  <c r="AC174" i="2" s="1"/>
  <c r="AB174" i="2"/>
  <c r="AC175" i="2" s="1"/>
  <c r="AB175" i="2"/>
  <c r="AC176" i="2" s="1"/>
  <c r="AB176" i="2"/>
  <c r="AC177" i="2" s="1"/>
  <c r="AB177" i="2"/>
  <c r="AC178" i="2" s="1"/>
  <c r="AB178" i="2"/>
  <c r="AC179" i="2" s="1"/>
  <c r="AB179" i="2"/>
  <c r="AC180" i="2" s="1"/>
  <c r="AB180" i="2"/>
  <c r="AC181" i="2" s="1"/>
  <c r="AB181" i="2"/>
  <c r="AC182" i="2" s="1"/>
  <c r="AB182" i="2"/>
  <c r="AC183" i="2" s="1"/>
  <c r="AB183" i="2"/>
  <c r="AC184" i="2" s="1"/>
  <c r="AB184" i="2"/>
  <c r="AC185" i="2" s="1"/>
  <c r="AB185" i="2"/>
  <c r="AC186" i="2" s="1"/>
  <c r="AB186" i="2"/>
  <c r="AC187" i="2" s="1"/>
  <c r="AB187" i="2"/>
  <c r="AC188" i="2" s="1"/>
  <c r="AB188" i="2"/>
  <c r="AC189" i="2" s="1"/>
  <c r="AB189" i="2"/>
  <c r="AC190" i="2" s="1"/>
  <c r="AB190" i="2"/>
  <c r="AC191" i="2" s="1"/>
  <c r="AB191" i="2"/>
  <c r="AC192" i="2" s="1"/>
  <c r="AB192" i="2"/>
  <c r="AC193" i="2" s="1"/>
  <c r="AB193" i="2"/>
  <c r="AC194" i="2" s="1"/>
  <c r="AB194" i="2"/>
  <c r="AC195" i="2" s="1"/>
  <c r="AB195" i="2"/>
  <c r="AC196" i="2" s="1"/>
  <c r="AB196" i="2"/>
  <c r="AC197" i="2" s="1"/>
  <c r="AB197" i="2"/>
  <c r="AC198" i="2" s="1"/>
  <c r="AB198" i="2"/>
  <c r="AC199" i="2" s="1"/>
  <c r="AB199" i="2"/>
  <c r="AC200" i="2" s="1"/>
  <c r="AB200" i="2"/>
  <c r="AC201" i="2" s="1"/>
  <c r="AB201" i="2"/>
  <c r="AC202" i="2" s="1"/>
  <c r="AB202" i="2"/>
  <c r="AC203" i="2" s="1"/>
  <c r="AB203" i="2"/>
  <c r="AC204" i="2" s="1"/>
  <c r="AB204" i="2"/>
  <c r="AC205" i="2" s="1"/>
  <c r="AB205" i="2"/>
  <c r="AC206" i="2" s="1"/>
  <c r="AB206" i="2"/>
  <c r="AC207" i="2" s="1"/>
  <c r="AB207" i="2"/>
  <c r="AC208" i="2" s="1"/>
  <c r="AB208" i="2"/>
  <c r="AC209" i="2" s="1"/>
  <c r="AB209" i="2"/>
  <c r="AC210" i="2" s="1"/>
  <c r="AB210" i="2"/>
  <c r="AC211" i="2" s="1"/>
  <c r="AB211" i="2"/>
  <c r="AC212" i="2" s="1"/>
  <c r="AB212" i="2"/>
  <c r="AC213" i="2" s="1"/>
  <c r="AB213" i="2"/>
  <c r="AC214" i="2" s="1"/>
  <c r="AB214" i="2"/>
  <c r="AC215" i="2" s="1"/>
  <c r="AB215" i="2"/>
  <c r="AC216" i="2" s="1"/>
  <c r="AB216" i="2"/>
  <c r="AC217" i="2" s="1"/>
  <c r="AB217" i="2"/>
  <c r="AC218" i="2" s="1"/>
  <c r="AB218" i="2"/>
  <c r="AC219" i="2" s="1"/>
  <c r="AB219" i="2"/>
  <c r="AC220" i="2" s="1"/>
  <c r="AB220" i="2"/>
  <c r="AC221" i="2" s="1"/>
  <c r="AB221" i="2"/>
  <c r="AC222" i="2" s="1"/>
  <c r="AB222" i="2"/>
  <c r="AC223" i="2" s="1"/>
  <c r="AB223" i="2"/>
  <c r="AC224" i="2" s="1"/>
  <c r="AB224" i="2"/>
  <c r="AC225" i="2" s="1"/>
  <c r="AB225" i="2"/>
  <c r="AC226" i="2" s="1"/>
  <c r="AB226" i="2"/>
  <c r="AC227" i="2" s="1"/>
  <c r="AB227" i="2"/>
  <c r="AC228" i="2" s="1"/>
  <c r="AB228" i="2"/>
  <c r="AC229" i="2" s="1"/>
  <c r="AB229" i="2"/>
  <c r="AC230" i="2" s="1"/>
  <c r="AB230" i="2"/>
  <c r="AC231" i="2" s="1"/>
  <c r="AB231" i="2"/>
  <c r="AC232" i="2" s="1"/>
  <c r="AB232" i="2"/>
  <c r="AC233" i="2" s="1"/>
  <c r="AB233" i="2"/>
  <c r="AC234" i="2" s="1"/>
  <c r="AB234" i="2"/>
  <c r="AC235" i="2" s="1"/>
  <c r="AB235" i="2"/>
  <c r="AC236" i="2" s="1"/>
  <c r="AB236" i="2"/>
  <c r="AC237" i="2" s="1"/>
  <c r="AB237" i="2"/>
  <c r="AC238" i="2" s="1"/>
  <c r="AB238" i="2"/>
  <c r="AC239" i="2" s="1"/>
  <c r="AB239" i="2"/>
  <c r="AC240" i="2" s="1"/>
  <c r="AB240" i="2"/>
  <c r="AC241" i="2" s="1"/>
  <c r="AB241" i="2"/>
  <c r="AC242" i="2" s="1"/>
  <c r="AB242" i="2"/>
  <c r="AC243" i="2" s="1"/>
  <c r="AB243" i="2"/>
  <c r="AC244" i="2" s="1"/>
  <c r="AB244" i="2"/>
  <c r="AC245" i="2" s="1"/>
  <c r="AB245" i="2"/>
  <c r="AC246" i="2" s="1"/>
  <c r="AB246" i="2"/>
  <c r="AC247" i="2" s="1"/>
  <c r="AB247" i="2"/>
  <c r="AC248" i="2" s="1"/>
  <c r="AB248" i="2"/>
  <c r="AC249" i="2" s="1"/>
  <c r="AB249" i="2"/>
  <c r="AC250" i="2" s="1"/>
  <c r="AB250" i="2"/>
  <c r="AC251" i="2" s="1"/>
  <c r="AB251" i="2"/>
  <c r="AC252" i="2" s="1"/>
  <c r="AB252" i="2"/>
  <c r="AC253" i="2" s="1"/>
  <c r="AB253" i="2"/>
  <c r="AC254" i="2" s="1"/>
  <c r="AB254" i="2"/>
  <c r="AC255" i="2" s="1"/>
  <c r="AB255" i="2"/>
  <c r="AC256" i="2" s="1"/>
  <c r="AB256" i="2"/>
  <c r="AC257" i="2" s="1"/>
  <c r="AB257" i="2"/>
  <c r="AC258" i="2" s="1"/>
  <c r="AB258" i="2"/>
  <c r="AC259" i="2" s="1"/>
  <c r="AB259" i="2"/>
  <c r="AC260" i="2" s="1"/>
  <c r="AB260" i="2"/>
  <c r="AC261" i="2" s="1"/>
  <c r="AB261" i="2"/>
  <c r="AC262" i="2" s="1"/>
  <c r="AB262" i="2"/>
  <c r="AC263" i="2" s="1"/>
  <c r="AB263" i="2"/>
  <c r="AC264" i="2" s="1"/>
  <c r="AB264" i="2"/>
  <c r="AC265" i="2" s="1"/>
  <c r="AB265" i="2"/>
  <c r="AC266" i="2" s="1"/>
  <c r="AB266" i="2"/>
  <c r="AC267" i="2" s="1"/>
  <c r="AB267" i="2"/>
  <c r="AC268" i="2" s="1"/>
  <c r="AB268" i="2"/>
  <c r="AC269" i="2" s="1"/>
  <c r="AB269" i="2"/>
  <c r="AC270" i="2" s="1"/>
  <c r="AB270" i="2"/>
  <c r="AC271" i="2" s="1"/>
  <c r="AB271" i="2"/>
  <c r="AC272" i="2" s="1"/>
  <c r="AB272" i="2"/>
  <c r="AC273" i="2" s="1"/>
  <c r="AB273" i="2"/>
  <c r="AC274" i="2" s="1"/>
  <c r="AB274" i="2"/>
  <c r="AC275" i="2" s="1"/>
  <c r="AB275" i="2"/>
  <c r="AC276" i="2" s="1"/>
  <c r="AB276" i="2"/>
  <c r="AC277" i="2" s="1"/>
  <c r="AB277" i="2"/>
  <c r="AC278" i="2" s="1"/>
  <c r="AB278" i="2"/>
  <c r="AC279" i="2" s="1"/>
  <c r="AB279" i="2"/>
  <c r="AC280" i="2" s="1"/>
  <c r="AB280" i="2"/>
  <c r="AC281" i="2" s="1"/>
  <c r="AB281" i="2"/>
  <c r="AC282" i="2" s="1"/>
  <c r="AB282" i="2"/>
  <c r="AC283" i="2" s="1"/>
  <c r="AB283" i="2"/>
  <c r="AC284" i="2" s="1"/>
  <c r="AB284" i="2"/>
  <c r="AC285" i="2" s="1"/>
  <c r="AB285" i="2"/>
  <c r="AC286" i="2" s="1"/>
  <c r="AB286" i="2"/>
  <c r="AC287" i="2" s="1"/>
  <c r="AB287" i="2"/>
  <c r="AC288" i="2" s="1"/>
  <c r="AB288" i="2"/>
  <c r="AC289" i="2" s="1"/>
  <c r="AB289" i="2"/>
  <c r="AC290" i="2" s="1"/>
  <c r="AB290" i="2"/>
  <c r="AC291" i="2" s="1"/>
  <c r="AB291" i="2"/>
  <c r="AC292" i="2" s="1"/>
  <c r="AB292" i="2"/>
  <c r="AC293" i="2" s="1"/>
  <c r="AB293" i="2"/>
  <c r="AC294" i="2" s="1"/>
  <c r="AB294" i="2"/>
  <c r="AC295" i="2" s="1"/>
  <c r="AB295" i="2"/>
  <c r="AC296" i="2" s="1"/>
  <c r="AB296" i="2"/>
  <c r="AC297" i="2" s="1"/>
  <c r="AB297" i="2"/>
  <c r="AC298" i="2" s="1"/>
  <c r="AB298" i="2"/>
  <c r="AC299" i="2" s="1"/>
  <c r="AB299" i="2"/>
  <c r="AC300" i="2" s="1"/>
  <c r="AB300" i="2"/>
  <c r="AC301" i="2" s="1"/>
  <c r="AB301" i="2"/>
  <c r="AC302" i="2" s="1"/>
  <c r="AB302" i="2"/>
  <c r="AC303" i="2" s="1"/>
  <c r="AB303" i="2"/>
  <c r="AC304" i="2" s="1"/>
  <c r="AB304" i="2"/>
  <c r="AC305" i="2" s="1"/>
  <c r="AB305" i="2"/>
  <c r="AC306" i="2" s="1"/>
  <c r="AB306" i="2"/>
  <c r="AC307" i="2" s="1"/>
  <c r="AB307" i="2"/>
  <c r="AC308" i="2" s="1"/>
  <c r="AB308" i="2"/>
  <c r="AC309" i="2" s="1"/>
  <c r="AB309" i="2"/>
  <c r="AC310" i="2" s="1"/>
  <c r="AB310" i="2"/>
  <c r="AC311" i="2" s="1"/>
  <c r="AB311" i="2"/>
  <c r="AC312" i="2" s="1"/>
  <c r="AB312" i="2"/>
  <c r="AC313" i="2" s="1"/>
  <c r="AB313" i="2"/>
  <c r="AC314" i="2" s="1"/>
  <c r="AB314" i="2"/>
  <c r="AC315" i="2" s="1"/>
  <c r="AB315" i="2"/>
  <c r="AC316" i="2" s="1"/>
  <c r="AB316" i="2"/>
  <c r="AC317" i="2" s="1"/>
  <c r="AB317" i="2"/>
  <c r="AC318" i="2" s="1"/>
  <c r="AB318" i="2"/>
  <c r="AC319" i="2" s="1"/>
  <c r="AB319" i="2"/>
  <c r="AC320" i="2" s="1"/>
  <c r="AB320" i="2"/>
  <c r="AC321" i="2" s="1"/>
  <c r="AB321" i="2"/>
  <c r="AC322" i="2" s="1"/>
  <c r="AB322" i="2"/>
  <c r="AC323" i="2" s="1"/>
  <c r="AB323" i="2"/>
  <c r="AC324" i="2" s="1"/>
  <c r="AB324" i="2"/>
  <c r="AC325" i="2" s="1"/>
  <c r="AB325" i="2"/>
  <c r="AC326" i="2" s="1"/>
  <c r="AB326" i="2"/>
  <c r="AC327" i="2" s="1"/>
  <c r="AB327" i="2"/>
  <c r="AC328" i="2" s="1"/>
  <c r="AB328" i="2"/>
  <c r="AC329" i="2" s="1"/>
  <c r="AB329" i="2"/>
  <c r="AC330" i="2" s="1"/>
  <c r="AB330" i="2"/>
  <c r="AC331" i="2" s="1"/>
  <c r="AB331" i="2"/>
  <c r="AC332" i="2" s="1"/>
  <c r="AB332" i="2"/>
  <c r="AC333" i="2" s="1"/>
  <c r="AB333" i="2"/>
  <c r="AC334" i="2" s="1"/>
  <c r="AB334" i="2"/>
  <c r="AC335" i="2" s="1"/>
  <c r="AB335" i="2"/>
  <c r="AC336" i="2" s="1"/>
  <c r="AB336" i="2"/>
  <c r="AC337" i="2" s="1"/>
  <c r="AB337" i="2"/>
  <c r="AC338" i="2" s="1"/>
  <c r="AB338" i="2"/>
  <c r="AC339" i="2" s="1"/>
  <c r="AB339" i="2"/>
  <c r="AC340" i="2" s="1"/>
  <c r="AB340" i="2"/>
  <c r="AC341" i="2" s="1"/>
  <c r="AB341" i="2"/>
  <c r="AC342" i="2" s="1"/>
  <c r="AB342" i="2"/>
  <c r="AC343" i="2" s="1"/>
  <c r="AB343" i="2"/>
  <c r="AC344" i="2" s="1"/>
  <c r="AB344" i="2"/>
  <c r="AC345" i="2" s="1"/>
  <c r="AB345" i="2"/>
  <c r="AC346" i="2" s="1"/>
  <c r="AB346" i="2"/>
  <c r="AC347" i="2" s="1"/>
  <c r="AB347" i="2"/>
  <c r="AC348" i="2" s="1"/>
  <c r="AB348" i="2"/>
  <c r="AC349" i="2" s="1"/>
  <c r="AB349" i="2"/>
  <c r="AC350" i="2" s="1"/>
  <c r="AB350" i="2"/>
  <c r="AC351" i="2" s="1"/>
  <c r="AB351" i="2"/>
  <c r="AC352" i="2" s="1"/>
  <c r="AB352" i="2"/>
  <c r="AC353" i="2" s="1"/>
  <c r="AB353" i="2"/>
  <c r="AC354" i="2" s="1"/>
  <c r="AB354" i="2"/>
  <c r="AC355" i="2" s="1"/>
  <c r="AB355" i="2"/>
  <c r="AC356" i="2" s="1"/>
  <c r="AB356" i="2"/>
  <c r="AC357" i="2" s="1"/>
  <c r="AB357" i="2"/>
  <c r="AC358" i="2" s="1"/>
  <c r="AB358" i="2"/>
  <c r="AC359" i="2" s="1"/>
  <c r="AB359" i="2"/>
  <c r="AC360" i="2" s="1"/>
  <c r="AB360" i="2"/>
  <c r="AC361" i="2" s="1"/>
  <c r="AB361" i="2"/>
  <c r="AC362" i="2" s="1"/>
  <c r="AB362" i="2"/>
  <c r="AC363" i="2" s="1"/>
  <c r="AB363" i="2"/>
  <c r="AC364" i="2" s="1"/>
  <c r="AB364" i="2"/>
  <c r="AC365" i="2" s="1"/>
  <c r="AB365" i="2"/>
  <c r="AC366" i="2" s="1"/>
  <c r="AB366" i="2"/>
  <c r="AC367" i="2" s="1"/>
  <c r="AB367" i="2"/>
  <c r="AC368" i="2" s="1"/>
  <c r="AB368" i="2"/>
  <c r="AC369" i="2" s="1"/>
  <c r="AB369" i="2"/>
  <c r="AC370" i="2" s="1"/>
  <c r="AB370" i="2"/>
  <c r="AC371" i="2" s="1"/>
  <c r="AB371" i="2"/>
  <c r="AC372" i="2" s="1"/>
  <c r="AB372" i="2"/>
  <c r="AC373" i="2" s="1"/>
  <c r="AB373" i="2"/>
  <c r="AC374" i="2" s="1"/>
  <c r="AB374" i="2"/>
  <c r="AC375" i="2" s="1"/>
  <c r="AB375" i="2"/>
  <c r="AC376" i="2" s="1"/>
  <c r="AB376" i="2"/>
  <c r="AC377" i="2" s="1"/>
  <c r="AB377" i="2"/>
  <c r="AC378" i="2" s="1"/>
  <c r="AB378" i="2"/>
  <c r="AC379" i="2" s="1"/>
  <c r="AB379" i="2"/>
  <c r="AC380" i="2" s="1"/>
  <c r="AB380" i="2"/>
  <c r="AC381" i="2" s="1"/>
  <c r="AB381" i="2"/>
  <c r="AC382" i="2" s="1"/>
  <c r="AB382" i="2"/>
  <c r="AC383" i="2" s="1"/>
  <c r="AB383" i="2"/>
  <c r="AC384" i="2" s="1"/>
  <c r="AB384" i="2"/>
  <c r="AC385" i="2" s="1"/>
  <c r="AB385" i="2"/>
  <c r="AC386" i="2" s="1"/>
  <c r="AB386" i="2"/>
  <c r="AC387" i="2" s="1"/>
  <c r="AB387" i="2"/>
  <c r="AC388" i="2" s="1"/>
  <c r="AB388" i="2"/>
  <c r="AC389" i="2" s="1"/>
  <c r="AB389" i="2"/>
  <c r="AC390" i="2" s="1"/>
  <c r="AB390" i="2"/>
  <c r="AC391" i="2" s="1"/>
  <c r="AB391" i="2"/>
  <c r="AC392" i="2" s="1"/>
  <c r="AB392" i="2"/>
  <c r="AC393" i="2" s="1"/>
  <c r="AB393" i="2"/>
  <c r="AC394" i="2" s="1"/>
  <c r="AB394" i="2"/>
  <c r="AC395" i="2" s="1"/>
  <c r="AB395" i="2"/>
  <c r="AC396" i="2" s="1"/>
  <c r="AB396" i="2"/>
  <c r="AC397" i="2" s="1"/>
  <c r="AB397" i="2"/>
  <c r="AC398" i="2" s="1"/>
  <c r="AB398" i="2"/>
  <c r="AC399" i="2" s="1"/>
  <c r="AB399" i="2"/>
  <c r="AC400" i="2" s="1"/>
  <c r="AB400" i="2"/>
  <c r="AC401" i="2" s="1"/>
  <c r="AB401" i="2"/>
  <c r="AC402" i="2" s="1"/>
  <c r="AB402" i="2"/>
  <c r="AC403" i="2" s="1"/>
  <c r="AB403" i="2"/>
  <c r="AC404" i="2" s="1"/>
  <c r="AB404" i="2"/>
  <c r="AC405" i="2" s="1"/>
  <c r="AB405" i="2"/>
  <c r="AC406" i="2" s="1"/>
  <c r="AB406" i="2"/>
  <c r="AC407" i="2" s="1"/>
  <c r="AB407" i="2"/>
  <c r="AC408" i="2" s="1"/>
  <c r="AB408" i="2"/>
  <c r="AC409" i="2" s="1"/>
  <c r="AB409" i="2"/>
  <c r="AC410" i="2" s="1"/>
  <c r="AB410" i="2"/>
  <c r="AC411" i="2" s="1"/>
  <c r="AB411" i="2"/>
  <c r="AC412" i="2" s="1"/>
  <c r="AB412" i="2"/>
  <c r="AC413" i="2" s="1"/>
  <c r="AB413" i="2"/>
  <c r="AC414" i="2" s="1"/>
  <c r="AB414" i="2"/>
  <c r="AC415" i="2" s="1"/>
  <c r="AB415" i="2"/>
  <c r="AC416" i="2" s="1"/>
  <c r="AB416" i="2"/>
  <c r="AC417" i="2" s="1"/>
  <c r="AB417" i="2"/>
  <c r="AC418" i="2" s="1"/>
  <c r="AB418" i="2"/>
  <c r="AC419" i="2" s="1"/>
  <c r="AB419" i="2"/>
  <c r="AC420" i="2" s="1"/>
  <c r="AB420" i="2"/>
  <c r="AC421" i="2" s="1"/>
  <c r="AB421" i="2"/>
  <c r="AC422" i="2" s="1"/>
  <c r="AB422" i="2"/>
  <c r="AC423" i="2" s="1"/>
  <c r="AB423" i="2"/>
  <c r="AC424" i="2" s="1"/>
  <c r="AB424" i="2"/>
  <c r="AC425" i="2" s="1"/>
  <c r="AB425" i="2"/>
  <c r="AC426" i="2" s="1"/>
  <c r="AB426" i="2"/>
  <c r="AC427" i="2" s="1"/>
  <c r="AB427" i="2"/>
  <c r="AC428" i="2" s="1"/>
  <c r="AB428" i="2"/>
  <c r="AC429" i="2" s="1"/>
  <c r="AB429" i="2"/>
  <c r="AC430" i="2" s="1"/>
  <c r="AB430" i="2"/>
  <c r="AC431" i="2" s="1"/>
  <c r="AB431" i="2"/>
  <c r="AC432" i="2" s="1"/>
  <c r="AB432" i="2"/>
  <c r="AC433" i="2" s="1"/>
  <c r="AB433" i="2"/>
  <c r="AC434" i="2" s="1"/>
  <c r="AB434" i="2"/>
  <c r="AC435" i="2" s="1"/>
  <c r="AB435" i="2"/>
  <c r="AC436" i="2" s="1"/>
  <c r="AB436" i="2"/>
  <c r="AC437" i="2" s="1"/>
  <c r="AB437" i="2"/>
  <c r="AC438" i="2" s="1"/>
  <c r="AB438" i="2"/>
  <c r="AC439" i="2" s="1"/>
  <c r="AB439" i="2"/>
  <c r="AC440" i="2" s="1"/>
  <c r="AB440" i="2"/>
  <c r="AC441" i="2" s="1"/>
  <c r="AB441" i="2"/>
  <c r="AC442" i="2" s="1"/>
  <c r="AB442" i="2"/>
  <c r="AC443" i="2" s="1"/>
  <c r="AB443" i="2"/>
  <c r="AC444" i="2" s="1"/>
  <c r="AB444" i="2"/>
  <c r="AC445" i="2" s="1"/>
  <c r="AB445" i="2"/>
  <c r="AC446" i="2" s="1"/>
  <c r="AB446" i="2"/>
  <c r="AC447" i="2" s="1"/>
  <c r="AB447" i="2"/>
  <c r="AC448" i="2" s="1"/>
  <c r="AB448" i="2"/>
  <c r="AC449" i="2" s="1"/>
  <c r="AB449" i="2"/>
  <c r="AC450" i="2" s="1"/>
  <c r="AB450" i="2"/>
  <c r="AC451" i="2" s="1"/>
  <c r="AB451" i="2"/>
  <c r="AC452" i="2" s="1"/>
  <c r="AB452" i="2"/>
  <c r="AC453" i="2" s="1"/>
  <c r="AB453" i="2"/>
  <c r="AC454" i="2" s="1"/>
  <c r="AB454" i="2"/>
  <c r="AC455" i="2" s="1"/>
  <c r="AB455" i="2"/>
  <c r="AC456" i="2" s="1"/>
  <c r="AB456" i="2"/>
  <c r="AC457" i="2" s="1"/>
  <c r="AB457" i="2"/>
  <c r="AC458" i="2" s="1"/>
  <c r="AB458" i="2"/>
  <c r="AC459" i="2" s="1"/>
  <c r="AB459" i="2"/>
  <c r="AC460" i="2" s="1"/>
  <c r="AB460" i="2"/>
  <c r="AC461" i="2" s="1"/>
  <c r="AB461" i="2"/>
  <c r="AC462" i="2" s="1"/>
  <c r="AB462" i="2"/>
  <c r="AC463" i="2" s="1"/>
  <c r="AB463" i="2"/>
  <c r="AC464" i="2" s="1"/>
  <c r="AB464" i="2"/>
  <c r="AC465" i="2" s="1"/>
  <c r="AB465" i="2"/>
  <c r="AC466" i="2" s="1"/>
  <c r="AB466" i="2"/>
  <c r="AC467" i="2" s="1"/>
  <c r="AB467" i="2"/>
  <c r="AC468" i="2" s="1"/>
  <c r="AB468" i="2"/>
  <c r="AC469" i="2" s="1"/>
  <c r="AB469" i="2"/>
  <c r="AC470" i="2" s="1"/>
  <c r="AB470" i="2"/>
  <c r="AC471" i="2" s="1"/>
  <c r="AB471" i="2"/>
  <c r="AC472" i="2" s="1"/>
  <c r="AB472" i="2"/>
  <c r="AC473" i="2" s="1"/>
  <c r="AB473" i="2"/>
  <c r="AC474" i="2" s="1"/>
  <c r="AB474" i="2"/>
  <c r="AC475" i="2" s="1"/>
  <c r="AB475" i="2"/>
  <c r="AC476" i="2" s="1"/>
  <c r="AB476" i="2"/>
  <c r="AC477" i="2" s="1"/>
  <c r="AB477" i="2"/>
  <c r="AC478" i="2" s="1"/>
  <c r="AB478" i="2"/>
  <c r="AC479" i="2" s="1"/>
  <c r="AB479" i="2"/>
  <c r="AC480" i="2" s="1"/>
  <c r="AB480" i="2"/>
  <c r="AC481" i="2" s="1"/>
  <c r="AB481" i="2"/>
  <c r="AC482" i="2" s="1"/>
  <c r="AB482" i="2"/>
  <c r="AC483" i="2" s="1"/>
  <c r="AB483" i="2"/>
  <c r="AC484" i="2" s="1"/>
  <c r="AB484" i="2"/>
  <c r="AC485" i="2" s="1"/>
  <c r="AB485" i="2"/>
  <c r="AC486" i="2" s="1"/>
  <c r="AB486" i="2"/>
  <c r="AC487" i="2" s="1"/>
  <c r="AB487" i="2"/>
  <c r="AC488" i="2" s="1"/>
  <c r="AB488" i="2"/>
  <c r="AC489" i="2" s="1"/>
  <c r="AB489" i="2"/>
  <c r="AC490" i="2" s="1"/>
  <c r="AB490" i="2"/>
  <c r="AC491" i="2" s="1"/>
  <c r="AB491" i="2"/>
  <c r="AC492" i="2" s="1"/>
  <c r="AB492" i="2"/>
  <c r="AC493" i="2" s="1"/>
  <c r="AB493" i="2"/>
  <c r="AC494" i="2" s="1"/>
  <c r="AB494" i="2"/>
  <c r="AC495" i="2" s="1"/>
  <c r="AB495" i="2"/>
  <c r="AC496" i="2" s="1"/>
  <c r="AB496" i="2"/>
  <c r="AC497" i="2" s="1"/>
  <c r="AB497" i="2"/>
  <c r="AC498" i="2" s="1"/>
  <c r="AB498" i="2"/>
  <c r="AC499" i="2" s="1"/>
  <c r="AB499" i="2"/>
  <c r="AC500" i="2" s="1"/>
  <c r="AB500" i="2"/>
  <c r="AC501" i="2" s="1"/>
  <c r="AB501" i="2"/>
  <c r="AC502" i="2" s="1"/>
  <c r="AB502" i="2"/>
  <c r="AC503" i="2" s="1"/>
  <c r="AB503" i="2"/>
  <c r="AC504" i="2" s="1"/>
  <c r="AB504" i="2"/>
  <c r="AC505" i="2" s="1"/>
  <c r="AB505" i="2"/>
  <c r="AC506" i="2" s="1"/>
  <c r="AB506" i="2"/>
  <c r="AC507" i="2" s="1"/>
  <c r="AB507" i="2"/>
  <c r="AC508" i="2" s="1"/>
  <c r="AB508" i="2"/>
  <c r="AC509" i="2" s="1"/>
  <c r="AB509" i="2"/>
  <c r="AC510" i="2" s="1"/>
  <c r="AB510" i="2"/>
  <c r="AC511" i="2" s="1"/>
  <c r="AB511" i="2"/>
  <c r="AC512" i="2" s="1"/>
  <c r="AB512" i="2"/>
  <c r="AC513" i="2" s="1"/>
  <c r="AB513" i="2"/>
  <c r="AC514" i="2" s="1"/>
  <c r="AB514" i="2"/>
  <c r="AC515" i="2" s="1"/>
  <c r="AB515" i="2"/>
  <c r="AC516" i="2" s="1"/>
  <c r="AB516" i="2"/>
  <c r="AC517" i="2" s="1"/>
  <c r="AB517" i="2"/>
  <c r="AC518" i="2" s="1"/>
  <c r="AB518" i="2"/>
  <c r="AC519" i="2" s="1"/>
  <c r="AB519" i="2"/>
  <c r="AC520" i="2" s="1"/>
  <c r="AB520" i="2"/>
  <c r="AC521" i="2" s="1"/>
  <c r="AB521" i="2"/>
  <c r="AC522" i="2" s="1"/>
  <c r="AB522" i="2"/>
  <c r="AC523" i="2" s="1"/>
  <c r="AB523" i="2"/>
  <c r="AC524" i="2" s="1"/>
  <c r="AB524" i="2"/>
  <c r="AC525" i="2" s="1"/>
  <c r="AB525" i="2"/>
  <c r="AC526" i="2" s="1"/>
  <c r="AB526" i="2"/>
  <c r="AC527" i="2" s="1"/>
  <c r="AB527" i="2"/>
  <c r="AC528" i="2" s="1"/>
  <c r="AB528" i="2"/>
  <c r="AC529" i="2" s="1"/>
  <c r="AB529" i="2"/>
  <c r="AC530" i="2" s="1"/>
  <c r="AB530" i="2"/>
  <c r="AC531" i="2" s="1"/>
  <c r="AB531" i="2"/>
  <c r="AC532" i="2" s="1"/>
  <c r="AB532" i="2"/>
  <c r="AC533" i="2" s="1"/>
  <c r="AB533" i="2"/>
  <c r="AC534" i="2" s="1"/>
  <c r="AB534" i="2"/>
  <c r="AC535" i="2" s="1"/>
  <c r="AB535" i="2"/>
  <c r="AC536" i="2" s="1"/>
  <c r="AB536" i="2"/>
  <c r="AC537" i="2" s="1"/>
  <c r="AB537" i="2"/>
  <c r="AC538" i="2" s="1"/>
  <c r="AB538" i="2"/>
  <c r="AC539" i="2" s="1"/>
  <c r="AB539" i="2"/>
  <c r="AC540" i="2" s="1"/>
  <c r="AB540" i="2"/>
  <c r="AC541" i="2" s="1"/>
  <c r="AB541" i="2"/>
  <c r="AC542" i="2" s="1"/>
  <c r="AB542" i="2"/>
  <c r="AC543" i="2" s="1"/>
  <c r="AB543" i="2"/>
  <c r="AC544" i="2" s="1"/>
  <c r="AB544" i="2"/>
  <c r="AC545" i="2" s="1"/>
  <c r="AB545" i="2"/>
  <c r="AC546" i="2" s="1"/>
  <c r="AB546" i="2"/>
  <c r="AC547" i="2" s="1"/>
  <c r="AB547" i="2"/>
  <c r="AC548" i="2" s="1"/>
  <c r="AB548" i="2"/>
  <c r="AC549" i="2" s="1"/>
  <c r="AB549" i="2"/>
  <c r="AC550" i="2" s="1"/>
  <c r="AB550" i="2"/>
  <c r="AC551" i="2" s="1"/>
  <c r="AB551" i="2"/>
  <c r="AC552" i="2" s="1"/>
  <c r="AB552" i="2"/>
  <c r="AC553" i="2" s="1"/>
  <c r="AB553" i="2"/>
  <c r="AC554" i="2" s="1"/>
  <c r="AB554" i="2"/>
  <c r="AC555" i="2" s="1"/>
  <c r="AB555" i="2"/>
  <c r="AC556" i="2" s="1"/>
  <c r="AB556" i="2"/>
  <c r="AC557" i="2" s="1"/>
  <c r="AB557" i="2"/>
  <c r="AC558" i="2" s="1"/>
  <c r="AB558" i="2"/>
  <c r="AC559" i="2" s="1"/>
  <c r="AB559" i="2"/>
  <c r="AC560" i="2" s="1"/>
  <c r="AB560" i="2"/>
  <c r="AC561" i="2" s="1"/>
  <c r="AB561" i="2"/>
  <c r="AC562" i="2" s="1"/>
  <c r="AB562" i="2"/>
  <c r="AC563" i="2" s="1"/>
  <c r="AB563" i="2"/>
  <c r="AC564" i="2" s="1"/>
  <c r="AB564" i="2"/>
  <c r="AC565" i="2" s="1"/>
  <c r="AB565" i="2"/>
  <c r="AC566" i="2" s="1"/>
  <c r="AB566" i="2"/>
  <c r="AC567" i="2" s="1"/>
  <c r="AB567" i="2"/>
  <c r="AC568" i="2" s="1"/>
  <c r="AB568" i="2"/>
  <c r="AC569" i="2" s="1"/>
  <c r="AB569" i="2"/>
  <c r="AC570" i="2" s="1"/>
  <c r="AB570" i="2"/>
  <c r="AC571" i="2" s="1"/>
  <c r="AB571" i="2"/>
  <c r="AC572" i="2" s="1"/>
  <c r="AB572" i="2"/>
  <c r="AC573" i="2" s="1"/>
  <c r="AB573" i="2"/>
  <c r="AC574" i="2" s="1"/>
  <c r="AB574" i="2"/>
  <c r="AC575" i="2" s="1"/>
  <c r="AB575" i="2"/>
  <c r="AC576" i="2" s="1"/>
  <c r="AB576" i="2"/>
  <c r="AC577" i="2" s="1"/>
  <c r="AB577" i="2"/>
  <c r="AC578" i="2" s="1"/>
  <c r="AB578" i="2"/>
  <c r="AC579" i="2" s="1"/>
  <c r="AB579" i="2"/>
  <c r="AC580" i="2" s="1"/>
  <c r="AB580" i="2"/>
  <c r="AC581" i="2" s="1"/>
  <c r="AB581" i="2"/>
  <c r="AC582" i="2" s="1"/>
  <c r="AB582" i="2"/>
  <c r="AC583" i="2" s="1"/>
  <c r="AB583" i="2"/>
  <c r="AC584" i="2" s="1"/>
  <c r="AB584" i="2"/>
  <c r="AC585" i="2" s="1"/>
  <c r="AB585" i="2"/>
  <c r="AC586" i="2" s="1"/>
  <c r="AB586" i="2"/>
  <c r="AC587" i="2" s="1"/>
  <c r="AB587" i="2"/>
  <c r="AC588" i="2" s="1"/>
  <c r="AB588" i="2"/>
  <c r="AC589" i="2" s="1"/>
  <c r="AB589" i="2"/>
  <c r="AC590" i="2" s="1"/>
  <c r="AB590" i="2"/>
  <c r="AC591" i="2" s="1"/>
  <c r="AB591" i="2"/>
  <c r="AC592" i="2" s="1"/>
  <c r="AB592" i="2"/>
  <c r="AC593" i="2" s="1"/>
  <c r="AB593" i="2"/>
  <c r="AC594" i="2" s="1"/>
  <c r="AB594" i="2"/>
  <c r="AC595" i="2" s="1"/>
  <c r="AB595" i="2"/>
  <c r="AC596" i="2" s="1"/>
  <c r="AB596" i="2"/>
  <c r="AC597" i="2" s="1"/>
  <c r="AB597" i="2"/>
  <c r="AC598" i="2" s="1"/>
  <c r="AB598" i="2"/>
  <c r="AC599" i="2" s="1"/>
  <c r="AB599" i="2"/>
  <c r="AC600" i="2" s="1"/>
  <c r="AB600" i="2"/>
  <c r="AC601" i="2" s="1"/>
  <c r="AB601" i="2"/>
  <c r="AC602" i="2" s="1"/>
  <c r="AB602" i="2"/>
  <c r="AC603" i="2" s="1"/>
  <c r="AB603" i="2"/>
  <c r="AC604" i="2" s="1"/>
  <c r="AB604" i="2"/>
  <c r="AC605" i="2" s="1"/>
  <c r="AB605" i="2"/>
  <c r="AC606" i="2" s="1"/>
  <c r="AB606" i="2"/>
  <c r="AC607" i="2" s="1"/>
  <c r="AB607" i="2"/>
  <c r="AC608" i="2" s="1"/>
  <c r="AB608" i="2"/>
  <c r="AC609" i="2" s="1"/>
  <c r="AB609" i="2"/>
  <c r="AC610" i="2" s="1"/>
  <c r="AB610" i="2"/>
  <c r="AC611" i="2" s="1"/>
  <c r="AB611" i="2"/>
  <c r="AC612" i="2" s="1"/>
  <c r="AB612" i="2"/>
  <c r="AC613" i="2" s="1"/>
  <c r="AB613" i="2"/>
  <c r="AC614" i="2" s="1"/>
  <c r="AB614" i="2"/>
  <c r="AC615" i="2" s="1"/>
  <c r="AB615" i="2"/>
  <c r="AC616" i="2" s="1"/>
  <c r="AB616" i="2"/>
  <c r="AC617" i="2" s="1"/>
  <c r="AB617" i="2"/>
  <c r="AC618" i="2" s="1"/>
  <c r="AB618" i="2"/>
  <c r="AC619" i="2" s="1"/>
  <c r="AB619" i="2"/>
  <c r="AC620" i="2" s="1"/>
  <c r="AB620" i="2"/>
  <c r="AC621" i="2" s="1"/>
  <c r="AB621" i="2"/>
  <c r="AC622" i="2" s="1"/>
  <c r="AB622" i="2"/>
  <c r="AC623" i="2" s="1"/>
  <c r="AB623" i="2"/>
  <c r="AC624" i="2" s="1"/>
  <c r="AB624" i="2"/>
  <c r="AC625" i="2" s="1"/>
  <c r="AB625" i="2"/>
  <c r="AC626" i="2" s="1"/>
  <c r="AB626" i="2"/>
  <c r="AC627" i="2" s="1"/>
  <c r="AB627" i="2"/>
  <c r="AC628" i="2" s="1"/>
  <c r="AB628" i="2"/>
  <c r="AC629" i="2" s="1"/>
  <c r="AB629" i="2"/>
  <c r="AC630" i="2" s="1"/>
  <c r="AB630" i="2"/>
  <c r="AC631" i="2" s="1"/>
  <c r="AB631" i="2"/>
  <c r="AC632" i="2" s="1"/>
  <c r="AB632" i="2"/>
  <c r="AC633" i="2" s="1"/>
  <c r="AB633" i="2"/>
  <c r="AC634" i="2" s="1"/>
  <c r="AB634" i="2"/>
  <c r="AC635" i="2" s="1"/>
  <c r="AB635" i="2"/>
  <c r="AC636" i="2" s="1"/>
  <c r="AB636" i="2"/>
  <c r="AC637" i="2" s="1"/>
  <c r="AB637" i="2"/>
  <c r="AC638" i="2" s="1"/>
  <c r="AB638" i="2"/>
  <c r="AC639" i="2" s="1"/>
  <c r="AB639" i="2"/>
  <c r="AC640" i="2" s="1"/>
  <c r="AB640" i="2"/>
  <c r="AC641" i="2" s="1"/>
  <c r="AB641" i="2"/>
  <c r="AC642" i="2" s="1"/>
  <c r="AB642" i="2"/>
  <c r="AC643" i="2" s="1"/>
  <c r="AB643" i="2"/>
  <c r="AC644" i="2" s="1"/>
  <c r="AB644" i="2"/>
  <c r="AC645" i="2" s="1"/>
  <c r="AB645" i="2"/>
  <c r="AC646" i="2" s="1"/>
  <c r="AB646" i="2"/>
  <c r="AC647" i="2" s="1"/>
  <c r="AB647" i="2"/>
  <c r="AC648" i="2" s="1"/>
  <c r="AB648" i="2"/>
  <c r="AC649" i="2" s="1"/>
  <c r="AB649" i="2"/>
  <c r="AC650" i="2" s="1"/>
  <c r="AB650" i="2"/>
  <c r="AC651" i="2" s="1"/>
  <c r="AB651" i="2"/>
  <c r="AC652" i="2" s="1"/>
  <c r="AB652" i="2"/>
  <c r="AC653" i="2" s="1"/>
  <c r="AB653" i="2"/>
  <c r="AC654" i="2" s="1"/>
  <c r="AB654" i="2"/>
  <c r="AC655" i="2" s="1"/>
  <c r="AB655" i="2"/>
  <c r="AC656" i="2" s="1"/>
  <c r="AB656" i="2"/>
  <c r="AC657" i="2" s="1"/>
  <c r="AB657" i="2"/>
  <c r="AC658" i="2" s="1"/>
  <c r="AB658" i="2"/>
  <c r="AC659" i="2" s="1"/>
  <c r="AB659" i="2"/>
  <c r="AC660" i="2" s="1"/>
  <c r="AB660" i="2"/>
  <c r="AC661" i="2" s="1"/>
  <c r="AB661" i="2"/>
  <c r="AC662" i="2" s="1"/>
  <c r="AB662" i="2"/>
  <c r="AC663" i="2" s="1"/>
  <c r="AB663" i="2"/>
  <c r="AC664" i="2" s="1"/>
  <c r="AB664" i="2"/>
  <c r="AC665" i="2" s="1"/>
  <c r="AB665" i="2"/>
  <c r="AC666" i="2" s="1"/>
  <c r="AB666" i="2"/>
  <c r="AC667" i="2" s="1"/>
  <c r="AB667" i="2"/>
  <c r="AC668" i="2" s="1"/>
  <c r="AB668" i="2"/>
  <c r="AC669" i="2" s="1"/>
  <c r="AB669" i="2"/>
  <c r="AC670" i="2" s="1"/>
  <c r="AB670" i="2"/>
  <c r="AC671" i="2" s="1"/>
  <c r="AB671" i="2"/>
  <c r="AC672" i="2" s="1"/>
  <c r="AB672" i="2"/>
  <c r="AC673" i="2" s="1"/>
  <c r="AB673" i="2"/>
  <c r="AC674" i="2" s="1"/>
  <c r="AB674" i="2"/>
  <c r="AC675" i="2" s="1"/>
  <c r="AB675" i="2"/>
  <c r="AC676" i="2" s="1"/>
  <c r="AB676" i="2"/>
  <c r="AC677" i="2" s="1"/>
  <c r="AB677" i="2"/>
  <c r="AC678" i="2" s="1"/>
  <c r="AB678" i="2"/>
  <c r="AC679" i="2" s="1"/>
  <c r="AB679" i="2"/>
  <c r="AC680" i="2" s="1"/>
  <c r="AB680" i="2"/>
  <c r="AC681" i="2" s="1"/>
  <c r="AB681" i="2"/>
  <c r="AC682" i="2" s="1"/>
  <c r="AB682" i="2"/>
  <c r="AC683" i="2" s="1"/>
  <c r="AB683" i="2"/>
  <c r="AC684" i="2" s="1"/>
  <c r="AB684" i="2"/>
  <c r="AC685" i="2" s="1"/>
  <c r="AB685" i="2"/>
  <c r="AC686" i="2" s="1"/>
  <c r="AB686" i="2"/>
  <c r="AC687" i="2" s="1"/>
  <c r="AB687" i="2"/>
  <c r="AC688" i="2" s="1"/>
  <c r="AB688" i="2"/>
  <c r="AC689" i="2" s="1"/>
  <c r="AB689" i="2"/>
  <c r="AC690" i="2" s="1"/>
  <c r="AB690" i="2"/>
  <c r="AC691" i="2" s="1"/>
  <c r="AB691" i="2"/>
  <c r="AC692" i="2" s="1"/>
  <c r="AB692" i="2"/>
  <c r="AC693" i="2" s="1"/>
  <c r="AB693" i="2"/>
  <c r="AC694" i="2" s="1"/>
  <c r="AB694" i="2"/>
  <c r="AC695" i="2" s="1"/>
  <c r="AB695" i="2"/>
  <c r="AC696" i="2" s="1"/>
  <c r="AB696" i="2"/>
  <c r="AC697" i="2" s="1"/>
  <c r="AB697" i="2"/>
  <c r="AC698" i="2" s="1"/>
  <c r="AB698" i="2"/>
  <c r="AC699" i="2" s="1"/>
  <c r="AB699" i="2"/>
  <c r="AC700" i="2" s="1"/>
  <c r="AB700" i="2"/>
  <c r="AC701" i="2" s="1"/>
  <c r="AB701" i="2"/>
  <c r="AC702" i="2" s="1"/>
  <c r="AB702" i="2"/>
  <c r="AC703" i="2" s="1"/>
  <c r="AB703" i="2"/>
  <c r="AC704" i="2" s="1"/>
  <c r="AB704" i="2"/>
  <c r="AC705" i="2" s="1"/>
  <c r="AB705" i="2"/>
  <c r="AC706" i="2" s="1"/>
  <c r="AB706" i="2"/>
  <c r="AC707" i="2" s="1"/>
  <c r="AB707" i="2"/>
  <c r="AC708" i="2" s="1"/>
  <c r="AB708" i="2"/>
  <c r="AC709" i="2" s="1"/>
  <c r="AB709" i="2"/>
  <c r="AC710" i="2" s="1"/>
  <c r="AB710" i="2"/>
  <c r="AC711" i="2" s="1"/>
  <c r="AB711" i="2"/>
  <c r="AC712" i="2" s="1"/>
  <c r="AB712" i="2"/>
  <c r="AC713" i="2" s="1"/>
  <c r="AB713" i="2"/>
  <c r="AC714" i="2" s="1"/>
  <c r="AB714" i="2"/>
  <c r="AC715" i="2" s="1"/>
  <c r="AB715" i="2"/>
  <c r="AC716" i="2" s="1"/>
  <c r="AB716" i="2"/>
  <c r="AC717" i="2" s="1"/>
  <c r="AB717" i="2"/>
  <c r="AC718" i="2" s="1"/>
  <c r="AB718" i="2"/>
  <c r="AC719" i="2" s="1"/>
  <c r="AB719" i="2"/>
  <c r="AC720" i="2" s="1"/>
  <c r="AB720" i="2"/>
  <c r="AC721" i="2" s="1"/>
  <c r="AB721" i="2"/>
  <c r="AC722" i="2" s="1"/>
  <c r="AB722" i="2"/>
  <c r="AC723" i="2" s="1"/>
  <c r="AB723" i="2"/>
  <c r="AC724" i="2" s="1"/>
  <c r="AB724" i="2"/>
  <c r="AC725" i="2" s="1"/>
  <c r="AB725" i="2"/>
  <c r="AC726" i="2" s="1"/>
  <c r="AB726" i="2"/>
  <c r="AC727" i="2" s="1"/>
  <c r="AB727" i="2"/>
  <c r="AC728" i="2" s="1"/>
  <c r="AB728" i="2"/>
  <c r="AC729" i="2" s="1"/>
  <c r="AB729" i="2"/>
  <c r="AC730" i="2" s="1"/>
  <c r="AB730" i="2"/>
  <c r="AC731" i="2" s="1"/>
  <c r="AB731" i="2"/>
  <c r="AC732" i="2" s="1"/>
  <c r="AB732" i="2"/>
  <c r="AC733" i="2" s="1"/>
  <c r="AB733" i="2"/>
  <c r="AC734" i="2" s="1"/>
  <c r="AB734" i="2"/>
  <c r="AC735" i="2" s="1"/>
  <c r="AB735" i="2"/>
  <c r="AC736" i="2" s="1"/>
  <c r="AB736" i="2"/>
  <c r="AC737" i="2" s="1"/>
  <c r="AB737" i="2"/>
  <c r="AC738" i="2" s="1"/>
  <c r="AB738" i="2"/>
  <c r="AC739" i="2" s="1"/>
  <c r="AB739" i="2"/>
  <c r="AC740" i="2" s="1"/>
  <c r="AB740" i="2"/>
  <c r="AC741" i="2" s="1"/>
  <c r="AB741" i="2"/>
  <c r="AC742" i="2" s="1"/>
  <c r="AB742" i="2"/>
  <c r="AC743" i="2" s="1"/>
  <c r="AB743" i="2"/>
  <c r="AC744" i="2" s="1"/>
  <c r="AB744" i="2"/>
  <c r="AC745" i="2" s="1"/>
  <c r="AB745" i="2"/>
  <c r="AC746" i="2" s="1"/>
  <c r="AB746" i="2"/>
  <c r="AC747" i="2" s="1"/>
  <c r="AB747" i="2"/>
  <c r="AC748" i="2" s="1"/>
  <c r="AB748" i="2"/>
  <c r="AC749" i="2" s="1"/>
  <c r="AB749" i="2"/>
  <c r="AC750" i="2" s="1"/>
  <c r="AB750" i="2"/>
  <c r="AC751" i="2" s="1"/>
  <c r="AB751" i="2"/>
  <c r="AC752" i="2" s="1"/>
  <c r="AB752" i="2"/>
  <c r="AC753" i="2" s="1"/>
  <c r="AB753" i="2"/>
  <c r="AC754" i="2" s="1"/>
  <c r="AB754" i="2"/>
  <c r="AC755" i="2" s="1"/>
  <c r="AB755" i="2"/>
  <c r="AC756" i="2" s="1"/>
  <c r="AB756" i="2"/>
  <c r="AC757" i="2" s="1"/>
  <c r="AB757" i="2"/>
  <c r="AC758" i="2" s="1"/>
  <c r="AB758" i="2"/>
  <c r="AC759" i="2" s="1"/>
  <c r="AB759" i="2"/>
  <c r="AC760" i="2" s="1"/>
  <c r="AB760" i="2"/>
  <c r="AC761" i="2" s="1"/>
  <c r="AB761" i="2"/>
  <c r="AC762" i="2" s="1"/>
  <c r="AB762" i="2"/>
  <c r="AC763" i="2" s="1"/>
  <c r="AB763" i="2"/>
  <c r="AC764" i="2" s="1"/>
  <c r="AB764" i="2"/>
  <c r="AC765" i="2" s="1"/>
  <c r="AB765" i="2"/>
  <c r="AC766" i="2" s="1"/>
  <c r="AB766" i="2"/>
  <c r="AC767" i="2" s="1"/>
  <c r="AB767" i="2"/>
  <c r="AC768" i="2" s="1"/>
  <c r="AB768" i="2"/>
  <c r="AC769" i="2" s="1"/>
  <c r="AB769" i="2"/>
  <c r="AC770" i="2" s="1"/>
  <c r="AB770" i="2"/>
  <c r="AC771" i="2" s="1"/>
  <c r="AB771" i="2"/>
  <c r="AC772" i="2" s="1"/>
  <c r="AB772" i="2"/>
  <c r="AC773" i="2" s="1"/>
  <c r="AB773" i="2"/>
  <c r="AC774" i="2" s="1"/>
  <c r="AB774" i="2"/>
  <c r="AC775" i="2" s="1"/>
  <c r="AB775" i="2"/>
  <c r="AC776" i="2" s="1"/>
  <c r="AB776" i="2"/>
  <c r="AC777" i="2" s="1"/>
  <c r="AB777" i="2"/>
  <c r="AC778" i="2" s="1"/>
  <c r="AB778" i="2"/>
  <c r="AC779" i="2" s="1"/>
  <c r="AB779" i="2"/>
  <c r="AC780" i="2" s="1"/>
  <c r="AB780" i="2"/>
  <c r="AC781" i="2" s="1"/>
  <c r="AB781" i="2"/>
  <c r="AC782" i="2" s="1"/>
  <c r="AB782" i="2"/>
  <c r="AC783" i="2" s="1"/>
  <c r="AB783" i="2"/>
  <c r="AC784" i="2" s="1"/>
  <c r="AB784" i="2"/>
  <c r="AC785" i="2" s="1"/>
  <c r="AB785" i="2"/>
  <c r="AC786" i="2" s="1"/>
  <c r="AB786" i="2"/>
  <c r="AC787" i="2" s="1"/>
  <c r="AB787" i="2"/>
  <c r="AC788" i="2" s="1"/>
  <c r="AB788" i="2"/>
  <c r="AC789" i="2" s="1"/>
  <c r="AB789" i="2"/>
  <c r="AC790" i="2" s="1"/>
  <c r="AB790" i="2"/>
  <c r="AC791" i="2" s="1"/>
  <c r="AB791" i="2"/>
  <c r="AC792" i="2" s="1"/>
  <c r="AB792" i="2"/>
  <c r="AC793" i="2" s="1"/>
  <c r="AB793" i="2"/>
  <c r="AC794" i="2" s="1"/>
  <c r="AB794" i="2"/>
  <c r="AC795" i="2" s="1"/>
  <c r="AB795" i="2"/>
  <c r="AC796" i="2" s="1"/>
  <c r="AB796" i="2"/>
  <c r="AC797" i="2" s="1"/>
  <c r="AB797" i="2"/>
  <c r="AC798" i="2" s="1"/>
  <c r="AB798" i="2"/>
  <c r="AC799" i="2" s="1"/>
  <c r="AB799" i="2"/>
  <c r="AC800" i="2" s="1"/>
  <c r="AB800" i="2"/>
  <c r="AC801" i="2" s="1"/>
  <c r="AB801" i="2"/>
  <c r="AC802" i="2" s="1"/>
  <c r="AB802" i="2"/>
  <c r="AC803" i="2" s="1"/>
  <c r="AB803" i="2"/>
  <c r="AC804" i="2" s="1"/>
  <c r="AB804" i="2"/>
  <c r="AC805" i="2" s="1"/>
  <c r="AB805" i="2"/>
  <c r="AC806" i="2" s="1"/>
  <c r="AB806" i="2"/>
  <c r="AC807" i="2" s="1"/>
  <c r="AB807" i="2"/>
  <c r="AC808" i="2" s="1"/>
  <c r="AB808" i="2"/>
  <c r="AC809" i="2" s="1"/>
  <c r="AB809" i="2"/>
  <c r="AC810" i="2" s="1"/>
  <c r="AB810" i="2"/>
  <c r="AC811" i="2" s="1"/>
  <c r="AB811" i="2"/>
  <c r="AC812" i="2" s="1"/>
  <c r="AB812" i="2"/>
  <c r="AC813" i="2" s="1"/>
  <c r="AB813" i="2"/>
  <c r="AC814" i="2" s="1"/>
  <c r="AB814" i="2"/>
  <c r="AC815" i="2" s="1"/>
  <c r="AB815" i="2"/>
  <c r="AC816" i="2" s="1"/>
  <c r="AB816" i="2"/>
  <c r="AC817" i="2" s="1"/>
  <c r="AB817" i="2"/>
  <c r="AC818" i="2" s="1"/>
  <c r="AB818" i="2"/>
  <c r="AC819" i="2" s="1"/>
  <c r="AB819" i="2"/>
  <c r="AC820" i="2" s="1"/>
  <c r="AB820" i="2"/>
  <c r="AC821" i="2" s="1"/>
  <c r="AB821" i="2"/>
  <c r="AC822" i="2" s="1"/>
  <c r="AB822" i="2"/>
  <c r="AC823" i="2" s="1"/>
  <c r="AB823" i="2"/>
  <c r="AC824" i="2" s="1"/>
  <c r="AB824" i="2"/>
  <c r="AC825" i="2" s="1"/>
  <c r="AB825" i="2"/>
  <c r="AC826" i="2" s="1"/>
  <c r="AB826" i="2"/>
  <c r="AC827" i="2" s="1"/>
  <c r="AB827" i="2"/>
  <c r="AC828" i="2" s="1"/>
  <c r="AB828" i="2"/>
  <c r="AC829" i="2" s="1"/>
  <c r="AB829" i="2"/>
  <c r="AC830" i="2" s="1"/>
  <c r="AB830" i="2"/>
  <c r="AC831" i="2" s="1"/>
  <c r="AB831" i="2"/>
  <c r="AC832" i="2" s="1"/>
  <c r="AB832" i="2"/>
  <c r="AC833" i="2" s="1"/>
  <c r="AB833" i="2"/>
  <c r="AC834" i="2" s="1"/>
  <c r="AB834" i="2"/>
  <c r="AC835" i="2" s="1"/>
  <c r="AB835" i="2"/>
  <c r="AC836" i="2" s="1"/>
  <c r="AB836" i="2"/>
  <c r="AC837" i="2" s="1"/>
  <c r="AB837" i="2"/>
  <c r="AC838" i="2" s="1"/>
  <c r="AB838" i="2"/>
  <c r="AC839" i="2" s="1"/>
  <c r="AB839" i="2"/>
  <c r="AC840" i="2" s="1"/>
  <c r="AB840" i="2"/>
  <c r="AC841" i="2" s="1"/>
  <c r="AB841" i="2"/>
  <c r="AC842" i="2" s="1"/>
  <c r="AB842" i="2"/>
  <c r="AC843" i="2" s="1"/>
  <c r="AB843" i="2"/>
  <c r="AC844" i="2" s="1"/>
  <c r="AB844" i="2"/>
  <c r="AC845" i="2" s="1"/>
  <c r="AB845" i="2"/>
  <c r="AC846" i="2" s="1"/>
  <c r="AB846" i="2"/>
  <c r="AC847" i="2" s="1"/>
  <c r="AB847" i="2"/>
  <c r="AC848" i="2" s="1"/>
  <c r="AB848" i="2"/>
  <c r="AC849" i="2" s="1"/>
  <c r="AB849" i="2"/>
  <c r="AC850" i="2" s="1"/>
  <c r="AB850" i="2"/>
  <c r="AC851" i="2" s="1"/>
  <c r="AB851" i="2"/>
  <c r="AC852" i="2" s="1"/>
  <c r="AB852" i="2"/>
  <c r="AC853" i="2" s="1"/>
  <c r="AB853" i="2"/>
  <c r="AC854" i="2" s="1"/>
  <c r="AB854" i="2"/>
  <c r="AC855" i="2" s="1"/>
  <c r="AB855" i="2"/>
  <c r="AC856" i="2" s="1"/>
  <c r="AB856" i="2"/>
  <c r="AC857" i="2" s="1"/>
  <c r="AB857" i="2"/>
  <c r="AC858" i="2" s="1"/>
  <c r="AB858" i="2"/>
  <c r="AC859" i="2" s="1"/>
  <c r="AB859" i="2"/>
  <c r="AC860" i="2" s="1"/>
  <c r="AB860" i="2"/>
  <c r="AC861" i="2" s="1"/>
  <c r="AB861" i="2"/>
  <c r="AC862" i="2" s="1"/>
  <c r="AB862" i="2"/>
  <c r="AC863" i="2" s="1"/>
  <c r="AB863" i="2"/>
  <c r="AC864" i="2" s="1"/>
  <c r="AB864" i="2"/>
  <c r="AC865" i="2" s="1"/>
  <c r="AB865" i="2"/>
  <c r="AC866" i="2" s="1"/>
  <c r="AB866" i="2"/>
  <c r="AC867" i="2" s="1"/>
  <c r="AB867" i="2"/>
  <c r="AC868" i="2" s="1"/>
  <c r="AB868" i="2"/>
  <c r="AC869" i="2" s="1"/>
  <c r="AB869" i="2"/>
  <c r="AC870" i="2" s="1"/>
  <c r="AB870" i="2"/>
  <c r="AC871" i="2" s="1"/>
  <c r="AB871" i="2"/>
  <c r="AC872" i="2" s="1"/>
  <c r="AB872" i="2"/>
  <c r="AC873" i="2" s="1"/>
  <c r="AB873" i="2"/>
  <c r="AC874" i="2" s="1"/>
  <c r="AB874" i="2"/>
  <c r="AC875" i="2" s="1"/>
  <c r="AB875" i="2"/>
  <c r="AC876" i="2" s="1"/>
  <c r="AB876" i="2"/>
  <c r="AC877" i="2" s="1"/>
  <c r="AB877" i="2"/>
  <c r="AC878" i="2" s="1"/>
  <c r="AB878" i="2"/>
  <c r="AC879" i="2" s="1"/>
  <c r="AB879" i="2"/>
  <c r="AC880" i="2" s="1"/>
  <c r="AB880" i="2"/>
  <c r="AC881" i="2" s="1"/>
  <c r="AB881" i="2"/>
  <c r="AC882" i="2" s="1"/>
  <c r="AB882" i="2"/>
  <c r="AC883" i="2" s="1"/>
  <c r="AB883" i="2"/>
  <c r="AC884" i="2" s="1"/>
  <c r="AB884" i="2"/>
  <c r="AC885" i="2" s="1"/>
  <c r="AB885" i="2"/>
  <c r="AC886" i="2" s="1"/>
  <c r="AB886" i="2"/>
  <c r="AC887" i="2" s="1"/>
  <c r="AB887" i="2"/>
  <c r="AC888" i="2" s="1"/>
  <c r="AB888" i="2"/>
  <c r="AC889" i="2" s="1"/>
  <c r="AB889" i="2"/>
  <c r="AC890" i="2" s="1"/>
  <c r="AB890" i="2"/>
  <c r="AC891" i="2" s="1"/>
  <c r="AB891" i="2"/>
  <c r="AC892" i="2" s="1"/>
  <c r="AB892" i="2"/>
  <c r="AC893" i="2" s="1"/>
  <c r="AB893" i="2"/>
  <c r="AC894" i="2" s="1"/>
  <c r="AB894" i="2"/>
  <c r="AC895" i="2" s="1"/>
  <c r="AB895" i="2"/>
  <c r="AC896" i="2" s="1"/>
  <c r="AB896" i="2"/>
  <c r="AC897" i="2" s="1"/>
  <c r="AB897" i="2"/>
  <c r="AC898" i="2" s="1"/>
  <c r="AB898" i="2"/>
  <c r="AC899" i="2" s="1"/>
  <c r="AB899" i="2"/>
  <c r="AC900" i="2" s="1"/>
  <c r="AB900" i="2"/>
  <c r="AC901" i="2" s="1"/>
  <c r="AB901" i="2"/>
  <c r="AC902" i="2" s="1"/>
  <c r="AB902" i="2"/>
  <c r="AC903" i="2" s="1"/>
  <c r="AB903" i="2"/>
  <c r="AC904" i="2" s="1"/>
  <c r="AB904" i="2"/>
  <c r="AC905" i="2" s="1"/>
  <c r="AB905" i="2"/>
  <c r="AC906" i="2" s="1"/>
  <c r="AB906" i="2"/>
  <c r="AC907" i="2" s="1"/>
  <c r="AB907" i="2"/>
  <c r="AC908" i="2" s="1"/>
  <c r="AB908" i="2"/>
  <c r="AC909" i="2" s="1"/>
  <c r="AB909" i="2"/>
  <c r="AC910" i="2" s="1"/>
  <c r="AB910" i="2"/>
  <c r="AC911" i="2" s="1"/>
  <c r="AB911" i="2"/>
  <c r="AC912" i="2" s="1"/>
  <c r="AB912" i="2"/>
  <c r="AC913" i="2" s="1"/>
  <c r="AB913" i="2"/>
  <c r="AC914" i="2" s="1"/>
  <c r="AB914" i="2"/>
  <c r="AC915" i="2" s="1"/>
  <c r="AB915" i="2"/>
  <c r="AC916" i="2" s="1"/>
  <c r="AB916" i="2"/>
  <c r="AC917" i="2" s="1"/>
  <c r="AB917" i="2"/>
  <c r="AC918" i="2" s="1"/>
  <c r="AB918" i="2"/>
  <c r="AC919" i="2" s="1"/>
  <c r="AB919" i="2"/>
  <c r="AC920" i="2" s="1"/>
  <c r="AB920" i="2"/>
  <c r="AC921" i="2" s="1"/>
  <c r="AB921" i="2"/>
  <c r="AC922" i="2" s="1"/>
  <c r="AB922" i="2"/>
  <c r="AC923" i="2" s="1"/>
  <c r="AB923" i="2"/>
  <c r="AC924" i="2" s="1"/>
  <c r="AB924" i="2"/>
  <c r="AC925" i="2" s="1"/>
  <c r="AB925" i="2"/>
  <c r="AC926" i="2" s="1"/>
  <c r="AB926" i="2"/>
  <c r="AC927" i="2" s="1"/>
  <c r="AB927" i="2"/>
  <c r="AC928" i="2" s="1"/>
  <c r="AB928" i="2"/>
  <c r="AC929" i="2" s="1"/>
  <c r="AB929" i="2"/>
  <c r="AC930" i="2" s="1"/>
  <c r="AB930" i="2"/>
  <c r="AC931" i="2" s="1"/>
  <c r="AB931" i="2"/>
  <c r="AC932" i="2" s="1"/>
  <c r="AB932" i="2"/>
  <c r="AC933" i="2" s="1"/>
  <c r="AB933" i="2"/>
  <c r="AC934" i="2" s="1"/>
  <c r="AB934" i="2"/>
  <c r="AC935" i="2" s="1"/>
  <c r="AB935" i="2"/>
  <c r="AC936" i="2" s="1"/>
  <c r="AB936" i="2"/>
  <c r="AC937" i="2" s="1"/>
  <c r="AB937" i="2"/>
  <c r="AC938" i="2" s="1"/>
  <c r="AB938" i="2"/>
  <c r="AC939" i="2" s="1"/>
  <c r="AB939" i="2"/>
  <c r="AC940" i="2" s="1"/>
  <c r="AB940" i="2"/>
  <c r="AC941" i="2" s="1"/>
  <c r="AB941" i="2"/>
  <c r="AC942" i="2" s="1"/>
  <c r="AB942" i="2"/>
  <c r="AC943" i="2" s="1"/>
  <c r="AB943" i="2"/>
  <c r="AC944" i="2" s="1"/>
  <c r="AB944" i="2"/>
  <c r="AC945" i="2" s="1"/>
  <c r="AB945" i="2"/>
  <c r="AC946" i="2" s="1"/>
  <c r="AB946" i="2"/>
  <c r="AC947" i="2" s="1"/>
  <c r="AB947" i="2"/>
  <c r="AC948" i="2" s="1"/>
  <c r="AB948" i="2"/>
  <c r="AC949" i="2" s="1"/>
  <c r="AB949" i="2"/>
  <c r="AC950" i="2" s="1"/>
  <c r="AB950" i="2"/>
  <c r="AC951" i="2" s="1"/>
  <c r="AB951" i="2"/>
  <c r="AC952" i="2" s="1"/>
  <c r="AB952" i="2"/>
  <c r="AC953" i="2" s="1"/>
  <c r="AB953" i="2"/>
  <c r="AC954" i="2" s="1"/>
  <c r="AB954" i="2"/>
  <c r="AC955" i="2" s="1"/>
  <c r="AB955" i="2"/>
  <c r="AC956" i="2" s="1"/>
  <c r="AB956" i="2"/>
  <c r="AC957" i="2" s="1"/>
  <c r="AB957" i="2"/>
  <c r="AC958" i="2" s="1"/>
  <c r="AB958" i="2"/>
  <c r="AC959" i="2" s="1"/>
  <c r="AB959" i="2"/>
  <c r="AC960" i="2" s="1"/>
  <c r="AB960" i="2"/>
  <c r="AC961" i="2" s="1"/>
  <c r="AB961" i="2"/>
  <c r="AC962" i="2" s="1"/>
  <c r="AB962" i="2"/>
  <c r="AC963" i="2" s="1"/>
  <c r="AB963" i="2"/>
  <c r="AC964" i="2" s="1"/>
  <c r="AB964" i="2"/>
  <c r="AC965" i="2" s="1"/>
  <c r="AB965" i="2"/>
  <c r="AC966" i="2" s="1"/>
  <c r="AB966" i="2"/>
  <c r="AC967" i="2" s="1"/>
  <c r="AB967" i="2"/>
  <c r="AC968" i="2" s="1"/>
  <c r="AB968" i="2"/>
  <c r="AC969" i="2" s="1"/>
  <c r="AB969" i="2"/>
  <c r="AC970" i="2" s="1"/>
  <c r="AB970" i="2"/>
  <c r="AC971" i="2" s="1"/>
  <c r="AB971" i="2"/>
  <c r="AC972" i="2" s="1"/>
  <c r="AB972" i="2"/>
  <c r="AC973" i="2" s="1"/>
  <c r="AB973" i="2"/>
  <c r="AC974" i="2" s="1"/>
  <c r="AB974" i="2"/>
  <c r="AC975" i="2" s="1"/>
  <c r="AB975" i="2"/>
  <c r="AC976" i="2" s="1"/>
  <c r="AB976" i="2"/>
  <c r="AC977" i="2" s="1"/>
  <c r="AB977" i="2"/>
  <c r="AC978" i="2" s="1"/>
  <c r="AB978" i="2"/>
  <c r="AC979" i="2" s="1"/>
  <c r="AB979" i="2"/>
  <c r="AC980" i="2" s="1"/>
  <c r="AB980" i="2"/>
  <c r="AC981" i="2" s="1"/>
  <c r="AB981" i="2"/>
  <c r="AC982" i="2" s="1"/>
  <c r="AB982" i="2"/>
  <c r="AC983" i="2" s="1"/>
  <c r="AB983" i="2"/>
  <c r="AC984" i="2" s="1"/>
  <c r="AB984" i="2"/>
  <c r="AC985" i="2" s="1"/>
  <c r="AB985" i="2"/>
  <c r="AC986" i="2" s="1"/>
  <c r="AB986" i="2"/>
  <c r="AC987" i="2" s="1"/>
  <c r="AB987" i="2"/>
  <c r="AC988" i="2" s="1"/>
  <c r="AB988" i="2"/>
  <c r="AC989" i="2" s="1"/>
  <c r="AB989" i="2"/>
  <c r="AC990" i="2" s="1"/>
  <c r="AB990" i="2"/>
  <c r="AC991" i="2" s="1"/>
  <c r="AB991" i="2"/>
  <c r="AC992" i="2" s="1"/>
  <c r="AB992" i="2"/>
  <c r="AC993" i="2" s="1"/>
  <c r="AB993" i="2"/>
  <c r="AC994" i="2" s="1"/>
  <c r="AB994" i="2"/>
  <c r="AC995" i="2" s="1"/>
  <c r="AB995" i="2"/>
  <c r="AC996" i="2" s="1"/>
  <c r="AB996" i="2"/>
  <c r="AC997" i="2" s="1"/>
  <c r="AB997" i="2"/>
  <c r="AC998" i="2" s="1"/>
  <c r="AB998" i="2"/>
  <c r="AC999" i="2" s="1"/>
  <c r="AB999" i="2"/>
  <c r="AC1000" i="2" s="1"/>
  <c r="AB1000" i="2"/>
  <c r="AC1001" i="2" s="1"/>
  <c r="AB1001" i="2"/>
  <c r="AC1002" i="2" s="1"/>
  <c r="AB1002" i="2"/>
  <c r="AC1003" i="2" s="1"/>
  <c r="AB1003" i="2"/>
  <c r="AC1004" i="2" s="1"/>
  <c r="AB1004" i="2"/>
  <c r="AC1005" i="2" s="1"/>
  <c r="AB1005" i="2"/>
  <c r="AC1006" i="2" s="1"/>
  <c r="AB1006" i="2"/>
  <c r="AC1007" i="2" s="1"/>
  <c r="AB1007" i="2"/>
  <c r="AC1008" i="2" s="1"/>
  <c r="AB1008" i="2"/>
  <c r="AC1009" i="2" s="1"/>
  <c r="AB1009" i="2"/>
  <c r="AC1010" i="2" s="1"/>
  <c r="AB1010" i="2"/>
  <c r="AC1011" i="2" s="1"/>
  <c r="AB1011" i="2"/>
  <c r="AC1012" i="2" s="1"/>
  <c r="AB1012" i="2"/>
  <c r="AC1013" i="2" s="1"/>
  <c r="AB1013" i="2"/>
  <c r="AC1014" i="2" s="1"/>
  <c r="AB1014" i="2"/>
  <c r="AC1015" i="2" s="1"/>
  <c r="AB1015" i="2"/>
  <c r="AC1016" i="2" s="1"/>
  <c r="AB1016" i="2"/>
  <c r="AC1017" i="2" s="1"/>
  <c r="AB1017" i="2"/>
  <c r="AC1018" i="2" s="1"/>
  <c r="AB1018" i="2"/>
  <c r="AC1019" i="2" s="1"/>
  <c r="AB1019" i="2"/>
  <c r="AC1020" i="2" s="1"/>
  <c r="AB1020" i="2"/>
  <c r="AC1021" i="2" s="1"/>
  <c r="AB1021" i="2"/>
  <c r="AC1022" i="2" s="1"/>
  <c r="AB1022" i="2"/>
  <c r="AC1023" i="2" s="1"/>
  <c r="AB1023" i="2"/>
  <c r="AC1024" i="2" s="1"/>
  <c r="AB1024" i="2"/>
  <c r="AC1025" i="2" s="1"/>
  <c r="AB1025" i="2"/>
  <c r="AC1026" i="2" s="1"/>
  <c r="AB1026" i="2"/>
  <c r="AC1027" i="2" s="1"/>
  <c r="AB1027" i="2"/>
  <c r="AC1028" i="2" s="1"/>
  <c r="AB1028" i="2"/>
  <c r="AC1029" i="2" s="1"/>
  <c r="AB1029" i="2"/>
  <c r="AC1030" i="2" s="1"/>
  <c r="AB1030" i="2"/>
  <c r="AC1031" i="2" s="1"/>
  <c r="AB1031" i="2"/>
  <c r="AC1032" i="2" s="1"/>
  <c r="AB1032" i="2"/>
  <c r="AC1033" i="2" s="1"/>
  <c r="AB1033" i="2"/>
  <c r="AC1034" i="2" s="1"/>
  <c r="AB1034" i="2"/>
  <c r="AC1035" i="2" s="1"/>
  <c r="AB1035" i="2"/>
  <c r="AC1036" i="2" s="1"/>
  <c r="AB1036" i="2"/>
  <c r="AC1037" i="2" s="1"/>
  <c r="AB1037" i="2"/>
  <c r="AC1038" i="2" s="1"/>
  <c r="AB1038" i="2"/>
  <c r="AC1039" i="2" s="1"/>
  <c r="AB1039" i="2"/>
  <c r="AC1040" i="2" s="1"/>
  <c r="AB1040" i="2"/>
  <c r="AC1041" i="2" s="1"/>
  <c r="AB1041" i="2"/>
  <c r="AC1042" i="2" s="1"/>
  <c r="AB1042" i="2"/>
  <c r="AC1043" i="2" s="1"/>
  <c r="AB1043" i="2"/>
  <c r="AC1044" i="2" s="1"/>
  <c r="AB1044" i="2"/>
  <c r="AC1045" i="2" s="1"/>
  <c r="AB1045" i="2"/>
  <c r="AC1046" i="2" s="1"/>
  <c r="AB1046" i="2"/>
  <c r="AC1047" i="2" s="1"/>
  <c r="AB1047" i="2"/>
  <c r="AC1048" i="2" s="1"/>
  <c r="AB1048" i="2"/>
  <c r="AC1049" i="2" s="1"/>
  <c r="AB1049" i="2"/>
  <c r="AC1050" i="2" s="1"/>
  <c r="AB1050" i="2"/>
  <c r="AC1051" i="2" s="1"/>
  <c r="AB1051" i="2"/>
  <c r="AC1052" i="2" s="1"/>
  <c r="AB1052" i="2"/>
  <c r="AC1053" i="2" s="1"/>
  <c r="AB1053" i="2"/>
  <c r="AC1054" i="2" s="1"/>
  <c r="AB1054" i="2"/>
  <c r="AC1055" i="2" s="1"/>
  <c r="AB1055" i="2"/>
  <c r="AC1056" i="2" s="1"/>
  <c r="AB1056" i="2"/>
  <c r="AC1057" i="2" s="1"/>
  <c r="AB1057" i="2"/>
  <c r="AC1058" i="2" s="1"/>
  <c r="AB1058" i="2"/>
  <c r="AC1059" i="2" s="1"/>
  <c r="AB1059" i="2"/>
  <c r="AC1060" i="2" s="1"/>
  <c r="AB1060" i="2"/>
  <c r="AC1061" i="2" s="1"/>
  <c r="AB1061" i="2"/>
  <c r="AC1062" i="2" s="1"/>
  <c r="AB1062" i="2"/>
  <c r="AC1063" i="2" s="1"/>
  <c r="AB1063" i="2"/>
  <c r="AC1064" i="2" s="1"/>
  <c r="AB1064" i="2"/>
  <c r="AC1065" i="2" s="1"/>
  <c r="AB1065" i="2"/>
  <c r="AC1066" i="2" s="1"/>
  <c r="AB1066" i="2"/>
  <c r="AC1067" i="2" s="1"/>
  <c r="AB1067" i="2"/>
  <c r="AC1068" i="2" s="1"/>
  <c r="AB1068" i="2"/>
  <c r="AC1069" i="2" s="1"/>
  <c r="AB1069" i="2"/>
  <c r="AC1070" i="2" s="1"/>
  <c r="AB1070" i="2"/>
  <c r="AC1071" i="2" s="1"/>
  <c r="AB1071" i="2"/>
  <c r="AC1072" i="2" s="1"/>
  <c r="AB1072" i="2"/>
  <c r="AC1073" i="2" s="1"/>
  <c r="AB1073" i="2"/>
  <c r="AC1074" i="2" s="1"/>
  <c r="AB1074" i="2"/>
  <c r="AC1075" i="2" s="1"/>
  <c r="AB1075" i="2"/>
  <c r="AC1076" i="2" s="1"/>
  <c r="AB1076" i="2"/>
  <c r="AC1077" i="2" s="1"/>
  <c r="AB1077" i="2"/>
  <c r="AC1078" i="2" s="1"/>
  <c r="AB1078" i="2"/>
  <c r="AC1079" i="2" s="1"/>
  <c r="AB54" i="2"/>
  <c r="AG55" i="2"/>
  <c r="AH56" i="2" s="1"/>
  <c r="AG56" i="2"/>
  <c r="AH57" i="2" s="1"/>
  <c r="AG57" i="2"/>
  <c r="AH58" i="2" s="1"/>
  <c r="AG58" i="2"/>
  <c r="AH59" i="2" s="1"/>
  <c r="AG59" i="2"/>
  <c r="AH60" i="2" s="1"/>
  <c r="AG60" i="2"/>
  <c r="AH61" i="2" s="1"/>
  <c r="AG61" i="2"/>
  <c r="AH62" i="2" s="1"/>
  <c r="AG62" i="2"/>
  <c r="AH63" i="2" s="1"/>
  <c r="AG63" i="2"/>
  <c r="AH64" i="2" s="1"/>
  <c r="AG64" i="2"/>
  <c r="AH65" i="2" s="1"/>
  <c r="AG65" i="2"/>
  <c r="AH66" i="2" s="1"/>
  <c r="AG66" i="2"/>
  <c r="AH67" i="2" s="1"/>
  <c r="AG67" i="2"/>
  <c r="AH68" i="2" s="1"/>
  <c r="AG68" i="2"/>
  <c r="AH69" i="2" s="1"/>
  <c r="AG69" i="2"/>
  <c r="AH70" i="2" s="1"/>
  <c r="AG70" i="2"/>
  <c r="AH71" i="2" s="1"/>
  <c r="AG71" i="2"/>
  <c r="AH72" i="2" s="1"/>
  <c r="AG72" i="2"/>
  <c r="AH73" i="2" s="1"/>
  <c r="AG73" i="2"/>
  <c r="AH74" i="2" s="1"/>
  <c r="AG74" i="2"/>
  <c r="AH75" i="2" s="1"/>
  <c r="AG75" i="2"/>
  <c r="AH76" i="2" s="1"/>
  <c r="AG76" i="2"/>
  <c r="AH77" i="2" s="1"/>
  <c r="AG77" i="2"/>
  <c r="AH78" i="2" s="1"/>
  <c r="AG78" i="2"/>
  <c r="AH79" i="2" s="1"/>
  <c r="AG79" i="2"/>
  <c r="AH80" i="2" s="1"/>
  <c r="AG80" i="2"/>
  <c r="AH81" i="2" s="1"/>
  <c r="AG81" i="2"/>
  <c r="AH82" i="2" s="1"/>
  <c r="AG82" i="2"/>
  <c r="AH83" i="2" s="1"/>
  <c r="AG83" i="2"/>
  <c r="AH84" i="2" s="1"/>
  <c r="AG84" i="2"/>
  <c r="AH85" i="2" s="1"/>
  <c r="AG85" i="2"/>
  <c r="AH86" i="2" s="1"/>
  <c r="AG86" i="2"/>
  <c r="AH87" i="2" s="1"/>
  <c r="AG87" i="2"/>
  <c r="AH88" i="2" s="1"/>
  <c r="AG88" i="2"/>
  <c r="AH89" i="2" s="1"/>
  <c r="AG89" i="2"/>
  <c r="AH90" i="2" s="1"/>
  <c r="AG90" i="2"/>
  <c r="AH91" i="2" s="1"/>
  <c r="AG91" i="2"/>
  <c r="AH92" i="2" s="1"/>
  <c r="AG92" i="2"/>
  <c r="AH93" i="2" s="1"/>
  <c r="AG93" i="2"/>
  <c r="AH94" i="2" s="1"/>
  <c r="AG94" i="2"/>
  <c r="AH95" i="2" s="1"/>
  <c r="AG95" i="2"/>
  <c r="AH96" i="2" s="1"/>
  <c r="AG96" i="2"/>
  <c r="AH97" i="2" s="1"/>
  <c r="AG97" i="2"/>
  <c r="AH98" i="2" s="1"/>
  <c r="AG98" i="2"/>
  <c r="AH99" i="2" s="1"/>
  <c r="AG99" i="2"/>
  <c r="AH100" i="2" s="1"/>
  <c r="AG100" i="2"/>
  <c r="AH101" i="2" s="1"/>
  <c r="AG101" i="2"/>
  <c r="AH102" i="2" s="1"/>
  <c r="AG102" i="2"/>
  <c r="AH103" i="2" s="1"/>
  <c r="AG103" i="2"/>
  <c r="AH104" i="2" s="1"/>
  <c r="AG104" i="2"/>
  <c r="AH105" i="2" s="1"/>
  <c r="AG105" i="2"/>
  <c r="AH106" i="2" s="1"/>
  <c r="AG106" i="2"/>
  <c r="AH107" i="2" s="1"/>
  <c r="AG107" i="2"/>
  <c r="AH108" i="2" s="1"/>
  <c r="AG108" i="2"/>
  <c r="AH109" i="2" s="1"/>
  <c r="AG109" i="2"/>
  <c r="AH110" i="2" s="1"/>
  <c r="AG110" i="2"/>
  <c r="AH111" i="2" s="1"/>
  <c r="AG111" i="2"/>
  <c r="AH112" i="2" s="1"/>
  <c r="AG112" i="2"/>
  <c r="AH113" i="2" s="1"/>
  <c r="AG113" i="2"/>
  <c r="AH114" i="2" s="1"/>
  <c r="AG114" i="2"/>
  <c r="AH115" i="2" s="1"/>
  <c r="AG115" i="2"/>
  <c r="AH116" i="2" s="1"/>
  <c r="AG116" i="2"/>
  <c r="AH117" i="2" s="1"/>
  <c r="AG117" i="2"/>
  <c r="AH118" i="2" s="1"/>
  <c r="AG118" i="2"/>
  <c r="AH119" i="2" s="1"/>
  <c r="AG119" i="2"/>
  <c r="AH120" i="2" s="1"/>
  <c r="AG120" i="2"/>
  <c r="AH121" i="2" s="1"/>
  <c r="AG121" i="2"/>
  <c r="AH122" i="2" s="1"/>
  <c r="AG122" i="2"/>
  <c r="AH123" i="2" s="1"/>
  <c r="AG123" i="2"/>
  <c r="AH124" i="2" s="1"/>
  <c r="AG124" i="2"/>
  <c r="AH125" i="2" s="1"/>
  <c r="AG125" i="2"/>
  <c r="AH126" i="2" s="1"/>
  <c r="AG126" i="2"/>
  <c r="AH127" i="2" s="1"/>
  <c r="AG127" i="2"/>
  <c r="AH128" i="2" s="1"/>
  <c r="AG128" i="2"/>
  <c r="AH129" i="2" s="1"/>
  <c r="AG129" i="2"/>
  <c r="AH130" i="2" s="1"/>
  <c r="AG130" i="2"/>
  <c r="AH131" i="2" s="1"/>
  <c r="AG131" i="2"/>
  <c r="AH132" i="2" s="1"/>
  <c r="AG132" i="2"/>
  <c r="AH133" i="2" s="1"/>
  <c r="AG133" i="2"/>
  <c r="AH134" i="2" s="1"/>
  <c r="AG134" i="2"/>
  <c r="AH135" i="2" s="1"/>
  <c r="AG135" i="2"/>
  <c r="AH136" i="2" s="1"/>
  <c r="AG136" i="2"/>
  <c r="AH137" i="2" s="1"/>
  <c r="AG137" i="2"/>
  <c r="AH138" i="2" s="1"/>
  <c r="AG138" i="2"/>
  <c r="AH139" i="2" s="1"/>
  <c r="AG139" i="2"/>
  <c r="AH140" i="2" s="1"/>
  <c r="AG140" i="2"/>
  <c r="AH141" i="2" s="1"/>
  <c r="AG141" i="2"/>
  <c r="AH142" i="2" s="1"/>
  <c r="AG142" i="2"/>
  <c r="AH143" i="2" s="1"/>
  <c r="AG143" i="2"/>
  <c r="AH144" i="2" s="1"/>
  <c r="AG144" i="2"/>
  <c r="AH145" i="2" s="1"/>
  <c r="AG145" i="2"/>
  <c r="AH146" i="2" s="1"/>
  <c r="AG146" i="2"/>
  <c r="AH147" i="2" s="1"/>
  <c r="AG147" i="2"/>
  <c r="AH148" i="2" s="1"/>
  <c r="AG148" i="2"/>
  <c r="AH149" i="2" s="1"/>
  <c r="AG149" i="2"/>
  <c r="AH150" i="2" s="1"/>
  <c r="AG150" i="2"/>
  <c r="AH151" i="2" s="1"/>
  <c r="AG151" i="2"/>
  <c r="AH152" i="2" s="1"/>
  <c r="AG152" i="2"/>
  <c r="AH153" i="2" s="1"/>
  <c r="AG153" i="2"/>
  <c r="AH154" i="2" s="1"/>
  <c r="AG154" i="2"/>
  <c r="AH155" i="2" s="1"/>
  <c r="AG155" i="2"/>
  <c r="AH156" i="2" s="1"/>
  <c r="AG156" i="2"/>
  <c r="AH157" i="2" s="1"/>
  <c r="AG157" i="2"/>
  <c r="AH158" i="2" s="1"/>
  <c r="AG158" i="2"/>
  <c r="AH159" i="2" s="1"/>
  <c r="AG159" i="2"/>
  <c r="AH160" i="2" s="1"/>
  <c r="AG160" i="2"/>
  <c r="AH161" i="2" s="1"/>
  <c r="AG161" i="2"/>
  <c r="AH162" i="2" s="1"/>
  <c r="AG162" i="2"/>
  <c r="AH163" i="2" s="1"/>
  <c r="AG163" i="2"/>
  <c r="AH164" i="2" s="1"/>
  <c r="AG164" i="2"/>
  <c r="AH165" i="2" s="1"/>
  <c r="AG165" i="2"/>
  <c r="AH166" i="2" s="1"/>
  <c r="AG166" i="2"/>
  <c r="AH167" i="2" s="1"/>
  <c r="AG167" i="2"/>
  <c r="AH168" i="2" s="1"/>
  <c r="AG168" i="2"/>
  <c r="AH169" i="2" s="1"/>
  <c r="AG169" i="2"/>
  <c r="AH170" i="2" s="1"/>
  <c r="AG170" i="2"/>
  <c r="AH171" i="2" s="1"/>
  <c r="AG171" i="2"/>
  <c r="AH172" i="2" s="1"/>
  <c r="AG172" i="2"/>
  <c r="AH173" i="2" s="1"/>
  <c r="AG173" i="2"/>
  <c r="AH174" i="2" s="1"/>
  <c r="AG174" i="2"/>
  <c r="AH175" i="2" s="1"/>
  <c r="AG175" i="2"/>
  <c r="AH176" i="2" s="1"/>
  <c r="AG176" i="2"/>
  <c r="AH177" i="2" s="1"/>
  <c r="AG177" i="2"/>
  <c r="AH178" i="2" s="1"/>
  <c r="AG178" i="2"/>
  <c r="AH179" i="2" s="1"/>
  <c r="AG179" i="2"/>
  <c r="AH180" i="2" s="1"/>
  <c r="AG180" i="2"/>
  <c r="AH181" i="2" s="1"/>
  <c r="AG181" i="2"/>
  <c r="AH182" i="2" s="1"/>
  <c r="AG182" i="2"/>
  <c r="AH183" i="2" s="1"/>
  <c r="AG183" i="2"/>
  <c r="AH184" i="2" s="1"/>
  <c r="AG184" i="2"/>
  <c r="AH185" i="2" s="1"/>
  <c r="AG185" i="2"/>
  <c r="AH186" i="2" s="1"/>
  <c r="AG186" i="2"/>
  <c r="AH187" i="2" s="1"/>
  <c r="AG187" i="2"/>
  <c r="AH188" i="2" s="1"/>
  <c r="AG188" i="2"/>
  <c r="AH189" i="2" s="1"/>
  <c r="AG189" i="2"/>
  <c r="AH190" i="2" s="1"/>
  <c r="AG190" i="2"/>
  <c r="AH191" i="2" s="1"/>
  <c r="AG191" i="2"/>
  <c r="AH192" i="2" s="1"/>
  <c r="AG192" i="2"/>
  <c r="AH193" i="2" s="1"/>
  <c r="AG193" i="2"/>
  <c r="AH194" i="2" s="1"/>
  <c r="AG194" i="2"/>
  <c r="AH195" i="2" s="1"/>
  <c r="AG195" i="2"/>
  <c r="AH196" i="2" s="1"/>
  <c r="AG196" i="2"/>
  <c r="AH197" i="2" s="1"/>
  <c r="AG197" i="2"/>
  <c r="AH198" i="2" s="1"/>
  <c r="AG198" i="2"/>
  <c r="AH199" i="2" s="1"/>
  <c r="AG199" i="2"/>
  <c r="AH200" i="2" s="1"/>
  <c r="AG200" i="2"/>
  <c r="AH201" i="2" s="1"/>
  <c r="AG201" i="2"/>
  <c r="AH202" i="2" s="1"/>
  <c r="AG202" i="2"/>
  <c r="AH203" i="2" s="1"/>
  <c r="AG203" i="2"/>
  <c r="AH204" i="2" s="1"/>
  <c r="AG204" i="2"/>
  <c r="AH205" i="2" s="1"/>
  <c r="AG205" i="2"/>
  <c r="AH206" i="2" s="1"/>
  <c r="AG206" i="2"/>
  <c r="AH207" i="2" s="1"/>
  <c r="AG207" i="2"/>
  <c r="AH208" i="2" s="1"/>
  <c r="AG208" i="2"/>
  <c r="AH209" i="2" s="1"/>
  <c r="AG209" i="2"/>
  <c r="AH210" i="2" s="1"/>
  <c r="AG210" i="2"/>
  <c r="AH211" i="2" s="1"/>
  <c r="AG211" i="2"/>
  <c r="AH212" i="2" s="1"/>
  <c r="AG212" i="2"/>
  <c r="AH213" i="2" s="1"/>
  <c r="AG213" i="2"/>
  <c r="AH214" i="2" s="1"/>
  <c r="AG214" i="2"/>
  <c r="AH215" i="2" s="1"/>
  <c r="AG215" i="2"/>
  <c r="AH216" i="2" s="1"/>
  <c r="AG216" i="2"/>
  <c r="AH217" i="2" s="1"/>
  <c r="AG217" i="2"/>
  <c r="AH218" i="2" s="1"/>
  <c r="AG218" i="2"/>
  <c r="AH219" i="2" s="1"/>
  <c r="AG219" i="2"/>
  <c r="AH220" i="2" s="1"/>
  <c r="AG220" i="2"/>
  <c r="AH221" i="2" s="1"/>
  <c r="AG221" i="2"/>
  <c r="AH222" i="2" s="1"/>
  <c r="AG222" i="2"/>
  <c r="AH223" i="2" s="1"/>
  <c r="AG223" i="2"/>
  <c r="AH224" i="2" s="1"/>
  <c r="AG224" i="2"/>
  <c r="AH225" i="2" s="1"/>
  <c r="AG225" i="2"/>
  <c r="AH226" i="2" s="1"/>
  <c r="AG226" i="2"/>
  <c r="AH227" i="2" s="1"/>
  <c r="AG227" i="2"/>
  <c r="AH228" i="2" s="1"/>
  <c r="AG228" i="2"/>
  <c r="AH229" i="2" s="1"/>
  <c r="AG229" i="2"/>
  <c r="AH230" i="2" s="1"/>
  <c r="AG230" i="2"/>
  <c r="AH231" i="2" s="1"/>
  <c r="AG231" i="2"/>
  <c r="AH232" i="2" s="1"/>
  <c r="AG232" i="2"/>
  <c r="AH233" i="2" s="1"/>
  <c r="AG233" i="2"/>
  <c r="AH234" i="2" s="1"/>
  <c r="AG234" i="2"/>
  <c r="AH235" i="2" s="1"/>
  <c r="AG235" i="2"/>
  <c r="AH236" i="2" s="1"/>
  <c r="AG236" i="2"/>
  <c r="AH237" i="2" s="1"/>
  <c r="AG237" i="2"/>
  <c r="AH238" i="2" s="1"/>
  <c r="AG238" i="2"/>
  <c r="AH239" i="2" s="1"/>
  <c r="AG239" i="2"/>
  <c r="AH240" i="2" s="1"/>
  <c r="AG240" i="2"/>
  <c r="AH241" i="2" s="1"/>
  <c r="AG241" i="2"/>
  <c r="AH242" i="2" s="1"/>
  <c r="AG242" i="2"/>
  <c r="AH243" i="2" s="1"/>
  <c r="AG243" i="2"/>
  <c r="AH244" i="2" s="1"/>
  <c r="AG244" i="2"/>
  <c r="AH245" i="2" s="1"/>
  <c r="AG245" i="2"/>
  <c r="AH246" i="2" s="1"/>
  <c r="AG246" i="2"/>
  <c r="AH247" i="2" s="1"/>
  <c r="AG247" i="2"/>
  <c r="AH248" i="2" s="1"/>
  <c r="AG248" i="2"/>
  <c r="AH249" i="2" s="1"/>
  <c r="AG249" i="2"/>
  <c r="AH250" i="2" s="1"/>
  <c r="AG250" i="2"/>
  <c r="AH251" i="2" s="1"/>
  <c r="AG251" i="2"/>
  <c r="AH252" i="2" s="1"/>
  <c r="AG252" i="2"/>
  <c r="AH253" i="2" s="1"/>
  <c r="AG253" i="2"/>
  <c r="AH254" i="2" s="1"/>
  <c r="AG254" i="2"/>
  <c r="AH255" i="2" s="1"/>
  <c r="AG255" i="2"/>
  <c r="AH256" i="2" s="1"/>
  <c r="AG256" i="2"/>
  <c r="AH257" i="2" s="1"/>
  <c r="AG257" i="2"/>
  <c r="AH258" i="2" s="1"/>
  <c r="AG258" i="2"/>
  <c r="AH259" i="2" s="1"/>
  <c r="AG259" i="2"/>
  <c r="AH260" i="2" s="1"/>
  <c r="AG260" i="2"/>
  <c r="AH261" i="2" s="1"/>
  <c r="AG261" i="2"/>
  <c r="AH262" i="2" s="1"/>
  <c r="AG262" i="2"/>
  <c r="AH263" i="2" s="1"/>
  <c r="AG263" i="2"/>
  <c r="AH264" i="2" s="1"/>
  <c r="AG264" i="2"/>
  <c r="AH265" i="2" s="1"/>
  <c r="AG265" i="2"/>
  <c r="AH266" i="2" s="1"/>
  <c r="AG266" i="2"/>
  <c r="AH267" i="2" s="1"/>
  <c r="AG267" i="2"/>
  <c r="AH268" i="2" s="1"/>
  <c r="AG268" i="2"/>
  <c r="AH269" i="2" s="1"/>
  <c r="AG269" i="2"/>
  <c r="AH270" i="2" s="1"/>
  <c r="AG270" i="2"/>
  <c r="AH271" i="2" s="1"/>
  <c r="AG271" i="2"/>
  <c r="AH272" i="2" s="1"/>
  <c r="AG272" i="2"/>
  <c r="AH273" i="2" s="1"/>
  <c r="AG273" i="2"/>
  <c r="AH274" i="2" s="1"/>
  <c r="AG274" i="2"/>
  <c r="AH275" i="2" s="1"/>
  <c r="AG275" i="2"/>
  <c r="AH276" i="2" s="1"/>
  <c r="AG276" i="2"/>
  <c r="AH277" i="2" s="1"/>
  <c r="AG277" i="2"/>
  <c r="AH278" i="2" s="1"/>
  <c r="AG278" i="2"/>
  <c r="AH279" i="2" s="1"/>
  <c r="AG279" i="2"/>
  <c r="AH280" i="2" s="1"/>
  <c r="AG280" i="2"/>
  <c r="AH281" i="2" s="1"/>
  <c r="AG281" i="2"/>
  <c r="AH282" i="2" s="1"/>
  <c r="AG282" i="2"/>
  <c r="AH283" i="2" s="1"/>
  <c r="AG283" i="2"/>
  <c r="AH284" i="2" s="1"/>
  <c r="AG284" i="2"/>
  <c r="AH285" i="2" s="1"/>
  <c r="AG285" i="2"/>
  <c r="AH286" i="2" s="1"/>
  <c r="AG286" i="2"/>
  <c r="AH287" i="2" s="1"/>
  <c r="AG287" i="2"/>
  <c r="AH288" i="2" s="1"/>
  <c r="AG288" i="2"/>
  <c r="AH289" i="2" s="1"/>
  <c r="AG289" i="2"/>
  <c r="AH290" i="2" s="1"/>
  <c r="AG290" i="2"/>
  <c r="AH291" i="2" s="1"/>
  <c r="AG291" i="2"/>
  <c r="AH292" i="2" s="1"/>
  <c r="AG292" i="2"/>
  <c r="AH293" i="2" s="1"/>
  <c r="AG293" i="2"/>
  <c r="AH294" i="2" s="1"/>
  <c r="AG294" i="2"/>
  <c r="AH295" i="2" s="1"/>
  <c r="AG295" i="2"/>
  <c r="AH296" i="2" s="1"/>
  <c r="AG296" i="2"/>
  <c r="AH297" i="2" s="1"/>
  <c r="AG297" i="2"/>
  <c r="AH298" i="2" s="1"/>
  <c r="AG298" i="2"/>
  <c r="AH299" i="2" s="1"/>
  <c r="AG299" i="2"/>
  <c r="AH300" i="2" s="1"/>
  <c r="AG300" i="2"/>
  <c r="AH301" i="2" s="1"/>
  <c r="AG301" i="2"/>
  <c r="AH302" i="2" s="1"/>
  <c r="AG302" i="2"/>
  <c r="AH303" i="2" s="1"/>
  <c r="AG303" i="2"/>
  <c r="AH304" i="2" s="1"/>
  <c r="AG304" i="2"/>
  <c r="AH305" i="2" s="1"/>
  <c r="AG305" i="2"/>
  <c r="AH306" i="2" s="1"/>
  <c r="AG306" i="2"/>
  <c r="AH307" i="2" s="1"/>
  <c r="AG307" i="2"/>
  <c r="AH308" i="2" s="1"/>
  <c r="AG308" i="2"/>
  <c r="AH309" i="2" s="1"/>
  <c r="AG309" i="2"/>
  <c r="AH310" i="2" s="1"/>
  <c r="AG310" i="2"/>
  <c r="AH311" i="2" s="1"/>
  <c r="AG311" i="2"/>
  <c r="AH312" i="2" s="1"/>
  <c r="AG312" i="2"/>
  <c r="AH313" i="2" s="1"/>
  <c r="AG313" i="2"/>
  <c r="AH314" i="2" s="1"/>
  <c r="AG314" i="2"/>
  <c r="AH315" i="2" s="1"/>
  <c r="AG315" i="2"/>
  <c r="AH316" i="2" s="1"/>
  <c r="AG316" i="2"/>
  <c r="AH317" i="2" s="1"/>
  <c r="AG317" i="2"/>
  <c r="AH318" i="2" s="1"/>
  <c r="AG318" i="2"/>
  <c r="AH319" i="2" s="1"/>
  <c r="AG319" i="2"/>
  <c r="AH320" i="2" s="1"/>
  <c r="AG320" i="2"/>
  <c r="AH321" i="2" s="1"/>
  <c r="AG321" i="2"/>
  <c r="AH322" i="2" s="1"/>
  <c r="AG322" i="2"/>
  <c r="AH323" i="2" s="1"/>
  <c r="AG323" i="2"/>
  <c r="AH324" i="2" s="1"/>
  <c r="AG324" i="2"/>
  <c r="AH325" i="2" s="1"/>
  <c r="AG325" i="2"/>
  <c r="AH326" i="2" s="1"/>
  <c r="AG326" i="2"/>
  <c r="AH327" i="2" s="1"/>
  <c r="AG327" i="2"/>
  <c r="AH328" i="2" s="1"/>
  <c r="AG328" i="2"/>
  <c r="AH329" i="2" s="1"/>
  <c r="AG329" i="2"/>
  <c r="AH330" i="2" s="1"/>
  <c r="AG330" i="2"/>
  <c r="AH331" i="2" s="1"/>
  <c r="AG331" i="2"/>
  <c r="AH332" i="2" s="1"/>
  <c r="AG332" i="2"/>
  <c r="AH333" i="2" s="1"/>
  <c r="AG333" i="2"/>
  <c r="AH334" i="2" s="1"/>
  <c r="AG334" i="2"/>
  <c r="AH335" i="2" s="1"/>
  <c r="AG335" i="2"/>
  <c r="AH336" i="2" s="1"/>
  <c r="AG336" i="2"/>
  <c r="AH337" i="2" s="1"/>
  <c r="AG337" i="2"/>
  <c r="AH338" i="2" s="1"/>
  <c r="AG338" i="2"/>
  <c r="AH339" i="2" s="1"/>
  <c r="AG339" i="2"/>
  <c r="AH340" i="2" s="1"/>
  <c r="AG340" i="2"/>
  <c r="AH341" i="2" s="1"/>
  <c r="AG341" i="2"/>
  <c r="AH342" i="2" s="1"/>
  <c r="AG342" i="2"/>
  <c r="AH343" i="2" s="1"/>
  <c r="AG343" i="2"/>
  <c r="AH344" i="2" s="1"/>
  <c r="AG344" i="2"/>
  <c r="AH345" i="2" s="1"/>
  <c r="AG345" i="2"/>
  <c r="AH346" i="2" s="1"/>
  <c r="AG346" i="2"/>
  <c r="AH347" i="2" s="1"/>
  <c r="AG347" i="2"/>
  <c r="AH348" i="2" s="1"/>
  <c r="AG348" i="2"/>
  <c r="AH349" i="2" s="1"/>
  <c r="AG349" i="2"/>
  <c r="AH350" i="2" s="1"/>
  <c r="AG350" i="2"/>
  <c r="AH351" i="2" s="1"/>
  <c r="AG351" i="2"/>
  <c r="AH352" i="2" s="1"/>
  <c r="AG352" i="2"/>
  <c r="AH353" i="2" s="1"/>
  <c r="AG353" i="2"/>
  <c r="AH354" i="2" s="1"/>
  <c r="AG354" i="2"/>
  <c r="AH355" i="2" s="1"/>
  <c r="AG355" i="2"/>
  <c r="AH356" i="2" s="1"/>
  <c r="AG356" i="2"/>
  <c r="AH357" i="2" s="1"/>
  <c r="AG357" i="2"/>
  <c r="AH358" i="2" s="1"/>
  <c r="AG358" i="2"/>
  <c r="AH359" i="2" s="1"/>
  <c r="AG359" i="2"/>
  <c r="AH360" i="2" s="1"/>
  <c r="AG360" i="2"/>
  <c r="AH361" i="2" s="1"/>
  <c r="AG361" i="2"/>
  <c r="AH362" i="2" s="1"/>
  <c r="AG362" i="2"/>
  <c r="AH363" i="2" s="1"/>
  <c r="AG363" i="2"/>
  <c r="AH364" i="2" s="1"/>
  <c r="AG364" i="2"/>
  <c r="AH365" i="2" s="1"/>
  <c r="AG365" i="2"/>
  <c r="AH366" i="2" s="1"/>
  <c r="AG366" i="2"/>
  <c r="AH367" i="2" s="1"/>
  <c r="AG367" i="2"/>
  <c r="AH368" i="2" s="1"/>
  <c r="AG368" i="2"/>
  <c r="AH369" i="2" s="1"/>
  <c r="AG369" i="2"/>
  <c r="AH370" i="2" s="1"/>
  <c r="AG370" i="2"/>
  <c r="AH371" i="2" s="1"/>
  <c r="AG371" i="2"/>
  <c r="AH372" i="2" s="1"/>
  <c r="AG372" i="2"/>
  <c r="AH373" i="2" s="1"/>
  <c r="AG373" i="2"/>
  <c r="AH374" i="2" s="1"/>
  <c r="AG374" i="2"/>
  <c r="AH375" i="2" s="1"/>
  <c r="AG375" i="2"/>
  <c r="AH376" i="2" s="1"/>
  <c r="AG376" i="2"/>
  <c r="AH377" i="2" s="1"/>
  <c r="AG377" i="2"/>
  <c r="AH378" i="2" s="1"/>
  <c r="AG378" i="2"/>
  <c r="AH379" i="2" s="1"/>
  <c r="AG379" i="2"/>
  <c r="AH380" i="2" s="1"/>
  <c r="AG380" i="2"/>
  <c r="AH381" i="2" s="1"/>
  <c r="AG381" i="2"/>
  <c r="AH382" i="2" s="1"/>
  <c r="AG382" i="2"/>
  <c r="AH383" i="2" s="1"/>
  <c r="AG383" i="2"/>
  <c r="AH384" i="2" s="1"/>
  <c r="AG384" i="2"/>
  <c r="AH385" i="2" s="1"/>
  <c r="AG385" i="2"/>
  <c r="AH386" i="2" s="1"/>
  <c r="AG386" i="2"/>
  <c r="AH387" i="2" s="1"/>
  <c r="AG387" i="2"/>
  <c r="AH388" i="2" s="1"/>
  <c r="AG388" i="2"/>
  <c r="AH389" i="2" s="1"/>
  <c r="AG389" i="2"/>
  <c r="AH390" i="2" s="1"/>
  <c r="AG390" i="2"/>
  <c r="AH391" i="2" s="1"/>
  <c r="AG391" i="2"/>
  <c r="AH392" i="2" s="1"/>
  <c r="AG392" i="2"/>
  <c r="AH393" i="2" s="1"/>
  <c r="AG393" i="2"/>
  <c r="AH394" i="2" s="1"/>
  <c r="AG394" i="2"/>
  <c r="AH395" i="2" s="1"/>
  <c r="AG395" i="2"/>
  <c r="AH396" i="2" s="1"/>
  <c r="AG396" i="2"/>
  <c r="AH397" i="2" s="1"/>
  <c r="AG397" i="2"/>
  <c r="AH398" i="2" s="1"/>
  <c r="AG398" i="2"/>
  <c r="AH399" i="2" s="1"/>
  <c r="AG399" i="2"/>
  <c r="AH400" i="2" s="1"/>
  <c r="AG400" i="2"/>
  <c r="AH401" i="2" s="1"/>
  <c r="AG401" i="2"/>
  <c r="AH402" i="2" s="1"/>
  <c r="AG402" i="2"/>
  <c r="AH403" i="2" s="1"/>
  <c r="AG403" i="2"/>
  <c r="AH404" i="2" s="1"/>
  <c r="AG404" i="2"/>
  <c r="AH405" i="2" s="1"/>
  <c r="AG405" i="2"/>
  <c r="AH406" i="2" s="1"/>
  <c r="AG406" i="2"/>
  <c r="AH407" i="2" s="1"/>
  <c r="AG407" i="2"/>
  <c r="AH408" i="2" s="1"/>
  <c r="AG408" i="2"/>
  <c r="AH409" i="2" s="1"/>
  <c r="AG409" i="2"/>
  <c r="AH410" i="2" s="1"/>
  <c r="AG410" i="2"/>
  <c r="AH411" i="2" s="1"/>
  <c r="AG411" i="2"/>
  <c r="AH412" i="2" s="1"/>
  <c r="AG412" i="2"/>
  <c r="AH413" i="2" s="1"/>
  <c r="AG413" i="2"/>
  <c r="AH414" i="2" s="1"/>
  <c r="AG414" i="2"/>
  <c r="AH415" i="2" s="1"/>
  <c r="AG415" i="2"/>
  <c r="AH416" i="2" s="1"/>
  <c r="AG416" i="2"/>
  <c r="AH417" i="2" s="1"/>
  <c r="AG417" i="2"/>
  <c r="AH418" i="2" s="1"/>
  <c r="AG418" i="2"/>
  <c r="AH419" i="2" s="1"/>
  <c r="AG419" i="2"/>
  <c r="AH420" i="2" s="1"/>
  <c r="AG420" i="2"/>
  <c r="AH421" i="2" s="1"/>
  <c r="AG421" i="2"/>
  <c r="AH422" i="2" s="1"/>
  <c r="AG422" i="2"/>
  <c r="AH423" i="2" s="1"/>
  <c r="AG423" i="2"/>
  <c r="AH424" i="2" s="1"/>
  <c r="AG424" i="2"/>
  <c r="AH425" i="2" s="1"/>
  <c r="AG425" i="2"/>
  <c r="AH426" i="2" s="1"/>
  <c r="AG426" i="2"/>
  <c r="AH427" i="2" s="1"/>
  <c r="AG427" i="2"/>
  <c r="AH428" i="2" s="1"/>
  <c r="AG428" i="2"/>
  <c r="AH429" i="2" s="1"/>
  <c r="AG429" i="2"/>
  <c r="AH430" i="2" s="1"/>
  <c r="AG430" i="2"/>
  <c r="AH431" i="2" s="1"/>
  <c r="AG431" i="2"/>
  <c r="AH432" i="2" s="1"/>
  <c r="AG432" i="2"/>
  <c r="AH433" i="2" s="1"/>
  <c r="AG433" i="2"/>
  <c r="AH434" i="2" s="1"/>
  <c r="AG434" i="2"/>
  <c r="AH435" i="2" s="1"/>
  <c r="AG435" i="2"/>
  <c r="AH436" i="2" s="1"/>
  <c r="AG436" i="2"/>
  <c r="AH437" i="2" s="1"/>
  <c r="AG437" i="2"/>
  <c r="AH438" i="2" s="1"/>
  <c r="AG438" i="2"/>
  <c r="AH439" i="2" s="1"/>
  <c r="AG439" i="2"/>
  <c r="AH440" i="2" s="1"/>
  <c r="AG440" i="2"/>
  <c r="AH441" i="2" s="1"/>
  <c r="AG441" i="2"/>
  <c r="AH442" i="2" s="1"/>
  <c r="AG442" i="2"/>
  <c r="AH443" i="2" s="1"/>
  <c r="AG443" i="2"/>
  <c r="AH444" i="2" s="1"/>
  <c r="AG444" i="2"/>
  <c r="AH445" i="2" s="1"/>
  <c r="AG445" i="2"/>
  <c r="AH446" i="2" s="1"/>
  <c r="AG446" i="2"/>
  <c r="AH447" i="2" s="1"/>
  <c r="AG447" i="2"/>
  <c r="AH448" i="2" s="1"/>
  <c r="AG448" i="2"/>
  <c r="AH449" i="2" s="1"/>
  <c r="AG449" i="2"/>
  <c r="AH450" i="2" s="1"/>
  <c r="AG450" i="2"/>
  <c r="AH451" i="2" s="1"/>
  <c r="AG451" i="2"/>
  <c r="AH452" i="2" s="1"/>
  <c r="AG452" i="2"/>
  <c r="AH453" i="2" s="1"/>
  <c r="AG453" i="2"/>
  <c r="AH454" i="2" s="1"/>
  <c r="AG454" i="2"/>
  <c r="AH455" i="2" s="1"/>
  <c r="AG455" i="2"/>
  <c r="AH456" i="2" s="1"/>
  <c r="AG456" i="2"/>
  <c r="AH457" i="2" s="1"/>
  <c r="AG457" i="2"/>
  <c r="AH458" i="2" s="1"/>
  <c r="AG458" i="2"/>
  <c r="AH459" i="2" s="1"/>
  <c r="AG459" i="2"/>
  <c r="AH460" i="2" s="1"/>
  <c r="AG460" i="2"/>
  <c r="AH461" i="2" s="1"/>
  <c r="AG461" i="2"/>
  <c r="AH462" i="2" s="1"/>
  <c r="AG462" i="2"/>
  <c r="AH463" i="2" s="1"/>
  <c r="AG463" i="2"/>
  <c r="AH464" i="2" s="1"/>
  <c r="AG464" i="2"/>
  <c r="AH465" i="2" s="1"/>
  <c r="AG465" i="2"/>
  <c r="AH466" i="2" s="1"/>
  <c r="AG466" i="2"/>
  <c r="AH467" i="2" s="1"/>
  <c r="AG467" i="2"/>
  <c r="AH468" i="2" s="1"/>
  <c r="AG468" i="2"/>
  <c r="AH469" i="2" s="1"/>
  <c r="AG469" i="2"/>
  <c r="AH470" i="2" s="1"/>
  <c r="AG470" i="2"/>
  <c r="AH471" i="2" s="1"/>
  <c r="AG471" i="2"/>
  <c r="AH472" i="2" s="1"/>
  <c r="AG472" i="2"/>
  <c r="AH473" i="2" s="1"/>
  <c r="AG473" i="2"/>
  <c r="AH474" i="2" s="1"/>
  <c r="AG474" i="2"/>
  <c r="AH475" i="2" s="1"/>
  <c r="AG475" i="2"/>
  <c r="AH476" i="2" s="1"/>
  <c r="AG476" i="2"/>
  <c r="AH477" i="2" s="1"/>
  <c r="AG477" i="2"/>
  <c r="AH478" i="2" s="1"/>
  <c r="AG478" i="2"/>
  <c r="AH479" i="2" s="1"/>
  <c r="AG479" i="2"/>
  <c r="AH480" i="2" s="1"/>
  <c r="AG480" i="2"/>
  <c r="AH481" i="2" s="1"/>
  <c r="AG481" i="2"/>
  <c r="AH482" i="2" s="1"/>
  <c r="AG482" i="2"/>
  <c r="AH483" i="2" s="1"/>
  <c r="AG483" i="2"/>
  <c r="AH484" i="2" s="1"/>
  <c r="AG484" i="2"/>
  <c r="AH485" i="2" s="1"/>
  <c r="AG485" i="2"/>
  <c r="AH486" i="2" s="1"/>
  <c r="AG486" i="2"/>
  <c r="AH487" i="2" s="1"/>
  <c r="AG487" i="2"/>
  <c r="AH488" i="2" s="1"/>
  <c r="AG488" i="2"/>
  <c r="AH489" i="2" s="1"/>
  <c r="AG489" i="2"/>
  <c r="AH490" i="2" s="1"/>
  <c r="AG490" i="2"/>
  <c r="AH491" i="2" s="1"/>
  <c r="AG491" i="2"/>
  <c r="AH492" i="2" s="1"/>
  <c r="AG492" i="2"/>
  <c r="AH493" i="2" s="1"/>
  <c r="AG493" i="2"/>
  <c r="AH494" i="2" s="1"/>
  <c r="AG494" i="2"/>
  <c r="AH495" i="2" s="1"/>
  <c r="AG495" i="2"/>
  <c r="AH496" i="2" s="1"/>
  <c r="AG496" i="2"/>
  <c r="AH497" i="2" s="1"/>
  <c r="AG497" i="2"/>
  <c r="AH498" i="2" s="1"/>
  <c r="AG498" i="2"/>
  <c r="AH499" i="2" s="1"/>
  <c r="AG499" i="2"/>
  <c r="AH500" i="2" s="1"/>
  <c r="AG500" i="2"/>
  <c r="AH501" i="2" s="1"/>
  <c r="AG501" i="2"/>
  <c r="AH502" i="2" s="1"/>
  <c r="AG502" i="2"/>
  <c r="AH503" i="2" s="1"/>
  <c r="AG503" i="2"/>
  <c r="AH504" i="2" s="1"/>
  <c r="AG504" i="2"/>
  <c r="AH505" i="2" s="1"/>
  <c r="AG505" i="2"/>
  <c r="AH506" i="2" s="1"/>
  <c r="AG506" i="2"/>
  <c r="AH507" i="2" s="1"/>
  <c r="AG507" i="2"/>
  <c r="AH508" i="2" s="1"/>
  <c r="AG508" i="2"/>
  <c r="AH509" i="2" s="1"/>
  <c r="AG509" i="2"/>
  <c r="AH510" i="2" s="1"/>
  <c r="AG510" i="2"/>
  <c r="AH511" i="2" s="1"/>
  <c r="AG511" i="2"/>
  <c r="AH512" i="2" s="1"/>
  <c r="AG512" i="2"/>
  <c r="AH513" i="2" s="1"/>
  <c r="AG513" i="2"/>
  <c r="AH514" i="2" s="1"/>
  <c r="AG514" i="2"/>
  <c r="AH515" i="2" s="1"/>
  <c r="AG515" i="2"/>
  <c r="AH516" i="2" s="1"/>
  <c r="AG516" i="2"/>
  <c r="AH517" i="2" s="1"/>
  <c r="AG517" i="2"/>
  <c r="AH518" i="2" s="1"/>
  <c r="AG518" i="2"/>
  <c r="AH519" i="2" s="1"/>
  <c r="AG519" i="2"/>
  <c r="AH520" i="2" s="1"/>
  <c r="AG520" i="2"/>
  <c r="AH521" i="2" s="1"/>
  <c r="AG521" i="2"/>
  <c r="AH522" i="2" s="1"/>
  <c r="AG522" i="2"/>
  <c r="AH523" i="2" s="1"/>
  <c r="AG523" i="2"/>
  <c r="AH524" i="2" s="1"/>
  <c r="AG524" i="2"/>
  <c r="AH525" i="2" s="1"/>
  <c r="AG525" i="2"/>
  <c r="AH526" i="2" s="1"/>
  <c r="AG526" i="2"/>
  <c r="AH527" i="2" s="1"/>
  <c r="AG527" i="2"/>
  <c r="AH528" i="2" s="1"/>
  <c r="AG528" i="2"/>
  <c r="AH529" i="2" s="1"/>
  <c r="AG529" i="2"/>
  <c r="AH530" i="2" s="1"/>
  <c r="AG530" i="2"/>
  <c r="AH531" i="2" s="1"/>
  <c r="AG531" i="2"/>
  <c r="AH532" i="2" s="1"/>
  <c r="AG532" i="2"/>
  <c r="AH533" i="2" s="1"/>
  <c r="AG533" i="2"/>
  <c r="AH534" i="2" s="1"/>
  <c r="AG534" i="2"/>
  <c r="AH535" i="2" s="1"/>
  <c r="AG535" i="2"/>
  <c r="AH536" i="2" s="1"/>
  <c r="AG536" i="2"/>
  <c r="AH537" i="2" s="1"/>
  <c r="AG537" i="2"/>
  <c r="AH538" i="2" s="1"/>
  <c r="AG538" i="2"/>
  <c r="AH539" i="2" s="1"/>
  <c r="AG539" i="2"/>
  <c r="AH540" i="2" s="1"/>
  <c r="AG540" i="2"/>
  <c r="AH541" i="2" s="1"/>
  <c r="AG541" i="2"/>
  <c r="AH542" i="2" s="1"/>
  <c r="AG542" i="2"/>
  <c r="AH543" i="2" s="1"/>
  <c r="AG543" i="2"/>
  <c r="AH544" i="2" s="1"/>
  <c r="AG544" i="2"/>
  <c r="AH545" i="2" s="1"/>
  <c r="AG545" i="2"/>
  <c r="AH546" i="2" s="1"/>
  <c r="AG546" i="2"/>
  <c r="AH547" i="2" s="1"/>
  <c r="AG547" i="2"/>
  <c r="AH548" i="2" s="1"/>
  <c r="AG548" i="2"/>
  <c r="AH549" i="2" s="1"/>
  <c r="AG549" i="2"/>
  <c r="AH550" i="2" s="1"/>
  <c r="AG550" i="2"/>
  <c r="AH551" i="2" s="1"/>
  <c r="AG551" i="2"/>
  <c r="AH552" i="2" s="1"/>
  <c r="AG552" i="2"/>
  <c r="AH553" i="2" s="1"/>
  <c r="AG553" i="2"/>
  <c r="AH554" i="2" s="1"/>
  <c r="AG554" i="2"/>
  <c r="AH555" i="2" s="1"/>
  <c r="AG555" i="2"/>
  <c r="AH556" i="2" s="1"/>
  <c r="AG556" i="2"/>
  <c r="AH557" i="2" s="1"/>
  <c r="AG557" i="2"/>
  <c r="AH558" i="2" s="1"/>
  <c r="AG558" i="2"/>
  <c r="AH559" i="2" s="1"/>
  <c r="AG559" i="2"/>
  <c r="AH560" i="2" s="1"/>
  <c r="AG560" i="2"/>
  <c r="AH561" i="2" s="1"/>
  <c r="AG561" i="2"/>
  <c r="AH562" i="2" s="1"/>
  <c r="AG562" i="2"/>
  <c r="AH563" i="2" s="1"/>
  <c r="AG563" i="2"/>
  <c r="AH564" i="2" s="1"/>
  <c r="AG564" i="2"/>
  <c r="AH565" i="2" s="1"/>
  <c r="AG565" i="2"/>
  <c r="AH566" i="2" s="1"/>
  <c r="AG566" i="2"/>
  <c r="AH567" i="2" s="1"/>
  <c r="AG567" i="2"/>
  <c r="AH568" i="2" s="1"/>
  <c r="AG568" i="2"/>
  <c r="AH569" i="2" s="1"/>
  <c r="AG569" i="2"/>
  <c r="AH570" i="2" s="1"/>
  <c r="AG570" i="2"/>
  <c r="AH571" i="2" s="1"/>
  <c r="AG571" i="2"/>
  <c r="AH572" i="2" s="1"/>
  <c r="AG572" i="2"/>
  <c r="AH573" i="2" s="1"/>
  <c r="AG573" i="2"/>
  <c r="AH574" i="2" s="1"/>
  <c r="AG574" i="2"/>
  <c r="AH575" i="2" s="1"/>
  <c r="AG575" i="2"/>
  <c r="AH576" i="2" s="1"/>
  <c r="AG576" i="2"/>
  <c r="AH577" i="2" s="1"/>
  <c r="AG577" i="2"/>
  <c r="AH578" i="2" s="1"/>
  <c r="AG578" i="2"/>
  <c r="AH579" i="2" s="1"/>
  <c r="AG579" i="2"/>
  <c r="AH580" i="2" s="1"/>
  <c r="AG580" i="2"/>
  <c r="AH581" i="2" s="1"/>
  <c r="AG581" i="2"/>
  <c r="AH582" i="2" s="1"/>
  <c r="AG582" i="2"/>
  <c r="AH583" i="2" s="1"/>
  <c r="AG583" i="2"/>
  <c r="AH584" i="2" s="1"/>
  <c r="AG584" i="2"/>
  <c r="AH585" i="2" s="1"/>
  <c r="AG585" i="2"/>
  <c r="AH586" i="2" s="1"/>
  <c r="AG586" i="2"/>
  <c r="AH587" i="2" s="1"/>
  <c r="AG587" i="2"/>
  <c r="AH588" i="2" s="1"/>
  <c r="AG588" i="2"/>
  <c r="AH589" i="2" s="1"/>
  <c r="AG589" i="2"/>
  <c r="AH590" i="2" s="1"/>
  <c r="AG590" i="2"/>
  <c r="AH591" i="2" s="1"/>
  <c r="AG591" i="2"/>
  <c r="AH592" i="2" s="1"/>
  <c r="AG592" i="2"/>
  <c r="AH593" i="2" s="1"/>
  <c r="AG593" i="2"/>
  <c r="AH594" i="2" s="1"/>
  <c r="AG594" i="2"/>
  <c r="AH595" i="2" s="1"/>
  <c r="AG595" i="2"/>
  <c r="AH596" i="2" s="1"/>
  <c r="AG596" i="2"/>
  <c r="AH597" i="2" s="1"/>
  <c r="AG597" i="2"/>
  <c r="AH598" i="2" s="1"/>
  <c r="AG598" i="2"/>
  <c r="AH599" i="2" s="1"/>
  <c r="AG599" i="2"/>
  <c r="AH600" i="2" s="1"/>
  <c r="AG600" i="2"/>
  <c r="AH601" i="2" s="1"/>
  <c r="AG601" i="2"/>
  <c r="AH602" i="2" s="1"/>
  <c r="AG602" i="2"/>
  <c r="AH603" i="2" s="1"/>
  <c r="AG603" i="2"/>
  <c r="AH604" i="2" s="1"/>
  <c r="AG604" i="2"/>
  <c r="AH605" i="2" s="1"/>
  <c r="AG605" i="2"/>
  <c r="AH606" i="2" s="1"/>
  <c r="AG606" i="2"/>
  <c r="AH607" i="2" s="1"/>
  <c r="AG607" i="2"/>
  <c r="AH608" i="2" s="1"/>
  <c r="AG608" i="2"/>
  <c r="AH609" i="2" s="1"/>
  <c r="AG609" i="2"/>
  <c r="AH610" i="2" s="1"/>
  <c r="AG610" i="2"/>
  <c r="AH611" i="2" s="1"/>
  <c r="AG611" i="2"/>
  <c r="AH612" i="2" s="1"/>
  <c r="AG612" i="2"/>
  <c r="AH613" i="2" s="1"/>
  <c r="AG613" i="2"/>
  <c r="AH614" i="2" s="1"/>
  <c r="AG614" i="2"/>
  <c r="AH615" i="2" s="1"/>
  <c r="AG615" i="2"/>
  <c r="AH616" i="2" s="1"/>
  <c r="AG616" i="2"/>
  <c r="AH617" i="2" s="1"/>
  <c r="AG617" i="2"/>
  <c r="AH618" i="2" s="1"/>
  <c r="AG618" i="2"/>
  <c r="AH619" i="2" s="1"/>
  <c r="AG619" i="2"/>
  <c r="AH620" i="2" s="1"/>
  <c r="AG620" i="2"/>
  <c r="AH621" i="2" s="1"/>
  <c r="AG621" i="2"/>
  <c r="AH622" i="2" s="1"/>
  <c r="AG622" i="2"/>
  <c r="AH623" i="2" s="1"/>
  <c r="AG623" i="2"/>
  <c r="AH624" i="2" s="1"/>
  <c r="AG624" i="2"/>
  <c r="AH625" i="2" s="1"/>
  <c r="AG625" i="2"/>
  <c r="AH626" i="2" s="1"/>
  <c r="AG626" i="2"/>
  <c r="AH627" i="2" s="1"/>
  <c r="AG627" i="2"/>
  <c r="AH628" i="2" s="1"/>
  <c r="AG628" i="2"/>
  <c r="AH629" i="2" s="1"/>
  <c r="AG629" i="2"/>
  <c r="AH630" i="2" s="1"/>
  <c r="AG630" i="2"/>
  <c r="AH631" i="2" s="1"/>
  <c r="AG631" i="2"/>
  <c r="AH632" i="2" s="1"/>
  <c r="AG632" i="2"/>
  <c r="AH633" i="2" s="1"/>
  <c r="AG633" i="2"/>
  <c r="AH634" i="2" s="1"/>
  <c r="AG634" i="2"/>
  <c r="AH635" i="2" s="1"/>
  <c r="AG635" i="2"/>
  <c r="AH636" i="2" s="1"/>
  <c r="AG636" i="2"/>
  <c r="AH637" i="2" s="1"/>
  <c r="AG637" i="2"/>
  <c r="AH638" i="2" s="1"/>
  <c r="AG638" i="2"/>
  <c r="AH639" i="2" s="1"/>
  <c r="AG639" i="2"/>
  <c r="AH640" i="2" s="1"/>
  <c r="AG640" i="2"/>
  <c r="AH641" i="2" s="1"/>
  <c r="AG641" i="2"/>
  <c r="AH642" i="2" s="1"/>
  <c r="AG642" i="2"/>
  <c r="AH643" i="2" s="1"/>
  <c r="AG643" i="2"/>
  <c r="AH644" i="2" s="1"/>
  <c r="AG644" i="2"/>
  <c r="AH645" i="2" s="1"/>
  <c r="AG645" i="2"/>
  <c r="AH646" i="2" s="1"/>
  <c r="AG646" i="2"/>
  <c r="AH647" i="2" s="1"/>
  <c r="AG647" i="2"/>
  <c r="AH648" i="2" s="1"/>
  <c r="AG648" i="2"/>
  <c r="AH649" i="2" s="1"/>
  <c r="AG649" i="2"/>
  <c r="AH650" i="2" s="1"/>
  <c r="AG650" i="2"/>
  <c r="AH651" i="2" s="1"/>
  <c r="AG651" i="2"/>
  <c r="AH652" i="2" s="1"/>
  <c r="AG652" i="2"/>
  <c r="AH653" i="2" s="1"/>
  <c r="AG653" i="2"/>
  <c r="AH654" i="2" s="1"/>
  <c r="AG654" i="2"/>
  <c r="AH655" i="2" s="1"/>
  <c r="AG655" i="2"/>
  <c r="AH656" i="2" s="1"/>
  <c r="AG656" i="2"/>
  <c r="AH657" i="2" s="1"/>
  <c r="AG657" i="2"/>
  <c r="AH658" i="2" s="1"/>
  <c r="AG658" i="2"/>
  <c r="AH659" i="2" s="1"/>
  <c r="AG659" i="2"/>
  <c r="AH660" i="2" s="1"/>
  <c r="AG660" i="2"/>
  <c r="AH661" i="2" s="1"/>
  <c r="AG661" i="2"/>
  <c r="AH662" i="2" s="1"/>
  <c r="AG662" i="2"/>
  <c r="AH663" i="2" s="1"/>
  <c r="AG663" i="2"/>
  <c r="AH664" i="2" s="1"/>
  <c r="AG664" i="2"/>
  <c r="AH665" i="2" s="1"/>
  <c r="AG665" i="2"/>
  <c r="AH666" i="2" s="1"/>
  <c r="AG666" i="2"/>
  <c r="AH667" i="2" s="1"/>
  <c r="AG667" i="2"/>
  <c r="AH668" i="2" s="1"/>
  <c r="AG668" i="2"/>
  <c r="AH669" i="2" s="1"/>
  <c r="AG669" i="2"/>
  <c r="AH670" i="2" s="1"/>
  <c r="AG670" i="2"/>
  <c r="AH671" i="2" s="1"/>
  <c r="AG671" i="2"/>
  <c r="AH672" i="2" s="1"/>
  <c r="AG672" i="2"/>
  <c r="AH673" i="2" s="1"/>
  <c r="AG673" i="2"/>
  <c r="AH674" i="2" s="1"/>
  <c r="AG674" i="2"/>
  <c r="AH675" i="2" s="1"/>
  <c r="AG675" i="2"/>
  <c r="AH676" i="2" s="1"/>
  <c r="AG676" i="2"/>
  <c r="AH677" i="2" s="1"/>
  <c r="AG677" i="2"/>
  <c r="AH678" i="2" s="1"/>
  <c r="AG678" i="2"/>
  <c r="AH679" i="2" s="1"/>
  <c r="AG679" i="2"/>
  <c r="AH680" i="2" s="1"/>
  <c r="AG680" i="2"/>
  <c r="AH681" i="2" s="1"/>
  <c r="AG681" i="2"/>
  <c r="AH682" i="2" s="1"/>
  <c r="AG682" i="2"/>
  <c r="AH683" i="2" s="1"/>
  <c r="AG683" i="2"/>
  <c r="AH684" i="2" s="1"/>
  <c r="AG684" i="2"/>
  <c r="AH685" i="2" s="1"/>
  <c r="AG685" i="2"/>
  <c r="AH686" i="2" s="1"/>
  <c r="AG686" i="2"/>
  <c r="AH687" i="2" s="1"/>
  <c r="AG687" i="2"/>
  <c r="AH688" i="2" s="1"/>
  <c r="AG688" i="2"/>
  <c r="AH689" i="2" s="1"/>
  <c r="AG689" i="2"/>
  <c r="AH690" i="2" s="1"/>
  <c r="AG690" i="2"/>
  <c r="AH691" i="2" s="1"/>
  <c r="AG691" i="2"/>
  <c r="AH692" i="2" s="1"/>
  <c r="AG692" i="2"/>
  <c r="AH693" i="2" s="1"/>
  <c r="AG693" i="2"/>
  <c r="AH694" i="2" s="1"/>
  <c r="AG694" i="2"/>
  <c r="AH695" i="2" s="1"/>
  <c r="AG695" i="2"/>
  <c r="AH696" i="2" s="1"/>
  <c r="AG696" i="2"/>
  <c r="AH697" i="2" s="1"/>
  <c r="AG697" i="2"/>
  <c r="AH698" i="2" s="1"/>
  <c r="AG698" i="2"/>
  <c r="AH699" i="2" s="1"/>
  <c r="AG699" i="2"/>
  <c r="AH700" i="2" s="1"/>
  <c r="AG700" i="2"/>
  <c r="AH701" i="2" s="1"/>
  <c r="AG701" i="2"/>
  <c r="AH702" i="2" s="1"/>
  <c r="AG702" i="2"/>
  <c r="AH703" i="2" s="1"/>
  <c r="AG703" i="2"/>
  <c r="AH704" i="2" s="1"/>
  <c r="AG704" i="2"/>
  <c r="AH705" i="2" s="1"/>
  <c r="AG705" i="2"/>
  <c r="AH706" i="2" s="1"/>
  <c r="AG706" i="2"/>
  <c r="AH707" i="2" s="1"/>
  <c r="AG707" i="2"/>
  <c r="AH708" i="2" s="1"/>
  <c r="AG708" i="2"/>
  <c r="AH709" i="2" s="1"/>
  <c r="AG709" i="2"/>
  <c r="AH710" i="2" s="1"/>
  <c r="AG710" i="2"/>
  <c r="AH711" i="2" s="1"/>
  <c r="AG711" i="2"/>
  <c r="AH712" i="2" s="1"/>
  <c r="AG712" i="2"/>
  <c r="AH713" i="2" s="1"/>
  <c r="AG713" i="2"/>
  <c r="AH714" i="2" s="1"/>
  <c r="AG714" i="2"/>
  <c r="AH715" i="2" s="1"/>
  <c r="AG715" i="2"/>
  <c r="AH716" i="2" s="1"/>
  <c r="AG716" i="2"/>
  <c r="AH717" i="2" s="1"/>
  <c r="AG717" i="2"/>
  <c r="AH718" i="2" s="1"/>
  <c r="AG718" i="2"/>
  <c r="AH719" i="2" s="1"/>
  <c r="AG719" i="2"/>
  <c r="AH720" i="2" s="1"/>
  <c r="AG720" i="2"/>
  <c r="AH721" i="2" s="1"/>
  <c r="AG721" i="2"/>
  <c r="AH722" i="2" s="1"/>
  <c r="AG722" i="2"/>
  <c r="AH723" i="2" s="1"/>
  <c r="AG723" i="2"/>
  <c r="AH724" i="2" s="1"/>
  <c r="AG724" i="2"/>
  <c r="AH725" i="2" s="1"/>
  <c r="AG725" i="2"/>
  <c r="AH726" i="2" s="1"/>
  <c r="AG726" i="2"/>
  <c r="AH727" i="2" s="1"/>
  <c r="AG727" i="2"/>
  <c r="AH728" i="2" s="1"/>
  <c r="AG728" i="2"/>
  <c r="AH729" i="2" s="1"/>
  <c r="AG729" i="2"/>
  <c r="AH730" i="2" s="1"/>
  <c r="AG730" i="2"/>
  <c r="AH731" i="2" s="1"/>
  <c r="AG731" i="2"/>
  <c r="AH732" i="2" s="1"/>
  <c r="AG732" i="2"/>
  <c r="AH733" i="2" s="1"/>
  <c r="AG733" i="2"/>
  <c r="AH734" i="2" s="1"/>
  <c r="AG734" i="2"/>
  <c r="AH735" i="2" s="1"/>
  <c r="AG735" i="2"/>
  <c r="AH736" i="2" s="1"/>
  <c r="AG736" i="2"/>
  <c r="AH737" i="2" s="1"/>
  <c r="AG737" i="2"/>
  <c r="AH738" i="2" s="1"/>
  <c r="AG738" i="2"/>
  <c r="AH739" i="2" s="1"/>
  <c r="AG739" i="2"/>
  <c r="AH740" i="2" s="1"/>
  <c r="AG740" i="2"/>
  <c r="AH741" i="2" s="1"/>
  <c r="AG741" i="2"/>
  <c r="AH742" i="2" s="1"/>
  <c r="AG742" i="2"/>
  <c r="AH743" i="2" s="1"/>
  <c r="AG743" i="2"/>
  <c r="AH744" i="2" s="1"/>
  <c r="AG744" i="2"/>
  <c r="AH745" i="2" s="1"/>
  <c r="AG745" i="2"/>
  <c r="AH746" i="2" s="1"/>
  <c r="AG746" i="2"/>
  <c r="AH747" i="2" s="1"/>
  <c r="AG747" i="2"/>
  <c r="AH748" i="2" s="1"/>
  <c r="AG748" i="2"/>
  <c r="AH749" i="2" s="1"/>
  <c r="AG749" i="2"/>
  <c r="AH750" i="2" s="1"/>
  <c r="AG750" i="2"/>
  <c r="AH751" i="2" s="1"/>
  <c r="AG751" i="2"/>
  <c r="AH752" i="2" s="1"/>
  <c r="AG752" i="2"/>
  <c r="AH753" i="2" s="1"/>
  <c r="AG753" i="2"/>
  <c r="AH754" i="2" s="1"/>
  <c r="AG754" i="2"/>
  <c r="AH755" i="2" s="1"/>
  <c r="AG755" i="2"/>
  <c r="AH756" i="2" s="1"/>
  <c r="AG756" i="2"/>
  <c r="AH757" i="2" s="1"/>
  <c r="AG757" i="2"/>
  <c r="AH758" i="2" s="1"/>
  <c r="AG758" i="2"/>
  <c r="AH759" i="2" s="1"/>
  <c r="AG759" i="2"/>
  <c r="AH760" i="2" s="1"/>
  <c r="AG760" i="2"/>
  <c r="AH761" i="2" s="1"/>
  <c r="AG761" i="2"/>
  <c r="AH762" i="2" s="1"/>
  <c r="AG762" i="2"/>
  <c r="AH763" i="2" s="1"/>
  <c r="AG763" i="2"/>
  <c r="AH764" i="2" s="1"/>
  <c r="AG764" i="2"/>
  <c r="AH765" i="2" s="1"/>
  <c r="AG765" i="2"/>
  <c r="AH766" i="2" s="1"/>
  <c r="AG766" i="2"/>
  <c r="AH767" i="2" s="1"/>
  <c r="AG767" i="2"/>
  <c r="AH768" i="2" s="1"/>
  <c r="AG768" i="2"/>
  <c r="AH769" i="2" s="1"/>
  <c r="AG769" i="2"/>
  <c r="AH770" i="2" s="1"/>
  <c r="AG770" i="2"/>
  <c r="AH771" i="2" s="1"/>
  <c r="AG771" i="2"/>
  <c r="AH772" i="2" s="1"/>
  <c r="AG772" i="2"/>
  <c r="AH773" i="2" s="1"/>
  <c r="AG773" i="2"/>
  <c r="AH774" i="2" s="1"/>
  <c r="AG774" i="2"/>
  <c r="AH775" i="2" s="1"/>
  <c r="AG775" i="2"/>
  <c r="AH776" i="2" s="1"/>
  <c r="AG776" i="2"/>
  <c r="AH777" i="2" s="1"/>
  <c r="AG777" i="2"/>
  <c r="AH778" i="2" s="1"/>
  <c r="AG778" i="2"/>
  <c r="AH779" i="2" s="1"/>
  <c r="AG779" i="2"/>
  <c r="AH780" i="2" s="1"/>
  <c r="AG780" i="2"/>
  <c r="AH781" i="2" s="1"/>
  <c r="AG781" i="2"/>
  <c r="AH782" i="2" s="1"/>
  <c r="AG782" i="2"/>
  <c r="AH783" i="2" s="1"/>
  <c r="AG783" i="2"/>
  <c r="AH784" i="2" s="1"/>
  <c r="AG784" i="2"/>
  <c r="AH785" i="2" s="1"/>
  <c r="AG785" i="2"/>
  <c r="AH786" i="2" s="1"/>
  <c r="AG786" i="2"/>
  <c r="AH787" i="2" s="1"/>
  <c r="AG787" i="2"/>
  <c r="AH788" i="2" s="1"/>
  <c r="AG788" i="2"/>
  <c r="AH789" i="2" s="1"/>
  <c r="AG789" i="2"/>
  <c r="AH790" i="2" s="1"/>
  <c r="AG790" i="2"/>
  <c r="AH791" i="2" s="1"/>
  <c r="AG791" i="2"/>
  <c r="AH792" i="2" s="1"/>
  <c r="AG792" i="2"/>
  <c r="AH793" i="2" s="1"/>
  <c r="AG793" i="2"/>
  <c r="AH794" i="2" s="1"/>
  <c r="AG794" i="2"/>
  <c r="AH795" i="2" s="1"/>
  <c r="AG795" i="2"/>
  <c r="AH796" i="2" s="1"/>
  <c r="AG796" i="2"/>
  <c r="AH797" i="2" s="1"/>
  <c r="AG797" i="2"/>
  <c r="AH798" i="2" s="1"/>
  <c r="AG798" i="2"/>
  <c r="AH799" i="2" s="1"/>
  <c r="AG799" i="2"/>
  <c r="AH800" i="2" s="1"/>
  <c r="AG800" i="2"/>
  <c r="AH801" i="2" s="1"/>
  <c r="AG801" i="2"/>
  <c r="AH802" i="2" s="1"/>
  <c r="AG802" i="2"/>
  <c r="AH803" i="2" s="1"/>
  <c r="AG803" i="2"/>
  <c r="AH804" i="2" s="1"/>
  <c r="AG804" i="2"/>
  <c r="AH805" i="2" s="1"/>
  <c r="AG805" i="2"/>
  <c r="AH806" i="2" s="1"/>
  <c r="AG806" i="2"/>
  <c r="AH807" i="2" s="1"/>
  <c r="AG807" i="2"/>
  <c r="AH808" i="2" s="1"/>
  <c r="AG808" i="2"/>
  <c r="AH809" i="2" s="1"/>
  <c r="AG809" i="2"/>
  <c r="AH810" i="2" s="1"/>
  <c r="AG810" i="2"/>
  <c r="AH811" i="2" s="1"/>
  <c r="AG811" i="2"/>
  <c r="AH812" i="2" s="1"/>
  <c r="AG812" i="2"/>
  <c r="AH813" i="2" s="1"/>
  <c r="AG813" i="2"/>
  <c r="AH814" i="2" s="1"/>
  <c r="AG814" i="2"/>
  <c r="AH815" i="2" s="1"/>
  <c r="AG815" i="2"/>
  <c r="AH816" i="2" s="1"/>
  <c r="AG816" i="2"/>
  <c r="AH817" i="2" s="1"/>
  <c r="AG817" i="2"/>
  <c r="AH818" i="2" s="1"/>
  <c r="AG818" i="2"/>
  <c r="AH819" i="2" s="1"/>
  <c r="AG819" i="2"/>
  <c r="AH820" i="2" s="1"/>
  <c r="AG820" i="2"/>
  <c r="AH821" i="2" s="1"/>
  <c r="AG821" i="2"/>
  <c r="AH822" i="2" s="1"/>
  <c r="AG822" i="2"/>
  <c r="AH823" i="2" s="1"/>
  <c r="AG823" i="2"/>
  <c r="AH824" i="2" s="1"/>
  <c r="AG824" i="2"/>
  <c r="AH825" i="2" s="1"/>
  <c r="AG825" i="2"/>
  <c r="AH826" i="2" s="1"/>
  <c r="AG826" i="2"/>
  <c r="AH827" i="2" s="1"/>
  <c r="AG827" i="2"/>
  <c r="AH828" i="2" s="1"/>
  <c r="AG828" i="2"/>
  <c r="AH829" i="2" s="1"/>
  <c r="AG829" i="2"/>
  <c r="AH830" i="2" s="1"/>
  <c r="AG830" i="2"/>
  <c r="AH831" i="2" s="1"/>
  <c r="AG831" i="2"/>
  <c r="AH832" i="2" s="1"/>
  <c r="AG832" i="2"/>
  <c r="AH833" i="2" s="1"/>
  <c r="AG833" i="2"/>
  <c r="AH834" i="2" s="1"/>
  <c r="AG834" i="2"/>
  <c r="AH835" i="2" s="1"/>
  <c r="AG835" i="2"/>
  <c r="AH836" i="2" s="1"/>
  <c r="AG836" i="2"/>
  <c r="AH837" i="2" s="1"/>
  <c r="AG837" i="2"/>
  <c r="AH838" i="2" s="1"/>
  <c r="AG838" i="2"/>
  <c r="AH839" i="2" s="1"/>
  <c r="AG839" i="2"/>
  <c r="AH840" i="2" s="1"/>
  <c r="AG840" i="2"/>
  <c r="AH841" i="2" s="1"/>
  <c r="AG841" i="2"/>
  <c r="AH842" i="2" s="1"/>
  <c r="AG842" i="2"/>
  <c r="AH843" i="2" s="1"/>
  <c r="AG843" i="2"/>
  <c r="AH844" i="2" s="1"/>
  <c r="AG844" i="2"/>
  <c r="AH845" i="2" s="1"/>
  <c r="AG845" i="2"/>
  <c r="AH846" i="2" s="1"/>
  <c r="AG846" i="2"/>
  <c r="AH847" i="2" s="1"/>
  <c r="AG847" i="2"/>
  <c r="AH848" i="2" s="1"/>
  <c r="AG848" i="2"/>
  <c r="AH849" i="2" s="1"/>
  <c r="AG849" i="2"/>
  <c r="AH850" i="2" s="1"/>
  <c r="AG850" i="2"/>
  <c r="AH851" i="2" s="1"/>
  <c r="AG851" i="2"/>
  <c r="AH852" i="2" s="1"/>
  <c r="AG852" i="2"/>
  <c r="AH853" i="2" s="1"/>
  <c r="AG853" i="2"/>
  <c r="AH854" i="2" s="1"/>
  <c r="AG854" i="2"/>
  <c r="AH855" i="2" s="1"/>
  <c r="AG855" i="2"/>
  <c r="AH856" i="2" s="1"/>
  <c r="AG856" i="2"/>
  <c r="AH857" i="2" s="1"/>
  <c r="AG857" i="2"/>
  <c r="AH858" i="2" s="1"/>
  <c r="AG858" i="2"/>
  <c r="AH859" i="2" s="1"/>
  <c r="AG859" i="2"/>
  <c r="AH860" i="2" s="1"/>
  <c r="AG860" i="2"/>
  <c r="AH861" i="2" s="1"/>
  <c r="AG861" i="2"/>
  <c r="AH862" i="2" s="1"/>
  <c r="AG862" i="2"/>
  <c r="AH863" i="2" s="1"/>
  <c r="AG863" i="2"/>
  <c r="AH864" i="2" s="1"/>
  <c r="AG864" i="2"/>
  <c r="AH865" i="2" s="1"/>
  <c r="AG865" i="2"/>
  <c r="AH866" i="2" s="1"/>
  <c r="AG866" i="2"/>
  <c r="AH867" i="2" s="1"/>
  <c r="AG867" i="2"/>
  <c r="AH868" i="2" s="1"/>
  <c r="AG868" i="2"/>
  <c r="AH869" i="2" s="1"/>
  <c r="AG869" i="2"/>
  <c r="AH870" i="2" s="1"/>
  <c r="AG870" i="2"/>
  <c r="AH871" i="2" s="1"/>
  <c r="AG871" i="2"/>
  <c r="AH872" i="2" s="1"/>
  <c r="AG872" i="2"/>
  <c r="AH873" i="2" s="1"/>
  <c r="AG873" i="2"/>
  <c r="AH874" i="2" s="1"/>
  <c r="AG874" i="2"/>
  <c r="AH875" i="2" s="1"/>
  <c r="AG875" i="2"/>
  <c r="AH876" i="2" s="1"/>
  <c r="AG876" i="2"/>
  <c r="AH877" i="2" s="1"/>
  <c r="AG877" i="2"/>
  <c r="AH878" i="2" s="1"/>
  <c r="AG878" i="2"/>
  <c r="AH879" i="2" s="1"/>
  <c r="AG879" i="2"/>
  <c r="AH880" i="2" s="1"/>
  <c r="AG880" i="2"/>
  <c r="AH881" i="2" s="1"/>
  <c r="AG881" i="2"/>
  <c r="AH882" i="2" s="1"/>
  <c r="AG882" i="2"/>
  <c r="AH883" i="2" s="1"/>
  <c r="AG883" i="2"/>
  <c r="AH884" i="2" s="1"/>
  <c r="AG884" i="2"/>
  <c r="AH885" i="2" s="1"/>
  <c r="AG885" i="2"/>
  <c r="AH886" i="2" s="1"/>
  <c r="AG886" i="2"/>
  <c r="AH887" i="2" s="1"/>
  <c r="AG887" i="2"/>
  <c r="AH888" i="2" s="1"/>
  <c r="AG888" i="2"/>
  <c r="AH889" i="2" s="1"/>
  <c r="AG889" i="2"/>
  <c r="AH890" i="2" s="1"/>
  <c r="AG890" i="2"/>
  <c r="AH891" i="2" s="1"/>
  <c r="AG891" i="2"/>
  <c r="AH892" i="2" s="1"/>
  <c r="AG892" i="2"/>
  <c r="AH893" i="2" s="1"/>
  <c r="AG893" i="2"/>
  <c r="AH894" i="2" s="1"/>
  <c r="AG894" i="2"/>
  <c r="AH895" i="2" s="1"/>
  <c r="AG895" i="2"/>
  <c r="AH896" i="2" s="1"/>
  <c r="AG896" i="2"/>
  <c r="AH897" i="2" s="1"/>
  <c r="AG897" i="2"/>
  <c r="AH898" i="2" s="1"/>
  <c r="AG898" i="2"/>
  <c r="AH899" i="2" s="1"/>
  <c r="AG899" i="2"/>
  <c r="AH900" i="2" s="1"/>
  <c r="AG900" i="2"/>
  <c r="AH901" i="2" s="1"/>
  <c r="AG901" i="2"/>
  <c r="AH902" i="2" s="1"/>
  <c r="AG902" i="2"/>
  <c r="AH903" i="2" s="1"/>
  <c r="AG903" i="2"/>
  <c r="AH904" i="2" s="1"/>
  <c r="AG904" i="2"/>
  <c r="AH905" i="2" s="1"/>
  <c r="AG905" i="2"/>
  <c r="AH906" i="2" s="1"/>
  <c r="AG906" i="2"/>
  <c r="AH907" i="2" s="1"/>
  <c r="AG907" i="2"/>
  <c r="AH908" i="2" s="1"/>
  <c r="AG908" i="2"/>
  <c r="AH909" i="2" s="1"/>
  <c r="AG909" i="2"/>
  <c r="AH910" i="2" s="1"/>
  <c r="AG910" i="2"/>
  <c r="AH911" i="2" s="1"/>
  <c r="AG911" i="2"/>
  <c r="AH912" i="2" s="1"/>
  <c r="AG912" i="2"/>
  <c r="AH913" i="2" s="1"/>
  <c r="AG913" i="2"/>
  <c r="AH914" i="2" s="1"/>
  <c r="AG914" i="2"/>
  <c r="AH915" i="2" s="1"/>
  <c r="AG915" i="2"/>
  <c r="AH916" i="2" s="1"/>
  <c r="AG916" i="2"/>
  <c r="AH917" i="2" s="1"/>
  <c r="AG917" i="2"/>
  <c r="AH918" i="2" s="1"/>
  <c r="AG918" i="2"/>
  <c r="AH919" i="2" s="1"/>
  <c r="AG919" i="2"/>
  <c r="AH920" i="2" s="1"/>
  <c r="AG920" i="2"/>
  <c r="AH921" i="2" s="1"/>
  <c r="AG921" i="2"/>
  <c r="AH922" i="2" s="1"/>
  <c r="AG922" i="2"/>
  <c r="AH923" i="2" s="1"/>
  <c r="AG923" i="2"/>
  <c r="AH924" i="2" s="1"/>
  <c r="AG924" i="2"/>
  <c r="AH925" i="2" s="1"/>
  <c r="AG925" i="2"/>
  <c r="AH926" i="2" s="1"/>
  <c r="AG926" i="2"/>
  <c r="AH927" i="2" s="1"/>
  <c r="AG927" i="2"/>
  <c r="AH928" i="2" s="1"/>
  <c r="AG928" i="2"/>
  <c r="AH929" i="2" s="1"/>
  <c r="AG929" i="2"/>
  <c r="AH930" i="2" s="1"/>
  <c r="AG930" i="2"/>
  <c r="AH931" i="2" s="1"/>
  <c r="AG931" i="2"/>
  <c r="AH932" i="2" s="1"/>
  <c r="AG932" i="2"/>
  <c r="AH933" i="2" s="1"/>
  <c r="AG933" i="2"/>
  <c r="AH934" i="2" s="1"/>
  <c r="AG934" i="2"/>
  <c r="AH935" i="2" s="1"/>
  <c r="AG935" i="2"/>
  <c r="AH936" i="2" s="1"/>
  <c r="AG936" i="2"/>
  <c r="AH937" i="2" s="1"/>
  <c r="AG937" i="2"/>
  <c r="AH938" i="2" s="1"/>
  <c r="AG938" i="2"/>
  <c r="AH939" i="2" s="1"/>
  <c r="AG939" i="2"/>
  <c r="AH940" i="2" s="1"/>
  <c r="AG940" i="2"/>
  <c r="AH941" i="2" s="1"/>
  <c r="AG941" i="2"/>
  <c r="AH942" i="2" s="1"/>
  <c r="AG942" i="2"/>
  <c r="AH943" i="2" s="1"/>
  <c r="AG943" i="2"/>
  <c r="AH944" i="2" s="1"/>
  <c r="AG944" i="2"/>
  <c r="AH945" i="2" s="1"/>
  <c r="AG945" i="2"/>
  <c r="AH946" i="2" s="1"/>
  <c r="AG946" i="2"/>
  <c r="AH947" i="2" s="1"/>
  <c r="AG947" i="2"/>
  <c r="AH948" i="2" s="1"/>
  <c r="AG948" i="2"/>
  <c r="AH949" i="2" s="1"/>
  <c r="AG949" i="2"/>
  <c r="AH950" i="2" s="1"/>
  <c r="AG950" i="2"/>
  <c r="AH951" i="2" s="1"/>
  <c r="AG951" i="2"/>
  <c r="AH952" i="2" s="1"/>
  <c r="AG952" i="2"/>
  <c r="AH953" i="2" s="1"/>
  <c r="AG953" i="2"/>
  <c r="AH954" i="2" s="1"/>
  <c r="AG954" i="2"/>
  <c r="AH955" i="2" s="1"/>
  <c r="AG955" i="2"/>
  <c r="AH956" i="2" s="1"/>
  <c r="AG956" i="2"/>
  <c r="AH957" i="2" s="1"/>
  <c r="AG957" i="2"/>
  <c r="AH958" i="2" s="1"/>
  <c r="AG958" i="2"/>
  <c r="AH959" i="2" s="1"/>
  <c r="AG959" i="2"/>
  <c r="AH960" i="2" s="1"/>
  <c r="AG960" i="2"/>
  <c r="AH961" i="2" s="1"/>
  <c r="AG961" i="2"/>
  <c r="AH962" i="2" s="1"/>
  <c r="AG962" i="2"/>
  <c r="AH963" i="2" s="1"/>
  <c r="AG963" i="2"/>
  <c r="AH964" i="2" s="1"/>
  <c r="AG964" i="2"/>
  <c r="AH965" i="2" s="1"/>
  <c r="AG965" i="2"/>
  <c r="AH966" i="2" s="1"/>
  <c r="AG966" i="2"/>
  <c r="AH967" i="2" s="1"/>
  <c r="AG967" i="2"/>
  <c r="AH968" i="2" s="1"/>
  <c r="AG968" i="2"/>
  <c r="AH969" i="2" s="1"/>
  <c r="AG969" i="2"/>
  <c r="AH970" i="2" s="1"/>
  <c r="AG970" i="2"/>
  <c r="AH971" i="2" s="1"/>
  <c r="AG971" i="2"/>
  <c r="AH972" i="2" s="1"/>
  <c r="AG972" i="2"/>
  <c r="AH973" i="2" s="1"/>
  <c r="AG973" i="2"/>
  <c r="AH974" i="2" s="1"/>
  <c r="AG974" i="2"/>
  <c r="AH975" i="2" s="1"/>
  <c r="AG975" i="2"/>
  <c r="AH976" i="2" s="1"/>
  <c r="AG976" i="2"/>
  <c r="AH977" i="2" s="1"/>
  <c r="AG977" i="2"/>
  <c r="AH978" i="2" s="1"/>
  <c r="AG978" i="2"/>
  <c r="AH979" i="2" s="1"/>
  <c r="AG979" i="2"/>
  <c r="AH980" i="2" s="1"/>
  <c r="AG980" i="2"/>
  <c r="AH981" i="2" s="1"/>
  <c r="AG981" i="2"/>
  <c r="AH982" i="2" s="1"/>
  <c r="AG982" i="2"/>
  <c r="AH983" i="2" s="1"/>
  <c r="AG983" i="2"/>
  <c r="AH984" i="2" s="1"/>
  <c r="AG984" i="2"/>
  <c r="AH985" i="2" s="1"/>
  <c r="AG985" i="2"/>
  <c r="AH986" i="2" s="1"/>
  <c r="AG986" i="2"/>
  <c r="AH987" i="2" s="1"/>
  <c r="AG987" i="2"/>
  <c r="AH988" i="2" s="1"/>
  <c r="AG988" i="2"/>
  <c r="AH989" i="2" s="1"/>
  <c r="AG989" i="2"/>
  <c r="AH990" i="2" s="1"/>
  <c r="AG990" i="2"/>
  <c r="AH991" i="2" s="1"/>
  <c r="AG991" i="2"/>
  <c r="AH992" i="2" s="1"/>
  <c r="AG992" i="2"/>
  <c r="AH993" i="2" s="1"/>
  <c r="AG993" i="2"/>
  <c r="AH994" i="2" s="1"/>
  <c r="AG994" i="2"/>
  <c r="AH995" i="2" s="1"/>
  <c r="AG995" i="2"/>
  <c r="AH996" i="2" s="1"/>
  <c r="AG996" i="2"/>
  <c r="AH997" i="2" s="1"/>
  <c r="AG997" i="2"/>
  <c r="AH998" i="2" s="1"/>
  <c r="AG998" i="2"/>
  <c r="AH999" i="2" s="1"/>
  <c r="AG999" i="2"/>
  <c r="AH1000" i="2" s="1"/>
  <c r="AG1000" i="2"/>
  <c r="AH1001" i="2" s="1"/>
  <c r="AG1001" i="2"/>
  <c r="AH1002" i="2" s="1"/>
  <c r="AG1002" i="2"/>
  <c r="AH1003" i="2" s="1"/>
  <c r="AG1003" i="2"/>
  <c r="AH1004" i="2" s="1"/>
  <c r="AG1004" i="2"/>
  <c r="AH1005" i="2" s="1"/>
  <c r="AG1005" i="2"/>
  <c r="AH1006" i="2" s="1"/>
  <c r="AG1006" i="2"/>
  <c r="AH1007" i="2" s="1"/>
  <c r="AG1007" i="2"/>
  <c r="AH1008" i="2" s="1"/>
  <c r="AG1008" i="2"/>
  <c r="AH1009" i="2" s="1"/>
  <c r="AG1009" i="2"/>
  <c r="AH1010" i="2" s="1"/>
  <c r="AG1010" i="2"/>
  <c r="AH1011" i="2" s="1"/>
  <c r="AG1011" i="2"/>
  <c r="AH1012" i="2" s="1"/>
  <c r="AG1012" i="2"/>
  <c r="AH1013" i="2" s="1"/>
  <c r="AG1013" i="2"/>
  <c r="AH1014" i="2" s="1"/>
  <c r="AG1014" i="2"/>
  <c r="AH1015" i="2" s="1"/>
  <c r="AG1015" i="2"/>
  <c r="AH1016" i="2" s="1"/>
  <c r="AG1016" i="2"/>
  <c r="AH1017" i="2" s="1"/>
  <c r="AG1017" i="2"/>
  <c r="AH1018" i="2" s="1"/>
  <c r="AG1018" i="2"/>
  <c r="AH1019" i="2" s="1"/>
  <c r="AG1019" i="2"/>
  <c r="AH1020" i="2" s="1"/>
  <c r="AG1020" i="2"/>
  <c r="AH1021" i="2" s="1"/>
  <c r="AG1021" i="2"/>
  <c r="AH1022" i="2" s="1"/>
  <c r="AG1022" i="2"/>
  <c r="AH1023" i="2" s="1"/>
  <c r="AG1023" i="2"/>
  <c r="AH1024" i="2" s="1"/>
  <c r="AG1024" i="2"/>
  <c r="AH1025" i="2" s="1"/>
  <c r="AG1025" i="2"/>
  <c r="AH1026" i="2" s="1"/>
  <c r="AG1026" i="2"/>
  <c r="AH1027" i="2" s="1"/>
  <c r="AG1027" i="2"/>
  <c r="AH1028" i="2" s="1"/>
  <c r="AG1028" i="2"/>
  <c r="AH1029" i="2" s="1"/>
  <c r="AG1029" i="2"/>
  <c r="AH1030" i="2" s="1"/>
  <c r="AG1030" i="2"/>
  <c r="AH1031" i="2" s="1"/>
  <c r="AG1031" i="2"/>
  <c r="AH1032" i="2" s="1"/>
  <c r="AG1032" i="2"/>
  <c r="AH1033" i="2" s="1"/>
  <c r="AG1033" i="2"/>
  <c r="AH1034" i="2" s="1"/>
  <c r="AG1034" i="2"/>
  <c r="AH1035" i="2" s="1"/>
  <c r="AG1035" i="2"/>
  <c r="AH1036" i="2" s="1"/>
  <c r="AG1036" i="2"/>
  <c r="AH1037" i="2" s="1"/>
  <c r="AG1037" i="2"/>
  <c r="AH1038" i="2" s="1"/>
  <c r="AG1038" i="2"/>
  <c r="AH1039" i="2" s="1"/>
  <c r="AG1039" i="2"/>
  <c r="AH1040" i="2" s="1"/>
  <c r="AG1040" i="2"/>
  <c r="AH1041" i="2" s="1"/>
  <c r="AG1041" i="2"/>
  <c r="AH1042" i="2" s="1"/>
  <c r="AG1042" i="2"/>
  <c r="AH1043" i="2" s="1"/>
  <c r="AG1043" i="2"/>
  <c r="AH1044" i="2" s="1"/>
  <c r="AG1044" i="2"/>
  <c r="AH1045" i="2" s="1"/>
  <c r="AG1045" i="2"/>
  <c r="AH1046" i="2" s="1"/>
  <c r="AG1046" i="2"/>
  <c r="AH1047" i="2" s="1"/>
  <c r="AG1047" i="2"/>
  <c r="AH1048" i="2" s="1"/>
  <c r="AG1048" i="2"/>
  <c r="AH1049" i="2" s="1"/>
  <c r="AG1049" i="2"/>
  <c r="AH1050" i="2" s="1"/>
  <c r="AG1050" i="2"/>
  <c r="AH1051" i="2" s="1"/>
  <c r="AG1051" i="2"/>
  <c r="AH1052" i="2" s="1"/>
  <c r="AG1052" i="2"/>
  <c r="AH1053" i="2" s="1"/>
  <c r="AG1053" i="2"/>
  <c r="AH1054" i="2" s="1"/>
  <c r="AG1054" i="2"/>
  <c r="AH1055" i="2" s="1"/>
  <c r="AG1055" i="2"/>
  <c r="AH1056" i="2" s="1"/>
  <c r="AG1056" i="2"/>
  <c r="AH1057" i="2" s="1"/>
  <c r="AG1057" i="2"/>
  <c r="AH1058" i="2" s="1"/>
  <c r="AG1058" i="2"/>
  <c r="AH1059" i="2" s="1"/>
  <c r="AG1059" i="2"/>
  <c r="AH1060" i="2" s="1"/>
  <c r="AG1060" i="2"/>
  <c r="AH1061" i="2" s="1"/>
  <c r="AG1061" i="2"/>
  <c r="AH1062" i="2" s="1"/>
  <c r="AG1062" i="2"/>
  <c r="AH1063" i="2" s="1"/>
  <c r="AG1063" i="2"/>
  <c r="AH1064" i="2" s="1"/>
  <c r="AG1064" i="2"/>
  <c r="AH1065" i="2" s="1"/>
  <c r="AG1065" i="2"/>
  <c r="AH1066" i="2" s="1"/>
  <c r="AG1066" i="2"/>
  <c r="AH1067" i="2" s="1"/>
  <c r="AG1067" i="2"/>
  <c r="AH1068" i="2" s="1"/>
  <c r="AG1068" i="2"/>
  <c r="AH1069" i="2" s="1"/>
  <c r="AG1069" i="2"/>
  <c r="AH1070" i="2" s="1"/>
  <c r="AG1070" i="2"/>
  <c r="AH1071" i="2" s="1"/>
  <c r="AG1071" i="2"/>
  <c r="AH1072" i="2" s="1"/>
  <c r="AG1072" i="2"/>
  <c r="AH1073" i="2" s="1"/>
  <c r="AG1073" i="2"/>
  <c r="AH1074" i="2" s="1"/>
  <c r="AG1074" i="2"/>
  <c r="AH1075" i="2" s="1"/>
  <c r="AG1075" i="2"/>
  <c r="AH1076" i="2" s="1"/>
  <c r="AG1076" i="2"/>
  <c r="AH1077" i="2" s="1"/>
  <c r="AG1077" i="2"/>
  <c r="AH1078" i="2" s="1"/>
  <c r="AG1078" i="2"/>
  <c r="AH1079" i="2" s="1"/>
  <c r="AG54" i="2"/>
  <c r="AH55" i="2" s="1"/>
  <c r="BK1080" i="2"/>
  <c r="BK1081" i="2"/>
  <c r="AF54" i="2"/>
  <c r="CD1085" i="2"/>
  <c r="CC1085" i="2"/>
  <c r="CB1085" i="2"/>
  <c r="CA1085" i="2"/>
  <c r="BZ1085" i="2"/>
  <c r="D1085" i="2"/>
  <c r="CD1084" i="2"/>
  <c r="CC1084" i="2"/>
  <c r="CB1084" i="2"/>
  <c r="CA1084" i="2"/>
  <c r="BZ1084" i="2"/>
  <c r="D1084" i="2"/>
  <c r="CD1083" i="2"/>
  <c r="CC1083" i="2"/>
  <c r="CB1083" i="2"/>
  <c r="CA1083" i="2"/>
  <c r="BZ1083" i="2"/>
  <c r="D1083" i="2"/>
  <c r="CD1082" i="2"/>
  <c r="CC1082" i="2"/>
  <c r="CB1082" i="2"/>
  <c r="CA1082" i="2"/>
  <c r="BZ1082" i="2"/>
  <c r="D1082" i="2"/>
  <c r="CD1081" i="2"/>
  <c r="CC1081" i="2"/>
  <c r="CB1081" i="2"/>
  <c r="CA1081" i="2"/>
  <c r="BZ1081" i="2"/>
  <c r="D1081" i="2"/>
  <c r="CD1080" i="2"/>
  <c r="CC1080" i="2"/>
  <c r="CB1080" i="2"/>
  <c r="CA1080" i="2"/>
  <c r="BZ1080" i="2"/>
  <c r="D1080" i="2"/>
  <c r="CD1079" i="2"/>
  <c r="CC1079" i="2"/>
  <c r="CB1079" i="2"/>
  <c r="CA1079" i="2"/>
  <c r="BZ1079" i="2"/>
  <c r="D1079" i="2"/>
  <c r="CD1078" i="2"/>
  <c r="CC1078" i="2"/>
  <c r="CB1078" i="2"/>
  <c r="CA1078" i="2"/>
  <c r="BZ1078" i="2"/>
  <c r="D1078" i="2"/>
  <c r="CD1077" i="2"/>
  <c r="CC1077" i="2"/>
  <c r="CB1077" i="2"/>
  <c r="CA1077" i="2"/>
  <c r="BZ1077" i="2"/>
  <c r="D1077" i="2"/>
  <c r="CD1076" i="2"/>
  <c r="CC1076" i="2"/>
  <c r="CB1076" i="2"/>
  <c r="CA1076" i="2"/>
  <c r="BZ1076" i="2"/>
  <c r="D1076" i="2"/>
  <c r="CD1075" i="2"/>
  <c r="CC1075" i="2"/>
  <c r="CB1075" i="2"/>
  <c r="CA1075" i="2"/>
  <c r="BZ1075" i="2"/>
  <c r="D1075" i="2"/>
  <c r="CD1074" i="2"/>
  <c r="CC1074" i="2"/>
  <c r="CB1074" i="2"/>
  <c r="CA1074" i="2"/>
  <c r="BZ1074" i="2"/>
  <c r="D1074" i="2"/>
  <c r="CD1073" i="2"/>
  <c r="CC1073" i="2"/>
  <c r="CB1073" i="2"/>
  <c r="CA1073" i="2"/>
  <c r="BZ1073" i="2"/>
  <c r="D1073" i="2"/>
  <c r="CD1072" i="2"/>
  <c r="CC1072" i="2"/>
  <c r="CB1072" i="2"/>
  <c r="CA1072" i="2"/>
  <c r="BZ1072" i="2"/>
  <c r="D1072" i="2"/>
  <c r="CD1071" i="2"/>
  <c r="CC1071" i="2"/>
  <c r="CB1071" i="2"/>
  <c r="CA1071" i="2"/>
  <c r="BZ1071" i="2"/>
  <c r="D1071" i="2"/>
  <c r="CD1070" i="2"/>
  <c r="CC1070" i="2"/>
  <c r="CB1070" i="2"/>
  <c r="CA1070" i="2"/>
  <c r="BZ1070" i="2"/>
  <c r="D1070" i="2"/>
  <c r="CD1069" i="2"/>
  <c r="CC1069" i="2"/>
  <c r="CB1069" i="2"/>
  <c r="CA1069" i="2"/>
  <c r="BZ1069" i="2"/>
  <c r="D1069" i="2"/>
  <c r="CD1068" i="2"/>
  <c r="CC1068" i="2"/>
  <c r="CB1068" i="2"/>
  <c r="CA1068" i="2"/>
  <c r="BZ1068" i="2"/>
  <c r="D1068" i="2"/>
  <c r="CD1067" i="2"/>
  <c r="CC1067" i="2"/>
  <c r="CB1067" i="2"/>
  <c r="CA1067" i="2"/>
  <c r="BZ1067" i="2"/>
  <c r="D1067" i="2"/>
  <c r="CD1066" i="2"/>
  <c r="CC1066" i="2"/>
  <c r="CB1066" i="2"/>
  <c r="CA1066" i="2"/>
  <c r="BZ1066" i="2"/>
  <c r="D1066" i="2"/>
  <c r="CD1065" i="2"/>
  <c r="CC1065" i="2"/>
  <c r="CB1065" i="2"/>
  <c r="CA1065" i="2"/>
  <c r="BZ1065" i="2"/>
  <c r="D1065" i="2"/>
  <c r="CD1064" i="2"/>
  <c r="CC1064" i="2"/>
  <c r="CB1064" i="2"/>
  <c r="CA1064" i="2"/>
  <c r="BZ1064" i="2"/>
  <c r="D1064" i="2"/>
  <c r="CD1063" i="2"/>
  <c r="CC1063" i="2"/>
  <c r="CB1063" i="2"/>
  <c r="CA1063" i="2"/>
  <c r="BZ1063" i="2"/>
  <c r="D1063" i="2"/>
  <c r="CD1062" i="2"/>
  <c r="CC1062" i="2"/>
  <c r="CB1062" i="2"/>
  <c r="CA1062" i="2"/>
  <c r="BZ1062" i="2"/>
  <c r="D1062" i="2"/>
  <c r="CD1061" i="2"/>
  <c r="CC1061" i="2"/>
  <c r="CB1061" i="2"/>
  <c r="CA1061" i="2"/>
  <c r="BZ1061" i="2"/>
  <c r="D1061" i="2"/>
  <c r="CD1060" i="2"/>
  <c r="CC1060" i="2"/>
  <c r="CB1060" i="2"/>
  <c r="CA1060" i="2"/>
  <c r="BZ1060" i="2"/>
  <c r="D1060" i="2"/>
  <c r="CD1059" i="2"/>
  <c r="CC1059" i="2"/>
  <c r="CB1059" i="2"/>
  <c r="CA1059" i="2"/>
  <c r="BZ1059" i="2"/>
  <c r="D1059" i="2"/>
  <c r="CD1058" i="2"/>
  <c r="CC1058" i="2"/>
  <c r="CB1058" i="2"/>
  <c r="CA1058" i="2"/>
  <c r="BZ1058" i="2"/>
  <c r="D1058" i="2"/>
  <c r="CD1057" i="2"/>
  <c r="CC1057" i="2"/>
  <c r="CB1057" i="2"/>
  <c r="CA1057" i="2"/>
  <c r="BZ1057" i="2"/>
  <c r="D1057" i="2"/>
  <c r="CD1056" i="2"/>
  <c r="CC1056" i="2"/>
  <c r="CB1056" i="2"/>
  <c r="CA1056" i="2"/>
  <c r="BZ1056" i="2"/>
  <c r="D1056" i="2"/>
  <c r="CD1055" i="2"/>
  <c r="CC1055" i="2"/>
  <c r="CB1055" i="2"/>
  <c r="CA1055" i="2"/>
  <c r="BZ1055" i="2"/>
  <c r="D1055" i="2"/>
  <c r="CD1054" i="2"/>
  <c r="CC1054" i="2"/>
  <c r="CB1054" i="2"/>
  <c r="CA1054" i="2"/>
  <c r="BZ1054" i="2"/>
  <c r="D1054" i="2"/>
  <c r="CD1053" i="2"/>
  <c r="CC1053" i="2"/>
  <c r="CB1053" i="2"/>
  <c r="CA1053" i="2"/>
  <c r="BZ1053" i="2"/>
  <c r="D1053" i="2"/>
  <c r="CD1052" i="2"/>
  <c r="CC1052" i="2"/>
  <c r="CB1052" i="2"/>
  <c r="CA1052" i="2"/>
  <c r="BZ1052" i="2"/>
  <c r="D1052" i="2"/>
  <c r="CD1051" i="2"/>
  <c r="CC1051" i="2"/>
  <c r="CB1051" i="2"/>
  <c r="CA1051" i="2"/>
  <c r="BZ1051" i="2"/>
  <c r="D1051" i="2"/>
  <c r="CD1050" i="2"/>
  <c r="CC1050" i="2"/>
  <c r="CB1050" i="2"/>
  <c r="CA1050" i="2"/>
  <c r="BZ1050" i="2"/>
  <c r="D1050" i="2"/>
  <c r="CD1049" i="2"/>
  <c r="CC1049" i="2"/>
  <c r="CB1049" i="2"/>
  <c r="CA1049" i="2"/>
  <c r="BZ1049" i="2"/>
  <c r="D1049" i="2"/>
  <c r="CD1048" i="2"/>
  <c r="CC1048" i="2"/>
  <c r="CB1048" i="2"/>
  <c r="CA1048" i="2"/>
  <c r="BZ1048" i="2"/>
  <c r="D1048" i="2"/>
  <c r="CD1047" i="2"/>
  <c r="CC1047" i="2"/>
  <c r="CB1047" i="2"/>
  <c r="CA1047" i="2"/>
  <c r="BZ1047" i="2"/>
  <c r="D1047" i="2"/>
  <c r="CD1046" i="2"/>
  <c r="CC1046" i="2"/>
  <c r="CB1046" i="2"/>
  <c r="CA1046" i="2"/>
  <c r="BZ1046" i="2"/>
  <c r="D1046" i="2"/>
  <c r="CD1045" i="2"/>
  <c r="CC1045" i="2"/>
  <c r="CB1045" i="2"/>
  <c r="CA1045" i="2"/>
  <c r="BZ1045" i="2"/>
  <c r="D1045" i="2"/>
  <c r="CD1044" i="2"/>
  <c r="CC1044" i="2"/>
  <c r="CB1044" i="2"/>
  <c r="CA1044" i="2"/>
  <c r="BZ1044" i="2"/>
  <c r="D1044" i="2"/>
  <c r="CD1043" i="2"/>
  <c r="CC1043" i="2"/>
  <c r="CB1043" i="2"/>
  <c r="CA1043" i="2"/>
  <c r="BZ1043" i="2"/>
  <c r="D1043" i="2"/>
  <c r="CD1042" i="2"/>
  <c r="CC1042" i="2"/>
  <c r="CB1042" i="2"/>
  <c r="CA1042" i="2"/>
  <c r="BZ1042" i="2"/>
  <c r="D1042" i="2"/>
  <c r="CD1041" i="2"/>
  <c r="CC1041" i="2"/>
  <c r="CB1041" i="2"/>
  <c r="CA1041" i="2"/>
  <c r="BZ1041" i="2"/>
  <c r="D1041" i="2"/>
  <c r="CD1040" i="2"/>
  <c r="CC1040" i="2"/>
  <c r="CB1040" i="2"/>
  <c r="CA1040" i="2"/>
  <c r="BZ1040" i="2"/>
  <c r="D1040" i="2"/>
  <c r="CD1039" i="2"/>
  <c r="CC1039" i="2"/>
  <c r="CB1039" i="2"/>
  <c r="CA1039" i="2"/>
  <c r="BZ1039" i="2"/>
  <c r="D1039" i="2"/>
  <c r="CD1038" i="2"/>
  <c r="CC1038" i="2"/>
  <c r="CB1038" i="2"/>
  <c r="CA1038" i="2"/>
  <c r="BZ1038" i="2"/>
  <c r="D1038" i="2"/>
  <c r="CD1037" i="2"/>
  <c r="CC1037" i="2"/>
  <c r="CB1037" i="2"/>
  <c r="CA1037" i="2"/>
  <c r="BZ1037" i="2"/>
  <c r="D1037" i="2"/>
  <c r="CD1036" i="2"/>
  <c r="CC1036" i="2"/>
  <c r="CB1036" i="2"/>
  <c r="CA1036" i="2"/>
  <c r="BZ1036" i="2"/>
  <c r="D1036" i="2"/>
  <c r="CD1035" i="2"/>
  <c r="CC1035" i="2"/>
  <c r="CB1035" i="2"/>
  <c r="CA1035" i="2"/>
  <c r="BZ1035" i="2"/>
  <c r="D1035" i="2"/>
  <c r="CD1034" i="2"/>
  <c r="CC1034" i="2"/>
  <c r="CB1034" i="2"/>
  <c r="CA1034" i="2"/>
  <c r="BZ1034" i="2"/>
  <c r="D1034" i="2"/>
  <c r="CD1033" i="2"/>
  <c r="CC1033" i="2"/>
  <c r="CB1033" i="2"/>
  <c r="CA1033" i="2"/>
  <c r="BZ1033" i="2"/>
  <c r="D1033" i="2"/>
  <c r="CD1032" i="2"/>
  <c r="CC1032" i="2"/>
  <c r="CB1032" i="2"/>
  <c r="CA1032" i="2"/>
  <c r="BZ1032" i="2"/>
  <c r="D1032" i="2"/>
  <c r="CD1031" i="2"/>
  <c r="CC1031" i="2"/>
  <c r="CB1031" i="2"/>
  <c r="CA1031" i="2"/>
  <c r="BZ1031" i="2"/>
  <c r="D1031" i="2"/>
  <c r="CD1030" i="2"/>
  <c r="CC1030" i="2"/>
  <c r="CB1030" i="2"/>
  <c r="CA1030" i="2"/>
  <c r="BZ1030" i="2"/>
  <c r="D1030" i="2"/>
  <c r="CD1029" i="2"/>
  <c r="CC1029" i="2"/>
  <c r="CB1029" i="2"/>
  <c r="CA1029" i="2"/>
  <c r="BZ1029" i="2"/>
  <c r="D1029" i="2"/>
  <c r="CD1028" i="2"/>
  <c r="CC1028" i="2"/>
  <c r="CB1028" i="2"/>
  <c r="CA1028" i="2"/>
  <c r="BZ1028" i="2"/>
  <c r="D1028" i="2"/>
  <c r="CD1027" i="2"/>
  <c r="CC1027" i="2"/>
  <c r="CB1027" i="2"/>
  <c r="CA1027" i="2"/>
  <c r="BZ1027" i="2"/>
  <c r="D1027" i="2"/>
  <c r="CD1026" i="2"/>
  <c r="CC1026" i="2"/>
  <c r="CB1026" i="2"/>
  <c r="CA1026" i="2"/>
  <c r="BZ1026" i="2"/>
  <c r="D1026" i="2"/>
  <c r="CD1025" i="2"/>
  <c r="CC1025" i="2"/>
  <c r="CB1025" i="2"/>
  <c r="CA1025" i="2"/>
  <c r="BZ1025" i="2"/>
  <c r="D1025" i="2"/>
  <c r="CD1024" i="2"/>
  <c r="CC1024" i="2"/>
  <c r="CB1024" i="2"/>
  <c r="CA1024" i="2"/>
  <c r="BZ1024" i="2"/>
  <c r="D1024" i="2"/>
  <c r="CD1023" i="2"/>
  <c r="CC1023" i="2"/>
  <c r="CB1023" i="2"/>
  <c r="CA1023" i="2"/>
  <c r="BZ1023" i="2"/>
  <c r="D1023" i="2"/>
  <c r="CD1022" i="2"/>
  <c r="CC1022" i="2"/>
  <c r="CB1022" i="2"/>
  <c r="CA1022" i="2"/>
  <c r="BZ1022" i="2"/>
  <c r="D1022" i="2"/>
  <c r="CD1021" i="2"/>
  <c r="CC1021" i="2"/>
  <c r="CB1021" i="2"/>
  <c r="CA1021" i="2"/>
  <c r="BZ1021" i="2"/>
  <c r="D1021" i="2"/>
  <c r="CD1020" i="2"/>
  <c r="CC1020" i="2"/>
  <c r="CB1020" i="2"/>
  <c r="CA1020" i="2"/>
  <c r="BZ1020" i="2"/>
  <c r="D1020" i="2"/>
  <c r="CD1019" i="2"/>
  <c r="CC1019" i="2"/>
  <c r="CB1019" i="2"/>
  <c r="CA1019" i="2"/>
  <c r="BZ1019" i="2"/>
  <c r="D1019" i="2"/>
  <c r="CD1018" i="2"/>
  <c r="CC1018" i="2"/>
  <c r="CB1018" i="2"/>
  <c r="CA1018" i="2"/>
  <c r="BZ1018" i="2"/>
  <c r="D1018" i="2"/>
  <c r="CD1017" i="2"/>
  <c r="CC1017" i="2"/>
  <c r="CB1017" i="2"/>
  <c r="CA1017" i="2"/>
  <c r="BZ1017" i="2"/>
  <c r="D1017" i="2"/>
  <c r="CD1016" i="2"/>
  <c r="CC1016" i="2"/>
  <c r="CB1016" i="2"/>
  <c r="CA1016" i="2"/>
  <c r="BZ1016" i="2"/>
  <c r="D1016" i="2"/>
  <c r="CD1015" i="2"/>
  <c r="CC1015" i="2"/>
  <c r="CB1015" i="2"/>
  <c r="CA1015" i="2"/>
  <c r="BZ1015" i="2"/>
  <c r="D1015" i="2"/>
  <c r="CD1014" i="2"/>
  <c r="CC1014" i="2"/>
  <c r="CB1014" i="2"/>
  <c r="CA1014" i="2"/>
  <c r="BZ1014" i="2"/>
  <c r="D1014" i="2"/>
  <c r="CD1013" i="2"/>
  <c r="CC1013" i="2"/>
  <c r="CB1013" i="2"/>
  <c r="CA1013" i="2"/>
  <c r="BZ1013" i="2"/>
  <c r="D1013" i="2"/>
  <c r="CD1012" i="2"/>
  <c r="CC1012" i="2"/>
  <c r="CB1012" i="2"/>
  <c r="CA1012" i="2"/>
  <c r="BZ1012" i="2"/>
  <c r="D1012" i="2"/>
  <c r="CD1011" i="2"/>
  <c r="CC1011" i="2"/>
  <c r="CB1011" i="2"/>
  <c r="CA1011" i="2"/>
  <c r="BZ1011" i="2"/>
  <c r="D1011" i="2"/>
  <c r="CD1010" i="2"/>
  <c r="CC1010" i="2"/>
  <c r="CB1010" i="2"/>
  <c r="CA1010" i="2"/>
  <c r="BZ1010" i="2"/>
  <c r="D1010" i="2"/>
  <c r="CD1009" i="2"/>
  <c r="CC1009" i="2"/>
  <c r="CB1009" i="2"/>
  <c r="CA1009" i="2"/>
  <c r="BZ1009" i="2"/>
  <c r="D1009" i="2"/>
  <c r="CD1008" i="2"/>
  <c r="CC1008" i="2"/>
  <c r="CB1008" i="2"/>
  <c r="CA1008" i="2"/>
  <c r="BZ1008" i="2"/>
  <c r="D1008" i="2"/>
  <c r="CD1007" i="2"/>
  <c r="CC1007" i="2"/>
  <c r="CB1007" i="2"/>
  <c r="CA1007" i="2"/>
  <c r="BZ1007" i="2"/>
  <c r="D1007" i="2"/>
  <c r="CD1006" i="2"/>
  <c r="CC1006" i="2"/>
  <c r="CB1006" i="2"/>
  <c r="CA1006" i="2"/>
  <c r="BZ1006" i="2"/>
  <c r="D1006" i="2"/>
  <c r="CD1005" i="2"/>
  <c r="CC1005" i="2"/>
  <c r="CB1005" i="2"/>
  <c r="CA1005" i="2"/>
  <c r="BZ1005" i="2"/>
  <c r="D1005" i="2"/>
  <c r="CD1004" i="2"/>
  <c r="CC1004" i="2"/>
  <c r="CB1004" i="2"/>
  <c r="CA1004" i="2"/>
  <c r="BZ1004" i="2"/>
  <c r="D1004" i="2"/>
  <c r="CD1003" i="2"/>
  <c r="CC1003" i="2"/>
  <c r="CB1003" i="2"/>
  <c r="CA1003" i="2"/>
  <c r="BZ1003" i="2"/>
  <c r="D1003" i="2"/>
  <c r="CD1002" i="2"/>
  <c r="CC1002" i="2"/>
  <c r="CB1002" i="2"/>
  <c r="CA1002" i="2"/>
  <c r="BZ1002" i="2"/>
  <c r="D1002" i="2"/>
  <c r="CD1001" i="2"/>
  <c r="CC1001" i="2"/>
  <c r="CB1001" i="2"/>
  <c r="CA1001" i="2"/>
  <c r="BZ1001" i="2"/>
  <c r="D1001" i="2"/>
  <c r="CD1000" i="2"/>
  <c r="CC1000" i="2"/>
  <c r="CB1000" i="2"/>
  <c r="CA1000" i="2"/>
  <c r="BZ1000" i="2"/>
  <c r="D1000" i="2"/>
  <c r="CD999" i="2"/>
  <c r="CC999" i="2"/>
  <c r="CB999" i="2"/>
  <c r="CA999" i="2"/>
  <c r="BZ999" i="2"/>
  <c r="D999" i="2"/>
  <c r="CD998" i="2"/>
  <c r="CC998" i="2"/>
  <c r="CB998" i="2"/>
  <c r="CA998" i="2"/>
  <c r="BZ998" i="2"/>
  <c r="D998" i="2"/>
  <c r="CD997" i="2"/>
  <c r="CC997" i="2"/>
  <c r="CB997" i="2"/>
  <c r="CA997" i="2"/>
  <c r="BZ997" i="2"/>
  <c r="D997" i="2"/>
  <c r="CD996" i="2"/>
  <c r="CC996" i="2"/>
  <c r="CB996" i="2"/>
  <c r="CA996" i="2"/>
  <c r="BZ996" i="2"/>
  <c r="D996" i="2"/>
  <c r="CD995" i="2"/>
  <c r="CC995" i="2"/>
  <c r="CB995" i="2"/>
  <c r="CA995" i="2"/>
  <c r="BZ995" i="2"/>
  <c r="D995" i="2"/>
  <c r="CD994" i="2"/>
  <c r="CC994" i="2"/>
  <c r="CB994" i="2"/>
  <c r="CA994" i="2"/>
  <c r="BZ994" i="2"/>
  <c r="D994" i="2"/>
  <c r="CD993" i="2"/>
  <c r="CC993" i="2"/>
  <c r="CB993" i="2"/>
  <c r="CA993" i="2"/>
  <c r="BZ993" i="2"/>
  <c r="D993" i="2"/>
  <c r="CD992" i="2"/>
  <c r="CC992" i="2"/>
  <c r="CB992" i="2"/>
  <c r="CA992" i="2"/>
  <c r="BZ992" i="2"/>
  <c r="D992" i="2"/>
  <c r="CD991" i="2"/>
  <c r="CC991" i="2"/>
  <c r="CB991" i="2"/>
  <c r="CA991" i="2"/>
  <c r="BZ991" i="2"/>
  <c r="D991" i="2"/>
  <c r="CD990" i="2"/>
  <c r="CC990" i="2"/>
  <c r="CB990" i="2"/>
  <c r="CA990" i="2"/>
  <c r="BZ990" i="2"/>
  <c r="D990" i="2"/>
  <c r="CD989" i="2"/>
  <c r="CC989" i="2"/>
  <c r="CB989" i="2"/>
  <c r="CA989" i="2"/>
  <c r="BZ989" i="2"/>
  <c r="D989" i="2"/>
  <c r="CD988" i="2"/>
  <c r="CC988" i="2"/>
  <c r="CB988" i="2"/>
  <c r="CA988" i="2"/>
  <c r="BZ988" i="2"/>
  <c r="D988" i="2"/>
  <c r="CD987" i="2"/>
  <c r="CC987" i="2"/>
  <c r="CB987" i="2"/>
  <c r="CA987" i="2"/>
  <c r="BZ987" i="2"/>
  <c r="D987" i="2"/>
  <c r="CD986" i="2"/>
  <c r="CC986" i="2"/>
  <c r="CB986" i="2"/>
  <c r="CA986" i="2"/>
  <c r="BZ986" i="2"/>
  <c r="D986" i="2"/>
  <c r="CD985" i="2"/>
  <c r="CC985" i="2"/>
  <c r="CB985" i="2"/>
  <c r="CA985" i="2"/>
  <c r="BZ985" i="2"/>
  <c r="D985" i="2"/>
  <c r="CD984" i="2"/>
  <c r="CC984" i="2"/>
  <c r="CB984" i="2"/>
  <c r="CA984" i="2"/>
  <c r="BZ984" i="2"/>
  <c r="D984" i="2"/>
  <c r="CD983" i="2"/>
  <c r="CC983" i="2"/>
  <c r="CB983" i="2"/>
  <c r="CA983" i="2"/>
  <c r="BZ983" i="2"/>
  <c r="D983" i="2"/>
  <c r="CD982" i="2"/>
  <c r="CC982" i="2"/>
  <c r="CB982" i="2"/>
  <c r="CA982" i="2"/>
  <c r="BZ982" i="2"/>
  <c r="D982" i="2"/>
  <c r="CD981" i="2"/>
  <c r="CC981" i="2"/>
  <c r="CB981" i="2"/>
  <c r="CA981" i="2"/>
  <c r="BZ981" i="2"/>
  <c r="D981" i="2"/>
  <c r="CD980" i="2"/>
  <c r="CC980" i="2"/>
  <c r="CB980" i="2"/>
  <c r="CA980" i="2"/>
  <c r="BZ980" i="2"/>
  <c r="D980" i="2"/>
  <c r="CD979" i="2"/>
  <c r="CC979" i="2"/>
  <c r="CB979" i="2"/>
  <c r="CA979" i="2"/>
  <c r="BZ979" i="2"/>
  <c r="D979" i="2"/>
  <c r="CD978" i="2"/>
  <c r="CC978" i="2"/>
  <c r="CB978" i="2"/>
  <c r="CA978" i="2"/>
  <c r="BZ978" i="2"/>
  <c r="D978" i="2"/>
  <c r="CD977" i="2"/>
  <c r="CC977" i="2"/>
  <c r="CB977" i="2"/>
  <c r="CA977" i="2"/>
  <c r="BZ977" i="2"/>
  <c r="D977" i="2"/>
  <c r="CD976" i="2"/>
  <c r="CC976" i="2"/>
  <c r="CB976" i="2"/>
  <c r="CA976" i="2"/>
  <c r="BZ976" i="2"/>
  <c r="D976" i="2"/>
  <c r="CD975" i="2"/>
  <c r="CC975" i="2"/>
  <c r="CB975" i="2"/>
  <c r="CA975" i="2"/>
  <c r="BZ975" i="2"/>
  <c r="D975" i="2"/>
  <c r="CD974" i="2"/>
  <c r="CC974" i="2"/>
  <c r="CB974" i="2"/>
  <c r="CA974" i="2"/>
  <c r="BZ974" i="2"/>
  <c r="D974" i="2"/>
  <c r="CD973" i="2"/>
  <c r="CC973" i="2"/>
  <c r="CB973" i="2"/>
  <c r="CA973" i="2"/>
  <c r="BZ973" i="2"/>
  <c r="D973" i="2"/>
  <c r="CD972" i="2"/>
  <c r="CC972" i="2"/>
  <c r="CB972" i="2"/>
  <c r="CA972" i="2"/>
  <c r="BZ972" i="2"/>
  <c r="D972" i="2"/>
  <c r="CD971" i="2"/>
  <c r="CC971" i="2"/>
  <c r="CB971" i="2"/>
  <c r="CA971" i="2"/>
  <c r="BZ971" i="2"/>
  <c r="D971" i="2"/>
  <c r="CD970" i="2"/>
  <c r="CC970" i="2"/>
  <c r="CB970" i="2"/>
  <c r="CA970" i="2"/>
  <c r="BZ970" i="2"/>
  <c r="D970" i="2"/>
  <c r="CD969" i="2"/>
  <c r="CC969" i="2"/>
  <c r="CB969" i="2"/>
  <c r="CA969" i="2"/>
  <c r="BZ969" i="2"/>
  <c r="D969" i="2"/>
  <c r="CD968" i="2"/>
  <c r="CC968" i="2"/>
  <c r="CB968" i="2"/>
  <c r="CA968" i="2"/>
  <c r="BZ968" i="2"/>
  <c r="D968" i="2"/>
  <c r="CD967" i="2"/>
  <c r="CC967" i="2"/>
  <c r="CB967" i="2"/>
  <c r="CA967" i="2"/>
  <c r="BZ967" i="2"/>
  <c r="D967" i="2"/>
  <c r="CD966" i="2"/>
  <c r="CC966" i="2"/>
  <c r="CB966" i="2"/>
  <c r="CA966" i="2"/>
  <c r="BZ966" i="2"/>
  <c r="D966" i="2"/>
  <c r="CD965" i="2"/>
  <c r="CC965" i="2"/>
  <c r="CB965" i="2"/>
  <c r="CA965" i="2"/>
  <c r="BZ965" i="2"/>
  <c r="D965" i="2"/>
  <c r="CD964" i="2"/>
  <c r="CC964" i="2"/>
  <c r="CB964" i="2"/>
  <c r="CA964" i="2"/>
  <c r="BZ964" i="2"/>
  <c r="D964" i="2"/>
  <c r="CD963" i="2"/>
  <c r="CC963" i="2"/>
  <c r="CB963" i="2"/>
  <c r="CA963" i="2"/>
  <c r="BZ963" i="2"/>
  <c r="D963" i="2"/>
  <c r="CD962" i="2"/>
  <c r="CC962" i="2"/>
  <c r="CB962" i="2"/>
  <c r="CA962" i="2"/>
  <c r="BZ962" i="2"/>
  <c r="D962" i="2"/>
  <c r="CD961" i="2"/>
  <c r="CC961" i="2"/>
  <c r="CB961" i="2"/>
  <c r="CA961" i="2"/>
  <c r="BZ961" i="2"/>
  <c r="D961" i="2"/>
  <c r="CD960" i="2"/>
  <c r="CC960" i="2"/>
  <c r="CB960" i="2"/>
  <c r="CA960" i="2"/>
  <c r="BZ960" i="2"/>
  <c r="D960" i="2"/>
  <c r="CD959" i="2"/>
  <c r="CC959" i="2"/>
  <c r="CB959" i="2"/>
  <c r="CA959" i="2"/>
  <c r="BZ959" i="2"/>
  <c r="D959" i="2"/>
  <c r="CD958" i="2"/>
  <c r="CC958" i="2"/>
  <c r="CB958" i="2"/>
  <c r="CA958" i="2"/>
  <c r="BZ958" i="2"/>
  <c r="D958" i="2"/>
  <c r="CD957" i="2"/>
  <c r="CC957" i="2"/>
  <c r="CB957" i="2"/>
  <c r="CA957" i="2"/>
  <c r="BZ957" i="2"/>
  <c r="D957" i="2"/>
  <c r="CD956" i="2"/>
  <c r="CC956" i="2"/>
  <c r="CB956" i="2"/>
  <c r="CA956" i="2"/>
  <c r="BZ956" i="2"/>
  <c r="D956" i="2"/>
  <c r="CD955" i="2"/>
  <c r="CC955" i="2"/>
  <c r="CB955" i="2"/>
  <c r="CA955" i="2"/>
  <c r="BZ955" i="2"/>
  <c r="D955" i="2"/>
  <c r="CD954" i="2"/>
  <c r="CC954" i="2"/>
  <c r="CB954" i="2"/>
  <c r="CA954" i="2"/>
  <c r="BZ954" i="2"/>
  <c r="D954" i="2"/>
  <c r="CD953" i="2"/>
  <c r="CC953" i="2"/>
  <c r="CB953" i="2"/>
  <c r="CA953" i="2"/>
  <c r="BZ953" i="2"/>
  <c r="D953" i="2"/>
  <c r="CD952" i="2"/>
  <c r="CC952" i="2"/>
  <c r="CB952" i="2"/>
  <c r="CA952" i="2"/>
  <c r="BZ952" i="2"/>
  <c r="D952" i="2"/>
  <c r="CD951" i="2"/>
  <c r="CC951" i="2"/>
  <c r="CB951" i="2"/>
  <c r="CA951" i="2"/>
  <c r="BZ951" i="2"/>
  <c r="D951" i="2"/>
  <c r="CD950" i="2"/>
  <c r="CC950" i="2"/>
  <c r="CB950" i="2"/>
  <c r="CA950" i="2"/>
  <c r="BZ950" i="2"/>
  <c r="D950" i="2"/>
  <c r="CD949" i="2"/>
  <c r="CC949" i="2"/>
  <c r="CB949" i="2"/>
  <c r="CA949" i="2"/>
  <c r="BZ949" i="2"/>
  <c r="D949" i="2"/>
  <c r="CD948" i="2"/>
  <c r="CC948" i="2"/>
  <c r="CB948" i="2"/>
  <c r="CA948" i="2"/>
  <c r="BZ948" i="2"/>
  <c r="D948" i="2"/>
  <c r="CD947" i="2"/>
  <c r="CC947" i="2"/>
  <c r="CB947" i="2"/>
  <c r="CA947" i="2"/>
  <c r="BZ947" i="2"/>
  <c r="D947" i="2"/>
  <c r="CD946" i="2"/>
  <c r="CC946" i="2"/>
  <c r="CB946" i="2"/>
  <c r="CA946" i="2"/>
  <c r="BZ946" i="2"/>
  <c r="D946" i="2"/>
  <c r="CD945" i="2"/>
  <c r="CC945" i="2"/>
  <c r="CB945" i="2"/>
  <c r="CA945" i="2"/>
  <c r="BZ945" i="2"/>
  <c r="D945" i="2"/>
  <c r="CD944" i="2"/>
  <c r="CC944" i="2"/>
  <c r="CB944" i="2"/>
  <c r="CA944" i="2"/>
  <c r="BZ944" i="2"/>
  <c r="D944" i="2"/>
  <c r="CD943" i="2"/>
  <c r="CC943" i="2"/>
  <c r="CB943" i="2"/>
  <c r="CA943" i="2"/>
  <c r="BZ943" i="2"/>
  <c r="D943" i="2"/>
  <c r="CD942" i="2"/>
  <c r="CC942" i="2"/>
  <c r="CB942" i="2"/>
  <c r="CA942" i="2"/>
  <c r="BZ942" i="2"/>
  <c r="D942" i="2"/>
  <c r="CD941" i="2"/>
  <c r="CC941" i="2"/>
  <c r="CB941" i="2"/>
  <c r="CA941" i="2"/>
  <c r="BZ941" i="2"/>
  <c r="D941" i="2"/>
  <c r="CD940" i="2"/>
  <c r="CC940" i="2"/>
  <c r="CB940" i="2"/>
  <c r="CA940" i="2"/>
  <c r="BZ940" i="2"/>
  <c r="D940" i="2"/>
  <c r="CD939" i="2"/>
  <c r="CC939" i="2"/>
  <c r="CB939" i="2"/>
  <c r="CA939" i="2"/>
  <c r="BZ939" i="2"/>
  <c r="D939" i="2"/>
  <c r="CD938" i="2"/>
  <c r="CC938" i="2"/>
  <c r="CB938" i="2"/>
  <c r="CA938" i="2"/>
  <c r="BZ938" i="2"/>
  <c r="D938" i="2"/>
  <c r="CD937" i="2"/>
  <c r="CC937" i="2"/>
  <c r="CB937" i="2"/>
  <c r="CA937" i="2"/>
  <c r="BZ937" i="2"/>
  <c r="D937" i="2"/>
  <c r="CD936" i="2"/>
  <c r="CC936" i="2"/>
  <c r="CB936" i="2"/>
  <c r="CA936" i="2"/>
  <c r="BZ936" i="2"/>
  <c r="D936" i="2"/>
  <c r="CD935" i="2"/>
  <c r="CC935" i="2"/>
  <c r="CB935" i="2"/>
  <c r="CA935" i="2"/>
  <c r="BZ935" i="2"/>
  <c r="D935" i="2"/>
  <c r="CD934" i="2"/>
  <c r="CC934" i="2"/>
  <c r="CB934" i="2"/>
  <c r="CA934" i="2"/>
  <c r="BZ934" i="2"/>
  <c r="D934" i="2"/>
  <c r="CD933" i="2"/>
  <c r="CC933" i="2"/>
  <c r="CB933" i="2"/>
  <c r="CA933" i="2"/>
  <c r="BZ933" i="2"/>
  <c r="D933" i="2"/>
  <c r="CD932" i="2"/>
  <c r="CC932" i="2"/>
  <c r="CB932" i="2"/>
  <c r="CA932" i="2"/>
  <c r="BZ932" i="2"/>
  <c r="D932" i="2"/>
  <c r="CD931" i="2"/>
  <c r="CC931" i="2"/>
  <c r="CB931" i="2"/>
  <c r="CA931" i="2"/>
  <c r="BZ931" i="2"/>
  <c r="D931" i="2"/>
  <c r="CD930" i="2"/>
  <c r="CC930" i="2"/>
  <c r="CB930" i="2"/>
  <c r="CA930" i="2"/>
  <c r="BZ930" i="2"/>
  <c r="D930" i="2"/>
  <c r="CD929" i="2"/>
  <c r="CC929" i="2"/>
  <c r="CB929" i="2"/>
  <c r="CA929" i="2"/>
  <c r="BZ929" i="2"/>
  <c r="D929" i="2"/>
  <c r="CD928" i="2"/>
  <c r="CC928" i="2"/>
  <c r="CB928" i="2"/>
  <c r="CA928" i="2"/>
  <c r="BZ928" i="2"/>
  <c r="D928" i="2"/>
  <c r="CD927" i="2"/>
  <c r="CC927" i="2"/>
  <c r="CB927" i="2"/>
  <c r="CA927" i="2"/>
  <c r="BZ927" i="2"/>
  <c r="D927" i="2"/>
  <c r="CD926" i="2"/>
  <c r="CC926" i="2"/>
  <c r="CB926" i="2"/>
  <c r="CA926" i="2"/>
  <c r="BZ926" i="2"/>
  <c r="D926" i="2"/>
  <c r="CD925" i="2"/>
  <c r="CC925" i="2"/>
  <c r="CB925" i="2"/>
  <c r="CA925" i="2"/>
  <c r="BZ925" i="2"/>
  <c r="D925" i="2"/>
  <c r="CD924" i="2"/>
  <c r="CC924" i="2"/>
  <c r="CB924" i="2"/>
  <c r="CA924" i="2"/>
  <c r="BZ924" i="2"/>
  <c r="D924" i="2"/>
  <c r="CD923" i="2"/>
  <c r="CC923" i="2"/>
  <c r="CB923" i="2"/>
  <c r="CA923" i="2"/>
  <c r="BZ923" i="2"/>
  <c r="D923" i="2"/>
  <c r="CD922" i="2"/>
  <c r="CC922" i="2"/>
  <c r="CB922" i="2"/>
  <c r="CA922" i="2"/>
  <c r="BZ922" i="2"/>
  <c r="D922" i="2"/>
  <c r="CD921" i="2"/>
  <c r="CC921" i="2"/>
  <c r="CB921" i="2"/>
  <c r="CA921" i="2"/>
  <c r="BZ921" i="2"/>
  <c r="D921" i="2"/>
  <c r="CD920" i="2"/>
  <c r="CC920" i="2"/>
  <c r="CB920" i="2"/>
  <c r="CA920" i="2"/>
  <c r="BZ920" i="2"/>
  <c r="D920" i="2"/>
  <c r="CD919" i="2"/>
  <c r="CC919" i="2"/>
  <c r="CB919" i="2"/>
  <c r="CA919" i="2"/>
  <c r="BZ919" i="2"/>
  <c r="D919" i="2"/>
  <c r="CD918" i="2"/>
  <c r="CC918" i="2"/>
  <c r="CB918" i="2"/>
  <c r="CA918" i="2"/>
  <c r="BZ918" i="2"/>
  <c r="D918" i="2"/>
  <c r="CD917" i="2"/>
  <c r="CC917" i="2"/>
  <c r="CB917" i="2"/>
  <c r="CA917" i="2"/>
  <c r="BZ917" i="2"/>
  <c r="D917" i="2"/>
  <c r="CD916" i="2"/>
  <c r="CC916" i="2"/>
  <c r="CB916" i="2"/>
  <c r="CA916" i="2"/>
  <c r="BZ916" i="2"/>
  <c r="D916" i="2"/>
  <c r="CD915" i="2"/>
  <c r="CC915" i="2"/>
  <c r="CB915" i="2"/>
  <c r="CA915" i="2"/>
  <c r="BZ915" i="2"/>
  <c r="D915" i="2"/>
  <c r="CD914" i="2"/>
  <c r="CC914" i="2"/>
  <c r="CB914" i="2"/>
  <c r="CA914" i="2"/>
  <c r="BZ914" i="2"/>
  <c r="D914" i="2"/>
  <c r="CD913" i="2"/>
  <c r="CC913" i="2"/>
  <c r="CB913" i="2"/>
  <c r="CA913" i="2"/>
  <c r="BZ913" i="2"/>
  <c r="D913" i="2"/>
  <c r="CD912" i="2"/>
  <c r="CC912" i="2"/>
  <c r="CB912" i="2"/>
  <c r="CA912" i="2"/>
  <c r="BZ912" i="2"/>
  <c r="D912" i="2"/>
  <c r="CD911" i="2"/>
  <c r="CC911" i="2"/>
  <c r="CB911" i="2"/>
  <c r="CA911" i="2"/>
  <c r="BZ911" i="2"/>
  <c r="D911" i="2"/>
  <c r="CD910" i="2"/>
  <c r="CC910" i="2"/>
  <c r="CB910" i="2"/>
  <c r="CA910" i="2"/>
  <c r="BZ910" i="2"/>
  <c r="D910" i="2"/>
  <c r="CD909" i="2"/>
  <c r="CC909" i="2"/>
  <c r="CB909" i="2"/>
  <c r="CA909" i="2"/>
  <c r="BZ909" i="2"/>
  <c r="D909" i="2"/>
  <c r="CD908" i="2"/>
  <c r="CC908" i="2"/>
  <c r="CB908" i="2"/>
  <c r="CA908" i="2"/>
  <c r="BZ908" i="2"/>
  <c r="D908" i="2"/>
  <c r="CD907" i="2"/>
  <c r="CC907" i="2"/>
  <c r="CB907" i="2"/>
  <c r="CA907" i="2"/>
  <c r="BZ907" i="2"/>
  <c r="D907" i="2"/>
  <c r="CD906" i="2"/>
  <c r="CC906" i="2"/>
  <c r="CB906" i="2"/>
  <c r="CA906" i="2"/>
  <c r="BZ906" i="2"/>
  <c r="D906" i="2"/>
  <c r="CD905" i="2"/>
  <c r="CC905" i="2"/>
  <c r="CB905" i="2"/>
  <c r="CA905" i="2"/>
  <c r="BZ905" i="2"/>
  <c r="D905" i="2"/>
  <c r="CD904" i="2"/>
  <c r="CC904" i="2"/>
  <c r="CB904" i="2"/>
  <c r="CA904" i="2"/>
  <c r="BZ904" i="2"/>
  <c r="D904" i="2"/>
  <c r="CD903" i="2"/>
  <c r="CC903" i="2"/>
  <c r="CB903" i="2"/>
  <c r="CA903" i="2"/>
  <c r="BZ903" i="2"/>
  <c r="D903" i="2"/>
  <c r="CD902" i="2"/>
  <c r="CC902" i="2"/>
  <c r="CB902" i="2"/>
  <c r="CA902" i="2"/>
  <c r="BZ902" i="2"/>
  <c r="D902" i="2"/>
  <c r="CD901" i="2"/>
  <c r="CC901" i="2"/>
  <c r="CB901" i="2"/>
  <c r="CA901" i="2"/>
  <c r="BZ901" i="2"/>
  <c r="D901" i="2"/>
  <c r="CD900" i="2"/>
  <c r="CC900" i="2"/>
  <c r="CB900" i="2"/>
  <c r="CA900" i="2"/>
  <c r="BZ900" i="2"/>
  <c r="D900" i="2"/>
  <c r="CD899" i="2"/>
  <c r="CC899" i="2"/>
  <c r="CB899" i="2"/>
  <c r="CA899" i="2"/>
  <c r="BZ899" i="2"/>
  <c r="D899" i="2"/>
  <c r="CD898" i="2"/>
  <c r="CC898" i="2"/>
  <c r="CB898" i="2"/>
  <c r="CA898" i="2"/>
  <c r="BZ898" i="2"/>
  <c r="D898" i="2"/>
  <c r="CD897" i="2"/>
  <c r="CC897" i="2"/>
  <c r="CB897" i="2"/>
  <c r="CA897" i="2"/>
  <c r="BZ897" i="2"/>
  <c r="D897" i="2"/>
  <c r="CD896" i="2"/>
  <c r="CC896" i="2"/>
  <c r="CB896" i="2"/>
  <c r="CA896" i="2"/>
  <c r="BZ896" i="2"/>
  <c r="D896" i="2"/>
  <c r="CD895" i="2"/>
  <c r="CC895" i="2"/>
  <c r="CB895" i="2"/>
  <c r="CA895" i="2"/>
  <c r="BZ895" i="2"/>
  <c r="D895" i="2"/>
  <c r="CD894" i="2"/>
  <c r="CC894" i="2"/>
  <c r="CB894" i="2"/>
  <c r="CA894" i="2"/>
  <c r="BZ894" i="2"/>
  <c r="D894" i="2"/>
  <c r="CD893" i="2"/>
  <c r="CC893" i="2"/>
  <c r="CB893" i="2"/>
  <c r="CA893" i="2"/>
  <c r="BZ893" i="2"/>
  <c r="D893" i="2"/>
  <c r="CD892" i="2"/>
  <c r="CC892" i="2"/>
  <c r="CB892" i="2"/>
  <c r="CA892" i="2"/>
  <c r="BZ892" i="2"/>
  <c r="D892" i="2"/>
  <c r="CD891" i="2"/>
  <c r="CC891" i="2"/>
  <c r="CB891" i="2"/>
  <c r="CA891" i="2"/>
  <c r="BZ891" i="2"/>
  <c r="D891" i="2"/>
  <c r="CD890" i="2"/>
  <c r="CC890" i="2"/>
  <c r="CB890" i="2"/>
  <c r="CA890" i="2"/>
  <c r="BZ890" i="2"/>
  <c r="D890" i="2"/>
  <c r="CD889" i="2"/>
  <c r="CC889" i="2"/>
  <c r="CB889" i="2"/>
  <c r="CA889" i="2"/>
  <c r="BZ889" i="2"/>
  <c r="D889" i="2"/>
  <c r="CD888" i="2"/>
  <c r="CC888" i="2"/>
  <c r="CB888" i="2"/>
  <c r="CA888" i="2"/>
  <c r="BZ888" i="2"/>
  <c r="D888" i="2"/>
  <c r="CD887" i="2"/>
  <c r="CC887" i="2"/>
  <c r="CB887" i="2"/>
  <c r="CA887" i="2"/>
  <c r="BZ887" i="2"/>
  <c r="D887" i="2"/>
  <c r="CD886" i="2"/>
  <c r="CC886" i="2"/>
  <c r="CB886" i="2"/>
  <c r="CA886" i="2"/>
  <c r="BZ886" i="2"/>
  <c r="D886" i="2"/>
  <c r="CD885" i="2"/>
  <c r="CC885" i="2"/>
  <c r="CB885" i="2"/>
  <c r="CA885" i="2"/>
  <c r="BZ885" i="2"/>
  <c r="D885" i="2"/>
  <c r="CD884" i="2"/>
  <c r="CC884" i="2"/>
  <c r="CB884" i="2"/>
  <c r="CA884" i="2"/>
  <c r="BZ884" i="2"/>
  <c r="D884" i="2"/>
  <c r="CD883" i="2"/>
  <c r="CC883" i="2"/>
  <c r="CB883" i="2"/>
  <c r="CA883" i="2"/>
  <c r="BZ883" i="2"/>
  <c r="D883" i="2"/>
  <c r="CD882" i="2"/>
  <c r="CC882" i="2"/>
  <c r="CB882" i="2"/>
  <c r="CA882" i="2"/>
  <c r="BZ882" i="2"/>
  <c r="D882" i="2"/>
  <c r="CD881" i="2"/>
  <c r="CC881" i="2"/>
  <c r="CB881" i="2"/>
  <c r="CA881" i="2"/>
  <c r="BZ881" i="2"/>
  <c r="D881" i="2"/>
  <c r="CD880" i="2"/>
  <c r="CC880" i="2"/>
  <c r="CB880" i="2"/>
  <c r="CA880" i="2"/>
  <c r="BZ880" i="2"/>
  <c r="D880" i="2"/>
  <c r="CD879" i="2"/>
  <c r="CC879" i="2"/>
  <c r="CB879" i="2"/>
  <c r="CA879" i="2"/>
  <c r="BZ879" i="2"/>
  <c r="D879" i="2"/>
  <c r="CD878" i="2"/>
  <c r="CC878" i="2"/>
  <c r="CB878" i="2"/>
  <c r="CA878" i="2"/>
  <c r="BZ878" i="2"/>
  <c r="D878" i="2"/>
  <c r="CD877" i="2"/>
  <c r="CC877" i="2"/>
  <c r="CB877" i="2"/>
  <c r="CA877" i="2"/>
  <c r="BZ877" i="2"/>
  <c r="D877" i="2"/>
  <c r="CD876" i="2"/>
  <c r="CC876" i="2"/>
  <c r="CB876" i="2"/>
  <c r="CA876" i="2"/>
  <c r="BZ876" i="2"/>
  <c r="D876" i="2"/>
  <c r="CD875" i="2"/>
  <c r="CC875" i="2"/>
  <c r="CB875" i="2"/>
  <c r="CA875" i="2"/>
  <c r="BZ875" i="2"/>
  <c r="D875" i="2"/>
  <c r="CD874" i="2"/>
  <c r="CC874" i="2"/>
  <c r="CB874" i="2"/>
  <c r="CA874" i="2"/>
  <c r="BZ874" i="2"/>
  <c r="D874" i="2"/>
  <c r="CD873" i="2"/>
  <c r="CC873" i="2"/>
  <c r="CB873" i="2"/>
  <c r="CA873" i="2"/>
  <c r="BZ873" i="2"/>
  <c r="D873" i="2"/>
  <c r="CD872" i="2"/>
  <c r="CC872" i="2"/>
  <c r="CB872" i="2"/>
  <c r="CA872" i="2"/>
  <c r="BZ872" i="2"/>
  <c r="D872" i="2"/>
  <c r="CD871" i="2"/>
  <c r="CC871" i="2"/>
  <c r="CB871" i="2"/>
  <c r="CA871" i="2"/>
  <c r="BZ871" i="2"/>
  <c r="D871" i="2"/>
  <c r="CD870" i="2"/>
  <c r="CC870" i="2"/>
  <c r="CB870" i="2"/>
  <c r="CA870" i="2"/>
  <c r="BZ870" i="2"/>
  <c r="D870" i="2"/>
  <c r="CD869" i="2"/>
  <c r="CC869" i="2"/>
  <c r="CB869" i="2"/>
  <c r="CA869" i="2"/>
  <c r="BZ869" i="2"/>
  <c r="D869" i="2"/>
  <c r="CD868" i="2"/>
  <c r="CC868" i="2"/>
  <c r="CB868" i="2"/>
  <c r="CA868" i="2"/>
  <c r="BZ868" i="2"/>
  <c r="D868" i="2"/>
  <c r="CD867" i="2"/>
  <c r="CC867" i="2"/>
  <c r="CB867" i="2"/>
  <c r="CA867" i="2"/>
  <c r="BZ867" i="2"/>
  <c r="D867" i="2"/>
  <c r="CD866" i="2"/>
  <c r="CC866" i="2"/>
  <c r="CB866" i="2"/>
  <c r="CA866" i="2"/>
  <c r="BZ866" i="2"/>
  <c r="D866" i="2"/>
  <c r="CD865" i="2"/>
  <c r="CC865" i="2"/>
  <c r="CB865" i="2"/>
  <c r="CA865" i="2"/>
  <c r="BZ865" i="2"/>
  <c r="D865" i="2"/>
  <c r="CD864" i="2"/>
  <c r="CC864" i="2"/>
  <c r="CB864" i="2"/>
  <c r="CA864" i="2"/>
  <c r="BZ864" i="2"/>
  <c r="D864" i="2"/>
  <c r="CD863" i="2"/>
  <c r="CC863" i="2"/>
  <c r="CB863" i="2"/>
  <c r="CA863" i="2"/>
  <c r="BZ863" i="2"/>
  <c r="D863" i="2"/>
  <c r="CD862" i="2"/>
  <c r="CC862" i="2"/>
  <c r="CB862" i="2"/>
  <c r="CA862" i="2"/>
  <c r="BZ862" i="2"/>
  <c r="D862" i="2"/>
  <c r="CD861" i="2"/>
  <c r="CC861" i="2"/>
  <c r="CB861" i="2"/>
  <c r="CA861" i="2"/>
  <c r="BZ861" i="2"/>
  <c r="D861" i="2"/>
  <c r="CD860" i="2"/>
  <c r="CC860" i="2"/>
  <c r="CB860" i="2"/>
  <c r="CA860" i="2"/>
  <c r="BZ860" i="2"/>
  <c r="D860" i="2"/>
  <c r="CD859" i="2"/>
  <c r="CC859" i="2"/>
  <c r="CB859" i="2"/>
  <c r="CA859" i="2"/>
  <c r="BZ859" i="2"/>
  <c r="D859" i="2"/>
  <c r="CD858" i="2"/>
  <c r="CC858" i="2"/>
  <c r="CB858" i="2"/>
  <c r="CA858" i="2"/>
  <c r="BZ858" i="2"/>
  <c r="D858" i="2"/>
  <c r="CD857" i="2"/>
  <c r="CC857" i="2"/>
  <c r="CB857" i="2"/>
  <c r="CA857" i="2"/>
  <c r="BZ857" i="2"/>
  <c r="D857" i="2"/>
  <c r="CD856" i="2"/>
  <c r="CC856" i="2"/>
  <c r="CB856" i="2"/>
  <c r="CA856" i="2"/>
  <c r="BZ856" i="2"/>
  <c r="D856" i="2"/>
  <c r="CD855" i="2"/>
  <c r="CC855" i="2"/>
  <c r="CB855" i="2"/>
  <c r="CA855" i="2"/>
  <c r="BZ855" i="2"/>
  <c r="D855" i="2"/>
  <c r="CD854" i="2"/>
  <c r="CC854" i="2"/>
  <c r="CB854" i="2"/>
  <c r="CA854" i="2"/>
  <c r="BZ854" i="2"/>
  <c r="D854" i="2"/>
  <c r="CD853" i="2"/>
  <c r="CC853" i="2"/>
  <c r="CB853" i="2"/>
  <c r="CA853" i="2"/>
  <c r="BZ853" i="2"/>
  <c r="D853" i="2"/>
  <c r="CD852" i="2"/>
  <c r="CC852" i="2"/>
  <c r="CB852" i="2"/>
  <c r="CA852" i="2"/>
  <c r="BZ852" i="2"/>
  <c r="D852" i="2"/>
  <c r="CD851" i="2"/>
  <c r="CC851" i="2"/>
  <c r="CB851" i="2"/>
  <c r="CA851" i="2"/>
  <c r="BZ851" i="2"/>
  <c r="D851" i="2"/>
  <c r="CD850" i="2"/>
  <c r="CC850" i="2"/>
  <c r="CB850" i="2"/>
  <c r="CA850" i="2"/>
  <c r="BZ850" i="2"/>
  <c r="D850" i="2"/>
  <c r="CD849" i="2"/>
  <c r="CC849" i="2"/>
  <c r="CB849" i="2"/>
  <c r="CA849" i="2"/>
  <c r="BZ849" i="2"/>
  <c r="D849" i="2"/>
  <c r="CD848" i="2"/>
  <c r="CC848" i="2"/>
  <c r="CB848" i="2"/>
  <c r="CA848" i="2"/>
  <c r="BZ848" i="2"/>
  <c r="D848" i="2"/>
  <c r="CD847" i="2"/>
  <c r="CC847" i="2"/>
  <c r="CB847" i="2"/>
  <c r="CA847" i="2"/>
  <c r="BZ847" i="2"/>
  <c r="D847" i="2"/>
  <c r="CD846" i="2"/>
  <c r="CC846" i="2"/>
  <c r="CB846" i="2"/>
  <c r="CA846" i="2"/>
  <c r="BZ846" i="2"/>
  <c r="D846" i="2"/>
  <c r="CD845" i="2"/>
  <c r="CC845" i="2"/>
  <c r="CB845" i="2"/>
  <c r="CA845" i="2"/>
  <c r="BZ845" i="2"/>
  <c r="D845" i="2"/>
  <c r="CD844" i="2"/>
  <c r="CC844" i="2"/>
  <c r="CB844" i="2"/>
  <c r="CA844" i="2"/>
  <c r="BZ844" i="2"/>
  <c r="D844" i="2"/>
  <c r="CD843" i="2"/>
  <c r="CC843" i="2"/>
  <c r="CB843" i="2"/>
  <c r="CA843" i="2"/>
  <c r="BZ843" i="2"/>
  <c r="D843" i="2"/>
  <c r="CD842" i="2"/>
  <c r="CC842" i="2"/>
  <c r="CB842" i="2"/>
  <c r="CA842" i="2"/>
  <c r="BZ842" i="2"/>
  <c r="D842" i="2"/>
  <c r="CD841" i="2"/>
  <c r="CC841" i="2"/>
  <c r="CB841" i="2"/>
  <c r="CA841" i="2"/>
  <c r="BZ841" i="2"/>
  <c r="D841" i="2"/>
  <c r="CD840" i="2"/>
  <c r="CC840" i="2"/>
  <c r="CB840" i="2"/>
  <c r="CA840" i="2"/>
  <c r="BZ840" i="2"/>
  <c r="D840" i="2"/>
  <c r="CD839" i="2"/>
  <c r="CC839" i="2"/>
  <c r="CB839" i="2"/>
  <c r="CA839" i="2"/>
  <c r="BZ839" i="2"/>
  <c r="D839" i="2"/>
  <c r="CD838" i="2"/>
  <c r="CC838" i="2"/>
  <c r="CB838" i="2"/>
  <c r="CA838" i="2"/>
  <c r="BZ838" i="2"/>
  <c r="D838" i="2"/>
  <c r="CD837" i="2"/>
  <c r="CC837" i="2"/>
  <c r="CB837" i="2"/>
  <c r="CA837" i="2"/>
  <c r="BZ837" i="2"/>
  <c r="D837" i="2"/>
  <c r="CD836" i="2"/>
  <c r="CC836" i="2"/>
  <c r="CB836" i="2"/>
  <c r="CA836" i="2"/>
  <c r="BZ836" i="2"/>
  <c r="D836" i="2"/>
  <c r="CD835" i="2"/>
  <c r="CC835" i="2"/>
  <c r="CB835" i="2"/>
  <c r="CA835" i="2"/>
  <c r="BZ835" i="2"/>
  <c r="D835" i="2"/>
  <c r="CD834" i="2"/>
  <c r="CC834" i="2"/>
  <c r="CB834" i="2"/>
  <c r="CA834" i="2"/>
  <c r="BZ834" i="2"/>
  <c r="D834" i="2"/>
  <c r="CD833" i="2"/>
  <c r="CC833" i="2"/>
  <c r="CB833" i="2"/>
  <c r="CA833" i="2"/>
  <c r="BZ833" i="2"/>
  <c r="D833" i="2"/>
  <c r="CD832" i="2"/>
  <c r="CC832" i="2"/>
  <c r="CB832" i="2"/>
  <c r="CA832" i="2"/>
  <c r="BZ832" i="2"/>
  <c r="D832" i="2"/>
  <c r="CD831" i="2"/>
  <c r="CC831" i="2"/>
  <c r="CB831" i="2"/>
  <c r="CA831" i="2"/>
  <c r="BZ831" i="2"/>
  <c r="D831" i="2"/>
  <c r="CD830" i="2"/>
  <c r="CC830" i="2"/>
  <c r="CB830" i="2"/>
  <c r="CA830" i="2"/>
  <c r="BZ830" i="2"/>
  <c r="D830" i="2"/>
  <c r="CD829" i="2"/>
  <c r="CC829" i="2"/>
  <c r="CB829" i="2"/>
  <c r="CA829" i="2"/>
  <c r="BZ829" i="2"/>
  <c r="D829" i="2"/>
  <c r="CD828" i="2"/>
  <c r="CC828" i="2"/>
  <c r="CB828" i="2"/>
  <c r="CA828" i="2"/>
  <c r="BZ828" i="2"/>
  <c r="D828" i="2"/>
  <c r="CD827" i="2"/>
  <c r="CC827" i="2"/>
  <c r="CB827" i="2"/>
  <c r="CA827" i="2"/>
  <c r="BZ827" i="2"/>
  <c r="D827" i="2"/>
  <c r="CD826" i="2"/>
  <c r="CC826" i="2"/>
  <c r="CB826" i="2"/>
  <c r="CA826" i="2"/>
  <c r="BZ826" i="2"/>
  <c r="D826" i="2"/>
  <c r="CD825" i="2"/>
  <c r="CC825" i="2"/>
  <c r="CB825" i="2"/>
  <c r="CA825" i="2"/>
  <c r="BZ825" i="2"/>
  <c r="D825" i="2"/>
  <c r="CD824" i="2"/>
  <c r="CC824" i="2"/>
  <c r="CB824" i="2"/>
  <c r="CA824" i="2"/>
  <c r="BZ824" i="2"/>
  <c r="D824" i="2"/>
  <c r="CD823" i="2"/>
  <c r="CC823" i="2"/>
  <c r="CB823" i="2"/>
  <c r="CA823" i="2"/>
  <c r="BZ823" i="2"/>
  <c r="D823" i="2"/>
  <c r="CD822" i="2"/>
  <c r="CC822" i="2"/>
  <c r="CB822" i="2"/>
  <c r="CA822" i="2"/>
  <c r="BZ822" i="2"/>
  <c r="D822" i="2"/>
  <c r="CD821" i="2"/>
  <c r="CC821" i="2"/>
  <c r="CB821" i="2"/>
  <c r="CA821" i="2"/>
  <c r="BZ821" i="2"/>
  <c r="D821" i="2"/>
  <c r="CD820" i="2"/>
  <c r="CC820" i="2"/>
  <c r="CB820" i="2"/>
  <c r="CA820" i="2"/>
  <c r="BZ820" i="2"/>
  <c r="D820" i="2"/>
  <c r="CD819" i="2"/>
  <c r="CC819" i="2"/>
  <c r="CB819" i="2"/>
  <c r="CA819" i="2"/>
  <c r="BZ819" i="2"/>
  <c r="D819" i="2"/>
  <c r="CD818" i="2"/>
  <c r="CC818" i="2"/>
  <c r="CB818" i="2"/>
  <c r="CA818" i="2"/>
  <c r="BZ818" i="2"/>
  <c r="D818" i="2"/>
  <c r="CD817" i="2"/>
  <c r="CC817" i="2"/>
  <c r="CB817" i="2"/>
  <c r="CA817" i="2"/>
  <c r="BZ817" i="2"/>
  <c r="D817" i="2"/>
  <c r="CD816" i="2"/>
  <c r="CC816" i="2"/>
  <c r="CB816" i="2"/>
  <c r="CA816" i="2"/>
  <c r="BZ816" i="2"/>
  <c r="D816" i="2"/>
  <c r="CD815" i="2"/>
  <c r="CC815" i="2"/>
  <c r="CB815" i="2"/>
  <c r="CA815" i="2"/>
  <c r="BZ815" i="2"/>
  <c r="D815" i="2"/>
  <c r="CD814" i="2"/>
  <c r="CC814" i="2"/>
  <c r="CB814" i="2"/>
  <c r="CA814" i="2"/>
  <c r="BZ814" i="2"/>
  <c r="D814" i="2"/>
  <c r="CD813" i="2"/>
  <c r="CC813" i="2"/>
  <c r="CB813" i="2"/>
  <c r="CA813" i="2"/>
  <c r="BZ813" i="2"/>
  <c r="D813" i="2"/>
  <c r="CD812" i="2"/>
  <c r="CC812" i="2"/>
  <c r="CB812" i="2"/>
  <c r="CA812" i="2"/>
  <c r="BZ812" i="2"/>
  <c r="D812" i="2"/>
  <c r="CD811" i="2"/>
  <c r="CC811" i="2"/>
  <c r="CB811" i="2"/>
  <c r="CA811" i="2"/>
  <c r="BZ811" i="2"/>
  <c r="D811" i="2"/>
  <c r="CD810" i="2"/>
  <c r="CC810" i="2"/>
  <c r="CB810" i="2"/>
  <c r="CA810" i="2"/>
  <c r="BZ810" i="2"/>
  <c r="D810" i="2"/>
  <c r="CD809" i="2"/>
  <c r="CC809" i="2"/>
  <c r="CB809" i="2"/>
  <c r="CA809" i="2"/>
  <c r="BZ809" i="2"/>
  <c r="D809" i="2"/>
  <c r="CD808" i="2"/>
  <c r="CC808" i="2"/>
  <c r="CB808" i="2"/>
  <c r="CA808" i="2"/>
  <c r="BZ808" i="2"/>
  <c r="D808" i="2"/>
  <c r="CD807" i="2"/>
  <c r="CC807" i="2"/>
  <c r="CB807" i="2"/>
  <c r="CA807" i="2"/>
  <c r="BZ807" i="2"/>
  <c r="D807" i="2"/>
  <c r="CD806" i="2"/>
  <c r="CC806" i="2"/>
  <c r="CB806" i="2"/>
  <c r="CA806" i="2"/>
  <c r="BZ806" i="2"/>
  <c r="D806" i="2"/>
  <c r="CD805" i="2"/>
  <c r="CC805" i="2"/>
  <c r="CB805" i="2"/>
  <c r="CA805" i="2"/>
  <c r="BZ805" i="2"/>
  <c r="D805" i="2"/>
  <c r="CD804" i="2"/>
  <c r="CC804" i="2"/>
  <c r="CB804" i="2"/>
  <c r="CA804" i="2"/>
  <c r="BZ804" i="2"/>
  <c r="D804" i="2"/>
  <c r="CD803" i="2"/>
  <c r="CC803" i="2"/>
  <c r="CB803" i="2"/>
  <c r="CA803" i="2"/>
  <c r="BZ803" i="2"/>
  <c r="D803" i="2"/>
  <c r="CD802" i="2"/>
  <c r="CC802" i="2"/>
  <c r="CB802" i="2"/>
  <c r="CA802" i="2"/>
  <c r="BZ802" i="2"/>
  <c r="D802" i="2"/>
  <c r="CD801" i="2"/>
  <c r="CC801" i="2"/>
  <c r="CB801" i="2"/>
  <c r="CA801" i="2"/>
  <c r="BZ801" i="2"/>
  <c r="D801" i="2"/>
  <c r="CD800" i="2"/>
  <c r="CC800" i="2"/>
  <c r="CB800" i="2"/>
  <c r="CA800" i="2"/>
  <c r="BZ800" i="2"/>
  <c r="D800" i="2"/>
  <c r="CD799" i="2"/>
  <c r="CC799" i="2"/>
  <c r="CB799" i="2"/>
  <c r="CA799" i="2"/>
  <c r="BZ799" i="2"/>
  <c r="D799" i="2"/>
  <c r="CD798" i="2"/>
  <c r="CC798" i="2"/>
  <c r="CB798" i="2"/>
  <c r="CA798" i="2"/>
  <c r="BZ798" i="2"/>
  <c r="D798" i="2"/>
  <c r="CD797" i="2"/>
  <c r="CC797" i="2"/>
  <c r="CB797" i="2"/>
  <c r="CA797" i="2"/>
  <c r="BZ797" i="2"/>
  <c r="D797" i="2"/>
  <c r="CD796" i="2"/>
  <c r="CC796" i="2"/>
  <c r="CB796" i="2"/>
  <c r="CA796" i="2"/>
  <c r="BZ796" i="2"/>
  <c r="D796" i="2"/>
  <c r="CD795" i="2"/>
  <c r="CC795" i="2"/>
  <c r="CB795" i="2"/>
  <c r="CA795" i="2"/>
  <c r="BZ795" i="2"/>
  <c r="D795" i="2"/>
  <c r="CD794" i="2"/>
  <c r="CC794" i="2"/>
  <c r="CB794" i="2"/>
  <c r="CA794" i="2"/>
  <c r="BZ794" i="2"/>
  <c r="D794" i="2"/>
  <c r="CD793" i="2"/>
  <c r="CC793" i="2"/>
  <c r="CB793" i="2"/>
  <c r="CA793" i="2"/>
  <c r="BZ793" i="2"/>
  <c r="D793" i="2"/>
  <c r="CD792" i="2"/>
  <c r="CC792" i="2"/>
  <c r="CB792" i="2"/>
  <c r="CA792" i="2"/>
  <c r="BZ792" i="2"/>
  <c r="D792" i="2"/>
  <c r="CD791" i="2"/>
  <c r="CC791" i="2"/>
  <c r="CB791" i="2"/>
  <c r="CA791" i="2"/>
  <c r="BZ791" i="2"/>
  <c r="D791" i="2"/>
  <c r="CD790" i="2"/>
  <c r="CC790" i="2"/>
  <c r="CB790" i="2"/>
  <c r="CA790" i="2"/>
  <c r="BZ790" i="2"/>
  <c r="D790" i="2"/>
  <c r="CD789" i="2"/>
  <c r="CC789" i="2"/>
  <c r="CB789" i="2"/>
  <c r="CA789" i="2"/>
  <c r="BZ789" i="2"/>
  <c r="D789" i="2"/>
  <c r="CD788" i="2"/>
  <c r="CC788" i="2"/>
  <c r="CB788" i="2"/>
  <c r="CA788" i="2"/>
  <c r="BZ788" i="2"/>
  <c r="D788" i="2"/>
  <c r="CD787" i="2"/>
  <c r="CC787" i="2"/>
  <c r="CB787" i="2"/>
  <c r="CA787" i="2"/>
  <c r="BZ787" i="2"/>
  <c r="D787" i="2"/>
  <c r="CD786" i="2"/>
  <c r="CC786" i="2"/>
  <c r="CB786" i="2"/>
  <c r="CA786" i="2"/>
  <c r="BZ786" i="2"/>
  <c r="D786" i="2"/>
  <c r="CD785" i="2"/>
  <c r="CC785" i="2"/>
  <c r="CB785" i="2"/>
  <c r="CA785" i="2"/>
  <c r="BZ785" i="2"/>
  <c r="D785" i="2"/>
  <c r="CD784" i="2"/>
  <c r="CC784" i="2"/>
  <c r="CB784" i="2"/>
  <c r="CA784" i="2"/>
  <c r="BZ784" i="2"/>
  <c r="D784" i="2"/>
  <c r="CD783" i="2"/>
  <c r="CC783" i="2"/>
  <c r="CB783" i="2"/>
  <c r="CA783" i="2"/>
  <c r="BZ783" i="2"/>
  <c r="D783" i="2"/>
  <c r="CD782" i="2"/>
  <c r="CC782" i="2"/>
  <c r="CB782" i="2"/>
  <c r="CA782" i="2"/>
  <c r="BZ782" i="2"/>
  <c r="D782" i="2"/>
  <c r="CD781" i="2"/>
  <c r="CC781" i="2"/>
  <c r="CB781" i="2"/>
  <c r="CA781" i="2"/>
  <c r="BZ781" i="2"/>
  <c r="D781" i="2"/>
  <c r="CD780" i="2"/>
  <c r="CC780" i="2"/>
  <c r="CB780" i="2"/>
  <c r="CA780" i="2"/>
  <c r="BZ780" i="2"/>
  <c r="D780" i="2"/>
  <c r="CD779" i="2"/>
  <c r="CC779" i="2"/>
  <c r="CB779" i="2"/>
  <c r="CA779" i="2"/>
  <c r="BZ779" i="2"/>
  <c r="D779" i="2"/>
  <c r="CD778" i="2"/>
  <c r="CC778" i="2"/>
  <c r="CB778" i="2"/>
  <c r="CA778" i="2"/>
  <c r="BZ778" i="2"/>
  <c r="D778" i="2"/>
  <c r="CD777" i="2"/>
  <c r="CC777" i="2"/>
  <c r="CB777" i="2"/>
  <c r="CA777" i="2"/>
  <c r="BZ777" i="2"/>
  <c r="D777" i="2"/>
  <c r="CD776" i="2"/>
  <c r="CC776" i="2"/>
  <c r="CB776" i="2"/>
  <c r="CA776" i="2"/>
  <c r="BZ776" i="2"/>
  <c r="D776" i="2"/>
  <c r="CD775" i="2"/>
  <c r="CC775" i="2"/>
  <c r="CB775" i="2"/>
  <c r="CA775" i="2"/>
  <c r="BZ775" i="2"/>
  <c r="D775" i="2"/>
  <c r="CD774" i="2"/>
  <c r="CC774" i="2"/>
  <c r="CB774" i="2"/>
  <c r="CA774" i="2"/>
  <c r="BZ774" i="2"/>
  <c r="D774" i="2"/>
  <c r="CD773" i="2"/>
  <c r="CC773" i="2"/>
  <c r="CB773" i="2"/>
  <c r="CA773" i="2"/>
  <c r="BZ773" i="2"/>
  <c r="D773" i="2"/>
  <c r="CD772" i="2"/>
  <c r="CC772" i="2"/>
  <c r="CB772" i="2"/>
  <c r="CA772" i="2"/>
  <c r="BZ772" i="2"/>
  <c r="D772" i="2"/>
  <c r="CD771" i="2"/>
  <c r="CC771" i="2"/>
  <c r="CB771" i="2"/>
  <c r="CA771" i="2"/>
  <c r="BZ771" i="2"/>
  <c r="D771" i="2"/>
  <c r="CD770" i="2"/>
  <c r="CC770" i="2"/>
  <c r="CB770" i="2"/>
  <c r="CA770" i="2"/>
  <c r="BZ770" i="2"/>
  <c r="D770" i="2"/>
  <c r="CD769" i="2"/>
  <c r="CC769" i="2"/>
  <c r="CB769" i="2"/>
  <c r="CA769" i="2"/>
  <c r="BZ769" i="2"/>
  <c r="D769" i="2"/>
  <c r="CD768" i="2"/>
  <c r="CC768" i="2"/>
  <c r="CB768" i="2"/>
  <c r="CA768" i="2"/>
  <c r="BZ768" i="2"/>
  <c r="D768" i="2"/>
  <c r="CD767" i="2"/>
  <c r="CC767" i="2"/>
  <c r="CB767" i="2"/>
  <c r="CA767" i="2"/>
  <c r="BZ767" i="2"/>
  <c r="D767" i="2"/>
  <c r="CD766" i="2"/>
  <c r="CC766" i="2"/>
  <c r="CB766" i="2"/>
  <c r="CA766" i="2"/>
  <c r="BZ766" i="2"/>
  <c r="D766" i="2"/>
  <c r="CD765" i="2"/>
  <c r="CC765" i="2"/>
  <c r="CB765" i="2"/>
  <c r="CA765" i="2"/>
  <c r="BZ765" i="2"/>
  <c r="D765" i="2"/>
  <c r="CD764" i="2"/>
  <c r="CC764" i="2"/>
  <c r="CB764" i="2"/>
  <c r="CA764" i="2"/>
  <c r="BZ764" i="2"/>
  <c r="D764" i="2"/>
  <c r="CD763" i="2"/>
  <c r="CC763" i="2"/>
  <c r="CB763" i="2"/>
  <c r="CA763" i="2"/>
  <c r="BZ763" i="2"/>
  <c r="D763" i="2"/>
  <c r="CD762" i="2"/>
  <c r="CC762" i="2"/>
  <c r="CB762" i="2"/>
  <c r="CA762" i="2"/>
  <c r="BZ762" i="2"/>
  <c r="D762" i="2"/>
  <c r="CD761" i="2"/>
  <c r="CC761" i="2"/>
  <c r="CB761" i="2"/>
  <c r="CA761" i="2"/>
  <c r="BZ761" i="2"/>
  <c r="D761" i="2"/>
  <c r="CD760" i="2"/>
  <c r="CC760" i="2"/>
  <c r="CB760" i="2"/>
  <c r="CA760" i="2"/>
  <c r="BZ760" i="2"/>
  <c r="D760" i="2"/>
  <c r="CD759" i="2"/>
  <c r="CC759" i="2"/>
  <c r="CB759" i="2"/>
  <c r="CA759" i="2"/>
  <c r="BZ759" i="2"/>
  <c r="D759" i="2"/>
  <c r="CD758" i="2"/>
  <c r="CC758" i="2"/>
  <c r="CB758" i="2"/>
  <c r="CA758" i="2"/>
  <c r="BZ758" i="2"/>
  <c r="D758" i="2"/>
  <c r="CD757" i="2"/>
  <c r="CC757" i="2"/>
  <c r="CB757" i="2"/>
  <c r="CA757" i="2"/>
  <c r="BZ757" i="2"/>
  <c r="D757" i="2"/>
  <c r="CD756" i="2"/>
  <c r="CC756" i="2"/>
  <c r="CB756" i="2"/>
  <c r="CA756" i="2"/>
  <c r="BZ756" i="2"/>
  <c r="D756" i="2"/>
  <c r="CD755" i="2"/>
  <c r="CC755" i="2"/>
  <c r="CB755" i="2"/>
  <c r="CA755" i="2"/>
  <c r="BZ755" i="2"/>
  <c r="D755" i="2"/>
  <c r="CD754" i="2"/>
  <c r="CC754" i="2"/>
  <c r="CB754" i="2"/>
  <c r="CA754" i="2"/>
  <c r="BZ754" i="2"/>
  <c r="D754" i="2"/>
  <c r="CD753" i="2"/>
  <c r="CC753" i="2"/>
  <c r="CB753" i="2"/>
  <c r="CA753" i="2"/>
  <c r="BZ753" i="2"/>
  <c r="D753" i="2"/>
  <c r="CD752" i="2"/>
  <c r="CC752" i="2"/>
  <c r="CB752" i="2"/>
  <c r="CA752" i="2"/>
  <c r="BZ752" i="2"/>
  <c r="D752" i="2"/>
  <c r="CD751" i="2"/>
  <c r="CC751" i="2"/>
  <c r="CB751" i="2"/>
  <c r="CA751" i="2"/>
  <c r="BZ751" i="2"/>
  <c r="D751" i="2"/>
  <c r="CD750" i="2"/>
  <c r="CC750" i="2"/>
  <c r="CB750" i="2"/>
  <c r="CA750" i="2"/>
  <c r="BZ750" i="2"/>
  <c r="D750" i="2"/>
  <c r="CD749" i="2"/>
  <c r="CC749" i="2"/>
  <c r="CB749" i="2"/>
  <c r="CA749" i="2"/>
  <c r="BZ749" i="2"/>
  <c r="D749" i="2"/>
  <c r="CD748" i="2"/>
  <c r="CC748" i="2"/>
  <c r="CB748" i="2"/>
  <c r="CA748" i="2"/>
  <c r="BZ748" i="2"/>
  <c r="D748" i="2"/>
  <c r="CD747" i="2"/>
  <c r="CC747" i="2"/>
  <c r="CB747" i="2"/>
  <c r="CA747" i="2"/>
  <c r="BZ747" i="2"/>
  <c r="D747" i="2"/>
  <c r="CD746" i="2"/>
  <c r="CC746" i="2"/>
  <c r="CB746" i="2"/>
  <c r="CA746" i="2"/>
  <c r="BZ746" i="2"/>
  <c r="D746" i="2"/>
  <c r="CD745" i="2"/>
  <c r="CC745" i="2"/>
  <c r="CB745" i="2"/>
  <c r="CA745" i="2"/>
  <c r="BZ745" i="2"/>
  <c r="D745" i="2"/>
  <c r="CD744" i="2"/>
  <c r="CC744" i="2"/>
  <c r="CB744" i="2"/>
  <c r="CA744" i="2"/>
  <c r="BZ744" i="2"/>
  <c r="D744" i="2"/>
  <c r="CD743" i="2"/>
  <c r="CC743" i="2"/>
  <c r="CB743" i="2"/>
  <c r="CA743" i="2"/>
  <c r="BZ743" i="2"/>
  <c r="D743" i="2"/>
  <c r="CD742" i="2"/>
  <c r="CC742" i="2"/>
  <c r="CB742" i="2"/>
  <c r="CA742" i="2"/>
  <c r="BZ742" i="2"/>
  <c r="D742" i="2"/>
  <c r="CD741" i="2"/>
  <c r="CC741" i="2"/>
  <c r="CB741" i="2"/>
  <c r="CA741" i="2"/>
  <c r="BZ741" i="2"/>
  <c r="D741" i="2"/>
  <c r="CD740" i="2"/>
  <c r="CC740" i="2"/>
  <c r="CB740" i="2"/>
  <c r="CA740" i="2"/>
  <c r="BZ740" i="2"/>
  <c r="D740" i="2"/>
  <c r="CD739" i="2"/>
  <c r="CC739" i="2"/>
  <c r="CB739" i="2"/>
  <c r="CA739" i="2"/>
  <c r="BZ739" i="2"/>
  <c r="D739" i="2"/>
  <c r="CD738" i="2"/>
  <c r="CC738" i="2"/>
  <c r="CB738" i="2"/>
  <c r="CA738" i="2"/>
  <c r="BZ738" i="2"/>
  <c r="D738" i="2"/>
  <c r="CD737" i="2"/>
  <c r="CC737" i="2"/>
  <c r="CB737" i="2"/>
  <c r="CA737" i="2"/>
  <c r="BZ737" i="2"/>
  <c r="D737" i="2"/>
  <c r="CD736" i="2"/>
  <c r="CC736" i="2"/>
  <c r="CB736" i="2"/>
  <c r="CA736" i="2"/>
  <c r="BZ736" i="2"/>
  <c r="D736" i="2"/>
  <c r="CD735" i="2"/>
  <c r="CC735" i="2"/>
  <c r="CB735" i="2"/>
  <c r="CA735" i="2"/>
  <c r="BZ735" i="2"/>
  <c r="D735" i="2"/>
  <c r="CD734" i="2"/>
  <c r="CC734" i="2"/>
  <c r="CB734" i="2"/>
  <c r="CA734" i="2"/>
  <c r="BZ734" i="2"/>
  <c r="D734" i="2"/>
  <c r="CD733" i="2"/>
  <c r="CC733" i="2"/>
  <c r="CB733" i="2"/>
  <c r="CA733" i="2"/>
  <c r="BZ733" i="2"/>
  <c r="D733" i="2"/>
  <c r="CD732" i="2"/>
  <c r="CC732" i="2"/>
  <c r="CB732" i="2"/>
  <c r="CA732" i="2"/>
  <c r="BZ732" i="2"/>
  <c r="D732" i="2"/>
  <c r="CD731" i="2"/>
  <c r="CC731" i="2"/>
  <c r="CB731" i="2"/>
  <c r="CA731" i="2"/>
  <c r="BZ731" i="2"/>
  <c r="D731" i="2"/>
  <c r="CD730" i="2"/>
  <c r="CC730" i="2"/>
  <c r="CB730" i="2"/>
  <c r="CA730" i="2"/>
  <c r="BZ730" i="2"/>
  <c r="D730" i="2"/>
  <c r="CD729" i="2"/>
  <c r="CC729" i="2"/>
  <c r="CB729" i="2"/>
  <c r="CA729" i="2"/>
  <c r="BZ729" i="2"/>
  <c r="D729" i="2"/>
  <c r="CD728" i="2"/>
  <c r="CC728" i="2"/>
  <c r="CB728" i="2"/>
  <c r="CA728" i="2"/>
  <c r="BZ728" i="2"/>
  <c r="D728" i="2"/>
  <c r="CD727" i="2"/>
  <c r="CC727" i="2"/>
  <c r="CB727" i="2"/>
  <c r="CA727" i="2"/>
  <c r="BZ727" i="2"/>
  <c r="D727" i="2"/>
  <c r="CD726" i="2"/>
  <c r="CC726" i="2"/>
  <c r="CB726" i="2"/>
  <c r="CA726" i="2"/>
  <c r="BZ726" i="2"/>
  <c r="D726" i="2"/>
  <c r="CD725" i="2"/>
  <c r="CC725" i="2"/>
  <c r="CB725" i="2"/>
  <c r="CA725" i="2"/>
  <c r="BZ725" i="2"/>
  <c r="D725" i="2"/>
  <c r="CD724" i="2"/>
  <c r="CC724" i="2"/>
  <c r="CB724" i="2"/>
  <c r="CA724" i="2"/>
  <c r="BZ724" i="2"/>
  <c r="D724" i="2"/>
  <c r="CD723" i="2"/>
  <c r="CC723" i="2"/>
  <c r="CB723" i="2"/>
  <c r="CA723" i="2"/>
  <c r="BZ723" i="2"/>
  <c r="D723" i="2"/>
  <c r="CD722" i="2"/>
  <c r="CC722" i="2"/>
  <c r="CB722" i="2"/>
  <c r="CA722" i="2"/>
  <c r="BZ722" i="2"/>
  <c r="D722" i="2"/>
  <c r="CD721" i="2"/>
  <c r="CC721" i="2"/>
  <c r="CB721" i="2"/>
  <c r="CA721" i="2"/>
  <c r="BZ721" i="2"/>
  <c r="D721" i="2"/>
  <c r="CD720" i="2"/>
  <c r="CC720" i="2"/>
  <c r="CB720" i="2"/>
  <c r="CA720" i="2"/>
  <c r="BZ720" i="2"/>
  <c r="D720" i="2"/>
  <c r="CD719" i="2"/>
  <c r="CC719" i="2"/>
  <c r="CB719" i="2"/>
  <c r="CA719" i="2"/>
  <c r="BZ719" i="2"/>
  <c r="D719" i="2"/>
  <c r="CD718" i="2"/>
  <c r="CC718" i="2"/>
  <c r="CB718" i="2"/>
  <c r="CA718" i="2"/>
  <c r="BZ718" i="2"/>
  <c r="D718" i="2"/>
  <c r="CD717" i="2"/>
  <c r="CC717" i="2"/>
  <c r="CB717" i="2"/>
  <c r="CA717" i="2"/>
  <c r="BZ717" i="2"/>
  <c r="D717" i="2"/>
  <c r="CD716" i="2"/>
  <c r="CC716" i="2"/>
  <c r="CB716" i="2"/>
  <c r="CA716" i="2"/>
  <c r="BZ716" i="2"/>
  <c r="D716" i="2"/>
  <c r="CD715" i="2"/>
  <c r="CC715" i="2"/>
  <c r="CB715" i="2"/>
  <c r="CA715" i="2"/>
  <c r="BZ715" i="2"/>
  <c r="D715" i="2"/>
  <c r="CD714" i="2"/>
  <c r="CC714" i="2"/>
  <c r="CB714" i="2"/>
  <c r="CA714" i="2"/>
  <c r="BZ714" i="2"/>
  <c r="D714" i="2"/>
  <c r="CD713" i="2"/>
  <c r="CC713" i="2"/>
  <c r="CB713" i="2"/>
  <c r="CA713" i="2"/>
  <c r="BZ713" i="2"/>
  <c r="D713" i="2"/>
  <c r="CD712" i="2"/>
  <c r="CC712" i="2"/>
  <c r="CB712" i="2"/>
  <c r="CA712" i="2"/>
  <c r="BZ712" i="2"/>
  <c r="D712" i="2"/>
  <c r="CD711" i="2"/>
  <c r="CC711" i="2"/>
  <c r="CB711" i="2"/>
  <c r="CA711" i="2"/>
  <c r="BZ711" i="2"/>
  <c r="D711" i="2"/>
  <c r="CD710" i="2"/>
  <c r="CC710" i="2"/>
  <c r="CB710" i="2"/>
  <c r="CA710" i="2"/>
  <c r="BZ710" i="2"/>
  <c r="D710" i="2"/>
  <c r="CD709" i="2"/>
  <c r="CC709" i="2"/>
  <c r="CB709" i="2"/>
  <c r="CA709" i="2"/>
  <c r="BZ709" i="2"/>
  <c r="D709" i="2"/>
  <c r="CD708" i="2"/>
  <c r="CC708" i="2"/>
  <c r="CB708" i="2"/>
  <c r="CA708" i="2"/>
  <c r="BZ708" i="2"/>
  <c r="D708" i="2"/>
  <c r="CD707" i="2"/>
  <c r="CC707" i="2"/>
  <c r="CB707" i="2"/>
  <c r="CA707" i="2"/>
  <c r="BZ707" i="2"/>
  <c r="D707" i="2"/>
  <c r="CD706" i="2"/>
  <c r="CC706" i="2"/>
  <c r="CB706" i="2"/>
  <c r="CA706" i="2"/>
  <c r="BZ706" i="2"/>
  <c r="D706" i="2"/>
  <c r="CD705" i="2"/>
  <c r="CC705" i="2"/>
  <c r="CB705" i="2"/>
  <c r="CA705" i="2"/>
  <c r="BZ705" i="2"/>
  <c r="D705" i="2"/>
  <c r="CD704" i="2"/>
  <c r="CC704" i="2"/>
  <c r="CB704" i="2"/>
  <c r="CA704" i="2"/>
  <c r="BZ704" i="2"/>
  <c r="D704" i="2"/>
  <c r="CD703" i="2"/>
  <c r="CC703" i="2"/>
  <c r="CB703" i="2"/>
  <c r="CA703" i="2"/>
  <c r="BZ703" i="2"/>
  <c r="D703" i="2"/>
  <c r="CD702" i="2"/>
  <c r="CC702" i="2"/>
  <c r="CB702" i="2"/>
  <c r="CA702" i="2"/>
  <c r="BZ702" i="2"/>
  <c r="D702" i="2"/>
  <c r="CD701" i="2"/>
  <c r="CC701" i="2"/>
  <c r="CB701" i="2"/>
  <c r="CA701" i="2"/>
  <c r="BZ701" i="2"/>
  <c r="D701" i="2"/>
  <c r="CD700" i="2"/>
  <c r="CC700" i="2"/>
  <c r="CB700" i="2"/>
  <c r="CA700" i="2"/>
  <c r="BZ700" i="2"/>
  <c r="D700" i="2"/>
  <c r="CD699" i="2"/>
  <c r="CC699" i="2"/>
  <c r="CB699" i="2"/>
  <c r="CA699" i="2"/>
  <c r="BZ699" i="2"/>
  <c r="D699" i="2"/>
  <c r="CD698" i="2"/>
  <c r="CC698" i="2"/>
  <c r="CB698" i="2"/>
  <c r="CA698" i="2"/>
  <c r="BZ698" i="2"/>
  <c r="D698" i="2"/>
  <c r="CD697" i="2"/>
  <c r="CC697" i="2"/>
  <c r="CB697" i="2"/>
  <c r="CA697" i="2"/>
  <c r="BZ697" i="2"/>
  <c r="D697" i="2"/>
  <c r="CD696" i="2"/>
  <c r="CC696" i="2"/>
  <c r="CB696" i="2"/>
  <c r="CA696" i="2"/>
  <c r="BZ696" i="2"/>
  <c r="D696" i="2"/>
  <c r="CD695" i="2"/>
  <c r="CC695" i="2"/>
  <c r="CB695" i="2"/>
  <c r="CA695" i="2"/>
  <c r="BZ695" i="2"/>
  <c r="D695" i="2"/>
  <c r="CD694" i="2"/>
  <c r="CC694" i="2"/>
  <c r="CB694" i="2"/>
  <c r="CA694" i="2"/>
  <c r="BZ694" i="2"/>
  <c r="D694" i="2"/>
  <c r="CD693" i="2"/>
  <c r="CC693" i="2"/>
  <c r="CB693" i="2"/>
  <c r="CA693" i="2"/>
  <c r="BZ693" i="2"/>
  <c r="D693" i="2"/>
  <c r="CD692" i="2"/>
  <c r="CC692" i="2"/>
  <c r="CB692" i="2"/>
  <c r="CA692" i="2"/>
  <c r="BZ692" i="2"/>
  <c r="D692" i="2"/>
  <c r="CD691" i="2"/>
  <c r="CC691" i="2"/>
  <c r="CB691" i="2"/>
  <c r="CA691" i="2"/>
  <c r="BZ691" i="2"/>
  <c r="D691" i="2"/>
  <c r="CD690" i="2"/>
  <c r="CC690" i="2"/>
  <c r="CB690" i="2"/>
  <c r="CA690" i="2"/>
  <c r="BZ690" i="2"/>
  <c r="D690" i="2"/>
  <c r="CD689" i="2"/>
  <c r="CC689" i="2"/>
  <c r="CB689" i="2"/>
  <c r="CA689" i="2"/>
  <c r="BZ689" i="2"/>
  <c r="D689" i="2"/>
  <c r="CD688" i="2"/>
  <c r="CC688" i="2"/>
  <c r="CB688" i="2"/>
  <c r="CA688" i="2"/>
  <c r="BZ688" i="2"/>
  <c r="D688" i="2"/>
  <c r="CD687" i="2"/>
  <c r="CC687" i="2"/>
  <c r="CB687" i="2"/>
  <c r="CA687" i="2"/>
  <c r="BZ687" i="2"/>
  <c r="D687" i="2"/>
  <c r="CD686" i="2"/>
  <c r="CC686" i="2"/>
  <c r="CB686" i="2"/>
  <c r="CA686" i="2"/>
  <c r="BZ686" i="2"/>
  <c r="D686" i="2"/>
  <c r="CD685" i="2"/>
  <c r="CC685" i="2"/>
  <c r="CB685" i="2"/>
  <c r="CA685" i="2"/>
  <c r="BZ685" i="2"/>
  <c r="D685" i="2"/>
  <c r="CD684" i="2"/>
  <c r="CC684" i="2"/>
  <c r="CB684" i="2"/>
  <c r="CA684" i="2"/>
  <c r="BZ684" i="2"/>
  <c r="D684" i="2"/>
  <c r="CD683" i="2"/>
  <c r="CC683" i="2"/>
  <c r="CB683" i="2"/>
  <c r="CA683" i="2"/>
  <c r="BZ683" i="2"/>
  <c r="D683" i="2"/>
  <c r="CD682" i="2"/>
  <c r="CC682" i="2"/>
  <c r="CB682" i="2"/>
  <c r="CA682" i="2"/>
  <c r="BZ682" i="2"/>
  <c r="D682" i="2"/>
  <c r="CD681" i="2"/>
  <c r="CC681" i="2"/>
  <c r="CB681" i="2"/>
  <c r="CA681" i="2"/>
  <c r="BZ681" i="2"/>
  <c r="D681" i="2"/>
  <c r="CD680" i="2"/>
  <c r="CC680" i="2"/>
  <c r="CB680" i="2"/>
  <c r="CA680" i="2"/>
  <c r="BZ680" i="2"/>
  <c r="D680" i="2"/>
  <c r="CD679" i="2"/>
  <c r="CC679" i="2"/>
  <c r="CB679" i="2"/>
  <c r="CA679" i="2"/>
  <c r="BZ679" i="2"/>
  <c r="D679" i="2"/>
  <c r="CD678" i="2"/>
  <c r="CC678" i="2"/>
  <c r="CB678" i="2"/>
  <c r="CA678" i="2"/>
  <c r="BZ678" i="2"/>
  <c r="D678" i="2"/>
  <c r="CD677" i="2"/>
  <c r="CC677" i="2"/>
  <c r="CB677" i="2"/>
  <c r="CA677" i="2"/>
  <c r="BZ677" i="2"/>
  <c r="D677" i="2"/>
  <c r="CD676" i="2"/>
  <c r="CC676" i="2"/>
  <c r="CB676" i="2"/>
  <c r="CA676" i="2"/>
  <c r="BZ676" i="2"/>
  <c r="D676" i="2"/>
  <c r="CD675" i="2"/>
  <c r="CC675" i="2"/>
  <c r="CB675" i="2"/>
  <c r="CA675" i="2"/>
  <c r="BZ675" i="2"/>
  <c r="D675" i="2"/>
  <c r="CD674" i="2"/>
  <c r="CC674" i="2"/>
  <c r="CB674" i="2"/>
  <c r="CA674" i="2"/>
  <c r="BZ674" i="2"/>
  <c r="D674" i="2"/>
  <c r="CD673" i="2"/>
  <c r="CC673" i="2"/>
  <c r="CB673" i="2"/>
  <c r="CA673" i="2"/>
  <c r="BZ673" i="2"/>
  <c r="D673" i="2"/>
  <c r="CD672" i="2"/>
  <c r="CC672" i="2"/>
  <c r="CB672" i="2"/>
  <c r="CA672" i="2"/>
  <c r="BZ672" i="2"/>
  <c r="D672" i="2"/>
  <c r="CD671" i="2"/>
  <c r="CC671" i="2"/>
  <c r="CB671" i="2"/>
  <c r="CA671" i="2"/>
  <c r="BZ671" i="2"/>
  <c r="D671" i="2"/>
  <c r="CD670" i="2"/>
  <c r="CC670" i="2"/>
  <c r="CB670" i="2"/>
  <c r="CA670" i="2"/>
  <c r="BZ670" i="2"/>
  <c r="D670" i="2"/>
  <c r="CD669" i="2"/>
  <c r="CC669" i="2"/>
  <c r="CB669" i="2"/>
  <c r="CA669" i="2"/>
  <c r="BZ669" i="2"/>
  <c r="D669" i="2"/>
  <c r="CD668" i="2"/>
  <c r="CC668" i="2"/>
  <c r="CB668" i="2"/>
  <c r="CA668" i="2"/>
  <c r="BZ668" i="2"/>
  <c r="D668" i="2"/>
  <c r="CD667" i="2"/>
  <c r="CC667" i="2"/>
  <c r="CB667" i="2"/>
  <c r="CA667" i="2"/>
  <c r="BZ667" i="2"/>
  <c r="D667" i="2"/>
  <c r="CD666" i="2"/>
  <c r="CC666" i="2"/>
  <c r="CB666" i="2"/>
  <c r="CA666" i="2"/>
  <c r="BZ666" i="2"/>
  <c r="D666" i="2"/>
  <c r="CD665" i="2"/>
  <c r="CC665" i="2"/>
  <c r="CB665" i="2"/>
  <c r="CA665" i="2"/>
  <c r="BZ665" i="2"/>
  <c r="D665" i="2"/>
  <c r="CD664" i="2"/>
  <c r="CC664" i="2"/>
  <c r="CB664" i="2"/>
  <c r="CA664" i="2"/>
  <c r="BZ664" i="2"/>
  <c r="D664" i="2"/>
  <c r="CD663" i="2"/>
  <c r="CC663" i="2"/>
  <c r="CB663" i="2"/>
  <c r="CA663" i="2"/>
  <c r="BZ663" i="2"/>
  <c r="D663" i="2"/>
  <c r="CD662" i="2"/>
  <c r="CC662" i="2"/>
  <c r="CB662" i="2"/>
  <c r="CA662" i="2"/>
  <c r="BZ662" i="2"/>
  <c r="D662" i="2"/>
  <c r="CD661" i="2"/>
  <c r="CC661" i="2"/>
  <c r="CB661" i="2"/>
  <c r="CA661" i="2"/>
  <c r="BZ661" i="2"/>
  <c r="D661" i="2"/>
  <c r="CD660" i="2"/>
  <c r="CC660" i="2"/>
  <c r="CB660" i="2"/>
  <c r="CA660" i="2"/>
  <c r="BZ660" i="2"/>
  <c r="D660" i="2"/>
  <c r="CD659" i="2"/>
  <c r="CC659" i="2"/>
  <c r="CB659" i="2"/>
  <c r="CA659" i="2"/>
  <c r="BZ659" i="2"/>
  <c r="D659" i="2"/>
  <c r="CD658" i="2"/>
  <c r="CC658" i="2"/>
  <c r="CB658" i="2"/>
  <c r="CA658" i="2"/>
  <c r="BZ658" i="2"/>
  <c r="D658" i="2"/>
  <c r="CD657" i="2"/>
  <c r="CC657" i="2"/>
  <c r="CB657" i="2"/>
  <c r="CA657" i="2"/>
  <c r="BZ657" i="2"/>
  <c r="D657" i="2"/>
  <c r="CD656" i="2"/>
  <c r="CC656" i="2"/>
  <c r="CB656" i="2"/>
  <c r="CA656" i="2"/>
  <c r="BZ656" i="2"/>
  <c r="D656" i="2"/>
  <c r="CD655" i="2"/>
  <c r="CC655" i="2"/>
  <c r="CB655" i="2"/>
  <c r="CA655" i="2"/>
  <c r="BZ655" i="2"/>
  <c r="D655" i="2"/>
  <c r="CD654" i="2"/>
  <c r="CC654" i="2"/>
  <c r="CB654" i="2"/>
  <c r="CA654" i="2"/>
  <c r="BZ654" i="2"/>
  <c r="D654" i="2"/>
  <c r="CD653" i="2"/>
  <c r="CC653" i="2"/>
  <c r="CB653" i="2"/>
  <c r="CA653" i="2"/>
  <c r="BZ653" i="2"/>
  <c r="D653" i="2"/>
  <c r="CD652" i="2"/>
  <c r="CC652" i="2"/>
  <c r="CB652" i="2"/>
  <c r="CA652" i="2"/>
  <c r="BZ652" i="2"/>
  <c r="D652" i="2"/>
  <c r="CD651" i="2"/>
  <c r="CC651" i="2"/>
  <c r="CB651" i="2"/>
  <c r="CA651" i="2"/>
  <c r="BZ651" i="2"/>
  <c r="D651" i="2"/>
  <c r="CD650" i="2"/>
  <c r="CC650" i="2"/>
  <c r="CB650" i="2"/>
  <c r="CA650" i="2"/>
  <c r="BZ650" i="2"/>
  <c r="D650" i="2"/>
  <c r="CD649" i="2"/>
  <c r="CC649" i="2"/>
  <c r="CB649" i="2"/>
  <c r="CA649" i="2"/>
  <c r="BZ649" i="2"/>
  <c r="D649" i="2"/>
  <c r="CD648" i="2"/>
  <c r="CC648" i="2"/>
  <c r="CB648" i="2"/>
  <c r="CA648" i="2"/>
  <c r="BZ648" i="2"/>
  <c r="D648" i="2"/>
  <c r="CD647" i="2"/>
  <c r="CC647" i="2"/>
  <c r="CB647" i="2"/>
  <c r="CA647" i="2"/>
  <c r="BZ647" i="2"/>
  <c r="D647" i="2"/>
  <c r="CD646" i="2"/>
  <c r="CC646" i="2"/>
  <c r="CB646" i="2"/>
  <c r="CA646" i="2"/>
  <c r="BZ646" i="2"/>
  <c r="D646" i="2"/>
  <c r="CD645" i="2"/>
  <c r="CC645" i="2"/>
  <c r="CB645" i="2"/>
  <c r="CA645" i="2"/>
  <c r="BZ645" i="2"/>
  <c r="D645" i="2"/>
  <c r="CD644" i="2"/>
  <c r="CC644" i="2"/>
  <c r="CB644" i="2"/>
  <c r="CA644" i="2"/>
  <c r="BZ644" i="2"/>
  <c r="D644" i="2"/>
  <c r="CD643" i="2"/>
  <c r="CC643" i="2"/>
  <c r="CB643" i="2"/>
  <c r="CA643" i="2"/>
  <c r="BZ643" i="2"/>
  <c r="D643" i="2"/>
  <c r="CD642" i="2"/>
  <c r="CC642" i="2"/>
  <c r="CB642" i="2"/>
  <c r="CA642" i="2"/>
  <c r="BZ642" i="2"/>
  <c r="D642" i="2"/>
  <c r="CD641" i="2"/>
  <c r="CC641" i="2"/>
  <c r="CB641" i="2"/>
  <c r="CA641" i="2"/>
  <c r="BZ641" i="2"/>
  <c r="D641" i="2"/>
  <c r="CD640" i="2"/>
  <c r="CC640" i="2"/>
  <c r="CB640" i="2"/>
  <c r="CA640" i="2"/>
  <c r="BZ640" i="2"/>
  <c r="D640" i="2"/>
  <c r="CD639" i="2"/>
  <c r="CC639" i="2"/>
  <c r="CB639" i="2"/>
  <c r="CA639" i="2"/>
  <c r="BZ639" i="2"/>
  <c r="D639" i="2"/>
  <c r="CD638" i="2"/>
  <c r="CC638" i="2"/>
  <c r="CB638" i="2"/>
  <c r="CA638" i="2"/>
  <c r="BZ638" i="2"/>
  <c r="D638" i="2"/>
  <c r="CD637" i="2"/>
  <c r="CC637" i="2"/>
  <c r="CB637" i="2"/>
  <c r="CA637" i="2"/>
  <c r="BZ637" i="2"/>
  <c r="D637" i="2"/>
  <c r="CD636" i="2"/>
  <c r="CC636" i="2"/>
  <c r="CB636" i="2"/>
  <c r="CA636" i="2"/>
  <c r="BZ636" i="2"/>
  <c r="D636" i="2"/>
  <c r="CD635" i="2"/>
  <c r="CC635" i="2"/>
  <c r="CB635" i="2"/>
  <c r="CA635" i="2"/>
  <c r="BZ635" i="2"/>
  <c r="D635" i="2"/>
  <c r="CD634" i="2"/>
  <c r="CC634" i="2"/>
  <c r="CB634" i="2"/>
  <c r="CA634" i="2"/>
  <c r="BZ634" i="2"/>
  <c r="D634" i="2"/>
  <c r="CD633" i="2"/>
  <c r="CC633" i="2"/>
  <c r="CB633" i="2"/>
  <c r="CA633" i="2"/>
  <c r="BZ633" i="2"/>
  <c r="D633" i="2"/>
  <c r="CD632" i="2"/>
  <c r="CC632" i="2"/>
  <c r="CB632" i="2"/>
  <c r="CA632" i="2"/>
  <c r="BZ632" i="2"/>
  <c r="D632" i="2"/>
  <c r="CD631" i="2"/>
  <c r="CC631" i="2"/>
  <c r="CB631" i="2"/>
  <c r="CA631" i="2"/>
  <c r="BZ631" i="2"/>
  <c r="D631" i="2"/>
  <c r="CD630" i="2"/>
  <c r="CC630" i="2"/>
  <c r="CB630" i="2"/>
  <c r="CA630" i="2"/>
  <c r="BZ630" i="2"/>
  <c r="D630" i="2"/>
  <c r="CD629" i="2"/>
  <c r="CC629" i="2"/>
  <c r="CB629" i="2"/>
  <c r="CA629" i="2"/>
  <c r="BZ629" i="2"/>
  <c r="D629" i="2"/>
  <c r="CD628" i="2"/>
  <c r="CC628" i="2"/>
  <c r="CB628" i="2"/>
  <c r="CA628" i="2"/>
  <c r="BZ628" i="2"/>
  <c r="D628" i="2"/>
  <c r="CD627" i="2"/>
  <c r="CC627" i="2"/>
  <c r="CB627" i="2"/>
  <c r="CA627" i="2"/>
  <c r="BZ627" i="2"/>
  <c r="D627" i="2"/>
  <c r="CD626" i="2"/>
  <c r="CC626" i="2"/>
  <c r="CB626" i="2"/>
  <c r="CA626" i="2"/>
  <c r="BZ626" i="2"/>
  <c r="D626" i="2"/>
  <c r="CD625" i="2"/>
  <c r="CC625" i="2"/>
  <c r="CB625" i="2"/>
  <c r="CA625" i="2"/>
  <c r="BZ625" i="2"/>
  <c r="D625" i="2"/>
  <c r="CD624" i="2"/>
  <c r="CC624" i="2"/>
  <c r="CB624" i="2"/>
  <c r="CA624" i="2"/>
  <c r="BZ624" i="2"/>
  <c r="D624" i="2"/>
  <c r="CD623" i="2"/>
  <c r="CC623" i="2"/>
  <c r="CB623" i="2"/>
  <c r="CA623" i="2"/>
  <c r="BZ623" i="2"/>
  <c r="D623" i="2"/>
  <c r="CD622" i="2"/>
  <c r="CC622" i="2"/>
  <c r="CB622" i="2"/>
  <c r="CA622" i="2"/>
  <c r="BZ622" i="2"/>
  <c r="D622" i="2"/>
  <c r="CD621" i="2"/>
  <c r="CC621" i="2"/>
  <c r="CB621" i="2"/>
  <c r="CA621" i="2"/>
  <c r="BZ621" i="2"/>
  <c r="D621" i="2"/>
  <c r="CD620" i="2"/>
  <c r="CC620" i="2"/>
  <c r="CB620" i="2"/>
  <c r="CA620" i="2"/>
  <c r="BZ620" i="2"/>
  <c r="D620" i="2"/>
  <c r="CD619" i="2"/>
  <c r="CC619" i="2"/>
  <c r="CB619" i="2"/>
  <c r="CA619" i="2"/>
  <c r="BZ619" i="2"/>
  <c r="D619" i="2"/>
  <c r="CD618" i="2"/>
  <c r="CC618" i="2"/>
  <c r="CB618" i="2"/>
  <c r="CA618" i="2"/>
  <c r="BZ618" i="2"/>
  <c r="D618" i="2"/>
  <c r="CD617" i="2"/>
  <c r="CC617" i="2"/>
  <c r="CB617" i="2"/>
  <c r="CA617" i="2"/>
  <c r="BZ617" i="2"/>
  <c r="D617" i="2"/>
  <c r="CD616" i="2"/>
  <c r="CC616" i="2"/>
  <c r="CB616" i="2"/>
  <c r="CA616" i="2"/>
  <c r="BZ616" i="2"/>
  <c r="D616" i="2"/>
  <c r="CD615" i="2"/>
  <c r="CC615" i="2"/>
  <c r="CB615" i="2"/>
  <c r="CA615" i="2"/>
  <c r="BZ615" i="2"/>
  <c r="D615" i="2"/>
  <c r="CD614" i="2"/>
  <c r="CC614" i="2"/>
  <c r="CB614" i="2"/>
  <c r="CA614" i="2"/>
  <c r="BZ614" i="2"/>
  <c r="D614" i="2"/>
  <c r="CD613" i="2"/>
  <c r="CC613" i="2"/>
  <c r="CB613" i="2"/>
  <c r="CA613" i="2"/>
  <c r="BZ613" i="2"/>
  <c r="D613" i="2"/>
  <c r="CD612" i="2"/>
  <c r="CC612" i="2"/>
  <c r="CB612" i="2"/>
  <c r="CA612" i="2"/>
  <c r="BZ612" i="2"/>
  <c r="D612" i="2"/>
  <c r="CD611" i="2"/>
  <c r="CC611" i="2"/>
  <c r="CB611" i="2"/>
  <c r="CA611" i="2"/>
  <c r="BZ611" i="2"/>
  <c r="D611" i="2"/>
  <c r="CD610" i="2"/>
  <c r="CC610" i="2"/>
  <c r="CB610" i="2"/>
  <c r="CA610" i="2"/>
  <c r="BZ610" i="2"/>
  <c r="D610" i="2"/>
  <c r="CD609" i="2"/>
  <c r="CC609" i="2"/>
  <c r="CB609" i="2"/>
  <c r="CA609" i="2"/>
  <c r="BZ609" i="2"/>
  <c r="D609" i="2"/>
  <c r="CD608" i="2"/>
  <c r="CC608" i="2"/>
  <c r="CB608" i="2"/>
  <c r="CA608" i="2"/>
  <c r="BZ608" i="2"/>
  <c r="D608" i="2"/>
  <c r="CD607" i="2"/>
  <c r="CC607" i="2"/>
  <c r="CB607" i="2"/>
  <c r="CA607" i="2"/>
  <c r="BZ607" i="2"/>
  <c r="D607" i="2"/>
  <c r="CD606" i="2"/>
  <c r="CC606" i="2"/>
  <c r="CB606" i="2"/>
  <c r="CA606" i="2"/>
  <c r="BZ606" i="2"/>
  <c r="D606" i="2"/>
  <c r="CD605" i="2"/>
  <c r="CC605" i="2"/>
  <c r="CB605" i="2"/>
  <c r="CA605" i="2"/>
  <c r="BZ605" i="2"/>
  <c r="D605" i="2"/>
  <c r="CD604" i="2"/>
  <c r="CC604" i="2"/>
  <c r="CB604" i="2"/>
  <c r="CA604" i="2"/>
  <c r="BZ604" i="2"/>
  <c r="D604" i="2"/>
  <c r="CD603" i="2"/>
  <c r="CC603" i="2"/>
  <c r="CB603" i="2"/>
  <c r="CA603" i="2"/>
  <c r="BZ603" i="2"/>
  <c r="D603" i="2"/>
  <c r="CD602" i="2"/>
  <c r="CC602" i="2"/>
  <c r="CB602" i="2"/>
  <c r="CA602" i="2"/>
  <c r="BZ602" i="2"/>
  <c r="D602" i="2"/>
  <c r="CD601" i="2"/>
  <c r="CC601" i="2"/>
  <c r="CB601" i="2"/>
  <c r="CA601" i="2"/>
  <c r="BZ601" i="2"/>
  <c r="D601" i="2"/>
  <c r="CD600" i="2"/>
  <c r="CC600" i="2"/>
  <c r="CB600" i="2"/>
  <c r="CA600" i="2"/>
  <c r="BZ600" i="2"/>
  <c r="D600" i="2"/>
  <c r="CD599" i="2"/>
  <c r="CC599" i="2"/>
  <c r="CB599" i="2"/>
  <c r="CA599" i="2"/>
  <c r="BZ599" i="2"/>
  <c r="D599" i="2"/>
  <c r="CD598" i="2"/>
  <c r="CC598" i="2"/>
  <c r="CB598" i="2"/>
  <c r="CA598" i="2"/>
  <c r="BZ598" i="2"/>
  <c r="D598" i="2"/>
  <c r="CD597" i="2"/>
  <c r="CC597" i="2"/>
  <c r="CB597" i="2"/>
  <c r="CA597" i="2"/>
  <c r="BZ597" i="2"/>
  <c r="D597" i="2"/>
  <c r="CD596" i="2"/>
  <c r="CC596" i="2"/>
  <c r="CB596" i="2"/>
  <c r="CA596" i="2"/>
  <c r="BZ596" i="2"/>
  <c r="D596" i="2"/>
  <c r="CD595" i="2"/>
  <c r="CC595" i="2"/>
  <c r="CB595" i="2"/>
  <c r="CA595" i="2"/>
  <c r="BZ595" i="2"/>
  <c r="D595" i="2"/>
  <c r="CD594" i="2"/>
  <c r="CC594" i="2"/>
  <c r="CB594" i="2"/>
  <c r="CA594" i="2"/>
  <c r="BZ594" i="2"/>
  <c r="D594" i="2"/>
  <c r="CD593" i="2"/>
  <c r="CC593" i="2"/>
  <c r="CB593" i="2"/>
  <c r="CA593" i="2"/>
  <c r="BZ593" i="2"/>
  <c r="D593" i="2"/>
  <c r="CD592" i="2"/>
  <c r="CC592" i="2"/>
  <c r="CB592" i="2"/>
  <c r="CA592" i="2"/>
  <c r="BZ592" i="2"/>
  <c r="D592" i="2"/>
  <c r="CD591" i="2"/>
  <c r="CC591" i="2"/>
  <c r="CB591" i="2"/>
  <c r="CA591" i="2"/>
  <c r="BZ591" i="2"/>
  <c r="D591" i="2"/>
  <c r="CD590" i="2"/>
  <c r="CC590" i="2"/>
  <c r="CB590" i="2"/>
  <c r="CA590" i="2"/>
  <c r="BZ590" i="2"/>
  <c r="D590" i="2"/>
  <c r="CD589" i="2"/>
  <c r="CC589" i="2"/>
  <c r="CB589" i="2"/>
  <c r="CA589" i="2"/>
  <c r="BZ589" i="2"/>
  <c r="D589" i="2"/>
  <c r="CD588" i="2"/>
  <c r="CC588" i="2"/>
  <c r="CB588" i="2"/>
  <c r="CA588" i="2"/>
  <c r="BZ588" i="2"/>
  <c r="D588" i="2"/>
  <c r="CD587" i="2"/>
  <c r="CC587" i="2"/>
  <c r="CB587" i="2"/>
  <c r="CA587" i="2"/>
  <c r="BZ587" i="2"/>
  <c r="D587" i="2"/>
  <c r="CD586" i="2"/>
  <c r="CC586" i="2"/>
  <c r="CB586" i="2"/>
  <c r="CA586" i="2"/>
  <c r="BZ586" i="2"/>
  <c r="D586" i="2"/>
  <c r="CD585" i="2"/>
  <c r="CC585" i="2"/>
  <c r="CB585" i="2"/>
  <c r="CA585" i="2"/>
  <c r="BZ585" i="2"/>
  <c r="D585" i="2"/>
  <c r="CD584" i="2"/>
  <c r="CC584" i="2"/>
  <c r="CB584" i="2"/>
  <c r="CA584" i="2"/>
  <c r="BZ584" i="2"/>
  <c r="D584" i="2"/>
  <c r="CI583" i="2"/>
  <c r="CD583" i="2"/>
  <c r="CC583" i="2"/>
  <c r="CB583" i="2"/>
  <c r="CA583" i="2"/>
  <c r="BZ583" i="2"/>
  <c r="D583" i="2"/>
  <c r="CD582" i="2"/>
  <c r="CC582" i="2"/>
  <c r="CB582" i="2"/>
  <c r="CA582" i="2"/>
  <c r="BZ582" i="2"/>
  <c r="D582" i="2"/>
  <c r="CD581" i="2"/>
  <c r="CC581" i="2"/>
  <c r="CB581" i="2"/>
  <c r="CA581" i="2"/>
  <c r="BZ581" i="2"/>
  <c r="D581" i="2"/>
  <c r="CD580" i="2"/>
  <c r="CC580" i="2"/>
  <c r="CB580" i="2"/>
  <c r="CA580" i="2"/>
  <c r="BZ580" i="2"/>
  <c r="D580" i="2"/>
  <c r="CD579" i="2"/>
  <c r="CC579" i="2"/>
  <c r="CB579" i="2"/>
  <c r="CA579" i="2"/>
  <c r="BZ579" i="2"/>
  <c r="D579" i="2"/>
  <c r="CD578" i="2"/>
  <c r="CC578" i="2"/>
  <c r="CB578" i="2"/>
  <c r="CA578" i="2"/>
  <c r="BZ578" i="2"/>
  <c r="D578" i="2"/>
  <c r="CD577" i="2"/>
  <c r="CC577" i="2"/>
  <c r="CB577" i="2"/>
  <c r="CA577" i="2"/>
  <c r="BZ577" i="2"/>
  <c r="D577" i="2"/>
  <c r="CD576" i="2"/>
  <c r="CC576" i="2"/>
  <c r="CB576" i="2"/>
  <c r="CA576" i="2"/>
  <c r="BZ576" i="2"/>
  <c r="D576" i="2"/>
  <c r="CD575" i="2"/>
  <c r="CC575" i="2"/>
  <c r="CB575" i="2"/>
  <c r="CA575" i="2"/>
  <c r="BZ575" i="2"/>
  <c r="D575" i="2"/>
  <c r="CD574" i="2"/>
  <c r="CC574" i="2"/>
  <c r="CB574" i="2"/>
  <c r="CA574" i="2"/>
  <c r="BZ574" i="2"/>
  <c r="D574" i="2"/>
  <c r="CD573" i="2"/>
  <c r="CC573" i="2"/>
  <c r="CB573" i="2"/>
  <c r="CA573" i="2"/>
  <c r="BZ573" i="2"/>
  <c r="D573" i="2"/>
  <c r="CD572" i="2"/>
  <c r="CC572" i="2"/>
  <c r="CB572" i="2"/>
  <c r="CA572" i="2"/>
  <c r="BZ572" i="2"/>
  <c r="D572" i="2"/>
  <c r="CD571" i="2"/>
  <c r="CC571" i="2"/>
  <c r="CB571" i="2"/>
  <c r="CA571" i="2"/>
  <c r="BZ571" i="2"/>
  <c r="D571" i="2"/>
  <c r="CD570" i="2"/>
  <c r="CC570" i="2"/>
  <c r="CB570" i="2"/>
  <c r="CA570" i="2"/>
  <c r="BZ570" i="2"/>
  <c r="D570" i="2"/>
  <c r="CD569" i="2"/>
  <c r="CC569" i="2"/>
  <c r="CB569" i="2"/>
  <c r="CA569" i="2"/>
  <c r="BZ569" i="2"/>
  <c r="D569" i="2"/>
  <c r="CD568" i="2"/>
  <c r="CC568" i="2"/>
  <c r="CB568" i="2"/>
  <c r="CA568" i="2"/>
  <c r="BZ568" i="2"/>
  <c r="D568" i="2"/>
  <c r="CD567" i="2"/>
  <c r="CC567" i="2"/>
  <c r="CB567" i="2"/>
  <c r="CA567" i="2"/>
  <c r="BZ567" i="2"/>
  <c r="D567" i="2"/>
  <c r="CD566" i="2"/>
  <c r="CC566" i="2"/>
  <c r="CB566" i="2"/>
  <c r="CA566" i="2"/>
  <c r="BZ566" i="2"/>
  <c r="D566" i="2"/>
  <c r="CD565" i="2"/>
  <c r="CC565" i="2"/>
  <c r="CB565" i="2"/>
  <c r="CA565" i="2"/>
  <c r="BZ565" i="2"/>
  <c r="D565" i="2"/>
  <c r="CD564" i="2"/>
  <c r="CC564" i="2"/>
  <c r="CB564" i="2"/>
  <c r="CA564" i="2"/>
  <c r="BZ564" i="2"/>
  <c r="D564" i="2"/>
  <c r="CD563" i="2"/>
  <c r="CC563" i="2"/>
  <c r="CB563" i="2"/>
  <c r="CA563" i="2"/>
  <c r="BZ563" i="2"/>
  <c r="D563" i="2"/>
  <c r="CD562" i="2"/>
  <c r="CC562" i="2"/>
  <c r="CB562" i="2"/>
  <c r="CA562" i="2"/>
  <c r="BZ562" i="2"/>
  <c r="D562" i="2"/>
  <c r="CD561" i="2"/>
  <c r="CC561" i="2"/>
  <c r="CB561" i="2"/>
  <c r="CA561" i="2"/>
  <c r="BZ561" i="2"/>
  <c r="D561" i="2"/>
  <c r="CD560" i="2"/>
  <c r="CC560" i="2"/>
  <c r="CB560" i="2"/>
  <c r="CA560" i="2"/>
  <c r="BZ560" i="2"/>
  <c r="D560" i="2"/>
  <c r="CD559" i="2"/>
  <c r="CC559" i="2"/>
  <c r="CB559" i="2"/>
  <c r="CA559" i="2"/>
  <c r="BZ559" i="2"/>
  <c r="D559" i="2"/>
  <c r="CD558" i="2"/>
  <c r="CC558" i="2"/>
  <c r="CB558" i="2"/>
  <c r="CA558" i="2"/>
  <c r="BZ558" i="2"/>
  <c r="D558" i="2"/>
  <c r="CD557" i="2"/>
  <c r="CC557" i="2"/>
  <c r="CB557" i="2"/>
  <c r="CA557" i="2"/>
  <c r="BZ557" i="2"/>
  <c r="D557" i="2"/>
  <c r="CD556" i="2"/>
  <c r="CC556" i="2"/>
  <c r="CB556" i="2"/>
  <c r="CA556" i="2"/>
  <c r="BZ556" i="2"/>
  <c r="D556" i="2"/>
  <c r="CD555" i="2"/>
  <c r="CC555" i="2"/>
  <c r="CB555" i="2"/>
  <c r="CA555" i="2"/>
  <c r="BZ555" i="2"/>
  <c r="D555" i="2"/>
  <c r="CD554" i="2"/>
  <c r="CC554" i="2"/>
  <c r="CB554" i="2"/>
  <c r="CA554" i="2"/>
  <c r="BZ554" i="2"/>
  <c r="D554" i="2"/>
  <c r="CD553" i="2"/>
  <c r="CC553" i="2"/>
  <c r="CB553" i="2"/>
  <c r="CA553" i="2"/>
  <c r="BZ553" i="2"/>
  <c r="D553" i="2"/>
  <c r="CD552" i="2"/>
  <c r="CC552" i="2"/>
  <c r="CB552" i="2"/>
  <c r="CA552" i="2"/>
  <c r="BZ552" i="2"/>
  <c r="D552" i="2"/>
  <c r="CD551" i="2"/>
  <c r="CC551" i="2"/>
  <c r="CB551" i="2"/>
  <c r="CA551" i="2"/>
  <c r="BZ551" i="2"/>
  <c r="D551" i="2"/>
  <c r="CD550" i="2"/>
  <c r="CC550" i="2"/>
  <c r="CB550" i="2"/>
  <c r="CA550" i="2"/>
  <c r="BZ550" i="2"/>
  <c r="D550" i="2"/>
  <c r="CD549" i="2"/>
  <c r="CC549" i="2"/>
  <c r="CB549" i="2"/>
  <c r="CA549" i="2"/>
  <c r="BZ549" i="2"/>
  <c r="D549" i="2"/>
  <c r="CD548" i="2"/>
  <c r="CC548" i="2"/>
  <c r="CB548" i="2"/>
  <c r="CA548" i="2"/>
  <c r="BZ548" i="2"/>
  <c r="D548" i="2"/>
  <c r="CD547" i="2"/>
  <c r="CC547" i="2"/>
  <c r="CB547" i="2"/>
  <c r="CA547" i="2"/>
  <c r="BZ547" i="2"/>
  <c r="D547" i="2"/>
  <c r="CD546" i="2"/>
  <c r="CC546" i="2"/>
  <c r="CB546" i="2"/>
  <c r="CA546" i="2"/>
  <c r="BZ546" i="2"/>
  <c r="D546" i="2"/>
  <c r="CD545" i="2"/>
  <c r="CC545" i="2"/>
  <c r="CB545" i="2"/>
  <c r="CA545" i="2"/>
  <c r="BZ545" i="2"/>
  <c r="D545" i="2"/>
  <c r="CD544" i="2"/>
  <c r="CC544" i="2"/>
  <c r="CB544" i="2"/>
  <c r="CA544" i="2"/>
  <c r="BZ544" i="2"/>
  <c r="D544" i="2"/>
  <c r="CD543" i="2"/>
  <c r="CC543" i="2"/>
  <c r="CB543" i="2"/>
  <c r="CA543" i="2"/>
  <c r="BZ543" i="2"/>
  <c r="D543" i="2"/>
  <c r="CD542" i="2"/>
  <c r="CC542" i="2"/>
  <c r="CB542" i="2"/>
  <c r="CA542" i="2"/>
  <c r="BZ542" i="2"/>
  <c r="D542" i="2"/>
  <c r="CD541" i="2"/>
  <c r="CC541" i="2"/>
  <c r="CB541" i="2"/>
  <c r="CA541" i="2"/>
  <c r="BZ541" i="2"/>
  <c r="D541" i="2"/>
  <c r="CD540" i="2"/>
  <c r="CC540" i="2"/>
  <c r="CB540" i="2"/>
  <c r="CA540" i="2"/>
  <c r="BZ540" i="2"/>
  <c r="D540" i="2"/>
  <c r="CD539" i="2"/>
  <c r="CC539" i="2"/>
  <c r="CB539" i="2"/>
  <c r="CA539" i="2"/>
  <c r="BZ539" i="2"/>
  <c r="D539" i="2"/>
  <c r="CD538" i="2"/>
  <c r="CC538" i="2"/>
  <c r="CB538" i="2"/>
  <c r="CA538" i="2"/>
  <c r="BZ538" i="2"/>
  <c r="D538" i="2"/>
  <c r="CD537" i="2"/>
  <c r="CC537" i="2"/>
  <c r="CB537" i="2"/>
  <c r="CA537" i="2"/>
  <c r="BZ537" i="2"/>
  <c r="D537" i="2"/>
  <c r="CD536" i="2"/>
  <c r="CC536" i="2"/>
  <c r="CB536" i="2"/>
  <c r="CA536" i="2"/>
  <c r="BZ536" i="2"/>
  <c r="D536" i="2"/>
  <c r="CD535" i="2"/>
  <c r="CC535" i="2"/>
  <c r="CB535" i="2"/>
  <c r="CA535" i="2"/>
  <c r="BZ535" i="2"/>
  <c r="D535" i="2"/>
  <c r="CD534" i="2"/>
  <c r="CC534" i="2"/>
  <c r="CB534" i="2"/>
  <c r="CA534" i="2"/>
  <c r="BZ534" i="2"/>
  <c r="D534" i="2"/>
  <c r="CD533" i="2"/>
  <c r="CC533" i="2"/>
  <c r="CB533" i="2"/>
  <c r="CA533" i="2"/>
  <c r="BZ533" i="2"/>
  <c r="D533" i="2"/>
  <c r="CD532" i="2"/>
  <c r="CC532" i="2"/>
  <c r="CB532" i="2"/>
  <c r="CA532" i="2"/>
  <c r="BZ532" i="2"/>
  <c r="D532" i="2"/>
  <c r="CD531" i="2"/>
  <c r="CC531" i="2"/>
  <c r="CB531" i="2"/>
  <c r="CA531" i="2"/>
  <c r="BZ531" i="2"/>
  <c r="D531" i="2"/>
  <c r="CD530" i="2"/>
  <c r="CC530" i="2"/>
  <c r="CB530" i="2"/>
  <c r="CA530" i="2"/>
  <c r="BZ530" i="2"/>
  <c r="D530" i="2"/>
  <c r="CD529" i="2"/>
  <c r="CC529" i="2"/>
  <c r="CB529" i="2"/>
  <c r="CA529" i="2"/>
  <c r="BZ529" i="2"/>
  <c r="D529" i="2"/>
  <c r="CD528" i="2"/>
  <c r="CC528" i="2"/>
  <c r="CB528" i="2"/>
  <c r="CA528" i="2"/>
  <c r="BZ528" i="2"/>
  <c r="D528" i="2"/>
  <c r="CD527" i="2"/>
  <c r="CC527" i="2"/>
  <c r="CB527" i="2"/>
  <c r="CA527" i="2"/>
  <c r="BZ527" i="2"/>
  <c r="D527" i="2"/>
  <c r="CD526" i="2"/>
  <c r="CC526" i="2"/>
  <c r="CB526" i="2"/>
  <c r="CA526" i="2"/>
  <c r="BZ526" i="2"/>
  <c r="D526" i="2"/>
  <c r="CD525" i="2"/>
  <c r="CC525" i="2"/>
  <c r="CB525" i="2"/>
  <c r="CA525" i="2"/>
  <c r="BZ525" i="2"/>
  <c r="D525" i="2"/>
  <c r="CD524" i="2"/>
  <c r="CC524" i="2"/>
  <c r="CB524" i="2"/>
  <c r="CA524" i="2"/>
  <c r="BZ524" i="2"/>
  <c r="D524" i="2"/>
  <c r="CD523" i="2"/>
  <c r="CC523" i="2"/>
  <c r="CB523" i="2"/>
  <c r="CA523" i="2"/>
  <c r="BZ523" i="2"/>
  <c r="D523" i="2"/>
  <c r="CD522" i="2"/>
  <c r="CC522" i="2"/>
  <c r="CB522" i="2"/>
  <c r="CA522" i="2"/>
  <c r="BZ522" i="2"/>
  <c r="D522" i="2"/>
  <c r="CD521" i="2"/>
  <c r="CC521" i="2"/>
  <c r="CB521" i="2"/>
  <c r="CA521" i="2"/>
  <c r="BZ521" i="2"/>
  <c r="D521" i="2"/>
  <c r="CD520" i="2"/>
  <c r="CC520" i="2"/>
  <c r="CB520" i="2"/>
  <c r="CA520" i="2"/>
  <c r="BZ520" i="2"/>
  <c r="D520" i="2"/>
  <c r="CD519" i="2"/>
  <c r="CC519" i="2"/>
  <c r="CB519" i="2"/>
  <c r="CA519" i="2"/>
  <c r="BZ519" i="2"/>
  <c r="D519" i="2"/>
  <c r="CD518" i="2"/>
  <c r="CC518" i="2"/>
  <c r="CB518" i="2"/>
  <c r="CA518" i="2"/>
  <c r="BZ518" i="2"/>
  <c r="D518" i="2"/>
  <c r="CD517" i="2"/>
  <c r="CC517" i="2"/>
  <c r="CB517" i="2"/>
  <c r="CA517" i="2"/>
  <c r="BZ517" i="2"/>
  <c r="D517" i="2"/>
  <c r="CD516" i="2"/>
  <c r="CC516" i="2"/>
  <c r="CB516" i="2"/>
  <c r="CA516" i="2"/>
  <c r="BZ516" i="2"/>
  <c r="D516" i="2"/>
  <c r="CD515" i="2"/>
  <c r="CC515" i="2"/>
  <c r="CB515" i="2"/>
  <c r="CA515" i="2"/>
  <c r="BZ515" i="2"/>
  <c r="D515" i="2"/>
  <c r="CD514" i="2"/>
  <c r="CC514" i="2"/>
  <c r="CB514" i="2"/>
  <c r="CA514" i="2"/>
  <c r="BZ514" i="2"/>
  <c r="D514" i="2"/>
  <c r="CD513" i="2"/>
  <c r="CC513" i="2"/>
  <c r="CB513" i="2"/>
  <c r="CA513" i="2"/>
  <c r="BZ513" i="2"/>
  <c r="D513" i="2"/>
  <c r="CD512" i="2"/>
  <c r="CC512" i="2"/>
  <c r="CB512" i="2"/>
  <c r="CA512" i="2"/>
  <c r="BZ512" i="2"/>
  <c r="D512" i="2"/>
  <c r="CD511" i="2"/>
  <c r="CC511" i="2"/>
  <c r="CB511" i="2"/>
  <c r="CA511" i="2"/>
  <c r="BZ511" i="2"/>
  <c r="D511" i="2"/>
  <c r="CD510" i="2"/>
  <c r="CC510" i="2"/>
  <c r="CB510" i="2"/>
  <c r="CA510" i="2"/>
  <c r="BZ510" i="2"/>
  <c r="D510" i="2"/>
  <c r="CD509" i="2"/>
  <c r="CC509" i="2"/>
  <c r="CB509" i="2"/>
  <c r="CA509" i="2"/>
  <c r="BZ509" i="2"/>
  <c r="D509" i="2"/>
  <c r="CD508" i="2"/>
  <c r="CC508" i="2"/>
  <c r="CB508" i="2"/>
  <c r="CA508" i="2"/>
  <c r="BZ508" i="2"/>
  <c r="D508" i="2"/>
  <c r="CD507" i="2"/>
  <c r="CC507" i="2"/>
  <c r="CB507" i="2"/>
  <c r="CA507" i="2"/>
  <c r="BZ507" i="2"/>
  <c r="D507" i="2"/>
  <c r="CD506" i="2"/>
  <c r="CC506" i="2"/>
  <c r="CB506" i="2"/>
  <c r="CA506" i="2"/>
  <c r="BZ506" i="2"/>
  <c r="D506" i="2"/>
  <c r="CD505" i="2"/>
  <c r="CC505" i="2"/>
  <c r="CB505" i="2"/>
  <c r="CA505" i="2"/>
  <c r="BZ505" i="2"/>
  <c r="D505" i="2"/>
  <c r="CD504" i="2"/>
  <c r="CC504" i="2"/>
  <c r="CB504" i="2"/>
  <c r="CA504" i="2"/>
  <c r="BZ504" i="2"/>
  <c r="D504" i="2"/>
  <c r="CD503" i="2"/>
  <c r="CC503" i="2"/>
  <c r="CB503" i="2"/>
  <c r="CA503" i="2"/>
  <c r="BZ503" i="2"/>
  <c r="D503" i="2"/>
  <c r="CD502" i="2"/>
  <c r="CC502" i="2"/>
  <c r="CB502" i="2"/>
  <c r="CA502" i="2"/>
  <c r="BZ502" i="2"/>
  <c r="D502" i="2"/>
  <c r="CD501" i="2"/>
  <c r="CC501" i="2"/>
  <c r="CB501" i="2"/>
  <c r="CA501" i="2"/>
  <c r="BZ501" i="2"/>
  <c r="D501" i="2"/>
  <c r="CD500" i="2"/>
  <c r="CC500" i="2"/>
  <c r="CB500" i="2"/>
  <c r="CA500" i="2"/>
  <c r="BZ500" i="2"/>
  <c r="D500" i="2"/>
  <c r="CD499" i="2"/>
  <c r="CC499" i="2"/>
  <c r="CB499" i="2"/>
  <c r="CA499" i="2"/>
  <c r="BZ499" i="2"/>
  <c r="D499" i="2"/>
  <c r="CD498" i="2"/>
  <c r="CC498" i="2"/>
  <c r="CB498" i="2"/>
  <c r="CA498" i="2"/>
  <c r="BZ498" i="2"/>
  <c r="D498" i="2"/>
  <c r="CD497" i="2"/>
  <c r="CC497" i="2"/>
  <c r="CB497" i="2"/>
  <c r="CA497" i="2"/>
  <c r="BZ497" i="2"/>
  <c r="D497" i="2"/>
  <c r="CD496" i="2"/>
  <c r="CC496" i="2"/>
  <c r="CB496" i="2"/>
  <c r="CA496" i="2"/>
  <c r="BZ496" i="2"/>
  <c r="D496" i="2"/>
  <c r="CD495" i="2"/>
  <c r="CC495" i="2"/>
  <c r="CB495" i="2"/>
  <c r="CA495" i="2"/>
  <c r="BZ495" i="2"/>
  <c r="D495" i="2"/>
  <c r="CD494" i="2"/>
  <c r="CC494" i="2"/>
  <c r="CB494" i="2"/>
  <c r="CA494" i="2"/>
  <c r="BZ494" i="2"/>
  <c r="D494" i="2"/>
  <c r="CD493" i="2"/>
  <c r="CC493" i="2"/>
  <c r="CB493" i="2"/>
  <c r="CA493" i="2"/>
  <c r="BZ493" i="2"/>
  <c r="D493" i="2"/>
  <c r="CD492" i="2"/>
  <c r="CC492" i="2"/>
  <c r="CB492" i="2"/>
  <c r="CA492" i="2"/>
  <c r="BZ492" i="2"/>
  <c r="D492" i="2"/>
  <c r="CD491" i="2"/>
  <c r="CC491" i="2"/>
  <c r="CB491" i="2"/>
  <c r="CA491" i="2"/>
  <c r="BZ491" i="2"/>
  <c r="D491" i="2"/>
  <c r="CD490" i="2"/>
  <c r="CC490" i="2"/>
  <c r="CB490" i="2"/>
  <c r="CA490" i="2"/>
  <c r="BZ490" i="2"/>
  <c r="D490" i="2"/>
  <c r="CD489" i="2"/>
  <c r="CC489" i="2"/>
  <c r="CB489" i="2"/>
  <c r="CA489" i="2"/>
  <c r="BZ489" i="2"/>
  <c r="D489" i="2"/>
  <c r="CD488" i="2"/>
  <c r="CC488" i="2"/>
  <c r="CB488" i="2"/>
  <c r="CA488" i="2"/>
  <c r="BZ488" i="2"/>
  <c r="D488" i="2"/>
  <c r="CD487" i="2"/>
  <c r="CC487" i="2"/>
  <c r="CB487" i="2"/>
  <c r="CA487" i="2"/>
  <c r="BZ487" i="2"/>
  <c r="D487" i="2"/>
  <c r="CD486" i="2"/>
  <c r="CC486" i="2"/>
  <c r="CB486" i="2"/>
  <c r="CA486" i="2"/>
  <c r="BZ486" i="2"/>
  <c r="D486" i="2"/>
  <c r="CD485" i="2"/>
  <c r="CC485" i="2"/>
  <c r="CB485" i="2"/>
  <c r="CA485" i="2"/>
  <c r="BZ485" i="2"/>
  <c r="D485" i="2"/>
  <c r="CD484" i="2"/>
  <c r="CC484" i="2"/>
  <c r="CB484" i="2"/>
  <c r="CA484" i="2"/>
  <c r="BZ484" i="2"/>
  <c r="D484" i="2"/>
  <c r="CD483" i="2"/>
  <c r="CC483" i="2"/>
  <c r="CB483" i="2"/>
  <c r="CA483" i="2"/>
  <c r="BZ483" i="2"/>
  <c r="D483" i="2"/>
  <c r="CD482" i="2"/>
  <c r="CC482" i="2"/>
  <c r="CB482" i="2"/>
  <c r="CA482" i="2"/>
  <c r="BZ482" i="2"/>
  <c r="D482" i="2"/>
  <c r="CD481" i="2"/>
  <c r="CC481" i="2"/>
  <c r="CB481" i="2"/>
  <c r="CA481" i="2"/>
  <c r="BZ481" i="2"/>
  <c r="D481" i="2"/>
  <c r="CD480" i="2"/>
  <c r="CC480" i="2"/>
  <c r="CB480" i="2"/>
  <c r="CA480" i="2"/>
  <c r="BZ480" i="2"/>
  <c r="D480" i="2"/>
  <c r="CD479" i="2"/>
  <c r="CC479" i="2"/>
  <c r="CB479" i="2"/>
  <c r="CA479" i="2"/>
  <c r="BZ479" i="2"/>
  <c r="D479" i="2"/>
  <c r="CD478" i="2"/>
  <c r="CC478" i="2"/>
  <c r="CB478" i="2"/>
  <c r="CA478" i="2"/>
  <c r="BZ478" i="2"/>
  <c r="D478" i="2"/>
  <c r="CD477" i="2"/>
  <c r="CC477" i="2"/>
  <c r="CB477" i="2"/>
  <c r="CA477" i="2"/>
  <c r="BZ477" i="2"/>
  <c r="D477" i="2"/>
  <c r="CD476" i="2"/>
  <c r="CC476" i="2"/>
  <c r="CB476" i="2"/>
  <c r="CA476" i="2"/>
  <c r="BZ476" i="2"/>
  <c r="D476" i="2"/>
  <c r="CD475" i="2"/>
  <c r="CC475" i="2"/>
  <c r="CB475" i="2"/>
  <c r="CA475" i="2"/>
  <c r="BZ475" i="2"/>
  <c r="D475" i="2"/>
  <c r="CD474" i="2"/>
  <c r="CC474" i="2"/>
  <c r="CB474" i="2"/>
  <c r="CA474" i="2"/>
  <c r="BZ474" i="2"/>
  <c r="D474" i="2"/>
  <c r="CD473" i="2"/>
  <c r="CC473" i="2"/>
  <c r="CB473" i="2"/>
  <c r="CA473" i="2"/>
  <c r="BZ473" i="2"/>
  <c r="D473" i="2"/>
  <c r="CD472" i="2"/>
  <c r="CC472" i="2"/>
  <c r="CB472" i="2"/>
  <c r="CA472" i="2"/>
  <c r="BZ472" i="2"/>
  <c r="D472" i="2"/>
  <c r="CD471" i="2"/>
  <c r="CC471" i="2"/>
  <c r="CB471" i="2"/>
  <c r="CA471" i="2"/>
  <c r="BZ471" i="2"/>
  <c r="D471" i="2"/>
  <c r="CD470" i="2"/>
  <c r="CC470" i="2"/>
  <c r="CB470" i="2"/>
  <c r="CA470" i="2"/>
  <c r="BZ470" i="2"/>
  <c r="D470" i="2"/>
  <c r="CD469" i="2"/>
  <c r="CC469" i="2"/>
  <c r="CB469" i="2"/>
  <c r="CA469" i="2"/>
  <c r="BZ469" i="2"/>
  <c r="D469" i="2"/>
  <c r="CD468" i="2"/>
  <c r="CC468" i="2"/>
  <c r="CB468" i="2"/>
  <c r="CA468" i="2"/>
  <c r="BZ468" i="2"/>
  <c r="D468" i="2"/>
  <c r="CD467" i="2"/>
  <c r="CC467" i="2"/>
  <c r="CB467" i="2"/>
  <c r="CA467" i="2"/>
  <c r="BZ467" i="2"/>
  <c r="D467" i="2"/>
  <c r="CD466" i="2"/>
  <c r="CC466" i="2"/>
  <c r="CB466" i="2"/>
  <c r="CA466" i="2"/>
  <c r="BZ466" i="2"/>
  <c r="D466" i="2"/>
  <c r="CD465" i="2"/>
  <c r="CC465" i="2"/>
  <c r="CB465" i="2"/>
  <c r="CA465" i="2"/>
  <c r="BZ465" i="2"/>
  <c r="D465" i="2"/>
  <c r="CD464" i="2"/>
  <c r="CC464" i="2"/>
  <c r="CB464" i="2"/>
  <c r="CA464" i="2"/>
  <c r="BZ464" i="2"/>
  <c r="D464" i="2"/>
  <c r="CD463" i="2"/>
  <c r="CC463" i="2"/>
  <c r="CB463" i="2"/>
  <c r="CA463" i="2"/>
  <c r="BZ463" i="2"/>
  <c r="D463" i="2"/>
  <c r="CD462" i="2"/>
  <c r="CC462" i="2"/>
  <c r="CB462" i="2"/>
  <c r="CA462" i="2"/>
  <c r="BZ462" i="2"/>
  <c r="D462" i="2"/>
  <c r="CD461" i="2"/>
  <c r="CC461" i="2"/>
  <c r="CB461" i="2"/>
  <c r="CA461" i="2"/>
  <c r="BZ461" i="2"/>
  <c r="D461" i="2"/>
  <c r="CD460" i="2"/>
  <c r="CC460" i="2"/>
  <c r="CB460" i="2"/>
  <c r="CA460" i="2"/>
  <c r="BZ460" i="2"/>
  <c r="D460" i="2"/>
  <c r="CD459" i="2"/>
  <c r="CC459" i="2"/>
  <c r="CB459" i="2"/>
  <c r="CA459" i="2"/>
  <c r="BZ459" i="2"/>
  <c r="D459" i="2"/>
  <c r="CD458" i="2"/>
  <c r="CC458" i="2"/>
  <c r="CB458" i="2"/>
  <c r="CA458" i="2"/>
  <c r="BZ458" i="2"/>
  <c r="D458" i="2"/>
  <c r="CD457" i="2"/>
  <c r="CC457" i="2"/>
  <c r="CB457" i="2"/>
  <c r="CA457" i="2"/>
  <c r="BZ457" i="2"/>
  <c r="D457" i="2"/>
  <c r="CD456" i="2"/>
  <c r="CC456" i="2"/>
  <c r="CB456" i="2"/>
  <c r="CA456" i="2"/>
  <c r="BZ456" i="2"/>
  <c r="D456" i="2"/>
  <c r="CD455" i="2"/>
  <c r="CC455" i="2"/>
  <c r="CB455" i="2"/>
  <c r="CA455" i="2"/>
  <c r="BZ455" i="2"/>
  <c r="D455" i="2"/>
  <c r="CD454" i="2"/>
  <c r="CC454" i="2"/>
  <c r="CB454" i="2"/>
  <c r="CA454" i="2"/>
  <c r="BZ454" i="2"/>
  <c r="D454" i="2"/>
  <c r="CD453" i="2"/>
  <c r="CC453" i="2"/>
  <c r="CB453" i="2"/>
  <c r="CA453" i="2"/>
  <c r="BZ453" i="2"/>
  <c r="D453" i="2"/>
  <c r="CD452" i="2"/>
  <c r="CC452" i="2"/>
  <c r="CB452" i="2"/>
  <c r="CA452" i="2"/>
  <c r="BZ452" i="2"/>
  <c r="D452" i="2"/>
  <c r="CD451" i="2"/>
  <c r="CC451" i="2"/>
  <c r="CB451" i="2"/>
  <c r="CA451" i="2"/>
  <c r="BZ451" i="2"/>
  <c r="D451" i="2"/>
  <c r="CD450" i="2"/>
  <c r="CC450" i="2"/>
  <c r="CB450" i="2"/>
  <c r="CA450" i="2"/>
  <c r="BZ450" i="2"/>
  <c r="D450" i="2"/>
  <c r="CD449" i="2"/>
  <c r="CC449" i="2"/>
  <c r="CB449" i="2"/>
  <c r="CA449" i="2"/>
  <c r="BZ449" i="2"/>
  <c r="D449" i="2"/>
  <c r="CD448" i="2"/>
  <c r="CC448" i="2"/>
  <c r="CB448" i="2"/>
  <c r="CA448" i="2"/>
  <c r="BZ448" i="2"/>
  <c r="D448" i="2"/>
  <c r="CD447" i="2"/>
  <c r="CC447" i="2"/>
  <c r="CB447" i="2"/>
  <c r="CA447" i="2"/>
  <c r="BZ447" i="2"/>
  <c r="D447" i="2"/>
  <c r="CD446" i="2"/>
  <c r="CC446" i="2"/>
  <c r="CB446" i="2"/>
  <c r="CA446" i="2"/>
  <c r="BZ446" i="2"/>
  <c r="D446" i="2"/>
  <c r="CD445" i="2"/>
  <c r="CC445" i="2"/>
  <c r="CB445" i="2"/>
  <c r="CA445" i="2"/>
  <c r="BZ445" i="2"/>
  <c r="D445" i="2"/>
  <c r="CD444" i="2"/>
  <c r="CC444" i="2"/>
  <c r="CB444" i="2"/>
  <c r="CA444" i="2"/>
  <c r="BZ444" i="2"/>
  <c r="D444" i="2"/>
  <c r="CD443" i="2"/>
  <c r="CC443" i="2"/>
  <c r="CB443" i="2"/>
  <c r="CA443" i="2"/>
  <c r="BZ443" i="2"/>
  <c r="D443" i="2"/>
  <c r="CD442" i="2"/>
  <c r="CC442" i="2"/>
  <c r="CB442" i="2"/>
  <c r="CA442" i="2"/>
  <c r="BZ442" i="2"/>
  <c r="D442" i="2"/>
  <c r="CD441" i="2"/>
  <c r="CC441" i="2"/>
  <c r="CB441" i="2"/>
  <c r="CA441" i="2"/>
  <c r="BZ441" i="2"/>
  <c r="D441" i="2"/>
  <c r="CD440" i="2"/>
  <c r="CC440" i="2"/>
  <c r="CB440" i="2"/>
  <c r="CA440" i="2"/>
  <c r="BZ440" i="2"/>
  <c r="D440" i="2"/>
  <c r="CD439" i="2"/>
  <c r="CC439" i="2"/>
  <c r="CB439" i="2"/>
  <c r="CA439" i="2"/>
  <c r="BZ439" i="2"/>
  <c r="D439" i="2"/>
  <c r="CD438" i="2"/>
  <c r="CC438" i="2"/>
  <c r="CB438" i="2"/>
  <c r="CA438" i="2"/>
  <c r="BZ438" i="2"/>
  <c r="D438" i="2"/>
  <c r="CD437" i="2"/>
  <c r="CC437" i="2"/>
  <c r="CB437" i="2"/>
  <c r="CA437" i="2"/>
  <c r="BZ437" i="2"/>
  <c r="D437" i="2"/>
  <c r="CD436" i="2"/>
  <c r="CC436" i="2"/>
  <c r="CB436" i="2"/>
  <c r="CA436" i="2"/>
  <c r="BZ436" i="2"/>
  <c r="D436" i="2"/>
  <c r="CD435" i="2"/>
  <c r="CC435" i="2"/>
  <c r="CB435" i="2"/>
  <c r="CA435" i="2"/>
  <c r="BZ435" i="2"/>
  <c r="D435" i="2"/>
  <c r="CD434" i="2"/>
  <c r="CC434" i="2"/>
  <c r="CB434" i="2"/>
  <c r="CA434" i="2"/>
  <c r="BZ434" i="2"/>
  <c r="D434" i="2"/>
  <c r="CD433" i="2"/>
  <c r="CC433" i="2"/>
  <c r="CB433" i="2"/>
  <c r="CA433" i="2"/>
  <c r="BZ433" i="2"/>
  <c r="D433" i="2"/>
  <c r="CD432" i="2"/>
  <c r="CC432" i="2"/>
  <c r="CB432" i="2"/>
  <c r="CA432" i="2"/>
  <c r="BZ432" i="2"/>
  <c r="D432" i="2"/>
  <c r="CD431" i="2"/>
  <c r="CC431" i="2"/>
  <c r="CB431" i="2"/>
  <c r="CA431" i="2"/>
  <c r="BZ431" i="2"/>
  <c r="D431" i="2"/>
  <c r="CD430" i="2"/>
  <c r="CC430" i="2"/>
  <c r="CB430" i="2"/>
  <c r="CA430" i="2"/>
  <c r="BZ430" i="2"/>
  <c r="D430" i="2"/>
  <c r="CD429" i="2"/>
  <c r="CC429" i="2"/>
  <c r="CB429" i="2"/>
  <c r="CA429" i="2"/>
  <c r="BZ429" i="2"/>
  <c r="D429" i="2"/>
  <c r="CD428" i="2"/>
  <c r="CC428" i="2"/>
  <c r="CB428" i="2"/>
  <c r="CA428" i="2"/>
  <c r="BZ428" i="2"/>
  <c r="D428" i="2"/>
  <c r="CD427" i="2"/>
  <c r="CC427" i="2"/>
  <c r="CB427" i="2"/>
  <c r="CA427" i="2"/>
  <c r="BZ427" i="2"/>
  <c r="D427" i="2"/>
  <c r="CD426" i="2"/>
  <c r="CC426" i="2"/>
  <c r="CB426" i="2"/>
  <c r="CA426" i="2"/>
  <c r="BZ426" i="2"/>
  <c r="D426" i="2"/>
  <c r="CD425" i="2"/>
  <c r="CC425" i="2"/>
  <c r="CB425" i="2"/>
  <c r="CA425" i="2"/>
  <c r="BZ425" i="2"/>
  <c r="D425" i="2"/>
  <c r="CD424" i="2"/>
  <c r="CC424" i="2"/>
  <c r="CB424" i="2"/>
  <c r="CA424" i="2"/>
  <c r="BZ424" i="2"/>
  <c r="D424" i="2"/>
  <c r="CD423" i="2"/>
  <c r="CC423" i="2"/>
  <c r="CB423" i="2"/>
  <c r="CA423" i="2"/>
  <c r="BZ423" i="2"/>
  <c r="D423" i="2"/>
  <c r="CD422" i="2"/>
  <c r="CC422" i="2"/>
  <c r="CB422" i="2"/>
  <c r="CA422" i="2"/>
  <c r="BZ422" i="2"/>
  <c r="D422" i="2"/>
  <c r="CD421" i="2"/>
  <c r="CC421" i="2"/>
  <c r="CB421" i="2"/>
  <c r="CA421" i="2"/>
  <c r="BZ421" i="2"/>
  <c r="D421" i="2"/>
  <c r="CD420" i="2"/>
  <c r="CC420" i="2"/>
  <c r="CB420" i="2"/>
  <c r="CA420" i="2"/>
  <c r="BZ420" i="2"/>
  <c r="D420" i="2"/>
  <c r="CD419" i="2"/>
  <c r="CC419" i="2"/>
  <c r="CB419" i="2"/>
  <c r="CA419" i="2"/>
  <c r="BZ419" i="2"/>
  <c r="D419" i="2"/>
  <c r="CD418" i="2"/>
  <c r="CC418" i="2"/>
  <c r="CB418" i="2"/>
  <c r="CA418" i="2"/>
  <c r="BZ418" i="2"/>
  <c r="D418" i="2"/>
  <c r="CD417" i="2"/>
  <c r="CC417" i="2"/>
  <c r="CB417" i="2"/>
  <c r="CA417" i="2"/>
  <c r="BZ417" i="2"/>
  <c r="D417" i="2"/>
  <c r="CD416" i="2"/>
  <c r="CC416" i="2"/>
  <c r="CB416" i="2"/>
  <c r="CA416" i="2"/>
  <c r="BZ416" i="2"/>
  <c r="D416" i="2"/>
  <c r="CD415" i="2"/>
  <c r="CC415" i="2"/>
  <c r="CB415" i="2"/>
  <c r="CA415" i="2"/>
  <c r="BZ415" i="2"/>
  <c r="D415" i="2"/>
  <c r="CD414" i="2"/>
  <c r="CC414" i="2"/>
  <c r="CB414" i="2"/>
  <c r="CA414" i="2"/>
  <c r="BZ414" i="2"/>
  <c r="D414" i="2"/>
  <c r="CD413" i="2"/>
  <c r="CC413" i="2"/>
  <c r="CB413" i="2"/>
  <c r="CA413" i="2"/>
  <c r="BZ413" i="2"/>
  <c r="D413" i="2"/>
  <c r="CD412" i="2"/>
  <c r="CC412" i="2"/>
  <c r="CB412" i="2"/>
  <c r="CA412" i="2"/>
  <c r="BZ412" i="2"/>
  <c r="D412" i="2"/>
  <c r="CD411" i="2"/>
  <c r="CC411" i="2"/>
  <c r="CB411" i="2"/>
  <c r="CA411" i="2"/>
  <c r="BZ411" i="2"/>
  <c r="D411" i="2"/>
  <c r="CD410" i="2"/>
  <c r="CC410" i="2"/>
  <c r="CB410" i="2"/>
  <c r="CA410" i="2"/>
  <c r="BZ410" i="2"/>
  <c r="D410" i="2"/>
  <c r="CD409" i="2"/>
  <c r="CC409" i="2"/>
  <c r="CB409" i="2"/>
  <c r="CA409" i="2"/>
  <c r="BZ409" i="2"/>
  <c r="D409" i="2"/>
  <c r="CD408" i="2"/>
  <c r="CC408" i="2"/>
  <c r="CB408" i="2"/>
  <c r="CA408" i="2"/>
  <c r="BZ408" i="2"/>
  <c r="D408" i="2"/>
  <c r="CD407" i="2"/>
  <c r="CC407" i="2"/>
  <c r="CB407" i="2"/>
  <c r="CA407" i="2"/>
  <c r="BZ407" i="2"/>
  <c r="D407" i="2"/>
  <c r="CD406" i="2"/>
  <c r="CC406" i="2"/>
  <c r="CB406" i="2"/>
  <c r="CA406" i="2"/>
  <c r="BZ406" i="2"/>
  <c r="D406" i="2"/>
  <c r="CD405" i="2"/>
  <c r="CC405" i="2"/>
  <c r="CB405" i="2"/>
  <c r="CA405" i="2"/>
  <c r="BZ405" i="2"/>
  <c r="D405" i="2"/>
  <c r="CD404" i="2"/>
  <c r="CC404" i="2"/>
  <c r="CB404" i="2"/>
  <c r="CA404" i="2"/>
  <c r="BZ404" i="2"/>
  <c r="D404" i="2"/>
  <c r="CD403" i="2"/>
  <c r="CC403" i="2"/>
  <c r="CB403" i="2"/>
  <c r="CA403" i="2"/>
  <c r="BZ403" i="2"/>
  <c r="D403" i="2"/>
  <c r="CD402" i="2"/>
  <c r="CC402" i="2"/>
  <c r="CB402" i="2"/>
  <c r="CA402" i="2"/>
  <c r="BZ402" i="2"/>
  <c r="D402" i="2"/>
  <c r="CD401" i="2"/>
  <c r="CC401" i="2"/>
  <c r="CB401" i="2"/>
  <c r="CA401" i="2"/>
  <c r="BZ401" i="2"/>
  <c r="D401" i="2"/>
  <c r="CD400" i="2"/>
  <c r="CC400" i="2"/>
  <c r="CB400" i="2"/>
  <c r="CA400" i="2"/>
  <c r="BZ400" i="2"/>
  <c r="D400" i="2"/>
  <c r="CD399" i="2"/>
  <c r="CC399" i="2"/>
  <c r="CB399" i="2"/>
  <c r="CA399" i="2"/>
  <c r="BZ399" i="2"/>
  <c r="D399" i="2"/>
  <c r="CD398" i="2"/>
  <c r="CC398" i="2"/>
  <c r="CB398" i="2"/>
  <c r="CA398" i="2"/>
  <c r="BZ398" i="2"/>
  <c r="D398" i="2"/>
  <c r="CD397" i="2"/>
  <c r="CC397" i="2"/>
  <c r="CB397" i="2"/>
  <c r="CA397" i="2"/>
  <c r="BZ397" i="2"/>
  <c r="D397" i="2"/>
  <c r="CD396" i="2"/>
  <c r="CC396" i="2"/>
  <c r="CB396" i="2"/>
  <c r="CA396" i="2"/>
  <c r="BZ396" i="2"/>
  <c r="D396" i="2"/>
  <c r="CD395" i="2"/>
  <c r="CC395" i="2"/>
  <c r="CB395" i="2"/>
  <c r="CA395" i="2"/>
  <c r="BZ395" i="2"/>
  <c r="D395" i="2"/>
  <c r="CD394" i="2"/>
  <c r="CC394" i="2"/>
  <c r="CB394" i="2"/>
  <c r="CA394" i="2"/>
  <c r="BZ394" i="2"/>
  <c r="D394" i="2"/>
  <c r="CD393" i="2"/>
  <c r="CC393" i="2"/>
  <c r="CB393" i="2"/>
  <c r="CA393" i="2"/>
  <c r="BZ393" i="2"/>
  <c r="D393" i="2"/>
  <c r="CD392" i="2"/>
  <c r="CC392" i="2"/>
  <c r="CB392" i="2"/>
  <c r="CA392" i="2"/>
  <c r="BZ392" i="2"/>
  <c r="D392" i="2"/>
  <c r="CD391" i="2"/>
  <c r="CC391" i="2"/>
  <c r="CB391" i="2"/>
  <c r="CA391" i="2"/>
  <c r="BZ391" i="2"/>
  <c r="D391" i="2"/>
  <c r="CD390" i="2"/>
  <c r="CC390" i="2"/>
  <c r="CB390" i="2"/>
  <c r="CA390" i="2"/>
  <c r="BZ390" i="2"/>
  <c r="D390" i="2"/>
  <c r="CD389" i="2"/>
  <c r="CC389" i="2"/>
  <c r="CB389" i="2"/>
  <c r="CA389" i="2"/>
  <c r="BZ389" i="2"/>
  <c r="D389" i="2"/>
  <c r="CD388" i="2"/>
  <c r="CC388" i="2"/>
  <c r="CB388" i="2"/>
  <c r="CA388" i="2"/>
  <c r="BZ388" i="2"/>
  <c r="D388" i="2"/>
  <c r="CD387" i="2"/>
  <c r="CC387" i="2"/>
  <c r="CB387" i="2"/>
  <c r="CA387" i="2"/>
  <c r="BZ387" i="2"/>
  <c r="D387" i="2"/>
  <c r="CD386" i="2"/>
  <c r="CC386" i="2"/>
  <c r="CB386" i="2"/>
  <c r="CA386" i="2"/>
  <c r="BZ386" i="2"/>
  <c r="D386" i="2"/>
  <c r="CD385" i="2"/>
  <c r="CC385" i="2"/>
  <c r="CB385" i="2"/>
  <c r="CA385" i="2"/>
  <c r="BZ385" i="2"/>
  <c r="D385" i="2"/>
  <c r="CD384" i="2"/>
  <c r="CC384" i="2"/>
  <c r="CB384" i="2"/>
  <c r="CA384" i="2"/>
  <c r="BZ384" i="2"/>
  <c r="D384" i="2"/>
  <c r="CD383" i="2"/>
  <c r="CC383" i="2"/>
  <c r="CB383" i="2"/>
  <c r="CA383" i="2"/>
  <c r="BZ383" i="2"/>
  <c r="D383" i="2"/>
  <c r="CD382" i="2"/>
  <c r="CC382" i="2"/>
  <c r="CB382" i="2"/>
  <c r="CA382" i="2"/>
  <c r="BZ382" i="2"/>
  <c r="D382" i="2"/>
  <c r="CD381" i="2"/>
  <c r="CC381" i="2"/>
  <c r="CB381" i="2"/>
  <c r="CA381" i="2"/>
  <c r="BZ381" i="2"/>
  <c r="D381" i="2"/>
  <c r="CD380" i="2"/>
  <c r="CC380" i="2"/>
  <c r="CB380" i="2"/>
  <c r="CA380" i="2"/>
  <c r="BZ380" i="2"/>
  <c r="D380" i="2"/>
  <c r="CD379" i="2"/>
  <c r="CC379" i="2"/>
  <c r="CB379" i="2"/>
  <c r="CA379" i="2"/>
  <c r="BZ379" i="2"/>
  <c r="D379" i="2"/>
  <c r="CD378" i="2"/>
  <c r="CC378" i="2"/>
  <c r="CB378" i="2"/>
  <c r="CA378" i="2"/>
  <c r="BZ378" i="2"/>
  <c r="D378" i="2"/>
  <c r="CD377" i="2"/>
  <c r="CC377" i="2"/>
  <c r="CB377" i="2"/>
  <c r="CA377" i="2"/>
  <c r="BZ377" i="2"/>
  <c r="D377" i="2"/>
  <c r="CD376" i="2"/>
  <c r="CC376" i="2"/>
  <c r="CB376" i="2"/>
  <c r="CA376" i="2"/>
  <c r="BZ376" i="2"/>
  <c r="D376" i="2"/>
  <c r="CD375" i="2"/>
  <c r="CC375" i="2"/>
  <c r="CB375" i="2"/>
  <c r="CA375" i="2"/>
  <c r="BZ375" i="2"/>
  <c r="D375" i="2"/>
  <c r="CD374" i="2"/>
  <c r="CC374" i="2"/>
  <c r="CB374" i="2"/>
  <c r="CA374" i="2"/>
  <c r="BZ374" i="2"/>
  <c r="D374" i="2"/>
  <c r="CD373" i="2"/>
  <c r="CC373" i="2"/>
  <c r="CB373" i="2"/>
  <c r="CA373" i="2"/>
  <c r="BZ373" i="2"/>
  <c r="D373" i="2"/>
  <c r="CD372" i="2"/>
  <c r="CC372" i="2"/>
  <c r="CB372" i="2"/>
  <c r="CA372" i="2"/>
  <c r="BZ372" i="2"/>
  <c r="D372" i="2"/>
  <c r="CD371" i="2"/>
  <c r="CC371" i="2"/>
  <c r="CB371" i="2"/>
  <c r="CA371" i="2"/>
  <c r="BZ371" i="2"/>
  <c r="D371" i="2"/>
  <c r="CD370" i="2"/>
  <c r="CC370" i="2"/>
  <c r="CB370" i="2"/>
  <c r="CA370" i="2"/>
  <c r="BZ370" i="2"/>
  <c r="D370" i="2"/>
  <c r="CD369" i="2"/>
  <c r="CC369" i="2"/>
  <c r="CB369" i="2"/>
  <c r="CA369" i="2"/>
  <c r="BZ369" i="2"/>
  <c r="D369" i="2"/>
  <c r="CD368" i="2"/>
  <c r="CC368" i="2"/>
  <c r="CB368" i="2"/>
  <c r="CA368" i="2"/>
  <c r="BZ368" i="2"/>
  <c r="D368" i="2"/>
  <c r="CD367" i="2"/>
  <c r="CC367" i="2"/>
  <c r="CB367" i="2"/>
  <c r="CA367" i="2"/>
  <c r="BZ367" i="2"/>
  <c r="D367" i="2"/>
  <c r="CD366" i="2"/>
  <c r="CC366" i="2"/>
  <c r="CB366" i="2"/>
  <c r="CA366" i="2"/>
  <c r="BZ366" i="2"/>
  <c r="D366" i="2"/>
  <c r="CD365" i="2"/>
  <c r="CC365" i="2"/>
  <c r="CB365" i="2"/>
  <c r="CA365" i="2"/>
  <c r="BZ365" i="2"/>
  <c r="D365" i="2"/>
  <c r="CD364" i="2"/>
  <c r="CC364" i="2"/>
  <c r="CB364" i="2"/>
  <c r="CA364" i="2"/>
  <c r="BZ364" i="2"/>
  <c r="D364" i="2"/>
  <c r="CD363" i="2"/>
  <c r="CC363" i="2"/>
  <c r="CB363" i="2"/>
  <c r="CA363" i="2"/>
  <c r="BZ363" i="2"/>
  <c r="D363" i="2"/>
  <c r="CD362" i="2"/>
  <c r="CC362" i="2"/>
  <c r="CB362" i="2"/>
  <c r="CA362" i="2"/>
  <c r="BZ362" i="2"/>
  <c r="D362" i="2"/>
  <c r="CD361" i="2"/>
  <c r="CC361" i="2"/>
  <c r="CB361" i="2"/>
  <c r="CA361" i="2"/>
  <c r="BZ361" i="2"/>
  <c r="D361" i="2"/>
  <c r="CD360" i="2"/>
  <c r="CC360" i="2"/>
  <c r="CB360" i="2"/>
  <c r="CA360" i="2"/>
  <c r="BZ360" i="2"/>
  <c r="D360" i="2"/>
  <c r="CD359" i="2"/>
  <c r="CC359" i="2"/>
  <c r="CB359" i="2"/>
  <c r="CA359" i="2"/>
  <c r="BZ359" i="2"/>
  <c r="D359" i="2"/>
  <c r="CD358" i="2"/>
  <c r="CC358" i="2"/>
  <c r="CB358" i="2"/>
  <c r="CA358" i="2"/>
  <c r="BZ358" i="2"/>
  <c r="D358" i="2"/>
  <c r="CD357" i="2"/>
  <c r="CC357" i="2"/>
  <c r="CB357" i="2"/>
  <c r="CA357" i="2"/>
  <c r="BZ357" i="2"/>
  <c r="D357" i="2"/>
  <c r="CD356" i="2"/>
  <c r="CC356" i="2"/>
  <c r="CB356" i="2"/>
  <c r="CA356" i="2"/>
  <c r="BZ356" i="2"/>
  <c r="D356" i="2"/>
  <c r="CD355" i="2"/>
  <c r="CC355" i="2"/>
  <c r="CB355" i="2"/>
  <c r="CA355" i="2"/>
  <c r="BZ355" i="2"/>
  <c r="D355" i="2"/>
  <c r="CD354" i="2"/>
  <c r="CC354" i="2"/>
  <c r="CB354" i="2"/>
  <c r="CA354" i="2"/>
  <c r="BZ354" i="2"/>
  <c r="D354" i="2"/>
  <c r="CD353" i="2"/>
  <c r="CC353" i="2"/>
  <c r="CB353" i="2"/>
  <c r="CA353" i="2"/>
  <c r="BZ353" i="2"/>
  <c r="D353" i="2"/>
  <c r="CD352" i="2"/>
  <c r="CC352" i="2"/>
  <c r="CB352" i="2"/>
  <c r="CA352" i="2"/>
  <c r="BZ352" i="2"/>
  <c r="D352" i="2"/>
  <c r="CD351" i="2"/>
  <c r="CC351" i="2"/>
  <c r="CB351" i="2"/>
  <c r="CA351" i="2"/>
  <c r="BZ351" i="2"/>
  <c r="D351" i="2"/>
  <c r="CD350" i="2"/>
  <c r="CC350" i="2"/>
  <c r="CB350" i="2"/>
  <c r="CA350" i="2"/>
  <c r="BZ350" i="2"/>
  <c r="D350" i="2"/>
  <c r="CD349" i="2"/>
  <c r="CC349" i="2"/>
  <c r="CB349" i="2"/>
  <c r="CA349" i="2"/>
  <c r="BZ349" i="2"/>
  <c r="D349" i="2"/>
  <c r="CD348" i="2"/>
  <c r="CC348" i="2"/>
  <c r="CB348" i="2"/>
  <c r="CA348" i="2"/>
  <c r="BZ348" i="2"/>
  <c r="D348" i="2"/>
  <c r="CD347" i="2"/>
  <c r="CC347" i="2"/>
  <c r="CB347" i="2"/>
  <c r="CA347" i="2"/>
  <c r="BZ347" i="2"/>
  <c r="D347" i="2"/>
  <c r="CD346" i="2"/>
  <c r="CC346" i="2"/>
  <c r="CB346" i="2"/>
  <c r="CA346" i="2"/>
  <c r="BZ346" i="2"/>
  <c r="D346" i="2"/>
  <c r="CD345" i="2"/>
  <c r="CC345" i="2"/>
  <c r="CB345" i="2"/>
  <c r="CA345" i="2"/>
  <c r="BZ345" i="2"/>
  <c r="D345" i="2"/>
  <c r="CD344" i="2"/>
  <c r="CC344" i="2"/>
  <c r="CB344" i="2"/>
  <c r="CA344" i="2"/>
  <c r="BZ344" i="2"/>
  <c r="D344" i="2"/>
  <c r="CD343" i="2"/>
  <c r="CC343" i="2"/>
  <c r="CB343" i="2"/>
  <c r="CA343" i="2"/>
  <c r="BZ343" i="2"/>
  <c r="D343" i="2"/>
  <c r="CD342" i="2"/>
  <c r="CC342" i="2"/>
  <c r="CB342" i="2"/>
  <c r="CA342" i="2"/>
  <c r="BZ342" i="2"/>
  <c r="D342" i="2"/>
  <c r="CD341" i="2"/>
  <c r="CC341" i="2"/>
  <c r="CB341" i="2"/>
  <c r="CA341" i="2"/>
  <c r="BZ341" i="2"/>
  <c r="D341" i="2"/>
  <c r="CD340" i="2"/>
  <c r="CC340" i="2"/>
  <c r="CB340" i="2"/>
  <c r="CA340" i="2"/>
  <c r="BZ340" i="2"/>
  <c r="D340" i="2"/>
  <c r="CD339" i="2"/>
  <c r="CC339" i="2"/>
  <c r="CB339" i="2"/>
  <c r="CA339" i="2"/>
  <c r="BZ339" i="2"/>
  <c r="D339" i="2"/>
  <c r="CD338" i="2"/>
  <c r="CC338" i="2"/>
  <c r="CB338" i="2"/>
  <c r="CA338" i="2"/>
  <c r="BZ338" i="2"/>
  <c r="D338" i="2"/>
  <c r="CD337" i="2"/>
  <c r="CC337" i="2"/>
  <c r="CB337" i="2"/>
  <c r="CA337" i="2"/>
  <c r="BZ337" i="2"/>
  <c r="D337" i="2"/>
  <c r="CD336" i="2"/>
  <c r="CC336" i="2"/>
  <c r="CB336" i="2"/>
  <c r="CA336" i="2"/>
  <c r="BZ336" i="2"/>
  <c r="D336" i="2"/>
  <c r="CD335" i="2"/>
  <c r="CC335" i="2"/>
  <c r="CB335" i="2"/>
  <c r="CA335" i="2"/>
  <c r="BZ335" i="2"/>
  <c r="D335" i="2"/>
  <c r="CD334" i="2"/>
  <c r="CC334" i="2"/>
  <c r="CB334" i="2"/>
  <c r="CA334" i="2"/>
  <c r="BZ334" i="2"/>
  <c r="D334" i="2"/>
  <c r="CD333" i="2"/>
  <c r="CC333" i="2"/>
  <c r="CB333" i="2"/>
  <c r="CA333" i="2"/>
  <c r="BZ333" i="2"/>
  <c r="D333" i="2"/>
  <c r="CD332" i="2"/>
  <c r="CC332" i="2"/>
  <c r="CB332" i="2"/>
  <c r="CA332" i="2"/>
  <c r="BZ332" i="2"/>
  <c r="D332" i="2"/>
  <c r="CD331" i="2"/>
  <c r="CC331" i="2"/>
  <c r="CB331" i="2"/>
  <c r="CA331" i="2"/>
  <c r="BZ331" i="2"/>
  <c r="D331" i="2"/>
  <c r="CD330" i="2"/>
  <c r="CC330" i="2"/>
  <c r="CB330" i="2"/>
  <c r="CA330" i="2"/>
  <c r="BZ330" i="2"/>
  <c r="D330" i="2"/>
  <c r="CD329" i="2"/>
  <c r="CC329" i="2"/>
  <c r="CB329" i="2"/>
  <c r="CA329" i="2"/>
  <c r="BZ329" i="2"/>
  <c r="D329" i="2"/>
  <c r="CD328" i="2"/>
  <c r="CC328" i="2"/>
  <c r="CB328" i="2"/>
  <c r="CA328" i="2"/>
  <c r="BZ328" i="2"/>
  <c r="D328" i="2"/>
  <c r="CD327" i="2"/>
  <c r="CC327" i="2"/>
  <c r="CB327" i="2"/>
  <c r="CA327" i="2"/>
  <c r="BZ327" i="2"/>
  <c r="D327" i="2"/>
  <c r="CD326" i="2"/>
  <c r="CC326" i="2"/>
  <c r="CB326" i="2"/>
  <c r="CA326" i="2"/>
  <c r="BZ326" i="2"/>
  <c r="D326" i="2"/>
  <c r="CD325" i="2"/>
  <c r="CC325" i="2"/>
  <c r="CB325" i="2"/>
  <c r="CA325" i="2"/>
  <c r="BZ325" i="2"/>
  <c r="D325" i="2"/>
  <c r="CD324" i="2"/>
  <c r="CC324" i="2"/>
  <c r="CB324" i="2"/>
  <c r="CA324" i="2"/>
  <c r="BZ324" i="2"/>
  <c r="D324" i="2"/>
  <c r="CD323" i="2"/>
  <c r="CC323" i="2"/>
  <c r="CB323" i="2"/>
  <c r="CA323" i="2"/>
  <c r="BZ323" i="2"/>
  <c r="D323" i="2"/>
  <c r="CD322" i="2"/>
  <c r="CC322" i="2"/>
  <c r="CB322" i="2"/>
  <c r="CA322" i="2"/>
  <c r="BZ322" i="2"/>
  <c r="D322" i="2"/>
  <c r="CD321" i="2"/>
  <c r="CC321" i="2"/>
  <c r="CB321" i="2"/>
  <c r="CA321" i="2"/>
  <c r="BZ321" i="2"/>
  <c r="D321" i="2"/>
  <c r="CD320" i="2"/>
  <c r="CC320" i="2"/>
  <c r="CB320" i="2"/>
  <c r="CA320" i="2"/>
  <c r="BZ320" i="2"/>
  <c r="D320" i="2"/>
  <c r="CD319" i="2"/>
  <c r="CC319" i="2"/>
  <c r="CB319" i="2"/>
  <c r="CA319" i="2"/>
  <c r="BZ319" i="2"/>
  <c r="D319" i="2"/>
  <c r="CD318" i="2"/>
  <c r="CC318" i="2"/>
  <c r="CB318" i="2"/>
  <c r="CA318" i="2"/>
  <c r="BZ318" i="2"/>
  <c r="D318" i="2"/>
  <c r="CD317" i="2"/>
  <c r="CC317" i="2"/>
  <c r="CB317" i="2"/>
  <c r="CA317" i="2"/>
  <c r="BZ317" i="2"/>
  <c r="D317" i="2"/>
  <c r="CD316" i="2"/>
  <c r="CC316" i="2"/>
  <c r="CB316" i="2"/>
  <c r="CA316" i="2"/>
  <c r="BZ316" i="2"/>
  <c r="D316" i="2"/>
  <c r="CD315" i="2"/>
  <c r="CC315" i="2"/>
  <c r="CB315" i="2"/>
  <c r="CA315" i="2"/>
  <c r="BZ315" i="2"/>
  <c r="D315" i="2"/>
  <c r="CD314" i="2"/>
  <c r="CC314" i="2"/>
  <c r="CB314" i="2"/>
  <c r="CA314" i="2"/>
  <c r="BZ314" i="2"/>
  <c r="D314" i="2"/>
  <c r="CD313" i="2"/>
  <c r="CC313" i="2"/>
  <c r="CB313" i="2"/>
  <c r="CA313" i="2"/>
  <c r="BZ313" i="2"/>
  <c r="D313" i="2"/>
  <c r="CD312" i="2"/>
  <c r="CC312" i="2"/>
  <c r="CB312" i="2"/>
  <c r="CA312" i="2"/>
  <c r="BZ312" i="2"/>
  <c r="D312" i="2"/>
  <c r="CD311" i="2"/>
  <c r="CC311" i="2"/>
  <c r="CB311" i="2"/>
  <c r="CA311" i="2"/>
  <c r="BZ311" i="2"/>
  <c r="D311" i="2"/>
  <c r="CD310" i="2"/>
  <c r="CC310" i="2"/>
  <c r="CB310" i="2"/>
  <c r="CA310" i="2"/>
  <c r="BZ310" i="2"/>
  <c r="D310" i="2"/>
  <c r="CD309" i="2"/>
  <c r="CC309" i="2"/>
  <c r="CB309" i="2"/>
  <c r="CA309" i="2"/>
  <c r="BZ309" i="2"/>
  <c r="D309" i="2"/>
  <c r="CD308" i="2"/>
  <c r="CC308" i="2"/>
  <c r="CB308" i="2"/>
  <c r="CA308" i="2"/>
  <c r="BZ308" i="2"/>
  <c r="D308" i="2"/>
  <c r="CD307" i="2"/>
  <c r="CC307" i="2"/>
  <c r="CB307" i="2"/>
  <c r="CA307" i="2"/>
  <c r="BZ307" i="2"/>
  <c r="D307" i="2"/>
  <c r="CD306" i="2"/>
  <c r="CC306" i="2"/>
  <c r="CB306" i="2"/>
  <c r="CA306" i="2"/>
  <c r="BZ306" i="2"/>
  <c r="D306" i="2"/>
  <c r="CD305" i="2"/>
  <c r="CC305" i="2"/>
  <c r="CB305" i="2"/>
  <c r="CA305" i="2"/>
  <c r="BZ305" i="2"/>
  <c r="D305" i="2"/>
  <c r="CD304" i="2"/>
  <c r="CC304" i="2"/>
  <c r="CB304" i="2"/>
  <c r="CA304" i="2"/>
  <c r="BZ304" i="2"/>
  <c r="D304" i="2"/>
  <c r="CD303" i="2"/>
  <c r="CC303" i="2"/>
  <c r="CB303" i="2"/>
  <c r="CA303" i="2"/>
  <c r="BZ303" i="2"/>
  <c r="D303" i="2"/>
  <c r="CD302" i="2"/>
  <c r="CC302" i="2"/>
  <c r="CB302" i="2"/>
  <c r="CA302" i="2"/>
  <c r="BZ302" i="2"/>
  <c r="D302" i="2"/>
  <c r="CD301" i="2"/>
  <c r="CC301" i="2"/>
  <c r="CB301" i="2"/>
  <c r="CA301" i="2"/>
  <c r="BZ301" i="2"/>
  <c r="D301" i="2"/>
  <c r="CD300" i="2"/>
  <c r="CC300" i="2"/>
  <c r="CB300" i="2"/>
  <c r="CA300" i="2"/>
  <c r="BZ300" i="2"/>
  <c r="D300" i="2"/>
  <c r="CD299" i="2"/>
  <c r="CC299" i="2"/>
  <c r="CB299" i="2"/>
  <c r="CA299" i="2"/>
  <c r="BZ299" i="2"/>
  <c r="D299" i="2"/>
  <c r="CD298" i="2"/>
  <c r="CC298" i="2"/>
  <c r="CB298" i="2"/>
  <c r="CA298" i="2"/>
  <c r="BZ298" i="2"/>
  <c r="D298" i="2"/>
  <c r="CD297" i="2"/>
  <c r="CC297" i="2"/>
  <c r="CB297" i="2"/>
  <c r="CA297" i="2"/>
  <c r="BZ297" i="2"/>
  <c r="D297" i="2"/>
  <c r="CD296" i="2"/>
  <c r="CC296" i="2"/>
  <c r="CB296" i="2"/>
  <c r="CA296" i="2"/>
  <c r="BZ296" i="2"/>
  <c r="D296" i="2"/>
  <c r="CD295" i="2"/>
  <c r="CC295" i="2"/>
  <c r="CB295" i="2"/>
  <c r="CA295" i="2"/>
  <c r="BZ295" i="2"/>
  <c r="D295" i="2"/>
  <c r="CD294" i="2"/>
  <c r="CC294" i="2"/>
  <c r="CB294" i="2"/>
  <c r="CA294" i="2"/>
  <c r="BZ294" i="2"/>
  <c r="D294" i="2"/>
  <c r="CD293" i="2"/>
  <c r="CC293" i="2"/>
  <c r="CB293" i="2"/>
  <c r="CA293" i="2"/>
  <c r="BZ293" i="2"/>
  <c r="D293" i="2"/>
  <c r="CD292" i="2"/>
  <c r="CC292" i="2"/>
  <c r="CB292" i="2"/>
  <c r="CA292" i="2"/>
  <c r="BZ292" i="2"/>
  <c r="D292" i="2"/>
  <c r="CD291" i="2"/>
  <c r="CC291" i="2"/>
  <c r="CB291" i="2"/>
  <c r="CA291" i="2"/>
  <c r="BZ291" i="2"/>
  <c r="D291" i="2"/>
  <c r="CD290" i="2"/>
  <c r="CC290" i="2"/>
  <c r="CB290" i="2"/>
  <c r="CA290" i="2"/>
  <c r="BZ290" i="2"/>
  <c r="D290" i="2"/>
  <c r="CD289" i="2"/>
  <c r="CC289" i="2"/>
  <c r="CB289" i="2"/>
  <c r="CA289" i="2"/>
  <c r="BZ289" i="2"/>
  <c r="D289" i="2"/>
  <c r="CD288" i="2"/>
  <c r="CC288" i="2"/>
  <c r="CB288" i="2"/>
  <c r="CA288" i="2"/>
  <c r="BZ288" i="2"/>
  <c r="D288" i="2"/>
  <c r="CD287" i="2"/>
  <c r="CC287" i="2"/>
  <c r="CB287" i="2"/>
  <c r="CA287" i="2"/>
  <c r="BZ287" i="2"/>
  <c r="D287" i="2"/>
  <c r="CD286" i="2"/>
  <c r="CC286" i="2"/>
  <c r="CB286" i="2"/>
  <c r="CA286" i="2"/>
  <c r="BZ286" i="2"/>
  <c r="D286" i="2"/>
  <c r="CD285" i="2"/>
  <c r="CC285" i="2"/>
  <c r="CB285" i="2"/>
  <c r="CA285" i="2"/>
  <c r="BZ285" i="2"/>
  <c r="D285" i="2"/>
  <c r="CD284" i="2"/>
  <c r="CC284" i="2"/>
  <c r="CB284" i="2"/>
  <c r="CA284" i="2"/>
  <c r="BZ284" i="2"/>
  <c r="D284" i="2"/>
  <c r="CD283" i="2"/>
  <c r="CC283" i="2"/>
  <c r="CB283" i="2"/>
  <c r="CA283" i="2"/>
  <c r="BZ283" i="2"/>
  <c r="D283" i="2"/>
  <c r="CD282" i="2"/>
  <c r="CC282" i="2"/>
  <c r="CB282" i="2"/>
  <c r="CA282" i="2"/>
  <c r="BZ282" i="2"/>
  <c r="D282" i="2"/>
  <c r="CD281" i="2"/>
  <c r="CC281" i="2"/>
  <c r="CB281" i="2"/>
  <c r="CA281" i="2"/>
  <c r="BZ281" i="2"/>
  <c r="D281" i="2"/>
  <c r="CD280" i="2"/>
  <c r="CC280" i="2"/>
  <c r="CB280" i="2"/>
  <c r="CA280" i="2"/>
  <c r="BZ280" i="2"/>
  <c r="D280" i="2"/>
  <c r="CD279" i="2"/>
  <c r="CC279" i="2"/>
  <c r="CB279" i="2"/>
  <c r="CA279" i="2"/>
  <c r="BZ279" i="2"/>
  <c r="D279" i="2"/>
  <c r="CD278" i="2"/>
  <c r="CC278" i="2"/>
  <c r="CB278" i="2"/>
  <c r="CA278" i="2"/>
  <c r="BZ278" i="2"/>
  <c r="D278" i="2"/>
  <c r="CD277" i="2"/>
  <c r="CC277" i="2"/>
  <c r="CB277" i="2"/>
  <c r="CA277" i="2"/>
  <c r="BZ277" i="2"/>
  <c r="D277" i="2"/>
  <c r="CD276" i="2"/>
  <c r="CC276" i="2"/>
  <c r="CB276" i="2"/>
  <c r="CA276" i="2"/>
  <c r="BZ276" i="2"/>
  <c r="D276" i="2"/>
  <c r="CD275" i="2"/>
  <c r="CC275" i="2"/>
  <c r="CB275" i="2"/>
  <c r="CA275" i="2"/>
  <c r="BZ275" i="2"/>
  <c r="D275" i="2"/>
  <c r="CD274" i="2"/>
  <c r="CC274" i="2"/>
  <c r="CB274" i="2"/>
  <c r="CA274" i="2"/>
  <c r="BZ274" i="2"/>
  <c r="D274" i="2"/>
  <c r="CD273" i="2"/>
  <c r="CC273" i="2"/>
  <c r="CB273" i="2"/>
  <c r="CA273" i="2"/>
  <c r="BZ273" i="2"/>
  <c r="D273" i="2"/>
  <c r="CD272" i="2"/>
  <c r="CC272" i="2"/>
  <c r="CB272" i="2"/>
  <c r="CA272" i="2"/>
  <c r="BZ272" i="2"/>
  <c r="D272" i="2"/>
  <c r="CD271" i="2"/>
  <c r="CC271" i="2"/>
  <c r="CB271" i="2"/>
  <c r="CA271" i="2"/>
  <c r="BZ271" i="2"/>
  <c r="D271" i="2"/>
  <c r="CD270" i="2"/>
  <c r="CC270" i="2"/>
  <c r="CB270" i="2"/>
  <c r="CA270" i="2"/>
  <c r="BZ270" i="2"/>
  <c r="D270" i="2"/>
  <c r="CD269" i="2"/>
  <c r="CC269" i="2"/>
  <c r="CB269" i="2"/>
  <c r="CA269" i="2"/>
  <c r="BZ269" i="2"/>
  <c r="D269" i="2"/>
  <c r="CD268" i="2"/>
  <c r="CC268" i="2"/>
  <c r="CB268" i="2"/>
  <c r="CA268" i="2"/>
  <c r="BZ268" i="2"/>
  <c r="D268" i="2"/>
  <c r="CD267" i="2"/>
  <c r="CC267" i="2"/>
  <c r="CB267" i="2"/>
  <c r="CA267" i="2"/>
  <c r="BZ267" i="2"/>
  <c r="D267" i="2"/>
  <c r="CD266" i="2"/>
  <c r="CC266" i="2"/>
  <c r="CB266" i="2"/>
  <c r="CA266" i="2"/>
  <c r="BZ266" i="2"/>
  <c r="D266" i="2"/>
  <c r="CD265" i="2"/>
  <c r="CC265" i="2"/>
  <c r="CB265" i="2"/>
  <c r="CA265" i="2"/>
  <c r="BZ265" i="2"/>
  <c r="D265" i="2"/>
  <c r="CD264" i="2"/>
  <c r="CC264" i="2"/>
  <c r="CB264" i="2"/>
  <c r="CA264" i="2"/>
  <c r="BZ264" i="2"/>
  <c r="D264" i="2"/>
  <c r="CD263" i="2"/>
  <c r="CC263" i="2"/>
  <c r="CB263" i="2"/>
  <c r="CA263" i="2"/>
  <c r="BZ263" i="2"/>
  <c r="D263" i="2"/>
  <c r="CD262" i="2"/>
  <c r="CC262" i="2"/>
  <c r="CB262" i="2"/>
  <c r="CA262" i="2"/>
  <c r="BZ262" i="2"/>
  <c r="D262" i="2"/>
  <c r="CD261" i="2"/>
  <c r="CC261" i="2"/>
  <c r="CB261" i="2"/>
  <c r="CA261" i="2"/>
  <c r="BZ261" i="2"/>
  <c r="D261" i="2"/>
  <c r="CD260" i="2"/>
  <c r="CC260" i="2"/>
  <c r="CB260" i="2"/>
  <c r="CA260" i="2"/>
  <c r="BZ260" i="2"/>
  <c r="D260" i="2"/>
  <c r="CD259" i="2"/>
  <c r="CC259" i="2"/>
  <c r="CB259" i="2"/>
  <c r="CA259" i="2"/>
  <c r="BZ259" i="2"/>
  <c r="D259" i="2"/>
  <c r="CD258" i="2"/>
  <c r="CC258" i="2"/>
  <c r="CB258" i="2"/>
  <c r="CA258" i="2"/>
  <c r="BZ258" i="2"/>
  <c r="D258" i="2"/>
  <c r="CD257" i="2"/>
  <c r="CC257" i="2"/>
  <c r="CB257" i="2"/>
  <c r="CA257" i="2"/>
  <c r="BZ257" i="2"/>
  <c r="D257" i="2"/>
  <c r="CD256" i="2"/>
  <c r="CC256" i="2"/>
  <c r="CB256" i="2"/>
  <c r="CA256" i="2"/>
  <c r="BZ256" i="2"/>
  <c r="D256" i="2"/>
  <c r="CD255" i="2"/>
  <c r="CC255" i="2"/>
  <c r="CB255" i="2"/>
  <c r="CA255" i="2"/>
  <c r="BZ255" i="2"/>
  <c r="D255" i="2"/>
  <c r="CD254" i="2"/>
  <c r="CC254" i="2"/>
  <c r="CB254" i="2"/>
  <c r="CA254" i="2"/>
  <c r="BZ254" i="2"/>
  <c r="D254" i="2"/>
  <c r="CD253" i="2"/>
  <c r="CC253" i="2"/>
  <c r="CB253" i="2"/>
  <c r="CA253" i="2"/>
  <c r="BZ253" i="2"/>
  <c r="D253" i="2"/>
  <c r="CD252" i="2"/>
  <c r="CC252" i="2"/>
  <c r="CB252" i="2"/>
  <c r="CA252" i="2"/>
  <c r="BZ252" i="2"/>
  <c r="D252" i="2"/>
  <c r="CD251" i="2"/>
  <c r="CC251" i="2"/>
  <c r="CB251" i="2"/>
  <c r="CA251" i="2"/>
  <c r="BZ251" i="2"/>
  <c r="D251" i="2"/>
  <c r="CD250" i="2"/>
  <c r="CC250" i="2"/>
  <c r="CB250" i="2"/>
  <c r="CA250" i="2"/>
  <c r="BZ250" i="2"/>
  <c r="D250" i="2"/>
  <c r="CD249" i="2"/>
  <c r="CC249" i="2"/>
  <c r="CB249" i="2"/>
  <c r="CA249" i="2"/>
  <c r="BZ249" i="2"/>
  <c r="D249" i="2"/>
  <c r="CD248" i="2"/>
  <c r="CC248" i="2"/>
  <c r="CB248" i="2"/>
  <c r="CA248" i="2"/>
  <c r="BZ248" i="2"/>
  <c r="D248" i="2"/>
  <c r="CD247" i="2"/>
  <c r="CC247" i="2"/>
  <c r="CB247" i="2"/>
  <c r="CA247" i="2"/>
  <c r="BZ247" i="2"/>
  <c r="D247" i="2"/>
  <c r="CD246" i="2"/>
  <c r="CC246" i="2"/>
  <c r="CB246" i="2"/>
  <c r="CA246" i="2"/>
  <c r="BZ246" i="2"/>
  <c r="D246" i="2"/>
  <c r="CD245" i="2"/>
  <c r="CC245" i="2"/>
  <c r="CB245" i="2"/>
  <c r="CA245" i="2"/>
  <c r="BZ245" i="2"/>
  <c r="D245" i="2"/>
  <c r="CD244" i="2"/>
  <c r="CC244" i="2"/>
  <c r="CB244" i="2"/>
  <c r="CA244" i="2"/>
  <c r="BZ244" i="2"/>
  <c r="D244" i="2"/>
  <c r="CD243" i="2"/>
  <c r="CC243" i="2"/>
  <c r="CB243" i="2"/>
  <c r="CA243" i="2"/>
  <c r="BZ243" i="2"/>
  <c r="D243" i="2"/>
  <c r="CD242" i="2"/>
  <c r="CC242" i="2"/>
  <c r="CB242" i="2"/>
  <c r="CA242" i="2"/>
  <c r="BZ242" i="2"/>
  <c r="D242" i="2"/>
  <c r="CD241" i="2"/>
  <c r="CC241" i="2"/>
  <c r="CB241" i="2"/>
  <c r="CA241" i="2"/>
  <c r="BZ241" i="2"/>
  <c r="D241" i="2"/>
  <c r="CD240" i="2"/>
  <c r="CC240" i="2"/>
  <c r="CB240" i="2"/>
  <c r="CA240" i="2"/>
  <c r="BZ240" i="2"/>
  <c r="D240" i="2"/>
  <c r="CD239" i="2"/>
  <c r="CC239" i="2"/>
  <c r="CB239" i="2"/>
  <c r="CA239" i="2"/>
  <c r="BZ239" i="2"/>
  <c r="D239" i="2"/>
  <c r="CD238" i="2"/>
  <c r="CC238" i="2"/>
  <c r="CB238" i="2"/>
  <c r="CA238" i="2"/>
  <c r="BZ238" i="2"/>
  <c r="D238" i="2"/>
  <c r="CD237" i="2"/>
  <c r="CC237" i="2"/>
  <c r="CB237" i="2"/>
  <c r="CA237" i="2"/>
  <c r="BZ237" i="2"/>
  <c r="D237" i="2"/>
  <c r="CD236" i="2"/>
  <c r="CC236" i="2"/>
  <c r="CB236" i="2"/>
  <c r="CA236" i="2"/>
  <c r="BZ236" i="2"/>
  <c r="D236" i="2"/>
  <c r="CD235" i="2"/>
  <c r="CC235" i="2"/>
  <c r="CB235" i="2"/>
  <c r="CA235" i="2"/>
  <c r="BZ235" i="2"/>
  <c r="D235" i="2"/>
  <c r="CD234" i="2"/>
  <c r="CC234" i="2"/>
  <c r="CB234" i="2"/>
  <c r="CA234" i="2"/>
  <c r="BZ234" i="2"/>
  <c r="D234" i="2"/>
  <c r="CD233" i="2"/>
  <c r="CC233" i="2"/>
  <c r="CB233" i="2"/>
  <c r="CA233" i="2"/>
  <c r="BZ233" i="2"/>
  <c r="D233" i="2"/>
  <c r="CD232" i="2"/>
  <c r="CC232" i="2"/>
  <c r="CB232" i="2"/>
  <c r="CA232" i="2"/>
  <c r="BZ232" i="2"/>
  <c r="D232" i="2"/>
  <c r="CD231" i="2"/>
  <c r="CC231" i="2"/>
  <c r="CB231" i="2"/>
  <c r="CA231" i="2"/>
  <c r="BZ231" i="2"/>
  <c r="D231" i="2"/>
  <c r="CD230" i="2"/>
  <c r="CC230" i="2"/>
  <c r="CB230" i="2"/>
  <c r="CA230" i="2"/>
  <c r="BZ230" i="2"/>
  <c r="D230" i="2"/>
  <c r="CD229" i="2"/>
  <c r="CC229" i="2"/>
  <c r="CB229" i="2"/>
  <c r="CA229" i="2"/>
  <c r="BZ229" i="2"/>
  <c r="D229" i="2"/>
  <c r="CD228" i="2"/>
  <c r="CC228" i="2"/>
  <c r="CB228" i="2"/>
  <c r="CA228" i="2"/>
  <c r="BZ228" i="2"/>
  <c r="D228" i="2"/>
  <c r="CD227" i="2"/>
  <c r="CC227" i="2"/>
  <c r="CB227" i="2"/>
  <c r="CA227" i="2"/>
  <c r="BZ227" i="2"/>
  <c r="D227" i="2"/>
  <c r="CD226" i="2"/>
  <c r="CC226" i="2"/>
  <c r="CB226" i="2"/>
  <c r="CA226" i="2"/>
  <c r="BZ226" i="2"/>
  <c r="D226" i="2"/>
  <c r="CD225" i="2"/>
  <c r="CC225" i="2"/>
  <c r="CB225" i="2"/>
  <c r="CA225" i="2"/>
  <c r="BZ225" i="2"/>
  <c r="D225" i="2"/>
  <c r="CD224" i="2"/>
  <c r="CC224" i="2"/>
  <c r="CB224" i="2"/>
  <c r="CA224" i="2"/>
  <c r="BZ224" i="2"/>
  <c r="D224" i="2"/>
  <c r="CD223" i="2"/>
  <c r="CC223" i="2"/>
  <c r="CB223" i="2"/>
  <c r="CA223" i="2"/>
  <c r="BZ223" i="2"/>
  <c r="D223" i="2"/>
  <c r="CD222" i="2"/>
  <c r="CC222" i="2"/>
  <c r="CB222" i="2"/>
  <c r="CA222" i="2"/>
  <c r="BZ222" i="2"/>
  <c r="D222" i="2"/>
  <c r="CD221" i="2"/>
  <c r="CC221" i="2"/>
  <c r="CB221" i="2"/>
  <c r="CA221" i="2"/>
  <c r="BZ221" i="2"/>
  <c r="D221" i="2"/>
  <c r="CD220" i="2"/>
  <c r="CC220" i="2"/>
  <c r="CB220" i="2"/>
  <c r="CA220" i="2"/>
  <c r="BZ220" i="2"/>
  <c r="D220" i="2"/>
  <c r="CD219" i="2"/>
  <c r="CC219" i="2"/>
  <c r="CB219" i="2"/>
  <c r="CA219" i="2"/>
  <c r="BZ219" i="2"/>
  <c r="D219" i="2"/>
  <c r="CD218" i="2"/>
  <c r="CC218" i="2"/>
  <c r="CB218" i="2"/>
  <c r="CA218" i="2"/>
  <c r="BZ218" i="2"/>
  <c r="D218" i="2"/>
  <c r="CD217" i="2"/>
  <c r="CC217" i="2"/>
  <c r="CB217" i="2"/>
  <c r="CA217" i="2"/>
  <c r="BZ217" i="2"/>
  <c r="D217" i="2"/>
  <c r="CD216" i="2"/>
  <c r="CC216" i="2"/>
  <c r="CB216" i="2"/>
  <c r="CA216" i="2"/>
  <c r="BZ216" i="2"/>
  <c r="D216" i="2"/>
  <c r="CD215" i="2"/>
  <c r="CC215" i="2"/>
  <c r="CB215" i="2"/>
  <c r="CA215" i="2"/>
  <c r="BZ215" i="2"/>
  <c r="D215" i="2"/>
  <c r="CD214" i="2"/>
  <c r="CC214" i="2"/>
  <c r="CB214" i="2"/>
  <c r="CA214" i="2"/>
  <c r="BZ214" i="2"/>
  <c r="D214" i="2"/>
  <c r="CD213" i="2"/>
  <c r="CC213" i="2"/>
  <c r="CB213" i="2"/>
  <c r="CA213" i="2"/>
  <c r="BZ213" i="2"/>
  <c r="D213" i="2"/>
  <c r="CD212" i="2"/>
  <c r="CC212" i="2"/>
  <c r="CB212" i="2"/>
  <c r="CA212" i="2"/>
  <c r="BZ212" i="2"/>
  <c r="D212" i="2"/>
  <c r="CD211" i="2"/>
  <c r="CC211" i="2"/>
  <c r="CB211" i="2"/>
  <c r="CA211" i="2"/>
  <c r="BZ211" i="2"/>
  <c r="D211" i="2"/>
  <c r="CD210" i="2"/>
  <c r="CC210" i="2"/>
  <c r="CB210" i="2"/>
  <c r="CA210" i="2"/>
  <c r="BZ210" i="2"/>
  <c r="D210" i="2"/>
  <c r="CD209" i="2"/>
  <c r="CC209" i="2"/>
  <c r="CB209" i="2"/>
  <c r="CA209" i="2"/>
  <c r="BZ209" i="2"/>
  <c r="D209" i="2"/>
  <c r="CD208" i="2"/>
  <c r="CC208" i="2"/>
  <c r="CB208" i="2"/>
  <c r="CA208" i="2"/>
  <c r="BZ208" i="2"/>
  <c r="D208" i="2"/>
  <c r="CD207" i="2"/>
  <c r="CC207" i="2"/>
  <c r="CB207" i="2"/>
  <c r="CA207" i="2"/>
  <c r="BZ207" i="2"/>
  <c r="D207" i="2"/>
  <c r="CD206" i="2"/>
  <c r="CC206" i="2"/>
  <c r="CB206" i="2"/>
  <c r="CA206" i="2"/>
  <c r="BZ206" i="2"/>
  <c r="D206" i="2"/>
  <c r="CD205" i="2"/>
  <c r="CC205" i="2"/>
  <c r="CB205" i="2"/>
  <c r="CA205" i="2"/>
  <c r="BZ205" i="2"/>
  <c r="D205" i="2"/>
  <c r="CD204" i="2"/>
  <c r="CC204" i="2"/>
  <c r="CB204" i="2"/>
  <c r="CA204" i="2"/>
  <c r="BZ204" i="2"/>
  <c r="D204" i="2"/>
  <c r="CD203" i="2"/>
  <c r="CC203" i="2"/>
  <c r="CB203" i="2"/>
  <c r="CA203" i="2"/>
  <c r="BZ203" i="2"/>
  <c r="D203" i="2"/>
  <c r="CD202" i="2"/>
  <c r="CC202" i="2"/>
  <c r="CB202" i="2"/>
  <c r="CA202" i="2"/>
  <c r="BZ202" i="2"/>
  <c r="D202" i="2"/>
  <c r="CD201" i="2"/>
  <c r="CC201" i="2"/>
  <c r="CB201" i="2"/>
  <c r="CA201" i="2"/>
  <c r="BZ201" i="2"/>
  <c r="D201" i="2"/>
  <c r="CD200" i="2"/>
  <c r="CC200" i="2"/>
  <c r="CB200" i="2"/>
  <c r="CA200" i="2"/>
  <c r="BZ200" i="2"/>
  <c r="D200" i="2"/>
  <c r="CD199" i="2"/>
  <c r="CC199" i="2"/>
  <c r="CB199" i="2"/>
  <c r="CA199" i="2"/>
  <c r="BZ199" i="2"/>
  <c r="D199" i="2"/>
  <c r="CD198" i="2"/>
  <c r="CC198" i="2"/>
  <c r="CB198" i="2"/>
  <c r="CA198" i="2"/>
  <c r="BZ198" i="2"/>
  <c r="D198" i="2"/>
  <c r="CD197" i="2"/>
  <c r="CC197" i="2"/>
  <c r="CB197" i="2"/>
  <c r="CA197" i="2"/>
  <c r="BZ197" i="2"/>
  <c r="D197" i="2"/>
  <c r="CD196" i="2"/>
  <c r="CC196" i="2"/>
  <c r="CB196" i="2"/>
  <c r="CA196" i="2"/>
  <c r="BZ196" i="2"/>
  <c r="D196" i="2"/>
  <c r="CD195" i="2"/>
  <c r="CC195" i="2"/>
  <c r="CB195" i="2"/>
  <c r="CA195" i="2"/>
  <c r="BZ195" i="2"/>
  <c r="D195" i="2"/>
  <c r="CD194" i="2"/>
  <c r="CC194" i="2"/>
  <c r="CB194" i="2"/>
  <c r="CA194" i="2"/>
  <c r="BZ194" i="2"/>
  <c r="D194" i="2"/>
  <c r="CD193" i="2"/>
  <c r="CC193" i="2"/>
  <c r="CB193" i="2"/>
  <c r="CA193" i="2"/>
  <c r="BZ193" i="2"/>
  <c r="D193" i="2"/>
  <c r="CD192" i="2"/>
  <c r="CC192" i="2"/>
  <c r="CB192" i="2"/>
  <c r="CA192" i="2"/>
  <c r="BZ192" i="2"/>
  <c r="D192" i="2"/>
  <c r="CD191" i="2"/>
  <c r="CC191" i="2"/>
  <c r="CB191" i="2"/>
  <c r="CA191" i="2"/>
  <c r="BZ191" i="2"/>
  <c r="D191" i="2"/>
  <c r="CD190" i="2"/>
  <c r="CC190" i="2"/>
  <c r="CB190" i="2"/>
  <c r="CA190" i="2"/>
  <c r="BZ190" i="2"/>
  <c r="D190" i="2"/>
  <c r="CD189" i="2"/>
  <c r="CC189" i="2"/>
  <c r="CB189" i="2"/>
  <c r="CA189" i="2"/>
  <c r="BZ189" i="2"/>
  <c r="D189" i="2"/>
  <c r="CD188" i="2"/>
  <c r="CC188" i="2"/>
  <c r="CB188" i="2"/>
  <c r="CA188" i="2"/>
  <c r="BZ188" i="2"/>
  <c r="D188" i="2"/>
  <c r="CD187" i="2"/>
  <c r="CC187" i="2"/>
  <c r="CB187" i="2"/>
  <c r="CA187" i="2"/>
  <c r="BZ187" i="2"/>
  <c r="D187" i="2"/>
  <c r="CD186" i="2"/>
  <c r="CC186" i="2"/>
  <c r="CB186" i="2"/>
  <c r="CA186" i="2"/>
  <c r="BZ186" i="2"/>
  <c r="D186" i="2"/>
  <c r="CD185" i="2"/>
  <c r="CC185" i="2"/>
  <c r="CB185" i="2"/>
  <c r="CA185" i="2"/>
  <c r="BZ185" i="2"/>
  <c r="D185" i="2"/>
  <c r="CD184" i="2"/>
  <c r="CC184" i="2"/>
  <c r="CB184" i="2"/>
  <c r="CA184" i="2"/>
  <c r="BZ184" i="2"/>
  <c r="D184" i="2"/>
  <c r="CD183" i="2"/>
  <c r="CC183" i="2"/>
  <c r="CB183" i="2"/>
  <c r="CA183" i="2"/>
  <c r="BZ183" i="2"/>
  <c r="D183" i="2"/>
  <c r="CD182" i="2"/>
  <c r="CC182" i="2"/>
  <c r="CB182" i="2"/>
  <c r="CA182" i="2"/>
  <c r="BZ182" i="2"/>
  <c r="D182" i="2"/>
  <c r="CD181" i="2"/>
  <c r="CC181" i="2"/>
  <c r="CB181" i="2"/>
  <c r="CA181" i="2"/>
  <c r="BZ181" i="2"/>
  <c r="D181" i="2"/>
  <c r="CD180" i="2"/>
  <c r="CC180" i="2"/>
  <c r="CB180" i="2"/>
  <c r="CA180" i="2"/>
  <c r="BZ180" i="2"/>
  <c r="D180" i="2"/>
  <c r="CD179" i="2"/>
  <c r="CC179" i="2"/>
  <c r="CB179" i="2"/>
  <c r="CA179" i="2"/>
  <c r="BZ179" i="2"/>
  <c r="D179" i="2"/>
  <c r="CD178" i="2"/>
  <c r="CC178" i="2"/>
  <c r="CB178" i="2"/>
  <c r="CA178" i="2"/>
  <c r="BZ178" i="2"/>
  <c r="D178" i="2"/>
  <c r="CD177" i="2"/>
  <c r="CC177" i="2"/>
  <c r="CB177" i="2"/>
  <c r="CA177" i="2"/>
  <c r="BZ177" i="2"/>
  <c r="D177" i="2"/>
  <c r="CD176" i="2"/>
  <c r="CC176" i="2"/>
  <c r="CB176" i="2"/>
  <c r="CA176" i="2"/>
  <c r="BZ176" i="2"/>
  <c r="D176" i="2"/>
  <c r="CD175" i="2"/>
  <c r="CC175" i="2"/>
  <c r="CB175" i="2"/>
  <c r="CA175" i="2"/>
  <c r="BZ175" i="2"/>
  <c r="D175" i="2"/>
  <c r="CD174" i="2"/>
  <c r="CC174" i="2"/>
  <c r="CB174" i="2"/>
  <c r="CA174" i="2"/>
  <c r="BZ174" i="2"/>
  <c r="D174" i="2"/>
  <c r="CD173" i="2"/>
  <c r="CC173" i="2"/>
  <c r="CB173" i="2"/>
  <c r="CA173" i="2"/>
  <c r="BZ173" i="2"/>
  <c r="D173" i="2"/>
  <c r="CD172" i="2"/>
  <c r="CC172" i="2"/>
  <c r="CB172" i="2"/>
  <c r="CA172" i="2"/>
  <c r="BZ172" i="2"/>
  <c r="D172" i="2"/>
  <c r="CD171" i="2"/>
  <c r="CC171" i="2"/>
  <c r="CB171" i="2"/>
  <c r="CA171" i="2"/>
  <c r="BZ171" i="2"/>
  <c r="D171" i="2"/>
  <c r="CD170" i="2"/>
  <c r="CC170" i="2"/>
  <c r="CB170" i="2"/>
  <c r="CA170" i="2"/>
  <c r="BZ170" i="2"/>
  <c r="D170" i="2"/>
  <c r="CD169" i="2"/>
  <c r="CC169" i="2"/>
  <c r="CB169" i="2"/>
  <c r="CA169" i="2"/>
  <c r="BZ169" i="2"/>
  <c r="D169" i="2"/>
  <c r="CD168" i="2"/>
  <c r="CC168" i="2"/>
  <c r="CB168" i="2"/>
  <c r="CA168" i="2"/>
  <c r="BZ168" i="2"/>
  <c r="D168" i="2"/>
  <c r="CD167" i="2"/>
  <c r="CC167" i="2"/>
  <c r="CB167" i="2"/>
  <c r="CA167" i="2"/>
  <c r="BZ167" i="2"/>
  <c r="D167" i="2"/>
  <c r="CD166" i="2"/>
  <c r="CC166" i="2"/>
  <c r="CB166" i="2"/>
  <c r="CA166" i="2"/>
  <c r="BZ166" i="2"/>
  <c r="D166" i="2"/>
  <c r="CD165" i="2"/>
  <c r="CC165" i="2"/>
  <c r="CB165" i="2"/>
  <c r="CA165" i="2"/>
  <c r="BZ165" i="2"/>
  <c r="D165" i="2"/>
  <c r="CD164" i="2"/>
  <c r="CC164" i="2"/>
  <c r="CB164" i="2"/>
  <c r="CA164" i="2"/>
  <c r="BZ164" i="2"/>
  <c r="D164" i="2"/>
  <c r="CD163" i="2"/>
  <c r="CC163" i="2"/>
  <c r="CB163" i="2"/>
  <c r="CA163" i="2"/>
  <c r="BZ163" i="2"/>
  <c r="D163" i="2"/>
  <c r="CD162" i="2"/>
  <c r="CC162" i="2"/>
  <c r="CB162" i="2"/>
  <c r="CA162" i="2"/>
  <c r="BZ162" i="2"/>
  <c r="D162" i="2"/>
  <c r="CD161" i="2"/>
  <c r="CC161" i="2"/>
  <c r="CB161" i="2"/>
  <c r="CA161" i="2"/>
  <c r="BZ161" i="2"/>
  <c r="D161" i="2"/>
  <c r="CD160" i="2"/>
  <c r="CC160" i="2"/>
  <c r="CB160" i="2"/>
  <c r="CA160" i="2"/>
  <c r="BZ160" i="2"/>
  <c r="D160" i="2"/>
  <c r="CD159" i="2"/>
  <c r="CC159" i="2"/>
  <c r="CB159" i="2"/>
  <c r="CA159" i="2"/>
  <c r="BZ159" i="2"/>
  <c r="D159" i="2"/>
  <c r="CD158" i="2"/>
  <c r="CC158" i="2"/>
  <c r="CB158" i="2"/>
  <c r="CA158" i="2"/>
  <c r="BZ158" i="2"/>
  <c r="D158" i="2"/>
  <c r="CD157" i="2"/>
  <c r="CC157" i="2"/>
  <c r="CB157" i="2"/>
  <c r="CA157" i="2"/>
  <c r="BZ157" i="2"/>
  <c r="D157" i="2"/>
  <c r="CD156" i="2"/>
  <c r="CC156" i="2"/>
  <c r="CB156" i="2"/>
  <c r="CA156" i="2"/>
  <c r="BZ156" i="2"/>
  <c r="D156" i="2"/>
  <c r="CD155" i="2"/>
  <c r="CC155" i="2"/>
  <c r="CB155" i="2"/>
  <c r="CA155" i="2"/>
  <c r="BZ155" i="2"/>
  <c r="D155" i="2"/>
  <c r="CD154" i="2"/>
  <c r="CC154" i="2"/>
  <c r="CB154" i="2"/>
  <c r="CA154" i="2"/>
  <c r="BZ154" i="2"/>
  <c r="D154" i="2"/>
  <c r="CD153" i="2"/>
  <c r="CC153" i="2"/>
  <c r="CB153" i="2"/>
  <c r="CA153" i="2"/>
  <c r="BZ153" i="2"/>
  <c r="D153" i="2"/>
  <c r="CD152" i="2"/>
  <c r="CC152" i="2"/>
  <c r="CB152" i="2"/>
  <c r="CA152" i="2"/>
  <c r="BZ152" i="2"/>
  <c r="D152" i="2"/>
  <c r="CD151" i="2"/>
  <c r="CC151" i="2"/>
  <c r="CB151" i="2"/>
  <c r="CA151" i="2"/>
  <c r="BZ151" i="2"/>
  <c r="D151" i="2"/>
  <c r="CD150" i="2"/>
  <c r="CC150" i="2"/>
  <c r="CB150" i="2"/>
  <c r="CA150" i="2"/>
  <c r="BZ150" i="2"/>
  <c r="D150" i="2"/>
  <c r="CD149" i="2"/>
  <c r="CC149" i="2"/>
  <c r="CB149" i="2"/>
  <c r="CA149" i="2"/>
  <c r="BZ149" i="2"/>
  <c r="D149" i="2"/>
  <c r="CD148" i="2"/>
  <c r="CC148" i="2"/>
  <c r="CB148" i="2"/>
  <c r="CA148" i="2"/>
  <c r="BZ148" i="2"/>
  <c r="D148" i="2"/>
  <c r="CD147" i="2"/>
  <c r="CC147" i="2"/>
  <c r="CB147" i="2"/>
  <c r="CA147" i="2"/>
  <c r="BZ147" i="2"/>
  <c r="D147" i="2"/>
  <c r="CD146" i="2"/>
  <c r="CC146" i="2"/>
  <c r="CB146" i="2"/>
  <c r="CA146" i="2"/>
  <c r="BZ146" i="2"/>
  <c r="D146" i="2"/>
  <c r="CD145" i="2"/>
  <c r="CC145" i="2"/>
  <c r="CB145" i="2"/>
  <c r="CA145" i="2"/>
  <c r="BZ145" i="2"/>
  <c r="D145" i="2"/>
  <c r="CD144" i="2"/>
  <c r="CC144" i="2"/>
  <c r="CB144" i="2"/>
  <c r="CA144" i="2"/>
  <c r="BZ144" i="2"/>
  <c r="D144" i="2"/>
  <c r="CD143" i="2"/>
  <c r="CC143" i="2"/>
  <c r="CB143" i="2"/>
  <c r="CA143" i="2"/>
  <c r="BZ143" i="2"/>
  <c r="D143" i="2"/>
  <c r="CD142" i="2"/>
  <c r="CC142" i="2"/>
  <c r="CB142" i="2"/>
  <c r="CA142" i="2"/>
  <c r="BZ142" i="2"/>
  <c r="D142" i="2"/>
  <c r="CD141" i="2"/>
  <c r="CC141" i="2"/>
  <c r="CB141" i="2"/>
  <c r="CA141" i="2"/>
  <c r="BZ141" i="2"/>
  <c r="D141" i="2"/>
  <c r="CD140" i="2"/>
  <c r="CC140" i="2"/>
  <c r="CB140" i="2"/>
  <c r="CA140" i="2"/>
  <c r="BZ140" i="2"/>
  <c r="D140" i="2"/>
  <c r="CD139" i="2"/>
  <c r="CC139" i="2"/>
  <c r="CB139" i="2"/>
  <c r="CA139" i="2"/>
  <c r="BZ139" i="2"/>
  <c r="D139" i="2"/>
  <c r="CD138" i="2"/>
  <c r="CC138" i="2"/>
  <c r="CB138" i="2"/>
  <c r="CA138" i="2"/>
  <c r="BZ138" i="2"/>
  <c r="D138" i="2"/>
  <c r="CD137" i="2"/>
  <c r="CC137" i="2"/>
  <c r="CB137" i="2"/>
  <c r="CA137" i="2"/>
  <c r="BZ137" i="2"/>
  <c r="D137" i="2"/>
  <c r="CD136" i="2"/>
  <c r="CC136" i="2"/>
  <c r="CB136" i="2"/>
  <c r="CA136" i="2"/>
  <c r="BZ136" i="2"/>
  <c r="D136" i="2"/>
  <c r="CD135" i="2"/>
  <c r="CC135" i="2"/>
  <c r="CB135" i="2"/>
  <c r="CA135" i="2"/>
  <c r="BZ135" i="2"/>
  <c r="D135" i="2"/>
  <c r="CD134" i="2"/>
  <c r="CC134" i="2"/>
  <c r="CB134" i="2"/>
  <c r="CA134" i="2"/>
  <c r="BZ134" i="2"/>
  <c r="D134" i="2"/>
  <c r="CD133" i="2"/>
  <c r="CC133" i="2"/>
  <c r="CB133" i="2"/>
  <c r="CA133" i="2"/>
  <c r="BZ133" i="2"/>
  <c r="D133" i="2"/>
  <c r="CD132" i="2"/>
  <c r="CC132" i="2"/>
  <c r="CB132" i="2"/>
  <c r="CA132" i="2"/>
  <c r="BZ132" i="2"/>
  <c r="D132" i="2"/>
  <c r="CD131" i="2"/>
  <c r="CC131" i="2"/>
  <c r="CB131" i="2"/>
  <c r="CA131" i="2"/>
  <c r="BZ131" i="2"/>
  <c r="D131" i="2"/>
  <c r="CD130" i="2"/>
  <c r="CC130" i="2"/>
  <c r="CB130" i="2"/>
  <c r="CA130" i="2"/>
  <c r="BZ130" i="2"/>
  <c r="D130" i="2"/>
  <c r="CD129" i="2"/>
  <c r="CC129" i="2"/>
  <c r="CB129" i="2"/>
  <c r="CA129" i="2"/>
  <c r="BZ129" i="2"/>
  <c r="D129" i="2"/>
  <c r="CD128" i="2"/>
  <c r="CC128" i="2"/>
  <c r="CB128" i="2"/>
  <c r="CA128" i="2"/>
  <c r="BZ128" i="2"/>
  <c r="D128" i="2"/>
  <c r="CD127" i="2"/>
  <c r="CC127" i="2"/>
  <c r="CB127" i="2"/>
  <c r="CA127" i="2"/>
  <c r="BZ127" i="2"/>
  <c r="D127" i="2"/>
  <c r="CD126" i="2"/>
  <c r="CC126" i="2"/>
  <c r="CB126" i="2"/>
  <c r="CA126" i="2"/>
  <c r="BZ126" i="2"/>
  <c r="D126" i="2"/>
  <c r="CD125" i="2"/>
  <c r="CC125" i="2"/>
  <c r="CB125" i="2"/>
  <c r="CA125" i="2"/>
  <c r="BZ125" i="2"/>
  <c r="D125" i="2"/>
  <c r="CD124" i="2"/>
  <c r="CC124" i="2"/>
  <c r="CB124" i="2"/>
  <c r="CA124" i="2"/>
  <c r="BZ124" i="2"/>
  <c r="D124" i="2"/>
  <c r="CD123" i="2"/>
  <c r="CC123" i="2"/>
  <c r="CB123" i="2"/>
  <c r="CA123" i="2"/>
  <c r="BZ123" i="2"/>
  <c r="D123" i="2"/>
  <c r="CD122" i="2"/>
  <c r="CC122" i="2"/>
  <c r="CB122" i="2"/>
  <c r="CA122" i="2"/>
  <c r="BZ122" i="2"/>
  <c r="D122" i="2"/>
  <c r="CD121" i="2"/>
  <c r="CC121" i="2"/>
  <c r="CB121" i="2"/>
  <c r="CA121" i="2"/>
  <c r="BZ121" i="2"/>
  <c r="D121" i="2"/>
  <c r="CD120" i="2"/>
  <c r="CC120" i="2"/>
  <c r="CB120" i="2"/>
  <c r="CA120" i="2"/>
  <c r="BZ120" i="2"/>
  <c r="D120" i="2"/>
  <c r="CD119" i="2"/>
  <c r="CC119" i="2"/>
  <c r="CB119" i="2"/>
  <c r="CA119" i="2"/>
  <c r="BZ119" i="2"/>
  <c r="D119" i="2"/>
  <c r="CD118" i="2"/>
  <c r="CC118" i="2"/>
  <c r="CB118" i="2"/>
  <c r="CA118" i="2"/>
  <c r="BZ118" i="2"/>
  <c r="D118" i="2"/>
  <c r="CD117" i="2"/>
  <c r="CC117" i="2"/>
  <c r="CB117" i="2"/>
  <c r="CA117" i="2"/>
  <c r="BZ117" i="2"/>
  <c r="D117" i="2"/>
  <c r="CD116" i="2"/>
  <c r="CC116" i="2"/>
  <c r="CB116" i="2"/>
  <c r="CA116" i="2"/>
  <c r="BZ116" i="2"/>
  <c r="D116" i="2"/>
  <c r="CD115" i="2"/>
  <c r="CC115" i="2"/>
  <c r="CB115" i="2"/>
  <c r="CA115" i="2"/>
  <c r="BZ115" i="2"/>
  <c r="D115" i="2"/>
  <c r="CD114" i="2"/>
  <c r="CC114" i="2"/>
  <c r="CB114" i="2"/>
  <c r="CA114" i="2"/>
  <c r="BZ114" i="2"/>
  <c r="D114" i="2"/>
  <c r="CD113" i="2"/>
  <c r="CC113" i="2"/>
  <c r="CB113" i="2"/>
  <c r="CA113" i="2"/>
  <c r="BZ113" i="2"/>
  <c r="D113" i="2"/>
  <c r="CD112" i="2"/>
  <c r="CC112" i="2"/>
  <c r="CB112" i="2"/>
  <c r="CA112" i="2"/>
  <c r="BZ112" i="2"/>
  <c r="D112" i="2"/>
  <c r="CD111" i="2"/>
  <c r="CC111" i="2"/>
  <c r="CB111" i="2"/>
  <c r="CA111" i="2"/>
  <c r="BZ111" i="2"/>
  <c r="D111" i="2"/>
  <c r="CD110" i="2"/>
  <c r="CC110" i="2"/>
  <c r="CB110" i="2"/>
  <c r="CA110" i="2"/>
  <c r="BZ110" i="2"/>
  <c r="D110" i="2"/>
  <c r="CD109" i="2"/>
  <c r="CC109" i="2"/>
  <c r="CB109" i="2"/>
  <c r="CA109" i="2"/>
  <c r="BZ109" i="2"/>
  <c r="D109" i="2"/>
  <c r="CD108" i="2"/>
  <c r="CC108" i="2"/>
  <c r="CB108" i="2"/>
  <c r="CA108" i="2"/>
  <c r="BZ108" i="2"/>
  <c r="D108" i="2"/>
  <c r="CD107" i="2"/>
  <c r="CC107" i="2"/>
  <c r="CB107" i="2"/>
  <c r="CA107" i="2"/>
  <c r="BZ107" i="2"/>
  <c r="D107" i="2"/>
  <c r="CD106" i="2"/>
  <c r="CC106" i="2"/>
  <c r="CB106" i="2"/>
  <c r="CA106" i="2"/>
  <c r="BZ106" i="2"/>
  <c r="D106" i="2"/>
  <c r="CD105" i="2"/>
  <c r="CC105" i="2"/>
  <c r="CB105" i="2"/>
  <c r="CA105" i="2"/>
  <c r="BZ105" i="2"/>
  <c r="D105" i="2"/>
  <c r="CD104" i="2"/>
  <c r="CC104" i="2"/>
  <c r="CB104" i="2"/>
  <c r="CA104" i="2"/>
  <c r="BZ104" i="2"/>
  <c r="D104" i="2"/>
  <c r="CD103" i="2"/>
  <c r="CC103" i="2"/>
  <c r="CB103" i="2"/>
  <c r="CA103" i="2"/>
  <c r="BZ103" i="2"/>
  <c r="D103" i="2"/>
  <c r="CD102" i="2"/>
  <c r="CC102" i="2"/>
  <c r="CB102" i="2"/>
  <c r="CA102" i="2"/>
  <c r="BZ102" i="2"/>
  <c r="D102" i="2"/>
  <c r="CD101" i="2"/>
  <c r="CC101" i="2"/>
  <c r="CB101" i="2"/>
  <c r="CA101" i="2"/>
  <c r="BZ101" i="2"/>
  <c r="D101" i="2"/>
  <c r="CD100" i="2"/>
  <c r="CC100" i="2"/>
  <c r="CB100" i="2"/>
  <c r="CA100" i="2"/>
  <c r="BZ100" i="2"/>
  <c r="D100" i="2"/>
  <c r="CD99" i="2"/>
  <c r="CC99" i="2"/>
  <c r="CB99" i="2"/>
  <c r="CA99" i="2"/>
  <c r="BZ99" i="2"/>
  <c r="D99" i="2"/>
  <c r="CD98" i="2"/>
  <c r="CC98" i="2"/>
  <c r="CB98" i="2"/>
  <c r="CA98" i="2"/>
  <c r="BZ98" i="2"/>
  <c r="D98" i="2"/>
  <c r="CD97" i="2"/>
  <c r="CC97" i="2"/>
  <c r="CB97" i="2"/>
  <c r="CA97" i="2"/>
  <c r="BZ97" i="2"/>
  <c r="D97" i="2"/>
  <c r="CD96" i="2"/>
  <c r="CC96" i="2"/>
  <c r="CB96" i="2"/>
  <c r="CA96" i="2"/>
  <c r="BZ96" i="2"/>
  <c r="D96" i="2"/>
  <c r="CD95" i="2"/>
  <c r="CC95" i="2"/>
  <c r="CB95" i="2"/>
  <c r="CA95" i="2"/>
  <c r="BZ95" i="2"/>
  <c r="D95" i="2"/>
  <c r="CD94" i="2"/>
  <c r="CC94" i="2"/>
  <c r="CB94" i="2"/>
  <c r="CA94" i="2"/>
  <c r="BZ94" i="2"/>
  <c r="D94" i="2"/>
  <c r="CD93" i="2"/>
  <c r="CC93" i="2"/>
  <c r="CB93" i="2"/>
  <c r="CA93" i="2"/>
  <c r="BZ93" i="2"/>
  <c r="D93" i="2"/>
  <c r="CD92" i="2"/>
  <c r="CC92" i="2"/>
  <c r="CB92" i="2"/>
  <c r="CA92" i="2"/>
  <c r="BZ92" i="2"/>
  <c r="D92" i="2"/>
  <c r="CD91" i="2"/>
  <c r="CC91" i="2"/>
  <c r="CB91" i="2"/>
  <c r="CA91" i="2"/>
  <c r="BZ91" i="2"/>
  <c r="D91" i="2"/>
  <c r="CD90" i="2"/>
  <c r="CC90" i="2"/>
  <c r="CB90" i="2"/>
  <c r="CA90" i="2"/>
  <c r="BZ90" i="2"/>
  <c r="D90" i="2"/>
  <c r="CD89" i="2"/>
  <c r="CC89" i="2"/>
  <c r="CB89" i="2"/>
  <c r="CA89" i="2"/>
  <c r="BZ89" i="2"/>
  <c r="D89" i="2"/>
  <c r="CD88" i="2"/>
  <c r="CC88" i="2"/>
  <c r="CB88" i="2"/>
  <c r="CA88" i="2"/>
  <c r="BZ88" i="2"/>
  <c r="D88" i="2"/>
  <c r="CD87" i="2"/>
  <c r="CC87" i="2"/>
  <c r="CB87" i="2"/>
  <c r="CA87" i="2"/>
  <c r="BZ87" i="2"/>
  <c r="D87" i="2"/>
  <c r="CD86" i="2"/>
  <c r="CC86" i="2"/>
  <c r="CB86" i="2"/>
  <c r="CA86" i="2"/>
  <c r="BZ86" i="2"/>
  <c r="D86" i="2"/>
  <c r="CD85" i="2"/>
  <c r="CC85" i="2"/>
  <c r="CB85" i="2"/>
  <c r="CA85" i="2"/>
  <c r="BZ85" i="2"/>
  <c r="D85" i="2"/>
  <c r="CD84" i="2"/>
  <c r="CC84" i="2"/>
  <c r="CB84" i="2"/>
  <c r="CA84" i="2"/>
  <c r="BZ84" i="2"/>
  <c r="D84" i="2"/>
  <c r="CD83" i="2"/>
  <c r="CC83" i="2"/>
  <c r="CB83" i="2"/>
  <c r="CA83" i="2"/>
  <c r="BZ83" i="2"/>
  <c r="D83" i="2"/>
  <c r="CD82" i="2"/>
  <c r="CC82" i="2"/>
  <c r="CB82" i="2"/>
  <c r="CA82" i="2"/>
  <c r="BZ82" i="2"/>
  <c r="D82" i="2"/>
  <c r="CD81" i="2"/>
  <c r="CC81" i="2"/>
  <c r="CB81" i="2"/>
  <c r="CA81" i="2"/>
  <c r="BZ81" i="2"/>
  <c r="D81" i="2"/>
  <c r="CD80" i="2"/>
  <c r="CC80" i="2"/>
  <c r="CB80" i="2"/>
  <c r="CA80" i="2"/>
  <c r="BZ80" i="2"/>
  <c r="D80" i="2"/>
  <c r="CD79" i="2"/>
  <c r="CC79" i="2"/>
  <c r="CB79" i="2"/>
  <c r="CA79" i="2"/>
  <c r="BZ79" i="2"/>
  <c r="D79" i="2"/>
  <c r="CD78" i="2"/>
  <c r="CC78" i="2"/>
  <c r="CB78" i="2"/>
  <c r="CA78" i="2"/>
  <c r="BZ78" i="2"/>
  <c r="D78" i="2"/>
  <c r="CD77" i="2"/>
  <c r="CC77" i="2"/>
  <c r="CB77" i="2"/>
  <c r="CA77" i="2"/>
  <c r="BZ77" i="2"/>
  <c r="D77" i="2"/>
  <c r="CD76" i="2"/>
  <c r="CC76" i="2"/>
  <c r="CB76" i="2"/>
  <c r="CA76" i="2"/>
  <c r="BZ76" i="2"/>
  <c r="D76" i="2"/>
  <c r="CD75" i="2"/>
  <c r="CC75" i="2"/>
  <c r="CB75" i="2"/>
  <c r="CA75" i="2"/>
  <c r="BZ75" i="2"/>
  <c r="D75" i="2"/>
  <c r="CD74" i="2"/>
  <c r="CC74" i="2"/>
  <c r="CB74" i="2"/>
  <c r="CA74" i="2"/>
  <c r="BZ74" i="2"/>
  <c r="D74" i="2"/>
  <c r="CD73" i="2"/>
  <c r="CC73" i="2"/>
  <c r="CB73" i="2"/>
  <c r="CA73" i="2"/>
  <c r="BZ73" i="2"/>
  <c r="D73" i="2"/>
  <c r="CD72" i="2"/>
  <c r="CC72" i="2"/>
  <c r="CB72" i="2"/>
  <c r="CA72" i="2"/>
  <c r="BZ72" i="2"/>
  <c r="D72" i="2"/>
  <c r="CD71" i="2"/>
  <c r="CC71" i="2"/>
  <c r="CB71" i="2"/>
  <c r="CA71" i="2"/>
  <c r="BZ71" i="2"/>
  <c r="D71" i="2"/>
  <c r="CD70" i="2"/>
  <c r="CC70" i="2"/>
  <c r="CB70" i="2"/>
  <c r="CA70" i="2"/>
  <c r="BZ70" i="2"/>
  <c r="D70" i="2"/>
  <c r="CD69" i="2"/>
  <c r="CC69" i="2"/>
  <c r="CB69" i="2"/>
  <c r="CA69" i="2"/>
  <c r="BZ69" i="2"/>
  <c r="D69" i="2"/>
  <c r="CD68" i="2"/>
  <c r="CC68" i="2"/>
  <c r="CB68" i="2"/>
  <c r="CA68" i="2"/>
  <c r="BZ68" i="2"/>
  <c r="D68" i="2"/>
  <c r="CD67" i="2"/>
  <c r="CC67" i="2"/>
  <c r="CB67" i="2"/>
  <c r="CA67" i="2"/>
  <c r="BZ67" i="2"/>
  <c r="D67" i="2"/>
  <c r="CD66" i="2"/>
  <c r="CC66" i="2"/>
  <c r="CB66" i="2"/>
  <c r="CA66" i="2"/>
  <c r="BZ66" i="2"/>
  <c r="D66" i="2"/>
  <c r="CD65" i="2"/>
  <c r="CC65" i="2"/>
  <c r="CB65" i="2"/>
  <c r="CA65" i="2"/>
  <c r="BZ65" i="2"/>
  <c r="D65" i="2"/>
  <c r="CD64" i="2"/>
  <c r="CC64" i="2"/>
  <c r="CB64" i="2"/>
  <c r="CA64" i="2"/>
  <c r="BZ64" i="2"/>
  <c r="D64" i="2"/>
  <c r="CD63" i="2"/>
  <c r="CC63" i="2"/>
  <c r="CB63" i="2"/>
  <c r="CA63" i="2"/>
  <c r="BZ63" i="2"/>
  <c r="D63" i="2"/>
  <c r="CD62" i="2"/>
  <c r="CC62" i="2"/>
  <c r="CB62" i="2"/>
  <c r="CA62" i="2"/>
  <c r="BZ62" i="2"/>
  <c r="D62" i="2"/>
  <c r="CD61" i="2"/>
  <c r="CC61" i="2"/>
  <c r="CB61" i="2"/>
  <c r="CA61" i="2"/>
  <c r="BZ61" i="2"/>
  <c r="D61" i="2"/>
  <c r="CD60" i="2"/>
  <c r="CC60" i="2"/>
  <c r="CB60" i="2"/>
  <c r="CA60" i="2"/>
  <c r="BZ60" i="2"/>
  <c r="D60" i="2"/>
  <c r="CD59" i="2"/>
  <c r="CC59" i="2"/>
  <c r="CB59" i="2"/>
  <c r="CA59" i="2"/>
  <c r="BZ59" i="2"/>
  <c r="D59" i="2"/>
  <c r="CD58" i="2"/>
  <c r="CC58" i="2"/>
  <c r="CB58" i="2"/>
  <c r="CA58" i="2"/>
  <c r="BZ58" i="2"/>
  <c r="D58" i="2"/>
  <c r="CD57" i="2"/>
  <c r="CC57" i="2"/>
  <c r="CB57" i="2"/>
  <c r="CA57" i="2"/>
  <c r="BZ57" i="2"/>
  <c r="D57" i="2"/>
  <c r="CD56" i="2"/>
  <c r="CC56" i="2"/>
  <c r="CB56" i="2"/>
  <c r="CA56" i="2"/>
  <c r="BZ56" i="2"/>
  <c r="D56" i="2"/>
  <c r="CD55" i="2"/>
  <c r="CC55" i="2"/>
  <c r="CB55" i="2"/>
  <c r="CA55" i="2"/>
  <c r="BZ55" i="2"/>
  <c r="D55" i="2"/>
  <c r="CG54" i="2"/>
  <c r="CD54" i="2"/>
  <c r="CC54" i="2"/>
  <c r="CB54" i="2"/>
  <c r="CA54" i="2"/>
  <c r="BZ54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S600" i="2" l="1"/>
  <c r="S610" i="2"/>
  <c r="S612" i="2"/>
  <c r="S622" i="2"/>
  <c r="S662" i="2"/>
  <c r="S672" i="2"/>
  <c r="S684" i="2"/>
  <c r="S696" i="2"/>
  <c r="S712" i="2"/>
  <c r="S734" i="2"/>
  <c r="S742" i="2"/>
  <c r="S754" i="2"/>
  <c r="S760" i="2"/>
  <c r="S764" i="2"/>
  <c r="S766" i="2"/>
  <c r="S774" i="2"/>
  <c r="S780" i="2"/>
  <c r="S782" i="2"/>
  <c r="S794" i="2"/>
  <c r="S796" i="2"/>
  <c r="S798" i="2"/>
  <c r="S808" i="2"/>
  <c r="S814" i="2"/>
  <c r="S818" i="2"/>
  <c r="S830" i="2"/>
  <c r="S836" i="2"/>
  <c r="S848" i="2"/>
  <c r="S850" i="2"/>
  <c r="S854" i="2"/>
  <c r="S866" i="2"/>
  <c r="S870" i="2"/>
  <c r="S880" i="2"/>
  <c r="S956" i="2"/>
  <c r="S960" i="2"/>
  <c r="S974" i="2"/>
  <c r="S980" i="2"/>
  <c r="S992" i="2"/>
  <c r="S1000" i="2"/>
  <c r="S1004" i="2"/>
  <c r="S1014" i="2"/>
  <c r="S1016" i="2"/>
  <c r="S1018" i="2"/>
  <c r="S1032" i="2"/>
  <c r="S1046" i="2"/>
  <c r="S1048" i="2"/>
  <c r="S1064" i="2"/>
  <c r="S1066" i="2"/>
  <c r="S1074" i="2"/>
  <c r="S1076" i="2"/>
  <c r="S57" i="2"/>
  <c r="S59" i="2"/>
  <c r="S61" i="2"/>
  <c r="S63" i="2"/>
  <c r="S65" i="2"/>
  <c r="S67" i="2"/>
  <c r="S69" i="2"/>
  <c r="S71" i="2"/>
  <c r="S75" i="2"/>
  <c r="S79" i="2"/>
  <c r="S83" i="2"/>
  <c r="S87" i="2"/>
  <c r="S89" i="2"/>
  <c r="S99" i="2"/>
  <c r="S107" i="2"/>
  <c r="S125" i="2"/>
  <c r="S129" i="2"/>
  <c r="S131" i="2"/>
  <c r="S133" i="2"/>
  <c r="S135" i="2"/>
  <c r="S137" i="2"/>
  <c r="S139" i="2"/>
  <c r="S141" i="2"/>
  <c r="S143" i="2"/>
  <c r="S147" i="2"/>
  <c r="S153" i="2"/>
  <c r="S157" i="2"/>
  <c r="S159" i="2"/>
  <c r="S161" i="2"/>
  <c r="S163" i="2"/>
  <c r="S165" i="2"/>
  <c r="S167" i="2"/>
  <c r="S171" i="2"/>
  <c r="S173" i="2"/>
  <c r="S195" i="2"/>
  <c r="S197" i="2"/>
  <c r="S209" i="2"/>
  <c r="S211" i="2"/>
  <c r="S213" i="2"/>
  <c r="S215" i="2"/>
  <c r="S221" i="2"/>
  <c r="S223" i="2"/>
  <c r="S227" i="2"/>
  <c r="S229" i="2"/>
  <c r="S231" i="2"/>
  <c r="S233" i="2"/>
  <c r="S235" i="2"/>
  <c r="S237" i="2"/>
  <c r="S241" i="2"/>
  <c r="S243" i="2"/>
  <c r="S245" i="2"/>
  <c r="S247" i="2"/>
  <c r="S249" i="2"/>
  <c r="S251" i="2"/>
  <c r="S253" i="2"/>
  <c r="S255" i="2"/>
  <c r="S257" i="2"/>
  <c r="S263" i="2"/>
  <c r="S265" i="2"/>
  <c r="S267" i="2"/>
  <c r="S271" i="2"/>
  <c r="S273" i="2"/>
  <c r="S281" i="2"/>
  <c r="S283" i="2"/>
  <c r="S285" i="2"/>
  <c r="S289" i="2"/>
  <c r="S295" i="2"/>
  <c r="S297" i="2"/>
  <c r="S299" i="2"/>
  <c r="S303" i="2"/>
  <c r="S307" i="2"/>
  <c r="S309" i="2"/>
  <c r="S329" i="2"/>
  <c r="S341" i="2"/>
  <c r="S345" i="2"/>
  <c r="S347" i="2"/>
  <c r="S351" i="2"/>
  <c r="S371" i="2"/>
  <c r="S383" i="2"/>
  <c r="S385" i="2"/>
  <c r="S387" i="2"/>
  <c r="S389" i="2"/>
  <c r="S391" i="2"/>
  <c r="S395" i="2"/>
  <c r="S397" i="2"/>
  <c r="S413" i="2"/>
  <c r="S415" i="2"/>
  <c r="S417" i="2"/>
  <c r="S421" i="2"/>
  <c r="S423" i="2"/>
  <c r="S425" i="2"/>
  <c r="S429" i="2"/>
  <c r="S431" i="2"/>
  <c r="S435" i="2"/>
  <c r="S437" i="2"/>
  <c r="S441" i="2"/>
  <c r="S445" i="2"/>
  <c r="S447" i="2"/>
  <c r="S449" i="2"/>
  <c r="S453" i="2"/>
  <c r="S461" i="2"/>
  <c r="S463" i="2"/>
  <c r="S471" i="2"/>
  <c r="S473" i="2"/>
  <c r="S475" i="2"/>
  <c r="S477" i="2"/>
  <c r="S479" i="2"/>
  <c r="S481" i="2"/>
  <c r="S483" i="2"/>
  <c r="S487" i="2"/>
  <c r="S489" i="2"/>
  <c r="S493" i="2"/>
  <c r="S495" i="2"/>
  <c r="S499" i="2"/>
  <c r="S501" i="2"/>
  <c r="S503" i="2"/>
  <c r="S507" i="2"/>
  <c r="S511" i="2"/>
  <c r="S513" i="2"/>
  <c r="S525" i="2"/>
  <c r="S529" i="2"/>
  <c r="S531" i="2"/>
  <c r="S533" i="2"/>
  <c r="S537" i="2"/>
  <c r="S547" i="2"/>
  <c r="S549" i="2"/>
  <c r="S551" i="2"/>
  <c r="S553" i="2"/>
  <c r="S555" i="2"/>
  <c r="S557" i="2"/>
  <c r="S559" i="2"/>
  <c r="S561" i="2"/>
  <c r="S563" i="2"/>
  <c r="S588" i="2"/>
  <c r="S596" i="2"/>
  <c r="S598" i="2"/>
  <c r="S602" i="2"/>
  <c r="S604" i="2"/>
  <c r="S626" i="2"/>
  <c r="S648" i="2"/>
  <c r="S676" i="2"/>
  <c r="S688" i="2"/>
  <c r="S690" i="2"/>
  <c r="S692" i="2"/>
  <c r="S700" i="2"/>
  <c r="S726" i="2"/>
  <c r="S728" i="2"/>
  <c r="S750" i="2"/>
  <c r="S852" i="2"/>
  <c r="S860" i="2"/>
  <c r="S862" i="2"/>
  <c r="S864" i="2"/>
  <c r="S922" i="2"/>
  <c r="S940" i="2"/>
  <c r="S944" i="2"/>
  <c r="S994" i="2"/>
  <c r="S996" i="2"/>
  <c r="S1022" i="2"/>
  <c r="S1030" i="2"/>
  <c r="S1050" i="2"/>
  <c r="S1060" i="2"/>
  <c r="S1062" i="2"/>
  <c r="S587" i="2"/>
  <c r="S589" i="2"/>
  <c r="S595" i="2"/>
  <c r="S597" i="2"/>
  <c r="S599" i="2"/>
  <c r="S601" i="2"/>
  <c r="S603" i="2"/>
  <c r="S607" i="2"/>
  <c r="S609" i="2"/>
  <c r="S613" i="2"/>
  <c r="S621" i="2"/>
  <c r="S627" i="2"/>
  <c r="S637" i="2"/>
  <c r="S657" i="2"/>
  <c r="S663" i="2"/>
  <c r="S665" i="2"/>
  <c r="S667" i="2"/>
  <c r="S671" i="2"/>
  <c r="S673" i="2"/>
  <c r="S675" i="2"/>
  <c r="S677" i="2"/>
  <c r="S679" i="2"/>
  <c r="S681" i="2"/>
  <c r="S685" i="2"/>
  <c r="S687" i="2"/>
  <c r="S689" i="2"/>
  <c r="S691" i="2"/>
  <c r="S693" i="2"/>
  <c r="S697" i="2"/>
  <c r="S699" i="2"/>
  <c r="S701" i="2"/>
  <c r="S711" i="2"/>
  <c r="S713" i="2"/>
  <c r="S723" i="2"/>
  <c r="S725" i="2"/>
  <c r="S727" i="2"/>
  <c r="S731" i="2"/>
  <c r="S733" i="2"/>
  <c r="S735" i="2"/>
  <c r="S739" i="2"/>
  <c r="S741" i="2"/>
  <c r="S743" i="2"/>
  <c r="S755" i="2"/>
  <c r="S757" i="2"/>
  <c r="S759" i="2"/>
  <c r="S761" i="2"/>
  <c r="S763" i="2"/>
  <c r="S765" i="2"/>
  <c r="S769" i="2"/>
  <c r="S771" i="2"/>
  <c r="S773" i="2"/>
  <c r="S775" i="2"/>
  <c r="S777" i="2"/>
  <c r="S779" i="2"/>
  <c r="S783" i="2"/>
  <c r="S797" i="2"/>
  <c r="S799" i="2"/>
  <c r="S801" i="2"/>
  <c r="S803" i="2"/>
  <c r="S805" i="2"/>
  <c r="S807" i="2"/>
  <c r="S811" i="2"/>
  <c r="S827" i="2"/>
  <c r="S829" i="2"/>
  <c r="S833" i="2"/>
  <c r="S837" i="2"/>
  <c r="S841" i="2"/>
  <c r="S849" i="2"/>
  <c r="S851" i="2"/>
  <c r="S853" i="2"/>
  <c r="S857" i="2"/>
  <c r="S859" i="2"/>
  <c r="S861" i="2"/>
  <c r="S863" i="2"/>
  <c r="S865" i="2"/>
  <c r="S867" i="2"/>
  <c r="S871" i="2"/>
  <c r="S879" i="2"/>
  <c r="S881" i="2"/>
  <c r="S883" i="2"/>
  <c r="S885" i="2"/>
  <c r="S887" i="2"/>
  <c r="S893" i="2"/>
  <c r="S897" i="2"/>
  <c r="S899" i="2"/>
  <c r="S901" i="2"/>
  <c r="S909" i="2"/>
  <c r="S911" i="2"/>
  <c r="S921" i="2"/>
  <c r="S923" i="2"/>
  <c r="S925" i="2"/>
  <c r="S929" i="2"/>
  <c r="S931" i="2"/>
  <c r="S937" i="2"/>
  <c r="S939" i="2"/>
  <c r="S943" i="2"/>
  <c r="S945" i="2"/>
  <c r="S947" i="2"/>
  <c r="S949" i="2"/>
  <c r="S951" i="2"/>
  <c r="S955" i="2"/>
  <c r="S957" i="2"/>
  <c r="S959" i="2"/>
  <c r="S975" i="2"/>
  <c r="S977" i="2"/>
  <c r="S979" i="2"/>
  <c r="S981" i="2"/>
  <c r="S987" i="2"/>
  <c r="S989" i="2"/>
  <c r="S991" i="2"/>
  <c r="S993" i="2"/>
  <c r="S997" i="2"/>
  <c r="S999" i="2"/>
  <c r="S1001" i="2"/>
  <c r="S1003" i="2"/>
  <c r="S1005" i="2"/>
  <c r="S1007" i="2"/>
  <c r="S1009" i="2"/>
  <c r="S1011" i="2"/>
  <c r="S1013" i="2"/>
  <c r="S1015" i="2"/>
  <c r="S1017" i="2"/>
  <c r="S1019" i="2"/>
  <c r="S1023" i="2"/>
  <c r="S1025" i="2"/>
  <c r="S1029" i="2"/>
  <c r="S1031" i="2"/>
  <c r="S1045" i="2"/>
  <c r="S1047" i="2"/>
  <c r="S1049" i="2"/>
  <c r="S1051" i="2"/>
  <c r="S1055" i="2"/>
  <c r="S1061" i="2"/>
  <c r="S1063" i="2"/>
  <c r="S1065" i="2"/>
  <c r="S1067" i="2"/>
  <c r="S1073" i="2"/>
  <c r="S1077" i="2"/>
  <c r="S1079" i="2"/>
  <c r="S590" i="2"/>
  <c r="S608" i="2"/>
  <c r="S620" i="2"/>
  <c r="S638" i="2"/>
  <c r="S664" i="2"/>
  <c r="S666" i="2"/>
  <c r="S668" i="2"/>
  <c r="S674" i="2"/>
  <c r="S680" i="2"/>
  <c r="S682" i="2"/>
  <c r="S686" i="2"/>
  <c r="S698" i="2"/>
  <c r="S724" i="2"/>
  <c r="S732" i="2"/>
  <c r="S740" i="2"/>
  <c r="S756" i="2"/>
  <c r="S762" i="2"/>
  <c r="S768" i="2"/>
  <c r="S770" i="2"/>
  <c r="S772" i="2"/>
  <c r="S776" i="2"/>
  <c r="S778" i="2"/>
  <c r="S784" i="2"/>
  <c r="S800" i="2"/>
  <c r="S802" i="2"/>
  <c r="S806" i="2"/>
  <c r="S810" i="2"/>
  <c r="S812" i="2"/>
  <c r="S816" i="2"/>
  <c r="S826" i="2"/>
  <c r="S828" i="2"/>
  <c r="S834" i="2"/>
  <c r="S840" i="2"/>
  <c r="S858" i="2"/>
  <c r="S882" i="2"/>
  <c r="S884" i="2"/>
  <c r="S892" i="2"/>
  <c r="S898" i="2"/>
  <c r="S902" i="2"/>
  <c r="S910" i="2"/>
  <c r="S926" i="2"/>
  <c r="S930" i="2"/>
  <c r="S932" i="2"/>
  <c r="S938" i="2"/>
  <c r="S948" i="2"/>
  <c r="S954" i="2"/>
  <c r="S958" i="2"/>
  <c r="S978" i="2"/>
  <c r="S988" i="2"/>
  <c r="S990" i="2"/>
  <c r="S998" i="2"/>
  <c r="S1002" i="2"/>
  <c r="S1006" i="2"/>
  <c r="S1012" i="2"/>
  <c r="S1020" i="2"/>
  <c r="S1024" i="2"/>
  <c r="S1044" i="2"/>
  <c r="S1054" i="2"/>
  <c r="S1058" i="2"/>
  <c r="S1068" i="2"/>
  <c r="S56" i="2"/>
  <c r="S58" i="2"/>
  <c r="S62" i="2"/>
  <c r="S66" i="2"/>
  <c r="S68" i="2"/>
  <c r="S70" i="2"/>
  <c r="S72" i="2"/>
  <c r="S80" i="2"/>
  <c r="S84" i="2"/>
  <c r="S86" i="2"/>
  <c r="S88" i="2"/>
  <c r="S108" i="2"/>
  <c r="S124" i="2"/>
  <c r="S128" i="2"/>
  <c r="S130" i="2"/>
  <c r="S132" i="2"/>
  <c r="S134" i="2"/>
  <c r="S136" i="2"/>
  <c r="S138" i="2"/>
  <c r="S140" i="2"/>
  <c r="S142" i="2"/>
  <c r="S144" i="2"/>
  <c r="S148" i="2"/>
  <c r="S154" i="2"/>
  <c r="S156" i="2"/>
  <c r="S158" i="2"/>
  <c r="S160" i="2"/>
  <c r="S162" i="2"/>
  <c r="S164" i="2"/>
  <c r="S166" i="2"/>
  <c r="S168" i="2"/>
  <c r="S170" i="2"/>
  <c r="S172" i="2"/>
  <c r="S210" i="2"/>
  <c r="S212" i="2"/>
  <c r="S214" i="2"/>
  <c r="S222" i="2"/>
  <c r="S224" i="2"/>
  <c r="S226" i="2"/>
  <c r="S228" i="2"/>
  <c r="S230" i="2"/>
  <c r="S232" i="2"/>
  <c r="S234" i="2"/>
  <c r="S236" i="2"/>
  <c r="S240" i="2"/>
  <c r="S244" i="2"/>
  <c r="S246" i="2"/>
  <c r="S248" i="2"/>
  <c r="S250" i="2"/>
  <c r="S252" i="2"/>
  <c r="S254" i="2"/>
  <c r="S256" i="2"/>
  <c r="S258" i="2"/>
  <c r="S262" i="2"/>
  <c r="S264" i="2"/>
  <c r="S266" i="2"/>
  <c r="S268" i="2"/>
  <c r="S270" i="2"/>
  <c r="S274" i="2"/>
  <c r="S276" i="2"/>
  <c r="S280" i="2"/>
  <c r="S282" i="2"/>
  <c r="S284" i="2"/>
  <c r="S286" i="2"/>
  <c r="S288" i="2"/>
  <c r="S290" i="2"/>
  <c r="S296" i="2"/>
  <c r="S298" i="2"/>
  <c r="S302" i="2"/>
  <c r="S304" i="2"/>
  <c r="S306" i="2"/>
  <c r="S308" i="2"/>
  <c r="S340" i="2"/>
  <c r="S342" i="2"/>
  <c r="S344" i="2"/>
  <c r="S346" i="2"/>
  <c r="S348" i="2"/>
  <c r="S352" i="2"/>
  <c r="S370" i="2"/>
  <c r="S384" i="2"/>
  <c r="S386" i="2"/>
  <c r="S388" i="2"/>
  <c r="S390" i="2"/>
  <c r="S394" i="2"/>
  <c r="S396" i="2"/>
  <c r="S398" i="2"/>
  <c r="S412" i="2"/>
  <c r="S416" i="2"/>
  <c r="S418" i="2"/>
  <c r="S422" i="2"/>
  <c r="S424" i="2"/>
  <c r="S428" i="2"/>
  <c r="S430" i="2"/>
  <c r="S432" i="2"/>
  <c r="S434" i="2"/>
  <c r="S436" i="2"/>
  <c r="S440" i="2"/>
  <c r="S446" i="2"/>
  <c r="S448" i="2"/>
  <c r="S450" i="2"/>
  <c r="S452" i="2"/>
  <c r="S460" i="2"/>
  <c r="S462" i="2"/>
  <c r="S470" i="2"/>
  <c r="S472" i="2"/>
  <c r="S474" i="2"/>
  <c r="S476" i="2"/>
  <c r="S478" i="2"/>
  <c r="S480" i="2"/>
  <c r="S482" i="2"/>
  <c r="S484" i="2"/>
  <c r="S486" i="2"/>
  <c r="S488" i="2"/>
  <c r="S490" i="2"/>
  <c r="S494" i="2"/>
  <c r="S496" i="2"/>
  <c r="S500" i="2"/>
  <c r="S502" i="2"/>
  <c r="S508" i="2"/>
  <c r="S512" i="2"/>
  <c r="S514" i="2"/>
  <c r="S518" i="2"/>
  <c r="S524" i="2"/>
  <c r="S526" i="2"/>
  <c r="S528" i="2"/>
  <c r="S530" i="2"/>
  <c r="S532" i="2"/>
  <c r="S536" i="2"/>
  <c r="S542" i="2"/>
  <c r="S546" i="2"/>
  <c r="S548" i="2"/>
  <c r="S550" i="2"/>
  <c r="S552" i="2"/>
  <c r="S556" i="2"/>
  <c r="S560" i="2"/>
  <c r="S562" i="2"/>
  <c r="S564" i="2"/>
  <c r="G606" i="2"/>
  <c r="G614" i="2"/>
  <c r="G616" i="2"/>
  <c r="G632" i="2"/>
  <c r="G636" i="2"/>
  <c r="G642" i="2"/>
  <c r="G652" i="2"/>
  <c r="G654" i="2"/>
  <c r="G678" i="2"/>
  <c r="G714" i="2"/>
  <c r="G716" i="2"/>
  <c r="G718" i="2"/>
  <c r="G722" i="2"/>
  <c r="G730" i="2"/>
  <c r="G736" i="2"/>
  <c r="G744" i="2"/>
  <c r="G758" i="2"/>
  <c r="G788" i="2"/>
  <c r="G790" i="2"/>
  <c r="G820" i="2"/>
  <c r="G822" i="2"/>
  <c r="G838" i="2"/>
  <c r="G874" i="2"/>
  <c r="G876" i="2"/>
  <c r="G888" i="2"/>
  <c r="G894" i="2"/>
  <c r="G900" i="2"/>
  <c r="G912" i="2"/>
  <c r="G934" i="2"/>
  <c r="G942" i="2"/>
  <c r="G950" i="2"/>
  <c r="G964" i="2"/>
  <c r="G968" i="2"/>
  <c r="G970" i="2"/>
  <c r="G982" i="2"/>
  <c r="G1034" i="2"/>
  <c r="G1036" i="2"/>
  <c r="G1042" i="2"/>
  <c r="G1052" i="2"/>
  <c r="G1056" i="2"/>
  <c r="G1080" i="2"/>
  <c r="G1082" i="2"/>
  <c r="S1082" i="2"/>
  <c r="G55" i="2"/>
  <c r="S55" i="2"/>
  <c r="G73" i="2"/>
  <c r="G77" i="2"/>
  <c r="G81" i="2"/>
  <c r="G85" i="2"/>
  <c r="G91" i="2"/>
  <c r="G93" i="2"/>
  <c r="G95" i="2"/>
  <c r="G97" i="2"/>
  <c r="G101" i="2"/>
  <c r="G103" i="2"/>
  <c r="G105" i="2"/>
  <c r="G109" i="2"/>
  <c r="G111" i="2"/>
  <c r="G113" i="2"/>
  <c r="G115" i="2"/>
  <c r="G117" i="2"/>
  <c r="G119" i="2"/>
  <c r="G121" i="2"/>
  <c r="G123" i="2"/>
  <c r="G127" i="2"/>
  <c r="G145" i="2"/>
  <c r="G149" i="2"/>
  <c r="G151" i="2"/>
  <c r="G155" i="2"/>
  <c r="G169" i="2"/>
  <c r="G175" i="2"/>
  <c r="G177" i="2"/>
  <c r="G179" i="2"/>
  <c r="G181" i="2"/>
  <c r="G183" i="2"/>
  <c r="G185" i="2"/>
  <c r="G187" i="2"/>
  <c r="G189" i="2"/>
  <c r="G191" i="2"/>
  <c r="G193" i="2"/>
  <c r="G199" i="2"/>
  <c r="G201" i="2"/>
  <c r="G203" i="2"/>
  <c r="G205" i="2"/>
  <c r="G207" i="2"/>
  <c r="G217" i="2"/>
  <c r="G219" i="2"/>
  <c r="G225" i="2"/>
  <c r="G239" i="2"/>
  <c r="G259" i="2"/>
  <c r="G261" i="2"/>
  <c r="G269" i="2"/>
  <c r="G275" i="2"/>
  <c r="G277" i="2"/>
  <c r="G279" i="2"/>
  <c r="G287" i="2"/>
  <c r="G291" i="2"/>
  <c r="G293" i="2"/>
  <c r="G301" i="2"/>
  <c r="G305" i="2"/>
  <c r="G311" i="2"/>
  <c r="G313" i="2"/>
  <c r="G315" i="2"/>
  <c r="G317" i="2"/>
  <c r="G319" i="2"/>
  <c r="G321" i="2"/>
  <c r="G323" i="2"/>
  <c r="G325" i="2"/>
  <c r="G327" i="2"/>
  <c r="G331" i="2"/>
  <c r="G333" i="2"/>
  <c r="G335" i="2"/>
  <c r="G337" i="2"/>
  <c r="G339" i="2"/>
  <c r="G343" i="2"/>
  <c r="G349" i="2"/>
  <c r="G353" i="2"/>
  <c r="G355" i="2"/>
  <c r="G357" i="2"/>
  <c r="G359" i="2"/>
  <c r="G361" i="2"/>
  <c r="G363" i="2"/>
  <c r="G365" i="2"/>
  <c r="G367" i="2"/>
  <c r="G369" i="2"/>
  <c r="G373" i="2"/>
  <c r="G375" i="2"/>
  <c r="G377" i="2"/>
  <c r="G379" i="2"/>
  <c r="G381" i="2"/>
  <c r="G393" i="2"/>
  <c r="G399" i="2"/>
  <c r="G401" i="2"/>
  <c r="G403" i="2"/>
  <c r="G405" i="2"/>
  <c r="G407" i="2"/>
  <c r="G409" i="2"/>
  <c r="G411" i="2"/>
  <c r="G419" i="2"/>
  <c r="G427" i="2"/>
  <c r="G433" i="2"/>
  <c r="G439" i="2"/>
  <c r="G443" i="2"/>
  <c r="G451" i="2"/>
  <c r="G455" i="2"/>
  <c r="G457" i="2"/>
  <c r="G459" i="2"/>
  <c r="G465" i="2"/>
  <c r="G467" i="2"/>
  <c r="G469" i="2"/>
  <c r="G485" i="2"/>
  <c r="G491" i="2"/>
  <c r="G497" i="2"/>
  <c r="G505" i="2"/>
  <c r="G509" i="2"/>
  <c r="G515" i="2"/>
  <c r="G517" i="2"/>
  <c r="G519" i="2"/>
  <c r="G521" i="2"/>
  <c r="G523" i="2"/>
  <c r="G527" i="2"/>
  <c r="G535" i="2"/>
  <c r="G539" i="2"/>
  <c r="G541" i="2"/>
  <c r="G543" i="2"/>
  <c r="G545" i="2"/>
  <c r="G565" i="2"/>
  <c r="G567" i="2"/>
  <c r="G569" i="2"/>
  <c r="G571" i="2"/>
  <c r="G573" i="2"/>
  <c r="G575" i="2"/>
  <c r="G577" i="2"/>
  <c r="G579" i="2"/>
  <c r="G581" i="2"/>
  <c r="G583" i="2"/>
  <c r="G584" i="2"/>
  <c r="G586" i="2"/>
  <c r="G594" i="2"/>
  <c r="G624" i="2"/>
  <c r="G646" i="2"/>
  <c r="G660" i="2"/>
  <c r="G704" i="2"/>
  <c r="G706" i="2"/>
  <c r="G710" i="2"/>
  <c r="G752" i="2"/>
  <c r="G804" i="2"/>
  <c r="G844" i="2"/>
  <c r="G856" i="2"/>
  <c r="G868" i="2"/>
  <c r="G878" i="2"/>
  <c r="G906" i="2"/>
  <c r="G908" i="2"/>
  <c r="G914" i="2"/>
  <c r="G916" i="2"/>
  <c r="G918" i="2"/>
  <c r="G920" i="2"/>
  <c r="G928" i="2"/>
  <c r="G936" i="2"/>
  <c r="G966" i="2"/>
  <c r="G976" i="2"/>
  <c r="G984" i="2"/>
  <c r="G986" i="2"/>
  <c r="G1070" i="2"/>
  <c r="G1072" i="2"/>
  <c r="G1078" i="2"/>
  <c r="G585" i="2"/>
  <c r="G591" i="2"/>
  <c r="G593" i="2"/>
  <c r="G605" i="2"/>
  <c r="G611" i="2"/>
  <c r="G615" i="2"/>
  <c r="G617" i="2"/>
  <c r="G619" i="2"/>
  <c r="G623" i="2"/>
  <c r="G625" i="2"/>
  <c r="G629" i="2"/>
  <c r="G631" i="2"/>
  <c r="G633" i="2"/>
  <c r="G635" i="2"/>
  <c r="G639" i="2"/>
  <c r="G641" i="2"/>
  <c r="G643" i="2"/>
  <c r="G645" i="2"/>
  <c r="G647" i="2"/>
  <c r="G649" i="2"/>
  <c r="G651" i="2"/>
  <c r="G653" i="2"/>
  <c r="G655" i="2"/>
  <c r="G659" i="2"/>
  <c r="G661" i="2"/>
  <c r="G669" i="2"/>
  <c r="G683" i="2"/>
  <c r="G695" i="2"/>
  <c r="G703" i="2"/>
  <c r="G705" i="2"/>
  <c r="G707" i="2"/>
  <c r="G709" i="2"/>
  <c r="G715" i="2"/>
  <c r="G717" i="2"/>
  <c r="G719" i="2"/>
  <c r="G721" i="2"/>
  <c r="G729" i="2"/>
  <c r="G737" i="2"/>
  <c r="G745" i="2"/>
  <c r="G747" i="2"/>
  <c r="G749" i="2"/>
  <c r="G751" i="2"/>
  <c r="G753" i="2"/>
  <c r="G767" i="2"/>
  <c r="G781" i="2"/>
  <c r="G785" i="2"/>
  <c r="G787" i="2"/>
  <c r="G789" i="2"/>
  <c r="G791" i="2"/>
  <c r="G793" i="2"/>
  <c r="G795" i="2"/>
  <c r="G809" i="2"/>
  <c r="G813" i="2"/>
  <c r="G815" i="2"/>
  <c r="G817" i="2"/>
  <c r="G819" i="2"/>
  <c r="G821" i="2"/>
  <c r="G823" i="2"/>
  <c r="G825" i="2"/>
  <c r="G831" i="2"/>
  <c r="G835" i="2"/>
  <c r="G839" i="2"/>
  <c r="G843" i="2"/>
  <c r="G845" i="2"/>
  <c r="G847" i="2"/>
  <c r="G855" i="2"/>
  <c r="G869" i="2"/>
  <c r="G873" i="2"/>
  <c r="G875" i="2"/>
  <c r="G877" i="2"/>
  <c r="G889" i="2"/>
  <c r="G891" i="2"/>
  <c r="G895" i="2"/>
  <c r="G903" i="2"/>
  <c r="G905" i="2"/>
  <c r="G907" i="2"/>
  <c r="G913" i="2"/>
  <c r="G915" i="2"/>
  <c r="G917" i="2"/>
  <c r="G919" i="2"/>
  <c r="G927" i="2"/>
  <c r="G933" i="2"/>
  <c r="G935" i="2"/>
  <c r="G941" i="2"/>
  <c r="G953" i="2"/>
  <c r="G961" i="2"/>
  <c r="G963" i="2"/>
  <c r="G965" i="2"/>
  <c r="G967" i="2"/>
  <c r="G969" i="2"/>
  <c r="G971" i="2"/>
  <c r="G973" i="2"/>
  <c r="G983" i="2"/>
  <c r="G985" i="2"/>
  <c r="G995" i="2"/>
  <c r="G1021" i="2"/>
  <c r="G1027" i="2"/>
  <c r="G1033" i="2"/>
  <c r="G1035" i="2"/>
  <c r="G1037" i="2"/>
  <c r="G1039" i="2"/>
  <c r="G1041" i="2"/>
  <c r="G1043" i="2"/>
  <c r="G1053" i="2"/>
  <c r="G1057" i="2"/>
  <c r="G1059" i="2"/>
  <c r="G1069" i="2"/>
  <c r="G1071" i="2"/>
  <c r="G1075" i="2"/>
  <c r="G1081" i="2"/>
  <c r="G1083" i="2"/>
  <c r="S1083" i="2"/>
  <c r="G1085" i="2"/>
  <c r="S1085" i="2"/>
  <c r="G592" i="2"/>
  <c r="G618" i="2"/>
  <c r="G628" i="2"/>
  <c r="G630" i="2"/>
  <c r="G634" i="2"/>
  <c r="G640" i="2"/>
  <c r="G644" i="2"/>
  <c r="G650" i="2"/>
  <c r="G656" i="2"/>
  <c r="G658" i="2"/>
  <c r="G670" i="2"/>
  <c r="G694" i="2"/>
  <c r="G702" i="2"/>
  <c r="G708" i="2"/>
  <c r="G720" i="2"/>
  <c r="G738" i="2"/>
  <c r="G746" i="2"/>
  <c r="G748" i="2"/>
  <c r="G786" i="2"/>
  <c r="G792" i="2"/>
  <c r="G824" i="2"/>
  <c r="G832" i="2"/>
  <c r="G842" i="2"/>
  <c r="G846" i="2"/>
  <c r="G872" i="2"/>
  <c r="G886" i="2"/>
  <c r="G890" i="2"/>
  <c r="G896" i="2"/>
  <c r="G904" i="2"/>
  <c r="G924" i="2"/>
  <c r="G946" i="2"/>
  <c r="G952" i="2"/>
  <c r="G962" i="2"/>
  <c r="G972" i="2"/>
  <c r="G1008" i="2"/>
  <c r="G1010" i="2"/>
  <c r="G1026" i="2"/>
  <c r="G1028" i="2"/>
  <c r="G1038" i="2"/>
  <c r="G1040" i="2"/>
  <c r="G1084" i="2"/>
  <c r="S1084" i="2"/>
  <c r="G60" i="2"/>
  <c r="G64" i="2"/>
  <c r="G74" i="2"/>
  <c r="G76" i="2"/>
  <c r="G78" i="2"/>
  <c r="G82" i="2"/>
  <c r="G90" i="2"/>
  <c r="G92" i="2"/>
  <c r="G94" i="2"/>
  <c r="G96" i="2"/>
  <c r="G98" i="2"/>
  <c r="G100" i="2"/>
  <c r="G102" i="2"/>
  <c r="G104" i="2"/>
  <c r="G106" i="2"/>
  <c r="G110" i="2"/>
  <c r="G112" i="2"/>
  <c r="G114" i="2"/>
  <c r="G116" i="2"/>
  <c r="G118" i="2"/>
  <c r="G120" i="2"/>
  <c r="G122" i="2"/>
  <c r="G126" i="2"/>
  <c r="G146" i="2"/>
  <c r="G150" i="2"/>
  <c r="G152" i="2"/>
  <c r="G174" i="2"/>
  <c r="G176" i="2"/>
  <c r="G178" i="2"/>
  <c r="G180" i="2"/>
  <c r="G182" i="2"/>
  <c r="G184" i="2"/>
  <c r="G186" i="2"/>
  <c r="G188" i="2"/>
  <c r="G190" i="2"/>
  <c r="G192" i="2"/>
  <c r="G194" i="2"/>
  <c r="G196" i="2"/>
  <c r="G198" i="2"/>
  <c r="G200" i="2"/>
  <c r="G202" i="2"/>
  <c r="G204" i="2"/>
  <c r="G206" i="2"/>
  <c r="G208" i="2"/>
  <c r="G216" i="2"/>
  <c r="G218" i="2"/>
  <c r="G220" i="2"/>
  <c r="G238" i="2"/>
  <c r="G242" i="2"/>
  <c r="G260" i="2"/>
  <c r="G272" i="2"/>
  <c r="G278" i="2"/>
  <c r="G292" i="2"/>
  <c r="G294" i="2"/>
  <c r="G300" i="2"/>
  <c r="G310" i="2"/>
  <c r="G312" i="2"/>
  <c r="G314" i="2"/>
  <c r="G316" i="2"/>
  <c r="G318" i="2"/>
  <c r="G320" i="2"/>
  <c r="G322" i="2"/>
  <c r="G324" i="2"/>
  <c r="G326" i="2"/>
  <c r="G328" i="2"/>
  <c r="G330" i="2"/>
  <c r="G332" i="2"/>
  <c r="G334" i="2"/>
  <c r="G336" i="2"/>
  <c r="G338" i="2"/>
  <c r="G350" i="2"/>
  <c r="G354" i="2"/>
  <c r="G356" i="2"/>
  <c r="G358" i="2"/>
  <c r="G360" i="2"/>
  <c r="G362" i="2"/>
  <c r="G364" i="2"/>
  <c r="G366" i="2"/>
  <c r="G368" i="2"/>
  <c r="G372" i="2"/>
  <c r="G374" i="2"/>
  <c r="G376" i="2"/>
  <c r="G378" i="2"/>
  <c r="G380" i="2"/>
  <c r="G382" i="2"/>
  <c r="G392" i="2"/>
  <c r="G400" i="2"/>
  <c r="G402" i="2"/>
  <c r="G404" i="2"/>
  <c r="G406" i="2"/>
  <c r="G408" i="2"/>
  <c r="G410" i="2"/>
  <c r="G414" i="2"/>
  <c r="G420" i="2"/>
  <c r="G426" i="2"/>
  <c r="G438" i="2"/>
  <c r="G442" i="2"/>
  <c r="G444" i="2"/>
  <c r="G454" i="2"/>
  <c r="G456" i="2"/>
  <c r="G458" i="2"/>
  <c r="G464" i="2"/>
  <c r="G466" i="2"/>
  <c r="G468" i="2"/>
  <c r="G492" i="2"/>
  <c r="G498" i="2"/>
  <c r="G504" i="2"/>
  <c r="G506" i="2"/>
  <c r="G510" i="2"/>
  <c r="G516" i="2"/>
  <c r="G520" i="2"/>
  <c r="G522" i="2"/>
  <c r="G534" i="2"/>
  <c r="G538" i="2"/>
  <c r="G540" i="2"/>
  <c r="G544" i="2"/>
  <c r="G554" i="2"/>
  <c r="G558" i="2"/>
  <c r="G566" i="2"/>
  <c r="G568" i="2"/>
  <c r="G570" i="2"/>
  <c r="G572" i="2"/>
  <c r="G574" i="2"/>
  <c r="G576" i="2"/>
  <c r="G578" i="2"/>
  <c r="G580" i="2"/>
  <c r="G582" i="2"/>
  <c r="Y595" i="2"/>
  <c r="G595" i="2"/>
  <c r="Y601" i="2"/>
  <c r="G601" i="2"/>
  <c r="Y609" i="2"/>
  <c r="G609" i="2"/>
  <c r="Y657" i="2"/>
  <c r="G657" i="2"/>
  <c r="Y665" i="2"/>
  <c r="G665" i="2"/>
  <c r="Y671" i="2"/>
  <c r="G671" i="2"/>
  <c r="Y675" i="2"/>
  <c r="G675" i="2"/>
  <c r="Y677" i="2"/>
  <c r="G677" i="2"/>
  <c r="Y685" i="2"/>
  <c r="G685" i="2"/>
  <c r="Y693" i="2"/>
  <c r="G693" i="2"/>
  <c r="Y711" i="2"/>
  <c r="G711" i="2"/>
  <c r="Y723" i="2"/>
  <c r="G723" i="2"/>
  <c r="Y727" i="2"/>
  <c r="G727" i="2"/>
  <c r="Y733" i="2"/>
  <c r="G733" i="2"/>
  <c r="Y739" i="2"/>
  <c r="G739" i="2"/>
  <c r="Y757" i="2"/>
  <c r="G757" i="2"/>
  <c r="Y763" i="2"/>
  <c r="G763" i="2"/>
  <c r="Y801" i="2"/>
  <c r="G801" i="2"/>
  <c r="Y805" i="2"/>
  <c r="G805" i="2"/>
  <c r="Y829" i="2"/>
  <c r="G829" i="2"/>
  <c r="Y833" i="2"/>
  <c r="G833" i="2"/>
  <c r="Y851" i="2"/>
  <c r="G851" i="2"/>
  <c r="Y857" i="2"/>
  <c r="G857" i="2"/>
  <c r="Y861" i="2"/>
  <c r="G861" i="2"/>
  <c r="Y867" i="2"/>
  <c r="G867" i="2"/>
  <c r="Y881" i="2"/>
  <c r="G881" i="2"/>
  <c r="Y883" i="2"/>
  <c r="G883" i="2"/>
  <c r="Y897" i="2"/>
  <c r="G897" i="2"/>
  <c r="Y901" i="2"/>
  <c r="G901" i="2"/>
  <c r="Y911" i="2"/>
  <c r="G911" i="2"/>
  <c r="Y921" i="2"/>
  <c r="G921" i="2"/>
  <c r="Y929" i="2"/>
  <c r="G929" i="2"/>
  <c r="Y931" i="2"/>
  <c r="G931" i="2"/>
  <c r="Y939" i="2"/>
  <c r="G939" i="2"/>
  <c r="Y943" i="2"/>
  <c r="G943" i="2"/>
  <c r="Y947" i="2"/>
  <c r="G947" i="2"/>
  <c r="Y955" i="2"/>
  <c r="G955" i="2"/>
  <c r="Y975" i="2"/>
  <c r="G975" i="2"/>
  <c r="Y977" i="2"/>
  <c r="G977" i="2"/>
  <c r="Y981" i="2"/>
  <c r="G981" i="2"/>
  <c r="Y987" i="2"/>
  <c r="G987" i="2"/>
  <c r="Y993" i="2"/>
  <c r="G993" i="2"/>
  <c r="Y1001" i="2"/>
  <c r="G1001" i="2"/>
  <c r="Y1005" i="2"/>
  <c r="G1005" i="2"/>
  <c r="Y1007" i="2"/>
  <c r="G1007" i="2"/>
  <c r="Y1017" i="2"/>
  <c r="G1017" i="2"/>
  <c r="Y1023" i="2"/>
  <c r="G1023" i="2"/>
  <c r="Y1029" i="2"/>
  <c r="G1029" i="2"/>
  <c r="Y1031" i="2"/>
  <c r="G1031" i="2"/>
  <c r="Y1047" i="2"/>
  <c r="G1047" i="2"/>
  <c r="Y1063" i="2"/>
  <c r="G1063" i="2"/>
  <c r="Y1065" i="2"/>
  <c r="G1065" i="2"/>
  <c r="Y1079" i="2"/>
  <c r="G1079" i="2"/>
  <c r="Y56" i="2"/>
  <c r="G56" i="2"/>
  <c r="Y58" i="2"/>
  <c r="G58" i="2"/>
  <c r="Y62" i="2"/>
  <c r="G62" i="2"/>
  <c r="Y66" i="2"/>
  <c r="G66" i="2"/>
  <c r="Y68" i="2"/>
  <c r="G68" i="2"/>
  <c r="Y70" i="2"/>
  <c r="G70" i="2"/>
  <c r="Y72" i="2"/>
  <c r="G72" i="2"/>
  <c r="Y80" i="2"/>
  <c r="G80" i="2"/>
  <c r="Y84" i="2"/>
  <c r="G84" i="2"/>
  <c r="Y86" i="2"/>
  <c r="G86" i="2"/>
  <c r="Y88" i="2"/>
  <c r="G88" i="2"/>
  <c r="Y108" i="2"/>
  <c r="G108" i="2"/>
  <c r="Y124" i="2"/>
  <c r="G124" i="2"/>
  <c r="Y128" i="2"/>
  <c r="G128" i="2"/>
  <c r="Y130" i="2"/>
  <c r="G130" i="2"/>
  <c r="Y132" i="2"/>
  <c r="G132" i="2"/>
  <c r="Y134" i="2"/>
  <c r="G134" i="2"/>
  <c r="Y136" i="2"/>
  <c r="G136" i="2"/>
  <c r="Y138" i="2"/>
  <c r="G138" i="2"/>
  <c r="Y140" i="2"/>
  <c r="G140" i="2"/>
  <c r="Y142" i="2"/>
  <c r="G142" i="2"/>
  <c r="Y144" i="2"/>
  <c r="G144" i="2"/>
  <c r="Y148" i="2"/>
  <c r="G148" i="2"/>
  <c r="Y154" i="2"/>
  <c r="G154" i="2"/>
  <c r="Y156" i="2"/>
  <c r="G156" i="2"/>
  <c r="Y158" i="2"/>
  <c r="G158" i="2"/>
  <c r="Y160" i="2"/>
  <c r="G160" i="2"/>
  <c r="Y162" i="2"/>
  <c r="G162" i="2"/>
  <c r="Y164" i="2"/>
  <c r="G164" i="2"/>
  <c r="Y166" i="2"/>
  <c r="G166" i="2"/>
  <c r="Y168" i="2"/>
  <c r="G168" i="2"/>
  <c r="Y170" i="2"/>
  <c r="G170" i="2"/>
  <c r="Y172" i="2"/>
  <c r="G172" i="2"/>
  <c r="Y210" i="2"/>
  <c r="G210" i="2"/>
  <c r="Y212" i="2"/>
  <c r="G212" i="2"/>
  <c r="Y214" i="2"/>
  <c r="G214" i="2"/>
  <c r="Y222" i="2"/>
  <c r="G222" i="2"/>
  <c r="Y224" i="2"/>
  <c r="G224" i="2"/>
  <c r="Y226" i="2"/>
  <c r="G226" i="2"/>
  <c r="Y228" i="2"/>
  <c r="G228" i="2"/>
  <c r="Y230" i="2"/>
  <c r="G230" i="2"/>
  <c r="Y232" i="2"/>
  <c r="G232" i="2"/>
  <c r="Y234" i="2"/>
  <c r="G234" i="2"/>
  <c r="Y236" i="2"/>
  <c r="G236" i="2"/>
  <c r="Y240" i="2"/>
  <c r="G240" i="2"/>
  <c r="Y244" i="2"/>
  <c r="G244" i="2"/>
  <c r="Y246" i="2"/>
  <c r="G246" i="2"/>
  <c r="Y248" i="2"/>
  <c r="G248" i="2"/>
  <c r="Y250" i="2"/>
  <c r="G250" i="2"/>
  <c r="Y252" i="2"/>
  <c r="G252" i="2"/>
  <c r="Y254" i="2"/>
  <c r="G254" i="2"/>
  <c r="Y256" i="2"/>
  <c r="G256" i="2"/>
  <c r="Y258" i="2"/>
  <c r="G258" i="2"/>
  <c r="Y262" i="2"/>
  <c r="G262" i="2"/>
  <c r="Y264" i="2"/>
  <c r="G264" i="2"/>
  <c r="Y266" i="2"/>
  <c r="G266" i="2"/>
  <c r="Y268" i="2"/>
  <c r="G268" i="2"/>
  <c r="Y270" i="2"/>
  <c r="G270" i="2"/>
  <c r="Y274" i="2"/>
  <c r="G274" i="2"/>
  <c r="Y276" i="2"/>
  <c r="G276" i="2"/>
  <c r="Y280" i="2"/>
  <c r="G280" i="2"/>
  <c r="Y282" i="2"/>
  <c r="G282" i="2"/>
  <c r="Y284" i="2"/>
  <c r="G284" i="2"/>
  <c r="Y286" i="2"/>
  <c r="G286" i="2"/>
  <c r="Y288" i="2"/>
  <c r="G288" i="2"/>
  <c r="Y290" i="2"/>
  <c r="G290" i="2"/>
  <c r="Y296" i="2"/>
  <c r="G296" i="2"/>
  <c r="Y298" i="2"/>
  <c r="G298" i="2"/>
  <c r="Y302" i="2"/>
  <c r="G302" i="2"/>
  <c r="Y304" i="2"/>
  <c r="G304" i="2"/>
  <c r="Y306" i="2"/>
  <c r="G306" i="2"/>
  <c r="Y308" i="2"/>
  <c r="G308" i="2"/>
  <c r="Y340" i="2"/>
  <c r="G340" i="2"/>
  <c r="Y342" i="2"/>
  <c r="G342" i="2"/>
  <c r="Y344" i="2"/>
  <c r="G344" i="2"/>
  <c r="Y346" i="2"/>
  <c r="G346" i="2"/>
  <c r="Y348" i="2"/>
  <c r="G348" i="2"/>
  <c r="Y352" i="2"/>
  <c r="G352" i="2"/>
  <c r="Y370" i="2"/>
  <c r="G370" i="2"/>
  <c r="Y384" i="2"/>
  <c r="G384" i="2"/>
  <c r="Y386" i="2"/>
  <c r="G386" i="2"/>
  <c r="Y388" i="2"/>
  <c r="G388" i="2"/>
  <c r="Y390" i="2"/>
  <c r="G390" i="2"/>
  <c r="Y394" i="2"/>
  <c r="G394" i="2"/>
  <c r="Y396" i="2"/>
  <c r="G396" i="2"/>
  <c r="Y398" i="2"/>
  <c r="G398" i="2"/>
  <c r="Y412" i="2"/>
  <c r="G412" i="2"/>
  <c r="Y416" i="2"/>
  <c r="G416" i="2"/>
  <c r="Y418" i="2"/>
  <c r="G418" i="2"/>
  <c r="Y422" i="2"/>
  <c r="G422" i="2"/>
  <c r="Y424" i="2"/>
  <c r="G424" i="2"/>
  <c r="Y428" i="2"/>
  <c r="G428" i="2"/>
  <c r="Y430" i="2"/>
  <c r="G430" i="2"/>
  <c r="Y432" i="2"/>
  <c r="G432" i="2"/>
  <c r="Y434" i="2"/>
  <c r="G434" i="2"/>
  <c r="Y436" i="2"/>
  <c r="G436" i="2"/>
  <c r="Y440" i="2"/>
  <c r="G440" i="2"/>
  <c r="Y446" i="2"/>
  <c r="G446" i="2"/>
  <c r="Y448" i="2"/>
  <c r="G448" i="2"/>
  <c r="Y450" i="2"/>
  <c r="G450" i="2"/>
  <c r="Y452" i="2"/>
  <c r="G452" i="2"/>
  <c r="Y460" i="2"/>
  <c r="G460" i="2"/>
  <c r="Y462" i="2"/>
  <c r="G462" i="2"/>
  <c r="Y470" i="2"/>
  <c r="G470" i="2"/>
  <c r="Y472" i="2"/>
  <c r="G472" i="2"/>
  <c r="Y474" i="2"/>
  <c r="G474" i="2"/>
  <c r="Y476" i="2"/>
  <c r="G476" i="2"/>
  <c r="Y478" i="2"/>
  <c r="G478" i="2"/>
  <c r="Y480" i="2"/>
  <c r="G480" i="2"/>
  <c r="Y482" i="2"/>
  <c r="G482" i="2"/>
  <c r="Y484" i="2"/>
  <c r="G484" i="2"/>
  <c r="Y486" i="2"/>
  <c r="G486" i="2"/>
  <c r="Y488" i="2"/>
  <c r="G488" i="2"/>
  <c r="Y490" i="2"/>
  <c r="G490" i="2"/>
  <c r="Y494" i="2"/>
  <c r="G494" i="2"/>
  <c r="Y496" i="2"/>
  <c r="G496" i="2"/>
  <c r="Y500" i="2"/>
  <c r="G500" i="2"/>
  <c r="Y502" i="2"/>
  <c r="G502" i="2"/>
  <c r="Y508" i="2"/>
  <c r="G508" i="2"/>
  <c r="Y512" i="2"/>
  <c r="G512" i="2"/>
  <c r="Y514" i="2"/>
  <c r="G514" i="2"/>
  <c r="Y518" i="2"/>
  <c r="G518" i="2"/>
  <c r="Y524" i="2"/>
  <c r="G524" i="2"/>
  <c r="Y526" i="2"/>
  <c r="G526" i="2"/>
  <c r="Y528" i="2"/>
  <c r="G528" i="2"/>
  <c r="Y530" i="2"/>
  <c r="G530" i="2"/>
  <c r="Y532" i="2"/>
  <c r="G532" i="2"/>
  <c r="Y536" i="2"/>
  <c r="G536" i="2"/>
  <c r="Y542" i="2"/>
  <c r="G542" i="2"/>
  <c r="Y546" i="2"/>
  <c r="G546" i="2"/>
  <c r="Y548" i="2"/>
  <c r="G548" i="2"/>
  <c r="Y550" i="2"/>
  <c r="G550" i="2"/>
  <c r="Y552" i="2"/>
  <c r="G552" i="2"/>
  <c r="Y556" i="2"/>
  <c r="G556" i="2"/>
  <c r="Y560" i="2"/>
  <c r="G560" i="2"/>
  <c r="Y562" i="2"/>
  <c r="G562" i="2"/>
  <c r="Y564" i="2"/>
  <c r="G564" i="2"/>
  <c r="Y589" i="2"/>
  <c r="G589" i="2"/>
  <c r="Y613" i="2"/>
  <c r="G613" i="2"/>
  <c r="Y621" i="2"/>
  <c r="G621" i="2"/>
  <c r="Y681" i="2"/>
  <c r="G681" i="2"/>
  <c r="Y687" i="2"/>
  <c r="G687" i="2"/>
  <c r="Y689" i="2"/>
  <c r="G689" i="2"/>
  <c r="Y697" i="2"/>
  <c r="G697" i="2"/>
  <c r="Y701" i="2"/>
  <c r="G701" i="2"/>
  <c r="Y713" i="2"/>
  <c r="G713" i="2"/>
  <c r="Y731" i="2"/>
  <c r="G731" i="2"/>
  <c r="Y735" i="2"/>
  <c r="G735" i="2"/>
  <c r="Y755" i="2"/>
  <c r="G755" i="2"/>
  <c r="Y765" i="2"/>
  <c r="G765" i="2"/>
  <c r="Y769" i="2"/>
  <c r="G769" i="2"/>
  <c r="Y771" i="2"/>
  <c r="G771" i="2"/>
  <c r="Y773" i="2"/>
  <c r="G773" i="2"/>
  <c r="Y775" i="2"/>
  <c r="G775" i="2"/>
  <c r="Y779" i="2"/>
  <c r="G779" i="2"/>
  <c r="Y811" i="2"/>
  <c r="G811" i="2"/>
  <c r="Y837" i="2"/>
  <c r="G837" i="2"/>
  <c r="Y859" i="2"/>
  <c r="G859" i="2"/>
  <c r="Y893" i="2"/>
  <c r="G893" i="2"/>
  <c r="Y959" i="2"/>
  <c r="G959" i="2"/>
  <c r="Y997" i="2"/>
  <c r="G997" i="2"/>
  <c r="Y1011" i="2"/>
  <c r="G1011" i="2"/>
  <c r="Y1013" i="2"/>
  <c r="G1013" i="2"/>
  <c r="Y1015" i="2"/>
  <c r="G1015" i="2"/>
  <c r="Y1019" i="2"/>
  <c r="G1019" i="2"/>
  <c r="Y1045" i="2"/>
  <c r="G1045" i="2"/>
  <c r="Y1055" i="2"/>
  <c r="G1055" i="2"/>
  <c r="Y1077" i="2"/>
  <c r="G1077" i="2"/>
  <c r="Y588" i="2"/>
  <c r="G588" i="2"/>
  <c r="Y590" i="2"/>
  <c r="G590" i="2"/>
  <c r="Y596" i="2"/>
  <c r="G596" i="2"/>
  <c r="Y598" i="2"/>
  <c r="G598" i="2"/>
  <c r="Y600" i="2"/>
  <c r="G600" i="2"/>
  <c r="Y602" i="2"/>
  <c r="G602" i="2"/>
  <c r="Y604" i="2"/>
  <c r="G604" i="2"/>
  <c r="Y608" i="2"/>
  <c r="G608" i="2"/>
  <c r="Y610" i="2"/>
  <c r="G610" i="2"/>
  <c r="Y612" i="2"/>
  <c r="G612" i="2"/>
  <c r="Y620" i="2"/>
  <c r="G620" i="2"/>
  <c r="Y622" i="2"/>
  <c r="G622" i="2"/>
  <c r="Y626" i="2"/>
  <c r="G626" i="2"/>
  <c r="Y638" i="2"/>
  <c r="G638" i="2"/>
  <c r="Y648" i="2"/>
  <c r="G648" i="2"/>
  <c r="Y662" i="2"/>
  <c r="G662" i="2"/>
  <c r="Y664" i="2"/>
  <c r="G664" i="2"/>
  <c r="Y666" i="2"/>
  <c r="G666" i="2"/>
  <c r="Y668" i="2"/>
  <c r="G668" i="2"/>
  <c r="Y672" i="2"/>
  <c r="G672" i="2"/>
  <c r="Y674" i="2"/>
  <c r="G674" i="2"/>
  <c r="Y676" i="2"/>
  <c r="G676" i="2"/>
  <c r="Y680" i="2"/>
  <c r="G680" i="2"/>
  <c r="Y682" i="2"/>
  <c r="G682" i="2"/>
  <c r="Y684" i="2"/>
  <c r="G684" i="2"/>
  <c r="Y686" i="2"/>
  <c r="G686" i="2"/>
  <c r="Y688" i="2"/>
  <c r="G688" i="2"/>
  <c r="Y690" i="2"/>
  <c r="G690" i="2"/>
  <c r="Y692" i="2"/>
  <c r="G692" i="2"/>
  <c r="Y696" i="2"/>
  <c r="G696" i="2"/>
  <c r="Y698" i="2"/>
  <c r="G698" i="2"/>
  <c r="Y700" i="2"/>
  <c r="G700" i="2"/>
  <c r="Y712" i="2"/>
  <c r="G712" i="2"/>
  <c r="Y724" i="2"/>
  <c r="G724" i="2"/>
  <c r="Y726" i="2"/>
  <c r="G726" i="2"/>
  <c r="Y728" i="2"/>
  <c r="G728" i="2"/>
  <c r="Y732" i="2"/>
  <c r="G732" i="2"/>
  <c r="Y734" i="2"/>
  <c r="G734" i="2"/>
  <c r="Y740" i="2"/>
  <c r="G740" i="2"/>
  <c r="Y742" i="2"/>
  <c r="G742" i="2"/>
  <c r="Y750" i="2"/>
  <c r="G750" i="2"/>
  <c r="Y754" i="2"/>
  <c r="G754" i="2"/>
  <c r="Y756" i="2"/>
  <c r="G756" i="2"/>
  <c r="Y760" i="2"/>
  <c r="G760" i="2"/>
  <c r="Y762" i="2"/>
  <c r="G762" i="2"/>
  <c r="Y764" i="2"/>
  <c r="G764" i="2"/>
  <c r="Y766" i="2"/>
  <c r="G766" i="2"/>
  <c r="Y768" i="2"/>
  <c r="G768" i="2"/>
  <c r="Y770" i="2"/>
  <c r="G770" i="2"/>
  <c r="Y772" i="2"/>
  <c r="G772" i="2"/>
  <c r="Y774" i="2"/>
  <c r="G774" i="2"/>
  <c r="Y776" i="2"/>
  <c r="G776" i="2"/>
  <c r="Y778" i="2"/>
  <c r="G778" i="2"/>
  <c r="Y780" i="2"/>
  <c r="G780" i="2"/>
  <c r="Y782" i="2"/>
  <c r="G782" i="2"/>
  <c r="Y784" i="2"/>
  <c r="G784" i="2"/>
  <c r="Y794" i="2"/>
  <c r="G794" i="2"/>
  <c r="Y796" i="2"/>
  <c r="G796" i="2"/>
  <c r="Y798" i="2"/>
  <c r="G798" i="2"/>
  <c r="Y800" i="2"/>
  <c r="G800" i="2"/>
  <c r="Y802" i="2"/>
  <c r="G802" i="2"/>
  <c r="Y806" i="2"/>
  <c r="G806" i="2"/>
  <c r="Y808" i="2"/>
  <c r="G808" i="2"/>
  <c r="Y810" i="2"/>
  <c r="G810" i="2"/>
  <c r="Y812" i="2"/>
  <c r="G812" i="2"/>
  <c r="Y814" i="2"/>
  <c r="G814" i="2"/>
  <c r="Y816" i="2"/>
  <c r="G816" i="2"/>
  <c r="Y818" i="2"/>
  <c r="G818" i="2"/>
  <c r="Y826" i="2"/>
  <c r="G826" i="2"/>
  <c r="Y828" i="2"/>
  <c r="G828" i="2"/>
  <c r="Y830" i="2"/>
  <c r="G830" i="2"/>
  <c r="Y834" i="2"/>
  <c r="G834" i="2"/>
  <c r="Y836" i="2"/>
  <c r="G836" i="2"/>
  <c r="Y840" i="2"/>
  <c r="G840" i="2"/>
  <c r="Y848" i="2"/>
  <c r="G848" i="2"/>
  <c r="Y850" i="2"/>
  <c r="G850" i="2"/>
  <c r="Y852" i="2"/>
  <c r="G852" i="2"/>
  <c r="Y854" i="2"/>
  <c r="G854" i="2"/>
  <c r="Y858" i="2"/>
  <c r="G858" i="2"/>
  <c r="Y860" i="2"/>
  <c r="G860" i="2"/>
  <c r="Y862" i="2"/>
  <c r="G862" i="2"/>
  <c r="Y864" i="2"/>
  <c r="G864" i="2"/>
  <c r="Y866" i="2"/>
  <c r="G866" i="2"/>
  <c r="Y870" i="2"/>
  <c r="G870" i="2"/>
  <c r="Y880" i="2"/>
  <c r="G880" i="2"/>
  <c r="Y882" i="2"/>
  <c r="G882" i="2"/>
  <c r="Y884" i="2"/>
  <c r="G884" i="2"/>
  <c r="Y892" i="2"/>
  <c r="G892" i="2"/>
  <c r="Y898" i="2"/>
  <c r="G898" i="2"/>
  <c r="Y902" i="2"/>
  <c r="G902" i="2"/>
  <c r="Y910" i="2"/>
  <c r="G910" i="2"/>
  <c r="Y922" i="2"/>
  <c r="G922" i="2"/>
  <c r="Y926" i="2"/>
  <c r="G926" i="2"/>
  <c r="Y930" i="2"/>
  <c r="G930" i="2"/>
  <c r="Y932" i="2"/>
  <c r="G932" i="2"/>
  <c r="Y938" i="2"/>
  <c r="G938" i="2"/>
  <c r="Y940" i="2"/>
  <c r="G940" i="2"/>
  <c r="Y944" i="2"/>
  <c r="G944" i="2"/>
  <c r="Y948" i="2"/>
  <c r="G948" i="2"/>
  <c r="Y954" i="2"/>
  <c r="G954" i="2"/>
  <c r="Y956" i="2"/>
  <c r="G956" i="2"/>
  <c r="Y958" i="2"/>
  <c r="G958" i="2"/>
  <c r="Y960" i="2"/>
  <c r="G960" i="2"/>
  <c r="Y974" i="2"/>
  <c r="G974" i="2"/>
  <c r="Y978" i="2"/>
  <c r="G978" i="2"/>
  <c r="Y980" i="2"/>
  <c r="G980" i="2"/>
  <c r="Y988" i="2"/>
  <c r="G988" i="2"/>
  <c r="Y990" i="2"/>
  <c r="G990" i="2"/>
  <c r="Y992" i="2"/>
  <c r="G992" i="2"/>
  <c r="Y994" i="2"/>
  <c r="G994" i="2"/>
  <c r="Y996" i="2"/>
  <c r="G996" i="2"/>
  <c r="Y998" i="2"/>
  <c r="G998" i="2"/>
  <c r="Y1000" i="2"/>
  <c r="G1000" i="2"/>
  <c r="Y1002" i="2"/>
  <c r="G1002" i="2"/>
  <c r="Y1004" i="2"/>
  <c r="G1004" i="2"/>
  <c r="Y1006" i="2"/>
  <c r="G1006" i="2"/>
  <c r="Y1012" i="2"/>
  <c r="G1012" i="2"/>
  <c r="Y1014" i="2"/>
  <c r="G1014" i="2"/>
  <c r="Y1016" i="2"/>
  <c r="G1016" i="2"/>
  <c r="Y1018" i="2"/>
  <c r="G1018" i="2"/>
  <c r="Y1020" i="2"/>
  <c r="G1020" i="2"/>
  <c r="Y1022" i="2"/>
  <c r="G1022" i="2"/>
  <c r="Y1024" i="2"/>
  <c r="G1024" i="2"/>
  <c r="Y1030" i="2"/>
  <c r="G1030" i="2"/>
  <c r="Y1032" i="2"/>
  <c r="G1032" i="2"/>
  <c r="Y1044" i="2"/>
  <c r="G1044" i="2"/>
  <c r="Y1046" i="2"/>
  <c r="G1046" i="2"/>
  <c r="Y1048" i="2"/>
  <c r="G1048" i="2"/>
  <c r="Y1050" i="2"/>
  <c r="G1050" i="2"/>
  <c r="Y1054" i="2"/>
  <c r="G1054" i="2"/>
  <c r="Y1058" i="2"/>
  <c r="G1058" i="2"/>
  <c r="Y1060" i="2"/>
  <c r="G1060" i="2"/>
  <c r="Y1062" i="2"/>
  <c r="G1062" i="2"/>
  <c r="Y1064" i="2"/>
  <c r="G1064" i="2"/>
  <c r="Y1066" i="2"/>
  <c r="G1066" i="2"/>
  <c r="Y1068" i="2"/>
  <c r="G1068" i="2"/>
  <c r="Y1074" i="2"/>
  <c r="G1074" i="2"/>
  <c r="Y1076" i="2"/>
  <c r="G1076" i="2"/>
  <c r="Y587" i="2"/>
  <c r="G587" i="2"/>
  <c r="Y597" i="2"/>
  <c r="G597" i="2"/>
  <c r="Y599" i="2"/>
  <c r="G599" i="2"/>
  <c r="Y603" i="2"/>
  <c r="G603" i="2"/>
  <c r="Y607" i="2"/>
  <c r="G607" i="2"/>
  <c r="Y627" i="2"/>
  <c r="G627" i="2"/>
  <c r="Y637" i="2"/>
  <c r="G637" i="2"/>
  <c r="Y663" i="2"/>
  <c r="G663" i="2"/>
  <c r="Y667" i="2"/>
  <c r="G667" i="2"/>
  <c r="Y673" i="2"/>
  <c r="G673" i="2"/>
  <c r="Y679" i="2"/>
  <c r="G679" i="2"/>
  <c r="Y691" i="2"/>
  <c r="G691" i="2"/>
  <c r="Y699" i="2"/>
  <c r="G699" i="2"/>
  <c r="Y725" i="2"/>
  <c r="G725" i="2"/>
  <c r="Y741" i="2"/>
  <c r="G741" i="2"/>
  <c r="Y743" i="2"/>
  <c r="G743" i="2"/>
  <c r="Y759" i="2"/>
  <c r="G759" i="2"/>
  <c r="Y761" i="2"/>
  <c r="G761" i="2"/>
  <c r="Y777" i="2"/>
  <c r="G777" i="2"/>
  <c r="Y783" i="2"/>
  <c r="G783" i="2"/>
  <c r="Y797" i="2"/>
  <c r="G797" i="2"/>
  <c r="Y799" i="2"/>
  <c r="G799" i="2"/>
  <c r="Y803" i="2"/>
  <c r="G803" i="2"/>
  <c r="Y807" i="2"/>
  <c r="G807" i="2"/>
  <c r="Y827" i="2"/>
  <c r="G827" i="2"/>
  <c r="Y841" i="2"/>
  <c r="G841" i="2"/>
  <c r="Y849" i="2"/>
  <c r="G849" i="2"/>
  <c r="Y853" i="2"/>
  <c r="G853" i="2"/>
  <c r="Y863" i="2"/>
  <c r="G863" i="2"/>
  <c r="Y865" i="2"/>
  <c r="G865" i="2"/>
  <c r="Y871" i="2"/>
  <c r="G871" i="2"/>
  <c r="Y879" i="2"/>
  <c r="G879" i="2"/>
  <c r="Y885" i="2"/>
  <c r="G885" i="2"/>
  <c r="Y887" i="2"/>
  <c r="G887" i="2"/>
  <c r="Y899" i="2"/>
  <c r="G899" i="2"/>
  <c r="Y909" i="2"/>
  <c r="G909" i="2"/>
  <c r="Y923" i="2"/>
  <c r="G923" i="2"/>
  <c r="Y925" i="2"/>
  <c r="G925" i="2"/>
  <c r="Y937" i="2"/>
  <c r="G937" i="2"/>
  <c r="Y945" i="2"/>
  <c r="G945" i="2"/>
  <c r="Y949" i="2"/>
  <c r="G949" i="2"/>
  <c r="Y951" i="2"/>
  <c r="G951" i="2"/>
  <c r="Y957" i="2"/>
  <c r="G957" i="2"/>
  <c r="Y979" i="2"/>
  <c r="G979" i="2"/>
  <c r="Y989" i="2"/>
  <c r="G989" i="2"/>
  <c r="Y991" i="2"/>
  <c r="G991" i="2"/>
  <c r="Y999" i="2"/>
  <c r="G999" i="2"/>
  <c r="Y1003" i="2"/>
  <c r="G1003" i="2"/>
  <c r="Y1009" i="2"/>
  <c r="G1009" i="2"/>
  <c r="Y1025" i="2"/>
  <c r="G1025" i="2"/>
  <c r="Y1049" i="2"/>
  <c r="G1049" i="2"/>
  <c r="Y1051" i="2"/>
  <c r="G1051" i="2"/>
  <c r="Y1061" i="2"/>
  <c r="G1061" i="2"/>
  <c r="Y1067" i="2"/>
  <c r="G1067" i="2"/>
  <c r="Y1073" i="2"/>
  <c r="G1073" i="2"/>
  <c r="Y57" i="2"/>
  <c r="G57" i="2"/>
  <c r="Y59" i="2"/>
  <c r="G59" i="2"/>
  <c r="Y61" i="2"/>
  <c r="G61" i="2"/>
  <c r="Y63" i="2"/>
  <c r="G63" i="2"/>
  <c r="Y65" i="2"/>
  <c r="G65" i="2"/>
  <c r="Y67" i="2"/>
  <c r="G67" i="2"/>
  <c r="Y69" i="2"/>
  <c r="G69" i="2"/>
  <c r="Y71" i="2"/>
  <c r="G71" i="2"/>
  <c r="Y75" i="2"/>
  <c r="G75" i="2"/>
  <c r="Y79" i="2"/>
  <c r="G79" i="2"/>
  <c r="Y83" i="2"/>
  <c r="G83" i="2"/>
  <c r="Y87" i="2"/>
  <c r="G87" i="2"/>
  <c r="Y89" i="2"/>
  <c r="G89" i="2"/>
  <c r="Y99" i="2"/>
  <c r="G99" i="2"/>
  <c r="Y107" i="2"/>
  <c r="G107" i="2"/>
  <c r="Y125" i="2"/>
  <c r="G125" i="2"/>
  <c r="Y129" i="2"/>
  <c r="G129" i="2"/>
  <c r="Y131" i="2"/>
  <c r="G131" i="2"/>
  <c r="Y133" i="2"/>
  <c r="G133" i="2"/>
  <c r="Y135" i="2"/>
  <c r="G135" i="2"/>
  <c r="Y137" i="2"/>
  <c r="G137" i="2"/>
  <c r="Y139" i="2"/>
  <c r="G139" i="2"/>
  <c r="Y141" i="2"/>
  <c r="G141" i="2"/>
  <c r="Y143" i="2"/>
  <c r="G143" i="2"/>
  <c r="Y147" i="2"/>
  <c r="G147" i="2"/>
  <c r="Y153" i="2"/>
  <c r="G153" i="2"/>
  <c r="Y157" i="2"/>
  <c r="G157" i="2"/>
  <c r="Y159" i="2"/>
  <c r="G159" i="2"/>
  <c r="Y161" i="2"/>
  <c r="G161" i="2"/>
  <c r="Y163" i="2"/>
  <c r="G163" i="2"/>
  <c r="Y165" i="2"/>
  <c r="G165" i="2"/>
  <c r="Y167" i="2"/>
  <c r="G167" i="2"/>
  <c r="Y171" i="2"/>
  <c r="G171" i="2"/>
  <c r="Y173" i="2"/>
  <c r="G173" i="2"/>
  <c r="Y195" i="2"/>
  <c r="G195" i="2"/>
  <c r="Y197" i="2"/>
  <c r="G197" i="2"/>
  <c r="Y209" i="2"/>
  <c r="G209" i="2"/>
  <c r="Y211" i="2"/>
  <c r="G211" i="2"/>
  <c r="Y213" i="2"/>
  <c r="G213" i="2"/>
  <c r="Y215" i="2"/>
  <c r="G215" i="2"/>
  <c r="Y221" i="2"/>
  <c r="G221" i="2"/>
  <c r="Y223" i="2"/>
  <c r="G223" i="2"/>
  <c r="Y227" i="2"/>
  <c r="G227" i="2"/>
  <c r="Y229" i="2"/>
  <c r="G229" i="2"/>
  <c r="Y231" i="2"/>
  <c r="G231" i="2"/>
  <c r="Y233" i="2"/>
  <c r="G233" i="2"/>
  <c r="Y235" i="2"/>
  <c r="G235" i="2"/>
  <c r="Y237" i="2"/>
  <c r="G237" i="2"/>
  <c r="Y241" i="2"/>
  <c r="G241" i="2"/>
  <c r="Y243" i="2"/>
  <c r="G243" i="2"/>
  <c r="Y245" i="2"/>
  <c r="G245" i="2"/>
  <c r="Y247" i="2"/>
  <c r="G247" i="2"/>
  <c r="Y249" i="2"/>
  <c r="G249" i="2"/>
  <c r="Y251" i="2"/>
  <c r="G251" i="2"/>
  <c r="Y253" i="2"/>
  <c r="G253" i="2"/>
  <c r="Y255" i="2"/>
  <c r="G255" i="2"/>
  <c r="Y257" i="2"/>
  <c r="G257" i="2"/>
  <c r="Y263" i="2"/>
  <c r="G263" i="2"/>
  <c r="Y265" i="2"/>
  <c r="G265" i="2"/>
  <c r="Y267" i="2"/>
  <c r="G267" i="2"/>
  <c r="Y271" i="2"/>
  <c r="G271" i="2"/>
  <c r="Y273" i="2"/>
  <c r="G273" i="2"/>
  <c r="Y281" i="2"/>
  <c r="G281" i="2"/>
  <c r="Y283" i="2"/>
  <c r="G283" i="2"/>
  <c r="Y285" i="2"/>
  <c r="G285" i="2"/>
  <c r="Y289" i="2"/>
  <c r="G289" i="2"/>
  <c r="Y295" i="2"/>
  <c r="G295" i="2"/>
  <c r="Y297" i="2"/>
  <c r="G297" i="2"/>
  <c r="Y299" i="2"/>
  <c r="G299" i="2"/>
  <c r="Y303" i="2"/>
  <c r="G303" i="2"/>
  <c r="Y307" i="2"/>
  <c r="G307" i="2"/>
  <c r="Y309" i="2"/>
  <c r="G309" i="2"/>
  <c r="Y329" i="2"/>
  <c r="G329" i="2"/>
  <c r="Y341" i="2"/>
  <c r="G341" i="2"/>
  <c r="Y345" i="2"/>
  <c r="G345" i="2"/>
  <c r="Y347" i="2"/>
  <c r="G347" i="2"/>
  <c r="Y351" i="2"/>
  <c r="G351" i="2"/>
  <c r="Y371" i="2"/>
  <c r="G371" i="2"/>
  <c r="Y383" i="2"/>
  <c r="G383" i="2"/>
  <c r="Y385" i="2"/>
  <c r="G385" i="2"/>
  <c r="Y387" i="2"/>
  <c r="G387" i="2"/>
  <c r="Y389" i="2"/>
  <c r="G389" i="2"/>
  <c r="Y391" i="2"/>
  <c r="G391" i="2"/>
  <c r="Y395" i="2"/>
  <c r="G395" i="2"/>
  <c r="Y397" i="2"/>
  <c r="G397" i="2"/>
  <c r="Y413" i="2"/>
  <c r="G413" i="2"/>
  <c r="Y415" i="2"/>
  <c r="G415" i="2"/>
  <c r="Y417" i="2"/>
  <c r="G417" i="2"/>
  <c r="Y421" i="2"/>
  <c r="G421" i="2"/>
  <c r="Y423" i="2"/>
  <c r="G423" i="2"/>
  <c r="Y425" i="2"/>
  <c r="G425" i="2"/>
  <c r="Y429" i="2"/>
  <c r="G429" i="2"/>
  <c r="Y431" i="2"/>
  <c r="G431" i="2"/>
  <c r="Y435" i="2"/>
  <c r="G435" i="2"/>
  <c r="Y437" i="2"/>
  <c r="G437" i="2"/>
  <c r="Y441" i="2"/>
  <c r="G441" i="2"/>
  <c r="Y445" i="2"/>
  <c r="G445" i="2"/>
  <c r="Y447" i="2"/>
  <c r="G447" i="2"/>
  <c r="Y449" i="2"/>
  <c r="G449" i="2"/>
  <c r="Y453" i="2"/>
  <c r="G453" i="2"/>
  <c r="Y461" i="2"/>
  <c r="G461" i="2"/>
  <c r="Y463" i="2"/>
  <c r="G463" i="2"/>
  <c r="Y471" i="2"/>
  <c r="G471" i="2"/>
  <c r="Y473" i="2"/>
  <c r="G473" i="2"/>
  <c r="Y475" i="2"/>
  <c r="G475" i="2"/>
  <c r="Y477" i="2"/>
  <c r="G477" i="2"/>
  <c r="Y479" i="2"/>
  <c r="G479" i="2"/>
  <c r="Y481" i="2"/>
  <c r="G481" i="2"/>
  <c r="Y483" i="2"/>
  <c r="G483" i="2"/>
  <c r="Y487" i="2"/>
  <c r="G487" i="2"/>
  <c r="Y489" i="2"/>
  <c r="G489" i="2"/>
  <c r="Y493" i="2"/>
  <c r="G493" i="2"/>
  <c r="Y495" i="2"/>
  <c r="G495" i="2"/>
  <c r="Y499" i="2"/>
  <c r="G499" i="2"/>
  <c r="Y501" i="2"/>
  <c r="G501" i="2"/>
  <c r="Y503" i="2"/>
  <c r="G503" i="2"/>
  <c r="Y507" i="2"/>
  <c r="G507" i="2"/>
  <c r="Y511" i="2"/>
  <c r="G511" i="2"/>
  <c r="Y513" i="2"/>
  <c r="G513" i="2"/>
  <c r="Y525" i="2"/>
  <c r="G525" i="2"/>
  <c r="Y529" i="2"/>
  <c r="G529" i="2"/>
  <c r="Y531" i="2"/>
  <c r="G531" i="2"/>
  <c r="Y533" i="2"/>
  <c r="G533" i="2"/>
  <c r="Y537" i="2"/>
  <c r="G537" i="2"/>
  <c r="Y547" i="2"/>
  <c r="G547" i="2"/>
  <c r="Y549" i="2"/>
  <c r="G549" i="2"/>
  <c r="Y551" i="2"/>
  <c r="G551" i="2"/>
  <c r="Y553" i="2"/>
  <c r="G553" i="2"/>
  <c r="Y555" i="2"/>
  <c r="G555" i="2"/>
  <c r="Y557" i="2"/>
  <c r="G557" i="2"/>
  <c r="Y559" i="2"/>
  <c r="G559" i="2"/>
  <c r="Y561" i="2"/>
  <c r="G561" i="2"/>
  <c r="Y563" i="2"/>
  <c r="G563" i="2"/>
  <c r="AC55" i="2"/>
  <c r="AD55" i="2" s="1"/>
  <c r="BK1079" i="2"/>
  <c r="AD1079" i="2"/>
  <c r="AN1079" i="2"/>
  <c r="Y1082" i="2"/>
  <c r="AD1082" i="2"/>
  <c r="AI1082" i="2"/>
  <c r="AN1082" i="2"/>
  <c r="AI1084" i="2"/>
  <c r="AN1084" i="2"/>
  <c r="Y1084" i="2"/>
  <c r="AD1084" i="2"/>
  <c r="AI1081" i="2"/>
  <c r="AN1081" i="2"/>
  <c r="AD1081" i="2"/>
  <c r="Y1083" i="2"/>
  <c r="AD1083" i="2"/>
  <c r="AI1083" i="2"/>
  <c r="AN1083" i="2"/>
  <c r="Y1085" i="2"/>
  <c r="AN1085" i="2"/>
  <c r="AD1085" i="2"/>
  <c r="AI1085" i="2"/>
  <c r="AD1080" i="2"/>
  <c r="AN1080" i="2"/>
  <c r="AI1080" i="2"/>
  <c r="AI1079" i="2"/>
  <c r="H21" i="2"/>
  <c r="H25" i="2"/>
  <c r="Y55" i="2"/>
  <c r="H22" i="2"/>
  <c r="H23" i="2"/>
  <c r="I20" i="2" a="1"/>
  <c r="I20" i="2" s="1"/>
  <c r="H20" i="2"/>
  <c r="H19" i="2"/>
  <c r="I19" i="2" a="1"/>
  <c r="I19" i="2" s="1"/>
  <c r="H24" i="2"/>
  <c r="BK1064" i="2"/>
  <c r="BK1052" i="2"/>
  <c r="BK936" i="2"/>
  <c r="BK916" i="2"/>
  <c r="BK1076" i="2"/>
  <c r="BK1060" i="2"/>
  <c r="BK1040" i="2"/>
  <c r="BK940" i="2"/>
  <c r="BK920" i="2"/>
  <c r="BK1072" i="2"/>
  <c r="BK1048" i="2"/>
  <c r="BK924" i="2"/>
  <c r="BK912" i="2"/>
  <c r="BK908" i="2"/>
  <c r="BK904" i="2"/>
  <c r="BK900" i="2"/>
  <c r="BK896" i="2"/>
  <c r="BK892" i="2"/>
  <c r="BK884" i="2"/>
  <c r="BK880" i="2"/>
  <c r="BK876" i="2"/>
  <c r="BK868" i="2"/>
  <c r="BK864" i="2"/>
  <c r="BK860" i="2"/>
  <c r="BK852" i="2"/>
  <c r="BK848" i="2"/>
  <c r="BK844" i="2"/>
  <c r="BK836" i="2"/>
  <c r="BK832" i="2"/>
  <c r="BK1075" i="2"/>
  <c r="BK1071" i="2"/>
  <c r="BK1067" i="2"/>
  <c r="BK1063" i="2"/>
  <c r="BK1059" i="2"/>
  <c r="BK1055" i="2"/>
  <c r="BK1051" i="2"/>
  <c r="BK1047" i="2"/>
  <c r="BK1043" i="2"/>
  <c r="BK1039" i="2"/>
  <c r="BK1035" i="2"/>
  <c r="BK1031" i="2"/>
  <c r="BK1027" i="2"/>
  <c r="BK1023" i="2"/>
  <c r="BK1019" i="2"/>
  <c r="BK1015" i="2"/>
  <c r="BK1011" i="2"/>
  <c r="BK1007" i="2"/>
  <c r="BK1003" i="2"/>
  <c r="BK999" i="2"/>
  <c r="BK995" i="2"/>
  <c r="BK991" i="2"/>
  <c r="BK987" i="2"/>
  <c r="BK983" i="2"/>
  <c r="BK979" i="2"/>
  <c r="BK975" i="2"/>
  <c r="BK971" i="2"/>
  <c r="BK967" i="2"/>
  <c r="BK963" i="2"/>
  <c r="BK959" i="2"/>
  <c r="BK955" i="2"/>
  <c r="BK951" i="2"/>
  <c r="BK947" i="2"/>
  <c r="BK943" i="2"/>
  <c r="BK939" i="2"/>
  <c r="BK935" i="2"/>
  <c r="BK931" i="2"/>
  <c r="BK927" i="2"/>
  <c r="BK923" i="2"/>
  <c r="BK919" i="2"/>
  <c r="BK915" i="2"/>
  <c r="BK911" i="2"/>
  <c r="BK907" i="2"/>
  <c r="BK903" i="2"/>
  <c r="BK899" i="2"/>
  <c r="BK895" i="2"/>
  <c r="BK891" i="2"/>
  <c r="BK887" i="2"/>
  <c r="BK883" i="2"/>
  <c r="BK879" i="2"/>
  <c r="BK875" i="2"/>
  <c r="BK871" i="2"/>
  <c r="BK867" i="2"/>
  <c r="BK863" i="2"/>
  <c r="BK859" i="2"/>
  <c r="BK855" i="2"/>
  <c r="BK851" i="2"/>
  <c r="BK847" i="2"/>
  <c r="BK843" i="2"/>
  <c r="BK839" i="2"/>
  <c r="BK835" i="2"/>
  <c r="BK831" i="2"/>
  <c r="BK827" i="2"/>
  <c r="BK823" i="2"/>
  <c r="BK819" i="2"/>
  <c r="BK815" i="2"/>
  <c r="BK811" i="2"/>
  <c r="BK807" i="2"/>
  <c r="BK803" i="2"/>
  <c r="BK799" i="2"/>
  <c r="BK795" i="2"/>
  <c r="BK791" i="2"/>
  <c r="BK787" i="2"/>
  <c r="BK783" i="2"/>
  <c r="BK779" i="2"/>
  <c r="BK775" i="2"/>
  <c r="BK771" i="2"/>
  <c r="BK767" i="2"/>
  <c r="BK763" i="2"/>
  <c r="BK759" i="2"/>
  <c r="BK755" i="2"/>
  <c r="BK751" i="2"/>
  <c r="BK747" i="2"/>
  <c r="BK743" i="2"/>
  <c r="BK739" i="2"/>
  <c r="BK735" i="2"/>
  <c r="BK731" i="2"/>
  <c r="BK727" i="2"/>
  <c r="BK723" i="2"/>
  <c r="BK719" i="2"/>
  <c r="BK715" i="2"/>
  <c r="BK711" i="2"/>
  <c r="BK707" i="2"/>
  <c r="BK703" i="2"/>
  <c r="BK699" i="2"/>
  <c r="BK695" i="2"/>
  <c r="BK691" i="2"/>
  <c r="BK687" i="2"/>
  <c r="BK683" i="2"/>
  <c r="BK679" i="2"/>
  <c r="BK675" i="2"/>
  <c r="BK671" i="2"/>
  <c r="BK667" i="2"/>
  <c r="BK663" i="2"/>
  <c r="BK659" i="2"/>
  <c r="BK655" i="2"/>
  <c r="BK651" i="2"/>
  <c r="BK647" i="2"/>
  <c r="BK643" i="2"/>
  <c r="BK639" i="2"/>
  <c r="BK635" i="2"/>
  <c r="BK631" i="2"/>
  <c r="BK627" i="2"/>
  <c r="BK623" i="2"/>
  <c r="BK619" i="2"/>
  <c r="BK615" i="2"/>
  <c r="BK611" i="2"/>
  <c r="BK607" i="2"/>
  <c r="BK603" i="2"/>
  <c r="BK599" i="2"/>
  <c r="BK595" i="2"/>
  <c r="BK591" i="2"/>
  <c r="BK587" i="2"/>
  <c r="BK583" i="2"/>
  <c r="BK579" i="2"/>
  <c r="BK575" i="2"/>
  <c r="BK571" i="2"/>
  <c r="BK567" i="2"/>
  <c r="BK563" i="2"/>
  <c r="BK559" i="2"/>
  <c r="BK555" i="2"/>
  <c r="BK551" i="2"/>
  <c r="BK547" i="2"/>
  <c r="BK543" i="2"/>
  <c r="BK539" i="2"/>
  <c r="BK535" i="2"/>
  <c r="BK531" i="2"/>
  <c r="BK527" i="2"/>
  <c r="BK523" i="2"/>
  <c r="BK519" i="2"/>
  <c r="BK515" i="2"/>
  <c r="BK511" i="2"/>
  <c r="BK507" i="2"/>
  <c r="BK503" i="2"/>
  <c r="BK499" i="2"/>
  <c r="BK495" i="2"/>
  <c r="BK491" i="2"/>
  <c r="BK487" i="2"/>
  <c r="BK483" i="2"/>
  <c r="BK479" i="2"/>
  <c r="BK475" i="2"/>
  <c r="BK471" i="2"/>
  <c r="BK467" i="2"/>
  <c r="BK463" i="2"/>
  <c r="BK459" i="2"/>
  <c r="BK455" i="2"/>
  <c r="BK451" i="2"/>
  <c r="BK447" i="2"/>
  <c r="BK443" i="2"/>
  <c r="BK439" i="2"/>
  <c r="BK435" i="2"/>
  <c r="BK431" i="2"/>
  <c r="BK427" i="2"/>
  <c r="BK423" i="2"/>
  <c r="BK419" i="2"/>
  <c r="BK415" i="2"/>
  <c r="BK411" i="2"/>
  <c r="BK407" i="2"/>
  <c r="BK403" i="2"/>
  <c r="BK399" i="2"/>
  <c r="BK395" i="2"/>
  <c r="BK391" i="2"/>
  <c r="BK387" i="2"/>
  <c r="BK383" i="2"/>
  <c r="BK379" i="2"/>
  <c r="BK375" i="2"/>
  <c r="BK371" i="2"/>
  <c r="BK367" i="2"/>
  <c r="BK363" i="2"/>
  <c r="BK359" i="2"/>
  <c r="BK355" i="2"/>
  <c r="BK351" i="2"/>
  <c r="BK347" i="2"/>
  <c r="BK343" i="2"/>
  <c r="BK339" i="2"/>
  <c r="BK335" i="2"/>
  <c r="BK331" i="2"/>
  <c r="BK327" i="2"/>
  <c r="BK323" i="2"/>
  <c r="BK319" i="2"/>
  <c r="BK315" i="2"/>
  <c r="BK311" i="2"/>
  <c r="BK307" i="2"/>
  <c r="BK303" i="2"/>
  <c r="BK299" i="2"/>
  <c r="BK295" i="2"/>
  <c r="BK291" i="2"/>
  <c r="BK287" i="2"/>
  <c r="BK283" i="2"/>
  <c r="BK279" i="2"/>
  <c r="BK275" i="2"/>
  <c r="BK271" i="2"/>
  <c r="BK267" i="2"/>
  <c r="BK263" i="2"/>
  <c r="BK259" i="2"/>
  <c r="BK255" i="2"/>
  <c r="BK251" i="2"/>
  <c r="BK247" i="2"/>
  <c r="BK243" i="2"/>
  <c r="BK239" i="2"/>
  <c r="BK235" i="2"/>
  <c r="BK231" i="2"/>
  <c r="BK227" i="2"/>
  <c r="BK223" i="2"/>
  <c r="BK219" i="2"/>
  <c r="BK215" i="2"/>
  <c r="BK211" i="2"/>
  <c r="BK207" i="2"/>
  <c r="BK203" i="2"/>
  <c r="BK199" i="2"/>
  <c r="BK195" i="2"/>
  <c r="BK191" i="2"/>
  <c r="BK187" i="2"/>
  <c r="BK183" i="2"/>
  <c r="BK179" i="2"/>
  <c r="BK1078" i="2"/>
  <c r="BK1074" i="2"/>
  <c r="BK1070" i="2"/>
  <c r="BK1066" i="2"/>
  <c r="BK1062" i="2"/>
  <c r="BK1058" i="2"/>
  <c r="BK1054" i="2"/>
  <c r="BK1050" i="2"/>
  <c r="BK1046" i="2"/>
  <c r="BK1042" i="2"/>
  <c r="BK1038" i="2"/>
  <c r="BK1034" i="2"/>
  <c r="BK1030" i="2"/>
  <c r="BK1026" i="2"/>
  <c r="BK1022" i="2"/>
  <c r="BK1018" i="2"/>
  <c r="BK1014" i="2"/>
  <c r="BK1010" i="2"/>
  <c r="BK1006" i="2"/>
  <c r="BK1002" i="2"/>
  <c r="BK998" i="2"/>
  <c r="BK994" i="2"/>
  <c r="BK990" i="2"/>
  <c r="BK986" i="2"/>
  <c r="BK982" i="2"/>
  <c r="BK978" i="2"/>
  <c r="BK974" i="2"/>
  <c r="BK970" i="2"/>
  <c r="BK966" i="2"/>
  <c r="BK962" i="2"/>
  <c r="BK958" i="2"/>
  <c r="BK954" i="2"/>
  <c r="BK950" i="2"/>
  <c r="BK946" i="2"/>
  <c r="BK942" i="2"/>
  <c r="BK938" i="2"/>
  <c r="BK934" i="2"/>
  <c r="BK930" i="2"/>
  <c r="BK926" i="2"/>
  <c r="BK922" i="2"/>
  <c r="BK918" i="2"/>
  <c r="BK914" i="2"/>
  <c r="BK910" i="2"/>
  <c r="BK906" i="2"/>
  <c r="BK902" i="2"/>
  <c r="BK898" i="2"/>
  <c r="BK894" i="2"/>
  <c r="BK890" i="2"/>
  <c r="BK886" i="2"/>
  <c r="BK882" i="2"/>
  <c r="BK878" i="2"/>
  <c r="BK874" i="2"/>
  <c r="BK870" i="2"/>
  <c r="BK866" i="2"/>
  <c r="BK862" i="2"/>
  <c r="BK858" i="2"/>
  <c r="BK854" i="2"/>
  <c r="BK850" i="2"/>
  <c r="BK846" i="2"/>
  <c r="BK842" i="2"/>
  <c r="BK838" i="2"/>
  <c r="BK834" i="2"/>
  <c r="BK830" i="2"/>
  <c r="BK826" i="2"/>
  <c r="BK822" i="2"/>
  <c r="BK818" i="2"/>
  <c r="BK814" i="2"/>
  <c r="BK810" i="2"/>
  <c r="BK806" i="2"/>
  <c r="BK802" i="2"/>
  <c r="BK798" i="2"/>
  <c r="BK794" i="2"/>
  <c r="BK790" i="2"/>
  <c r="BK786" i="2"/>
  <c r="BK782" i="2"/>
  <c r="BK778" i="2"/>
  <c r="BK774" i="2"/>
  <c r="BK770" i="2"/>
  <c r="BK766" i="2"/>
  <c r="BK762" i="2"/>
  <c r="BK758" i="2"/>
  <c r="BK754" i="2"/>
  <c r="BK750" i="2"/>
  <c r="BK746" i="2"/>
  <c r="BK742" i="2"/>
  <c r="BK738" i="2"/>
  <c r="BK734" i="2"/>
  <c r="BK730" i="2"/>
  <c r="BK726" i="2"/>
  <c r="BK722" i="2"/>
  <c r="BK718" i="2"/>
  <c r="BK714" i="2"/>
  <c r="BK710" i="2"/>
  <c r="BK706" i="2"/>
  <c r="BK702" i="2"/>
  <c r="BK698" i="2"/>
  <c r="BK694" i="2"/>
  <c r="BK690" i="2"/>
  <c r="BK686" i="2"/>
  <c r="BK682" i="2"/>
  <c r="BK678" i="2"/>
  <c r="BK674" i="2"/>
  <c r="BK670" i="2"/>
  <c r="BK666" i="2"/>
  <c r="BK662" i="2"/>
  <c r="BK658" i="2"/>
  <c r="BK654" i="2"/>
  <c r="BK650" i="2"/>
  <c r="BK646" i="2"/>
  <c r="BK642" i="2"/>
  <c r="BK638" i="2"/>
  <c r="BK634" i="2"/>
  <c r="BK630" i="2"/>
  <c r="BK626" i="2"/>
  <c r="BK622" i="2"/>
  <c r="BK618" i="2"/>
  <c r="BK614" i="2"/>
  <c r="BK610" i="2"/>
  <c r="BK606" i="2"/>
  <c r="BK602" i="2"/>
  <c r="BK598" i="2"/>
  <c r="BK594" i="2"/>
  <c r="BK590" i="2"/>
  <c r="BK586" i="2"/>
  <c r="BK582" i="2"/>
  <c r="BK578" i="2"/>
  <c r="BK574" i="2"/>
  <c r="BK570" i="2"/>
  <c r="BK566" i="2"/>
  <c r="BK562" i="2"/>
  <c r="BK558" i="2"/>
  <c r="BK554" i="2"/>
  <c r="BK550" i="2"/>
  <c r="BK546" i="2"/>
  <c r="BK542" i="2"/>
  <c r="BK538" i="2"/>
  <c r="BK534" i="2"/>
  <c r="BK530" i="2"/>
  <c r="BK526" i="2"/>
  <c r="BK522" i="2"/>
  <c r="BK518" i="2"/>
  <c r="BK514" i="2"/>
  <c r="BK510" i="2"/>
  <c r="BK506" i="2"/>
  <c r="BK502" i="2"/>
  <c r="BK498" i="2"/>
  <c r="BK494" i="2"/>
  <c r="BK490" i="2"/>
  <c r="BK486" i="2"/>
  <c r="BK482" i="2"/>
  <c r="BK478" i="2"/>
  <c r="BK474" i="2"/>
  <c r="BK470" i="2"/>
  <c r="BK466" i="2"/>
  <c r="BK462" i="2"/>
  <c r="BK458" i="2"/>
  <c r="BK454" i="2"/>
  <c r="BK450" i="2"/>
  <c r="BK446" i="2"/>
  <c r="BK442" i="2"/>
  <c r="BK438" i="2"/>
  <c r="BK434" i="2"/>
  <c r="BK430" i="2"/>
  <c r="BK426" i="2"/>
  <c r="BK422" i="2"/>
  <c r="BK418" i="2"/>
  <c r="BK414" i="2"/>
  <c r="BK410" i="2"/>
  <c r="BK406" i="2"/>
  <c r="BK402" i="2"/>
  <c r="BK398" i="2"/>
  <c r="BK394" i="2"/>
  <c r="BK390" i="2"/>
  <c r="BK386" i="2"/>
  <c r="BK382" i="2"/>
  <c r="BK378" i="2"/>
  <c r="BK374" i="2"/>
  <c r="BK370" i="2"/>
  <c r="BK366" i="2"/>
  <c r="BK362" i="2"/>
  <c r="BK358" i="2"/>
  <c r="BK354" i="2"/>
  <c r="BK350" i="2"/>
  <c r="BK346" i="2"/>
  <c r="BK342" i="2"/>
  <c r="BK338" i="2"/>
  <c r="BK334" i="2"/>
  <c r="BK330" i="2"/>
  <c r="BK326" i="2"/>
  <c r="BK322" i="2"/>
  <c r="BK318" i="2"/>
  <c r="BK314" i="2"/>
  <c r="BK310" i="2"/>
  <c r="BK306" i="2"/>
  <c r="BK302" i="2"/>
  <c r="BK298" i="2"/>
  <c r="BK294" i="2"/>
  <c r="BK290" i="2"/>
  <c r="BK286" i="2"/>
  <c r="BK282" i="2"/>
  <c r="BK278" i="2"/>
  <c r="BK274" i="2"/>
  <c r="BK270" i="2"/>
  <c r="BK266" i="2"/>
  <c r="BK262" i="2"/>
  <c r="BK258" i="2"/>
  <c r="BK254" i="2"/>
  <c r="BK250" i="2"/>
  <c r="BK246" i="2"/>
  <c r="BK242" i="2"/>
  <c r="BK238" i="2"/>
  <c r="BK234" i="2"/>
  <c r="BK230" i="2"/>
  <c r="BK226" i="2"/>
  <c r="BK222" i="2"/>
  <c r="BK218" i="2"/>
  <c r="BK214" i="2"/>
  <c r="BK210" i="2"/>
  <c r="BK206" i="2"/>
  <c r="BK202" i="2"/>
  <c r="BK198" i="2"/>
  <c r="BK194" i="2"/>
  <c r="BK190" i="2"/>
  <c r="BK186" i="2"/>
  <c r="BK182" i="2"/>
  <c r="BK178" i="2"/>
  <c r="BK174" i="2"/>
  <c r="BK170" i="2"/>
  <c r="BK166" i="2"/>
  <c r="BK162" i="2"/>
  <c r="BK158" i="2"/>
  <c r="BK154" i="2"/>
  <c r="BK150" i="2"/>
  <c r="BK146" i="2"/>
  <c r="BK142" i="2"/>
  <c r="BK138" i="2"/>
  <c r="BK134" i="2"/>
  <c r="BK130" i="2"/>
  <c r="BK126" i="2"/>
  <c r="BK122" i="2"/>
  <c r="BK118" i="2"/>
  <c r="BK114" i="2"/>
  <c r="BK110" i="2"/>
  <c r="BK106" i="2"/>
  <c r="BK102" i="2"/>
  <c r="BK98" i="2"/>
  <c r="BK94" i="2"/>
  <c r="BK90" i="2"/>
  <c r="BK86" i="2"/>
  <c r="BK82" i="2"/>
  <c r="BK78" i="2"/>
  <c r="BK74" i="2"/>
  <c r="BK70" i="2"/>
  <c r="BK66" i="2"/>
  <c r="BK62" i="2"/>
  <c r="BK58" i="2"/>
  <c r="BK55" i="2"/>
  <c r="BK56" i="2"/>
  <c r="BK57" i="2"/>
  <c r="BL55" i="2"/>
  <c r="BK1077" i="2"/>
  <c r="BK1073" i="2"/>
  <c r="BK1069" i="2"/>
  <c r="BK1065" i="2"/>
  <c r="BK1061" i="2"/>
  <c r="BK1057" i="2"/>
  <c r="BK1053" i="2"/>
  <c r="BK1049" i="2"/>
  <c r="BK1045" i="2"/>
  <c r="BK1041" i="2"/>
  <c r="BK1037" i="2"/>
  <c r="BK1033" i="2"/>
  <c r="BK1029" i="2"/>
  <c r="BK1025" i="2"/>
  <c r="BK1021" i="2"/>
  <c r="BK1017" i="2"/>
  <c r="BK1013" i="2"/>
  <c r="BK1009" i="2"/>
  <c r="BK1005" i="2"/>
  <c r="BK1001" i="2"/>
  <c r="BK997" i="2"/>
  <c r="BK993" i="2"/>
  <c r="BK989" i="2"/>
  <c r="BK985" i="2"/>
  <c r="BK981" i="2"/>
  <c r="BK977" i="2"/>
  <c r="BK973" i="2"/>
  <c r="BK969" i="2"/>
  <c r="BK965" i="2"/>
  <c r="BK961" i="2"/>
  <c r="BK957" i="2"/>
  <c r="BK953" i="2"/>
  <c r="BK949" i="2"/>
  <c r="BK945" i="2"/>
  <c r="BK941" i="2"/>
  <c r="BK937" i="2"/>
  <c r="BK933" i="2"/>
  <c r="BK929" i="2"/>
  <c r="BK925" i="2"/>
  <c r="BK921" i="2"/>
  <c r="BK917" i="2"/>
  <c r="BK913" i="2"/>
  <c r="BK909" i="2"/>
  <c r="BK905" i="2"/>
  <c r="BK901" i="2"/>
  <c r="BK897" i="2"/>
  <c r="BK893" i="2"/>
  <c r="BK889" i="2"/>
  <c r="BK885" i="2"/>
  <c r="BK881" i="2"/>
  <c r="BK877" i="2"/>
  <c r="BK873" i="2"/>
  <c r="BK869" i="2"/>
  <c r="BK865" i="2"/>
  <c r="BK861" i="2"/>
  <c r="BK857" i="2"/>
  <c r="BK853" i="2"/>
  <c r="BK849" i="2"/>
  <c r="BK845" i="2"/>
  <c r="BK841" i="2"/>
  <c r="BK837" i="2"/>
  <c r="BK833" i="2"/>
  <c r="BK829" i="2"/>
  <c r="BK825" i="2"/>
  <c r="BK821" i="2"/>
  <c r="BK817" i="2"/>
  <c r="BK813" i="2"/>
  <c r="BK809" i="2"/>
  <c r="BK805" i="2"/>
  <c r="BK801" i="2"/>
  <c r="BK797" i="2"/>
  <c r="BK793" i="2"/>
  <c r="BK789" i="2"/>
  <c r="BK785" i="2"/>
  <c r="BK781" i="2"/>
  <c r="BK777" i="2"/>
  <c r="BK773" i="2"/>
  <c r="BK769" i="2"/>
  <c r="BK765" i="2"/>
  <c r="BK761" i="2"/>
  <c r="BK757" i="2"/>
  <c r="BK753" i="2"/>
  <c r="BK749" i="2"/>
  <c r="BK745" i="2"/>
  <c r="BK741" i="2"/>
  <c r="BK737" i="2"/>
  <c r="BK733" i="2"/>
  <c r="BK729" i="2"/>
  <c r="BK725" i="2"/>
  <c r="BK721" i="2"/>
  <c r="BK717" i="2"/>
  <c r="BK713" i="2"/>
  <c r="BK709" i="2"/>
  <c r="BK705" i="2"/>
  <c r="BK701" i="2"/>
  <c r="BK697" i="2"/>
  <c r="BK693" i="2"/>
  <c r="BK689" i="2"/>
  <c r="BK685" i="2"/>
  <c r="BK681" i="2"/>
  <c r="BK677" i="2"/>
  <c r="BK673" i="2"/>
  <c r="BK669" i="2"/>
  <c r="BK665" i="2"/>
  <c r="BK661" i="2"/>
  <c r="BK657" i="2"/>
  <c r="BK653" i="2"/>
  <c r="BK649" i="2"/>
  <c r="BK645" i="2"/>
  <c r="BK641" i="2"/>
  <c r="BK637" i="2"/>
  <c r="BK633" i="2"/>
  <c r="BK629" i="2"/>
  <c r="BK625" i="2"/>
  <c r="BK621" i="2"/>
  <c r="BK617" i="2"/>
  <c r="BK613" i="2"/>
  <c r="BK609" i="2"/>
  <c r="BK605" i="2"/>
  <c r="BK601" i="2"/>
  <c r="BK597" i="2"/>
  <c r="BK593" i="2"/>
  <c r="BK589" i="2"/>
  <c r="BK585" i="2"/>
  <c r="BK581" i="2"/>
  <c r="BK577" i="2"/>
  <c r="BK573" i="2"/>
  <c r="BK569" i="2"/>
  <c r="BK565" i="2"/>
  <c r="BK561" i="2"/>
  <c r="BK557" i="2"/>
  <c r="BK553" i="2"/>
  <c r="BK549" i="2"/>
  <c r="BK545" i="2"/>
  <c r="BK541" i="2"/>
  <c r="BK537" i="2"/>
  <c r="BK533" i="2"/>
  <c r="BK529" i="2"/>
  <c r="BK525" i="2"/>
  <c r="BK521" i="2"/>
  <c r="BK517" i="2"/>
  <c r="BK513" i="2"/>
  <c r="BK509" i="2"/>
  <c r="BK505" i="2"/>
  <c r="BK501" i="2"/>
  <c r="BK497" i="2"/>
  <c r="BK493" i="2"/>
  <c r="BK489" i="2"/>
  <c r="BK485" i="2"/>
  <c r="BK481" i="2"/>
  <c r="BK477" i="2"/>
  <c r="BK473" i="2"/>
  <c r="BK469" i="2"/>
  <c r="BK465" i="2"/>
  <c r="BK461" i="2"/>
  <c r="BK457" i="2"/>
  <c r="BK453" i="2"/>
  <c r="BK449" i="2"/>
  <c r="BK445" i="2"/>
  <c r="BK441" i="2"/>
  <c r="BK437" i="2"/>
  <c r="BK433" i="2"/>
  <c r="BK429" i="2"/>
  <c r="BK425" i="2"/>
  <c r="BK421" i="2"/>
  <c r="BK417" i="2"/>
  <c r="BK413" i="2"/>
  <c r="BK409" i="2"/>
  <c r="BK405" i="2"/>
  <c r="BK401" i="2"/>
  <c r="BK397" i="2"/>
  <c r="BK393" i="2"/>
  <c r="BK389" i="2"/>
  <c r="BK385" i="2"/>
  <c r="BK381" i="2"/>
  <c r="BK377" i="2"/>
  <c r="BK373" i="2"/>
  <c r="BK369" i="2"/>
  <c r="BK365" i="2"/>
  <c r="BK361" i="2"/>
  <c r="BK357" i="2"/>
  <c r="BK353" i="2"/>
  <c r="BK349" i="2"/>
  <c r="BK345" i="2"/>
  <c r="BK341" i="2"/>
  <c r="BK337" i="2"/>
  <c r="BK333" i="2"/>
  <c r="BK329" i="2"/>
  <c r="BK325" i="2"/>
  <c r="BK321" i="2"/>
  <c r="BK317" i="2"/>
  <c r="BK313" i="2"/>
  <c r="BK309" i="2"/>
  <c r="BK305" i="2"/>
  <c r="BK301" i="2"/>
  <c r="BK297" i="2"/>
  <c r="BK293" i="2"/>
  <c r="BK289" i="2"/>
  <c r="BK285" i="2"/>
  <c r="BK281" i="2"/>
  <c r="BK277" i="2"/>
  <c r="BK273" i="2"/>
  <c r="BK269" i="2"/>
  <c r="BK265" i="2"/>
  <c r="BK261" i="2"/>
  <c r="BK257" i="2"/>
  <c r="BK253" i="2"/>
  <c r="BK249" i="2"/>
  <c r="BK245" i="2"/>
  <c r="BK241" i="2"/>
  <c r="BK237" i="2"/>
  <c r="BK233" i="2"/>
  <c r="BK229" i="2"/>
  <c r="BK225" i="2"/>
  <c r="BK221" i="2"/>
  <c r="BK217" i="2"/>
  <c r="BK213" i="2"/>
  <c r="BK209" i="2"/>
  <c r="BK205" i="2"/>
  <c r="BK201" i="2"/>
  <c r="BK197" i="2"/>
  <c r="BK193" i="2"/>
  <c r="BK189" i="2"/>
  <c r="BK185" i="2"/>
  <c r="BK181" i="2"/>
  <c r="BK1068" i="2"/>
  <c r="BK1056" i="2"/>
  <c r="BK1044" i="2"/>
  <c r="BK1036" i="2"/>
  <c r="BK1032" i="2"/>
  <c r="BK1028" i="2"/>
  <c r="BK1024" i="2"/>
  <c r="BK1020" i="2"/>
  <c r="BK1016" i="2"/>
  <c r="BK1012" i="2"/>
  <c r="BK1008" i="2"/>
  <c r="BK1004" i="2"/>
  <c r="BK1000" i="2"/>
  <c r="BK996" i="2"/>
  <c r="BK992" i="2"/>
  <c r="BK988" i="2"/>
  <c r="BK984" i="2"/>
  <c r="BK980" i="2"/>
  <c r="BK976" i="2"/>
  <c r="BK972" i="2"/>
  <c r="BK968" i="2"/>
  <c r="BK964" i="2"/>
  <c r="BK960" i="2"/>
  <c r="BK956" i="2"/>
  <c r="BK952" i="2"/>
  <c r="BK948" i="2"/>
  <c r="BK944" i="2"/>
  <c r="BK932" i="2"/>
  <c r="BK928" i="2"/>
  <c r="BK888" i="2"/>
  <c r="BK872" i="2"/>
  <c r="BK856" i="2"/>
  <c r="BK840" i="2"/>
  <c r="BK828" i="2"/>
  <c r="BK824" i="2"/>
  <c r="BK820" i="2"/>
  <c r="BK816" i="2"/>
  <c r="BK812" i="2"/>
  <c r="BK808" i="2"/>
  <c r="BK804" i="2"/>
  <c r="BK800" i="2"/>
  <c r="BK796" i="2"/>
  <c r="BK792" i="2"/>
  <c r="BK788" i="2"/>
  <c r="BK784" i="2"/>
  <c r="BK780" i="2"/>
  <c r="BK776" i="2"/>
  <c r="BK772" i="2"/>
  <c r="BK768" i="2"/>
  <c r="BK764" i="2"/>
  <c r="BK760" i="2"/>
  <c r="BK756" i="2"/>
  <c r="BK752" i="2"/>
  <c r="BK748" i="2"/>
  <c r="BK744" i="2"/>
  <c r="BK740" i="2"/>
  <c r="BK736" i="2"/>
  <c r="BK732" i="2"/>
  <c r="BK728" i="2"/>
  <c r="BK724" i="2"/>
  <c r="BK720" i="2"/>
  <c r="BK716" i="2"/>
  <c r="BK712" i="2"/>
  <c r="BK708" i="2"/>
  <c r="BK704" i="2"/>
  <c r="BK700" i="2"/>
  <c r="BK696" i="2"/>
  <c r="BK692" i="2"/>
  <c r="BK688" i="2"/>
  <c r="BK684" i="2"/>
  <c r="BK680" i="2"/>
  <c r="BK676" i="2"/>
  <c r="BK672" i="2"/>
  <c r="BK668" i="2"/>
  <c r="BK664" i="2"/>
  <c r="BK660" i="2"/>
  <c r="BK656" i="2"/>
  <c r="BK652" i="2"/>
  <c r="BK648" i="2"/>
  <c r="BK644" i="2"/>
  <c r="BK640" i="2"/>
  <c r="BK636" i="2"/>
  <c r="BK632" i="2"/>
  <c r="BK628" i="2"/>
  <c r="BK624" i="2"/>
  <c r="BK620" i="2"/>
  <c r="BK616" i="2"/>
  <c r="BK612" i="2"/>
  <c r="BK608" i="2"/>
  <c r="BK604" i="2"/>
  <c r="BK600" i="2"/>
  <c r="BK596" i="2"/>
  <c r="BK592" i="2"/>
  <c r="BK588" i="2"/>
  <c r="BK584" i="2"/>
  <c r="BK580" i="2"/>
  <c r="BK576" i="2"/>
  <c r="BK572" i="2"/>
  <c r="BK568" i="2"/>
  <c r="BK564" i="2"/>
  <c r="BK560" i="2"/>
  <c r="BK556" i="2"/>
  <c r="BK552" i="2"/>
  <c r="BK548" i="2"/>
  <c r="BK544" i="2"/>
  <c r="BK540" i="2"/>
  <c r="BK536" i="2"/>
  <c r="BK532" i="2"/>
  <c r="BK528" i="2"/>
  <c r="BK524" i="2"/>
  <c r="BK520" i="2"/>
  <c r="BK516" i="2"/>
  <c r="BK512" i="2"/>
  <c r="BK508" i="2"/>
  <c r="BK504" i="2"/>
  <c r="BK500" i="2"/>
  <c r="BK496" i="2"/>
  <c r="BK492" i="2"/>
  <c r="BK488" i="2"/>
  <c r="BK484" i="2"/>
  <c r="BK480" i="2"/>
  <c r="BK476" i="2"/>
  <c r="BK472" i="2"/>
  <c r="BK468" i="2"/>
  <c r="BK464" i="2"/>
  <c r="BK460" i="2"/>
  <c r="BK456" i="2"/>
  <c r="BK452" i="2"/>
  <c r="BK448" i="2"/>
  <c r="BK444" i="2"/>
  <c r="BK440" i="2"/>
  <c r="BK436" i="2"/>
  <c r="BK432" i="2"/>
  <c r="BK428" i="2"/>
  <c r="BK424" i="2"/>
  <c r="BK420" i="2"/>
  <c r="BK416" i="2"/>
  <c r="BK412" i="2"/>
  <c r="BK408" i="2"/>
  <c r="BK404" i="2"/>
  <c r="BK400" i="2"/>
  <c r="BK396" i="2"/>
  <c r="BK392" i="2"/>
  <c r="BK388" i="2"/>
  <c r="BK384" i="2"/>
  <c r="BK380" i="2"/>
  <c r="BK376" i="2"/>
  <c r="BK372" i="2"/>
  <c r="BK368" i="2"/>
  <c r="BK364" i="2"/>
  <c r="BK360" i="2"/>
  <c r="BK356" i="2"/>
  <c r="BK352" i="2"/>
  <c r="BK348" i="2"/>
  <c r="BK344" i="2"/>
  <c r="BK340" i="2"/>
  <c r="BK336" i="2"/>
  <c r="BK332" i="2"/>
  <c r="BK328" i="2"/>
  <c r="BK324" i="2"/>
  <c r="BK320" i="2"/>
  <c r="BK316" i="2"/>
  <c r="BK312" i="2"/>
  <c r="BK308" i="2"/>
  <c r="BK304" i="2"/>
  <c r="BK300" i="2"/>
  <c r="BK296" i="2"/>
  <c r="BK292" i="2"/>
  <c r="BK288" i="2"/>
  <c r="BK284" i="2"/>
  <c r="BK280" i="2"/>
  <c r="BK276" i="2"/>
  <c r="BK272" i="2"/>
  <c r="BK268" i="2"/>
  <c r="BK264" i="2"/>
  <c r="BK260" i="2"/>
  <c r="BK256" i="2"/>
  <c r="BK252" i="2"/>
  <c r="BK248" i="2"/>
  <c r="BK244" i="2"/>
  <c r="BK240" i="2"/>
  <c r="BK236" i="2"/>
  <c r="BK232" i="2"/>
  <c r="BK228" i="2"/>
  <c r="BK224" i="2"/>
  <c r="BK220" i="2"/>
  <c r="BK216" i="2"/>
  <c r="BK212" i="2"/>
  <c r="BK208" i="2"/>
  <c r="BK204" i="2"/>
  <c r="BK200" i="2"/>
  <c r="BK196" i="2"/>
  <c r="BK192" i="2"/>
  <c r="BK188" i="2"/>
  <c r="BK184" i="2"/>
  <c r="BK180" i="2"/>
  <c r="BK176" i="2"/>
  <c r="BK172" i="2"/>
  <c r="BK168" i="2"/>
  <c r="BK164" i="2"/>
  <c r="BK160" i="2"/>
  <c r="BK156" i="2"/>
  <c r="BK152" i="2"/>
  <c r="BK148" i="2"/>
  <c r="BK144" i="2"/>
  <c r="BK140" i="2"/>
  <c r="BK136" i="2"/>
  <c r="BK132" i="2"/>
  <c r="BK128" i="2"/>
  <c r="BK124" i="2"/>
  <c r="BK120" i="2"/>
  <c r="BK116" i="2"/>
  <c r="BK112" i="2"/>
  <c r="BK108" i="2"/>
  <c r="BK104" i="2"/>
  <c r="BK100" i="2"/>
  <c r="BK96" i="2"/>
  <c r="BK92" i="2"/>
  <c r="BK88" i="2"/>
  <c r="BK84" i="2"/>
  <c r="BK80" i="2"/>
  <c r="BK76" i="2"/>
  <c r="BK72" i="2"/>
  <c r="BK68" i="2"/>
  <c r="BK64" i="2"/>
  <c r="BK60" i="2"/>
  <c r="BK175" i="2"/>
  <c r="BK171" i="2"/>
  <c r="BK167" i="2"/>
  <c r="BK163" i="2"/>
  <c r="BK159" i="2"/>
  <c r="BK155" i="2"/>
  <c r="BK151" i="2"/>
  <c r="BK147" i="2"/>
  <c r="BK143" i="2"/>
  <c r="BK139" i="2"/>
  <c r="BK135" i="2"/>
  <c r="BK131" i="2"/>
  <c r="BK127" i="2"/>
  <c r="BK123" i="2"/>
  <c r="BK119" i="2"/>
  <c r="BK115" i="2"/>
  <c r="BK111" i="2"/>
  <c r="BK107" i="2"/>
  <c r="BK103" i="2"/>
  <c r="BK99" i="2"/>
  <c r="BK95" i="2"/>
  <c r="BK91" i="2"/>
  <c r="BK87" i="2"/>
  <c r="BK83" i="2"/>
  <c r="BK79" i="2"/>
  <c r="BK75" i="2"/>
  <c r="BK71" i="2"/>
  <c r="BK67" i="2"/>
  <c r="BK63" i="2"/>
  <c r="BK59" i="2"/>
  <c r="BK177" i="2"/>
  <c r="BK173" i="2"/>
  <c r="BK169" i="2"/>
  <c r="BK165" i="2"/>
  <c r="BK161" i="2"/>
  <c r="BK157" i="2"/>
  <c r="BK153" i="2"/>
  <c r="BK149" i="2"/>
  <c r="BK145" i="2"/>
  <c r="BK141" i="2"/>
  <c r="BK137" i="2"/>
  <c r="BK133" i="2"/>
  <c r="BK129" i="2"/>
  <c r="BK125" i="2"/>
  <c r="BK121" i="2"/>
  <c r="BK117" i="2"/>
  <c r="BK113" i="2"/>
  <c r="BK109" i="2"/>
  <c r="BK105" i="2"/>
  <c r="BK101" i="2"/>
  <c r="BK97" i="2"/>
  <c r="BK93" i="2"/>
  <c r="BK89" i="2"/>
  <c r="BK85" i="2"/>
  <c r="BK81" i="2"/>
  <c r="BK77" i="2"/>
  <c r="BK73" i="2"/>
  <c r="BK69" i="2"/>
  <c r="BK65" i="2"/>
  <c r="BK61" i="2"/>
  <c r="BB470" i="2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18" i="2"/>
  <c r="BB542" i="2"/>
  <c r="BB546" i="2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626" i="2"/>
  <c r="BB627" i="2" s="1"/>
  <c r="BB662" i="2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50" i="2"/>
  <c r="BB754" i="2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94" i="2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26" i="2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75" i="2"/>
  <c r="BB79" i="2"/>
  <c r="BB80" i="2" s="1"/>
  <c r="BB83" i="2"/>
  <c r="BB84" i="2" s="1"/>
  <c r="BB85" i="2" s="1"/>
  <c r="BB86" i="2" s="1"/>
  <c r="BB87" i="2" s="1"/>
  <c r="BB99" i="2"/>
  <c r="BB107" i="2"/>
  <c r="BB108" i="2" s="1"/>
  <c r="BB711" i="2"/>
  <c r="BB712" i="2" s="1"/>
  <c r="BB713" i="2" s="1"/>
  <c r="BB714" i="2" s="1"/>
  <c r="BB715" i="2" s="1"/>
  <c r="BB723" i="2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9" i="2"/>
  <c r="BB740" i="2" s="1"/>
  <c r="BB741" i="2" s="1"/>
  <c r="BB742" i="2" s="1"/>
  <c r="BB743" i="2" s="1"/>
  <c r="BB744" i="2" s="1"/>
  <c r="BB745" i="2" s="1"/>
  <c r="BB879" i="2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943" i="2"/>
  <c r="BB944" i="2" s="1"/>
  <c r="BB945" i="2" s="1"/>
  <c r="BB947" i="2"/>
  <c r="BB948" i="2" s="1"/>
  <c r="BB949" i="2" s="1"/>
  <c r="BB951" i="2"/>
  <c r="BB987" i="2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97" i="2"/>
  <c r="BB198" i="2" s="1"/>
  <c r="BB199" i="2" s="1"/>
  <c r="BB209" i="2"/>
  <c r="BB210" i="2" s="1"/>
  <c r="BB211" i="2" s="1"/>
  <c r="BB212" i="2" s="1"/>
  <c r="BB213" i="2" s="1"/>
  <c r="BB214" i="2" s="1"/>
  <c r="BB215" i="2" s="1"/>
  <c r="BB216" i="2" s="1"/>
  <c r="BG55" i="2"/>
  <c r="BG56" i="2" s="1"/>
  <c r="BG57" i="2" s="1"/>
  <c r="BH57" i="2" s="1"/>
  <c r="BB153" i="2"/>
  <c r="BB154" i="2" s="1"/>
  <c r="BB155" i="2" s="1"/>
  <c r="BB156" i="2" s="1"/>
  <c r="BB157" i="2" s="1"/>
  <c r="BB158" i="2" s="1"/>
  <c r="BB159" i="2" s="1"/>
  <c r="BB160" i="2" s="1"/>
  <c r="BB161" i="2" s="1"/>
  <c r="BB162" i="2" s="1"/>
  <c r="BB163" i="2" s="1"/>
  <c r="BB164" i="2" s="1"/>
  <c r="BB165" i="2" s="1"/>
  <c r="BB166" i="2" s="1"/>
  <c r="BB167" i="2" s="1"/>
  <c r="BB168" i="2" s="1"/>
  <c r="BB169" i="2" s="1"/>
  <c r="BB170" i="2" s="1"/>
  <c r="BB171" i="2" s="1"/>
  <c r="BB172" i="2" s="1"/>
  <c r="BB173" i="2" s="1"/>
  <c r="BB174" i="2" s="1"/>
  <c r="BB175" i="2" s="1"/>
  <c r="BB176" i="2" s="1"/>
  <c r="BB221" i="2"/>
  <c r="BB222" i="2" s="1"/>
  <c r="BB223" i="2" s="1"/>
  <c r="BB224" i="2" s="1"/>
  <c r="BB225" i="2" s="1"/>
  <c r="BB226" i="2" s="1"/>
  <c r="BB227" i="2" s="1"/>
  <c r="BB228" i="2" s="1"/>
  <c r="BB229" i="2" s="1"/>
  <c r="BB230" i="2" s="1"/>
  <c r="BB231" i="2" s="1"/>
  <c r="BB232" i="2" s="1"/>
  <c r="BB233" i="2" s="1"/>
  <c r="BB234" i="2" s="1"/>
  <c r="BB235" i="2" s="1"/>
  <c r="BB236" i="2" s="1"/>
  <c r="BB237" i="2" s="1"/>
  <c r="BB238" i="2" s="1"/>
  <c r="BB239" i="2" s="1"/>
  <c r="BB240" i="2" s="1"/>
  <c r="BB241" i="2" s="1"/>
  <c r="BB242" i="2" s="1"/>
  <c r="BB243" i="2" s="1"/>
  <c r="BB244" i="2" s="1"/>
  <c r="BB245" i="2" s="1"/>
  <c r="BB246" i="2" s="1"/>
  <c r="BB247" i="2" s="1"/>
  <c r="BB248" i="2" s="1"/>
  <c r="BB249" i="2" s="1"/>
  <c r="BB250" i="2" s="1"/>
  <c r="BB251" i="2" s="1"/>
  <c r="BB252" i="2" s="1"/>
  <c r="BB253" i="2" s="1"/>
  <c r="BB254" i="2" s="1"/>
  <c r="BB255" i="2" s="1"/>
  <c r="BB256" i="2" s="1"/>
  <c r="BB257" i="2" s="1"/>
  <c r="BB258" i="2" s="1"/>
  <c r="BB259" i="2" s="1"/>
  <c r="BB260" i="2" s="1"/>
  <c r="BB261" i="2" s="1"/>
  <c r="BB262" i="2" s="1"/>
  <c r="BB263" i="2" s="1"/>
  <c r="BB264" i="2" s="1"/>
  <c r="BB265" i="2" s="1"/>
  <c r="BB266" i="2" s="1"/>
  <c r="BB267" i="2" s="1"/>
  <c r="BB268" i="2" s="1"/>
  <c r="BB269" i="2" s="1"/>
  <c r="BB270" i="2" s="1"/>
  <c r="BB271" i="2" s="1"/>
  <c r="BB272" i="2" s="1"/>
  <c r="BB273" i="2" s="1"/>
  <c r="BB274" i="2" s="1"/>
  <c r="BB275" i="2" s="1"/>
  <c r="BB276" i="2" s="1"/>
  <c r="BB909" i="2"/>
  <c r="BB910" i="2" s="1"/>
  <c r="BB911" i="2" s="1"/>
  <c r="BB912" i="2" s="1"/>
  <c r="BB921" i="2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7" i="2"/>
  <c r="BB938" i="2" s="1"/>
  <c r="BB939" i="2" s="1"/>
  <c r="BB940" i="2" s="1"/>
  <c r="BB941" i="2" s="1"/>
  <c r="BB124" i="2"/>
  <c r="BB125" i="2" s="1"/>
  <c r="BB126" i="2" s="1"/>
  <c r="BB128" i="2"/>
  <c r="BB129" i="2" s="1"/>
  <c r="BB130" i="2" s="1"/>
  <c r="BB131" i="2" s="1"/>
  <c r="BB132" i="2" s="1"/>
  <c r="BB133" i="2" s="1"/>
  <c r="BB134" i="2" s="1"/>
  <c r="BB135" i="2" s="1"/>
  <c r="BB136" i="2" s="1"/>
  <c r="BB137" i="2" s="1"/>
  <c r="BB138" i="2" s="1"/>
  <c r="BB139" i="2" s="1"/>
  <c r="BB140" i="2" s="1"/>
  <c r="BB141" i="2" s="1"/>
  <c r="BB142" i="2" s="1"/>
  <c r="BB143" i="2" s="1"/>
  <c r="BB144" i="2" s="1"/>
  <c r="BB145" i="2" s="1"/>
  <c r="BB146" i="2" s="1"/>
  <c r="BB147" i="2" s="1"/>
  <c r="BB148" i="2" s="1"/>
  <c r="BB280" i="2"/>
  <c r="BB281" i="2" s="1"/>
  <c r="BB282" i="2" s="1"/>
  <c r="BB283" i="2" s="1"/>
  <c r="BB284" i="2" s="1"/>
  <c r="BB285" i="2" s="1"/>
  <c r="BB286" i="2" s="1"/>
  <c r="BB287" i="2" s="1"/>
  <c r="BB288" i="2" s="1"/>
  <c r="BB289" i="2" s="1"/>
  <c r="BB290" i="2" s="1"/>
  <c r="BB291" i="2" s="1"/>
  <c r="BB292" i="2" s="1"/>
  <c r="BB340" i="2"/>
  <c r="BB341" i="2" s="1"/>
  <c r="BB342" i="2" s="1"/>
  <c r="BB343" i="2" s="1"/>
  <c r="BB344" i="2" s="1"/>
  <c r="BB345" i="2" s="1"/>
  <c r="BB346" i="2" s="1"/>
  <c r="BB347" i="2" s="1"/>
  <c r="BB348" i="2" s="1"/>
  <c r="BB349" i="2" s="1"/>
  <c r="BB350" i="2" s="1"/>
  <c r="BB351" i="2" s="1"/>
  <c r="BB352" i="2" s="1"/>
  <c r="BB412" i="2"/>
  <c r="BB413" i="2" s="1"/>
  <c r="BB460" i="2"/>
  <c r="BB461" i="2" s="1"/>
  <c r="BB462" i="2" s="1"/>
  <c r="BB463" i="2" s="1"/>
  <c r="BB464" i="2" s="1"/>
  <c r="BB524" i="2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620" i="2"/>
  <c r="BB621" i="2" s="1"/>
  <c r="BB622" i="2" s="1"/>
  <c r="BB623" i="2" s="1"/>
  <c r="BB624" i="2" s="1"/>
  <c r="BB648" i="2"/>
  <c r="BB840" i="2"/>
  <c r="BB841" i="2" s="1"/>
  <c r="BB848" i="2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1044" i="2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60" i="2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29" i="2"/>
  <c r="BB1030" i="2" s="1"/>
  <c r="BB1031" i="2" s="1"/>
  <c r="BB1032" i="2" s="1"/>
  <c r="BB1033" i="2" s="1"/>
  <c r="BB1073" i="2"/>
  <c r="BB1074" i="2" s="1"/>
  <c r="BB1075" i="2" s="1"/>
  <c r="BB1076" i="2" s="1"/>
  <c r="BB1077" i="2" s="1"/>
  <c r="BB1078" i="2" s="1"/>
  <c r="BB1079" i="2" s="1"/>
  <c r="BB954" i="2"/>
  <c r="BB955" i="2" s="1"/>
  <c r="BB956" i="2" s="1"/>
  <c r="BB957" i="2" s="1"/>
  <c r="BB958" i="2" s="1"/>
  <c r="BB959" i="2" s="1"/>
  <c r="BB960" i="2" s="1"/>
  <c r="BB961" i="2" s="1"/>
  <c r="BB974" i="2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1058" i="2"/>
  <c r="BB370" i="2"/>
  <c r="BB371" i="2" s="1"/>
  <c r="BB434" i="2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914" i="2"/>
  <c r="BB195" i="2"/>
  <c r="BB295" i="2"/>
  <c r="BB296" i="2" s="1"/>
  <c r="BB297" i="2" s="1"/>
  <c r="BB298" i="2" s="1"/>
  <c r="BB299" i="2" s="1"/>
  <c r="BB300" i="2" s="1"/>
  <c r="BB301" i="2" s="1"/>
  <c r="BB302" i="2" s="1"/>
  <c r="BB303" i="2" s="1"/>
  <c r="BB304" i="2" s="1"/>
  <c r="BB305" i="2" s="1"/>
  <c r="BB306" i="2" s="1"/>
  <c r="BB307" i="2" s="1"/>
  <c r="BB308" i="2" s="1"/>
  <c r="BB309" i="2" s="1"/>
  <c r="BB310" i="2" s="1"/>
  <c r="BB311" i="2" s="1"/>
  <c r="BB312" i="2" s="1"/>
  <c r="BB383" i="2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415" i="2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511" i="2"/>
  <c r="BB512" i="2" s="1"/>
  <c r="BB513" i="2" s="1"/>
  <c r="BB514" i="2" s="1"/>
  <c r="BB515" i="2" s="1"/>
  <c r="BB516" i="2" s="1"/>
  <c r="BB587" i="2"/>
  <c r="BB588" i="2" s="1"/>
  <c r="BB589" i="2" s="1"/>
  <c r="BB590" i="2" s="1"/>
  <c r="BB595" i="2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329" i="2"/>
  <c r="BB637" i="2"/>
  <c r="BB638" i="2" s="1"/>
  <c r="BB657" i="2"/>
  <c r="BB658" i="2" s="1"/>
  <c r="BB897" i="2"/>
  <c r="BB898" i="2" s="1"/>
  <c r="BB899" i="2" s="1"/>
  <c r="BB900" i="2" s="1"/>
  <c r="BB901" i="2" s="1"/>
  <c r="BB902" i="2" s="1"/>
  <c r="BB903" i="2" s="1"/>
  <c r="BB56" i="2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AW56" i="2"/>
  <c r="AW57" i="2" s="1"/>
  <c r="AW58" i="2" s="1"/>
  <c r="AW59" i="2" s="1"/>
  <c r="AW60" i="2" s="1"/>
  <c r="AW61" i="2" s="1"/>
  <c r="AW62" i="2" s="1"/>
  <c r="AW63" i="2" s="1"/>
  <c r="AW64" i="2" s="1"/>
  <c r="AW65" i="2" s="1"/>
  <c r="AW66" i="2" s="1"/>
  <c r="AW67" i="2" s="1"/>
  <c r="AW68" i="2" s="1"/>
  <c r="AW69" i="2" s="1"/>
  <c r="AW70" i="2" s="1"/>
  <c r="AW71" i="2" s="1"/>
  <c r="AW72" i="2" s="1"/>
  <c r="AW73" i="2" s="1"/>
  <c r="AW74" i="2" s="1"/>
  <c r="AW75" i="2" s="1"/>
  <c r="AW76" i="2" s="1"/>
  <c r="AW77" i="2" s="1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AW89" i="2" s="1"/>
  <c r="AW90" i="2" s="1"/>
  <c r="AW91" i="2" s="1"/>
  <c r="AW92" i="2" s="1"/>
  <c r="AW93" i="2" s="1"/>
  <c r="AW94" i="2" s="1"/>
  <c r="AW95" i="2" s="1"/>
  <c r="AW96" i="2" s="1"/>
  <c r="AW97" i="2" s="1"/>
  <c r="AW98" i="2" s="1"/>
  <c r="AW99" i="2" s="1"/>
  <c r="AW100" i="2" s="1"/>
  <c r="AW101" i="2" s="1"/>
  <c r="AW102" i="2" s="1"/>
  <c r="AW103" i="2" s="1"/>
  <c r="AW104" i="2" s="1"/>
  <c r="AW105" i="2" s="1"/>
  <c r="AW106" i="2" s="1"/>
  <c r="AW107" i="2" s="1"/>
  <c r="AW108" i="2" s="1"/>
  <c r="AW109" i="2" s="1"/>
  <c r="AW110" i="2" s="1"/>
  <c r="AW111" i="2" s="1"/>
  <c r="AW112" i="2" s="1"/>
  <c r="AW113" i="2" s="1"/>
  <c r="AW114" i="2" s="1"/>
  <c r="AW115" i="2" s="1"/>
  <c r="AW116" i="2" s="1"/>
  <c r="AW117" i="2" s="1"/>
  <c r="AW118" i="2" s="1"/>
  <c r="AW119" i="2" s="1"/>
  <c r="AW120" i="2" s="1"/>
  <c r="AW121" i="2" s="1"/>
  <c r="AW122" i="2" s="1"/>
  <c r="AW123" i="2" s="1"/>
  <c r="AW124" i="2" s="1"/>
  <c r="AW125" i="2" s="1"/>
  <c r="AW126" i="2" s="1"/>
  <c r="AW127" i="2" s="1"/>
  <c r="AW128" i="2" s="1"/>
  <c r="AW129" i="2" s="1"/>
  <c r="AW130" i="2" s="1"/>
  <c r="AW131" i="2" s="1"/>
  <c r="AW132" i="2" s="1"/>
  <c r="AW133" i="2" s="1"/>
  <c r="AW134" i="2" s="1"/>
  <c r="AW135" i="2" s="1"/>
  <c r="AW136" i="2" s="1"/>
  <c r="AW137" i="2" s="1"/>
  <c r="AW138" i="2" s="1"/>
  <c r="AW139" i="2" s="1"/>
  <c r="AW140" i="2" s="1"/>
  <c r="AW141" i="2" s="1"/>
  <c r="AW142" i="2" s="1"/>
  <c r="AW143" i="2" s="1"/>
  <c r="AW144" i="2" s="1"/>
  <c r="AW145" i="2" s="1"/>
  <c r="AW146" i="2" s="1"/>
  <c r="AW147" i="2" s="1"/>
  <c r="AW148" i="2" s="1"/>
  <c r="AW149" i="2" s="1"/>
  <c r="AW150" i="2" s="1"/>
  <c r="AW151" i="2" s="1"/>
  <c r="AW152" i="2" s="1"/>
  <c r="AW153" i="2" s="1"/>
  <c r="AW154" i="2" s="1"/>
  <c r="AW155" i="2" s="1"/>
  <c r="AW156" i="2" s="1"/>
  <c r="AW157" i="2" s="1"/>
  <c r="AW158" i="2" s="1"/>
  <c r="AW159" i="2" s="1"/>
  <c r="AW160" i="2" s="1"/>
  <c r="AW161" i="2" s="1"/>
  <c r="AW162" i="2" s="1"/>
  <c r="AW163" i="2" s="1"/>
  <c r="AW164" i="2" s="1"/>
  <c r="AW165" i="2" s="1"/>
  <c r="AW166" i="2" s="1"/>
  <c r="AW167" i="2" s="1"/>
  <c r="AW168" i="2" s="1"/>
  <c r="AW169" i="2" s="1"/>
  <c r="AW170" i="2" s="1"/>
  <c r="AW171" i="2" s="1"/>
  <c r="AW172" i="2" s="1"/>
  <c r="AW173" i="2" s="1"/>
  <c r="AW174" i="2" s="1"/>
  <c r="AW175" i="2" s="1"/>
  <c r="AW176" i="2" s="1"/>
  <c r="AW177" i="2" s="1"/>
  <c r="AW178" i="2" s="1"/>
  <c r="AW179" i="2" s="1"/>
  <c r="AW180" i="2" s="1"/>
  <c r="AW181" i="2" s="1"/>
  <c r="AW182" i="2" s="1"/>
  <c r="AW183" i="2" s="1"/>
  <c r="AW184" i="2" s="1"/>
  <c r="AW185" i="2" s="1"/>
  <c r="AW186" i="2" s="1"/>
  <c r="AW187" i="2" s="1"/>
  <c r="AW188" i="2" s="1"/>
  <c r="AW189" i="2" s="1"/>
  <c r="AW190" i="2" s="1"/>
  <c r="AW191" i="2" s="1"/>
  <c r="AW192" i="2" s="1"/>
  <c r="AW193" i="2" s="1"/>
  <c r="AW194" i="2" s="1"/>
  <c r="AW195" i="2" s="1"/>
  <c r="AW196" i="2" s="1"/>
  <c r="AW197" i="2" s="1"/>
  <c r="AW198" i="2" s="1"/>
  <c r="AW199" i="2" s="1"/>
  <c r="AW200" i="2" s="1"/>
  <c r="AW201" i="2" s="1"/>
  <c r="AW202" i="2" s="1"/>
  <c r="AW203" i="2" s="1"/>
  <c r="AW204" i="2" s="1"/>
  <c r="AW205" i="2" s="1"/>
  <c r="AW206" i="2" s="1"/>
  <c r="AW207" i="2" s="1"/>
  <c r="AW208" i="2" s="1"/>
  <c r="AW209" i="2" s="1"/>
  <c r="AW210" i="2" s="1"/>
  <c r="AW211" i="2" s="1"/>
  <c r="AW212" i="2" s="1"/>
  <c r="AW213" i="2" s="1"/>
  <c r="AW214" i="2" s="1"/>
  <c r="AW215" i="2" s="1"/>
  <c r="AW216" i="2" s="1"/>
  <c r="AW217" i="2" s="1"/>
  <c r="AW218" i="2" s="1"/>
  <c r="AW219" i="2" s="1"/>
  <c r="AW220" i="2" s="1"/>
  <c r="AW221" i="2" s="1"/>
  <c r="AW222" i="2" s="1"/>
  <c r="AW223" i="2" s="1"/>
  <c r="AW224" i="2" s="1"/>
  <c r="AW225" i="2" s="1"/>
  <c r="AW226" i="2" s="1"/>
  <c r="AW227" i="2" s="1"/>
  <c r="AW228" i="2" s="1"/>
  <c r="AW229" i="2" s="1"/>
  <c r="AW230" i="2" s="1"/>
  <c r="AW231" i="2" s="1"/>
  <c r="AW232" i="2" s="1"/>
  <c r="AW233" i="2" s="1"/>
  <c r="AW234" i="2" s="1"/>
  <c r="AW235" i="2" s="1"/>
  <c r="AW236" i="2" s="1"/>
  <c r="AW237" i="2" s="1"/>
  <c r="AW238" i="2" s="1"/>
  <c r="AW239" i="2" s="1"/>
  <c r="AW240" i="2" s="1"/>
  <c r="AW241" i="2" s="1"/>
  <c r="AW242" i="2" s="1"/>
  <c r="AW243" i="2" s="1"/>
  <c r="AW244" i="2" s="1"/>
  <c r="AW245" i="2" s="1"/>
  <c r="AW246" i="2" s="1"/>
  <c r="AW247" i="2" s="1"/>
  <c r="AW248" i="2" s="1"/>
  <c r="AW249" i="2" s="1"/>
  <c r="AW250" i="2" s="1"/>
  <c r="AW251" i="2" s="1"/>
  <c r="AW252" i="2" s="1"/>
  <c r="AW253" i="2" s="1"/>
  <c r="AW254" i="2" s="1"/>
  <c r="AW255" i="2" s="1"/>
  <c r="AW256" i="2" s="1"/>
  <c r="AW257" i="2" s="1"/>
  <c r="AW258" i="2" s="1"/>
  <c r="AW259" i="2" s="1"/>
  <c r="AW260" i="2" s="1"/>
  <c r="AW261" i="2" s="1"/>
  <c r="AW262" i="2" s="1"/>
  <c r="AW263" i="2" s="1"/>
  <c r="AW264" i="2" s="1"/>
  <c r="AW265" i="2" s="1"/>
  <c r="AW266" i="2" s="1"/>
  <c r="AW267" i="2" s="1"/>
  <c r="AW268" i="2" s="1"/>
  <c r="AW269" i="2" s="1"/>
  <c r="AW270" i="2" s="1"/>
  <c r="AW271" i="2" s="1"/>
  <c r="AW272" i="2" s="1"/>
  <c r="AW273" i="2" s="1"/>
  <c r="AW274" i="2" s="1"/>
  <c r="AW275" i="2" s="1"/>
  <c r="AW276" i="2" s="1"/>
  <c r="AW277" i="2" s="1"/>
  <c r="AW278" i="2" s="1"/>
  <c r="AW279" i="2" s="1"/>
  <c r="AW280" i="2" s="1"/>
  <c r="AW281" i="2" s="1"/>
  <c r="AW282" i="2" s="1"/>
  <c r="AW283" i="2" s="1"/>
  <c r="AW284" i="2" s="1"/>
  <c r="AW285" i="2" s="1"/>
  <c r="AW286" i="2" s="1"/>
  <c r="AW287" i="2" s="1"/>
  <c r="AW288" i="2" s="1"/>
  <c r="AW289" i="2" s="1"/>
  <c r="AW290" i="2" s="1"/>
  <c r="AW291" i="2" s="1"/>
  <c r="AW292" i="2" s="1"/>
  <c r="AW293" i="2" s="1"/>
  <c r="AW294" i="2" s="1"/>
  <c r="AW295" i="2" s="1"/>
  <c r="AW296" i="2" s="1"/>
  <c r="AW297" i="2" s="1"/>
  <c r="AW298" i="2" s="1"/>
  <c r="AW299" i="2" s="1"/>
  <c r="AW300" i="2" s="1"/>
  <c r="AW301" i="2" s="1"/>
  <c r="AW302" i="2" s="1"/>
  <c r="AW303" i="2" s="1"/>
  <c r="AW304" i="2" s="1"/>
  <c r="AW305" i="2" s="1"/>
  <c r="AW306" i="2" s="1"/>
  <c r="AW307" i="2" s="1"/>
  <c r="AW308" i="2" s="1"/>
  <c r="AW309" i="2" s="1"/>
  <c r="AW310" i="2" s="1"/>
  <c r="AW311" i="2" s="1"/>
  <c r="AW312" i="2" s="1"/>
  <c r="AW313" i="2" s="1"/>
  <c r="AW314" i="2" s="1"/>
  <c r="AW315" i="2" s="1"/>
  <c r="AW316" i="2" s="1"/>
  <c r="AW317" i="2" s="1"/>
  <c r="AW318" i="2" s="1"/>
  <c r="AW319" i="2" s="1"/>
  <c r="AW320" i="2" s="1"/>
  <c r="AW321" i="2" s="1"/>
  <c r="AW322" i="2" s="1"/>
  <c r="AW323" i="2" s="1"/>
  <c r="AW324" i="2" s="1"/>
  <c r="AW325" i="2" s="1"/>
  <c r="AW326" i="2" s="1"/>
  <c r="AW327" i="2" s="1"/>
  <c r="AW328" i="2" s="1"/>
  <c r="AW329" i="2" s="1"/>
  <c r="AW330" i="2" s="1"/>
  <c r="AW331" i="2" s="1"/>
  <c r="AW332" i="2" s="1"/>
  <c r="AW333" i="2" s="1"/>
  <c r="AW334" i="2" s="1"/>
  <c r="AW335" i="2" s="1"/>
  <c r="AW336" i="2" s="1"/>
  <c r="AW337" i="2" s="1"/>
  <c r="AW338" i="2" s="1"/>
  <c r="AW339" i="2" s="1"/>
  <c r="AW340" i="2" s="1"/>
  <c r="AW341" i="2" s="1"/>
  <c r="AW342" i="2" s="1"/>
  <c r="AW343" i="2" s="1"/>
  <c r="AW344" i="2" s="1"/>
  <c r="AW345" i="2" s="1"/>
  <c r="AW346" i="2" s="1"/>
  <c r="AW347" i="2" s="1"/>
  <c r="AW348" i="2" s="1"/>
  <c r="AW349" i="2" s="1"/>
  <c r="AW350" i="2" s="1"/>
  <c r="AW351" i="2" s="1"/>
  <c r="AW352" i="2" s="1"/>
  <c r="AW353" i="2" s="1"/>
  <c r="AW354" i="2" s="1"/>
  <c r="AW355" i="2" s="1"/>
  <c r="AW356" i="2" s="1"/>
  <c r="AW357" i="2" s="1"/>
  <c r="AW358" i="2" s="1"/>
  <c r="AW359" i="2" s="1"/>
  <c r="AW360" i="2" s="1"/>
  <c r="AW361" i="2" s="1"/>
  <c r="AW362" i="2" s="1"/>
  <c r="AW363" i="2" s="1"/>
  <c r="AW364" i="2" s="1"/>
  <c r="AW365" i="2" s="1"/>
  <c r="AW366" i="2" s="1"/>
  <c r="AW367" i="2" s="1"/>
  <c r="AW368" i="2" s="1"/>
  <c r="AW369" i="2" s="1"/>
  <c r="AW370" i="2" s="1"/>
  <c r="AW371" i="2" s="1"/>
  <c r="AW372" i="2" s="1"/>
  <c r="AW373" i="2" s="1"/>
  <c r="AW374" i="2" s="1"/>
  <c r="AW375" i="2" s="1"/>
  <c r="AW376" i="2" s="1"/>
  <c r="AW377" i="2" s="1"/>
  <c r="AW378" i="2" s="1"/>
  <c r="AW379" i="2" s="1"/>
  <c r="AW380" i="2" s="1"/>
  <c r="AW381" i="2" s="1"/>
  <c r="AW382" i="2" s="1"/>
  <c r="AW383" i="2" s="1"/>
  <c r="AW384" i="2" s="1"/>
  <c r="AW385" i="2" s="1"/>
  <c r="AW386" i="2" s="1"/>
  <c r="AW387" i="2" s="1"/>
  <c r="AW388" i="2" s="1"/>
  <c r="AW389" i="2" s="1"/>
  <c r="AW390" i="2" s="1"/>
  <c r="AW391" i="2" s="1"/>
  <c r="AW392" i="2" s="1"/>
  <c r="AW393" i="2" s="1"/>
  <c r="AW394" i="2" s="1"/>
  <c r="AW395" i="2" s="1"/>
  <c r="AW396" i="2" s="1"/>
  <c r="AW397" i="2" s="1"/>
  <c r="AW398" i="2" s="1"/>
  <c r="AW399" i="2" s="1"/>
  <c r="AW400" i="2" s="1"/>
  <c r="AW401" i="2" s="1"/>
  <c r="AW402" i="2" s="1"/>
  <c r="AW403" i="2" s="1"/>
  <c r="AW404" i="2" s="1"/>
  <c r="AW405" i="2" s="1"/>
  <c r="AW406" i="2" s="1"/>
  <c r="AW407" i="2" s="1"/>
  <c r="AW408" i="2" s="1"/>
  <c r="AW409" i="2" s="1"/>
  <c r="AW410" i="2" s="1"/>
  <c r="AW411" i="2" s="1"/>
  <c r="AW412" i="2" s="1"/>
  <c r="AW413" i="2" s="1"/>
  <c r="AW414" i="2" s="1"/>
  <c r="AW415" i="2" s="1"/>
  <c r="AW416" i="2" s="1"/>
  <c r="AW417" i="2" s="1"/>
  <c r="AW418" i="2" s="1"/>
  <c r="AW419" i="2" s="1"/>
  <c r="AW420" i="2" s="1"/>
  <c r="AW421" i="2" s="1"/>
  <c r="AW422" i="2" s="1"/>
  <c r="AW423" i="2" s="1"/>
  <c r="AW424" i="2" s="1"/>
  <c r="AW425" i="2" s="1"/>
  <c r="AW426" i="2" s="1"/>
  <c r="AW427" i="2" s="1"/>
  <c r="AW428" i="2" s="1"/>
  <c r="AW429" i="2" s="1"/>
  <c r="AW430" i="2" s="1"/>
  <c r="AW431" i="2" s="1"/>
  <c r="AW432" i="2" s="1"/>
  <c r="AW433" i="2" s="1"/>
  <c r="AW434" i="2" s="1"/>
  <c r="AW435" i="2" s="1"/>
  <c r="AW436" i="2" s="1"/>
  <c r="AW437" i="2" s="1"/>
  <c r="AW438" i="2" s="1"/>
  <c r="AW439" i="2" s="1"/>
  <c r="AW440" i="2" s="1"/>
  <c r="AW441" i="2" s="1"/>
  <c r="AW442" i="2" s="1"/>
  <c r="AW443" i="2" s="1"/>
  <c r="AW444" i="2" s="1"/>
  <c r="AW445" i="2" s="1"/>
  <c r="AW446" i="2" s="1"/>
  <c r="AW447" i="2" s="1"/>
  <c r="AW448" i="2" s="1"/>
  <c r="AW449" i="2" s="1"/>
  <c r="AW450" i="2" s="1"/>
  <c r="AW451" i="2" s="1"/>
  <c r="AW452" i="2" s="1"/>
  <c r="AW453" i="2" s="1"/>
  <c r="AW454" i="2" s="1"/>
  <c r="AW455" i="2" s="1"/>
  <c r="AW456" i="2" s="1"/>
  <c r="AW457" i="2" s="1"/>
  <c r="AW458" i="2" s="1"/>
  <c r="AW459" i="2" s="1"/>
  <c r="AW460" i="2" s="1"/>
  <c r="AW461" i="2" s="1"/>
  <c r="AW462" i="2" s="1"/>
  <c r="AW463" i="2" s="1"/>
  <c r="AW464" i="2" s="1"/>
  <c r="AW465" i="2" s="1"/>
  <c r="AW466" i="2" s="1"/>
  <c r="AW467" i="2" s="1"/>
  <c r="AW468" i="2" s="1"/>
  <c r="AW469" i="2" s="1"/>
  <c r="AW470" i="2" s="1"/>
  <c r="AW471" i="2" s="1"/>
  <c r="AW472" i="2" s="1"/>
  <c r="AW473" i="2" s="1"/>
  <c r="AW474" i="2" s="1"/>
  <c r="AW475" i="2" s="1"/>
  <c r="AW476" i="2" s="1"/>
  <c r="AW477" i="2" s="1"/>
  <c r="AW478" i="2" s="1"/>
  <c r="AW479" i="2" s="1"/>
  <c r="AW480" i="2" s="1"/>
  <c r="AW481" i="2" s="1"/>
  <c r="AW482" i="2" s="1"/>
  <c r="AW483" i="2" s="1"/>
  <c r="AW484" i="2" s="1"/>
  <c r="AW485" i="2" s="1"/>
  <c r="AW486" i="2" s="1"/>
  <c r="AW487" i="2" s="1"/>
  <c r="AW488" i="2" s="1"/>
  <c r="AW489" i="2" s="1"/>
  <c r="AW490" i="2" s="1"/>
  <c r="AW491" i="2" s="1"/>
  <c r="AW492" i="2" s="1"/>
  <c r="AW493" i="2" s="1"/>
  <c r="AW494" i="2" s="1"/>
  <c r="AW495" i="2" s="1"/>
  <c r="AW496" i="2" s="1"/>
  <c r="AW497" i="2" s="1"/>
  <c r="AW498" i="2" s="1"/>
  <c r="AW499" i="2" s="1"/>
  <c r="AW500" i="2" s="1"/>
  <c r="AW501" i="2" s="1"/>
  <c r="AW502" i="2" s="1"/>
  <c r="AW503" i="2" s="1"/>
  <c r="AW504" i="2" s="1"/>
  <c r="AW505" i="2" s="1"/>
  <c r="AW506" i="2" s="1"/>
  <c r="AW507" i="2" s="1"/>
  <c r="AW508" i="2" s="1"/>
  <c r="AW509" i="2" s="1"/>
  <c r="AW510" i="2" s="1"/>
  <c r="AW511" i="2" s="1"/>
  <c r="AW512" i="2" s="1"/>
  <c r="AW513" i="2" s="1"/>
  <c r="AW514" i="2" s="1"/>
  <c r="AW515" i="2" s="1"/>
  <c r="AW516" i="2" s="1"/>
  <c r="AW517" i="2" s="1"/>
  <c r="AW518" i="2" s="1"/>
  <c r="AW519" i="2" s="1"/>
  <c r="AW520" i="2" s="1"/>
  <c r="AW521" i="2" s="1"/>
  <c r="AW522" i="2" s="1"/>
  <c r="AW523" i="2" s="1"/>
  <c r="AW524" i="2" s="1"/>
  <c r="AW525" i="2" s="1"/>
  <c r="AW526" i="2" s="1"/>
  <c r="AW527" i="2" s="1"/>
  <c r="AW528" i="2" s="1"/>
  <c r="AW529" i="2" s="1"/>
  <c r="AW530" i="2" s="1"/>
  <c r="AW531" i="2" s="1"/>
  <c r="AW532" i="2" s="1"/>
  <c r="AW533" i="2" s="1"/>
  <c r="AW534" i="2" s="1"/>
  <c r="AW535" i="2" s="1"/>
  <c r="AW536" i="2" s="1"/>
  <c r="AW537" i="2" s="1"/>
  <c r="AW538" i="2" s="1"/>
  <c r="AW539" i="2" s="1"/>
  <c r="AW540" i="2" s="1"/>
  <c r="AW541" i="2" s="1"/>
  <c r="AW542" i="2" s="1"/>
  <c r="AW543" i="2" s="1"/>
  <c r="AW544" i="2" s="1"/>
  <c r="AW545" i="2" s="1"/>
  <c r="AW546" i="2" s="1"/>
  <c r="AW547" i="2" s="1"/>
  <c r="AW548" i="2" s="1"/>
  <c r="AW549" i="2" s="1"/>
  <c r="AW550" i="2" s="1"/>
  <c r="AW551" i="2" s="1"/>
  <c r="AW552" i="2" s="1"/>
  <c r="AW553" i="2" s="1"/>
  <c r="AW554" i="2" s="1"/>
  <c r="AW555" i="2" s="1"/>
  <c r="AW556" i="2" s="1"/>
  <c r="AW557" i="2" s="1"/>
  <c r="AW558" i="2" s="1"/>
  <c r="AW559" i="2" s="1"/>
  <c r="AW560" i="2" s="1"/>
  <c r="AW561" i="2" s="1"/>
  <c r="AW562" i="2" s="1"/>
  <c r="AW563" i="2" s="1"/>
  <c r="AW564" i="2" s="1"/>
  <c r="AW565" i="2" s="1"/>
  <c r="AW566" i="2" s="1"/>
  <c r="AW567" i="2" s="1"/>
  <c r="AW568" i="2" s="1"/>
  <c r="AW569" i="2" s="1"/>
  <c r="AW570" i="2" s="1"/>
  <c r="AW571" i="2" s="1"/>
  <c r="AW572" i="2" s="1"/>
  <c r="AW573" i="2" s="1"/>
  <c r="AW574" i="2" s="1"/>
  <c r="AW575" i="2" s="1"/>
  <c r="AW576" i="2" s="1"/>
  <c r="AW577" i="2" s="1"/>
  <c r="AW578" i="2" s="1"/>
  <c r="AW579" i="2" s="1"/>
  <c r="AW580" i="2" s="1"/>
  <c r="AW581" i="2" s="1"/>
  <c r="AW582" i="2" s="1"/>
  <c r="AW583" i="2" s="1"/>
  <c r="AW584" i="2" s="1"/>
  <c r="AW585" i="2" s="1"/>
  <c r="AW586" i="2" s="1"/>
  <c r="AW587" i="2" s="1"/>
  <c r="AW588" i="2" s="1"/>
  <c r="AW589" i="2" s="1"/>
  <c r="AW590" i="2" s="1"/>
  <c r="AW591" i="2" s="1"/>
  <c r="AW592" i="2" s="1"/>
  <c r="AW593" i="2" s="1"/>
  <c r="AW594" i="2" s="1"/>
  <c r="AW595" i="2" s="1"/>
  <c r="AW596" i="2" s="1"/>
  <c r="AW597" i="2" s="1"/>
  <c r="AW598" i="2" s="1"/>
  <c r="AW599" i="2" s="1"/>
  <c r="AW600" i="2" s="1"/>
  <c r="AW601" i="2" s="1"/>
  <c r="AW602" i="2" s="1"/>
  <c r="AW603" i="2" s="1"/>
  <c r="AW604" i="2" s="1"/>
  <c r="AW605" i="2" s="1"/>
  <c r="AW606" i="2" s="1"/>
  <c r="AW607" i="2" s="1"/>
  <c r="AW608" i="2" s="1"/>
  <c r="AW609" i="2" s="1"/>
  <c r="AW610" i="2" s="1"/>
  <c r="AW611" i="2" s="1"/>
  <c r="AW612" i="2" s="1"/>
  <c r="AW613" i="2" s="1"/>
  <c r="AW614" i="2" s="1"/>
  <c r="AW615" i="2" s="1"/>
  <c r="AW616" i="2" s="1"/>
  <c r="AW617" i="2" s="1"/>
  <c r="AW618" i="2" s="1"/>
  <c r="AW619" i="2" s="1"/>
  <c r="AW620" i="2" s="1"/>
  <c r="AW621" i="2" s="1"/>
  <c r="AW622" i="2" s="1"/>
  <c r="AW623" i="2" s="1"/>
  <c r="AW624" i="2" s="1"/>
  <c r="AW625" i="2" s="1"/>
  <c r="AW626" i="2" s="1"/>
  <c r="AW627" i="2" s="1"/>
  <c r="AW628" i="2" s="1"/>
  <c r="AW629" i="2" s="1"/>
  <c r="AW630" i="2" s="1"/>
  <c r="AW631" i="2" s="1"/>
  <c r="AW632" i="2" s="1"/>
  <c r="AW633" i="2" s="1"/>
  <c r="AW634" i="2" s="1"/>
  <c r="AW635" i="2" s="1"/>
  <c r="AW636" i="2" s="1"/>
  <c r="AW637" i="2" s="1"/>
  <c r="AW638" i="2" s="1"/>
  <c r="AW639" i="2" s="1"/>
  <c r="AW640" i="2" s="1"/>
  <c r="AW641" i="2" s="1"/>
  <c r="AW642" i="2" s="1"/>
  <c r="AW643" i="2" s="1"/>
  <c r="AW644" i="2" s="1"/>
  <c r="AW645" i="2" s="1"/>
  <c r="AW646" i="2" s="1"/>
  <c r="AW647" i="2" s="1"/>
  <c r="AW648" i="2" s="1"/>
  <c r="AW649" i="2" s="1"/>
  <c r="AW650" i="2" s="1"/>
  <c r="AW651" i="2" s="1"/>
  <c r="AW652" i="2" s="1"/>
  <c r="AW653" i="2" s="1"/>
  <c r="AW654" i="2" s="1"/>
  <c r="AW655" i="2" s="1"/>
  <c r="AW656" i="2" s="1"/>
  <c r="AW657" i="2" s="1"/>
  <c r="AW658" i="2" s="1"/>
  <c r="AW659" i="2" s="1"/>
  <c r="AW660" i="2" s="1"/>
  <c r="AW661" i="2" s="1"/>
  <c r="AW662" i="2" s="1"/>
  <c r="AW663" i="2" s="1"/>
  <c r="AW664" i="2" s="1"/>
  <c r="AW665" i="2" s="1"/>
  <c r="AW666" i="2" s="1"/>
  <c r="AW667" i="2" s="1"/>
  <c r="AW668" i="2" s="1"/>
  <c r="AW669" i="2" s="1"/>
  <c r="AW670" i="2" s="1"/>
  <c r="AW671" i="2" s="1"/>
  <c r="AW672" i="2" s="1"/>
  <c r="AW673" i="2" s="1"/>
  <c r="AW674" i="2" s="1"/>
  <c r="AW675" i="2" s="1"/>
  <c r="AW676" i="2" s="1"/>
  <c r="AW677" i="2" s="1"/>
  <c r="AW678" i="2" s="1"/>
  <c r="AW679" i="2" s="1"/>
  <c r="AW680" i="2" s="1"/>
  <c r="AW681" i="2" s="1"/>
  <c r="AW682" i="2" s="1"/>
  <c r="AW683" i="2" s="1"/>
  <c r="AW684" i="2" s="1"/>
  <c r="AW685" i="2" s="1"/>
  <c r="AW686" i="2" s="1"/>
  <c r="AW687" i="2" s="1"/>
  <c r="AW688" i="2" s="1"/>
  <c r="AW689" i="2" s="1"/>
  <c r="AW690" i="2" s="1"/>
  <c r="AW691" i="2" s="1"/>
  <c r="AW692" i="2" s="1"/>
  <c r="AW693" i="2" s="1"/>
  <c r="AW694" i="2" s="1"/>
  <c r="AW695" i="2" s="1"/>
  <c r="AW696" i="2" s="1"/>
  <c r="AW697" i="2" s="1"/>
  <c r="AW698" i="2" s="1"/>
  <c r="AW699" i="2" s="1"/>
  <c r="AW700" i="2" s="1"/>
  <c r="AW701" i="2" s="1"/>
  <c r="AW702" i="2" s="1"/>
  <c r="AW703" i="2" s="1"/>
  <c r="AW704" i="2" s="1"/>
  <c r="AW705" i="2" s="1"/>
  <c r="AW706" i="2" s="1"/>
  <c r="AW707" i="2" s="1"/>
  <c r="AW708" i="2" s="1"/>
  <c r="AW709" i="2" s="1"/>
  <c r="AW710" i="2" s="1"/>
  <c r="AW711" i="2" s="1"/>
  <c r="AW712" i="2" s="1"/>
  <c r="AW713" i="2" s="1"/>
  <c r="AW714" i="2" s="1"/>
  <c r="AW715" i="2" s="1"/>
  <c r="AW716" i="2" s="1"/>
  <c r="AW717" i="2" s="1"/>
  <c r="AW718" i="2" s="1"/>
  <c r="AW719" i="2" s="1"/>
  <c r="AW720" i="2" s="1"/>
  <c r="AW721" i="2" s="1"/>
  <c r="AW722" i="2" s="1"/>
  <c r="AW723" i="2" s="1"/>
  <c r="AW724" i="2" s="1"/>
  <c r="AW725" i="2" s="1"/>
  <c r="AW726" i="2" s="1"/>
  <c r="AW727" i="2" s="1"/>
  <c r="AW728" i="2" s="1"/>
  <c r="AW729" i="2" s="1"/>
  <c r="AW730" i="2" s="1"/>
  <c r="AW731" i="2" s="1"/>
  <c r="AW732" i="2" s="1"/>
  <c r="AW733" i="2" s="1"/>
  <c r="AW734" i="2" s="1"/>
  <c r="AW735" i="2" s="1"/>
  <c r="AW736" i="2" s="1"/>
  <c r="AW737" i="2" s="1"/>
  <c r="AW738" i="2" s="1"/>
  <c r="AW739" i="2" s="1"/>
  <c r="AW740" i="2" s="1"/>
  <c r="AW741" i="2" s="1"/>
  <c r="AW742" i="2" s="1"/>
  <c r="AW743" i="2" s="1"/>
  <c r="AW744" i="2" s="1"/>
  <c r="AW745" i="2" s="1"/>
  <c r="AW746" i="2" s="1"/>
  <c r="AW747" i="2" s="1"/>
  <c r="AW748" i="2" s="1"/>
  <c r="AW749" i="2" s="1"/>
  <c r="AW750" i="2" s="1"/>
  <c r="AW751" i="2" s="1"/>
  <c r="AW752" i="2" s="1"/>
  <c r="AW753" i="2" s="1"/>
  <c r="AW754" i="2" s="1"/>
  <c r="AW755" i="2" s="1"/>
  <c r="AW756" i="2" s="1"/>
  <c r="AW757" i="2" s="1"/>
  <c r="AW758" i="2" s="1"/>
  <c r="AW759" i="2" s="1"/>
  <c r="AW760" i="2" s="1"/>
  <c r="AW761" i="2" s="1"/>
  <c r="AW762" i="2" s="1"/>
  <c r="AW763" i="2" s="1"/>
  <c r="AW764" i="2" s="1"/>
  <c r="AW765" i="2" s="1"/>
  <c r="AW766" i="2" s="1"/>
  <c r="AW767" i="2" s="1"/>
  <c r="AW768" i="2" s="1"/>
  <c r="AW769" i="2" s="1"/>
  <c r="AW770" i="2" s="1"/>
  <c r="AW771" i="2" s="1"/>
  <c r="AW772" i="2" s="1"/>
  <c r="AW773" i="2" s="1"/>
  <c r="AW774" i="2" s="1"/>
  <c r="AW775" i="2" s="1"/>
  <c r="AW776" i="2" s="1"/>
  <c r="AW777" i="2" s="1"/>
  <c r="AW778" i="2" s="1"/>
  <c r="AW779" i="2" s="1"/>
  <c r="AW780" i="2" s="1"/>
  <c r="AW781" i="2" s="1"/>
  <c r="AW782" i="2" s="1"/>
  <c r="AW783" i="2" s="1"/>
  <c r="AW784" i="2" s="1"/>
  <c r="AW785" i="2" s="1"/>
  <c r="AW786" i="2" s="1"/>
  <c r="AW787" i="2" s="1"/>
  <c r="AW788" i="2" s="1"/>
  <c r="AW789" i="2" s="1"/>
  <c r="AW790" i="2" s="1"/>
  <c r="AW791" i="2" s="1"/>
  <c r="AW792" i="2" s="1"/>
  <c r="AW793" i="2" s="1"/>
  <c r="AW794" i="2" s="1"/>
  <c r="AW795" i="2" s="1"/>
  <c r="AW796" i="2" s="1"/>
  <c r="AW797" i="2" s="1"/>
  <c r="AW798" i="2" s="1"/>
  <c r="AW799" i="2" s="1"/>
  <c r="AW800" i="2" s="1"/>
  <c r="AW801" i="2" s="1"/>
  <c r="AW802" i="2" s="1"/>
  <c r="AW803" i="2" s="1"/>
  <c r="AW804" i="2" s="1"/>
  <c r="AW805" i="2" s="1"/>
  <c r="AW806" i="2" s="1"/>
  <c r="AW807" i="2" s="1"/>
  <c r="AW808" i="2" s="1"/>
  <c r="AW809" i="2" s="1"/>
  <c r="AW810" i="2" s="1"/>
  <c r="AW811" i="2" s="1"/>
  <c r="AW812" i="2" s="1"/>
  <c r="AW813" i="2" s="1"/>
  <c r="AW814" i="2" s="1"/>
  <c r="AW815" i="2" s="1"/>
  <c r="AW816" i="2" s="1"/>
  <c r="AW817" i="2" s="1"/>
  <c r="AW818" i="2" s="1"/>
  <c r="AW819" i="2" s="1"/>
  <c r="AW820" i="2" s="1"/>
  <c r="AW821" i="2" s="1"/>
  <c r="AW822" i="2" s="1"/>
  <c r="AW823" i="2" s="1"/>
  <c r="AW824" i="2" s="1"/>
  <c r="AW825" i="2" s="1"/>
  <c r="AW826" i="2" s="1"/>
  <c r="AW827" i="2" s="1"/>
  <c r="AW828" i="2" s="1"/>
  <c r="AW829" i="2" s="1"/>
  <c r="AW830" i="2" s="1"/>
  <c r="AW831" i="2" s="1"/>
  <c r="AW832" i="2" s="1"/>
  <c r="AW833" i="2" s="1"/>
  <c r="AW834" i="2" s="1"/>
  <c r="AW835" i="2" s="1"/>
  <c r="AW836" i="2" s="1"/>
  <c r="AW837" i="2" s="1"/>
  <c r="AW838" i="2" s="1"/>
  <c r="AW839" i="2" s="1"/>
  <c r="AW840" i="2" s="1"/>
  <c r="AW841" i="2" s="1"/>
  <c r="AW842" i="2" s="1"/>
  <c r="AW843" i="2" s="1"/>
  <c r="AW844" i="2" s="1"/>
  <c r="AW845" i="2" s="1"/>
  <c r="AW846" i="2" s="1"/>
  <c r="AW847" i="2" s="1"/>
  <c r="AW848" i="2" s="1"/>
  <c r="AW849" i="2" s="1"/>
  <c r="AW850" i="2" s="1"/>
  <c r="AW851" i="2" s="1"/>
  <c r="AW852" i="2" s="1"/>
  <c r="AW853" i="2" s="1"/>
  <c r="AW854" i="2" s="1"/>
  <c r="AW855" i="2" s="1"/>
  <c r="AW856" i="2" s="1"/>
  <c r="AW857" i="2" s="1"/>
  <c r="AW858" i="2" s="1"/>
  <c r="AW859" i="2" s="1"/>
  <c r="AW860" i="2" s="1"/>
  <c r="AW861" i="2" s="1"/>
  <c r="AW862" i="2" s="1"/>
  <c r="AW863" i="2" s="1"/>
  <c r="AW864" i="2" s="1"/>
  <c r="AW865" i="2" s="1"/>
  <c r="AW866" i="2" s="1"/>
  <c r="AW867" i="2" s="1"/>
  <c r="AW868" i="2" s="1"/>
  <c r="AW869" i="2" s="1"/>
  <c r="AW870" i="2" s="1"/>
  <c r="AW871" i="2" s="1"/>
  <c r="AW872" i="2" s="1"/>
  <c r="AW873" i="2" s="1"/>
  <c r="AW874" i="2" s="1"/>
  <c r="AW875" i="2" s="1"/>
  <c r="AW876" i="2" s="1"/>
  <c r="AW877" i="2" s="1"/>
  <c r="AW878" i="2" s="1"/>
  <c r="AW879" i="2" s="1"/>
  <c r="AW880" i="2" s="1"/>
  <c r="AW881" i="2" s="1"/>
  <c r="AW882" i="2" s="1"/>
  <c r="AW883" i="2" s="1"/>
  <c r="AW884" i="2" s="1"/>
  <c r="AW885" i="2" s="1"/>
  <c r="AW886" i="2" s="1"/>
  <c r="AW887" i="2" s="1"/>
  <c r="AW888" i="2" s="1"/>
  <c r="AW889" i="2" s="1"/>
  <c r="AW890" i="2" s="1"/>
  <c r="AW891" i="2" s="1"/>
  <c r="AW892" i="2" s="1"/>
  <c r="AW893" i="2" s="1"/>
  <c r="AW894" i="2" s="1"/>
  <c r="AW895" i="2" s="1"/>
  <c r="AW896" i="2" s="1"/>
  <c r="AW897" i="2" s="1"/>
  <c r="AW898" i="2" s="1"/>
  <c r="AW899" i="2" s="1"/>
  <c r="AW900" i="2" s="1"/>
  <c r="AW901" i="2" s="1"/>
  <c r="AW902" i="2" s="1"/>
  <c r="AW903" i="2" s="1"/>
  <c r="AW904" i="2" s="1"/>
  <c r="AW905" i="2" s="1"/>
  <c r="AW906" i="2" s="1"/>
  <c r="AW907" i="2" s="1"/>
  <c r="AW908" i="2" s="1"/>
  <c r="AW909" i="2" s="1"/>
  <c r="AW910" i="2" s="1"/>
  <c r="AW911" i="2" s="1"/>
  <c r="AW912" i="2" s="1"/>
  <c r="AW913" i="2" s="1"/>
  <c r="AW914" i="2" s="1"/>
  <c r="AW915" i="2" s="1"/>
  <c r="AW916" i="2" s="1"/>
  <c r="AW917" i="2" s="1"/>
  <c r="AW918" i="2" s="1"/>
  <c r="AW919" i="2" s="1"/>
  <c r="AW920" i="2" s="1"/>
  <c r="AW921" i="2" s="1"/>
  <c r="AW922" i="2" s="1"/>
  <c r="AW923" i="2" s="1"/>
  <c r="AW924" i="2" s="1"/>
  <c r="AW925" i="2" s="1"/>
  <c r="AW926" i="2" s="1"/>
  <c r="AW927" i="2" s="1"/>
  <c r="AW928" i="2" s="1"/>
  <c r="AW929" i="2" s="1"/>
  <c r="AW930" i="2" s="1"/>
  <c r="AW931" i="2" s="1"/>
  <c r="AW932" i="2" s="1"/>
  <c r="AW933" i="2" s="1"/>
  <c r="AW934" i="2" s="1"/>
  <c r="AW935" i="2" s="1"/>
  <c r="AW936" i="2" s="1"/>
  <c r="AW937" i="2" s="1"/>
  <c r="AW938" i="2" s="1"/>
  <c r="AW939" i="2" s="1"/>
  <c r="AW940" i="2" s="1"/>
  <c r="AW941" i="2" s="1"/>
  <c r="AW942" i="2" s="1"/>
  <c r="AW943" i="2" s="1"/>
  <c r="AW944" i="2" s="1"/>
  <c r="AW945" i="2" s="1"/>
  <c r="AW946" i="2" s="1"/>
  <c r="AW947" i="2" s="1"/>
  <c r="AW948" i="2" s="1"/>
  <c r="AW949" i="2" s="1"/>
  <c r="AW950" i="2" s="1"/>
  <c r="AW951" i="2" s="1"/>
  <c r="AW952" i="2" s="1"/>
  <c r="AW953" i="2" s="1"/>
  <c r="AW954" i="2" s="1"/>
  <c r="AW955" i="2" s="1"/>
  <c r="AW956" i="2" s="1"/>
  <c r="AW957" i="2" s="1"/>
  <c r="AW958" i="2" s="1"/>
  <c r="AW959" i="2" s="1"/>
  <c r="AW960" i="2" s="1"/>
  <c r="AW961" i="2" s="1"/>
  <c r="AW962" i="2" s="1"/>
  <c r="AW963" i="2" s="1"/>
  <c r="AW964" i="2" s="1"/>
  <c r="AW965" i="2" s="1"/>
  <c r="AW966" i="2" s="1"/>
  <c r="AW967" i="2" s="1"/>
  <c r="AW968" i="2" s="1"/>
  <c r="AW969" i="2" s="1"/>
  <c r="AW970" i="2" s="1"/>
  <c r="AW971" i="2" s="1"/>
  <c r="AW972" i="2" s="1"/>
  <c r="AW973" i="2" s="1"/>
  <c r="AW974" i="2" s="1"/>
  <c r="AW975" i="2" s="1"/>
  <c r="AW976" i="2" s="1"/>
  <c r="AW977" i="2" s="1"/>
  <c r="AW978" i="2" s="1"/>
  <c r="AW979" i="2" s="1"/>
  <c r="AW980" i="2" s="1"/>
  <c r="AW981" i="2" s="1"/>
  <c r="AW982" i="2" s="1"/>
  <c r="AW983" i="2" s="1"/>
  <c r="AW984" i="2" s="1"/>
  <c r="AW985" i="2" s="1"/>
  <c r="AW986" i="2" s="1"/>
  <c r="AW987" i="2" s="1"/>
  <c r="AW988" i="2" s="1"/>
  <c r="AW989" i="2" s="1"/>
  <c r="AW990" i="2" s="1"/>
  <c r="AW991" i="2" s="1"/>
  <c r="AW992" i="2" s="1"/>
  <c r="AW993" i="2" s="1"/>
  <c r="AW994" i="2" s="1"/>
  <c r="AW995" i="2" s="1"/>
  <c r="AW996" i="2" s="1"/>
  <c r="AW997" i="2" s="1"/>
  <c r="AW998" i="2" s="1"/>
  <c r="AW999" i="2" s="1"/>
  <c r="AW1000" i="2" s="1"/>
  <c r="AW1001" i="2" s="1"/>
  <c r="AW1002" i="2" s="1"/>
  <c r="AW1003" i="2" s="1"/>
  <c r="AW1004" i="2" s="1"/>
  <c r="AW1005" i="2" s="1"/>
  <c r="AW1006" i="2" s="1"/>
  <c r="AW1007" i="2" s="1"/>
  <c r="AW1008" i="2" s="1"/>
  <c r="AW1009" i="2" s="1"/>
  <c r="AW1010" i="2" s="1"/>
  <c r="AW1011" i="2" s="1"/>
  <c r="AW1012" i="2" s="1"/>
  <c r="AW1013" i="2" s="1"/>
  <c r="AW1014" i="2" s="1"/>
  <c r="AW1015" i="2" s="1"/>
  <c r="AW1016" i="2" s="1"/>
  <c r="AW1017" i="2" s="1"/>
  <c r="AW1018" i="2" s="1"/>
  <c r="AW1019" i="2" s="1"/>
  <c r="AW1020" i="2" s="1"/>
  <c r="AW1021" i="2" s="1"/>
  <c r="AW1022" i="2" s="1"/>
  <c r="AW1023" i="2" s="1"/>
  <c r="AW1024" i="2" s="1"/>
  <c r="AW1025" i="2" s="1"/>
  <c r="AW1026" i="2" s="1"/>
  <c r="AW1027" i="2" s="1"/>
  <c r="AW1028" i="2" s="1"/>
  <c r="AW1029" i="2" s="1"/>
  <c r="AW1030" i="2" s="1"/>
  <c r="AW1031" i="2" s="1"/>
  <c r="AW1032" i="2" s="1"/>
  <c r="AW1033" i="2" s="1"/>
  <c r="AW1034" i="2" s="1"/>
  <c r="AW1035" i="2" s="1"/>
  <c r="AW1036" i="2" s="1"/>
  <c r="AW1037" i="2" s="1"/>
  <c r="AW1038" i="2" s="1"/>
  <c r="AW1039" i="2" s="1"/>
  <c r="AW1040" i="2" s="1"/>
  <c r="AW1041" i="2" s="1"/>
  <c r="AW1042" i="2" s="1"/>
  <c r="AW1043" i="2" s="1"/>
  <c r="AW1044" i="2" s="1"/>
  <c r="AW1045" i="2" s="1"/>
  <c r="AW1046" i="2" s="1"/>
  <c r="AW1047" i="2" s="1"/>
  <c r="AW1048" i="2" s="1"/>
  <c r="AW1049" i="2" s="1"/>
  <c r="AW1050" i="2" s="1"/>
  <c r="AW1051" i="2" s="1"/>
  <c r="AW1052" i="2" s="1"/>
  <c r="AW1053" i="2" s="1"/>
  <c r="AW1054" i="2" s="1"/>
  <c r="AW1055" i="2" s="1"/>
  <c r="AW1056" i="2" s="1"/>
  <c r="AW1057" i="2" s="1"/>
  <c r="AW1058" i="2" s="1"/>
  <c r="AW1059" i="2" s="1"/>
  <c r="AW1060" i="2" s="1"/>
  <c r="AW1061" i="2" s="1"/>
  <c r="AW1062" i="2" s="1"/>
  <c r="AW1063" i="2" s="1"/>
  <c r="AW1064" i="2" s="1"/>
  <c r="AW1065" i="2" s="1"/>
  <c r="AW1066" i="2" s="1"/>
  <c r="AW1067" i="2" s="1"/>
  <c r="AW1068" i="2" s="1"/>
  <c r="AW1069" i="2" s="1"/>
  <c r="AW1070" i="2" s="1"/>
  <c r="AW1071" i="2" s="1"/>
  <c r="AW1072" i="2" s="1"/>
  <c r="AW1073" i="2" s="1"/>
  <c r="AW1074" i="2" s="1"/>
  <c r="AW1075" i="2" s="1"/>
  <c r="AW1076" i="2" s="1"/>
  <c r="AW1077" i="2" s="1"/>
  <c r="AW1078" i="2" s="1"/>
  <c r="AW1079" i="2" s="1"/>
  <c r="AG6" i="2"/>
  <c r="AN110" i="2"/>
  <c r="AN114" i="2"/>
  <c r="AN174" i="2"/>
  <c r="AN178" i="2"/>
  <c r="AN238" i="2"/>
  <c r="AN242" i="2"/>
  <c r="AN302" i="2"/>
  <c r="AN306" i="2"/>
  <c r="AN398" i="2"/>
  <c r="AN430" i="2"/>
  <c r="AN462" i="2"/>
  <c r="AN494" i="2"/>
  <c r="AN526" i="2"/>
  <c r="AN558" i="2"/>
  <c r="AR56" i="2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R91" i="2" s="1"/>
  <c r="AR92" i="2" s="1"/>
  <c r="AR93" i="2" s="1"/>
  <c r="AR94" i="2" s="1"/>
  <c r="AR95" i="2" s="1"/>
  <c r="AR96" i="2" s="1"/>
  <c r="AR97" i="2" s="1"/>
  <c r="AR98" i="2" s="1"/>
  <c r="AR99" i="2" s="1"/>
  <c r="AR100" i="2" s="1"/>
  <c r="AR101" i="2" s="1"/>
  <c r="AR102" i="2" s="1"/>
  <c r="AR103" i="2" s="1"/>
  <c r="AR104" i="2" s="1"/>
  <c r="AR105" i="2" s="1"/>
  <c r="AR106" i="2" s="1"/>
  <c r="AR107" i="2" s="1"/>
  <c r="AR108" i="2" s="1"/>
  <c r="AR109" i="2" s="1"/>
  <c r="AR110" i="2" s="1"/>
  <c r="AR111" i="2" s="1"/>
  <c r="AR112" i="2" s="1"/>
  <c r="AR113" i="2" s="1"/>
  <c r="AR114" i="2" s="1"/>
  <c r="AR115" i="2" s="1"/>
  <c r="AR116" i="2" s="1"/>
  <c r="AR117" i="2" s="1"/>
  <c r="AR118" i="2" s="1"/>
  <c r="AR119" i="2" s="1"/>
  <c r="AR120" i="2" s="1"/>
  <c r="AR121" i="2" s="1"/>
  <c r="AR122" i="2" s="1"/>
  <c r="AR123" i="2" s="1"/>
  <c r="AR124" i="2" s="1"/>
  <c r="AR125" i="2" s="1"/>
  <c r="AR126" i="2" s="1"/>
  <c r="AR127" i="2" s="1"/>
  <c r="AR128" i="2" s="1"/>
  <c r="AR129" i="2" s="1"/>
  <c r="AR130" i="2" s="1"/>
  <c r="AR131" i="2" s="1"/>
  <c r="AR132" i="2" s="1"/>
  <c r="AR133" i="2" s="1"/>
  <c r="AR134" i="2" s="1"/>
  <c r="AR135" i="2" s="1"/>
  <c r="AR136" i="2" s="1"/>
  <c r="AR137" i="2" s="1"/>
  <c r="AR138" i="2" s="1"/>
  <c r="AR139" i="2" s="1"/>
  <c r="AR140" i="2" s="1"/>
  <c r="AR141" i="2" s="1"/>
  <c r="AR142" i="2" s="1"/>
  <c r="AR143" i="2" s="1"/>
  <c r="AR144" i="2" s="1"/>
  <c r="AR145" i="2" s="1"/>
  <c r="AR146" i="2" s="1"/>
  <c r="AR147" i="2" s="1"/>
  <c r="AR148" i="2" s="1"/>
  <c r="AR149" i="2" s="1"/>
  <c r="AR150" i="2" s="1"/>
  <c r="AR151" i="2" s="1"/>
  <c r="AR152" i="2" s="1"/>
  <c r="AR153" i="2" s="1"/>
  <c r="AR154" i="2" s="1"/>
  <c r="AR155" i="2" s="1"/>
  <c r="AR156" i="2" s="1"/>
  <c r="AR157" i="2" s="1"/>
  <c r="AR158" i="2" s="1"/>
  <c r="AR159" i="2" s="1"/>
  <c r="AR160" i="2" s="1"/>
  <c r="AR161" i="2" s="1"/>
  <c r="AR162" i="2" s="1"/>
  <c r="AR163" i="2" s="1"/>
  <c r="AR164" i="2" s="1"/>
  <c r="AR165" i="2" s="1"/>
  <c r="AR166" i="2" s="1"/>
  <c r="AR167" i="2" s="1"/>
  <c r="AR168" i="2" s="1"/>
  <c r="AR169" i="2" s="1"/>
  <c r="AR170" i="2" s="1"/>
  <c r="AR171" i="2" s="1"/>
  <c r="AR172" i="2" s="1"/>
  <c r="AR173" i="2" s="1"/>
  <c r="AR174" i="2" s="1"/>
  <c r="AR175" i="2" s="1"/>
  <c r="AR176" i="2" s="1"/>
  <c r="AR177" i="2" s="1"/>
  <c r="AR178" i="2" s="1"/>
  <c r="AR179" i="2" s="1"/>
  <c r="AR180" i="2" s="1"/>
  <c r="AR181" i="2" s="1"/>
  <c r="AR182" i="2" s="1"/>
  <c r="AR183" i="2" s="1"/>
  <c r="AR184" i="2" s="1"/>
  <c r="AR185" i="2" s="1"/>
  <c r="AR186" i="2" s="1"/>
  <c r="AR187" i="2" s="1"/>
  <c r="AR188" i="2" s="1"/>
  <c r="AR189" i="2" s="1"/>
  <c r="AR190" i="2" s="1"/>
  <c r="AR191" i="2" s="1"/>
  <c r="AR192" i="2" s="1"/>
  <c r="AR193" i="2" s="1"/>
  <c r="AR194" i="2" s="1"/>
  <c r="AR195" i="2" s="1"/>
  <c r="AR196" i="2" s="1"/>
  <c r="AR197" i="2" s="1"/>
  <c r="AR198" i="2" s="1"/>
  <c r="AR199" i="2" s="1"/>
  <c r="AR200" i="2" s="1"/>
  <c r="AR201" i="2" s="1"/>
  <c r="AR202" i="2" s="1"/>
  <c r="AR203" i="2" s="1"/>
  <c r="AR204" i="2" s="1"/>
  <c r="AR205" i="2" s="1"/>
  <c r="AR206" i="2" s="1"/>
  <c r="AR207" i="2" s="1"/>
  <c r="AR208" i="2" s="1"/>
  <c r="AR209" i="2" s="1"/>
  <c r="AR210" i="2" s="1"/>
  <c r="AR211" i="2" s="1"/>
  <c r="AR212" i="2" s="1"/>
  <c r="AR213" i="2" s="1"/>
  <c r="AR214" i="2" s="1"/>
  <c r="AR215" i="2" s="1"/>
  <c r="AR216" i="2" s="1"/>
  <c r="AR217" i="2" s="1"/>
  <c r="AR218" i="2" s="1"/>
  <c r="AR219" i="2" s="1"/>
  <c r="AR220" i="2" s="1"/>
  <c r="AR221" i="2" s="1"/>
  <c r="AR222" i="2" s="1"/>
  <c r="AR223" i="2" s="1"/>
  <c r="AR224" i="2" s="1"/>
  <c r="AR225" i="2" s="1"/>
  <c r="AR226" i="2" s="1"/>
  <c r="AR227" i="2" s="1"/>
  <c r="AR228" i="2" s="1"/>
  <c r="AR229" i="2" s="1"/>
  <c r="AR230" i="2" s="1"/>
  <c r="AR231" i="2" s="1"/>
  <c r="AR232" i="2" s="1"/>
  <c r="AR233" i="2" s="1"/>
  <c r="AR234" i="2" s="1"/>
  <c r="AR235" i="2" s="1"/>
  <c r="AR236" i="2" s="1"/>
  <c r="AR237" i="2" s="1"/>
  <c r="AR238" i="2" s="1"/>
  <c r="AR239" i="2" s="1"/>
  <c r="AR240" i="2" s="1"/>
  <c r="AR241" i="2" s="1"/>
  <c r="AR242" i="2" s="1"/>
  <c r="AR243" i="2" s="1"/>
  <c r="AR244" i="2" s="1"/>
  <c r="AR245" i="2" s="1"/>
  <c r="AR246" i="2" s="1"/>
  <c r="AR247" i="2" s="1"/>
  <c r="AR248" i="2" s="1"/>
  <c r="AR249" i="2" s="1"/>
  <c r="AR250" i="2" s="1"/>
  <c r="AR251" i="2" s="1"/>
  <c r="AR252" i="2" s="1"/>
  <c r="AR253" i="2" s="1"/>
  <c r="AR254" i="2" s="1"/>
  <c r="AR255" i="2" s="1"/>
  <c r="AR256" i="2" s="1"/>
  <c r="AR257" i="2" s="1"/>
  <c r="AR258" i="2" s="1"/>
  <c r="AR259" i="2" s="1"/>
  <c r="AR260" i="2" s="1"/>
  <c r="AR261" i="2" s="1"/>
  <c r="AR262" i="2" s="1"/>
  <c r="AR263" i="2" s="1"/>
  <c r="AR264" i="2" s="1"/>
  <c r="AR265" i="2" s="1"/>
  <c r="AR266" i="2" s="1"/>
  <c r="AR267" i="2" s="1"/>
  <c r="AR268" i="2" s="1"/>
  <c r="AR269" i="2" s="1"/>
  <c r="AR270" i="2" s="1"/>
  <c r="AR271" i="2" s="1"/>
  <c r="AR272" i="2" s="1"/>
  <c r="AR273" i="2" s="1"/>
  <c r="AR274" i="2" s="1"/>
  <c r="AR275" i="2" s="1"/>
  <c r="AR276" i="2" s="1"/>
  <c r="AR277" i="2" s="1"/>
  <c r="AR278" i="2" s="1"/>
  <c r="AR279" i="2" s="1"/>
  <c r="AR280" i="2" s="1"/>
  <c r="AR281" i="2" s="1"/>
  <c r="AR282" i="2" s="1"/>
  <c r="AR283" i="2" s="1"/>
  <c r="AR284" i="2" s="1"/>
  <c r="AR285" i="2" s="1"/>
  <c r="AR286" i="2" s="1"/>
  <c r="AR287" i="2" s="1"/>
  <c r="AR288" i="2" s="1"/>
  <c r="AR289" i="2" s="1"/>
  <c r="AR290" i="2" s="1"/>
  <c r="AR291" i="2" s="1"/>
  <c r="AR292" i="2" s="1"/>
  <c r="AR293" i="2" s="1"/>
  <c r="AR294" i="2" s="1"/>
  <c r="AR295" i="2" s="1"/>
  <c r="AR296" i="2" s="1"/>
  <c r="AR297" i="2" s="1"/>
  <c r="AR298" i="2" s="1"/>
  <c r="AR299" i="2" s="1"/>
  <c r="AR300" i="2" s="1"/>
  <c r="AR301" i="2" s="1"/>
  <c r="AR302" i="2" s="1"/>
  <c r="AR303" i="2" s="1"/>
  <c r="AR304" i="2" s="1"/>
  <c r="AR305" i="2" s="1"/>
  <c r="AR306" i="2" s="1"/>
  <c r="AR307" i="2" s="1"/>
  <c r="AR308" i="2" s="1"/>
  <c r="AR309" i="2" s="1"/>
  <c r="AR310" i="2" s="1"/>
  <c r="AR311" i="2" s="1"/>
  <c r="AR312" i="2" s="1"/>
  <c r="AR313" i="2" s="1"/>
  <c r="AR314" i="2" s="1"/>
  <c r="AR315" i="2" s="1"/>
  <c r="AR316" i="2" s="1"/>
  <c r="AR317" i="2" s="1"/>
  <c r="AR318" i="2" s="1"/>
  <c r="AR319" i="2" s="1"/>
  <c r="AR320" i="2" s="1"/>
  <c r="AR321" i="2" s="1"/>
  <c r="AR322" i="2" s="1"/>
  <c r="AR323" i="2" s="1"/>
  <c r="AR324" i="2" s="1"/>
  <c r="AR325" i="2" s="1"/>
  <c r="AR326" i="2" s="1"/>
  <c r="AR327" i="2" s="1"/>
  <c r="AR328" i="2" s="1"/>
  <c r="AR329" i="2" s="1"/>
  <c r="AR330" i="2" s="1"/>
  <c r="AR331" i="2" s="1"/>
  <c r="AR332" i="2" s="1"/>
  <c r="AR333" i="2" s="1"/>
  <c r="AR334" i="2" s="1"/>
  <c r="AR335" i="2" s="1"/>
  <c r="AR336" i="2" s="1"/>
  <c r="AR337" i="2" s="1"/>
  <c r="AR338" i="2" s="1"/>
  <c r="AR339" i="2" s="1"/>
  <c r="AR340" i="2" s="1"/>
  <c r="AR341" i="2" s="1"/>
  <c r="AR342" i="2" s="1"/>
  <c r="AR343" i="2" s="1"/>
  <c r="AR344" i="2" s="1"/>
  <c r="AR345" i="2" s="1"/>
  <c r="AR346" i="2" s="1"/>
  <c r="AR347" i="2" s="1"/>
  <c r="AR348" i="2" s="1"/>
  <c r="AR349" i="2" s="1"/>
  <c r="AR350" i="2" s="1"/>
  <c r="AR351" i="2" s="1"/>
  <c r="AR352" i="2" s="1"/>
  <c r="AR353" i="2" s="1"/>
  <c r="AR354" i="2" s="1"/>
  <c r="AR355" i="2" s="1"/>
  <c r="AR356" i="2" s="1"/>
  <c r="AR357" i="2" s="1"/>
  <c r="AR358" i="2" s="1"/>
  <c r="AR359" i="2" s="1"/>
  <c r="AR360" i="2" s="1"/>
  <c r="AR361" i="2" s="1"/>
  <c r="AR362" i="2" s="1"/>
  <c r="AR363" i="2" s="1"/>
  <c r="AR364" i="2" s="1"/>
  <c r="AR365" i="2" s="1"/>
  <c r="AR366" i="2" s="1"/>
  <c r="AR367" i="2" s="1"/>
  <c r="AR368" i="2" s="1"/>
  <c r="AR369" i="2" s="1"/>
  <c r="AR370" i="2" s="1"/>
  <c r="AR371" i="2" s="1"/>
  <c r="AR372" i="2" s="1"/>
  <c r="AR373" i="2" s="1"/>
  <c r="AR374" i="2" s="1"/>
  <c r="AR375" i="2" s="1"/>
  <c r="AR376" i="2" s="1"/>
  <c r="AR377" i="2" s="1"/>
  <c r="AR378" i="2" s="1"/>
  <c r="AR379" i="2" s="1"/>
  <c r="AR380" i="2" s="1"/>
  <c r="AR381" i="2" s="1"/>
  <c r="AR382" i="2" s="1"/>
  <c r="AR383" i="2" s="1"/>
  <c r="AR384" i="2" s="1"/>
  <c r="AR385" i="2" s="1"/>
  <c r="AR386" i="2" s="1"/>
  <c r="AR387" i="2" s="1"/>
  <c r="AR388" i="2" s="1"/>
  <c r="AR389" i="2" s="1"/>
  <c r="AR390" i="2" s="1"/>
  <c r="AR391" i="2" s="1"/>
  <c r="AR392" i="2" s="1"/>
  <c r="AR393" i="2" s="1"/>
  <c r="AR394" i="2" s="1"/>
  <c r="AR395" i="2" s="1"/>
  <c r="AR396" i="2" s="1"/>
  <c r="AR397" i="2" s="1"/>
  <c r="AR398" i="2" s="1"/>
  <c r="AR399" i="2" s="1"/>
  <c r="AR400" i="2" s="1"/>
  <c r="AR401" i="2" s="1"/>
  <c r="AR402" i="2" s="1"/>
  <c r="AR403" i="2" s="1"/>
  <c r="AR404" i="2" s="1"/>
  <c r="AR405" i="2" s="1"/>
  <c r="AR406" i="2" s="1"/>
  <c r="AR407" i="2" s="1"/>
  <c r="AR408" i="2" s="1"/>
  <c r="AR409" i="2" s="1"/>
  <c r="AR410" i="2" s="1"/>
  <c r="AR411" i="2" s="1"/>
  <c r="AR412" i="2" s="1"/>
  <c r="AR413" i="2" s="1"/>
  <c r="AR414" i="2" s="1"/>
  <c r="AR415" i="2" s="1"/>
  <c r="AR416" i="2" s="1"/>
  <c r="AR417" i="2" s="1"/>
  <c r="AR418" i="2" s="1"/>
  <c r="AR419" i="2" s="1"/>
  <c r="AR420" i="2" s="1"/>
  <c r="AR421" i="2" s="1"/>
  <c r="AR422" i="2" s="1"/>
  <c r="AR423" i="2" s="1"/>
  <c r="AR424" i="2" s="1"/>
  <c r="AR425" i="2" s="1"/>
  <c r="AR426" i="2" s="1"/>
  <c r="AR427" i="2" s="1"/>
  <c r="AR428" i="2" s="1"/>
  <c r="AR429" i="2" s="1"/>
  <c r="AR430" i="2" s="1"/>
  <c r="AR431" i="2" s="1"/>
  <c r="AR432" i="2" s="1"/>
  <c r="AR433" i="2" s="1"/>
  <c r="AR434" i="2" s="1"/>
  <c r="AR435" i="2" s="1"/>
  <c r="AR436" i="2" s="1"/>
  <c r="AR437" i="2" s="1"/>
  <c r="AR438" i="2" s="1"/>
  <c r="AR439" i="2" s="1"/>
  <c r="AR440" i="2" s="1"/>
  <c r="AR441" i="2" s="1"/>
  <c r="AR442" i="2" s="1"/>
  <c r="AR443" i="2" s="1"/>
  <c r="AR444" i="2" s="1"/>
  <c r="AR445" i="2" s="1"/>
  <c r="AR446" i="2" s="1"/>
  <c r="AR447" i="2" s="1"/>
  <c r="AR448" i="2" s="1"/>
  <c r="AR449" i="2" s="1"/>
  <c r="AR450" i="2" s="1"/>
  <c r="AR451" i="2" s="1"/>
  <c r="AR452" i="2" s="1"/>
  <c r="AR453" i="2" s="1"/>
  <c r="AR454" i="2" s="1"/>
  <c r="AR455" i="2" s="1"/>
  <c r="AR456" i="2" s="1"/>
  <c r="AR457" i="2" s="1"/>
  <c r="AR458" i="2" s="1"/>
  <c r="AR459" i="2" s="1"/>
  <c r="AR460" i="2" s="1"/>
  <c r="AR461" i="2" s="1"/>
  <c r="AR462" i="2" s="1"/>
  <c r="AR463" i="2" s="1"/>
  <c r="AR464" i="2" s="1"/>
  <c r="AR465" i="2" s="1"/>
  <c r="AR466" i="2" s="1"/>
  <c r="AR467" i="2" s="1"/>
  <c r="AR468" i="2" s="1"/>
  <c r="AR469" i="2" s="1"/>
  <c r="AR470" i="2" s="1"/>
  <c r="AR471" i="2" s="1"/>
  <c r="AR472" i="2" s="1"/>
  <c r="AR473" i="2" s="1"/>
  <c r="AR474" i="2" s="1"/>
  <c r="AR475" i="2" s="1"/>
  <c r="AR476" i="2" s="1"/>
  <c r="AR477" i="2" s="1"/>
  <c r="AR478" i="2" s="1"/>
  <c r="AR479" i="2" s="1"/>
  <c r="AR480" i="2" s="1"/>
  <c r="AR481" i="2" s="1"/>
  <c r="AR482" i="2" s="1"/>
  <c r="AR483" i="2" s="1"/>
  <c r="AR484" i="2" s="1"/>
  <c r="AR485" i="2" s="1"/>
  <c r="AR486" i="2" s="1"/>
  <c r="AR487" i="2" s="1"/>
  <c r="AR488" i="2" s="1"/>
  <c r="AR489" i="2" s="1"/>
  <c r="AR490" i="2" s="1"/>
  <c r="AR491" i="2" s="1"/>
  <c r="AR492" i="2" s="1"/>
  <c r="AR493" i="2" s="1"/>
  <c r="AR494" i="2" s="1"/>
  <c r="AR495" i="2" s="1"/>
  <c r="AR496" i="2" s="1"/>
  <c r="AR497" i="2" s="1"/>
  <c r="AR498" i="2" s="1"/>
  <c r="AR499" i="2" s="1"/>
  <c r="AR500" i="2" s="1"/>
  <c r="AR501" i="2" s="1"/>
  <c r="AR502" i="2" s="1"/>
  <c r="AR503" i="2" s="1"/>
  <c r="AR504" i="2" s="1"/>
  <c r="AR505" i="2" s="1"/>
  <c r="AR506" i="2" s="1"/>
  <c r="AR507" i="2" s="1"/>
  <c r="AR508" i="2" s="1"/>
  <c r="AR509" i="2" s="1"/>
  <c r="AR510" i="2" s="1"/>
  <c r="AR511" i="2" s="1"/>
  <c r="AR512" i="2" s="1"/>
  <c r="AR513" i="2" s="1"/>
  <c r="AR514" i="2" s="1"/>
  <c r="AR515" i="2" s="1"/>
  <c r="AR516" i="2" s="1"/>
  <c r="AR517" i="2" s="1"/>
  <c r="AR518" i="2" s="1"/>
  <c r="AR519" i="2" s="1"/>
  <c r="AR520" i="2" s="1"/>
  <c r="AR521" i="2" s="1"/>
  <c r="AR522" i="2" s="1"/>
  <c r="AR523" i="2" s="1"/>
  <c r="AR524" i="2" s="1"/>
  <c r="AR525" i="2" s="1"/>
  <c r="AR526" i="2" s="1"/>
  <c r="AR527" i="2" s="1"/>
  <c r="AR528" i="2" s="1"/>
  <c r="AR529" i="2" s="1"/>
  <c r="AR530" i="2" s="1"/>
  <c r="AR531" i="2" s="1"/>
  <c r="AR532" i="2" s="1"/>
  <c r="AR533" i="2" s="1"/>
  <c r="AR534" i="2" s="1"/>
  <c r="AR535" i="2" s="1"/>
  <c r="AR536" i="2" s="1"/>
  <c r="AR537" i="2" s="1"/>
  <c r="AR538" i="2" s="1"/>
  <c r="AR539" i="2" s="1"/>
  <c r="AR540" i="2" s="1"/>
  <c r="AR541" i="2" s="1"/>
  <c r="AR542" i="2" s="1"/>
  <c r="AR543" i="2" s="1"/>
  <c r="AR544" i="2" s="1"/>
  <c r="AR545" i="2" s="1"/>
  <c r="AR546" i="2" s="1"/>
  <c r="AR547" i="2" s="1"/>
  <c r="AR548" i="2" s="1"/>
  <c r="AR549" i="2" s="1"/>
  <c r="AR550" i="2" s="1"/>
  <c r="AR551" i="2" s="1"/>
  <c r="AR552" i="2" s="1"/>
  <c r="AR553" i="2" s="1"/>
  <c r="AR554" i="2" s="1"/>
  <c r="AR555" i="2" s="1"/>
  <c r="AR556" i="2" s="1"/>
  <c r="AR557" i="2" s="1"/>
  <c r="AR558" i="2" s="1"/>
  <c r="AR559" i="2" s="1"/>
  <c r="AR560" i="2" s="1"/>
  <c r="AR561" i="2" s="1"/>
  <c r="AR562" i="2" s="1"/>
  <c r="AR563" i="2" s="1"/>
  <c r="AR564" i="2" s="1"/>
  <c r="AR565" i="2" s="1"/>
  <c r="AR566" i="2" s="1"/>
  <c r="AR567" i="2" s="1"/>
  <c r="AR568" i="2" s="1"/>
  <c r="AR569" i="2" s="1"/>
  <c r="AR570" i="2" s="1"/>
  <c r="AR571" i="2" s="1"/>
  <c r="AR572" i="2" s="1"/>
  <c r="AR573" i="2" s="1"/>
  <c r="AR574" i="2" s="1"/>
  <c r="AR575" i="2" s="1"/>
  <c r="AR576" i="2" s="1"/>
  <c r="AR577" i="2" s="1"/>
  <c r="AR578" i="2" s="1"/>
  <c r="AR579" i="2" s="1"/>
  <c r="AR580" i="2" s="1"/>
  <c r="AR581" i="2" s="1"/>
  <c r="AR582" i="2" s="1"/>
  <c r="AR583" i="2" s="1"/>
  <c r="AR584" i="2" s="1"/>
  <c r="AR585" i="2" s="1"/>
  <c r="AR586" i="2" s="1"/>
  <c r="AR587" i="2" s="1"/>
  <c r="AR588" i="2" s="1"/>
  <c r="AR589" i="2" s="1"/>
  <c r="AR590" i="2" s="1"/>
  <c r="AR591" i="2" s="1"/>
  <c r="AR592" i="2" s="1"/>
  <c r="AR593" i="2" s="1"/>
  <c r="AR594" i="2" s="1"/>
  <c r="AR595" i="2" s="1"/>
  <c r="AR596" i="2" s="1"/>
  <c r="AR597" i="2" s="1"/>
  <c r="AR598" i="2" s="1"/>
  <c r="AR599" i="2" s="1"/>
  <c r="AR600" i="2" s="1"/>
  <c r="AR601" i="2" s="1"/>
  <c r="AR602" i="2" s="1"/>
  <c r="AR603" i="2" s="1"/>
  <c r="AR604" i="2" s="1"/>
  <c r="AR605" i="2" s="1"/>
  <c r="AR606" i="2" s="1"/>
  <c r="AR607" i="2" s="1"/>
  <c r="AR608" i="2" s="1"/>
  <c r="AR609" i="2" s="1"/>
  <c r="AR610" i="2" s="1"/>
  <c r="AR611" i="2" s="1"/>
  <c r="AR612" i="2" s="1"/>
  <c r="AR613" i="2" s="1"/>
  <c r="AR614" i="2" s="1"/>
  <c r="AR615" i="2" s="1"/>
  <c r="AR616" i="2" s="1"/>
  <c r="AR617" i="2" s="1"/>
  <c r="AR618" i="2" s="1"/>
  <c r="AR619" i="2" s="1"/>
  <c r="AR620" i="2" s="1"/>
  <c r="AR621" i="2" s="1"/>
  <c r="AR622" i="2" s="1"/>
  <c r="AR623" i="2" s="1"/>
  <c r="AR624" i="2" s="1"/>
  <c r="AR625" i="2" s="1"/>
  <c r="AR626" i="2" s="1"/>
  <c r="AR627" i="2" s="1"/>
  <c r="AR628" i="2" s="1"/>
  <c r="AR629" i="2" s="1"/>
  <c r="AR630" i="2" s="1"/>
  <c r="AR631" i="2" s="1"/>
  <c r="AR632" i="2" s="1"/>
  <c r="AR633" i="2" s="1"/>
  <c r="AR634" i="2" s="1"/>
  <c r="AR635" i="2" s="1"/>
  <c r="AR636" i="2" s="1"/>
  <c r="AR637" i="2" s="1"/>
  <c r="AR638" i="2" s="1"/>
  <c r="AR639" i="2" s="1"/>
  <c r="AR640" i="2" s="1"/>
  <c r="AR641" i="2" s="1"/>
  <c r="AR642" i="2" s="1"/>
  <c r="AR643" i="2" s="1"/>
  <c r="AR644" i="2" s="1"/>
  <c r="AR645" i="2" s="1"/>
  <c r="AR646" i="2" s="1"/>
  <c r="AR647" i="2" s="1"/>
  <c r="AR648" i="2" s="1"/>
  <c r="AR649" i="2" s="1"/>
  <c r="AR650" i="2" s="1"/>
  <c r="AR651" i="2" s="1"/>
  <c r="AR652" i="2" s="1"/>
  <c r="AR653" i="2" s="1"/>
  <c r="AR654" i="2" s="1"/>
  <c r="AR655" i="2" s="1"/>
  <c r="AR656" i="2" s="1"/>
  <c r="AR657" i="2" s="1"/>
  <c r="AR658" i="2" s="1"/>
  <c r="AR659" i="2" s="1"/>
  <c r="AR660" i="2" s="1"/>
  <c r="AR661" i="2" s="1"/>
  <c r="AR662" i="2" s="1"/>
  <c r="AR663" i="2" s="1"/>
  <c r="AR664" i="2" s="1"/>
  <c r="AR665" i="2" s="1"/>
  <c r="AR666" i="2" s="1"/>
  <c r="AR667" i="2" s="1"/>
  <c r="AR668" i="2" s="1"/>
  <c r="AR669" i="2" s="1"/>
  <c r="AR670" i="2" s="1"/>
  <c r="AR671" i="2" s="1"/>
  <c r="AR672" i="2" s="1"/>
  <c r="AR673" i="2" s="1"/>
  <c r="AR674" i="2" s="1"/>
  <c r="AR675" i="2" s="1"/>
  <c r="AR676" i="2" s="1"/>
  <c r="AR677" i="2" s="1"/>
  <c r="AR678" i="2" s="1"/>
  <c r="AR679" i="2" s="1"/>
  <c r="AR680" i="2" s="1"/>
  <c r="AR681" i="2" s="1"/>
  <c r="AR682" i="2" s="1"/>
  <c r="AR683" i="2" s="1"/>
  <c r="AR684" i="2" s="1"/>
  <c r="AR685" i="2" s="1"/>
  <c r="AR686" i="2" s="1"/>
  <c r="AR687" i="2" s="1"/>
  <c r="AR688" i="2" s="1"/>
  <c r="AR689" i="2" s="1"/>
  <c r="AR690" i="2" s="1"/>
  <c r="AR691" i="2" s="1"/>
  <c r="AR692" i="2" s="1"/>
  <c r="AR693" i="2" s="1"/>
  <c r="AR694" i="2" s="1"/>
  <c r="AR695" i="2" s="1"/>
  <c r="AR696" i="2" s="1"/>
  <c r="AR697" i="2" s="1"/>
  <c r="AR698" i="2" s="1"/>
  <c r="AR699" i="2" s="1"/>
  <c r="AR700" i="2" s="1"/>
  <c r="AR701" i="2" s="1"/>
  <c r="AR702" i="2" s="1"/>
  <c r="AR703" i="2" s="1"/>
  <c r="AR704" i="2" s="1"/>
  <c r="AR705" i="2" s="1"/>
  <c r="AR706" i="2" s="1"/>
  <c r="AR707" i="2" s="1"/>
  <c r="AR708" i="2" s="1"/>
  <c r="AR709" i="2" s="1"/>
  <c r="AR710" i="2" s="1"/>
  <c r="AR711" i="2" s="1"/>
  <c r="AR712" i="2" s="1"/>
  <c r="AR713" i="2" s="1"/>
  <c r="AR714" i="2" s="1"/>
  <c r="AR715" i="2" s="1"/>
  <c r="AR716" i="2" s="1"/>
  <c r="AR717" i="2" s="1"/>
  <c r="AR718" i="2" s="1"/>
  <c r="AR719" i="2" s="1"/>
  <c r="AR720" i="2" s="1"/>
  <c r="AR721" i="2" s="1"/>
  <c r="AR722" i="2" s="1"/>
  <c r="AR723" i="2" s="1"/>
  <c r="AR724" i="2" s="1"/>
  <c r="AR725" i="2" s="1"/>
  <c r="AR726" i="2" s="1"/>
  <c r="AR727" i="2" s="1"/>
  <c r="AR728" i="2" s="1"/>
  <c r="AR729" i="2" s="1"/>
  <c r="AR730" i="2" s="1"/>
  <c r="AR731" i="2" s="1"/>
  <c r="AR732" i="2" s="1"/>
  <c r="AR733" i="2" s="1"/>
  <c r="AR734" i="2" s="1"/>
  <c r="AR735" i="2" s="1"/>
  <c r="AR736" i="2" s="1"/>
  <c r="AR737" i="2" s="1"/>
  <c r="AR738" i="2" s="1"/>
  <c r="AR739" i="2" s="1"/>
  <c r="AR740" i="2" s="1"/>
  <c r="AR741" i="2" s="1"/>
  <c r="AR742" i="2" s="1"/>
  <c r="AR743" i="2" s="1"/>
  <c r="AR744" i="2" s="1"/>
  <c r="AR745" i="2" s="1"/>
  <c r="AR746" i="2" s="1"/>
  <c r="AR747" i="2" s="1"/>
  <c r="AR748" i="2" s="1"/>
  <c r="AR749" i="2" s="1"/>
  <c r="AR750" i="2" s="1"/>
  <c r="AR751" i="2" s="1"/>
  <c r="AR752" i="2" s="1"/>
  <c r="AR753" i="2" s="1"/>
  <c r="AR754" i="2" s="1"/>
  <c r="AR755" i="2" s="1"/>
  <c r="AR756" i="2" s="1"/>
  <c r="AR757" i="2" s="1"/>
  <c r="AR758" i="2" s="1"/>
  <c r="AR759" i="2" s="1"/>
  <c r="AR760" i="2" s="1"/>
  <c r="AR761" i="2" s="1"/>
  <c r="AR762" i="2" s="1"/>
  <c r="AR763" i="2" s="1"/>
  <c r="AR764" i="2" s="1"/>
  <c r="AR765" i="2" s="1"/>
  <c r="AR766" i="2" s="1"/>
  <c r="AR767" i="2" s="1"/>
  <c r="AR768" i="2" s="1"/>
  <c r="AR769" i="2" s="1"/>
  <c r="AR770" i="2" s="1"/>
  <c r="AR771" i="2" s="1"/>
  <c r="AR772" i="2" s="1"/>
  <c r="AR773" i="2" s="1"/>
  <c r="AR774" i="2" s="1"/>
  <c r="AR775" i="2" s="1"/>
  <c r="AR776" i="2" s="1"/>
  <c r="AR777" i="2" s="1"/>
  <c r="AR778" i="2" s="1"/>
  <c r="AR779" i="2" s="1"/>
  <c r="AR780" i="2" s="1"/>
  <c r="AR781" i="2" s="1"/>
  <c r="AR782" i="2" s="1"/>
  <c r="AR783" i="2" s="1"/>
  <c r="AR784" i="2" s="1"/>
  <c r="AR785" i="2" s="1"/>
  <c r="AR786" i="2" s="1"/>
  <c r="AR787" i="2" s="1"/>
  <c r="AR788" i="2" s="1"/>
  <c r="AR789" i="2" s="1"/>
  <c r="AR790" i="2" s="1"/>
  <c r="AR791" i="2" s="1"/>
  <c r="AR792" i="2" s="1"/>
  <c r="AR793" i="2" s="1"/>
  <c r="AR794" i="2" s="1"/>
  <c r="AR795" i="2" s="1"/>
  <c r="AR796" i="2" s="1"/>
  <c r="AR797" i="2" s="1"/>
  <c r="AR798" i="2" s="1"/>
  <c r="AR799" i="2" s="1"/>
  <c r="AR800" i="2" s="1"/>
  <c r="AR801" i="2" s="1"/>
  <c r="AR802" i="2" s="1"/>
  <c r="AR803" i="2" s="1"/>
  <c r="AR804" i="2" s="1"/>
  <c r="AR805" i="2" s="1"/>
  <c r="AR806" i="2" s="1"/>
  <c r="AR807" i="2" s="1"/>
  <c r="AR808" i="2" s="1"/>
  <c r="AR809" i="2" s="1"/>
  <c r="AR810" i="2" s="1"/>
  <c r="AR811" i="2" s="1"/>
  <c r="AR812" i="2" s="1"/>
  <c r="AR813" i="2" s="1"/>
  <c r="AR814" i="2" s="1"/>
  <c r="AR815" i="2" s="1"/>
  <c r="AR816" i="2" s="1"/>
  <c r="AR817" i="2" s="1"/>
  <c r="AR818" i="2" s="1"/>
  <c r="AR819" i="2" s="1"/>
  <c r="AR820" i="2" s="1"/>
  <c r="AR821" i="2" s="1"/>
  <c r="AR822" i="2" s="1"/>
  <c r="AR823" i="2" s="1"/>
  <c r="AR824" i="2" s="1"/>
  <c r="AR825" i="2" s="1"/>
  <c r="AR826" i="2" s="1"/>
  <c r="AR827" i="2" s="1"/>
  <c r="AR828" i="2" s="1"/>
  <c r="AR829" i="2" s="1"/>
  <c r="AR830" i="2" s="1"/>
  <c r="AR831" i="2" s="1"/>
  <c r="AR832" i="2" s="1"/>
  <c r="AR833" i="2" s="1"/>
  <c r="AR834" i="2" s="1"/>
  <c r="AR835" i="2" s="1"/>
  <c r="AR836" i="2" s="1"/>
  <c r="AR837" i="2" s="1"/>
  <c r="AR838" i="2" s="1"/>
  <c r="AR839" i="2" s="1"/>
  <c r="AR840" i="2" s="1"/>
  <c r="AR841" i="2" s="1"/>
  <c r="AR842" i="2" s="1"/>
  <c r="AR843" i="2" s="1"/>
  <c r="AR844" i="2" s="1"/>
  <c r="AR845" i="2" s="1"/>
  <c r="AR846" i="2" s="1"/>
  <c r="AR847" i="2" s="1"/>
  <c r="AR848" i="2" s="1"/>
  <c r="AR849" i="2" s="1"/>
  <c r="AR850" i="2" s="1"/>
  <c r="AR851" i="2" s="1"/>
  <c r="AR852" i="2" s="1"/>
  <c r="AR853" i="2" s="1"/>
  <c r="AR854" i="2" s="1"/>
  <c r="AR855" i="2" s="1"/>
  <c r="AR856" i="2" s="1"/>
  <c r="AR857" i="2" s="1"/>
  <c r="AR858" i="2" s="1"/>
  <c r="AR859" i="2" s="1"/>
  <c r="AR860" i="2" s="1"/>
  <c r="AR861" i="2" s="1"/>
  <c r="AR862" i="2" s="1"/>
  <c r="AR863" i="2" s="1"/>
  <c r="AR864" i="2" s="1"/>
  <c r="AR865" i="2" s="1"/>
  <c r="AR866" i="2" s="1"/>
  <c r="AR867" i="2" s="1"/>
  <c r="AR868" i="2" s="1"/>
  <c r="AR869" i="2" s="1"/>
  <c r="AR870" i="2" s="1"/>
  <c r="AR871" i="2" s="1"/>
  <c r="AR872" i="2" s="1"/>
  <c r="AR873" i="2" s="1"/>
  <c r="AR874" i="2" s="1"/>
  <c r="AR875" i="2" s="1"/>
  <c r="AR876" i="2" s="1"/>
  <c r="AR877" i="2" s="1"/>
  <c r="AR878" i="2" s="1"/>
  <c r="AR879" i="2" s="1"/>
  <c r="AR880" i="2" s="1"/>
  <c r="AR881" i="2" s="1"/>
  <c r="AR882" i="2" s="1"/>
  <c r="AR883" i="2" s="1"/>
  <c r="AR884" i="2" s="1"/>
  <c r="AR885" i="2" s="1"/>
  <c r="AR886" i="2" s="1"/>
  <c r="AR887" i="2" s="1"/>
  <c r="AR888" i="2" s="1"/>
  <c r="AR889" i="2" s="1"/>
  <c r="AR890" i="2" s="1"/>
  <c r="AR891" i="2" s="1"/>
  <c r="AR892" i="2" s="1"/>
  <c r="AR893" i="2" s="1"/>
  <c r="AR894" i="2" s="1"/>
  <c r="AR895" i="2" s="1"/>
  <c r="AR896" i="2" s="1"/>
  <c r="AR897" i="2" s="1"/>
  <c r="AR898" i="2" s="1"/>
  <c r="AR899" i="2" s="1"/>
  <c r="AR900" i="2" s="1"/>
  <c r="AR901" i="2" s="1"/>
  <c r="AR902" i="2" s="1"/>
  <c r="AR903" i="2" s="1"/>
  <c r="AR904" i="2" s="1"/>
  <c r="AR905" i="2" s="1"/>
  <c r="AR906" i="2" s="1"/>
  <c r="AR907" i="2" s="1"/>
  <c r="AR908" i="2" s="1"/>
  <c r="AR909" i="2" s="1"/>
  <c r="AR910" i="2" s="1"/>
  <c r="AR911" i="2" s="1"/>
  <c r="AR912" i="2" s="1"/>
  <c r="AR913" i="2" s="1"/>
  <c r="AR914" i="2" s="1"/>
  <c r="AR915" i="2" s="1"/>
  <c r="AR916" i="2" s="1"/>
  <c r="AR917" i="2" s="1"/>
  <c r="AR918" i="2" s="1"/>
  <c r="AR919" i="2" s="1"/>
  <c r="AR920" i="2" s="1"/>
  <c r="AR921" i="2" s="1"/>
  <c r="AR922" i="2" s="1"/>
  <c r="AR923" i="2" s="1"/>
  <c r="AR924" i="2" s="1"/>
  <c r="AR925" i="2" s="1"/>
  <c r="AR926" i="2" s="1"/>
  <c r="AR927" i="2" s="1"/>
  <c r="AR928" i="2" s="1"/>
  <c r="AR929" i="2" s="1"/>
  <c r="AR930" i="2" s="1"/>
  <c r="AR931" i="2" s="1"/>
  <c r="AR932" i="2" s="1"/>
  <c r="AR933" i="2" s="1"/>
  <c r="AR934" i="2" s="1"/>
  <c r="AR935" i="2" s="1"/>
  <c r="AR936" i="2" s="1"/>
  <c r="AR937" i="2" s="1"/>
  <c r="AR938" i="2" s="1"/>
  <c r="AR939" i="2" s="1"/>
  <c r="AR940" i="2" s="1"/>
  <c r="AR941" i="2" s="1"/>
  <c r="AR942" i="2" s="1"/>
  <c r="AR943" i="2" s="1"/>
  <c r="AR944" i="2" s="1"/>
  <c r="AR945" i="2" s="1"/>
  <c r="AR946" i="2" s="1"/>
  <c r="AR947" i="2" s="1"/>
  <c r="AR948" i="2" s="1"/>
  <c r="AR949" i="2" s="1"/>
  <c r="AR950" i="2" s="1"/>
  <c r="AR951" i="2" s="1"/>
  <c r="AR952" i="2" s="1"/>
  <c r="AR953" i="2" s="1"/>
  <c r="AR954" i="2" s="1"/>
  <c r="AR955" i="2" s="1"/>
  <c r="AR956" i="2" s="1"/>
  <c r="AR957" i="2" s="1"/>
  <c r="AR958" i="2" s="1"/>
  <c r="AR959" i="2" s="1"/>
  <c r="AR960" i="2" s="1"/>
  <c r="AR961" i="2" s="1"/>
  <c r="AR962" i="2" s="1"/>
  <c r="AR963" i="2" s="1"/>
  <c r="AR964" i="2" s="1"/>
  <c r="AR965" i="2" s="1"/>
  <c r="AR966" i="2" s="1"/>
  <c r="AR967" i="2" s="1"/>
  <c r="AR968" i="2" s="1"/>
  <c r="AR969" i="2" s="1"/>
  <c r="AR970" i="2" s="1"/>
  <c r="AR971" i="2" s="1"/>
  <c r="AR972" i="2" s="1"/>
  <c r="AR973" i="2" s="1"/>
  <c r="AR974" i="2" s="1"/>
  <c r="AR975" i="2" s="1"/>
  <c r="AR976" i="2" s="1"/>
  <c r="AR977" i="2" s="1"/>
  <c r="AR978" i="2" s="1"/>
  <c r="AR979" i="2" s="1"/>
  <c r="AR980" i="2" s="1"/>
  <c r="AR981" i="2" s="1"/>
  <c r="AR982" i="2" s="1"/>
  <c r="AR983" i="2" s="1"/>
  <c r="AR984" i="2" s="1"/>
  <c r="AR985" i="2" s="1"/>
  <c r="AR986" i="2" s="1"/>
  <c r="AR987" i="2" s="1"/>
  <c r="AR988" i="2" s="1"/>
  <c r="AR989" i="2" s="1"/>
  <c r="AR990" i="2" s="1"/>
  <c r="AR991" i="2" s="1"/>
  <c r="AR992" i="2" s="1"/>
  <c r="AR993" i="2" s="1"/>
  <c r="AR994" i="2" s="1"/>
  <c r="AR995" i="2" s="1"/>
  <c r="AR996" i="2" s="1"/>
  <c r="AR997" i="2" s="1"/>
  <c r="AR998" i="2" s="1"/>
  <c r="AR999" i="2" s="1"/>
  <c r="AR1000" i="2" s="1"/>
  <c r="AR1001" i="2" s="1"/>
  <c r="AR1002" i="2" s="1"/>
  <c r="AR1003" i="2" s="1"/>
  <c r="AR1004" i="2" s="1"/>
  <c r="AR1005" i="2" s="1"/>
  <c r="AR1006" i="2" s="1"/>
  <c r="AR1007" i="2" s="1"/>
  <c r="AR1008" i="2" s="1"/>
  <c r="AR1009" i="2" s="1"/>
  <c r="AR1010" i="2" s="1"/>
  <c r="AR1011" i="2" s="1"/>
  <c r="AR1012" i="2" s="1"/>
  <c r="AR1013" i="2" s="1"/>
  <c r="AR1014" i="2" s="1"/>
  <c r="AR1015" i="2" s="1"/>
  <c r="AR1016" i="2" s="1"/>
  <c r="AR1017" i="2" s="1"/>
  <c r="AR1018" i="2" s="1"/>
  <c r="AR1019" i="2" s="1"/>
  <c r="AR1020" i="2" s="1"/>
  <c r="AR1021" i="2" s="1"/>
  <c r="AR1022" i="2" s="1"/>
  <c r="AR1023" i="2" s="1"/>
  <c r="AR1024" i="2" s="1"/>
  <c r="AR1025" i="2" s="1"/>
  <c r="AR1026" i="2" s="1"/>
  <c r="AR1027" i="2" s="1"/>
  <c r="AR1028" i="2" s="1"/>
  <c r="AR1029" i="2" s="1"/>
  <c r="AR1030" i="2" s="1"/>
  <c r="AR1031" i="2" s="1"/>
  <c r="AR1032" i="2" s="1"/>
  <c r="AR1033" i="2" s="1"/>
  <c r="AR1034" i="2" s="1"/>
  <c r="AR1035" i="2" s="1"/>
  <c r="AR1036" i="2" s="1"/>
  <c r="AR1037" i="2" s="1"/>
  <c r="AR1038" i="2" s="1"/>
  <c r="AR1039" i="2" s="1"/>
  <c r="AR1040" i="2" s="1"/>
  <c r="AR1041" i="2" s="1"/>
  <c r="AR1042" i="2" s="1"/>
  <c r="AR1043" i="2" s="1"/>
  <c r="AR1044" i="2" s="1"/>
  <c r="AR1045" i="2" s="1"/>
  <c r="AR1046" i="2" s="1"/>
  <c r="AR1047" i="2" s="1"/>
  <c r="AR1048" i="2" s="1"/>
  <c r="AR1049" i="2" s="1"/>
  <c r="AR1050" i="2" s="1"/>
  <c r="AR1051" i="2" s="1"/>
  <c r="AR1052" i="2" s="1"/>
  <c r="AR1053" i="2" s="1"/>
  <c r="AR1054" i="2" s="1"/>
  <c r="AR1055" i="2" s="1"/>
  <c r="AR1056" i="2" s="1"/>
  <c r="AR1057" i="2" s="1"/>
  <c r="AR1058" i="2" s="1"/>
  <c r="AR1059" i="2" s="1"/>
  <c r="AR1060" i="2" s="1"/>
  <c r="AR1061" i="2" s="1"/>
  <c r="AR1062" i="2" s="1"/>
  <c r="AR1063" i="2" s="1"/>
  <c r="AR1064" i="2" s="1"/>
  <c r="AR1065" i="2" s="1"/>
  <c r="AR1066" i="2" s="1"/>
  <c r="AR1067" i="2" s="1"/>
  <c r="AR1068" i="2" s="1"/>
  <c r="AR1069" i="2" s="1"/>
  <c r="AR1070" i="2" s="1"/>
  <c r="AR1071" i="2" s="1"/>
  <c r="AR1072" i="2" s="1"/>
  <c r="AR1073" i="2" s="1"/>
  <c r="AR1074" i="2" s="1"/>
  <c r="AR1075" i="2" s="1"/>
  <c r="AR1076" i="2" s="1"/>
  <c r="AR1077" i="2" s="1"/>
  <c r="AR1078" i="2" s="1"/>
  <c r="AR1079" i="2" s="1"/>
  <c r="AN590" i="2"/>
  <c r="AN622" i="2"/>
  <c r="AN666" i="2"/>
  <c r="AN682" i="2"/>
  <c r="AN698" i="2"/>
  <c r="AN730" i="2"/>
  <c r="AN746" i="2"/>
  <c r="AN762" i="2"/>
  <c r="AN778" i="2"/>
  <c r="AN794" i="2"/>
  <c r="AN810" i="2"/>
  <c r="AN591" i="2"/>
  <c r="AN623" i="2"/>
  <c r="AI613" i="2"/>
  <c r="AI677" i="2"/>
  <c r="AI773" i="2"/>
  <c r="AI805" i="2"/>
  <c r="AI837" i="2"/>
  <c r="AN998" i="2"/>
  <c r="AN962" i="2"/>
  <c r="AN650" i="2"/>
  <c r="AN714" i="2"/>
  <c r="AN1076" i="2"/>
  <c r="AN1072" i="2"/>
  <c r="AN1068" i="2"/>
  <c r="AN1064" i="2"/>
  <c r="AN1060" i="2"/>
  <c r="AN1056" i="2"/>
  <c r="AN1052" i="2"/>
  <c r="AN1048" i="2"/>
  <c r="AN1044" i="2"/>
  <c r="AN1040" i="2"/>
  <c r="AN1036" i="2"/>
  <c r="AN1032" i="2"/>
  <c r="AN1028" i="2"/>
  <c r="AN1024" i="2"/>
  <c r="AN1020" i="2"/>
  <c r="AN1016" i="2"/>
  <c r="AN1012" i="2"/>
  <c r="AN1008" i="2"/>
  <c r="AN1004" i="2"/>
  <c r="AN1000" i="2"/>
  <c r="AN996" i="2"/>
  <c r="AN992" i="2"/>
  <c r="AN988" i="2"/>
  <c r="AN984" i="2"/>
  <c r="AN980" i="2"/>
  <c r="AN976" i="2"/>
  <c r="AN972" i="2"/>
  <c r="AN968" i="2"/>
  <c r="AN964" i="2"/>
  <c r="AN960" i="2"/>
  <c r="AN956" i="2"/>
  <c r="AN952" i="2"/>
  <c r="AN948" i="2"/>
  <c r="AN944" i="2"/>
  <c r="AN940" i="2"/>
  <c r="AN936" i="2"/>
  <c r="AN932" i="2"/>
  <c r="AN928" i="2"/>
  <c r="AN924" i="2"/>
  <c r="AN920" i="2"/>
  <c r="AN916" i="2"/>
  <c r="AN912" i="2"/>
  <c r="AN908" i="2"/>
  <c r="AN904" i="2"/>
  <c r="AN900" i="2"/>
  <c r="AN896" i="2"/>
  <c r="AN892" i="2"/>
  <c r="AN888" i="2"/>
  <c r="AN884" i="2"/>
  <c r="AN880" i="2"/>
  <c r="AN876" i="2"/>
  <c r="AN872" i="2"/>
  <c r="AN868" i="2"/>
  <c r="AN864" i="2"/>
  <c r="AN860" i="2"/>
  <c r="AN856" i="2"/>
  <c r="AN852" i="2"/>
  <c r="AN848" i="2"/>
  <c r="AN844" i="2"/>
  <c r="AN840" i="2"/>
  <c r="AN836" i="2"/>
  <c r="AN832" i="2"/>
  <c r="AN828" i="2"/>
  <c r="AN824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N768" i="2"/>
  <c r="AN764" i="2"/>
  <c r="AN760" i="2"/>
  <c r="AN756" i="2"/>
  <c r="AN752" i="2"/>
  <c r="AN748" i="2"/>
  <c r="AN744" i="2"/>
  <c r="AN740" i="2"/>
  <c r="AN736" i="2"/>
  <c r="AN732" i="2"/>
  <c r="AN728" i="2"/>
  <c r="AN724" i="2"/>
  <c r="AN720" i="2"/>
  <c r="AN716" i="2"/>
  <c r="AN712" i="2"/>
  <c r="AN708" i="2"/>
  <c r="AN704" i="2"/>
  <c r="AN700" i="2"/>
  <c r="AN696" i="2"/>
  <c r="AN692" i="2"/>
  <c r="AN688" i="2"/>
  <c r="AN684" i="2"/>
  <c r="AN680" i="2"/>
  <c r="AN676" i="2"/>
  <c r="AN672" i="2"/>
  <c r="AN668" i="2"/>
  <c r="AN664" i="2"/>
  <c r="AN660" i="2"/>
  <c r="AN656" i="2"/>
  <c r="AN652" i="2"/>
  <c r="AN648" i="2"/>
  <c r="AN644" i="2"/>
  <c r="AN640" i="2"/>
  <c r="AN636" i="2"/>
  <c r="AN632" i="2"/>
  <c r="AN628" i="2"/>
  <c r="AN624" i="2"/>
  <c r="AN620" i="2"/>
  <c r="AN616" i="2"/>
  <c r="AN612" i="2"/>
  <c r="AN608" i="2"/>
  <c r="AN604" i="2"/>
  <c r="AN600" i="2"/>
  <c r="AN596" i="2"/>
  <c r="AN592" i="2"/>
  <c r="AN588" i="2"/>
  <c r="AN584" i="2"/>
  <c r="AN527" i="2"/>
  <c r="AN399" i="2"/>
  <c r="AN1069" i="2"/>
  <c r="AN1037" i="2"/>
  <c r="AN1021" i="2"/>
  <c r="AN1005" i="2"/>
  <c r="AN957" i="2"/>
  <c r="AN941" i="2"/>
  <c r="AN925" i="2"/>
  <c r="AN893" i="2"/>
  <c r="AN861" i="2"/>
  <c r="AN829" i="2"/>
  <c r="AN793" i="2"/>
  <c r="AN729" i="2"/>
  <c r="AN697" i="2"/>
  <c r="AN665" i="2"/>
  <c r="AN1053" i="2"/>
  <c r="AN989" i="2"/>
  <c r="AN973" i="2"/>
  <c r="AN909" i="2"/>
  <c r="AN877" i="2"/>
  <c r="AN845" i="2"/>
  <c r="AN813" i="2"/>
  <c r="AN761" i="2"/>
  <c r="AN669" i="2"/>
  <c r="AN431" i="2"/>
  <c r="AN463" i="2"/>
  <c r="AN495" i="2"/>
  <c r="AN559" i="2"/>
  <c r="AN1073" i="2"/>
  <c r="AN1061" i="2"/>
  <c r="AN1041" i="2"/>
  <c r="AN1029" i="2"/>
  <c r="AN1017" i="2"/>
  <c r="AN993" i="2"/>
  <c r="AN977" i="2"/>
  <c r="AN965" i="2"/>
  <c r="AN953" i="2"/>
  <c r="AN929" i="2"/>
  <c r="AN917" i="2"/>
  <c r="AN905" i="2"/>
  <c r="AN885" i="2"/>
  <c r="AN873" i="2"/>
  <c r="AN853" i="2"/>
  <c r="AN833" i="2"/>
  <c r="AN821" i="2"/>
  <c r="AN801" i="2"/>
  <c r="AN785" i="2"/>
  <c r="AN773" i="2"/>
  <c r="AN749" i="2"/>
  <c r="AN741" i="2"/>
  <c r="AN725" i="2"/>
  <c r="AN717" i="2"/>
  <c r="AN701" i="2"/>
  <c r="AN689" i="2"/>
  <c r="AN681" i="2"/>
  <c r="AN657" i="2"/>
  <c r="AN641" i="2"/>
  <c r="AN576" i="2"/>
  <c r="AN568" i="2"/>
  <c r="AN560" i="2"/>
  <c r="AN552" i="2"/>
  <c r="AN544" i="2"/>
  <c r="AN536" i="2"/>
  <c r="AN528" i="2"/>
  <c r="AN520" i="2"/>
  <c r="AN512" i="2"/>
  <c r="AN504" i="2"/>
  <c r="AN496" i="2"/>
  <c r="AN488" i="2"/>
  <c r="AN480" i="2"/>
  <c r="AN472" i="2"/>
  <c r="AN464" i="2"/>
  <c r="AN460" i="2"/>
  <c r="AN452" i="2"/>
  <c r="AN444" i="2"/>
  <c r="AN436" i="2"/>
  <c r="AN428" i="2"/>
  <c r="AN420" i="2"/>
  <c r="AN412" i="2"/>
  <c r="AN404" i="2"/>
  <c r="AN396" i="2"/>
  <c r="AN388" i="2"/>
  <c r="AN376" i="2"/>
  <c r="AN368" i="2"/>
  <c r="AN360" i="2"/>
  <c r="AN352" i="2"/>
  <c r="AN344" i="2"/>
  <c r="AN336" i="2"/>
  <c r="AN332" i="2"/>
  <c r="AN324" i="2"/>
  <c r="AN316" i="2"/>
  <c r="AN308" i="2"/>
  <c r="AN296" i="2"/>
  <c r="AN288" i="2"/>
  <c r="AN280" i="2"/>
  <c r="AN272" i="2"/>
  <c r="AN264" i="2"/>
  <c r="AN256" i="2"/>
  <c r="AN248" i="2"/>
  <c r="AN240" i="2"/>
  <c r="AN232" i="2"/>
  <c r="AN224" i="2"/>
  <c r="AN216" i="2"/>
  <c r="AN208" i="2"/>
  <c r="AN200" i="2"/>
  <c r="AN192" i="2"/>
  <c r="AN184" i="2"/>
  <c r="AN176" i="2"/>
  <c r="AN168" i="2"/>
  <c r="AN160" i="2"/>
  <c r="AN152" i="2"/>
  <c r="AN144" i="2"/>
  <c r="AN136" i="2"/>
  <c r="AN128" i="2"/>
  <c r="AN120" i="2"/>
  <c r="AN112" i="2"/>
  <c r="AN104" i="2"/>
  <c r="AN96" i="2"/>
  <c r="AN88" i="2"/>
  <c r="AN84" i="2"/>
  <c r="AN76" i="2"/>
  <c r="AN68" i="2"/>
  <c r="AN60" i="2"/>
  <c r="AI477" i="2"/>
  <c r="AI541" i="2"/>
  <c r="AN1058" i="2"/>
  <c r="AN1030" i="2"/>
  <c r="AN994" i="2"/>
  <c r="AN966" i="2"/>
  <c r="AN1026" i="2"/>
  <c r="AN1077" i="2"/>
  <c r="AN1065" i="2"/>
  <c r="AN1049" i="2"/>
  <c r="AN1033" i="2"/>
  <c r="AN1009" i="2"/>
  <c r="AN997" i="2"/>
  <c r="AN981" i="2"/>
  <c r="AN969" i="2"/>
  <c r="AN949" i="2"/>
  <c r="AN937" i="2"/>
  <c r="AN913" i="2"/>
  <c r="AN897" i="2"/>
  <c r="AN881" i="2"/>
  <c r="AN869" i="2"/>
  <c r="AN857" i="2"/>
  <c r="AN837" i="2"/>
  <c r="AN825" i="2"/>
  <c r="AN805" i="2"/>
  <c r="AN789" i="2"/>
  <c r="AN777" i="2"/>
  <c r="AN765" i="2"/>
  <c r="AN753" i="2"/>
  <c r="AN737" i="2"/>
  <c r="AN721" i="2"/>
  <c r="AN709" i="2"/>
  <c r="AN685" i="2"/>
  <c r="AN673" i="2"/>
  <c r="AN653" i="2"/>
  <c r="AN649" i="2"/>
  <c r="AN645" i="2"/>
  <c r="AN633" i="2"/>
  <c r="AN629" i="2"/>
  <c r="AN625" i="2"/>
  <c r="AN621" i="2"/>
  <c r="AN617" i="2"/>
  <c r="AN1057" i="2"/>
  <c r="AN1045" i="2"/>
  <c r="AN1025" i="2"/>
  <c r="AN1013" i="2"/>
  <c r="AN1001" i="2"/>
  <c r="AN985" i="2"/>
  <c r="AN961" i="2"/>
  <c r="AN945" i="2"/>
  <c r="AN933" i="2"/>
  <c r="AN921" i="2"/>
  <c r="AN901" i="2"/>
  <c r="AN889" i="2"/>
  <c r="AN865" i="2"/>
  <c r="AN849" i="2"/>
  <c r="AN841" i="2"/>
  <c r="AN817" i="2"/>
  <c r="AN809" i="2"/>
  <c r="AN797" i="2"/>
  <c r="AN781" i="2"/>
  <c r="AN769" i="2"/>
  <c r="AN757" i="2"/>
  <c r="AN745" i="2"/>
  <c r="AN733" i="2"/>
  <c r="AN713" i="2"/>
  <c r="AN705" i="2"/>
  <c r="AN693" i="2"/>
  <c r="AN677" i="2"/>
  <c r="AN661" i="2"/>
  <c r="AN637" i="2"/>
  <c r="AN580" i="2"/>
  <c r="AN572" i="2"/>
  <c r="AN564" i="2"/>
  <c r="AN556" i="2"/>
  <c r="AN548" i="2"/>
  <c r="AN540" i="2"/>
  <c r="AN532" i="2"/>
  <c r="AN524" i="2"/>
  <c r="AN516" i="2"/>
  <c r="AN508" i="2"/>
  <c r="AN500" i="2"/>
  <c r="AN492" i="2"/>
  <c r="AN484" i="2"/>
  <c r="AN476" i="2"/>
  <c r="AN468" i="2"/>
  <c r="AN456" i="2"/>
  <c r="AN448" i="2"/>
  <c r="AN440" i="2"/>
  <c r="AN432" i="2"/>
  <c r="AN424" i="2"/>
  <c r="AN416" i="2"/>
  <c r="AN408" i="2"/>
  <c r="AN400" i="2"/>
  <c r="AN392" i="2"/>
  <c r="AN384" i="2"/>
  <c r="AN380" i="2"/>
  <c r="AN372" i="2"/>
  <c r="AN364" i="2"/>
  <c r="AN356" i="2"/>
  <c r="AN348" i="2"/>
  <c r="AN340" i="2"/>
  <c r="AN328" i="2"/>
  <c r="AN320" i="2"/>
  <c r="AN312" i="2"/>
  <c r="AN304" i="2"/>
  <c r="AN300" i="2"/>
  <c r="AN292" i="2"/>
  <c r="AN284" i="2"/>
  <c r="AN276" i="2"/>
  <c r="AN268" i="2"/>
  <c r="AN260" i="2"/>
  <c r="AN252" i="2"/>
  <c r="AN244" i="2"/>
  <c r="AN236" i="2"/>
  <c r="AN228" i="2"/>
  <c r="AN220" i="2"/>
  <c r="AN212" i="2"/>
  <c r="AN204" i="2"/>
  <c r="AN196" i="2"/>
  <c r="AN188" i="2"/>
  <c r="AN180" i="2"/>
  <c r="AN172" i="2"/>
  <c r="AN164" i="2"/>
  <c r="AN156" i="2"/>
  <c r="AN148" i="2"/>
  <c r="AN140" i="2"/>
  <c r="AN132" i="2"/>
  <c r="AN124" i="2"/>
  <c r="AN116" i="2"/>
  <c r="AN108" i="2"/>
  <c r="AN100" i="2"/>
  <c r="AN92" i="2"/>
  <c r="AN80" i="2"/>
  <c r="AN72" i="2"/>
  <c r="AN64" i="2"/>
  <c r="AN56" i="2"/>
  <c r="AN55" i="2"/>
  <c r="AN1075" i="2"/>
  <c r="AN1071" i="2"/>
  <c r="AN1067" i="2"/>
  <c r="AN1063" i="2"/>
  <c r="AN1059" i="2"/>
  <c r="AN1055" i="2"/>
  <c r="AN1051" i="2"/>
  <c r="AN1047" i="2"/>
  <c r="AN1043" i="2"/>
  <c r="AN1039" i="2"/>
  <c r="AN1035" i="2"/>
  <c r="AN1031" i="2"/>
  <c r="AN1027" i="2"/>
  <c r="AN1023" i="2"/>
  <c r="AN1019" i="2"/>
  <c r="AN1015" i="2"/>
  <c r="AN1011" i="2"/>
  <c r="AN1007" i="2"/>
  <c r="AN1003" i="2"/>
  <c r="AN999" i="2"/>
  <c r="AN995" i="2"/>
  <c r="AN991" i="2"/>
  <c r="AN987" i="2"/>
  <c r="AN983" i="2"/>
  <c r="AN979" i="2"/>
  <c r="AN975" i="2"/>
  <c r="AN971" i="2"/>
  <c r="AN967" i="2"/>
  <c r="AN963" i="2"/>
  <c r="AN959" i="2"/>
  <c r="AN955" i="2"/>
  <c r="AN951" i="2"/>
  <c r="AN947" i="2"/>
  <c r="AN943" i="2"/>
  <c r="AN939" i="2"/>
  <c r="AN935" i="2"/>
  <c r="AN931" i="2"/>
  <c r="AN927" i="2"/>
  <c r="AN923" i="2"/>
  <c r="AN919" i="2"/>
  <c r="AN915" i="2"/>
  <c r="AN911" i="2"/>
  <c r="AN907" i="2"/>
  <c r="AN903" i="2"/>
  <c r="AN899" i="2"/>
  <c r="AN895" i="2"/>
  <c r="AN891" i="2"/>
  <c r="AN887" i="2"/>
  <c r="AN883" i="2"/>
  <c r="AN879" i="2"/>
  <c r="AN875" i="2"/>
  <c r="AN871" i="2"/>
  <c r="AN867" i="2"/>
  <c r="AN863" i="2"/>
  <c r="AN859" i="2"/>
  <c r="AN855" i="2"/>
  <c r="AN851" i="2"/>
  <c r="AN847" i="2"/>
  <c r="AN843" i="2"/>
  <c r="AN839" i="2"/>
  <c r="AN835" i="2"/>
  <c r="AN831" i="2"/>
  <c r="AN827" i="2"/>
  <c r="AN823" i="2"/>
  <c r="AN819" i="2"/>
  <c r="AN639" i="2"/>
  <c r="AN607" i="2"/>
  <c r="AN575" i="2"/>
  <c r="AN543" i="2"/>
  <c r="AN511" i="2"/>
  <c r="AN479" i="2"/>
  <c r="AN447" i="2"/>
  <c r="AN415" i="2"/>
  <c r="AN1062" i="2"/>
  <c r="AN613" i="2"/>
  <c r="AN609" i="2"/>
  <c r="AN605" i="2"/>
  <c r="AN601" i="2"/>
  <c r="AN597" i="2"/>
  <c r="AN593" i="2"/>
  <c r="AN589" i="2"/>
  <c r="AN585" i="2"/>
  <c r="AN581" i="2"/>
  <c r="AN577" i="2"/>
  <c r="AN573" i="2"/>
  <c r="AN569" i="2"/>
  <c r="AN565" i="2"/>
  <c r="AN561" i="2"/>
  <c r="AN557" i="2"/>
  <c r="AN553" i="2"/>
  <c r="AN549" i="2"/>
  <c r="AN545" i="2"/>
  <c r="AN541" i="2"/>
  <c r="AN537" i="2"/>
  <c r="AN533" i="2"/>
  <c r="AN529" i="2"/>
  <c r="AN525" i="2"/>
  <c r="AN521" i="2"/>
  <c r="AN517" i="2"/>
  <c r="AN513" i="2"/>
  <c r="AN509" i="2"/>
  <c r="AN505" i="2"/>
  <c r="AN501" i="2"/>
  <c r="AN497" i="2"/>
  <c r="AN493" i="2"/>
  <c r="AN489" i="2"/>
  <c r="AN485" i="2"/>
  <c r="AN481" i="2"/>
  <c r="AN477" i="2"/>
  <c r="AN473" i="2"/>
  <c r="AN469" i="2"/>
  <c r="AN465" i="2"/>
  <c r="AN461" i="2"/>
  <c r="AN457" i="2"/>
  <c r="AN453" i="2"/>
  <c r="AN449" i="2"/>
  <c r="AN445" i="2"/>
  <c r="AN441" i="2"/>
  <c r="AN437" i="2"/>
  <c r="AN433" i="2"/>
  <c r="AN429" i="2"/>
  <c r="AN425" i="2"/>
  <c r="AN421" i="2"/>
  <c r="AN417" i="2"/>
  <c r="AN413" i="2"/>
  <c r="AN409" i="2"/>
  <c r="AN405" i="2"/>
  <c r="AN401" i="2"/>
  <c r="AN397" i="2"/>
  <c r="AN393" i="2"/>
  <c r="AN389" i="2"/>
  <c r="AN385" i="2"/>
  <c r="AN381" i="2"/>
  <c r="AN377" i="2"/>
  <c r="AN373" i="2"/>
  <c r="AN369" i="2"/>
  <c r="AN365" i="2"/>
  <c r="AN361" i="2"/>
  <c r="AN357" i="2"/>
  <c r="AN353" i="2"/>
  <c r="AN349" i="2"/>
  <c r="AN345" i="2"/>
  <c r="AN341" i="2"/>
  <c r="AN337" i="2"/>
  <c r="AN333" i="2"/>
  <c r="AN329" i="2"/>
  <c r="AN325" i="2"/>
  <c r="AN321" i="2"/>
  <c r="AN317" i="2"/>
  <c r="AN313" i="2"/>
  <c r="AN309" i="2"/>
  <c r="AN305" i="2"/>
  <c r="AN301" i="2"/>
  <c r="AN297" i="2"/>
  <c r="AN293" i="2"/>
  <c r="AN289" i="2"/>
  <c r="AN285" i="2"/>
  <c r="AN281" i="2"/>
  <c r="AN277" i="2"/>
  <c r="AN273" i="2"/>
  <c r="AN269" i="2"/>
  <c r="AN265" i="2"/>
  <c r="AN261" i="2"/>
  <c r="AN257" i="2"/>
  <c r="AN253" i="2"/>
  <c r="AN249" i="2"/>
  <c r="AN245" i="2"/>
  <c r="AN241" i="2"/>
  <c r="AN237" i="2"/>
  <c r="AN233" i="2"/>
  <c r="AN229" i="2"/>
  <c r="AN225" i="2"/>
  <c r="AN221" i="2"/>
  <c r="AN217" i="2"/>
  <c r="AN213" i="2"/>
  <c r="AN209" i="2"/>
  <c r="AN205" i="2"/>
  <c r="AN201" i="2"/>
  <c r="AN197" i="2"/>
  <c r="AN193" i="2"/>
  <c r="AN189" i="2"/>
  <c r="AN185" i="2"/>
  <c r="AN181" i="2"/>
  <c r="AN177" i="2"/>
  <c r="AN173" i="2"/>
  <c r="AN169" i="2"/>
  <c r="AN165" i="2"/>
  <c r="AN161" i="2"/>
  <c r="AN157" i="2"/>
  <c r="AN153" i="2"/>
  <c r="AN149" i="2"/>
  <c r="AN145" i="2"/>
  <c r="AN141" i="2"/>
  <c r="AN137" i="2"/>
  <c r="AN133" i="2"/>
  <c r="AN129" i="2"/>
  <c r="AN125" i="2"/>
  <c r="AN121" i="2"/>
  <c r="AN117" i="2"/>
  <c r="AN113" i="2"/>
  <c r="AN109" i="2"/>
  <c r="AN105" i="2"/>
  <c r="AN101" i="2"/>
  <c r="AN97" i="2"/>
  <c r="AN93" i="2"/>
  <c r="AN89" i="2"/>
  <c r="AN85" i="2"/>
  <c r="AN81" i="2"/>
  <c r="AN77" i="2"/>
  <c r="AN73" i="2"/>
  <c r="AN69" i="2"/>
  <c r="AN65" i="2"/>
  <c r="AN61" i="2"/>
  <c r="AN57" i="2"/>
  <c r="AN1078" i="2"/>
  <c r="AN1074" i="2"/>
  <c r="AN1070" i="2"/>
  <c r="AN1066" i="2"/>
  <c r="AN1054" i="2"/>
  <c r="AN1050" i="2"/>
  <c r="AN1046" i="2"/>
  <c r="AN1042" i="2"/>
  <c r="AN1038" i="2"/>
  <c r="AN1034" i="2"/>
  <c r="AN1022" i="2"/>
  <c r="AN1018" i="2"/>
  <c r="AN1014" i="2"/>
  <c r="AN1010" i="2"/>
  <c r="AN1006" i="2"/>
  <c r="AN1002" i="2"/>
  <c r="AN990" i="2"/>
  <c r="AN986" i="2"/>
  <c r="AN982" i="2"/>
  <c r="AN978" i="2"/>
  <c r="AN974" i="2"/>
  <c r="AN970" i="2"/>
  <c r="AN958" i="2"/>
  <c r="AN954" i="2"/>
  <c r="AN950" i="2"/>
  <c r="AN946" i="2"/>
  <c r="AN942" i="2"/>
  <c r="AN938" i="2"/>
  <c r="AN934" i="2"/>
  <c r="AN930" i="2"/>
  <c r="AN926" i="2"/>
  <c r="AN922" i="2"/>
  <c r="AN918" i="2"/>
  <c r="AN914" i="2"/>
  <c r="AN910" i="2"/>
  <c r="AN906" i="2"/>
  <c r="AN902" i="2"/>
  <c r="AN898" i="2"/>
  <c r="AN894" i="2"/>
  <c r="AN890" i="2"/>
  <c r="AN886" i="2"/>
  <c r="AN882" i="2"/>
  <c r="AN878" i="2"/>
  <c r="AN874" i="2"/>
  <c r="AN870" i="2"/>
  <c r="AN866" i="2"/>
  <c r="AN862" i="2"/>
  <c r="AN858" i="2"/>
  <c r="AN854" i="2"/>
  <c r="AN850" i="2"/>
  <c r="AN846" i="2"/>
  <c r="AN842" i="2"/>
  <c r="AN838" i="2"/>
  <c r="AN834" i="2"/>
  <c r="AN830" i="2"/>
  <c r="AN826" i="2"/>
  <c r="AN822" i="2"/>
  <c r="AN802" i="2"/>
  <c r="AN786" i="2"/>
  <c r="AN770" i="2"/>
  <c r="AN754" i="2"/>
  <c r="AN738" i="2"/>
  <c r="AN722" i="2"/>
  <c r="AN706" i="2"/>
  <c r="AN690" i="2"/>
  <c r="AN674" i="2"/>
  <c r="AN658" i="2"/>
  <c r="AN638" i="2"/>
  <c r="AN606" i="2"/>
  <c r="AN574" i="2"/>
  <c r="AN542" i="2"/>
  <c r="AN510" i="2"/>
  <c r="AN478" i="2"/>
  <c r="AN446" i="2"/>
  <c r="AN414" i="2"/>
  <c r="AN370" i="2"/>
  <c r="AN366" i="2"/>
  <c r="AN815" i="2"/>
  <c r="AN811" i="2"/>
  <c r="AN807" i="2"/>
  <c r="AN803" i="2"/>
  <c r="AN799" i="2"/>
  <c r="AN795" i="2"/>
  <c r="AN791" i="2"/>
  <c r="AN787" i="2"/>
  <c r="AN783" i="2"/>
  <c r="AN779" i="2"/>
  <c r="AN775" i="2"/>
  <c r="AN771" i="2"/>
  <c r="AN767" i="2"/>
  <c r="AN763" i="2"/>
  <c r="AN759" i="2"/>
  <c r="AN755" i="2"/>
  <c r="AN751" i="2"/>
  <c r="AN747" i="2"/>
  <c r="AN743" i="2"/>
  <c r="AN739" i="2"/>
  <c r="AN735" i="2"/>
  <c r="AN731" i="2"/>
  <c r="AN727" i="2"/>
  <c r="AN723" i="2"/>
  <c r="AN719" i="2"/>
  <c r="AN715" i="2"/>
  <c r="AN711" i="2"/>
  <c r="AN707" i="2"/>
  <c r="AN703" i="2"/>
  <c r="AN699" i="2"/>
  <c r="AN695" i="2"/>
  <c r="AN691" i="2"/>
  <c r="AN687" i="2"/>
  <c r="AN683" i="2"/>
  <c r="AN679" i="2"/>
  <c r="AN675" i="2"/>
  <c r="AN671" i="2"/>
  <c r="AN667" i="2"/>
  <c r="AN663" i="2"/>
  <c r="AN659" i="2"/>
  <c r="AN655" i="2"/>
  <c r="AN651" i="2"/>
  <c r="AN647" i="2"/>
  <c r="AN643" i="2"/>
  <c r="AN635" i="2"/>
  <c r="AN631" i="2"/>
  <c r="AN627" i="2"/>
  <c r="AN619" i="2"/>
  <c r="AN615" i="2"/>
  <c r="AN611" i="2"/>
  <c r="AN603" i="2"/>
  <c r="AN599" i="2"/>
  <c r="AN595" i="2"/>
  <c r="AN587" i="2"/>
  <c r="AN583" i="2"/>
  <c r="AN579" i="2"/>
  <c r="AN571" i="2"/>
  <c r="AN567" i="2"/>
  <c r="AN563" i="2"/>
  <c r="AN555" i="2"/>
  <c r="AN551" i="2"/>
  <c r="AN547" i="2"/>
  <c r="AN539" i="2"/>
  <c r="AN535" i="2"/>
  <c r="AN531" i="2"/>
  <c r="AN523" i="2"/>
  <c r="AN519" i="2"/>
  <c r="AN515" i="2"/>
  <c r="AN507" i="2"/>
  <c r="AN503" i="2"/>
  <c r="AN499" i="2"/>
  <c r="AN491" i="2"/>
  <c r="AN487" i="2"/>
  <c r="AN483" i="2"/>
  <c r="AN475" i="2"/>
  <c r="AN471" i="2"/>
  <c r="AN467" i="2"/>
  <c r="AN459" i="2"/>
  <c r="AN455" i="2"/>
  <c r="AN451" i="2"/>
  <c r="AN443" i="2"/>
  <c r="AN439" i="2"/>
  <c r="AN435" i="2"/>
  <c r="AN427" i="2"/>
  <c r="AN423" i="2"/>
  <c r="AN419" i="2"/>
  <c r="AN411" i="2"/>
  <c r="AN407" i="2"/>
  <c r="AN403" i="2"/>
  <c r="AN395" i="2"/>
  <c r="AN391" i="2"/>
  <c r="AN387" i="2"/>
  <c r="AN383" i="2"/>
  <c r="AN379" i="2"/>
  <c r="AN375" i="2"/>
  <c r="AN371" i="2"/>
  <c r="AN367" i="2"/>
  <c r="AN363" i="2"/>
  <c r="AN359" i="2"/>
  <c r="AN355" i="2"/>
  <c r="AN351" i="2"/>
  <c r="AN347" i="2"/>
  <c r="AN343" i="2"/>
  <c r="AN339" i="2"/>
  <c r="AN335" i="2"/>
  <c r="AN331" i="2"/>
  <c r="AN327" i="2"/>
  <c r="AN323" i="2"/>
  <c r="AN319" i="2"/>
  <c r="AN315" i="2"/>
  <c r="AN311" i="2"/>
  <c r="AN307" i="2"/>
  <c r="AN303" i="2"/>
  <c r="AN299" i="2"/>
  <c r="AN295" i="2"/>
  <c r="AN291" i="2"/>
  <c r="AN287" i="2"/>
  <c r="AN283" i="2"/>
  <c r="AN279" i="2"/>
  <c r="AN275" i="2"/>
  <c r="AN271" i="2"/>
  <c r="AN267" i="2"/>
  <c r="AN263" i="2"/>
  <c r="AN259" i="2"/>
  <c r="AN255" i="2"/>
  <c r="AN251" i="2"/>
  <c r="AN247" i="2"/>
  <c r="AN243" i="2"/>
  <c r="AN818" i="2"/>
  <c r="AN814" i="2"/>
  <c r="AN806" i="2"/>
  <c r="AN798" i="2"/>
  <c r="AN790" i="2"/>
  <c r="AN782" i="2"/>
  <c r="AN774" i="2"/>
  <c r="AN766" i="2"/>
  <c r="AN758" i="2"/>
  <c r="AN750" i="2"/>
  <c r="AN742" i="2"/>
  <c r="AN734" i="2"/>
  <c r="AN726" i="2"/>
  <c r="AN718" i="2"/>
  <c r="AN710" i="2"/>
  <c r="AN702" i="2"/>
  <c r="AN694" i="2"/>
  <c r="AN686" i="2"/>
  <c r="AN678" i="2"/>
  <c r="AN670" i="2"/>
  <c r="AN662" i="2"/>
  <c r="AN654" i="2"/>
  <c r="AN646" i="2"/>
  <c r="AN642" i="2"/>
  <c r="AN634" i="2"/>
  <c r="AN630" i="2"/>
  <c r="AN626" i="2"/>
  <c r="AN618" i="2"/>
  <c r="AN614" i="2"/>
  <c r="AN610" i="2"/>
  <c r="AN602" i="2"/>
  <c r="AN598" i="2"/>
  <c r="AN594" i="2"/>
  <c r="AN586" i="2"/>
  <c r="AN582" i="2"/>
  <c r="AN578" i="2"/>
  <c r="AN570" i="2"/>
  <c r="AN566" i="2"/>
  <c r="AN562" i="2"/>
  <c r="AN554" i="2"/>
  <c r="AN550" i="2"/>
  <c r="AN546" i="2"/>
  <c r="AN538" i="2"/>
  <c r="AN534" i="2"/>
  <c r="AN530" i="2"/>
  <c r="AN522" i="2"/>
  <c r="AN518" i="2"/>
  <c r="AN514" i="2"/>
  <c r="AN506" i="2"/>
  <c r="AN502" i="2"/>
  <c r="AN498" i="2"/>
  <c r="AN490" i="2"/>
  <c r="AN486" i="2"/>
  <c r="AN482" i="2"/>
  <c r="AN474" i="2"/>
  <c r="AN470" i="2"/>
  <c r="AN466" i="2"/>
  <c r="AN458" i="2"/>
  <c r="AN454" i="2"/>
  <c r="AN450" i="2"/>
  <c r="AN442" i="2"/>
  <c r="AN438" i="2"/>
  <c r="AN434" i="2"/>
  <c r="AN426" i="2"/>
  <c r="AN422" i="2"/>
  <c r="AN418" i="2"/>
  <c r="AN410" i="2"/>
  <c r="AN406" i="2"/>
  <c r="AN402" i="2"/>
  <c r="AN394" i="2"/>
  <c r="AN390" i="2"/>
  <c r="AN386" i="2"/>
  <c r="AN382" i="2"/>
  <c r="AN378" i="2"/>
  <c r="AN374" i="2"/>
  <c r="AN362" i="2"/>
  <c r="AN358" i="2"/>
  <c r="AN354" i="2"/>
  <c r="AN350" i="2"/>
  <c r="AN346" i="2"/>
  <c r="AN342" i="2"/>
  <c r="AN338" i="2"/>
  <c r="AN334" i="2"/>
  <c r="AN330" i="2"/>
  <c r="AN326" i="2"/>
  <c r="AN322" i="2"/>
  <c r="AN318" i="2"/>
  <c r="AN314" i="2"/>
  <c r="AN310" i="2"/>
  <c r="AN298" i="2"/>
  <c r="AN294" i="2"/>
  <c r="AN290" i="2"/>
  <c r="AN286" i="2"/>
  <c r="AN282" i="2"/>
  <c r="AN278" i="2"/>
  <c r="AN274" i="2"/>
  <c r="AN270" i="2"/>
  <c r="AN266" i="2"/>
  <c r="AN262" i="2"/>
  <c r="AN258" i="2"/>
  <c r="AN254" i="2"/>
  <c r="AN250" i="2"/>
  <c r="AN246" i="2"/>
  <c r="AN210" i="2"/>
  <c r="AN206" i="2"/>
  <c r="AN146" i="2"/>
  <c r="AN142" i="2"/>
  <c r="AN82" i="2"/>
  <c r="AN239" i="2"/>
  <c r="AN235" i="2"/>
  <c r="AN231" i="2"/>
  <c r="AN227" i="2"/>
  <c r="AN223" i="2"/>
  <c r="AN219" i="2"/>
  <c r="AN215" i="2"/>
  <c r="AN211" i="2"/>
  <c r="AN207" i="2"/>
  <c r="AN203" i="2"/>
  <c r="AN199" i="2"/>
  <c r="AN195" i="2"/>
  <c r="AN191" i="2"/>
  <c r="AN187" i="2"/>
  <c r="AN183" i="2"/>
  <c r="AN179" i="2"/>
  <c r="AN175" i="2"/>
  <c r="AN171" i="2"/>
  <c r="AN167" i="2"/>
  <c r="AN163" i="2"/>
  <c r="AN159" i="2"/>
  <c r="AN155" i="2"/>
  <c r="AN151" i="2"/>
  <c r="AN147" i="2"/>
  <c r="AN143" i="2"/>
  <c r="AN139" i="2"/>
  <c r="AN135" i="2"/>
  <c r="AN131" i="2"/>
  <c r="AN127" i="2"/>
  <c r="AN123" i="2"/>
  <c r="AN119" i="2"/>
  <c r="AN115" i="2"/>
  <c r="AN111" i="2"/>
  <c r="AN107" i="2"/>
  <c r="AN103" i="2"/>
  <c r="AN99" i="2"/>
  <c r="AN95" i="2"/>
  <c r="AN91" i="2"/>
  <c r="AN87" i="2"/>
  <c r="AN83" i="2"/>
  <c r="AN79" i="2"/>
  <c r="AN75" i="2"/>
  <c r="AN71" i="2"/>
  <c r="AN67" i="2"/>
  <c r="AN63" i="2"/>
  <c r="AN59" i="2"/>
  <c r="AN234" i="2"/>
  <c r="AN230" i="2"/>
  <c r="AN226" i="2"/>
  <c r="AN222" i="2"/>
  <c r="AN218" i="2"/>
  <c r="AN214" i="2"/>
  <c r="AN202" i="2"/>
  <c r="AN198" i="2"/>
  <c r="AN194" i="2"/>
  <c r="AN190" i="2"/>
  <c r="AN186" i="2"/>
  <c r="AN182" i="2"/>
  <c r="AN170" i="2"/>
  <c r="AN166" i="2"/>
  <c r="AN162" i="2"/>
  <c r="AN158" i="2"/>
  <c r="AN154" i="2"/>
  <c r="AN150" i="2"/>
  <c r="AN138" i="2"/>
  <c r="AN134" i="2"/>
  <c r="AN130" i="2"/>
  <c r="AN126" i="2"/>
  <c r="AN122" i="2"/>
  <c r="AN118" i="2"/>
  <c r="AN106" i="2"/>
  <c r="AN102" i="2"/>
  <c r="AN98" i="2"/>
  <c r="AN94" i="2"/>
  <c r="AN90" i="2"/>
  <c r="AN86" i="2"/>
  <c r="AN74" i="2"/>
  <c r="AN66" i="2"/>
  <c r="AN62" i="2"/>
  <c r="AN58" i="2"/>
  <c r="AM78" i="2"/>
  <c r="AN78" i="2" s="1"/>
  <c r="AM70" i="2"/>
  <c r="AN70" i="2" s="1"/>
  <c r="AI174" i="2"/>
  <c r="AI238" i="2"/>
  <c r="AI302" i="2"/>
  <c r="AO54" i="2"/>
  <c r="AY54" i="2" s="1"/>
  <c r="BI54" i="2" s="1"/>
  <c r="AI1074" i="2"/>
  <c r="AI872" i="2"/>
  <c r="AI997" i="2"/>
  <c r="AI741" i="2"/>
  <c r="AI1064" i="2"/>
  <c r="AI1032" i="2"/>
  <c r="AI1028" i="2"/>
  <c r="AI1000" i="2"/>
  <c r="AI964" i="2"/>
  <c r="AI936" i="2"/>
  <c r="AI904" i="2"/>
  <c r="AI900" i="2"/>
  <c r="AI840" i="2"/>
  <c r="AI836" i="2"/>
  <c r="AI808" i="2"/>
  <c r="AI776" i="2"/>
  <c r="AI772" i="2"/>
  <c r="AI744" i="2"/>
  <c r="AI712" i="2"/>
  <c r="AI708" i="2"/>
  <c r="AI680" i="2"/>
  <c r="AJ54" i="2"/>
  <c r="AT54" i="2" s="1"/>
  <c r="BD54" i="2" s="1"/>
  <c r="BN54" i="2" s="1"/>
  <c r="AI1076" i="2"/>
  <c r="AI1072" i="2"/>
  <c r="AI1068" i="2"/>
  <c r="AI1056" i="2"/>
  <c r="AI1052" i="2"/>
  <c r="AI1024" i="2"/>
  <c r="AI1020" i="2"/>
  <c r="AI1016" i="2"/>
  <c r="AI1012" i="2"/>
  <c r="AI1008" i="2"/>
  <c r="AI1004" i="2"/>
  <c r="AI992" i="2"/>
  <c r="AI988" i="2"/>
  <c r="AI984" i="2"/>
  <c r="AI980" i="2"/>
  <c r="AI960" i="2"/>
  <c r="AI956" i="2"/>
  <c r="AI948" i="2"/>
  <c r="AI944" i="2"/>
  <c r="AI940" i="2"/>
  <c r="AI928" i="2"/>
  <c r="AI924" i="2"/>
  <c r="AI912" i="2"/>
  <c r="AI896" i="2"/>
  <c r="AI892" i="2"/>
  <c r="AI888" i="2"/>
  <c r="AI884" i="2"/>
  <c r="AI880" i="2"/>
  <c r="AI876" i="2"/>
  <c r="AI864" i="2"/>
  <c r="AI860" i="2"/>
  <c r="AI856" i="2"/>
  <c r="AI852" i="2"/>
  <c r="AI848" i="2"/>
  <c r="AI832" i="2"/>
  <c r="AI828" i="2"/>
  <c r="AI820" i="2"/>
  <c r="AI816" i="2"/>
  <c r="AI812" i="2"/>
  <c r="AI800" i="2"/>
  <c r="AI784" i="2"/>
  <c r="AI780" i="2"/>
  <c r="AI768" i="2"/>
  <c r="AI764" i="2"/>
  <c r="AI760" i="2"/>
  <c r="AI756" i="2"/>
  <c r="AI748" i="2"/>
  <c r="AI736" i="2"/>
  <c r="AI732" i="2"/>
  <c r="AI728" i="2"/>
  <c r="AI724" i="2"/>
  <c r="AI704" i="2"/>
  <c r="AI700" i="2"/>
  <c r="AI696" i="2"/>
  <c r="AI692" i="2"/>
  <c r="AI688" i="2"/>
  <c r="AI684" i="2"/>
  <c r="AI672" i="2"/>
  <c r="AI668" i="2"/>
  <c r="AI664" i="2"/>
  <c r="AI608" i="2"/>
  <c r="AI600" i="2"/>
  <c r="AI568" i="2"/>
  <c r="AI560" i="2"/>
  <c r="AI552" i="2"/>
  <c r="AI544" i="2"/>
  <c r="AI612" i="2"/>
  <c r="AI596" i="2"/>
  <c r="AI564" i="2"/>
  <c r="AI548" i="2"/>
  <c r="AI519" i="2"/>
  <c r="AI487" i="2"/>
  <c r="AI423" i="2"/>
  <c r="AI391" i="2"/>
  <c r="AI295" i="2"/>
  <c r="AI263" i="2"/>
  <c r="AI231" i="2"/>
  <c r="AI167" i="2"/>
  <c r="AI135" i="2"/>
  <c r="AI71" i="2"/>
  <c r="AI1060" i="2"/>
  <c r="AI996" i="2"/>
  <c r="AI932" i="2"/>
  <c r="AI868" i="2"/>
  <c r="AI804" i="2"/>
  <c r="AI740" i="2"/>
  <c r="AI676" i="2"/>
  <c r="AI1077" i="2"/>
  <c r="AI1073" i="2"/>
  <c r="AI1069" i="2"/>
  <c r="AI1065" i="2"/>
  <c r="AI1061" i="2"/>
  <c r="AI1057" i="2"/>
  <c r="AI1053" i="2"/>
  <c r="AI1049" i="2"/>
  <c r="AI1033" i="2"/>
  <c r="AI1029" i="2"/>
  <c r="AI1025" i="2"/>
  <c r="AI1021" i="2"/>
  <c r="AI1017" i="2"/>
  <c r="AI1013" i="2"/>
  <c r="AI1009" i="2"/>
  <c r="AI1005" i="2"/>
  <c r="AI1001" i="2"/>
  <c r="AI993" i="2"/>
  <c r="AI989" i="2"/>
  <c r="AI985" i="2"/>
  <c r="AI981" i="2"/>
  <c r="AI977" i="2"/>
  <c r="AI965" i="2"/>
  <c r="AI961" i="2"/>
  <c r="AI957" i="2"/>
  <c r="AI953" i="2"/>
  <c r="AI949" i="2"/>
  <c r="AI945" i="2"/>
  <c r="AI941" i="2"/>
  <c r="AI937" i="2"/>
  <c r="AI933" i="2"/>
  <c r="AI929" i="2"/>
  <c r="AI925" i="2"/>
  <c r="AI909" i="2"/>
  <c r="AI901" i="2"/>
  <c r="AI897" i="2"/>
  <c r="AI893" i="2"/>
  <c r="AI889" i="2"/>
  <c r="AI885" i="2"/>
  <c r="AI881" i="2"/>
  <c r="AI877" i="2"/>
  <c r="AI873" i="2"/>
  <c r="AI869" i="2"/>
  <c r="AI865" i="2"/>
  <c r="AI861" i="2"/>
  <c r="AI857" i="2"/>
  <c r="AI853" i="2"/>
  <c r="AI849" i="2"/>
  <c r="AI757" i="2"/>
  <c r="AI725" i="2"/>
  <c r="AI693" i="2"/>
  <c r="AI629" i="2"/>
  <c r="AI609" i="2"/>
  <c r="AI597" i="2"/>
  <c r="AI565" i="2"/>
  <c r="AI561" i="2"/>
  <c r="AI545" i="2"/>
  <c r="AI509" i="2"/>
  <c r="AI445" i="2"/>
  <c r="AI616" i="2"/>
  <c r="AI601" i="2"/>
  <c r="AI553" i="2"/>
  <c r="AI527" i="2"/>
  <c r="AI495" i="2"/>
  <c r="AI463" i="2"/>
  <c r="AI431" i="2"/>
  <c r="AI399" i="2"/>
  <c r="AI303" i="2"/>
  <c r="AI271" i="2"/>
  <c r="AI239" i="2"/>
  <c r="AI175" i="2"/>
  <c r="AI143" i="2"/>
  <c r="AI79" i="2"/>
  <c r="AI1078" i="2"/>
  <c r="AI1070" i="2"/>
  <c r="AI1066" i="2"/>
  <c r="AI1062" i="2"/>
  <c r="AI1058" i="2"/>
  <c r="AI1054" i="2"/>
  <c r="AI1050" i="2"/>
  <c r="AI55" i="2"/>
  <c r="AI1030" i="2"/>
  <c r="AI1026" i="2"/>
  <c r="AI1022" i="2"/>
  <c r="AI1018" i="2"/>
  <c r="AI1014" i="2"/>
  <c r="AI1010" i="2"/>
  <c r="AI1006" i="2"/>
  <c r="AI1002" i="2"/>
  <c r="AI998" i="2"/>
  <c r="AI994" i="2"/>
  <c r="AI990" i="2"/>
  <c r="AI986" i="2"/>
  <c r="AI982" i="2"/>
  <c r="AI978" i="2"/>
  <c r="AI966" i="2"/>
  <c r="AI962" i="2"/>
  <c r="AI958" i="2"/>
  <c r="AI954" i="2"/>
  <c r="AI950" i="2"/>
  <c r="AI946" i="2"/>
  <c r="AI942" i="2"/>
  <c r="AI938" i="2"/>
  <c r="AI934" i="2"/>
  <c r="AI930" i="2"/>
  <c r="AI926" i="2"/>
  <c r="AI922" i="2"/>
  <c r="AI914" i="2"/>
  <c r="AI910" i="2"/>
  <c r="AI902" i="2"/>
  <c r="AI898" i="2"/>
  <c r="AI894" i="2"/>
  <c r="AI890" i="2"/>
  <c r="AI886" i="2"/>
  <c r="AI882" i="2"/>
  <c r="AI878" i="2"/>
  <c r="AI874" i="2"/>
  <c r="AI870" i="2"/>
  <c r="AI866" i="2"/>
  <c r="AI862" i="2"/>
  <c r="AI858" i="2"/>
  <c r="AI854" i="2"/>
  <c r="AI850" i="2"/>
  <c r="AI842" i="2"/>
  <c r="AI838" i="2"/>
  <c r="AI834" i="2"/>
  <c r="AI830" i="2"/>
  <c r="AI826" i="2"/>
  <c r="AI818" i="2"/>
  <c r="AI814" i="2"/>
  <c r="AI810" i="2"/>
  <c r="AI806" i="2"/>
  <c r="AI802" i="2"/>
  <c r="AI782" i="2"/>
  <c r="AI778" i="2"/>
  <c r="AI774" i="2"/>
  <c r="AI770" i="2"/>
  <c r="AI766" i="2"/>
  <c r="AI762" i="2"/>
  <c r="AI758" i="2"/>
  <c r="AI754" i="2"/>
  <c r="AI750" i="2"/>
  <c r="AI746" i="2"/>
  <c r="AI742" i="2"/>
  <c r="AI738" i="2"/>
  <c r="AI734" i="2"/>
  <c r="AI730" i="2"/>
  <c r="AI726" i="2"/>
  <c r="AI714" i="2"/>
  <c r="AI710" i="2"/>
  <c r="AI706" i="2"/>
  <c r="AI702" i="2"/>
  <c r="AI698" i="2"/>
  <c r="AI694" i="2"/>
  <c r="AI690" i="2"/>
  <c r="AI686" i="2"/>
  <c r="AI682" i="2"/>
  <c r="AI678" i="2"/>
  <c r="AI674" i="2"/>
  <c r="AI670" i="2"/>
  <c r="AI666" i="2"/>
  <c r="AI638" i="2"/>
  <c r="AI630" i="2"/>
  <c r="AI626" i="2"/>
  <c r="AI622" i="2"/>
  <c r="AI614" i="2"/>
  <c r="AI610" i="2"/>
  <c r="AI606" i="2"/>
  <c r="AI602" i="2"/>
  <c r="AI598" i="2"/>
  <c r="AI554" i="2"/>
  <c r="AI270" i="2"/>
  <c r="AI142" i="2"/>
  <c r="AI78" i="2"/>
  <c r="AI620" i="2"/>
  <c r="AI535" i="2"/>
  <c r="AI503" i="2"/>
  <c r="AI471" i="2"/>
  <c r="AI439" i="2"/>
  <c r="AI343" i="2"/>
  <c r="AI311" i="2"/>
  <c r="AI279" i="2"/>
  <c r="AI247" i="2"/>
  <c r="AI215" i="2"/>
  <c r="AI151" i="2"/>
  <c r="AI87" i="2"/>
  <c r="AI1067" i="2"/>
  <c r="AI599" i="2"/>
  <c r="AI567" i="2"/>
  <c r="AI551" i="2"/>
  <c r="AI539" i="2"/>
  <c r="AI531" i="2"/>
  <c r="AI523" i="2"/>
  <c r="AI515" i="2"/>
  <c r="AI507" i="2"/>
  <c r="AI499" i="2"/>
  <c r="AI491" i="2"/>
  <c r="AI483" i="2"/>
  <c r="AI475" i="2"/>
  <c r="AI451" i="2"/>
  <c r="AI443" i="2"/>
  <c r="AI435" i="2"/>
  <c r="AI427" i="2"/>
  <c r="AI403" i="2"/>
  <c r="AI395" i="2"/>
  <c r="AI387" i="2"/>
  <c r="AI347" i="2"/>
  <c r="AI315" i="2"/>
  <c r="AI307" i="2"/>
  <c r="AI299" i="2"/>
  <c r="AI291" i="2"/>
  <c r="AI283" i="2"/>
  <c r="AI275" i="2"/>
  <c r="AI267" i="2"/>
  <c r="AI259" i="2"/>
  <c r="AI251" i="2"/>
  <c r="AI243" i="2"/>
  <c r="AI235" i="2"/>
  <c r="AI227" i="2"/>
  <c r="AI211" i="2"/>
  <c r="AI179" i="2"/>
  <c r="AI171" i="2"/>
  <c r="AI163" i="2"/>
  <c r="AI155" i="2"/>
  <c r="AI147" i="2"/>
  <c r="AI139" i="2"/>
  <c r="AI131" i="2"/>
  <c r="AI107" i="2"/>
  <c r="AI83" i="2"/>
  <c r="AI75" i="2"/>
  <c r="AI67" i="2"/>
  <c r="AI59" i="2"/>
  <c r="AI624" i="2"/>
  <c r="AI607" i="2"/>
  <c r="AI559" i="2"/>
  <c r="AI543" i="2"/>
  <c r="AI511" i="2"/>
  <c r="AI479" i="2"/>
  <c r="AI447" i="2"/>
  <c r="AI383" i="2"/>
  <c r="AI351" i="2"/>
  <c r="AI287" i="2"/>
  <c r="AI255" i="2"/>
  <c r="AI223" i="2"/>
  <c r="AI159" i="2"/>
  <c r="AI63" i="2"/>
  <c r="AI1075" i="2"/>
  <c r="AI1071" i="2"/>
  <c r="AI1063" i="2"/>
  <c r="AI1059" i="2"/>
  <c r="AI1055" i="2"/>
  <c r="AI1051" i="2"/>
  <c r="AI1031" i="2"/>
  <c r="AI1027" i="2"/>
  <c r="AI1023" i="2"/>
  <c r="AI1019" i="2"/>
  <c r="AI1015" i="2"/>
  <c r="AI1011" i="2"/>
  <c r="AI1007" i="2"/>
  <c r="AI1003" i="2"/>
  <c r="AI999" i="2"/>
  <c r="AI995" i="2"/>
  <c r="AI991" i="2"/>
  <c r="AI987" i="2"/>
  <c r="AI983" i="2"/>
  <c r="AI979" i="2"/>
  <c r="AI963" i="2"/>
  <c r="AI959" i="2"/>
  <c r="AI955" i="2"/>
  <c r="AI951" i="2"/>
  <c r="AI947" i="2"/>
  <c r="AI943" i="2"/>
  <c r="AI939" i="2"/>
  <c r="AI935" i="2"/>
  <c r="AI931" i="2"/>
  <c r="AI927" i="2"/>
  <c r="AI923" i="2"/>
  <c r="AI911" i="2"/>
  <c r="AI903" i="2"/>
  <c r="AI899" i="2"/>
  <c r="AI895" i="2"/>
  <c r="AI891" i="2"/>
  <c r="AI887" i="2"/>
  <c r="AI883" i="2"/>
  <c r="AI879" i="2"/>
  <c r="AI875" i="2"/>
  <c r="AI871" i="2"/>
  <c r="AI867" i="2"/>
  <c r="AI863" i="2"/>
  <c r="AI859" i="2"/>
  <c r="AI855" i="2"/>
  <c r="AI851" i="2"/>
  <c r="AI839" i="2"/>
  <c r="AI835" i="2"/>
  <c r="AI831" i="2"/>
  <c r="AI827" i="2"/>
  <c r="AI819" i="2"/>
  <c r="AI815" i="2"/>
  <c r="AI811" i="2"/>
  <c r="AI807" i="2"/>
  <c r="AI803" i="2"/>
  <c r="AI783" i="2"/>
  <c r="AI779" i="2"/>
  <c r="AI775" i="2"/>
  <c r="AI771" i="2"/>
  <c r="AI767" i="2"/>
  <c r="AI763" i="2"/>
  <c r="AI759" i="2"/>
  <c r="AI755" i="2"/>
  <c r="AI751" i="2"/>
  <c r="AI747" i="2"/>
  <c r="AI743" i="2"/>
  <c r="AI739" i="2"/>
  <c r="AI735" i="2"/>
  <c r="AI731" i="2"/>
  <c r="AI727" i="2"/>
  <c r="AI715" i="2"/>
  <c r="AI711" i="2"/>
  <c r="AI707" i="2"/>
  <c r="AI703" i="2"/>
  <c r="AI699" i="2"/>
  <c r="AI695" i="2"/>
  <c r="AI691" i="2"/>
  <c r="AI687" i="2"/>
  <c r="AI683" i="2"/>
  <c r="AI679" i="2"/>
  <c r="AI675" i="2"/>
  <c r="AI671" i="2"/>
  <c r="AI667" i="2"/>
  <c r="AI663" i="2"/>
  <c r="AI631" i="2"/>
  <c r="AI627" i="2"/>
  <c r="AI623" i="2"/>
  <c r="AI619" i="2"/>
  <c r="AI615" i="2"/>
  <c r="AI611" i="2"/>
  <c r="AI603" i="2"/>
  <c r="AI563" i="2"/>
  <c r="AI555" i="2"/>
  <c r="AI547" i="2"/>
  <c r="AI556" i="2"/>
  <c r="AI841" i="2"/>
  <c r="AI833" i="2"/>
  <c r="AI829" i="2"/>
  <c r="AI817" i="2"/>
  <c r="AI813" i="2"/>
  <c r="AI809" i="2"/>
  <c r="AI801" i="2"/>
  <c r="AI785" i="2"/>
  <c r="AI781" i="2"/>
  <c r="AI777" i="2"/>
  <c r="AI769" i="2"/>
  <c r="AI765" i="2"/>
  <c r="AI761" i="2"/>
  <c r="AI749" i="2"/>
  <c r="AI745" i="2"/>
  <c r="AI737" i="2"/>
  <c r="AI733" i="2"/>
  <c r="AI729" i="2"/>
  <c r="AI713" i="2"/>
  <c r="AI705" i="2"/>
  <c r="AI701" i="2"/>
  <c r="AI697" i="2"/>
  <c r="AI689" i="2"/>
  <c r="AI685" i="2"/>
  <c r="AI681" i="2"/>
  <c r="AI673" i="2"/>
  <c r="AI669" i="2"/>
  <c r="AI665" i="2"/>
  <c r="AI637" i="2"/>
  <c r="AI625" i="2"/>
  <c r="AI621" i="2"/>
  <c r="AI617" i="2"/>
  <c r="AI605" i="2"/>
  <c r="AI557" i="2"/>
  <c r="AI549" i="2"/>
  <c r="AI537" i="2"/>
  <c r="AI533" i="2"/>
  <c r="AI529" i="2"/>
  <c r="AI525" i="2"/>
  <c r="AI521" i="2"/>
  <c r="AI517" i="2"/>
  <c r="AI513" i="2"/>
  <c r="AI505" i="2"/>
  <c r="AI501" i="2"/>
  <c r="AI497" i="2"/>
  <c r="AI493" i="2"/>
  <c r="AI489" i="2"/>
  <c r="AI485" i="2"/>
  <c r="AI481" i="2"/>
  <c r="AI473" i="2"/>
  <c r="AI461" i="2"/>
  <c r="AI453" i="2"/>
  <c r="AI449" i="2"/>
  <c r="AI441" i="2"/>
  <c r="AI437" i="2"/>
  <c r="AI433" i="2"/>
  <c r="AI429" i="2"/>
  <c r="AI425" i="2"/>
  <c r="AI401" i="2"/>
  <c r="AI397" i="2"/>
  <c r="AI393" i="2"/>
  <c r="AI389" i="2"/>
  <c r="AI385" i="2"/>
  <c r="AI353" i="2"/>
  <c r="AI349" i="2"/>
  <c r="AI345" i="2"/>
  <c r="AI313" i="2"/>
  <c r="AI309" i="2"/>
  <c r="AI305" i="2"/>
  <c r="AI301" i="2"/>
  <c r="AI297" i="2"/>
  <c r="AI293" i="2"/>
  <c r="AI289" i="2"/>
  <c r="AI285" i="2"/>
  <c r="AI281" i="2"/>
  <c r="AI277" i="2"/>
  <c r="AI273" i="2"/>
  <c r="AI269" i="2"/>
  <c r="AI265" i="2"/>
  <c r="AI261" i="2"/>
  <c r="AI257" i="2"/>
  <c r="AI253" i="2"/>
  <c r="AI249" i="2"/>
  <c r="AI245" i="2"/>
  <c r="AI241" i="2"/>
  <c r="AI237" i="2"/>
  <c r="AI233" i="2"/>
  <c r="AI229" i="2"/>
  <c r="AI225" i="2"/>
  <c r="AI221" i="2"/>
  <c r="AI213" i="2"/>
  <c r="AI177" i="2"/>
  <c r="AI173" i="2"/>
  <c r="AI169" i="2"/>
  <c r="AI165" i="2"/>
  <c r="AI161" i="2"/>
  <c r="AI157" i="2"/>
  <c r="AI153" i="2"/>
  <c r="AI149" i="2"/>
  <c r="AI145" i="2"/>
  <c r="AI141" i="2"/>
  <c r="AI137" i="2"/>
  <c r="AI133" i="2"/>
  <c r="AI129" i="2"/>
  <c r="AI93" i="2"/>
  <c r="AI89" i="2"/>
  <c r="AI85" i="2"/>
  <c r="AI81" i="2"/>
  <c r="AI77" i="2"/>
  <c r="AI73" i="2"/>
  <c r="AI69" i="2"/>
  <c r="AI65" i="2"/>
  <c r="AI61" i="2"/>
  <c r="AI57" i="2"/>
  <c r="AI604" i="2"/>
  <c r="AI540" i="2"/>
  <c r="AI536" i="2"/>
  <c r="AI532" i="2"/>
  <c r="AI528" i="2"/>
  <c r="AI524" i="2"/>
  <c r="AI520" i="2"/>
  <c r="AI516" i="2"/>
  <c r="AI512" i="2"/>
  <c r="AI508" i="2"/>
  <c r="AI504" i="2"/>
  <c r="AI500" i="2"/>
  <c r="AI496" i="2"/>
  <c r="AI492" i="2"/>
  <c r="AI488" i="2"/>
  <c r="AI484" i="2"/>
  <c r="AI480" i="2"/>
  <c r="AI476" i="2"/>
  <c r="AI472" i="2"/>
  <c r="AI464" i="2"/>
  <c r="AI452" i="2"/>
  <c r="AI448" i="2"/>
  <c r="AI444" i="2"/>
  <c r="AI440" i="2"/>
  <c r="AI436" i="2"/>
  <c r="AI432" i="2"/>
  <c r="AI428" i="2"/>
  <c r="AI424" i="2"/>
  <c r="AI400" i="2"/>
  <c r="AI396" i="2"/>
  <c r="AI392" i="2"/>
  <c r="AI388" i="2"/>
  <c r="AI384" i="2"/>
  <c r="AI352" i="2"/>
  <c r="AI348" i="2"/>
  <c r="AI344" i="2"/>
  <c r="AI312" i="2"/>
  <c r="AI308" i="2"/>
  <c r="AI304" i="2"/>
  <c r="AI300" i="2"/>
  <c r="AI296" i="2"/>
  <c r="AI292" i="2"/>
  <c r="AI288" i="2"/>
  <c r="AI284" i="2"/>
  <c r="AI280" i="2"/>
  <c r="AI276" i="2"/>
  <c r="AI272" i="2"/>
  <c r="AI268" i="2"/>
  <c r="AI264" i="2"/>
  <c r="AI260" i="2"/>
  <c r="AI256" i="2"/>
  <c r="AI252" i="2"/>
  <c r="AI248" i="2"/>
  <c r="AI244" i="2"/>
  <c r="AI240" i="2"/>
  <c r="AI236" i="2"/>
  <c r="AI232" i="2"/>
  <c r="AI228" i="2"/>
  <c r="AI224" i="2"/>
  <c r="AI216" i="2"/>
  <c r="AI212" i="2"/>
  <c r="AI180" i="2"/>
  <c r="AI176" i="2"/>
  <c r="AI172" i="2"/>
  <c r="AI168" i="2"/>
  <c r="AI164" i="2"/>
  <c r="AI160" i="2"/>
  <c r="AI156" i="2"/>
  <c r="AI152" i="2"/>
  <c r="AI148" i="2"/>
  <c r="AI144" i="2"/>
  <c r="AI140" i="2"/>
  <c r="AI136" i="2"/>
  <c r="AI132" i="2"/>
  <c r="AI128" i="2"/>
  <c r="AI108" i="2"/>
  <c r="AI88" i="2"/>
  <c r="AI84" i="2"/>
  <c r="AI80" i="2"/>
  <c r="AI76" i="2"/>
  <c r="AI72" i="2"/>
  <c r="AI68" i="2"/>
  <c r="AI64" i="2"/>
  <c r="AI60" i="2"/>
  <c r="AI56" i="2"/>
  <c r="AI566" i="2"/>
  <c r="AI562" i="2"/>
  <c r="AI558" i="2"/>
  <c r="AI550" i="2"/>
  <c r="AI546" i="2"/>
  <c r="AI542" i="2"/>
  <c r="AI538" i="2"/>
  <c r="AI534" i="2"/>
  <c r="AI530" i="2"/>
  <c r="AI526" i="2"/>
  <c r="AI518" i="2"/>
  <c r="AI514" i="2"/>
  <c r="AI510" i="2"/>
  <c r="AI506" i="2"/>
  <c r="AI502" i="2"/>
  <c r="AI498" i="2"/>
  <c r="AI494" i="2"/>
  <c r="AI490" i="2"/>
  <c r="AI486" i="2"/>
  <c r="AI482" i="2"/>
  <c r="AI478" i="2"/>
  <c r="AI474" i="2"/>
  <c r="AI470" i="2"/>
  <c r="AI462" i="2"/>
  <c r="AI454" i="2"/>
  <c r="AI450" i="2"/>
  <c r="AI446" i="2"/>
  <c r="AI442" i="2"/>
  <c r="AI438" i="2"/>
  <c r="AI434" i="2"/>
  <c r="AI430" i="2"/>
  <c r="AI426" i="2"/>
  <c r="AI418" i="2"/>
  <c r="AI402" i="2"/>
  <c r="AI398" i="2"/>
  <c r="AI394" i="2"/>
  <c r="AI390" i="2"/>
  <c r="AI386" i="2"/>
  <c r="AI354" i="2"/>
  <c r="AI350" i="2"/>
  <c r="AI346" i="2"/>
  <c r="AI342" i="2"/>
  <c r="AI314" i="2"/>
  <c r="AI310" i="2"/>
  <c r="AI306" i="2"/>
  <c r="AI298" i="2"/>
  <c r="AI294" i="2"/>
  <c r="AI290" i="2"/>
  <c r="AI286" i="2"/>
  <c r="AI282" i="2"/>
  <c r="AI278" i="2"/>
  <c r="AI274" i="2"/>
  <c r="AI266" i="2"/>
  <c r="AI262" i="2"/>
  <c r="AI258" i="2"/>
  <c r="AI254" i="2"/>
  <c r="AI250" i="2"/>
  <c r="AI246" i="2"/>
  <c r="AI242" i="2"/>
  <c r="AI234" i="2"/>
  <c r="AI230" i="2"/>
  <c r="AI226" i="2"/>
  <c r="AI222" i="2"/>
  <c r="AI214" i="2"/>
  <c r="AI210" i="2"/>
  <c r="AI178" i="2"/>
  <c r="AI170" i="2"/>
  <c r="AI166" i="2"/>
  <c r="AI162" i="2"/>
  <c r="AI158" i="2"/>
  <c r="AI154" i="2"/>
  <c r="AI150" i="2"/>
  <c r="AI146" i="2"/>
  <c r="AI138" i="2"/>
  <c r="AI134" i="2"/>
  <c r="AI130" i="2"/>
  <c r="AI90" i="2"/>
  <c r="AI86" i="2"/>
  <c r="AI82" i="2"/>
  <c r="AI74" i="2"/>
  <c r="AI70" i="2"/>
  <c r="AI66" i="2"/>
  <c r="AI62" i="2"/>
  <c r="AI58" i="2"/>
  <c r="AD888" i="2"/>
  <c r="AD431" i="2"/>
  <c r="AD495" i="2"/>
  <c r="AD247" i="2"/>
  <c r="AD463" i="2"/>
  <c r="AD527" i="2"/>
  <c r="AD691" i="2"/>
  <c r="AD755" i="2"/>
  <c r="AD771" i="2"/>
  <c r="AD803" i="2"/>
  <c r="AD675" i="2"/>
  <c r="AD739" i="2"/>
  <c r="AD835" i="2"/>
  <c r="AD851" i="2"/>
  <c r="AD867" i="2"/>
  <c r="AD887" i="2"/>
  <c r="AD899" i="2"/>
  <c r="AD951" i="2"/>
  <c r="AD983" i="2"/>
  <c r="AD995" i="2"/>
  <c r="AD1015" i="2"/>
  <c r="AD86" i="2"/>
  <c r="AD214" i="2"/>
  <c r="AD246" i="2"/>
  <c r="AD310" i="2"/>
  <c r="AD398" i="2"/>
  <c r="AD1016" i="2"/>
  <c r="AD1068" i="2"/>
  <c r="AD1064" i="2"/>
  <c r="AD1052" i="2"/>
  <c r="AD1032" i="2"/>
  <c r="AD1020" i="2"/>
  <c r="AD1004" i="2"/>
  <c r="AD1000" i="2"/>
  <c r="AD988" i="2"/>
  <c r="AD984" i="2"/>
  <c r="AD956" i="2"/>
  <c r="AD940" i="2"/>
  <c r="AD596" i="2"/>
  <c r="AD555" i="2"/>
  <c r="AD311" i="2"/>
  <c r="AD1078" i="2"/>
  <c r="AD1074" i="2"/>
  <c r="AD1066" i="2"/>
  <c r="AD1062" i="2"/>
  <c r="AD1058" i="2"/>
  <c r="AD1054" i="2"/>
  <c r="AD1050" i="2"/>
  <c r="AD1030" i="2"/>
  <c r="AD1026" i="2"/>
  <c r="AD1022" i="2"/>
  <c r="AD1018" i="2"/>
  <c r="AD1014" i="2"/>
  <c r="AD1010" i="2"/>
  <c r="AD1006" i="2"/>
  <c r="AD1002" i="2"/>
  <c r="AD998" i="2"/>
  <c r="AD994" i="2"/>
  <c r="AD990" i="2"/>
  <c r="AD982" i="2"/>
  <c r="AD978" i="2"/>
  <c r="AD958" i="2"/>
  <c r="AD954" i="2"/>
  <c r="AD938" i="2"/>
  <c r="AD934" i="2"/>
  <c r="AD930" i="2"/>
  <c r="AD926" i="2"/>
  <c r="AD922" i="2"/>
  <c r="AD914" i="2"/>
  <c r="AD910" i="2"/>
  <c r="AD902" i="2"/>
  <c r="AD898" i="2"/>
  <c r="AD805" i="2"/>
  <c r="AD677" i="2"/>
  <c r="AD565" i="2"/>
  <c r="AD561" i="2"/>
  <c r="AD557" i="2"/>
  <c r="AD553" i="2"/>
  <c r="AD549" i="2"/>
  <c r="AD537" i="2"/>
  <c r="AD533" i="2"/>
  <c r="AD529" i="2"/>
  <c r="AD525" i="2"/>
  <c r="AD513" i="2"/>
  <c r="AD505" i="2"/>
  <c r="AD501" i="2"/>
  <c r="AD497" i="2"/>
  <c r="AD493" i="2"/>
  <c r="AD489" i="2"/>
  <c r="AD485" i="2"/>
  <c r="AD481" i="2"/>
  <c r="AD477" i="2"/>
  <c r="AD473" i="2"/>
  <c r="AD461" i="2"/>
  <c r="AD453" i="2"/>
  <c r="AD449" i="2"/>
  <c r="AD445" i="2"/>
  <c r="AD441" i="2"/>
  <c r="AD437" i="2"/>
  <c r="AD924" i="2"/>
  <c r="AD892" i="2"/>
  <c r="AD608" i="2"/>
  <c r="AD931" i="2"/>
  <c r="AD890" i="2"/>
  <c r="AD886" i="2"/>
  <c r="AD882" i="2"/>
  <c r="AD870" i="2"/>
  <c r="AD866" i="2"/>
  <c r="AD862" i="2"/>
  <c r="AD858" i="2"/>
  <c r="AD854" i="2"/>
  <c r="AD850" i="2"/>
  <c r="AD838" i="2"/>
  <c r="AD834" i="2"/>
  <c r="AD830" i="2"/>
  <c r="AD826" i="2"/>
  <c r="AD818" i="2"/>
  <c r="AD814" i="2"/>
  <c r="AD810" i="2"/>
  <c r="AD806" i="2"/>
  <c r="AD802" i="2"/>
  <c r="AD782" i="2"/>
  <c r="AD778" i="2"/>
  <c r="AD774" i="2"/>
  <c r="AD770" i="2"/>
  <c r="AD766" i="2"/>
  <c r="AD762" i="2"/>
  <c r="AD758" i="2"/>
  <c r="AD754" i="2"/>
  <c r="AD750" i="2"/>
  <c r="AD742" i="2"/>
  <c r="AD734" i="2"/>
  <c r="AD730" i="2"/>
  <c r="AD726" i="2"/>
  <c r="AD714" i="2"/>
  <c r="AD702" i="2"/>
  <c r="AD698" i="2"/>
  <c r="AD694" i="2"/>
  <c r="AD690" i="2"/>
  <c r="AD686" i="2"/>
  <c r="AD682" i="2"/>
  <c r="AD678" i="2"/>
  <c r="AD674" i="2"/>
  <c r="AD670" i="2"/>
  <c r="AD666" i="2"/>
  <c r="AD638" i="2"/>
  <c r="AD626" i="2"/>
  <c r="AD622" i="2"/>
  <c r="AD614" i="2"/>
  <c r="AD610" i="2"/>
  <c r="AD606" i="2"/>
  <c r="AD602" i="2"/>
  <c r="AD598" i="2"/>
  <c r="AD562" i="2"/>
  <c r="AD558" i="2"/>
  <c r="AD554" i="2"/>
  <c r="AD550" i="2"/>
  <c r="AD546" i="2"/>
  <c r="AD542" i="2"/>
  <c r="AD538" i="2"/>
  <c r="AD534" i="2"/>
  <c r="AD530" i="2"/>
  <c r="AD526" i="2"/>
  <c r="AD518" i="2"/>
  <c r="AD514" i="2"/>
  <c r="AD506" i="2"/>
  <c r="AD502" i="2"/>
  <c r="AD498" i="2"/>
  <c r="AD494" i="2"/>
  <c r="AD490" i="2"/>
  <c r="AD486" i="2"/>
  <c r="AD482" i="2"/>
  <c r="AD478" i="2"/>
  <c r="AD474" i="2"/>
  <c r="AD470" i="2"/>
  <c r="AD462" i="2"/>
  <c r="AD450" i="2"/>
  <c r="AD446" i="2"/>
  <c r="AD442" i="2"/>
  <c r="AD438" i="2"/>
  <c r="AD434" i="2"/>
  <c r="AD430" i="2"/>
  <c r="AD426" i="2"/>
  <c r="AD418" i="2"/>
  <c r="AD390" i="2"/>
  <c r="AD346" i="2"/>
  <c r="AD262" i="2"/>
  <c r="AD230" i="2"/>
  <c r="AD166" i="2"/>
  <c r="AD134" i="2"/>
  <c r="AD70" i="2"/>
  <c r="AD1077" i="2"/>
  <c r="AD1073" i="2"/>
  <c r="AD1069" i="2"/>
  <c r="AD1065" i="2"/>
  <c r="AD1061" i="2"/>
  <c r="AD1053" i="2"/>
  <c r="AD1049" i="2"/>
  <c r="AD1033" i="2"/>
  <c r="AD1029" i="2"/>
  <c r="AD1025" i="2"/>
  <c r="AD1021" i="2"/>
  <c r="AD1017" i="2"/>
  <c r="AD1013" i="2"/>
  <c r="AD1009" i="2"/>
  <c r="AD1005" i="2"/>
  <c r="AD1001" i="2"/>
  <c r="AD997" i="2"/>
  <c r="AD993" i="2"/>
  <c r="AD989" i="2"/>
  <c r="AD981" i="2"/>
  <c r="AD977" i="2"/>
  <c r="AD961" i="2"/>
  <c r="AD957" i="2"/>
  <c r="AD949" i="2"/>
  <c r="AD945" i="2"/>
  <c r="AD941" i="2"/>
  <c r="AD937" i="2"/>
  <c r="AD933" i="2"/>
  <c r="AD929" i="2"/>
  <c r="AD925" i="2"/>
  <c r="AD909" i="2"/>
  <c r="AD901" i="2"/>
  <c r="AD897" i="2"/>
  <c r="AD893" i="2"/>
  <c r="AD889" i="2"/>
  <c r="AD885" i="2"/>
  <c r="AD881" i="2"/>
  <c r="AD869" i="2"/>
  <c r="AD865" i="2"/>
  <c r="AD861" i="2"/>
  <c r="AD857" i="2"/>
  <c r="AD853" i="2"/>
  <c r="AD849" i="2"/>
  <c r="AD841" i="2"/>
  <c r="AD837" i="2"/>
  <c r="AD833" i="2"/>
  <c r="AD829" i="2"/>
  <c r="AD817" i="2"/>
  <c r="AD813" i="2"/>
  <c r="AD809" i="2"/>
  <c r="AD801" i="2"/>
  <c r="AD781" i="2"/>
  <c r="AD777" i="2"/>
  <c r="AD773" i="2"/>
  <c r="AD769" i="2"/>
  <c r="AD765" i="2"/>
  <c r="AD761" i="2"/>
  <c r="AD757" i="2"/>
  <c r="AD745" i="2"/>
  <c r="AD741" i="2"/>
  <c r="AD733" i="2"/>
  <c r="AD729" i="2"/>
  <c r="AD725" i="2"/>
  <c r="AD713" i="2"/>
  <c r="AD701" i="2"/>
  <c r="AD697" i="2"/>
  <c r="AD693" i="2"/>
  <c r="AD689" i="2"/>
  <c r="AD685" i="2"/>
  <c r="AD681" i="2"/>
  <c r="AD673" i="2"/>
  <c r="AD669" i="2"/>
  <c r="AD665" i="2"/>
  <c r="AD637" i="2"/>
  <c r="AD621" i="2"/>
  <c r="AD613" i="2"/>
  <c r="AD609" i="2"/>
  <c r="AD605" i="2"/>
  <c r="AD601" i="2"/>
  <c r="AD597" i="2"/>
  <c r="AD429" i="2"/>
  <c r="AD425" i="2"/>
  <c r="AD397" i="2"/>
  <c r="AD393" i="2"/>
  <c r="AD389" i="2"/>
  <c r="AD385" i="2"/>
  <c r="AD349" i="2"/>
  <c r="AD345" i="2"/>
  <c r="AD309" i="2"/>
  <c r="AD305" i="2"/>
  <c r="AD979" i="2"/>
  <c r="AD564" i="2"/>
  <c r="AD1063" i="2"/>
  <c r="AD1055" i="2"/>
  <c r="AD1031" i="2"/>
  <c r="AD1023" i="2"/>
  <c r="AD999" i="2"/>
  <c r="AD991" i="2"/>
  <c r="AD959" i="2"/>
  <c r="AD927" i="2"/>
  <c r="AD903" i="2"/>
  <c r="AD883" i="2"/>
  <c r="AD871" i="2"/>
  <c r="AD859" i="2"/>
  <c r="AD827" i="2"/>
  <c r="AD811" i="2"/>
  <c r="AD779" i="2"/>
  <c r="AD763" i="2"/>
  <c r="AD731" i="2"/>
  <c r="AD715" i="2"/>
  <c r="AD699" i="2"/>
  <c r="AD683" i="2"/>
  <c r="AD667" i="2"/>
  <c r="AD607" i="2"/>
  <c r="AD511" i="2"/>
  <c r="AD499" i="2"/>
  <c r="AD479" i="2"/>
  <c r="AD447" i="2"/>
  <c r="AD435" i="2"/>
  <c r="AD215" i="2"/>
  <c r="AD87" i="2"/>
  <c r="AD1075" i="2"/>
  <c r="AD1011" i="2"/>
  <c r="AD947" i="2"/>
  <c r="AD301" i="2"/>
  <c r="AD297" i="2"/>
  <c r="AD289" i="2"/>
  <c r="AD285" i="2"/>
  <c r="AD281" i="2"/>
  <c r="AD273" i="2"/>
  <c r="AD269" i="2"/>
  <c r="AD1007" i="2"/>
  <c r="AD943" i="2"/>
  <c r="AD1076" i="2"/>
  <c r="AD1060" i="2"/>
  <c r="AD1056" i="2"/>
  <c r="AD1024" i="2"/>
  <c r="AD1012" i="2"/>
  <c r="AD1008" i="2"/>
  <c r="AD996" i="2"/>
  <c r="AD992" i="2"/>
  <c r="AD980" i="2"/>
  <c r="AD960" i="2"/>
  <c r="AD948" i="2"/>
  <c r="AD944" i="2"/>
  <c r="AD932" i="2"/>
  <c r="AD928" i="2"/>
  <c r="AD912" i="2"/>
  <c r="AD900" i="2"/>
  <c r="AD884" i="2"/>
  <c r="AD880" i="2"/>
  <c r="AD868" i="2"/>
  <c r="AD864" i="2"/>
  <c r="AD860" i="2"/>
  <c r="AD856" i="2"/>
  <c r="AD852" i="2"/>
  <c r="AD848" i="2"/>
  <c r="AD840" i="2"/>
  <c r="AD836" i="2"/>
  <c r="AD832" i="2"/>
  <c r="AD828" i="2"/>
  <c r="AD816" i="2"/>
  <c r="AD812" i="2"/>
  <c r="AD808" i="2"/>
  <c r="AD804" i="2"/>
  <c r="AD800" i="2"/>
  <c r="AD784" i="2"/>
  <c r="AD780" i="2"/>
  <c r="AD776" i="2"/>
  <c r="AD772" i="2"/>
  <c r="AD768" i="2"/>
  <c r="AD764" i="2"/>
  <c r="AD760" i="2"/>
  <c r="AD756" i="2"/>
  <c r="AD744" i="2"/>
  <c r="AD740" i="2"/>
  <c r="AD732" i="2"/>
  <c r="AD728" i="2"/>
  <c r="AD724" i="2"/>
  <c r="AD712" i="2"/>
  <c r="AD700" i="2"/>
  <c r="AD696" i="2"/>
  <c r="AD692" i="2"/>
  <c r="AD688" i="2"/>
  <c r="AD684" i="2"/>
  <c r="AD680" i="2"/>
  <c r="AD676" i="2"/>
  <c r="AD672" i="2"/>
  <c r="AD668" i="2"/>
  <c r="AD664" i="2"/>
  <c r="AD624" i="2"/>
  <c r="AD620" i="2"/>
  <c r="AD612" i="2"/>
  <c r="AD604" i="2"/>
  <c r="AD600" i="2"/>
  <c r="AD560" i="2"/>
  <c r="AD556" i="2"/>
  <c r="AD552" i="2"/>
  <c r="AD548" i="2"/>
  <c r="AD536" i="2"/>
  <c r="AD532" i="2"/>
  <c r="AD528" i="2"/>
  <c r="AD524" i="2"/>
  <c r="AD516" i="2"/>
  <c r="AD512" i="2"/>
  <c r="AD508" i="2"/>
  <c r="AD504" i="2"/>
  <c r="AD500" i="2"/>
  <c r="AD496" i="2"/>
  <c r="AD492" i="2"/>
  <c r="AD488" i="2"/>
  <c r="AD484" i="2"/>
  <c r="AD480" i="2"/>
  <c r="AD476" i="2"/>
  <c r="AD472" i="2"/>
  <c r="AD464" i="2"/>
  <c r="AD452" i="2"/>
  <c r="AD448" i="2"/>
  <c r="AD444" i="2"/>
  <c r="AD440" i="2"/>
  <c r="AD436" i="2"/>
  <c r="AD432" i="2"/>
  <c r="AD428" i="2"/>
  <c r="AD424" i="2"/>
  <c r="AD396" i="2"/>
  <c r="AD392" i="2"/>
  <c r="AD388" i="2"/>
  <c r="AD384" i="2"/>
  <c r="AD352" i="2"/>
  <c r="AD348" i="2"/>
  <c r="AD344" i="2"/>
  <c r="AD312" i="2"/>
  <c r="AD308" i="2"/>
  <c r="AD304" i="2"/>
  <c r="AD300" i="2"/>
  <c r="AD296" i="2"/>
  <c r="AD292" i="2"/>
  <c r="AD288" i="2"/>
  <c r="AD284" i="2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28" i="2"/>
  <c r="AD224" i="2"/>
  <c r="AD216" i="2"/>
  <c r="AD212" i="2"/>
  <c r="AD176" i="2"/>
  <c r="AD172" i="2"/>
  <c r="AD168" i="2"/>
  <c r="AD164" i="2"/>
  <c r="AD160" i="2"/>
  <c r="AD156" i="2"/>
  <c r="AD148" i="2"/>
  <c r="AD144" i="2"/>
  <c r="AD140" i="2"/>
  <c r="AD136" i="2"/>
  <c r="AD132" i="2"/>
  <c r="AD128" i="2"/>
  <c r="AD108" i="2"/>
  <c r="AD88" i="2"/>
  <c r="AD84" i="2"/>
  <c r="AD80" i="2"/>
  <c r="AD72" i="2"/>
  <c r="AD68" i="2"/>
  <c r="AD64" i="2"/>
  <c r="AD60" i="2"/>
  <c r="AD56" i="2"/>
  <c r="AD1067" i="2"/>
  <c r="AD1051" i="2"/>
  <c r="AD1019" i="2"/>
  <c r="AD1003" i="2"/>
  <c r="AD987" i="2"/>
  <c r="AD955" i="2"/>
  <c r="AD939" i="2"/>
  <c r="AD923" i="2"/>
  <c r="AD911" i="2"/>
  <c r="AD891" i="2"/>
  <c r="AD879" i="2"/>
  <c r="AD863" i="2"/>
  <c r="AD855" i="2"/>
  <c r="AD831" i="2"/>
  <c r="AD815" i="2"/>
  <c r="AD807" i="2"/>
  <c r="AD783" i="2"/>
  <c r="AD775" i="2"/>
  <c r="AD767" i="2"/>
  <c r="AD759" i="2"/>
  <c r="AD743" i="2"/>
  <c r="AD735" i="2"/>
  <c r="AD727" i="2"/>
  <c r="AD711" i="2"/>
  <c r="AD703" i="2"/>
  <c r="AD695" i="2"/>
  <c r="AD687" i="2"/>
  <c r="AD679" i="2"/>
  <c r="AD671" i="2"/>
  <c r="AD663" i="2"/>
  <c r="AD627" i="2"/>
  <c r="AD623" i="2"/>
  <c r="AD615" i="2"/>
  <c r="AD611" i="2"/>
  <c r="AD603" i="2"/>
  <c r="AD599" i="2"/>
  <c r="AD563" i="2"/>
  <c r="AD559" i="2"/>
  <c r="AD551" i="2"/>
  <c r="AD547" i="2"/>
  <c r="AD539" i="2"/>
  <c r="AD535" i="2"/>
  <c r="AD531" i="2"/>
  <c r="AD515" i="2"/>
  <c r="AD507" i="2"/>
  <c r="AD503" i="2"/>
  <c r="AD491" i="2"/>
  <c r="AD487" i="2"/>
  <c r="AD483" i="2"/>
  <c r="AD475" i="2"/>
  <c r="AD471" i="2"/>
  <c r="AD451" i="2"/>
  <c r="AD443" i="2"/>
  <c r="AD439" i="2"/>
  <c r="AD427" i="2"/>
  <c r="AD423" i="2"/>
  <c r="AD395" i="2"/>
  <c r="AD391" i="2"/>
  <c r="AD387" i="2"/>
  <c r="AD383" i="2"/>
  <c r="AD351" i="2"/>
  <c r="AD347" i="2"/>
  <c r="AD343" i="2"/>
  <c r="AD307" i="2"/>
  <c r="AD303" i="2"/>
  <c r="AD299" i="2"/>
  <c r="AD295" i="2"/>
  <c r="AD291" i="2"/>
  <c r="AD287" i="2"/>
  <c r="AD283" i="2"/>
  <c r="AD275" i="2"/>
  <c r="AD271" i="2"/>
  <c r="AD267" i="2"/>
  <c r="AD263" i="2"/>
  <c r="AD259" i="2"/>
  <c r="AD255" i="2"/>
  <c r="AD251" i="2"/>
  <c r="AD243" i="2"/>
  <c r="AD239" i="2"/>
  <c r="AD235" i="2"/>
  <c r="AD231" i="2"/>
  <c r="AD227" i="2"/>
  <c r="AD223" i="2"/>
  <c r="AD211" i="2"/>
  <c r="AD175" i="2"/>
  <c r="AD171" i="2"/>
  <c r="AD167" i="2"/>
  <c r="AD163" i="2"/>
  <c r="AD159" i="2"/>
  <c r="AD155" i="2"/>
  <c r="AD147" i="2"/>
  <c r="AD143" i="2"/>
  <c r="AD139" i="2"/>
  <c r="AD135" i="2"/>
  <c r="AD131" i="2"/>
  <c r="AD107" i="2"/>
  <c r="AD99" i="2"/>
  <c r="AD83" i="2"/>
  <c r="AD79" i="2"/>
  <c r="AD75" i="2"/>
  <c r="AD71" i="2"/>
  <c r="AD67" i="2"/>
  <c r="AD63" i="2"/>
  <c r="AD59" i="2"/>
  <c r="AD394" i="2"/>
  <c r="AD386" i="2"/>
  <c r="AD350" i="2"/>
  <c r="AD342" i="2"/>
  <c r="AD306" i="2"/>
  <c r="AD302" i="2"/>
  <c r="AD298" i="2"/>
  <c r="AD290" i="2"/>
  <c r="AD286" i="2"/>
  <c r="AD282" i="2"/>
  <c r="AD274" i="2"/>
  <c r="AD270" i="2"/>
  <c r="AD266" i="2"/>
  <c r="AD258" i="2"/>
  <c r="AD254" i="2"/>
  <c r="AD250" i="2"/>
  <c r="AD242" i="2"/>
  <c r="AD238" i="2"/>
  <c r="AD234" i="2"/>
  <c r="AD226" i="2"/>
  <c r="AD222" i="2"/>
  <c r="AD210" i="2"/>
  <c r="AD174" i="2"/>
  <c r="AD170" i="2"/>
  <c r="AD162" i="2"/>
  <c r="AD158" i="2"/>
  <c r="AD154" i="2"/>
  <c r="AD146" i="2"/>
  <c r="AD142" i="2"/>
  <c r="AD138" i="2"/>
  <c r="AD130" i="2"/>
  <c r="AD66" i="2"/>
  <c r="AD62" i="2"/>
  <c r="AD58" i="2"/>
  <c r="AD265" i="2"/>
  <c r="AD261" i="2"/>
  <c r="AD257" i="2"/>
  <c r="AD253" i="2"/>
  <c r="AD249" i="2"/>
  <c r="AD245" i="2"/>
  <c r="AD241" i="2"/>
  <c r="AD237" i="2"/>
  <c r="AD233" i="2"/>
  <c r="AD229" i="2"/>
  <c r="AD225" i="2"/>
  <c r="AD221" i="2"/>
  <c r="AD213" i="2"/>
  <c r="AD173" i="2"/>
  <c r="AD169" i="2"/>
  <c r="AD165" i="2"/>
  <c r="AD161" i="2"/>
  <c r="AD157" i="2"/>
  <c r="AD153" i="2"/>
  <c r="AD145" i="2"/>
  <c r="AD141" i="2"/>
  <c r="AD137" i="2"/>
  <c r="AD133" i="2"/>
  <c r="AD129" i="2"/>
  <c r="AD89" i="2"/>
  <c r="AD85" i="2"/>
  <c r="AD81" i="2"/>
  <c r="AD73" i="2"/>
  <c r="AD69" i="2"/>
  <c r="AD65" i="2"/>
  <c r="AD61" i="2"/>
  <c r="AD57" i="2"/>
  <c r="CE461" i="2"/>
  <c r="CE215" i="2"/>
  <c r="CE221" i="2"/>
  <c r="CE237" i="2"/>
  <c r="CE922" i="2"/>
  <c r="CE926" i="2"/>
  <c r="CE930" i="2"/>
  <c r="CE932" i="2"/>
  <c r="CE938" i="2"/>
  <c r="CE948" i="2"/>
  <c r="CE697" i="2"/>
  <c r="CE699" i="2"/>
  <c r="CE701" i="2"/>
  <c r="CE713" i="2"/>
  <c r="CE725" i="2"/>
  <c r="CE727" i="2"/>
  <c r="CE733" i="2"/>
  <c r="CE735" i="2"/>
  <c r="CE741" i="2"/>
  <c r="CE743" i="2"/>
  <c r="CE749" i="2"/>
  <c r="CE757" i="2"/>
  <c r="CE759" i="2"/>
  <c r="CE761" i="2"/>
  <c r="CE765" i="2"/>
  <c r="CE769" i="2"/>
  <c r="CE773" i="2"/>
  <c r="CE775" i="2"/>
  <c r="CE777" i="2"/>
  <c r="CE1077" i="2"/>
  <c r="CE1083" i="2"/>
  <c r="CE1085" i="2"/>
  <c r="CE276" i="2"/>
  <c r="CE484" i="2"/>
  <c r="CE564" i="2"/>
  <c r="CE803" i="2"/>
  <c r="CE805" i="2"/>
  <c r="CE807" i="2"/>
  <c r="CE883" i="2"/>
  <c r="CE885" i="2"/>
  <c r="CE887" i="2"/>
  <c r="CE165" i="2"/>
  <c r="CE173" i="2"/>
  <c r="CE345" i="2"/>
  <c r="CE385" i="2"/>
  <c r="CE425" i="2"/>
  <c r="CE433" i="2"/>
  <c r="CE441" i="2"/>
  <c r="CE449" i="2"/>
  <c r="CE503" i="2"/>
  <c r="CE513" i="2"/>
  <c r="CE551" i="2"/>
  <c r="CE553" i="2"/>
  <c r="CE557" i="2"/>
  <c r="CE684" i="2"/>
  <c r="CE692" i="2"/>
  <c r="CE693" i="2"/>
  <c r="CE871" i="2"/>
  <c r="CE1073" i="2"/>
  <c r="CE55" i="2"/>
  <c r="CF55" i="2" s="1"/>
  <c r="CE308" i="2"/>
  <c r="CE309" i="2"/>
  <c r="CE397" i="2"/>
  <c r="CE500" i="2"/>
  <c r="CE501" i="2"/>
  <c r="CE533" i="2"/>
  <c r="CE548" i="2"/>
  <c r="CE549" i="2"/>
  <c r="CE664" i="2"/>
  <c r="CE672" i="2"/>
  <c r="CE674" i="2"/>
  <c r="CE676" i="2"/>
  <c r="CE954" i="2"/>
  <c r="CE1018" i="2"/>
  <c r="CE1020" i="2"/>
  <c r="CE1022" i="2"/>
  <c r="CE244" i="2"/>
  <c r="CE250" i="2"/>
  <c r="CE252" i="2"/>
  <c r="CE280" i="2"/>
  <c r="CE282" i="2"/>
  <c r="CE284" i="2"/>
  <c r="CE474" i="2"/>
  <c r="CE476" i="2"/>
  <c r="CE490" i="2"/>
  <c r="CE596" i="2"/>
  <c r="CE612" i="2"/>
  <c r="CE910" i="2"/>
  <c r="CE1005" i="2"/>
  <c r="CE1013" i="2"/>
  <c r="CE1014" i="2"/>
  <c r="CE525" i="2"/>
  <c r="CE56" i="2"/>
  <c r="CE597" i="2"/>
  <c r="CE229" i="2"/>
  <c r="CE241" i="2"/>
  <c r="CE247" i="2"/>
  <c r="CE249" i="2"/>
  <c r="CE253" i="2"/>
  <c r="CE344" i="2"/>
  <c r="CE346" i="2"/>
  <c r="CE348" i="2"/>
  <c r="CE386" i="2"/>
  <c r="CE388" i="2"/>
  <c r="CE471" i="2"/>
  <c r="CE473" i="2"/>
  <c r="CE477" i="2"/>
  <c r="CE508" i="2"/>
  <c r="CE512" i="2"/>
  <c r="CE514" i="2"/>
  <c r="CE524" i="2"/>
  <c r="CE696" i="2"/>
  <c r="CE712" i="2"/>
  <c r="CE724" i="2"/>
  <c r="CE732" i="2"/>
  <c r="CE734" i="2"/>
  <c r="CE740" i="2"/>
  <c r="CE750" i="2"/>
  <c r="CE756" i="2"/>
  <c r="CE764" i="2"/>
  <c r="CE766" i="2"/>
  <c r="CE772" i="2"/>
  <c r="CE780" i="2"/>
  <c r="CE782" i="2"/>
  <c r="CE783" i="2"/>
  <c r="CE784" i="2"/>
  <c r="CE800" i="2"/>
  <c r="CE806" i="2"/>
  <c r="CE923" i="2"/>
  <c r="CE931" i="2"/>
  <c r="CE939" i="2"/>
  <c r="CE947" i="2"/>
  <c r="CE951" i="2"/>
  <c r="CE955" i="2"/>
  <c r="CE1058" i="2"/>
  <c r="CE1065" i="2"/>
  <c r="CE1074" i="2"/>
  <c r="CE1084" i="2"/>
  <c r="CE59" i="2"/>
  <c r="CE63" i="2"/>
  <c r="CE67" i="2"/>
  <c r="CE71" i="2"/>
  <c r="CE75" i="2"/>
  <c r="CE210" i="2"/>
  <c r="CE212" i="2"/>
  <c r="CE281" i="2"/>
  <c r="CE285" i="2"/>
  <c r="CE418" i="2"/>
  <c r="CE432" i="2"/>
  <c r="CE434" i="2"/>
  <c r="CE436" i="2"/>
  <c r="CE448" i="2"/>
  <c r="CE450" i="2"/>
  <c r="CE452" i="2"/>
  <c r="CE487" i="2"/>
  <c r="CE489" i="2"/>
  <c r="CE493" i="2"/>
  <c r="CE556" i="2"/>
  <c r="CE604" i="2"/>
  <c r="CE613" i="2"/>
  <c r="CE621" i="2"/>
  <c r="CE637" i="2"/>
  <c r="CE665" i="2"/>
  <c r="CE667" i="2"/>
  <c r="CE673" i="2"/>
  <c r="CE675" i="2"/>
  <c r="CE840" i="2"/>
  <c r="CE863" i="2"/>
  <c r="CE880" i="2"/>
  <c r="CE884" i="2"/>
  <c r="CE978" i="2"/>
  <c r="CE994" i="2"/>
  <c r="CE1002" i="2"/>
  <c r="CE1017" i="2"/>
  <c r="CE1025" i="2"/>
  <c r="CE1029" i="2"/>
  <c r="CE87" i="2"/>
  <c r="CE89" i="2"/>
  <c r="CE129" i="2"/>
  <c r="CE133" i="2"/>
  <c r="CE135" i="2"/>
  <c r="CE137" i="2"/>
  <c r="CE141" i="2"/>
  <c r="CE143" i="2"/>
  <c r="CE153" i="2"/>
  <c r="CE157" i="2"/>
  <c r="CE159" i="2"/>
  <c r="CE161" i="2"/>
  <c r="CE167" i="2"/>
  <c r="CE226" i="2"/>
  <c r="CE228" i="2"/>
  <c r="CE234" i="2"/>
  <c r="CE236" i="2"/>
  <c r="CE245" i="2"/>
  <c r="CE255" i="2"/>
  <c r="CE257" i="2"/>
  <c r="CE263" i="2"/>
  <c r="CE265" i="2"/>
  <c r="CE273" i="2"/>
  <c r="CE290" i="2"/>
  <c r="CE296" i="2"/>
  <c r="CE298" i="2"/>
  <c r="CE306" i="2"/>
  <c r="CE389" i="2"/>
  <c r="CE481" i="2"/>
  <c r="CE496" i="2"/>
  <c r="CE529" i="2"/>
  <c r="CE537" i="2"/>
  <c r="CE560" i="2"/>
  <c r="CE562" i="2"/>
  <c r="CE601" i="2"/>
  <c r="CE603" i="2"/>
  <c r="CE609" i="2"/>
  <c r="CE680" i="2"/>
  <c r="CE688" i="2"/>
  <c r="CE690" i="2"/>
  <c r="CE700" i="2"/>
  <c r="CE728" i="2"/>
  <c r="CE760" i="2"/>
  <c r="CE768" i="2"/>
  <c r="CE776" i="2"/>
  <c r="CE811" i="2"/>
  <c r="CE827" i="2"/>
  <c r="CE837" i="2"/>
  <c r="CE851" i="2"/>
  <c r="CE853" i="2"/>
  <c r="CE859" i="2"/>
  <c r="CE867" i="2"/>
  <c r="CE879" i="2"/>
  <c r="CE898" i="2"/>
  <c r="CE902" i="2"/>
  <c r="CE979" i="2"/>
  <c r="CE987" i="2"/>
  <c r="CE999" i="2"/>
  <c r="CE1001" i="2"/>
  <c r="CE1003" i="2"/>
  <c r="CE1009" i="2"/>
  <c r="CE1011" i="2"/>
  <c r="CE1050" i="2"/>
  <c r="CE1054" i="2"/>
  <c r="CE1062" i="2"/>
  <c r="CE1064" i="2"/>
  <c r="CE1066" i="2"/>
  <c r="CE68" i="2"/>
  <c r="CE72" i="2"/>
  <c r="CE84" i="2"/>
  <c r="CE88" i="2"/>
  <c r="CE108" i="2"/>
  <c r="CE128" i="2"/>
  <c r="CE130" i="2"/>
  <c r="CE132" i="2"/>
  <c r="CE136" i="2"/>
  <c r="CE138" i="2"/>
  <c r="CE140" i="2"/>
  <c r="CE144" i="2"/>
  <c r="CE148" i="2"/>
  <c r="CE154" i="2"/>
  <c r="CE156" i="2"/>
  <c r="CE160" i="2"/>
  <c r="CE162" i="2"/>
  <c r="CE164" i="2"/>
  <c r="CE170" i="2"/>
  <c r="CE172" i="2"/>
  <c r="CE213" i="2"/>
  <c r="CE223" i="2"/>
  <c r="CE231" i="2"/>
  <c r="CE233" i="2"/>
  <c r="CE258" i="2"/>
  <c r="CE264" i="2"/>
  <c r="CE266" i="2"/>
  <c r="CE268" i="2"/>
  <c r="CE274" i="2"/>
  <c r="CE289" i="2"/>
  <c r="CE297" i="2"/>
  <c r="CE437" i="2"/>
  <c r="CE453" i="2"/>
  <c r="CE480" i="2"/>
  <c r="CE482" i="2"/>
  <c r="CE528" i="2"/>
  <c r="CE530" i="2"/>
  <c r="CE532" i="2"/>
  <c r="CE546" i="2"/>
  <c r="CE561" i="2"/>
  <c r="CE600" i="2"/>
  <c r="CE608" i="2"/>
  <c r="CE610" i="2"/>
  <c r="CE620" i="2"/>
  <c r="CE629" i="2"/>
  <c r="CE668" i="2"/>
  <c r="CE677" i="2"/>
  <c r="CE681" i="2"/>
  <c r="CE685" i="2"/>
  <c r="CE689" i="2"/>
  <c r="CE691" i="2"/>
  <c r="CE808" i="2"/>
  <c r="CE812" i="2"/>
  <c r="CE814" i="2"/>
  <c r="CE816" i="2"/>
  <c r="CE828" i="2"/>
  <c r="CE830" i="2"/>
  <c r="CE836" i="2"/>
  <c r="CE848" i="2"/>
  <c r="CE852" i="2"/>
  <c r="CE854" i="2"/>
  <c r="CE860" i="2"/>
  <c r="CE862" i="2"/>
  <c r="CE864" i="2"/>
  <c r="CE870" i="2"/>
  <c r="CE899" i="2"/>
  <c r="CE958" i="2"/>
  <c r="CE980" i="2"/>
  <c r="CE990" i="2"/>
  <c r="CE996" i="2"/>
  <c r="CE998" i="2"/>
  <c r="CE1006" i="2"/>
  <c r="CE1012" i="2"/>
  <c r="CE1049" i="2"/>
  <c r="CE1055" i="2"/>
  <c r="CE1061" i="2"/>
  <c r="CE83" i="2"/>
  <c r="CE86" i="2"/>
  <c r="CE57" i="2"/>
  <c r="CE62" i="2"/>
  <c r="CE65" i="2"/>
  <c r="CE70" i="2"/>
  <c r="CE79" i="2"/>
  <c r="CE224" i="2"/>
  <c r="CE240" i="2"/>
  <c r="CE256" i="2"/>
  <c r="CE288" i="2"/>
  <c r="CE384" i="2"/>
  <c r="CE58" i="2"/>
  <c r="CE61" i="2"/>
  <c r="CE66" i="2"/>
  <c r="CE69" i="2"/>
  <c r="CE80" i="2"/>
  <c r="CE168" i="2"/>
  <c r="CE232" i="2"/>
  <c r="CE248" i="2"/>
  <c r="CE304" i="2"/>
  <c r="CE107" i="2"/>
  <c r="CE131" i="2"/>
  <c r="CE134" i="2"/>
  <c r="CE139" i="2"/>
  <c r="CE142" i="2"/>
  <c r="CE147" i="2"/>
  <c r="CE158" i="2"/>
  <c r="CE271" i="2"/>
  <c r="CE295" i="2"/>
  <c r="CE303" i="2"/>
  <c r="CE431" i="2"/>
  <c r="CE463" i="2"/>
  <c r="CE495" i="2"/>
  <c r="CE559" i="2"/>
  <c r="CE424" i="2"/>
  <c r="CE440" i="2"/>
  <c r="CE472" i="2"/>
  <c r="CE488" i="2"/>
  <c r="CE536" i="2"/>
  <c r="CE552" i="2"/>
  <c r="CE602" i="2"/>
  <c r="CE666" i="2"/>
  <c r="CE682" i="2"/>
  <c r="CE698" i="2"/>
  <c r="CE383" i="2"/>
  <c r="CE391" i="2"/>
  <c r="CE447" i="2"/>
  <c r="CE479" i="2"/>
  <c r="CE511" i="2"/>
  <c r="CE163" i="2"/>
  <c r="CE166" i="2"/>
  <c r="CE171" i="2"/>
  <c r="CE211" i="2"/>
  <c r="CE214" i="2"/>
  <c r="CE222" i="2"/>
  <c r="CE227" i="2"/>
  <c r="CE230" i="2"/>
  <c r="CE235" i="2"/>
  <c r="CE243" i="2"/>
  <c r="CE246" i="2"/>
  <c r="CE251" i="2"/>
  <c r="CE254" i="2"/>
  <c r="CE262" i="2"/>
  <c r="CE267" i="2"/>
  <c r="CE270" i="2"/>
  <c r="CE283" i="2"/>
  <c r="CE286" i="2"/>
  <c r="CE299" i="2"/>
  <c r="CE307" i="2"/>
  <c r="CE342" i="2"/>
  <c r="CE347" i="2"/>
  <c r="CE387" i="2"/>
  <c r="CE390" i="2"/>
  <c r="CE398" i="2"/>
  <c r="CE435" i="2"/>
  <c r="CE446" i="2"/>
  <c r="CE462" i="2"/>
  <c r="CE470" i="2"/>
  <c r="CE475" i="2"/>
  <c r="CE478" i="2"/>
  <c r="CE483" i="2"/>
  <c r="CE486" i="2"/>
  <c r="CE494" i="2"/>
  <c r="CE499" i="2"/>
  <c r="CE502" i="2"/>
  <c r="CE526" i="2"/>
  <c r="CE531" i="2"/>
  <c r="CE547" i="2"/>
  <c r="CE550" i="2"/>
  <c r="CE555" i="2"/>
  <c r="CE563" i="2"/>
  <c r="CE598" i="2"/>
  <c r="CE622" i="2"/>
  <c r="CE686" i="2"/>
  <c r="CE726" i="2"/>
  <c r="CE742" i="2"/>
  <c r="CE774" i="2"/>
  <c r="CE599" i="2"/>
  <c r="CE607" i="2"/>
  <c r="CE663" i="2"/>
  <c r="CE679" i="2"/>
  <c r="CE687" i="2"/>
  <c r="CE754" i="2"/>
  <c r="CE762" i="2"/>
  <c r="CE770" i="2"/>
  <c r="CE778" i="2"/>
  <c r="CE897" i="2"/>
  <c r="CE731" i="2"/>
  <c r="CE739" i="2"/>
  <c r="CE755" i="2"/>
  <c r="CE763" i="2"/>
  <c r="CE771" i="2"/>
  <c r="CE779" i="2"/>
  <c r="CE829" i="2"/>
  <c r="CE861" i="2"/>
  <c r="CE801" i="2"/>
  <c r="CE833" i="2"/>
  <c r="CE841" i="2"/>
  <c r="CE849" i="2"/>
  <c r="CE865" i="2"/>
  <c r="CE881" i="2"/>
  <c r="CE802" i="2"/>
  <c r="CE810" i="2"/>
  <c r="CE818" i="2"/>
  <c r="CE834" i="2"/>
  <c r="CE850" i="2"/>
  <c r="CE858" i="2"/>
  <c r="CE866" i="2"/>
  <c r="CE882" i="2"/>
  <c r="CE892" i="2"/>
  <c r="CE929" i="2"/>
  <c r="CE945" i="2"/>
  <c r="CE977" i="2"/>
  <c r="CE993" i="2"/>
  <c r="CE893" i="2"/>
  <c r="CE901" i="2"/>
  <c r="CE911" i="2"/>
  <c r="CE940" i="2"/>
  <c r="CE943" i="2"/>
  <c r="CE956" i="2"/>
  <c r="CE959" i="2"/>
  <c r="CE988" i="2"/>
  <c r="CE991" i="2"/>
  <c r="CE909" i="2"/>
  <c r="CE925" i="2"/>
  <c r="CE949" i="2"/>
  <c r="CE957" i="2"/>
  <c r="CE981" i="2"/>
  <c r="CE989" i="2"/>
  <c r="CE997" i="2"/>
  <c r="CE944" i="2"/>
  <c r="CE960" i="2"/>
  <c r="CE992" i="2"/>
  <c r="CE1000" i="2"/>
  <c r="CE1019" i="2"/>
  <c r="CE1016" i="2"/>
  <c r="CE1024" i="2"/>
  <c r="CE1032" i="2"/>
  <c r="CE1063" i="2"/>
  <c r="CE1004" i="2"/>
  <c r="CE1007" i="2"/>
  <c r="CE1015" i="2"/>
  <c r="CE1023" i="2"/>
  <c r="CE1031" i="2"/>
  <c r="CE1051" i="2"/>
  <c r="CE1060" i="2"/>
  <c r="CE1068" i="2"/>
  <c r="CE1076" i="2"/>
  <c r="CE1067" i="2"/>
  <c r="CE1079" i="2"/>
  <c r="CE1082" i="2"/>
  <c r="K7" i="2" l="1"/>
  <c r="M55" i="2"/>
  <c r="AL10" i="2"/>
  <c r="E24" i="2"/>
  <c r="E23" i="2"/>
  <c r="H55" i="2"/>
  <c r="I55" i="2" s="1"/>
  <c r="E8" i="2"/>
  <c r="E7" i="2"/>
  <c r="T55" i="2"/>
  <c r="AB6" i="2"/>
  <c r="Z55" i="2"/>
  <c r="Z56" i="2" s="1"/>
  <c r="Z57" i="2" s="1"/>
  <c r="Z58" i="2" s="1"/>
  <c r="Z59" i="2" s="1"/>
  <c r="BC1079" i="2"/>
  <c r="BB1080" i="2"/>
  <c r="AW1080" i="2"/>
  <c r="AR1080" i="2"/>
  <c r="AS1079" i="2"/>
  <c r="BC55" i="2"/>
  <c r="AX55" i="2"/>
  <c r="Y60" i="2"/>
  <c r="I14" i="2"/>
  <c r="H14" i="2" a="1"/>
  <c r="H14" i="2" s="1"/>
  <c r="AL11" i="2"/>
  <c r="BL56" i="2"/>
  <c r="BO54" i="2"/>
  <c r="BB81" i="2"/>
  <c r="BC81" i="2" s="1"/>
  <c r="BH56" i="2"/>
  <c r="BG58" i="2"/>
  <c r="BG59" i="2" s="1"/>
  <c r="BH55" i="2"/>
  <c r="AX56" i="2"/>
  <c r="BB88" i="2"/>
  <c r="BC87" i="2"/>
  <c r="BJ54" i="2"/>
  <c r="BC56" i="2"/>
  <c r="BC57" i="2"/>
  <c r="BC86" i="2"/>
  <c r="BC85" i="2"/>
  <c r="BE54" i="2"/>
  <c r="E6" i="2"/>
  <c r="AL6" i="2"/>
  <c r="AZ54" i="2"/>
  <c r="AS55" i="2"/>
  <c r="AU54" i="2"/>
  <c r="AO55" i="2"/>
  <c r="AP54" i="2"/>
  <c r="AK54" i="2"/>
  <c r="AJ55" i="2"/>
  <c r="H56" i="2"/>
  <c r="I56" i="2" s="1"/>
  <c r="AE55" i="2"/>
  <c r="AF55" i="2" s="1"/>
  <c r="CG55" i="2"/>
  <c r="CF56" i="2"/>
  <c r="M56" i="2" l="1"/>
  <c r="N55" i="2"/>
  <c r="AY55" i="2"/>
  <c r="AZ55" i="2" s="1"/>
  <c r="BI55" i="2"/>
  <c r="BJ55" i="2" s="1"/>
  <c r="BD55" i="2"/>
  <c r="BE55" i="2" s="1"/>
  <c r="U55" i="2"/>
  <c r="T56" i="2"/>
  <c r="AA55" i="2"/>
  <c r="Z60" i="2"/>
  <c r="Z61" i="2" s="1"/>
  <c r="Z62" i="2" s="1"/>
  <c r="Z63" i="2" s="1"/>
  <c r="AW1081" i="2"/>
  <c r="BB1081" i="2"/>
  <c r="BC1080" i="2"/>
  <c r="AR1081" i="2"/>
  <c r="Y64" i="2"/>
  <c r="AA56" i="2"/>
  <c r="AT55" i="2"/>
  <c r="AU55" i="2" s="1"/>
  <c r="BM55" i="2"/>
  <c r="BL57" i="2"/>
  <c r="BH58" i="2"/>
  <c r="BG60" i="2"/>
  <c r="BH59" i="2"/>
  <c r="BB89" i="2"/>
  <c r="BC89" i="2" s="1"/>
  <c r="BC88" i="2"/>
  <c r="BC58" i="2"/>
  <c r="AS56" i="2"/>
  <c r="AO56" i="2"/>
  <c r="AP55" i="2"/>
  <c r="AJ56" i="2"/>
  <c r="AK55" i="2"/>
  <c r="H57" i="2"/>
  <c r="I57" i="2" s="1"/>
  <c r="AE56" i="2"/>
  <c r="AF56" i="2" s="1"/>
  <c r="CG56" i="2"/>
  <c r="CF57" i="2"/>
  <c r="BI56" i="2" l="1"/>
  <c r="BJ56" i="2" s="1"/>
  <c r="M57" i="2"/>
  <c r="AX57" i="2"/>
  <c r="N56" i="2"/>
  <c r="O55" i="2"/>
  <c r="BD56" i="2"/>
  <c r="BD57" i="2" s="1"/>
  <c r="AY56" i="2"/>
  <c r="AZ56" i="2" s="1"/>
  <c r="U56" i="2"/>
  <c r="T57" i="2"/>
  <c r="Z64" i="2"/>
  <c r="Z65" i="2" s="1"/>
  <c r="Z66" i="2" s="1"/>
  <c r="Z67" i="2" s="1"/>
  <c r="Z68" i="2" s="1"/>
  <c r="Z69" i="2" s="1"/>
  <c r="Z70" i="2" s="1"/>
  <c r="Z71" i="2" s="1"/>
  <c r="Z72" i="2" s="1"/>
  <c r="BC1081" i="2"/>
  <c r="BB1082" i="2"/>
  <c r="AR1082" i="2"/>
  <c r="AW1082" i="2"/>
  <c r="AA57" i="2"/>
  <c r="Y73" i="2"/>
  <c r="BN55" i="2"/>
  <c r="BO55" i="2" s="1"/>
  <c r="AT56" i="2"/>
  <c r="AU56" i="2" s="1"/>
  <c r="BM56" i="2"/>
  <c r="BL58" i="2"/>
  <c r="BG61" i="2"/>
  <c r="BH60" i="2"/>
  <c r="BC59" i="2"/>
  <c r="AS57" i="2"/>
  <c r="AO57" i="2"/>
  <c r="AP56" i="2"/>
  <c r="AJ57" i="2"/>
  <c r="AK56" i="2"/>
  <c r="H58" i="2"/>
  <c r="I58" i="2" s="1"/>
  <c r="AE57" i="2"/>
  <c r="AF57" i="2" s="1"/>
  <c r="CF58" i="2"/>
  <c r="CG57" i="2"/>
  <c r="BI57" i="2" l="1"/>
  <c r="BI58" i="2" s="1"/>
  <c r="M58" i="2"/>
  <c r="AX58" i="2"/>
  <c r="N57" i="2"/>
  <c r="O56" i="2"/>
  <c r="BE56" i="2"/>
  <c r="AY57" i="2"/>
  <c r="AY58" i="2" s="1"/>
  <c r="S73" i="2"/>
  <c r="U57" i="2"/>
  <c r="T58" i="2"/>
  <c r="Z73" i="2"/>
  <c r="AS1082" i="2"/>
  <c r="AR1083" i="2"/>
  <c r="AW1083" i="2"/>
  <c r="BC1082" i="2"/>
  <c r="BB1083" i="2"/>
  <c r="AA58" i="2"/>
  <c r="BN56" i="2"/>
  <c r="BO56" i="2" s="1"/>
  <c r="AT57" i="2"/>
  <c r="AU57" i="2" s="1"/>
  <c r="BM57" i="2"/>
  <c r="BL59" i="2"/>
  <c r="BG62" i="2"/>
  <c r="BH61" i="2"/>
  <c r="BC60" i="2"/>
  <c r="BE57" i="2"/>
  <c r="BD58" i="2"/>
  <c r="AS58" i="2"/>
  <c r="AP57" i="2"/>
  <c r="AO58" i="2"/>
  <c r="AJ58" i="2"/>
  <c r="AK57" i="2"/>
  <c r="H59" i="2"/>
  <c r="I59" i="2" s="1"/>
  <c r="AE58" i="2"/>
  <c r="AF58" i="2" s="1"/>
  <c r="CF59" i="2"/>
  <c r="CG58" i="2"/>
  <c r="BJ57" i="2" l="1"/>
  <c r="M59" i="2"/>
  <c r="AX59" i="2"/>
  <c r="AY59" i="2" s="1"/>
  <c r="N58" i="2"/>
  <c r="O57" i="2"/>
  <c r="AZ57" i="2"/>
  <c r="U58" i="2"/>
  <c r="T59" i="2"/>
  <c r="AW1084" i="2"/>
  <c r="BC1083" i="2"/>
  <c r="BB1084" i="2"/>
  <c r="AR1084" i="2"/>
  <c r="AS1083" i="2"/>
  <c r="AA59" i="2"/>
  <c r="BN57" i="2"/>
  <c r="BO57" i="2" s="1"/>
  <c r="AT58" i="2"/>
  <c r="AU58" i="2" s="1"/>
  <c r="BM58" i="2"/>
  <c r="BL60" i="2"/>
  <c r="BG63" i="2"/>
  <c r="BH62" i="2"/>
  <c r="BI59" i="2"/>
  <c r="BJ58" i="2"/>
  <c r="BC61" i="2"/>
  <c r="BE58" i="2"/>
  <c r="BD59" i="2"/>
  <c r="AZ58" i="2"/>
  <c r="AS59" i="2"/>
  <c r="AO59" i="2"/>
  <c r="AP58" i="2"/>
  <c r="AK58" i="2"/>
  <c r="AJ59" i="2"/>
  <c r="H60" i="2"/>
  <c r="I60" i="2" s="1"/>
  <c r="AE59" i="2"/>
  <c r="AF59" i="2" s="1"/>
  <c r="CG59" i="2"/>
  <c r="S60" i="2" l="1"/>
  <c r="T60" i="2" s="1"/>
  <c r="M60" i="2"/>
  <c r="CE60" i="2"/>
  <c r="CF60" i="2" s="1"/>
  <c r="CF61" i="2" s="1"/>
  <c r="AX60" i="2"/>
  <c r="AY60" i="2" s="1"/>
  <c r="N59" i="2"/>
  <c r="O58" i="2"/>
  <c r="U59" i="2"/>
  <c r="AS1084" i="2"/>
  <c r="AR1085" i="2"/>
  <c r="AW1085" i="2"/>
  <c r="BC1084" i="2"/>
  <c r="BB1085" i="2"/>
  <c r="AA60" i="2"/>
  <c r="BN58" i="2"/>
  <c r="BO58" i="2" s="1"/>
  <c r="AT59" i="2"/>
  <c r="AU59" i="2" s="1"/>
  <c r="BM59" i="2"/>
  <c r="BL61" i="2"/>
  <c r="BG64" i="2"/>
  <c r="BH63" i="2"/>
  <c r="BJ59" i="2"/>
  <c r="BI60" i="2"/>
  <c r="BC62" i="2"/>
  <c r="BE59" i="2"/>
  <c r="BD60" i="2"/>
  <c r="AZ59" i="2"/>
  <c r="AS60" i="2"/>
  <c r="AO60" i="2"/>
  <c r="AP59" i="2"/>
  <c r="AJ60" i="2"/>
  <c r="AK59" i="2"/>
  <c r="H61" i="2"/>
  <c r="I61" i="2" s="1"/>
  <c r="AE60" i="2"/>
  <c r="AF60" i="2" s="1"/>
  <c r="AD124" i="2"/>
  <c r="CG60" i="2"/>
  <c r="M61" i="2" l="1"/>
  <c r="AX61" i="2"/>
  <c r="AY61" i="2" s="1"/>
  <c r="N60" i="2"/>
  <c r="O59" i="2"/>
  <c r="U60" i="2"/>
  <c r="T61" i="2"/>
  <c r="AW1086" i="2"/>
  <c r="AX1086" i="2" s="1"/>
  <c r="BC1085" i="2"/>
  <c r="BB1086" i="2"/>
  <c r="BC1086" i="2" s="1"/>
  <c r="AR1086" i="2"/>
  <c r="AS1086" i="2" s="1"/>
  <c r="AS1085" i="2"/>
  <c r="AA61" i="2"/>
  <c r="BN59" i="2"/>
  <c r="BO59" i="2" s="1"/>
  <c r="AT60" i="2"/>
  <c r="AU60" i="2" s="1"/>
  <c r="BM60" i="2"/>
  <c r="BL62" i="2"/>
  <c r="BG65" i="2"/>
  <c r="BH64" i="2"/>
  <c r="BJ60" i="2"/>
  <c r="BI61" i="2"/>
  <c r="BC63" i="2"/>
  <c r="BE60" i="2"/>
  <c r="BD61" i="2"/>
  <c r="AZ60" i="2"/>
  <c r="AS61" i="2"/>
  <c r="AO61" i="2"/>
  <c r="AP60" i="2"/>
  <c r="AJ61" i="2"/>
  <c r="AK60" i="2"/>
  <c r="H62" i="2"/>
  <c r="I62" i="2" s="1"/>
  <c r="AE61" i="2"/>
  <c r="AF61" i="2" s="1"/>
  <c r="AD125" i="2"/>
  <c r="CF62" i="2"/>
  <c r="CG61" i="2"/>
  <c r="M62" i="2" l="1"/>
  <c r="AX62" i="2"/>
  <c r="N61" i="2"/>
  <c r="O60" i="2"/>
  <c r="AV6" i="2"/>
  <c r="U61" i="2"/>
  <c r="T62" i="2"/>
  <c r="AQ6" i="2"/>
  <c r="AA62" i="2"/>
  <c r="BN60" i="2"/>
  <c r="BO60" i="2" s="1"/>
  <c r="AT61" i="2"/>
  <c r="AU61" i="2" s="1"/>
  <c r="BM61" i="2"/>
  <c r="BL63" i="2"/>
  <c r="BG66" i="2"/>
  <c r="BH65" i="2"/>
  <c r="BI62" i="2"/>
  <c r="BJ61" i="2"/>
  <c r="BC64" i="2"/>
  <c r="BE61" i="2"/>
  <c r="BD62" i="2"/>
  <c r="AZ61" i="2"/>
  <c r="AY62" i="2"/>
  <c r="AS62" i="2"/>
  <c r="AO62" i="2"/>
  <c r="AP61" i="2"/>
  <c r="AJ62" i="2"/>
  <c r="AK61" i="2"/>
  <c r="H63" i="2"/>
  <c r="I63" i="2" s="1"/>
  <c r="AE62" i="2"/>
  <c r="AF62" i="2" s="1"/>
  <c r="AD126" i="2"/>
  <c r="CF63" i="2"/>
  <c r="CG62" i="2"/>
  <c r="M63" i="2" l="1"/>
  <c r="AX63" i="2"/>
  <c r="AY63" i="2" s="1"/>
  <c r="N62" i="2"/>
  <c r="O61" i="2"/>
  <c r="U62" i="2"/>
  <c r="T63" i="2"/>
  <c r="AA63" i="2"/>
  <c r="BN61" i="2"/>
  <c r="BO61" i="2" s="1"/>
  <c r="AT62" i="2"/>
  <c r="AU62" i="2" s="1"/>
  <c r="BM62" i="2"/>
  <c r="BL64" i="2"/>
  <c r="BG67" i="2"/>
  <c r="BH66" i="2"/>
  <c r="BI63" i="2"/>
  <c r="BJ62" i="2"/>
  <c r="BC65" i="2"/>
  <c r="BE62" i="2"/>
  <c r="BD63" i="2"/>
  <c r="AZ62" i="2"/>
  <c r="AS63" i="2"/>
  <c r="AO63" i="2"/>
  <c r="AP62" i="2"/>
  <c r="AK62" i="2"/>
  <c r="AJ63" i="2"/>
  <c r="H64" i="2"/>
  <c r="I64" i="2" s="1"/>
  <c r="AE63" i="2"/>
  <c r="AF63" i="2" s="1"/>
  <c r="CG63" i="2"/>
  <c r="S64" i="2" l="1"/>
  <c r="T64" i="2" s="1"/>
  <c r="M64" i="2"/>
  <c r="CE64" i="2"/>
  <c r="CF64" i="2" s="1"/>
  <c r="CG64" i="2" s="1"/>
  <c r="AX64" i="2"/>
  <c r="AY64" i="2" s="1"/>
  <c r="N63" i="2"/>
  <c r="O62" i="2"/>
  <c r="U63" i="2"/>
  <c r="BN62" i="2"/>
  <c r="BO62" i="2" s="1"/>
  <c r="AA64" i="2"/>
  <c r="AT63" i="2"/>
  <c r="AU63" i="2" s="1"/>
  <c r="BM63" i="2"/>
  <c r="BL65" i="2"/>
  <c r="BG68" i="2"/>
  <c r="BH67" i="2"/>
  <c r="BJ63" i="2"/>
  <c r="BI64" i="2"/>
  <c r="BC66" i="2"/>
  <c r="BE63" i="2"/>
  <c r="BD64" i="2"/>
  <c r="AZ63" i="2"/>
  <c r="AS64" i="2"/>
  <c r="AO64" i="2"/>
  <c r="AP63" i="2"/>
  <c r="AJ64" i="2"/>
  <c r="AK63" i="2"/>
  <c r="H65" i="2"/>
  <c r="I65" i="2" s="1"/>
  <c r="AE64" i="2"/>
  <c r="AF64" i="2" s="1"/>
  <c r="CF65" i="2" l="1"/>
  <c r="CG65" i="2" s="1"/>
  <c r="M65" i="2"/>
  <c r="AX65" i="2"/>
  <c r="AY65" i="2" s="1"/>
  <c r="N64" i="2"/>
  <c r="O63" i="2"/>
  <c r="U64" i="2"/>
  <c r="T65" i="2"/>
  <c r="BN63" i="2"/>
  <c r="BO63" i="2" s="1"/>
  <c r="AA65" i="2"/>
  <c r="Y81" i="2"/>
  <c r="AT64" i="2"/>
  <c r="AU64" i="2" s="1"/>
  <c r="BM64" i="2"/>
  <c r="BL66" i="2"/>
  <c r="BG69" i="2"/>
  <c r="BH68" i="2"/>
  <c r="BJ64" i="2"/>
  <c r="BI65" i="2"/>
  <c r="BC67" i="2"/>
  <c r="BE64" i="2"/>
  <c r="BD65" i="2"/>
  <c r="AZ64" i="2"/>
  <c r="AS65" i="2"/>
  <c r="AO65" i="2"/>
  <c r="AP64" i="2"/>
  <c r="AJ65" i="2"/>
  <c r="AK64" i="2"/>
  <c r="H66" i="2"/>
  <c r="I66" i="2" s="1"/>
  <c r="AE65" i="2"/>
  <c r="AF65" i="2" s="1"/>
  <c r="CF66" i="2"/>
  <c r="M66" i="2" l="1"/>
  <c r="AX66" i="2"/>
  <c r="N65" i="2"/>
  <c r="O64" i="2"/>
  <c r="U65" i="2"/>
  <c r="T66" i="2"/>
  <c r="BN64" i="2"/>
  <c r="BO64" i="2" s="1"/>
  <c r="AA66" i="2"/>
  <c r="AT65" i="2"/>
  <c r="AU65" i="2" s="1"/>
  <c r="BM65" i="2"/>
  <c r="BL67" i="2"/>
  <c r="BG70" i="2"/>
  <c r="BH69" i="2"/>
  <c r="BI66" i="2"/>
  <c r="BJ65" i="2"/>
  <c r="BC68" i="2"/>
  <c r="BE65" i="2"/>
  <c r="BD66" i="2"/>
  <c r="AZ65" i="2"/>
  <c r="AY66" i="2"/>
  <c r="AS66" i="2"/>
  <c r="AP65" i="2"/>
  <c r="AO66" i="2"/>
  <c r="AJ66" i="2"/>
  <c r="AK65" i="2"/>
  <c r="H67" i="2"/>
  <c r="I67" i="2" s="1"/>
  <c r="AE66" i="2"/>
  <c r="AF66" i="2" s="1"/>
  <c r="CF67" i="2"/>
  <c r="CG66" i="2"/>
  <c r="M67" i="2" l="1"/>
  <c r="AX67" i="2"/>
  <c r="AY67" i="2" s="1"/>
  <c r="N66" i="2"/>
  <c r="O65" i="2"/>
  <c r="U66" i="2"/>
  <c r="T67" i="2"/>
  <c r="BN65" i="2"/>
  <c r="BO65" i="2" s="1"/>
  <c r="AA67" i="2"/>
  <c r="AT66" i="2"/>
  <c r="AU66" i="2" s="1"/>
  <c r="BM66" i="2"/>
  <c r="BL68" i="2"/>
  <c r="BG71" i="2"/>
  <c r="BH70" i="2"/>
  <c r="BI67" i="2"/>
  <c r="BJ66" i="2"/>
  <c r="BC69" i="2"/>
  <c r="BE66" i="2"/>
  <c r="BD67" i="2"/>
  <c r="AZ66" i="2"/>
  <c r="AS67" i="2"/>
  <c r="AO67" i="2"/>
  <c r="AP66" i="2"/>
  <c r="AK66" i="2"/>
  <c r="AJ67" i="2"/>
  <c r="H68" i="2"/>
  <c r="I68" i="2" s="1"/>
  <c r="AE67" i="2"/>
  <c r="AF67" i="2" s="1"/>
  <c r="CG67" i="2"/>
  <c r="CF68" i="2"/>
  <c r="M68" i="2" l="1"/>
  <c r="AX68" i="2"/>
  <c r="AY68" i="2" s="1"/>
  <c r="N67" i="2"/>
  <c r="O66" i="2"/>
  <c r="U67" i="2"/>
  <c r="T68" i="2"/>
  <c r="BN66" i="2"/>
  <c r="BO66" i="2" s="1"/>
  <c r="AA68" i="2"/>
  <c r="AT67" i="2"/>
  <c r="AU67" i="2" s="1"/>
  <c r="BM67" i="2"/>
  <c r="BL69" i="2"/>
  <c r="BG72" i="2"/>
  <c r="BH71" i="2"/>
  <c r="BJ67" i="2"/>
  <c r="BI68" i="2"/>
  <c r="BC70" i="2"/>
  <c r="BE67" i="2"/>
  <c r="BD68" i="2"/>
  <c r="AZ67" i="2"/>
  <c r="AS68" i="2"/>
  <c r="AO68" i="2"/>
  <c r="AP67" i="2"/>
  <c r="AJ68" i="2"/>
  <c r="AK67" i="2"/>
  <c r="H69" i="2"/>
  <c r="I69" i="2" s="1"/>
  <c r="AE68" i="2"/>
  <c r="AF68" i="2" s="1"/>
  <c r="CG68" i="2"/>
  <c r="CF69" i="2"/>
  <c r="M69" i="2" l="1"/>
  <c r="AX69" i="2"/>
  <c r="AY69" i="2" s="1"/>
  <c r="N68" i="2"/>
  <c r="O67" i="2"/>
  <c r="U68" i="2"/>
  <c r="T69" i="2"/>
  <c r="BN67" i="2"/>
  <c r="BO67" i="2" s="1"/>
  <c r="Y85" i="2"/>
  <c r="AA69" i="2"/>
  <c r="AT68" i="2"/>
  <c r="AU68" i="2" s="1"/>
  <c r="BM68" i="2"/>
  <c r="BL70" i="2"/>
  <c r="BG73" i="2"/>
  <c r="BH72" i="2"/>
  <c r="BJ68" i="2"/>
  <c r="BI69" i="2"/>
  <c r="BC71" i="2"/>
  <c r="BE68" i="2"/>
  <c r="BD69" i="2"/>
  <c r="AZ68" i="2"/>
  <c r="AS69" i="2"/>
  <c r="AO69" i="2"/>
  <c r="AP68" i="2"/>
  <c r="AJ69" i="2"/>
  <c r="AK68" i="2"/>
  <c r="H70" i="2"/>
  <c r="I70" i="2" s="1"/>
  <c r="AE69" i="2"/>
  <c r="AF69" i="2" s="1"/>
  <c r="CF70" i="2"/>
  <c r="CG69" i="2"/>
  <c r="M70" i="2" l="1"/>
  <c r="AX70" i="2"/>
  <c r="AY70" i="2" s="1"/>
  <c r="N69" i="2"/>
  <c r="O68" i="2"/>
  <c r="U69" i="2"/>
  <c r="T70" i="2"/>
  <c r="BN68" i="2"/>
  <c r="BO68" i="2" s="1"/>
  <c r="AA70" i="2"/>
  <c r="AT69" i="2"/>
  <c r="AU69" i="2" s="1"/>
  <c r="BM69" i="2"/>
  <c r="BL71" i="2"/>
  <c r="BG74" i="2"/>
  <c r="BH73" i="2"/>
  <c r="BI70" i="2"/>
  <c r="BJ69" i="2"/>
  <c r="BC126" i="2"/>
  <c r="BC73" i="2"/>
  <c r="BC72" i="2"/>
  <c r="BE69" i="2"/>
  <c r="BD70" i="2"/>
  <c r="AZ69" i="2"/>
  <c r="AS70" i="2"/>
  <c r="AO70" i="2"/>
  <c r="AP69" i="2"/>
  <c r="AJ70" i="2"/>
  <c r="AK69" i="2"/>
  <c r="H71" i="2"/>
  <c r="I71" i="2" s="1"/>
  <c r="AE70" i="2"/>
  <c r="AF70" i="2" s="1"/>
  <c r="CF71" i="2"/>
  <c r="CG70" i="2"/>
  <c r="M71" i="2" l="1"/>
  <c r="AX71" i="2"/>
  <c r="N70" i="2"/>
  <c r="O69" i="2"/>
  <c r="U70" i="2"/>
  <c r="T71" i="2"/>
  <c r="BN69" i="2"/>
  <c r="BO69" i="2" s="1"/>
  <c r="AA71" i="2"/>
  <c r="AT70" i="2"/>
  <c r="AU70" i="2" s="1"/>
  <c r="BM70" i="2"/>
  <c r="BL72" i="2"/>
  <c r="BG75" i="2"/>
  <c r="BI71" i="2"/>
  <c r="BJ70" i="2"/>
  <c r="BE70" i="2"/>
  <c r="BD71" i="2"/>
  <c r="AZ70" i="2"/>
  <c r="AY71" i="2"/>
  <c r="AS71" i="2"/>
  <c r="AO71" i="2"/>
  <c r="AP70" i="2"/>
  <c r="AK70" i="2"/>
  <c r="AJ71" i="2"/>
  <c r="H72" i="2"/>
  <c r="I72" i="2" s="1"/>
  <c r="AE71" i="2"/>
  <c r="AF71" i="2" s="1"/>
  <c r="CG71" i="2"/>
  <c r="CF72" i="2"/>
  <c r="M72" i="2" l="1"/>
  <c r="AX72" i="2"/>
  <c r="AY72" i="2" s="1"/>
  <c r="N71" i="2"/>
  <c r="O70" i="2"/>
  <c r="U71" i="2"/>
  <c r="T72" i="2"/>
  <c r="BN70" i="2"/>
  <c r="BO70" i="2" s="1"/>
  <c r="AA72" i="2"/>
  <c r="AT71" i="2"/>
  <c r="AU71" i="2" s="1"/>
  <c r="BM71" i="2"/>
  <c r="BL73" i="2"/>
  <c r="BG76" i="2"/>
  <c r="BJ71" i="2"/>
  <c r="BI72" i="2"/>
  <c r="BC130" i="2"/>
  <c r="BE71" i="2"/>
  <c r="BD72" i="2"/>
  <c r="AZ71" i="2"/>
  <c r="AS72" i="2"/>
  <c r="AP71" i="2"/>
  <c r="AO72" i="2"/>
  <c r="AJ72" i="2"/>
  <c r="AK71" i="2"/>
  <c r="H73" i="2"/>
  <c r="I73" i="2" s="1"/>
  <c r="AE72" i="2"/>
  <c r="AF72" i="2" s="1"/>
  <c r="CG72" i="2"/>
  <c r="M73" i="2" l="1"/>
  <c r="CE73" i="2"/>
  <c r="CF73" i="2" s="1"/>
  <c r="AX73" i="2"/>
  <c r="AY73" i="2" s="1"/>
  <c r="N72" i="2"/>
  <c r="O71" i="2"/>
  <c r="U72" i="2"/>
  <c r="T73" i="2"/>
  <c r="BN71" i="2"/>
  <c r="BO71" i="2" s="1"/>
  <c r="AA73" i="2"/>
  <c r="AT72" i="2"/>
  <c r="AU72" i="2" s="1"/>
  <c r="BM72" i="2"/>
  <c r="BL74" i="2"/>
  <c r="BG77" i="2"/>
  <c r="BJ72" i="2"/>
  <c r="BI73" i="2"/>
  <c r="BC131" i="2"/>
  <c r="BE72" i="2"/>
  <c r="BD73" i="2"/>
  <c r="AZ72" i="2"/>
  <c r="AS73" i="2"/>
  <c r="AO73" i="2"/>
  <c r="AP72" i="2"/>
  <c r="AJ73" i="2"/>
  <c r="AK72" i="2"/>
  <c r="H74" i="2"/>
  <c r="I74" i="2" s="1"/>
  <c r="AE73" i="2"/>
  <c r="AF73" i="2" s="1"/>
  <c r="CG73" i="2"/>
  <c r="M74" i="2" l="1"/>
  <c r="CE74" i="2"/>
  <c r="CF74" i="2" s="1"/>
  <c r="CF75" i="2" s="1"/>
  <c r="AD74" i="2"/>
  <c r="AE74" i="2" s="1"/>
  <c r="AF74" i="2" s="1"/>
  <c r="BC74" i="2"/>
  <c r="BD74" i="2" s="1"/>
  <c r="S74" i="2"/>
  <c r="T74" i="2" s="1"/>
  <c r="Y74" i="2"/>
  <c r="Z74" i="2" s="1"/>
  <c r="Z75" i="2" s="1"/>
  <c r="BH74" i="2"/>
  <c r="BI74" i="2" s="1"/>
  <c r="AX74" i="2"/>
  <c r="AY74" i="2" s="1"/>
  <c r="N73" i="2"/>
  <c r="O72" i="2"/>
  <c r="U73" i="2"/>
  <c r="BN72" i="2"/>
  <c r="BO72" i="2" s="1"/>
  <c r="AT73" i="2"/>
  <c r="AU73" i="2" s="1"/>
  <c r="BM73" i="2"/>
  <c r="BL75" i="2"/>
  <c r="BG78" i="2"/>
  <c r="BJ73" i="2"/>
  <c r="BC132" i="2"/>
  <c r="BE73" i="2"/>
  <c r="AZ73" i="2"/>
  <c r="AS74" i="2"/>
  <c r="AO74" i="2"/>
  <c r="AP73" i="2"/>
  <c r="AJ74" i="2"/>
  <c r="AK73" i="2"/>
  <c r="H75" i="2"/>
  <c r="I75" i="2" s="1"/>
  <c r="CG74" i="2" l="1"/>
  <c r="AA74" i="2"/>
  <c r="BC75" i="2"/>
  <c r="BD75" i="2" s="1"/>
  <c r="M75" i="2"/>
  <c r="BH75" i="2"/>
  <c r="BI75" i="2" s="1"/>
  <c r="AX75" i="2"/>
  <c r="N74" i="2"/>
  <c r="O73" i="2"/>
  <c r="U74" i="2"/>
  <c r="T75" i="2"/>
  <c r="BN73" i="2"/>
  <c r="BO73" i="2" s="1"/>
  <c r="AA75" i="2"/>
  <c r="AT74" i="2"/>
  <c r="AU74" i="2" s="1"/>
  <c r="BM74" i="2"/>
  <c r="BL76" i="2"/>
  <c r="BG79" i="2"/>
  <c r="BJ74" i="2"/>
  <c r="BC133" i="2"/>
  <c r="BE74" i="2"/>
  <c r="AZ74" i="2"/>
  <c r="AY75" i="2"/>
  <c r="AS75" i="2"/>
  <c r="AO75" i="2"/>
  <c r="AP74" i="2"/>
  <c r="AJ75" i="2"/>
  <c r="AK74" i="2"/>
  <c r="H76" i="2"/>
  <c r="I76" i="2" s="1"/>
  <c r="AE75" i="2"/>
  <c r="AF75" i="2" s="1"/>
  <c r="CG75" i="2"/>
  <c r="BN74" i="2" l="1"/>
  <c r="BO74" i="2" s="1"/>
  <c r="M76" i="2"/>
  <c r="BC76" i="2"/>
  <c r="AD76" i="2"/>
  <c r="AE76" i="2" s="1"/>
  <c r="AF76" i="2" s="1"/>
  <c r="Y76" i="2"/>
  <c r="Z76" i="2" s="1"/>
  <c r="AA76" i="2" s="1"/>
  <c r="S76" i="2"/>
  <c r="T76" i="2" s="1"/>
  <c r="CE76" i="2"/>
  <c r="CF76" i="2" s="1"/>
  <c r="CG76" i="2" s="1"/>
  <c r="BH76" i="2"/>
  <c r="BI76" i="2" s="1"/>
  <c r="AX76" i="2"/>
  <c r="AY76" i="2" s="1"/>
  <c r="N75" i="2"/>
  <c r="O74" i="2"/>
  <c r="U75" i="2"/>
  <c r="AT75" i="2"/>
  <c r="AU75" i="2" s="1"/>
  <c r="BM75" i="2"/>
  <c r="BL77" i="2"/>
  <c r="BG80" i="2"/>
  <c r="BH79" i="2"/>
  <c r="BJ75" i="2"/>
  <c r="BC134" i="2"/>
  <c r="BE75" i="2"/>
  <c r="BD76" i="2"/>
  <c r="AZ75" i="2"/>
  <c r="AS76" i="2"/>
  <c r="AP75" i="2"/>
  <c r="AO76" i="2"/>
  <c r="AJ76" i="2"/>
  <c r="AK75" i="2"/>
  <c r="H77" i="2"/>
  <c r="I77" i="2" s="1"/>
  <c r="BN75" i="2" l="1"/>
  <c r="BO75" i="2" s="1"/>
  <c r="S77" i="2"/>
  <c r="M77" i="2"/>
  <c r="Y77" i="2"/>
  <c r="Z77" i="2" s="1"/>
  <c r="AA77" i="2" s="1"/>
  <c r="CE77" i="2"/>
  <c r="CF77" i="2" s="1"/>
  <c r="AD77" i="2"/>
  <c r="BC77" i="2"/>
  <c r="BH77" i="2"/>
  <c r="BI77" i="2" s="1"/>
  <c r="AX77" i="2"/>
  <c r="AY77" i="2" s="1"/>
  <c r="N76" i="2"/>
  <c r="O75" i="2"/>
  <c r="U76" i="2"/>
  <c r="T77" i="2"/>
  <c r="AT76" i="2"/>
  <c r="AU76" i="2" s="1"/>
  <c r="BM76" i="2"/>
  <c r="BN76" i="2" s="1"/>
  <c r="BL78" i="2"/>
  <c r="BG81" i="2"/>
  <c r="BH80" i="2"/>
  <c r="BJ76" i="2"/>
  <c r="BC135" i="2"/>
  <c r="BE76" i="2"/>
  <c r="BD77" i="2"/>
  <c r="AZ76" i="2"/>
  <c r="AS77" i="2"/>
  <c r="AO77" i="2"/>
  <c r="AP76" i="2"/>
  <c r="AJ77" i="2"/>
  <c r="AK76" i="2"/>
  <c r="H78" i="2"/>
  <c r="I78" i="2" s="1"/>
  <c r="AE77" i="2"/>
  <c r="AF77" i="2" s="1"/>
  <c r="CG77" i="2" l="1"/>
  <c r="S78" i="2"/>
  <c r="T78" i="2" s="1"/>
  <c r="M78" i="2"/>
  <c r="AD78" i="2"/>
  <c r="AE78" i="2" s="1"/>
  <c r="AF78" i="2" s="1"/>
  <c r="BC78" i="2"/>
  <c r="Y78" i="2"/>
  <c r="Z78" i="2" s="1"/>
  <c r="Z79" i="2" s="1"/>
  <c r="Z80" i="2" s="1"/>
  <c r="Z81" i="2" s="1"/>
  <c r="CE78" i="2"/>
  <c r="CF78" i="2" s="1"/>
  <c r="BH78" i="2"/>
  <c r="BI78" i="2" s="1"/>
  <c r="AX78" i="2"/>
  <c r="N77" i="2"/>
  <c r="O76" i="2"/>
  <c r="U77" i="2"/>
  <c r="BO76" i="2"/>
  <c r="AT77" i="2"/>
  <c r="AU77" i="2" s="1"/>
  <c r="BM77" i="2"/>
  <c r="BN77" i="2" s="1"/>
  <c r="BO77" i="2" s="1"/>
  <c r="BL79" i="2"/>
  <c r="BG82" i="2"/>
  <c r="BH81" i="2"/>
  <c r="BJ77" i="2"/>
  <c r="BC136" i="2"/>
  <c r="BE77" i="2"/>
  <c r="BD78" i="2"/>
  <c r="AZ77" i="2"/>
  <c r="AY78" i="2"/>
  <c r="AS78" i="2"/>
  <c r="AO78" i="2"/>
  <c r="AP77" i="2"/>
  <c r="AJ78" i="2"/>
  <c r="AK77" i="2"/>
  <c r="H79" i="2"/>
  <c r="I79" i="2" s="1"/>
  <c r="AA78" i="2" l="1"/>
  <c r="CF79" i="2"/>
  <c r="CF80" i="2" s="1"/>
  <c r="CG78" i="2"/>
  <c r="M79" i="2"/>
  <c r="BC79" i="2"/>
  <c r="BD79" i="2" s="1"/>
  <c r="AX79" i="2"/>
  <c r="AY79" i="2" s="1"/>
  <c r="N78" i="2"/>
  <c r="O77" i="2"/>
  <c r="U78" i="2"/>
  <c r="T79" i="2"/>
  <c r="AA79" i="2"/>
  <c r="AT78" i="2"/>
  <c r="AU78" i="2" s="1"/>
  <c r="BM78" i="2"/>
  <c r="BN78" i="2" s="1"/>
  <c r="BO78" i="2" s="1"/>
  <c r="BL80" i="2"/>
  <c r="BG83" i="2"/>
  <c r="BI79" i="2"/>
  <c r="BJ78" i="2"/>
  <c r="BC137" i="2"/>
  <c r="BE78" i="2"/>
  <c r="AZ78" i="2"/>
  <c r="AS79" i="2"/>
  <c r="AO79" i="2"/>
  <c r="AP78" i="2"/>
  <c r="AK78" i="2"/>
  <c r="AJ79" i="2"/>
  <c r="H80" i="2"/>
  <c r="I80" i="2" s="1"/>
  <c r="AE79" i="2"/>
  <c r="AF79" i="2" s="1"/>
  <c r="CG79" i="2" l="1"/>
  <c r="M80" i="2"/>
  <c r="BC80" i="2"/>
  <c r="BD80" i="2" s="1"/>
  <c r="AX80" i="2"/>
  <c r="AY80" i="2" s="1"/>
  <c r="N79" i="2"/>
  <c r="O78" i="2"/>
  <c r="U79" i="2"/>
  <c r="T80" i="2"/>
  <c r="AA80" i="2"/>
  <c r="AT79" i="2"/>
  <c r="AU79" i="2" s="1"/>
  <c r="BM79" i="2"/>
  <c r="BN79" i="2" s="1"/>
  <c r="BL81" i="2"/>
  <c r="BG84" i="2"/>
  <c r="BH83" i="2"/>
  <c r="BJ79" i="2"/>
  <c r="BI80" i="2"/>
  <c r="BC138" i="2"/>
  <c r="BE79" i="2"/>
  <c r="AZ79" i="2"/>
  <c r="AS80" i="2"/>
  <c r="AO80" i="2"/>
  <c r="AP79" i="2"/>
  <c r="AJ80" i="2"/>
  <c r="AK79" i="2"/>
  <c r="H81" i="2"/>
  <c r="I81" i="2" s="1"/>
  <c r="AE80" i="2"/>
  <c r="AF80" i="2" s="1"/>
  <c r="CG80" i="2"/>
  <c r="S81" i="2" l="1"/>
  <c r="M81" i="2"/>
  <c r="CE81" i="2"/>
  <c r="CF81" i="2" s="1"/>
  <c r="CG81" i="2" s="1"/>
  <c r="AX81" i="2"/>
  <c r="AY81" i="2" s="1"/>
  <c r="N80" i="2"/>
  <c r="O79" i="2"/>
  <c r="U80" i="2"/>
  <c r="T81" i="2"/>
  <c r="AA81" i="2"/>
  <c r="BO79" i="2"/>
  <c r="AT80" i="2"/>
  <c r="AU80" i="2" s="1"/>
  <c r="BM80" i="2"/>
  <c r="BN80" i="2" s="1"/>
  <c r="BO80" i="2" s="1"/>
  <c r="BL82" i="2"/>
  <c r="BG85" i="2"/>
  <c r="BH84" i="2"/>
  <c r="BJ80" i="2"/>
  <c r="BI81" i="2"/>
  <c r="BC139" i="2"/>
  <c r="BE80" i="2"/>
  <c r="BD81" i="2"/>
  <c r="AZ80" i="2"/>
  <c r="AS81" i="2"/>
  <c r="AO81" i="2"/>
  <c r="AP80" i="2"/>
  <c r="AJ81" i="2"/>
  <c r="AK80" i="2"/>
  <c r="H82" i="2"/>
  <c r="I82" i="2" s="1"/>
  <c r="AE81" i="2"/>
  <c r="AF81" i="2" s="1"/>
  <c r="S82" i="2" l="1"/>
  <c r="T82" i="2" s="1"/>
  <c r="M82" i="2"/>
  <c r="AD82" i="2"/>
  <c r="BC82" i="2"/>
  <c r="BD82" i="2" s="1"/>
  <c r="CE82" i="2"/>
  <c r="CF82" i="2" s="1"/>
  <c r="Y82" i="2"/>
  <c r="Z82" i="2" s="1"/>
  <c r="Z83" i="2" s="1"/>
  <c r="Z84" i="2" s="1"/>
  <c r="Z85" i="2" s="1"/>
  <c r="Z86" i="2" s="1"/>
  <c r="Z87" i="2" s="1"/>
  <c r="Z88" i="2" s="1"/>
  <c r="Z89" i="2" s="1"/>
  <c r="BH82" i="2"/>
  <c r="BI82" i="2" s="1"/>
  <c r="AX82" i="2"/>
  <c r="AY82" i="2" s="1"/>
  <c r="N81" i="2"/>
  <c r="O80" i="2"/>
  <c r="U81" i="2"/>
  <c r="AA82" i="2"/>
  <c r="AT81" i="2"/>
  <c r="AU81" i="2" s="1"/>
  <c r="BM81" i="2"/>
  <c r="BN81" i="2" s="1"/>
  <c r="BL83" i="2"/>
  <c r="BG86" i="2"/>
  <c r="BH85" i="2"/>
  <c r="BJ81" i="2"/>
  <c r="BC140" i="2"/>
  <c r="BE81" i="2"/>
  <c r="AZ81" i="2"/>
  <c r="AS82" i="2"/>
  <c r="AO82" i="2"/>
  <c r="AP81" i="2"/>
  <c r="AJ82" i="2"/>
  <c r="AK81" i="2"/>
  <c r="H83" i="2"/>
  <c r="I83" i="2" s="1"/>
  <c r="AE82" i="2"/>
  <c r="AF82" i="2" s="1"/>
  <c r="CG82" i="2" l="1"/>
  <c r="CF83" i="2"/>
  <c r="CF84" i="2" s="1"/>
  <c r="M83" i="2"/>
  <c r="BC83" i="2"/>
  <c r="BD83" i="2" s="1"/>
  <c r="AX83" i="2"/>
  <c r="AY83" i="2" s="1"/>
  <c r="N82" i="2"/>
  <c r="O81" i="2"/>
  <c r="U82" i="2"/>
  <c r="T83" i="2"/>
  <c r="AA83" i="2"/>
  <c r="BO81" i="2"/>
  <c r="AT82" i="2"/>
  <c r="AU82" i="2" s="1"/>
  <c r="BM82" i="2"/>
  <c r="BN82" i="2" s="1"/>
  <c r="BO82" i="2" s="1"/>
  <c r="BL84" i="2"/>
  <c r="BG87" i="2"/>
  <c r="BH86" i="2"/>
  <c r="BI83" i="2"/>
  <c r="BJ82" i="2"/>
  <c r="BC141" i="2"/>
  <c r="BE82" i="2"/>
  <c r="AZ82" i="2"/>
  <c r="AS83" i="2"/>
  <c r="AO83" i="2"/>
  <c r="AP82" i="2"/>
  <c r="AJ83" i="2"/>
  <c r="AK82" i="2"/>
  <c r="H84" i="2"/>
  <c r="I84" i="2" s="1"/>
  <c r="AE83" i="2"/>
  <c r="AF83" i="2" s="1"/>
  <c r="CG83" i="2"/>
  <c r="M84" i="2" l="1"/>
  <c r="BC84" i="2"/>
  <c r="AX84" i="2"/>
  <c r="AY84" i="2" s="1"/>
  <c r="N83" i="2"/>
  <c r="O82" i="2"/>
  <c r="U83" i="2"/>
  <c r="T84" i="2"/>
  <c r="AA84" i="2"/>
  <c r="AT83" i="2"/>
  <c r="AU83" i="2" s="1"/>
  <c r="BM83" i="2"/>
  <c r="BN83" i="2" s="1"/>
  <c r="BL85" i="2"/>
  <c r="BG88" i="2"/>
  <c r="BH87" i="2"/>
  <c r="BJ83" i="2"/>
  <c r="BI84" i="2"/>
  <c r="BC142" i="2"/>
  <c r="BE83" i="2"/>
  <c r="BD84" i="2"/>
  <c r="AZ83" i="2"/>
  <c r="AS84" i="2"/>
  <c r="AP83" i="2"/>
  <c r="AO84" i="2"/>
  <c r="AJ84" i="2"/>
  <c r="AK83" i="2"/>
  <c r="H85" i="2"/>
  <c r="I85" i="2" s="1"/>
  <c r="AE84" i="2"/>
  <c r="AF84" i="2" s="1"/>
  <c r="CG84" i="2"/>
  <c r="S85" i="2" l="1"/>
  <c r="M85" i="2"/>
  <c r="CE85" i="2"/>
  <c r="CF85" i="2" s="1"/>
  <c r="CG85" i="2" s="1"/>
  <c r="AX85" i="2"/>
  <c r="AY85" i="2" s="1"/>
  <c r="N84" i="2"/>
  <c r="O83" i="2"/>
  <c r="U84" i="2"/>
  <c r="T85" i="2"/>
  <c r="AA85" i="2"/>
  <c r="BO83" i="2"/>
  <c r="AT84" i="2"/>
  <c r="AU84" i="2" s="1"/>
  <c r="BM84" i="2"/>
  <c r="BN84" i="2" s="1"/>
  <c r="BO84" i="2" s="1"/>
  <c r="BL86" i="2"/>
  <c r="BG89" i="2"/>
  <c r="BH88" i="2"/>
  <c r="BJ84" i="2"/>
  <c r="BI85" i="2"/>
  <c r="BC143" i="2"/>
  <c r="BE84" i="2"/>
  <c r="BD85" i="2"/>
  <c r="AZ84" i="2"/>
  <c r="AS85" i="2"/>
  <c r="AO85" i="2"/>
  <c r="AP84" i="2"/>
  <c r="AJ85" i="2"/>
  <c r="AK84" i="2"/>
  <c r="H86" i="2"/>
  <c r="I86" i="2" s="1"/>
  <c r="AE85" i="2"/>
  <c r="AF85" i="2" s="1"/>
  <c r="M86" i="2" l="1"/>
  <c r="AX86" i="2"/>
  <c r="CF86" i="2"/>
  <c r="CF87" i="2" s="1"/>
  <c r="N85" i="2"/>
  <c r="O84" i="2"/>
  <c r="U85" i="2"/>
  <c r="T86" i="2"/>
  <c r="AA86" i="2"/>
  <c r="AT85" i="2"/>
  <c r="AU85" i="2" s="1"/>
  <c r="BM85" i="2"/>
  <c r="BN85" i="2" s="1"/>
  <c r="BO85" i="2" s="1"/>
  <c r="BL87" i="2"/>
  <c r="BG90" i="2"/>
  <c r="BH89" i="2"/>
  <c r="BI86" i="2"/>
  <c r="BJ85" i="2"/>
  <c r="BC144" i="2"/>
  <c r="BE85" i="2"/>
  <c r="BD86" i="2"/>
  <c r="AZ85" i="2"/>
  <c r="AY86" i="2"/>
  <c r="AS86" i="2"/>
  <c r="AO86" i="2"/>
  <c r="AP85" i="2"/>
  <c r="AJ86" i="2"/>
  <c r="AK85" i="2"/>
  <c r="H87" i="2"/>
  <c r="I87" i="2" s="1"/>
  <c r="AE86" i="2"/>
  <c r="AF86" i="2" s="1"/>
  <c r="CG86" i="2" l="1"/>
  <c r="M87" i="2"/>
  <c r="AX87" i="2"/>
  <c r="AY87" i="2" s="1"/>
  <c r="N86" i="2"/>
  <c r="O85" i="2"/>
  <c r="U86" i="2"/>
  <c r="T87" i="2"/>
  <c r="AA87" i="2"/>
  <c r="AT86" i="2"/>
  <c r="AU86" i="2" s="1"/>
  <c r="BM86" i="2"/>
  <c r="BN86" i="2" s="1"/>
  <c r="BL88" i="2"/>
  <c r="BG91" i="2"/>
  <c r="BI87" i="2"/>
  <c r="BJ86" i="2"/>
  <c r="BC145" i="2"/>
  <c r="BE86" i="2"/>
  <c r="BD87" i="2"/>
  <c r="AZ86" i="2"/>
  <c r="AS87" i="2"/>
  <c r="AO87" i="2"/>
  <c r="AP86" i="2"/>
  <c r="AK86" i="2"/>
  <c r="AJ87" i="2"/>
  <c r="H88" i="2"/>
  <c r="I88" i="2" s="1"/>
  <c r="AE87" i="2"/>
  <c r="AF87" i="2" s="1"/>
  <c r="CF88" i="2"/>
  <c r="CG87" i="2"/>
  <c r="M88" i="2" l="1"/>
  <c r="AX88" i="2"/>
  <c r="AY88" i="2" s="1"/>
  <c r="N87" i="2"/>
  <c r="O86" i="2"/>
  <c r="U87" i="2"/>
  <c r="T88" i="2"/>
  <c r="AA88" i="2"/>
  <c r="BO86" i="2"/>
  <c r="AT87" i="2"/>
  <c r="AU87" i="2" s="1"/>
  <c r="BM87" i="2"/>
  <c r="BN87" i="2" s="1"/>
  <c r="BO87" i="2" s="1"/>
  <c r="BL89" i="2"/>
  <c r="BG92" i="2"/>
  <c r="BJ87" i="2"/>
  <c r="BI88" i="2"/>
  <c r="BC146" i="2"/>
  <c r="BE87" i="2"/>
  <c r="BD88" i="2"/>
  <c r="AZ87" i="2"/>
  <c r="AS88" i="2"/>
  <c r="AO88" i="2"/>
  <c r="AP87" i="2"/>
  <c r="AJ88" i="2"/>
  <c r="AK87" i="2"/>
  <c r="H89" i="2"/>
  <c r="I89" i="2" s="1"/>
  <c r="AE88" i="2"/>
  <c r="AF88" i="2" s="1"/>
  <c r="CG88" i="2"/>
  <c r="CF89" i="2"/>
  <c r="M89" i="2" l="1"/>
  <c r="AX89" i="2"/>
  <c r="N88" i="2"/>
  <c r="O87" i="2"/>
  <c r="U88" i="2"/>
  <c r="T89" i="2"/>
  <c r="AA89" i="2"/>
  <c r="AT88" i="2"/>
  <c r="AU88" i="2" s="1"/>
  <c r="BM88" i="2"/>
  <c r="BN88" i="2" s="1"/>
  <c r="BO88" i="2" s="1"/>
  <c r="BL90" i="2"/>
  <c r="BG93" i="2"/>
  <c r="BJ88" i="2"/>
  <c r="BI89" i="2"/>
  <c r="BC147" i="2"/>
  <c r="BE88" i="2"/>
  <c r="BD89" i="2"/>
  <c r="AZ88" i="2"/>
  <c r="AY89" i="2"/>
  <c r="AS89" i="2"/>
  <c r="AP88" i="2"/>
  <c r="AO89" i="2"/>
  <c r="AJ89" i="2"/>
  <c r="AK88" i="2"/>
  <c r="H90" i="2"/>
  <c r="I90" i="2" s="1"/>
  <c r="AE89" i="2"/>
  <c r="AF89" i="2" s="1"/>
  <c r="CG89" i="2"/>
  <c r="S90" i="2" l="1"/>
  <c r="M90" i="2"/>
  <c r="BC90" i="2"/>
  <c r="AD90" i="2"/>
  <c r="AE90" i="2" s="1"/>
  <c r="AF90" i="2" s="1"/>
  <c r="Y90" i="2"/>
  <c r="Z90" i="2" s="1"/>
  <c r="AA90" i="2" s="1"/>
  <c r="CE90" i="2"/>
  <c r="CF90" i="2" s="1"/>
  <c r="CG90" i="2" s="1"/>
  <c r="BH90" i="2"/>
  <c r="BI90" i="2" s="1"/>
  <c r="AX90" i="2"/>
  <c r="AY90" i="2" s="1"/>
  <c r="N89" i="2"/>
  <c r="O88" i="2"/>
  <c r="U89" i="2"/>
  <c r="T90" i="2"/>
  <c r="AT89" i="2"/>
  <c r="AU89" i="2" s="1"/>
  <c r="BM89" i="2"/>
  <c r="BN89" i="2" s="1"/>
  <c r="BO89" i="2" s="1"/>
  <c r="BL91" i="2"/>
  <c r="BG94" i="2"/>
  <c r="BH93" i="2"/>
  <c r="BJ89" i="2"/>
  <c r="BC148" i="2"/>
  <c r="BE89" i="2"/>
  <c r="BD90" i="2"/>
  <c r="AZ89" i="2"/>
  <c r="AS90" i="2"/>
  <c r="AO90" i="2"/>
  <c r="AP89" i="2"/>
  <c r="AJ90" i="2"/>
  <c r="AK89" i="2"/>
  <c r="H91" i="2"/>
  <c r="I91" i="2" s="1"/>
  <c r="S91" i="2" l="1"/>
  <c r="M91" i="2"/>
  <c r="AD91" i="2"/>
  <c r="AE91" i="2" s="1"/>
  <c r="AF91" i="2" s="1"/>
  <c r="Y91" i="2"/>
  <c r="Z91" i="2" s="1"/>
  <c r="AA91" i="2" s="1"/>
  <c r="BC91" i="2"/>
  <c r="BD91" i="2" s="1"/>
  <c r="AI91" i="2"/>
  <c r="AJ91" i="2" s="1"/>
  <c r="CE91" i="2"/>
  <c r="CF91" i="2" s="1"/>
  <c r="BH91" i="2"/>
  <c r="BI91" i="2" s="1"/>
  <c r="AX91" i="2"/>
  <c r="AY91" i="2" s="1"/>
  <c r="N90" i="2"/>
  <c r="O89" i="2"/>
  <c r="U90" i="2"/>
  <c r="T91" i="2"/>
  <c r="AT90" i="2"/>
  <c r="AU90" i="2" s="1"/>
  <c r="BM90" i="2"/>
  <c r="BN90" i="2" s="1"/>
  <c r="BO90" i="2" s="1"/>
  <c r="BL92" i="2"/>
  <c r="BG95" i="2"/>
  <c r="BJ90" i="2"/>
  <c r="BE90" i="2"/>
  <c r="AZ90" i="2"/>
  <c r="AS91" i="2"/>
  <c r="AO91" i="2"/>
  <c r="AP90" i="2"/>
  <c r="AK90" i="2"/>
  <c r="H92" i="2"/>
  <c r="I92" i="2" s="1"/>
  <c r="S92" i="2" l="1"/>
  <c r="M92" i="2"/>
  <c r="BC92" i="2"/>
  <c r="BD92" i="2" s="1"/>
  <c r="AI92" i="2"/>
  <c r="AJ92" i="2" s="1"/>
  <c r="AD92" i="2"/>
  <c r="Y92" i="2"/>
  <c r="Z92" i="2" s="1"/>
  <c r="AA92" i="2" s="1"/>
  <c r="CE92" i="2"/>
  <c r="CF92" i="2" s="1"/>
  <c r="BH92" i="2"/>
  <c r="AX92" i="2"/>
  <c r="AY92" i="2" s="1"/>
  <c r="CG91" i="2"/>
  <c r="N91" i="2"/>
  <c r="O90" i="2"/>
  <c r="U91" i="2"/>
  <c r="T92" i="2"/>
  <c r="AT91" i="2"/>
  <c r="AU91" i="2" s="1"/>
  <c r="BM91" i="2"/>
  <c r="BN91" i="2" s="1"/>
  <c r="BO91" i="2" s="1"/>
  <c r="BL93" i="2"/>
  <c r="BG96" i="2"/>
  <c r="BJ91" i="2"/>
  <c r="BI92" i="2"/>
  <c r="BE91" i="2"/>
  <c r="AZ91" i="2"/>
  <c r="AS92" i="2"/>
  <c r="AO92" i="2"/>
  <c r="AP91" i="2"/>
  <c r="AK91" i="2"/>
  <c r="H93" i="2"/>
  <c r="I93" i="2" s="1"/>
  <c r="AE92" i="2"/>
  <c r="AF92" i="2" s="1"/>
  <c r="CG92" i="2" l="1"/>
  <c r="M93" i="2"/>
  <c r="BC93" i="2"/>
  <c r="BD93" i="2" s="1"/>
  <c r="AD93" i="2"/>
  <c r="AE93" i="2" s="1"/>
  <c r="AF93" i="2" s="1"/>
  <c r="Y93" i="2"/>
  <c r="Z93" i="2" s="1"/>
  <c r="AA93" i="2" s="1"/>
  <c r="CE93" i="2"/>
  <c r="CF93" i="2" s="1"/>
  <c r="S93" i="2"/>
  <c r="T93" i="2" s="1"/>
  <c r="AX93" i="2"/>
  <c r="AY93" i="2" s="1"/>
  <c r="N92" i="2"/>
  <c r="O91" i="2"/>
  <c r="U92" i="2"/>
  <c r="AT92" i="2"/>
  <c r="AU92" i="2" s="1"/>
  <c r="BM92" i="2"/>
  <c r="BN92" i="2" s="1"/>
  <c r="BO92" i="2" s="1"/>
  <c r="BL94" i="2"/>
  <c r="BG97" i="2"/>
  <c r="BJ92" i="2"/>
  <c r="BI93" i="2"/>
  <c r="BA6" i="2"/>
  <c r="BE92" i="2"/>
  <c r="AZ92" i="2"/>
  <c r="AS93" i="2"/>
  <c r="AP92" i="2"/>
  <c r="AO93" i="2"/>
  <c r="AJ93" i="2"/>
  <c r="AK92" i="2"/>
  <c r="H94" i="2"/>
  <c r="I94" i="2" s="1"/>
  <c r="AD195" i="2"/>
  <c r="CG93" i="2" l="1"/>
  <c r="S94" i="2"/>
  <c r="M94" i="2"/>
  <c r="Y94" i="2"/>
  <c r="Z94" i="2" s="1"/>
  <c r="AA94" i="2" s="1"/>
  <c r="AI94" i="2"/>
  <c r="BC94" i="2"/>
  <c r="AD94" i="2"/>
  <c r="AE94" i="2" s="1"/>
  <c r="AF94" i="2" s="1"/>
  <c r="CE94" i="2"/>
  <c r="CF94" i="2" s="1"/>
  <c r="BH94" i="2"/>
  <c r="AX94" i="2"/>
  <c r="AY94" i="2" s="1"/>
  <c r="N93" i="2"/>
  <c r="O92" i="2"/>
  <c r="U93" i="2"/>
  <c r="T94" i="2"/>
  <c r="AT93" i="2"/>
  <c r="AU93" i="2" s="1"/>
  <c r="BM93" i="2"/>
  <c r="BN93" i="2" s="1"/>
  <c r="BO93" i="2" s="1"/>
  <c r="BL95" i="2"/>
  <c r="BG98" i="2"/>
  <c r="BI94" i="2"/>
  <c r="BJ93" i="2"/>
  <c r="BE93" i="2"/>
  <c r="BD94" i="2"/>
  <c r="AZ93" i="2"/>
  <c r="AS94" i="2"/>
  <c r="AO94" i="2"/>
  <c r="AP93" i="2"/>
  <c r="AJ94" i="2"/>
  <c r="AK93" i="2"/>
  <c r="H95" i="2"/>
  <c r="I95" i="2" s="1"/>
  <c r="CG94" i="2" l="1"/>
  <c r="M95" i="2"/>
  <c r="S95" i="2"/>
  <c r="T95" i="2" s="1"/>
  <c r="BC95" i="2"/>
  <c r="BD95" i="2" s="1"/>
  <c r="CE95" i="2"/>
  <c r="CF95" i="2" s="1"/>
  <c r="AD95" i="2"/>
  <c r="AE95" i="2" s="1"/>
  <c r="AF95" i="2" s="1"/>
  <c r="AI95" i="2"/>
  <c r="Y95" i="2"/>
  <c r="Z95" i="2" s="1"/>
  <c r="AA95" i="2" s="1"/>
  <c r="BH95" i="2"/>
  <c r="AX95" i="2"/>
  <c r="N94" i="2"/>
  <c r="O93" i="2"/>
  <c r="U94" i="2"/>
  <c r="AT94" i="2"/>
  <c r="AU94" i="2" s="1"/>
  <c r="BM94" i="2"/>
  <c r="BN94" i="2" s="1"/>
  <c r="BO94" i="2" s="1"/>
  <c r="BL96" i="2"/>
  <c r="BG99" i="2"/>
  <c r="BI95" i="2"/>
  <c r="BJ94" i="2"/>
  <c r="BE94" i="2"/>
  <c r="AZ94" i="2"/>
  <c r="AY95" i="2"/>
  <c r="AS95" i="2"/>
  <c r="AO95" i="2"/>
  <c r="AP94" i="2"/>
  <c r="AK94" i="2"/>
  <c r="AJ95" i="2"/>
  <c r="H96" i="2"/>
  <c r="I96" i="2" s="1"/>
  <c r="AD197" i="2"/>
  <c r="CG95" i="2" l="1"/>
  <c r="M96" i="2"/>
  <c r="S96" i="2"/>
  <c r="T96" i="2" s="1"/>
  <c r="CE96" i="2"/>
  <c r="CF96" i="2" s="1"/>
  <c r="Y96" i="2"/>
  <c r="Z96" i="2" s="1"/>
  <c r="AA96" i="2" s="1"/>
  <c r="AI96" i="2"/>
  <c r="AJ96" i="2" s="1"/>
  <c r="AD96" i="2"/>
  <c r="BC96" i="2"/>
  <c r="BD96" i="2" s="1"/>
  <c r="BH96" i="2"/>
  <c r="BI96" i="2" s="1"/>
  <c r="AX96" i="2"/>
  <c r="AY96" i="2" s="1"/>
  <c r="N95" i="2"/>
  <c r="O94" i="2"/>
  <c r="U95" i="2"/>
  <c r="AT95" i="2"/>
  <c r="AU95" i="2" s="1"/>
  <c r="BM95" i="2"/>
  <c r="BN95" i="2" s="1"/>
  <c r="BO95" i="2" s="1"/>
  <c r="BL97" i="2"/>
  <c r="BG100" i="2"/>
  <c r="BH99" i="2"/>
  <c r="BJ95" i="2"/>
  <c r="BE95" i="2"/>
  <c r="AZ95" i="2"/>
  <c r="AS96" i="2"/>
  <c r="AO96" i="2"/>
  <c r="AP95" i="2"/>
  <c r="AK95" i="2"/>
  <c r="H97" i="2"/>
  <c r="I97" i="2" s="1"/>
  <c r="AE96" i="2"/>
  <c r="AF96" i="2" s="1"/>
  <c r="AD198" i="2"/>
  <c r="CG96" i="2" l="1"/>
  <c r="S97" i="2"/>
  <c r="T97" i="2" s="1"/>
  <c r="M97" i="2"/>
  <c r="AD97" i="2"/>
  <c r="AE97" i="2" s="1"/>
  <c r="AF97" i="2" s="1"/>
  <c r="BC97" i="2"/>
  <c r="AI97" i="2"/>
  <c r="Y97" i="2"/>
  <c r="Z97" i="2" s="1"/>
  <c r="AA97" i="2" s="1"/>
  <c r="CE97" i="2"/>
  <c r="CF97" i="2" s="1"/>
  <c r="BH97" i="2"/>
  <c r="AX97" i="2"/>
  <c r="N96" i="2"/>
  <c r="O95" i="2"/>
  <c r="U96" i="2"/>
  <c r="AT96" i="2"/>
  <c r="AU96" i="2" s="1"/>
  <c r="BM96" i="2"/>
  <c r="BN96" i="2" s="1"/>
  <c r="BO96" i="2" s="1"/>
  <c r="BL98" i="2"/>
  <c r="BG101" i="2"/>
  <c r="BJ96" i="2"/>
  <c r="BI97" i="2"/>
  <c r="BC155" i="2"/>
  <c r="BE96" i="2"/>
  <c r="BD97" i="2"/>
  <c r="AZ96" i="2"/>
  <c r="AY97" i="2"/>
  <c r="AS97" i="2"/>
  <c r="AP96" i="2"/>
  <c r="AO97" i="2"/>
  <c r="AJ97" i="2"/>
  <c r="AK96" i="2"/>
  <c r="H98" i="2"/>
  <c r="I98" i="2" s="1"/>
  <c r="AD199" i="2"/>
  <c r="CG97" i="2" l="1"/>
  <c r="M98" i="2"/>
  <c r="AI98" i="2"/>
  <c r="AJ98" i="2" s="1"/>
  <c r="BC98" i="2"/>
  <c r="BD98" i="2" s="1"/>
  <c r="Y98" i="2"/>
  <c r="Z98" i="2" s="1"/>
  <c r="Z99" i="2" s="1"/>
  <c r="AD98" i="2"/>
  <c r="S98" i="2"/>
  <c r="T98" i="2" s="1"/>
  <c r="CE98" i="2"/>
  <c r="CF98" i="2" s="1"/>
  <c r="BH98" i="2"/>
  <c r="BI98" i="2" s="1"/>
  <c r="AX98" i="2"/>
  <c r="AY98" i="2" s="1"/>
  <c r="N97" i="2"/>
  <c r="O96" i="2"/>
  <c r="U97" i="2"/>
  <c r="AT97" i="2"/>
  <c r="AU97" i="2" s="1"/>
  <c r="BM97" i="2"/>
  <c r="BN97" i="2" s="1"/>
  <c r="BL99" i="2"/>
  <c r="BG102" i="2"/>
  <c r="BJ97" i="2"/>
  <c r="BC156" i="2"/>
  <c r="BE97" i="2"/>
  <c r="AZ97" i="2"/>
  <c r="AS98" i="2"/>
  <c r="AO98" i="2"/>
  <c r="AP97" i="2"/>
  <c r="AK97" i="2"/>
  <c r="H99" i="2"/>
  <c r="I99" i="2" s="1"/>
  <c r="AE98" i="2"/>
  <c r="AF98" i="2" s="1"/>
  <c r="AA98" i="2" l="1"/>
  <c r="CG98" i="2"/>
  <c r="M99" i="2"/>
  <c r="AI99" i="2"/>
  <c r="AJ99" i="2" s="1"/>
  <c r="CE99" i="2"/>
  <c r="CF99" i="2" s="1"/>
  <c r="BC99" i="2"/>
  <c r="BD99" i="2" s="1"/>
  <c r="AX99" i="2"/>
  <c r="AY99" i="2" s="1"/>
  <c r="N98" i="2"/>
  <c r="O97" i="2"/>
  <c r="U98" i="2"/>
  <c r="T99" i="2"/>
  <c r="AA99" i="2"/>
  <c r="BO97" i="2"/>
  <c r="AT98" i="2"/>
  <c r="AU98" i="2" s="1"/>
  <c r="BM98" i="2"/>
  <c r="BN98" i="2" s="1"/>
  <c r="BL100" i="2"/>
  <c r="BG103" i="2"/>
  <c r="BI99" i="2"/>
  <c r="BJ98" i="2"/>
  <c r="BC157" i="2"/>
  <c r="BE98" i="2"/>
  <c r="AZ98" i="2"/>
  <c r="AS99" i="2"/>
  <c r="AO99" i="2"/>
  <c r="AP98" i="2"/>
  <c r="AK98" i="2"/>
  <c r="H100" i="2"/>
  <c r="I100" i="2" s="1"/>
  <c r="AE99" i="2"/>
  <c r="AF99" i="2" s="1"/>
  <c r="CG99" i="2" l="1"/>
  <c r="S100" i="2"/>
  <c r="T100" i="2" s="1"/>
  <c r="M100" i="2"/>
  <c r="AI100" i="2"/>
  <c r="AJ100" i="2" s="1"/>
  <c r="BC100" i="2"/>
  <c r="BD100" i="2" s="1"/>
  <c r="CE100" i="2"/>
  <c r="CF100" i="2" s="1"/>
  <c r="Y100" i="2"/>
  <c r="Z100" i="2" s="1"/>
  <c r="AA100" i="2" s="1"/>
  <c r="AD100" i="2"/>
  <c r="AE100" i="2" s="1"/>
  <c r="AF100" i="2" s="1"/>
  <c r="BH100" i="2"/>
  <c r="AX100" i="2"/>
  <c r="N99" i="2"/>
  <c r="O98" i="2"/>
  <c r="U99" i="2"/>
  <c r="BO98" i="2"/>
  <c r="AT99" i="2"/>
  <c r="AU99" i="2" s="1"/>
  <c r="BM99" i="2"/>
  <c r="BN99" i="2" s="1"/>
  <c r="BL101" i="2"/>
  <c r="BG104" i="2"/>
  <c r="BJ99" i="2"/>
  <c r="BI100" i="2"/>
  <c r="BC158" i="2"/>
  <c r="BE99" i="2"/>
  <c r="AZ99" i="2"/>
  <c r="AY100" i="2"/>
  <c r="AS100" i="2"/>
  <c r="AO100" i="2"/>
  <c r="AP99" i="2"/>
  <c r="AK99" i="2"/>
  <c r="H101" i="2"/>
  <c r="I101" i="2" s="1"/>
  <c r="CG100" i="2" l="1"/>
  <c r="S101" i="2"/>
  <c r="T101" i="2" s="1"/>
  <c r="M101" i="2"/>
  <c r="AI101" i="2"/>
  <c r="AJ101" i="2" s="1"/>
  <c r="AD101" i="2"/>
  <c r="AE101" i="2" s="1"/>
  <c r="AF101" i="2" s="1"/>
  <c r="Y101" i="2"/>
  <c r="Z101" i="2" s="1"/>
  <c r="BC101" i="2"/>
  <c r="BD101" i="2" s="1"/>
  <c r="CE101" i="2"/>
  <c r="CF101" i="2" s="1"/>
  <c r="BH101" i="2"/>
  <c r="AX101" i="2"/>
  <c r="AY101" i="2" s="1"/>
  <c r="N100" i="2"/>
  <c r="O99" i="2"/>
  <c r="U100" i="2"/>
  <c r="BO99" i="2"/>
  <c r="AT100" i="2"/>
  <c r="AU100" i="2" s="1"/>
  <c r="BM100" i="2"/>
  <c r="BN100" i="2" s="1"/>
  <c r="BL102" i="2"/>
  <c r="BG105" i="2"/>
  <c r="BJ100" i="2"/>
  <c r="BI101" i="2"/>
  <c r="BC159" i="2"/>
  <c r="BE100" i="2"/>
  <c r="AZ100" i="2"/>
  <c r="AS101" i="2"/>
  <c r="AP100" i="2"/>
  <c r="AO101" i="2"/>
  <c r="AK100" i="2"/>
  <c r="H102" i="2"/>
  <c r="I102" i="2" s="1"/>
  <c r="CG101" i="2" l="1"/>
  <c r="M102" i="2"/>
  <c r="Y102" i="2"/>
  <c r="Z102" i="2" s="1"/>
  <c r="AA102" i="2" s="1"/>
  <c r="CE102" i="2"/>
  <c r="CF102" i="2" s="1"/>
  <c r="AI102" i="2"/>
  <c r="AJ102" i="2" s="1"/>
  <c r="S102" i="2"/>
  <c r="BC102" i="2"/>
  <c r="BD102" i="2" s="1"/>
  <c r="AD102" i="2"/>
  <c r="AE102" i="2" s="1"/>
  <c r="AF102" i="2" s="1"/>
  <c r="BH102" i="2"/>
  <c r="AX102" i="2"/>
  <c r="AY102" i="2" s="1"/>
  <c r="AA101" i="2"/>
  <c r="N101" i="2"/>
  <c r="O100" i="2"/>
  <c r="U101" i="2"/>
  <c r="T102" i="2"/>
  <c r="BO100" i="2"/>
  <c r="AT101" i="2"/>
  <c r="AU101" i="2" s="1"/>
  <c r="BM101" i="2"/>
  <c r="BN101" i="2" s="1"/>
  <c r="BL103" i="2"/>
  <c r="BG106" i="2"/>
  <c r="BI102" i="2"/>
  <c r="BJ101" i="2"/>
  <c r="BC160" i="2"/>
  <c r="BE101" i="2"/>
  <c r="AZ101" i="2"/>
  <c r="AS102" i="2"/>
  <c r="AO102" i="2"/>
  <c r="AP101" i="2"/>
  <c r="AK101" i="2"/>
  <c r="H103" i="2"/>
  <c r="I103" i="2" s="1"/>
  <c r="CG102" i="2" l="1"/>
  <c r="S103" i="2"/>
  <c r="T103" i="2" s="1"/>
  <c r="M103" i="2"/>
  <c r="CE103" i="2"/>
  <c r="CF103" i="2" s="1"/>
  <c r="AI103" i="2"/>
  <c r="BC103" i="2"/>
  <c r="BD103" i="2" s="1"/>
  <c r="Y103" i="2"/>
  <c r="Z103" i="2" s="1"/>
  <c r="AA103" i="2" s="1"/>
  <c r="AD103" i="2"/>
  <c r="AE103" i="2" s="1"/>
  <c r="AF103" i="2" s="1"/>
  <c r="BH103" i="2"/>
  <c r="AX103" i="2"/>
  <c r="N102" i="2"/>
  <c r="O101" i="2"/>
  <c r="U102" i="2"/>
  <c r="BO101" i="2"/>
  <c r="AT102" i="2"/>
  <c r="AU102" i="2" s="1"/>
  <c r="BM102" i="2"/>
  <c r="BN102" i="2" s="1"/>
  <c r="BL104" i="2"/>
  <c r="BG107" i="2"/>
  <c r="BI103" i="2"/>
  <c r="BJ102" i="2"/>
  <c r="BC161" i="2"/>
  <c r="BE102" i="2"/>
  <c r="AZ102" i="2"/>
  <c r="AY103" i="2"/>
  <c r="AS103" i="2"/>
  <c r="AO103" i="2"/>
  <c r="AP102" i="2"/>
  <c r="AK102" i="2"/>
  <c r="AJ103" i="2"/>
  <c r="H104" i="2"/>
  <c r="I104" i="2" s="1"/>
  <c r="CG103" i="2" l="1"/>
  <c r="S104" i="2"/>
  <c r="M104" i="2"/>
  <c r="CE104" i="2"/>
  <c r="CF104" i="2" s="1"/>
  <c r="AD104" i="2"/>
  <c r="AE104" i="2" s="1"/>
  <c r="AF104" i="2" s="1"/>
  <c r="AI104" i="2"/>
  <c r="AJ104" i="2" s="1"/>
  <c r="Y104" i="2"/>
  <c r="Z104" i="2" s="1"/>
  <c r="AA104" i="2" s="1"/>
  <c r="BC104" i="2"/>
  <c r="BD104" i="2" s="1"/>
  <c r="BH104" i="2"/>
  <c r="BI104" i="2" s="1"/>
  <c r="AX104" i="2"/>
  <c r="AY104" i="2" s="1"/>
  <c r="N103" i="2"/>
  <c r="O102" i="2"/>
  <c r="U103" i="2"/>
  <c r="T104" i="2"/>
  <c r="BO102" i="2"/>
  <c r="AT103" i="2"/>
  <c r="AU103" i="2" s="1"/>
  <c r="BM103" i="2"/>
  <c r="BN103" i="2" s="1"/>
  <c r="BL105" i="2"/>
  <c r="BG108" i="2"/>
  <c r="BH107" i="2"/>
  <c r="BJ103" i="2"/>
  <c r="BC162" i="2"/>
  <c r="BE103" i="2"/>
  <c r="AZ103" i="2"/>
  <c r="AS104" i="2"/>
  <c r="AO104" i="2"/>
  <c r="AP103" i="2"/>
  <c r="AK103" i="2"/>
  <c r="H105" i="2"/>
  <c r="I105" i="2" s="1"/>
  <c r="CG104" i="2" l="1"/>
  <c r="S105" i="2"/>
  <c r="M105" i="2"/>
  <c r="CE105" i="2"/>
  <c r="CF105" i="2" s="1"/>
  <c r="BC105" i="2"/>
  <c r="BD105" i="2" s="1"/>
  <c r="AD105" i="2"/>
  <c r="AE105" i="2" s="1"/>
  <c r="AF105" i="2" s="1"/>
  <c r="AI105" i="2"/>
  <c r="AJ105" i="2" s="1"/>
  <c r="Y105" i="2"/>
  <c r="Z105" i="2" s="1"/>
  <c r="BH105" i="2"/>
  <c r="AX105" i="2"/>
  <c r="AY105" i="2" s="1"/>
  <c r="N104" i="2"/>
  <c r="O103" i="2"/>
  <c r="U104" i="2"/>
  <c r="T105" i="2"/>
  <c r="BO103" i="2"/>
  <c r="AT104" i="2"/>
  <c r="AU104" i="2" s="1"/>
  <c r="BM104" i="2"/>
  <c r="BN104" i="2" s="1"/>
  <c r="BL106" i="2"/>
  <c r="BG109" i="2"/>
  <c r="BH108" i="2"/>
  <c r="BJ104" i="2"/>
  <c r="BI105" i="2"/>
  <c r="BC163" i="2"/>
  <c r="BE104" i="2"/>
  <c r="AZ104" i="2"/>
  <c r="AS105" i="2"/>
  <c r="AO105" i="2"/>
  <c r="AP104" i="2"/>
  <c r="AK104" i="2"/>
  <c r="H106" i="2"/>
  <c r="I106" i="2" s="1"/>
  <c r="CG105" i="2" l="1"/>
  <c r="M106" i="2"/>
  <c r="BC106" i="2"/>
  <c r="BD106" i="2" s="1"/>
  <c r="CE106" i="2"/>
  <c r="CF106" i="2" s="1"/>
  <c r="Y106" i="2"/>
  <c r="Z106" i="2" s="1"/>
  <c r="Z107" i="2" s="1"/>
  <c r="Z108" i="2" s="1"/>
  <c r="AD106" i="2"/>
  <c r="AE106" i="2" s="1"/>
  <c r="AF106" i="2" s="1"/>
  <c r="S106" i="2"/>
  <c r="T106" i="2" s="1"/>
  <c r="AI106" i="2"/>
  <c r="AJ106" i="2" s="1"/>
  <c r="BH106" i="2"/>
  <c r="BI106" i="2" s="1"/>
  <c r="AX106" i="2"/>
  <c r="AY106" i="2" s="1"/>
  <c r="AA105" i="2"/>
  <c r="N105" i="2"/>
  <c r="O104" i="2"/>
  <c r="U105" i="2"/>
  <c r="Y126" i="2"/>
  <c r="BO104" i="2"/>
  <c r="AT105" i="2"/>
  <c r="AU105" i="2" s="1"/>
  <c r="BM105" i="2"/>
  <c r="BN105" i="2" s="1"/>
  <c r="BL107" i="2"/>
  <c r="BG110" i="2"/>
  <c r="BJ105" i="2"/>
  <c r="BC164" i="2"/>
  <c r="BE105" i="2"/>
  <c r="AZ105" i="2"/>
  <c r="AS106" i="2"/>
  <c r="AO106" i="2"/>
  <c r="AP105" i="2"/>
  <c r="AK105" i="2"/>
  <c r="H107" i="2"/>
  <c r="I107" i="2" s="1"/>
  <c r="AA106" i="2" l="1"/>
  <c r="CF107" i="2"/>
  <c r="CG107" i="2" s="1"/>
  <c r="CG106" i="2"/>
  <c r="M107" i="2"/>
  <c r="BC107" i="2"/>
  <c r="AX107" i="2"/>
  <c r="AY107" i="2" s="1"/>
  <c r="N106" i="2"/>
  <c r="O105" i="2"/>
  <c r="U106" i="2"/>
  <c r="T107" i="2"/>
  <c r="AA107" i="2"/>
  <c r="BO105" i="2"/>
  <c r="AT106" i="2"/>
  <c r="AU106" i="2" s="1"/>
  <c r="BM106" i="2"/>
  <c r="BN106" i="2" s="1"/>
  <c r="BL108" i="2"/>
  <c r="BG111" i="2"/>
  <c r="BI107" i="2"/>
  <c r="BJ106" i="2"/>
  <c r="BC165" i="2"/>
  <c r="BE106" i="2"/>
  <c r="BD107" i="2"/>
  <c r="AZ106" i="2"/>
  <c r="AS107" i="2"/>
  <c r="AO107" i="2"/>
  <c r="AP106" i="2"/>
  <c r="AK106" i="2"/>
  <c r="AJ107" i="2"/>
  <c r="H108" i="2"/>
  <c r="I108" i="2" s="1"/>
  <c r="AE107" i="2"/>
  <c r="AF107" i="2" s="1"/>
  <c r="AD209" i="2"/>
  <c r="CF108" i="2"/>
  <c r="M108" i="2" l="1"/>
  <c r="BC108" i="2"/>
  <c r="AX108" i="2"/>
  <c r="AY108" i="2" s="1"/>
  <c r="N107" i="2"/>
  <c r="O106" i="2"/>
  <c r="U107" i="2"/>
  <c r="T108" i="2"/>
  <c r="AA108" i="2"/>
  <c r="BO106" i="2"/>
  <c r="AT107" i="2"/>
  <c r="AU107" i="2" s="1"/>
  <c r="BM107" i="2"/>
  <c r="BN107" i="2" s="1"/>
  <c r="BL109" i="2"/>
  <c r="BG112" i="2"/>
  <c r="BJ107" i="2"/>
  <c r="BI108" i="2"/>
  <c r="BC166" i="2"/>
  <c r="BE107" i="2"/>
  <c r="BD108" i="2"/>
  <c r="AZ107" i="2"/>
  <c r="AS108" i="2"/>
  <c r="AP107" i="2"/>
  <c r="AO108" i="2"/>
  <c r="AJ108" i="2"/>
  <c r="AK107" i="2"/>
  <c r="H109" i="2"/>
  <c r="I109" i="2" s="1"/>
  <c r="AE108" i="2"/>
  <c r="AF108" i="2" s="1"/>
  <c r="CG108" i="2"/>
  <c r="S109" i="2" l="1"/>
  <c r="T109" i="2" s="1"/>
  <c r="M109" i="2"/>
  <c r="CE109" i="2"/>
  <c r="CF109" i="2" s="1"/>
  <c r="CG109" i="2" s="1"/>
  <c r="Y109" i="2"/>
  <c r="Z109" i="2" s="1"/>
  <c r="AA109" i="2" s="1"/>
  <c r="BC109" i="2"/>
  <c r="AD109" i="2"/>
  <c r="AI109" i="2"/>
  <c r="AJ109" i="2" s="1"/>
  <c r="BH109" i="2"/>
  <c r="BI109" i="2" s="1"/>
  <c r="AX109" i="2"/>
  <c r="N108" i="2"/>
  <c r="O107" i="2"/>
  <c r="U108" i="2"/>
  <c r="BO107" i="2"/>
  <c r="AT108" i="2"/>
  <c r="AU108" i="2" s="1"/>
  <c r="BM108" i="2"/>
  <c r="BN108" i="2" s="1"/>
  <c r="BL110" i="2"/>
  <c r="BG113" i="2"/>
  <c r="BJ108" i="2"/>
  <c r="BC167" i="2"/>
  <c r="BE108" i="2"/>
  <c r="BD109" i="2"/>
  <c r="AZ108" i="2"/>
  <c r="AY109" i="2"/>
  <c r="AS109" i="2"/>
  <c r="AO109" i="2"/>
  <c r="AP108" i="2"/>
  <c r="AK108" i="2"/>
  <c r="H110" i="2"/>
  <c r="I110" i="2" s="1"/>
  <c r="AE109" i="2"/>
  <c r="AF109" i="2" s="1"/>
  <c r="S110" i="2" l="1"/>
  <c r="T110" i="2" s="1"/>
  <c r="M110" i="2"/>
  <c r="CE110" i="2"/>
  <c r="CF110" i="2" s="1"/>
  <c r="Y110" i="2"/>
  <c r="Z110" i="2" s="1"/>
  <c r="AA110" i="2" s="1"/>
  <c r="AI110" i="2"/>
  <c r="AJ110" i="2" s="1"/>
  <c r="BC110" i="2"/>
  <c r="AD110" i="2"/>
  <c r="AE110" i="2" s="1"/>
  <c r="AF110" i="2" s="1"/>
  <c r="BH110" i="2"/>
  <c r="BI110" i="2" s="1"/>
  <c r="AX110" i="2"/>
  <c r="N109" i="2"/>
  <c r="O108" i="2"/>
  <c r="U109" i="2"/>
  <c r="Y145" i="2"/>
  <c r="BO108" i="2"/>
  <c r="AT109" i="2"/>
  <c r="AU109" i="2" s="1"/>
  <c r="BM109" i="2"/>
  <c r="BN109" i="2" s="1"/>
  <c r="BL111" i="2"/>
  <c r="BG114" i="2"/>
  <c r="BJ109" i="2"/>
  <c r="BC168" i="2"/>
  <c r="BE109" i="2"/>
  <c r="BD110" i="2"/>
  <c r="AZ109" i="2"/>
  <c r="AY110" i="2"/>
  <c r="AS110" i="2"/>
  <c r="AO110" i="2"/>
  <c r="AP109" i="2"/>
  <c r="AK109" i="2"/>
  <c r="H111" i="2"/>
  <c r="I111" i="2" s="1"/>
  <c r="CG110" i="2"/>
  <c r="S111" i="2" l="1"/>
  <c r="M111" i="2"/>
  <c r="BC111" i="2"/>
  <c r="BD111" i="2" s="1"/>
  <c r="AD111" i="2"/>
  <c r="AI111" i="2"/>
  <c r="CE111" i="2"/>
  <c r="CF111" i="2" s="1"/>
  <c r="Y111" i="2"/>
  <c r="Z111" i="2" s="1"/>
  <c r="AA111" i="2" s="1"/>
  <c r="BH111" i="2"/>
  <c r="AX111" i="2"/>
  <c r="N110" i="2"/>
  <c r="O109" i="2"/>
  <c r="U110" i="2"/>
  <c r="T111" i="2"/>
  <c r="Y146" i="2"/>
  <c r="BO109" i="2"/>
  <c r="AT110" i="2"/>
  <c r="AU110" i="2" s="1"/>
  <c r="BM110" i="2"/>
  <c r="BN110" i="2" s="1"/>
  <c r="BL112" i="2"/>
  <c r="BG115" i="2"/>
  <c r="BI111" i="2"/>
  <c r="BJ110" i="2"/>
  <c r="BC169" i="2"/>
  <c r="BE110" i="2"/>
  <c r="AZ110" i="2"/>
  <c r="AY111" i="2"/>
  <c r="AS111" i="2"/>
  <c r="AO111" i="2"/>
  <c r="AP110" i="2"/>
  <c r="AK110" i="2"/>
  <c r="AJ111" i="2"/>
  <c r="H112" i="2"/>
  <c r="I112" i="2" s="1"/>
  <c r="AE111" i="2"/>
  <c r="AF111" i="2" s="1"/>
  <c r="CG111" i="2"/>
  <c r="S112" i="2" l="1"/>
  <c r="M112" i="2"/>
  <c r="BC112" i="2"/>
  <c r="AI112" i="2"/>
  <c r="AJ112" i="2" s="1"/>
  <c r="Y112" i="2"/>
  <c r="Z112" i="2" s="1"/>
  <c r="AA112" i="2" s="1"/>
  <c r="CE112" i="2"/>
  <c r="CF112" i="2" s="1"/>
  <c r="AD112" i="2"/>
  <c r="AE112" i="2" s="1"/>
  <c r="AF112" i="2" s="1"/>
  <c r="BH112" i="2"/>
  <c r="AX112" i="2"/>
  <c r="AY112" i="2" s="1"/>
  <c r="N111" i="2"/>
  <c r="O110" i="2"/>
  <c r="U111" i="2"/>
  <c r="T112" i="2"/>
  <c r="BO110" i="2"/>
  <c r="AT111" i="2"/>
  <c r="AU111" i="2" s="1"/>
  <c r="BM111" i="2"/>
  <c r="BN111" i="2" s="1"/>
  <c r="BO111" i="2" s="1"/>
  <c r="BL113" i="2"/>
  <c r="BG116" i="2"/>
  <c r="BJ111" i="2"/>
  <c r="BI112" i="2"/>
  <c r="BC170" i="2"/>
  <c r="BE111" i="2"/>
  <c r="BD112" i="2"/>
  <c r="AZ111" i="2"/>
  <c r="AS112" i="2"/>
  <c r="AP111" i="2"/>
  <c r="AO112" i="2"/>
  <c r="AK111" i="2"/>
  <c r="H113" i="2"/>
  <c r="I113" i="2" s="1"/>
  <c r="CG112" i="2"/>
  <c r="S113" i="2" l="1"/>
  <c r="M113" i="2"/>
  <c r="AD113" i="2"/>
  <c r="AI113" i="2"/>
  <c r="AJ113" i="2" s="1"/>
  <c r="BC113" i="2"/>
  <c r="Y113" i="2"/>
  <c r="Z113" i="2" s="1"/>
  <c r="AA113" i="2" s="1"/>
  <c r="CE113" i="2"/>
  <c r="CF113" i="2" s="1"/>
  <c r="CG113" i="2" s="1"/>
  <c r="BH113" i="2"/>
  <c r="BI113" i="2" s="1"/>
  <c r="AX113" i="2"/>
  <c r="AY113" i="2" s="1"/>
  <c r="N112" i="2"/>
  <c r="O111" i="2"/>
  <c r="U112" i="2"/>
  <c r="T113" i="2"/>
  <c r="AT112" i="2"/>
  <c r="AU112" i="2" s="1"/>
  <c r="BM112" i="2"/>
  <c r="BN112" i="2" s="1"/>
  <c r="BO112" i="2" s="1"/>
  <c r="BL114" i="2"/>
  <c r="BG117" i="2"/>
  <c r="BJ112" i="2"/>
  <c r="BC171" i="2"/>
  <c r="BE112" i="2"/>
  <c r="BD113" i="2"/>
  <c r="AZ112" i="2"/>
  <c r="AS113" i="2"/>
  <c r="AP112" i="2"/>
  <c r="AO113" i="2"/>
  <c r="AK112" i="2"/>
  <c r="H114" i="2"/>
  <c r="I114" i="2" s="1"/>
  <c r="AE113" i="2"/>
  <c r="AF113" i="2" s="1"/>
  <c r="S114" i="2" l="1"/>
  <c r="M114" i="2"/>
  <c r="Y114" i="2"/>
  <c r="Z114" i="2" s="1"/>
  <c r="AA114" i="2" s="1"/>
  <c r="AD114" i="2"/>
  <c r="AE114" i="2" s="1"/>
  <c r="AF114" i="2" s="1"/>
  <c r="CE114" i="2"/>
  <c r="CF114" i="2" s="1"/>
  <c r="AI114" i="2"/>
  <c r="BC114" i="2"/>
  <c r="BD114" i="2" s="1"/>
  <c r="BH114" i="2"/>
  <c r="BI114" i="2" s="1"/>
  <c r="AX114" i="2"/>
  <c r="N113" i="2"/>
  <c r="O112" i="2"/>
  <c r="U113" i="2"/>
  <c r="T114" i="2"/>
  <c r="AT113" i="2"/>
  <c r="AU113" i="2" s="1"/>
  <c r="BM113" i="2"/>
  <c r="BN113" i="2" s="1"/>
  <c r="BL115" i="2"/>
  <c r="BG118" i="2"/>
  <c r="BJ113" i="2"/>
  <c r="BC172" i="2"/>
  <c r="BE113" i="2"/>
  <c r="AZ113" i="2"/>
  <c r="AY114" i="2"/>
  <c r="AS114" i="2"/>
  <c r="AO114" i="2"/>
  <c r="AP113" i="2"/>
  <c r="AJ114" i="2"/>
  <c r="AK113" i="2"/>
  <c r="H115" i="2"/>
  <c r="I115" i="2" s="1"/>
  <c r="CG114" i="2"/>
  <c r="S115" i="2" l="1"/>
  <c r="M115" i="2"/>
  <c r="AD115" i="2"/>
  <c r="AE115" i="2" s="1"/>
  <c r="AF115" i="2" s="1"/>
  <c r="BC115" i="2"/>
  <c r="BD115" i="2" s="1"/>
  <c r="Y115" i="2"/>
  <c r="Z115" i="2" s="1"/>
  <c r="AA115" i="2" s="1"/>
  <c r="CE115" i="2"/>
  <c r="CF115" i="2" s="1"/>
  <c r="AI115" i="2"/>
  <c r="AJ115" i="2" s="1"/>
  <c r="BH115" i="2"/>
  <c r="BI115" i="2" s="1"/>
  <c r="AX115" i="2"/>
  <c r="AY115" i="2" s="1"/>
  <c r="N114" i="2"/>
  <c r="O113" i="2"/>
  <c r="U114" i="2"/>
  <c r="T115" i="2"/>
  <c r="BO113" i="2"/>
  <c r="AT114" i="2"/>
  <c r="AU114" i="2" s="1"/>
  <c r="BM114" i="2"/>
  <c r="BN114" i="2" s="1"/>
  <c r="BO114" i="2" s="1"/>
  <c r="BL116" i="2"/>
  <c r="BG119" i="2"/>
  <c r="BJ114" i="2"/>
  <c r="BC173" i="2"/>
  <c r="BE114" i="2"/>
  <c r="AZ114" i="2"/>
  <c r="AS115" i="2"/>
  <c r="AO115" i="2"/>
  <c r="AP114" i="2"/>
  <c r="AK114" i="2"/>
  <c r="H116" i="2"/>
  <c r="I116" i="2" s="1"/>
  <c r="CG115" i="2"/>
  <c r="S116" i="2" l="1"/>
  <c r="M116" i="2"/>
  <c r="Y116" i="2"/>
  <c r="Z116" i="2" s="1"/>
  <c r="AA116" i="2" s="1"/>
  <c r="BC116" i="2"/>
  <c r="BD116" i="2" s="1"/>
  <c r="AI116" i="2"/>
  <c r="AD116" i="2"/>
  <c r="CE116" i="2"/>
  <c r="CF116" i="2" s="1"/>
  <c r="CG116" i="2" s="1"/>
  <c r="BH116" i="2"/>
  <c r="BI116" i="2" s="1"/>
  <c r="AX116" i="2"/>
  <c r="N115" i="2"/>
  <c r="O114" i="2"/>
  <c r="U115" i="2"/>
  <c r="T116" i="2"/>
  <c r="AT115" i="2"/>
  <c r="AU115" i="2" s="1"/>
  <c r="BM115" i="2"/>
  <c r="BN115" i="2" s="1"/>
  <c r="BL117" i="2"/>
  <c r="BG120" i="2"/>
  <c r="BH119" i="2"/>
  <c r="BJ115" i="2"/>
  <c r="BC174" i="2"/>
  <c r="BE115" i="2"/>
  <c r="AZ115" i="2"/>
  <c r="AY116" i="2"/>
  <c r="AS116" i="2"/>
  <c r="AO116" i="2"/>
  <c r="AP115" i="2"/>
  <c r="AJ116" i="2"/>
  <c r="AK115" i="2"/>
  <c r="H117" i="2"/>
  <c r="I117" i="2" s="1"/>
  <c r="AE116" i="2"/>
  <c r="AF116" i="2" s="1"/>
  <c r="S117" i="2" l="1"/>
  <c r="M117" i="2"/>
  <c r="Y117" i="2"/>
  <c r="Z117" i="2" s="1"/>
  <c r="AA117" i="2" s="1"/>
  <c r="CE117" i="2"/>
  <c r="CF117" i="2" s="1"/>
  <c r="BC117" i="2"/>
  <c r="AD117" i="2"/>
  <c r="AE117" i="2" s="1"/>
  <c r="AF117" i="2" s="1"/>
  <c r="AI117" i="2"/>
  <c r="AJ117" i="2" s="1"/>
  <c r="BH117" i="2"/>
  <c r="BI117" i="2" s="1"/>
  <c r="AX117" i="2"/>
  <c r="AY117" i="2" s="1"/>
  <c r="N116" i="2"/>
  <c r="O115" i="2"/>
  <c r="U116" i="2"/>
  <c r="T117" i="2"/>
  <c r="BO115" i="2"/>
  <c r="AT116" i="2"/>
  <c r="AU116" i="2" s="1"/>
  <c r="BM116" i="2"/>
  <c r="BN116" i="2" s="1"/>
  <c r="BO116" i="2" s="1"/>
  <c r="BL118" i="2"/>
  <c r="BG121" i="2"/>
  <c r="BJ116" i="2"/>
  <c r="BC175" i="2"/>
  <c r="BE116" i="2"/>
  <c r="BD117" i="2"/>
  <c r="AZ116" i="2"/>
  <c r="AS117" i="2"/>
  <c r="AP116" i="2"/>
  <c r="AO117" i="2"/>
  <c r="AK116" i="2"/>
  <c r="H118" i="2"/>
  <c r="I118" i="2" s="1"/>
  <c r="CG117" i="2" l="1"/>
  <c r="M118" i="2"/>
  <c r="AD118" i="2"/>
  <c r="AE118" i="2" s="1"/>
  <c r="AF118" i="2" s="1"/>
  <c r="AI118" i="2"/>
  <c r="AJ118" i="2" s="1"/>
  <c r="BC118" i="2"/>
  <c r="BD118" i="2" s="1"/>
  <c r="Y118" i="2"/>
  <c r="Z118" i="2" s="1"/>
  <c r="CE118" i="2"/>
  <c r="CF118" i="2" s="1"/>
  <c r="S118" i="2"/>
  <c r="T118" i="2" s="1"/>
  <c r="BH118" i="2"/>
  <c r="BI118" i="2" s="1"/>
  <c r="AX118" i="2"/>
  <c r="AY118" i="2" s="1"/>
  <c r="N117" i="2"/>
  <c r="O116" i="2"/>
  <c r="U117" i="2"/>
  <c r="Y155" i="2"/>
  <c r="AT117" i="2"/>
  <c r="AU117" i="2" s="1"/>
  <c r="BM117" i="2"/>
  <c r="BN117" i="2" s="1"/>
  <c r="BO117" i="2" s="1"/>
  <c r="BL119" i="2"/>
  <c r="BG122" i="2"/>
  <c r="BJ117" i="2"/>
  <c r="BC176" i="2"/>
  <c r="BE117" i="2"/>
  <c r="AZ117" i="2"/>
  <c r="AS118" i="2"/>
  <c r="AO118" i="2"/>
  <c r="AP117" i="2"/>
  <c r="AK117" i="2"/>
  <c r="H119" i="2"/>
  <c r="I119" i="2" s="1"/>
  <c r="CG118" i="2" l="1"/>
  <c r="AA118" i="2"/>
  <c r="M119" i="2"/>
  <c r="BC119" i="2"/>
  <c r="BD119" i="2" s="1"/>
  <c r="CE119" i="2"/>
  <c r="CF119" i="2" s="1"/>
  <c r="Y119" i="2"/>
  <c r="Z119" i="2" s="1"/>
  <c r="AA119" i="2" s="1"/>
  <c r="S119" i="2"/>
  <c r="T119" i="2" s="1"/>
  <c r="AI119" i="2"/>
  <c r="AJ119" i="2" s="1"/>
  <c r="AD119" i="2"/>
  <c r="AE119" i="2" s="1"/>
  <c r="AF119" i="2" s="1"/>
  <c r="AX119" i="2"/>
  <c r="AY119" i="2" s="1"/>
  <c r="N118" i="2"/>
  <c r="O117" i="2"/>
  <c r="U118" i="2"/>
  <c r="Y169" i="2"/>
  <c r="AT118" i="2"/>
  <c r="AU118" i="2" s="1"/>
  <c r="BM118" i="2"/>
  <c r="BN118" i="2" s="1"/>
  <c r="BO118" i="2" s="1"/>
  <c r="BL120" i="2"/>
  <c r="BG123" i="2"/>
  <c r="BI119" i="2"/>
  <c r="BJ118" i="2"/>
  <c r="BE118" i="2"/>
  <c r="AZ118" i="2"/>
  <c r="AS119" i="2"/>
  <c r="AO119" i="2"/>
  <c r="AP118" i="2"/>
  <c r="AK118" i="2"/>
  <c r="H120" i="2"/>
  <c r="I120" i="2" s="1"/>
  <c r="CG119" i="2" l="1"/>
  <c r="S120" i="2"/>
  <c r="T120" i="2" s="1"/>
  <c r="M120" i="2"/>
  <c r="Y120" i="2"/>
  <c r="Z120" i="2" s="1"/>
  <c r="AA120" i="2" s="1"/>
  <c r="BC120" i="2"/>
  <c r="BD120" i="2" s="1"/>
  <c r="AD120" i="2"/>
  <c r="CE120" i="2"/>
  <c r="CF120" i="2" s="1"/>
  <c r="AI120" i="2"/>
  <c r="AJ120" i="2" s="1"/>
  <c r="BH120" i="2"/>
  <c r="AX120" i="2"/>
  <c r="N119" i="2"/>
  <c r="O118" i="2"/>
  <c r="U119" i="2"/>
  <c r="Y174" i="2"/>
  <c r="AT119" i="2"/>
  <c r="AU119" i="2" s="1"/>
  <c r="BM119" i="2"/>
  <c r="BN119" i="2" s="1"/>
  <c r="BO119" i="2" s="1"/>
  <c r="BL121" i="2"/>
  <c r="BG124" i="2"/>
  <c r="BH123" i="2"/>
  <c r="BJ119" i="2"/>
  <c r="BI120" i="2"/>
  <c r="BE119" i="2"/>
  <c r="AZ119" i="2"/>
  <c r="AY120" i="2"/>
  <c r="AS120" i="2"/>
  <c r="AO120" i="2"/>
  <c r="AP119" i="2"/>
  <c r="AK119" i="2"/>
  <c r="H121" i="2"/>
  <c r="I121" i="2" s="1"/>
  <c r="AE120" i="2"/>
  <c r="AF120" i="2" s="1"/>
  <c r="CG120" i="2" l="1"/>
  <c r="S121" i="2"/>
  <c r="T121" i="2" s="1"/>
  <c r="M121" i="2"/>
  <c r="AI121" i="2"/>
  <c r="AJ121" i="2" s="1"/>
  <c r="Y121" i="2"/>
  <c r="Z121" i="2" s="1"/>
  <c r="BC121" i="2"/>
  <c r="BD121" i="2" s="1"/>
  <c r="CE121" i="2"/>
  <c r="CF121" i="2" s="1"/>
  <c r="AD121" i="2"/>
  <c r="AE121" i="2" s="1"/>
  <c r="AF121" i="2" s="1"/>
  <c r="BH121" i="2"/>
  <c r="BI121" i="2" s="1"/>
  <c r="AX121" i="2"/>
  <c r="N120" i="2"/>
  <c r="O119" i="2"/>
  <c r="U120" i="2"/>
  <c r="Y175" i="2"/>
  <c r="AA121" i="2"/>
  <c r="AT120" i="2"/>
  <c r="AU120" i="2" s="1"/>
  <c r="BM120" i="2"/>
  <c r="BN120" i="2" s="1"/>
  <c r="BL122" i="2"/>
  <c r="BG125" i="2"/>
  <c r="BH124" i="2"/>
  <c r="BJ120" i="2"/>
  <c r="BE120" i="2"/>
  <c r="AZ120" i="2"/>
  <c r="AY121" i="2"/>
  <c r="AS121" i="2"/>
  <c r="AP120" i="2"/>
  <c r="AO121" i="2"/>
  <c r="AK120" i="2"/>
  <c r="H122" i="2"/>
  <c r="I122" i="2" s="1"/>
  <c r="CG121" i="2" l="1"/>
  <c r="S122" i="2"/>
  <c r="T122" i="2" s="1"/>
  <c r="M122" i="2"/>
  <c r="CE122" i="2"/>
  <c r="CF122" i="2" s="1"/>
  <c r="BC122" i="2"/>
  <c r="BD122" i="2" s="1"/>
  <c r="Y122" i="2"/>
  <c r="Z122" i="2" s="1"/>
  <c r="AA122" i="2" s="1"/>
  <c r="AD122" i="2"/>
  <c r="AI122" i="2"/>
  <c r="AJ122" i="2" s="1"/>
  <c r="BH122" i="2"/>
  <c r="BI122" i="2" s="1"/>
  <c r="AX122" i="2"/>
  <c r="AY122" i="2" s="1"/>
  <c r="N121" i="2"/>
  <c r="O120" i="2"/>
  <c r="U121" i="2"/>
  <c r="Y176" i="2"/>
  <c r="BO120" i="2"/>
  <c r="AT121" i="2"/>
  <c r="AU121" i="2" s="1"/>
  <c r="BM121" i="2"/>
  <c r="BN121" i="2" s="1"/>
  <c r="BL123" i="2"/>
  <c r="BG126" i="2"/>
  <c r="BH125" i="2"/>
  <c r="BJ121" i="2"/>
  <c r="BE121" i="2"/>
  <c r="AZ121" i="2"/>
  <c r="AS122" i="2"/>
  <c r="AO122" i="2"/>
  <c r="AP121" i="2"/>
  <c r="AK121" i="2"/>
  <c r="H123" i="2"/>
  <c r="I123" i="2" s="1"/>
  <c r="AE122" i="2"/>
  <c r="AF122" i="2" s="1"/>
  <c r="CG122" i="2" l="1"/>
  <c r="M123" i="2"/>
  <c r="BC123" i="2"/>
  <c r="Y123" i="2"/>
  <c r="Z123" i="2" s="1"/>
  <c r="Z124" i="2" s="1"/>
  <c r="Z125" i="2" s="1"/>
  <c r="Z126" i="2" s="1"/>
  <c r="CE123" i="2"/>
  <c r="CF123" i="2" s="1"/>
  <c r="S123" i="2"/>
  <c r="AD123" i="2"/>
  <c r="AI123" i="2"/>
  <c r="AJ123" i="2" s="1"/>
  <c r="AX123" i="2"/>
  <c r="N122" i="2"/>
  <c r="O121" i="2"/>
  <c r="U122" i="2"/>
  <c r="T123" i="2"/>
  <c r="BO121" i="2"/>
  <c r="AT122" i="2"/>
  <c r="AU122" i="2" s="1"/>
  <c r="BM122" i="2"/>
  <c r="BN122" i="2" s="1"/>
  <c r="BL124" i="2"/>
  <c r="BG127" i="2"/>
  <c r="BH126" i="2"/>
  <c r="BI123" i="2"/>
  <c r="BJ122" i="2"/>
  <c r="BE122" i="2"/>
  <c r="BD123" i="2"/>
  <c r="AZ122" i="2"/>
  <c r="AY123" i="2"/>
  <c r="AS123" i="2"/>
  <c r="AO123" i="2"/>
  <c r="AP122" i="2"/>
  <c r="AK122" i="2"/>
  <c r="H124" i="2"/>
  <c r="I124" i="2" s="1"/>
  <c r="AE123" i="2"/>
  <c r="AF123" i="2" s="1"/>
  <c r="AA123" i="2" l="1"/>
  <c r="CG123" i="2"/>
  <c r="M124" i="2"/>
  <c r="AI124" i="2"/>
  <c r="AJ124" i="2" s="1"/>
  <c r="BC124" i="2"/>
  <c r="CE124" i="2"/>
  <c r="CF124" i="2" s="1"/>
  <c r="AX124" i="2"/>
  <c r="AY124" i="2" s="1"/>
  <c r="N123" i="2"/>
  <c r="O122" i="2"/>
  <c r="U123" i="2"/>
  <c r="T124" i="2"/>
  <c r="AA124" i="2"/>
  <c r="BO122" i="2"/>
  <c r="AT123" i="2"/>
  <c r="AU123" i="2" s="1"/>
  <c r="BM123" i="2"/>
  <c r="BN123" i="2" s="1"/>
  <c r="BL125" i="2"/>
  <c r="BG128" i="2"/>
  <c r="BJ123" i="2"/>
  <c r="BI124" i="2"/>
  <c r="BE123" i="2"/>
  <c r="BD124" i="2"/>
  <c r="AZ123" i="2"/>
  <c r="AS124" i="2"/>
  <c r="AO124" i="2"/>
  <c r="AP123" i="2"/>
  <c r="AK123" i="2"/>
  <c r="H125" i="2"/>
  <c r="I125" i="2" s="1"/>
  <c r="AE124" i="2"/>
  <c r="AF124" i="2" s="1"/>
  <c r="CG124" i="2" l="1"/>
  <c r="M125" i="2"/>
  <c r="CE125" i="2"/>
  <c r="CF125" i="2" s="1"/>
  <c r="BC125" i="2"/>
  <c r="BD125" i="2" s="1"/>
  <c r="AI125" i="2"/>
  <c r="AX125" i="2"/>
  <c r="AY125" i="2" s="1"/>
  <c r="N124" i="2"/>
  <c r="O123" i="2"/>
  <c r="U124" i="2"/>
  <c r="T125" i="2"/>
  <c r="AA125" i="2"/>
  <c r="BO123" i="2"/>
  <c r="AT124" i="2"/>
  <c r="AU124" i="2" s="1"/>
  <c r="BM124" i="2"/>
  <c r="BN124" i="2" s="1"/>
  <c r="BL126" i="2"/>
  <c r="BG129" i="2"/>
  <c r="BH128" i="2"/>
  <c r="BJ124" i="2"/>
  <c r="BI125" i="2"/>
  <c r="BE124" i="2"/>
  <c r="AZ124" i="2"/>
  <c r="AS125" i="2"/>
  <c r="AP124" i="2"/>
  <c r="AO125" i="2"/>
  <c r="AJ125" i="2"/>
  <c r="AK124" i="2"/>
  <c r="H126" i="2"/>
  <c r="I126" i="2" s="1"/>
  <c r="AE125" i="2"/>
  <c r="AF125" i="2" s="1"/>
  <c r="CG125" i="2" l="1"/>
  <c r="S126" i="2"/>
  <c r="M126" i="2"/>
  <c r="CE126" i="2"/>
  <c r="CF126" i="2" s="1"/>
  <c r="AI126" i="2"/>
  <c r="AX126" i="2"/>
  <c r="AY126" i="2" s="1"/>
  <c r="N125" i="2"/>
  <c r="O124" i="2"/>
  <c r="U125" i="2"/>
  <c r="T126" i="2"/>
  <c r="AA126" i="2"/>
  <c r="BO124" i="2"/>
  <c r="AT125" i="2"/>
  <c r="AU125" i="2" s="1"/>
  <c r="BM125" i="2"/>
  <c r="BN125" i="2" s="1"/>
  <c r="BL127" i="2"/>
  <c r="BG130" i="2"/>
  <c r="BH129" i="2"/>
  <c r="BI126" i="2"/>
  <c r="BJ125" i="2"/>
  <c r="BE125" i="2"/>
  <c r="BD126" i="2"/>
  <c r="AZ125" i="2"/>
  <c r="AX128" i="2"/>
  <c r="AS126" i="2"/>
  <c r="AO126" i="2"/>
  <c r="AP125" i="2"/>
  <c r="AJ126" i="2"/>
  <c r="AK125" i="2"/>
  <c r="H127" i="2"/>
  <c r="I127" i="2" s="1"/>
  <c r="AE126" i="2"/>
  <c r="AF126" i="2" s="1"/>
  <c r="CG126" i="2" l="1"/>
  <c r="S127" i="2"/>
  <c r="M127" i="2"/>
  <c r="BC127" i="2"/>
  <c r="BD127" i="2" s="1"/>
  <c r="AD127" i="2"/>
  <c r="CE127" i="2"/>
  <c r="CF127" i="2" s="1"/>
  <c r="AI127" i="2"/>
  <c r="AJ127" i="2" s="1"/>
  <c r="Y127" i="2"/>
  <c r="Z127" i="2" s="1"/>
  <c r="Z128" i="2" s="1"/>
  <c r="Z129" i="2" s="1"/>
  <c r="Z130" i="2" s="1"/>
  <c r="Z131" i="2" s="1"/>
  <c r="Z132" i="2" s="1"/>
  <c r="Z133" i="2" s="1"/>
  <c r="Z134" i="2" s="1"/>
  <c r="Z135" i="2" s="1"/>
  <c r="Z136" i="2" s="1"/>
  <c r="Z137" i="2" s="1"/>
  <c r="Z138" i="2" s="1"/>
  <c r="Z139" i="2" s="1"/>
  <c r="Z140" i="2" s="1"/>
  <c r="Z141" i="2" s="1"/>
  <c r="Z142" i="2" s="1"/>
  <c r="Z143" i="2" s="1"/>
  <c r="Z144" i="2" s="1"/>
  <c r="Z145" i="2" s="1"/>
  <c r="Z146" i="2" s="1"/>
  <c r="Z147" i="2" s="1"/>
  <c r="Z148" i="2" s="1"/>
  <c r="BH127" i="2"/>
  <c r="AX127" i="2"/>
  <c r="N126" i="2"/>
  <c r="O125" i="2"/>
  <c r="U126" i="2"/>
  <c r="T127" i="2"/>
  <c r="BO125" i="2"/>
  <c r="AT126" i="2"/>
  <c r="AU126" i="2" s="1"/>
  <c r="BM126" i="2"/>
  <c r="BN126" i="2" s="1"/>
  <c r="BL128" i="2"/>
  <c r="BG131" i="2"/>
  <c r="BH130" i="2"/>
  <c r="BI127" i="2"/>
  <c r="BJ126" i="2"/>
  <c r="BE126" i="2"/>
  <c r="AX129" i="2"/>
  <c r="AZ126" i="2"/>
  <c r="AY127" i="2"/>
  <c r="AS127" i="2"/>
  <c r="AO127" i="2"/>
  <c r="AP126" i="2"/>
  <c r="AK126" i="2"/>
  <c r="H128" i="2"/>
  <c r="I128" i="2" s="1"/>
  <c r="AE127" i="2"/>
  <c r="AF127" i="2" s="1"/>
  <c r="AA127" i="2" l="1"/>
  <c r="CG127" i="2"/>
  <c r="CF128" i="2"/>
  <c r="CG128" i="2" s="1"/>
  <c r="M128" i="2"/>
  <c r="BC128" i="2"/>
  <c r="N127" i="2"/>
  <c r="O126" i="2"/>
  <c r="U127" i="2"/>
  <c r="T128" i="2"/>
  <c r="AA128" i="2"/>
  <c r="BO126" i="2"/>
  <c r="AT127" i="2"/>
  <c r="AU127" i="2" s="1"/>
  <c r="BM127" i="2"/>
  <c r="BN127" i="2" s="1"/>
  <c r="BL129" i="2"/>
  <c r="BG132" i="2"/>
  <c r="BH131" i="2"/>
  <c r="BJ127" i="2"/>
  <c r="BI128" i="2"/>
  <c r="BE127" i="2"/>
  <c r="BD128" i="2"/>
  <c r="AZ127" i="2"/>
  <c r="AY128" i="2"/>
  <c r="AX130" i="2"/>
  <c r="AS128" i="2"/>
  <c r="AO128" i="2"/>
  <c r="AP127" i="2"/>
  <c r="AJ128" i="2"/>
  <c r="AK127" i="2"/>
  <c r="H129" i="2"/>
  <c r="I129" i="2" s="1"/>
  <c r="AE128" i="2"/>
  <c r="AF128" i="2" s="1"/>
  <c r="CF129" i="2"/>
  <c r="M129" i="2" l="1"/>
  <c r="BC129" i="2"/>
  <c r="N128" i="2"/>
  <c r="O127" i="2"/>
  <c r="U128" i="2"/>
  <c r="T129" i="2"/>
  <c r="AA129" i="2"/>
  <c r="BO127" i="2"/>
  <c r="AT128" i="2"/>
  <c r="AU128" i="2" s="1"/>
  <c r="BM128" i="2"/>
  <c r="BN128" i="2" s="1"/>
  <c r="BO128" i="2" s="1"/>
  <c r="BL130" i="2"/>
  <c r="BG133" i="2"/>
  <c r="BH132" i="2"/>
  <c r="BJ128" i="2"/>
  <c r="BI129" i="2"/>
  <c r="BE128" i="2"/>
  <c r="BD129" i="2"/>
  <c r="AX131" i="2"/>
  <c r="AZ128" i="2"/>
  <c r="AY129" i="2"/>
  <c r="AS129" i="2"/>
  <c r="AO129" i="2"/>
  <c r="AP128" i="2"/>
  <c r="AJ129" i="2"/>
  <c r="AK128" i="2"/>
  <c r="H130" i="2"/>
  <c r="I130" i="2" s="1"/>
  <c r="AE129" i="2"/>
  <c r="AF129" i="2" s="1"/>
  <c r="CG129" i="2"/>
  <c r="CF130" i="2"/>
  <c r="M130" i="2" l="1"/>
  <c r="N129" i="2"/>
  <c r="O128" i="2"/>
  <c r="U129" i="2"/>
  <c r="T130" i="2"/>
  <c r="AA130" i="2"/>
  <c r="AT129" i="2"/>
  <c r="AU129" i="2" s="1"/>
  <c r="BM129" i="2"/>
  <c r="BN129" i="2" s="1"/>
  <c r="BL131" i="2"/>
  <c r="BG134" i="2"/>
  <c r="BH133" i="2"/>
  <c r="BI130" i="2"/>
  <c r="BJ129" i="2"/>
  <c r="BE129" i="2"/>
  <c r="BD130" i="2"/>
  <c r="AZ129" i="2"/>
  <c r="AY130" i="2"/>
  <c r="AX132" i="2"/>
  <c r="AS130" i="2"/>
  <c r="AO130" i="2"/>
  <c r="AP129" i="2"/>
  <c r="AJ130" i="2"/>
  <c r="AK129" i="2"/>
  <c r="H131" i="2"/>
  <c r="I131" i="2" s="1"/>
  <c r="AE130" i="2"/>
  <c r="AF130" i="2" s="1"/>
  <c r="CF131" i="2"/>
  <c r="CG130" i="2"/>
  <c r="M131" i="2" l="1"/>
  <c r="N130" i="2"/>
  <c r="O129" i="2"/>
  <c r="U130" i="2"/>
  <c r="T131" i="2"/>
  <c r="AA131" i="2"/>
  <c r="BO129" i="2"/>
  <c r="AT130" i="2"/>
  <c r="AU130" i="2" s="1"/>
  <c r="BM130" i="2"/>
  <c r="BN130" i="2" s="1"/>
  <c r="BL132" i="2"/>
  <c r="BG135" i="2"/>
  <c r="BH134" i="2"/>
  <c r="BI131" i="2"/>
  <c r="BJ130" i="2"/>
  <c r="BE130" i="2"/>
  <c r="BD131" i="2"/>
  <c r="AX133" i="2"/>
  <c r="AZ130" i="2"/>
  <c r="AY131" i="2"/>
  <c r="AS131" i="2"/>
  <c r="AO131" i="2"/>
  <c r="AP130" i="2"/>
  <c r="AJ131" i="2"/>
  <c r="AK130" i="2"/>
  <c r="H132" i="2"/>
  <c r="I132" i="2" s="1"/>
  <c r="AE131" i="2"/>
  <c r="AF131" i="2" s="1"/>
  <c r="CF132" i="2"/>
  <c r="CG131" i="2"/>
  <c r="M132" i="2" l="1"/>
  <c r="N131" i="2"/>
  <c r="O130" i="2"/>
  <c r="U131" i="2"/>
  <c r="T132" i="2"/>
  <c r="AA132" i="2"/>
  <c r="AT131" i="2"/>
  <c r="AU131" i="2" s="1"/>
  <c r="BM131" i="2"/>
  <c r="BN131" i="2" s="1"/>
  <c r="BO130" i="2"/>
  <c r="BL133" i="2"/>
  <c r="BG136" i="2"/>
  <c r="BH135" i="2"/>
  <c r="BJ131" i="2"/>
  <c r="BI132" i="2"/>
  <c r="BE131" i="2"/>
  <c r="BD132" i="2"/>
  <c r="AZ131" i="2"/>
  <c r="AY132" i="2"/>
  <c r="AX134" i="2"/>
  <c r="AS132" i="2"/>
  <c r="AO132" i="2"/>
  <c r="AP131" i="2"/>
  <c r="AJ132" i="2"/>
  <c r="AK131" i="2"/>
  <c r="H133" i="2"/>
  <c r="I133" i="2" s="1"/>
  <c r="AE132" i="2"/>
  <c r="AF132" i="2" s="1"/>
  <c r="CG132" i="2"/>
  <c r="CF133" i="2"/>
  <c r="M133" i="2" l="1"/>
  <c r="N132" i="2"/>
  <c r="O131" i="2"/>
  <c r="U132" i="2"/>
  <c r="T133" i="2"/>
  <c r="AA133" i="2"/>
  <c r="BO131" i="2"/>
  <c r="AT132" i="2"/>
  <c r="AU132" i="2" s="1"/>
  <c r="BM132" i="2"/>
  <c r="BN132" i="2" s="1"/>
  <c r="BL134" i="2"/>
  <c r="BG137" i="2"/>
  <c r="BH136" i="2"/>
  <c r="BJ132" i="2"/>
  <c r="BI133" i="2"/>
  <c r="BE132" i="2"/>
  <c r="BD133" i="2"/>
  <c r="AX135" i="2"/>
  <c r="AZ132" i="2"/>
  <c r="AY133" i="2"/>
  <c r="AS133" i="2"/>
  <c r="AO133" i="2"/>
  <c r="AP132" i="2"/>
  <c r="AJ133" i="2"/>
  <c r="AK132" i="2"/>
  <c r="H134" i="2"/>
  <c r="I134" i="2" s="1"/>
  <c r="AE133" i="2"/>
  <c r="AF133" i="2" s="1"/>
  <c r="CG133" i="2"/>
  <c r="CF134" i="2"/>
  <c r="M134" i="2" l="1"/>
  <c r="N133" i="2"/>
  <c r="O132" i="2"/>
  <c r="U133" i="2"/>
  <c r="T134" i="2"/>
  <c r="AA134" i="2"/>
  <c r="BO132" i="2"/>
  <c r="AT133" i="2"/>
  <c r="AU133" i="2" s="1"/>
  <c r="BM133" i="2"/>
  <c r="BN133" i="2" s="1"/>
  <c r="BL135" i="2"/>
  <c r="BG138" i="2"/>
  <c r="BH137" i="2"/>
  <c r="BI134" i="2"/>
  <c r="BJ133" i="2"/>
  <c r="BE133" i="2"/>
  <c r="BD134" i="2"/>
  <c r="AZ133" i="2"/>
  <c r="AY134" i="2"/>
  <c r="AX136" i="2"/>
  <c r="AS134" i="2"/>
  <c r="AO134" i="2"/>
  <c r="AP133" i="2"/>
  <c r="AJ134" i="2"/>
  <c r="AK133" i="2"/>
  <c r="H135" i="2"/>
  <c r="I135" i="2" s="1"/>
  <c r="AE134" i="2"/>
  <c r="AF134" i="2" s="1"/>
  <c r="CF135" i="2"/>
  <c r="CG134" i="2"/>
  <c r="M135" i="2" l="1"/>
  <c r="N134" i="2"/>
  <c r="O133" i="2"/>
  <c r="U134" i="2"/>
  <c r="T135" i="2"/>
  <c r="AA135" i="2"/>
  <c r="BO133" i="2"/>
  <c r="AT134" i="2"/>
  <c r="AU134" i="2" s="1"/>
  <c r="BM134" i="2"/>
  <c r="BN134" i="2" s="1"/>
  <c r="BL136" i="2"/>
  <c r="BG139" i="2"/>
  <c r="BH138" i="2"/>
  <c r="BI135" i="2"/>
  <c r="BJ134" i="2"/>
  <c r="BE134" i="2"/>
  <c r="BD135" i="2"/>
  <c r="AX137" i="2"/>
  <c r="AZ134" i="2"/>
  <c r="AY135" i="2"/>
  <c r="AS135" i="2"/>
  <c r="AO135" i="2"/>
  <c r="AP134" i="2"/>
  <c r="AK134" i="2"/>
  <c r="AJ135" i="2"/>
  <c r="H136" i="2"/>
  <c r="I136" i="2" s="1"/>
  <c r="AE135" i="2"/>
  <c r="AF135" i="2" s="1"/>
  <c r="CF136" i="2"/>
  <c r="CG135" i="2"/>
  <c r="M136" i="2" l="1"/>
  <c r="N135" i="2"/>
  <c r="O134" i="2"/>
  <c r="U135" i="2"/>
  <c r="T136" i="2"/>
  <c r="AA136" i="2"/>
  <c r="BO134" i="2"/>
  <c r="AT135" i="2"/>
  <c r="AU135" i="2" s="1"/>
  <c r="BM135" i="2"/>
  <c r="BN135" i="2" s="1"/>
  <c r="BL137" i="2"/>
  <c r="BG140" i="2"/>
  <c r="BH139" i="2"/>
  <c r="BJ135" i="2"/>
  <c r="BI136" i="2"/>
  <c r="BE135" i="2"/>
  <c r="BD136" i="2"/>
  <c r="AZ135" i="2"/>
  <c r="AY136" i="2"/>
  <c r="AX138" i="2"/>
  <c r="AS136" i="2"/>
  <c r="AO136" i="2"/>
  <c r="AP135" i="2"/>
  <c r="AJ136" i="2"/>
  <c r="AK135" i="2"/>
  <c r="H137" i="2"/>
  <c r="I137" i="2" s="1"/>
  <c r="AE136" i="2"/>
  <c r="AF136" i="2" s="1"/>
  <c r="CG136" i="2"/>
  <c r="CF137" i="2"/>
  <c r="M137" i="2" l="1"/>
  <c r="N136" i="2"/>
  <c r="O135" i="2"/>
  <c r="U136" i="2"/>
  <c r="T137" i="2"/>
  <c r="AA137" i="2"/>
  <c r="BO135" i="2"/>
  <c r="AT136" i="2"/>
  <c r="AU136" i="2" s="1"/>
  <c r="BM136" i="2"/>
  <c r="BN136" i="2" s="1"/>
  <c r="BL138" i="2"/>
  <c r="BG141" i="2"/>
  <c r="BH140" i="2"/>
  <c r="BJ136" i="2"/>
  <c r="BI137" i="2"/>
  <c r="BE136" i="2"/>
  <c r="BD137" i="2"/>
  <c r="AZ136" i="2"/>
  <c r="AY137" i="2"/>
  <c r="AX139" i="2"/>
  <c r="AS137" i="2"/>
  <c r="AO137" i="2"/>
  <c r="AP136" i="2"/>
  <c r="AJ137" i="2"/>
  <c r="AK136" i="2"/>
  <c r="H138" i="2"/>
  <c r="I138" i="2" s="1"/>
  <c r="AE137" i="2"/>
  <c r="AF137" i="2" s="1"/>
  <c r="CG137" i="2"/>
  <c r="CF138" i="2"/>
  <c r="M138" i="2" l="1"/>
  <c r="N137" i="2"/>
  <c r="O136" i="2"/>
  <c r="U137" i="2"/>
  <c r="T138" i="2"/>
  <c r="AA138" i="2"/>
  <c r="BO136" i="2"/>
  <c r="AT137" i="2"/>
  <c r="AU137" i="2" s="1"/>
  <c r="BM137" i="2"/>
  <c r="BN137" i="2" s="1"/>
  <c r="BO137" i="2" s="1"/>
  <c r="BL139" i="2"/>
  <c r="BG142" i="2"/>
  <c r="BH141" i="2"/>
  <c r="BI138" i="2"/>
  <c r="BJ137" i="2"/>
  <c r="BE137" i="2"/>
  <c r="BD138" i="2"/>
  <c r="AX140" i="2"/>
  <c r="AZ137" i="2"/>
  <c r="AY138" i="2"/>
  <c r="AS138" i="2"/>
  <c r="AO138" i="2"/>
  <c r="AP137" i="2"/>
  <c r="AJ138" i="2"/>
  <c r="AK137" i="2"/>
  <c r="H139" i="2"/>
  <c r="I139" i="2" s="1"/>
  <c r="AE138" i="2"/>
  <c r="AF138" i="2" s="1"/>
  <c r="CF139" i="2"/>
  <c r="CG138" i="2"/>
  <c r="M139" i="2" l="1"/>
  <c r="N138" i="2"/>
  <c r="O137" i="2"/>
  <c r="U138" i="2"/>
  <c r="T139" i="2"/>
  <c r="AA139" i="2"/>
  <c r="AT138" i="2"/>
  <c r="AU138" i="2" s="1"/>
  <c r="BM138" i="2"/>
  <c r="BN138" i="2" s="1"/>
  <c r="BL140" i="2"/>
  <c r="BG143" i="2"/>
  <c r="BH142" i="2"/>
  <c r="BI139" i="2"/>
  <c r="BJ138" i="2"/>
  <c r="BE138" i="2"/>
  <c r="BD139" i="2"/>
  <c r="AZ138" i="2"/>
  <c r="AY139" i="2"/>
  <c r="AX141" i="2"/>
  <c r="AS139" i="2"/>
  <c r="AO139" i="2"/>
  <c r="AP138" i="2"/>
  <c r="AJ139" i="2"/>
  <c r="AK138" i="2"/>
  <c r="H140" i="2"/>
  <c r="I140" i="2" s="1"/>
  <c r="AE139" i="2"/>
  <c r="AF139" i="2" s="1"/>
  <c r="CF140" i="2"/>
  <c r="CG139" i="2"/>
  <c r="M140" i="2" l="1"/>
  <c r="N139" i="2"/>
  <c r="O138" i="2"/>
  <c r="U139" i="2"/>
  <c r="T140" i="2"/>
  <c r="AA140" i="2"/>
  <c r="BO138" i="2"/>
  <c r="AT139" i="2"/>
  <c r="AU139" i="2" s="1"/>
  <c r="BM139" i="2"/>
  <c r="BN139" i="2" s="1"/>
  <c r="BO139" i="2" s="1"/>
  <c r="BL141" i="2"/>
  <c r="BG144" i="2"/>
  <c r="BH143" i="2"/>
  <c r="BJ139" i="2"/>
  <c r="BI140" i="2"/>
  <c r="BE139" i="2"/>
  <c r="BD140" i="2"/>
  <c r="AX142" i="2"/>
  <c r="AZ139" i="2"/>
  <c r="AY140" i="2"/>
  <c r="AS140" i="2"/>
  <c r="AO140" i="2"/>
  <c r="AP139" i="2"/>
  <c r="AJ140" i="2"/>
  <c r="AK139" i="2"/>
  <c r="H141" i="2"/>
  <c r="I141" i="2" s="1"/>
  <c r="AE140" i="2"/>
  <c r="AF140" i="2" s="1"/>
  <c r="CG140" i="2"/>
  <c r="CF141" i="2"/>
  <c r="M141" i="2" l="1"/>
  <c r="N140" i="2"/>
  <c r="O139" i="2"/>
  <c r="U140" i="2"/>
  <c r="T141" i="2"/>
  <c r="AA141" i="2"/>
  <c r="AT140" i="2"/>
  <c r="AU140" i="2" s="1"/>
  <c r="BM140" i="2"/>
  <c r="BN140" i="2" s="1"/>
  <c r="BL142" i="2"/>
  <c r="BG145" i="2"/>
  <c r="BH144" i="2"/>
  <c r="BJ140" i="2"/>
  <c r="BI141" i="2"/>
  <c r="BC199" i="2"/>
  <c r="BE140" i="2"/>
  <c r="BD141" i="2"/>
  <c r="AZ140" i="2"/>
  <c r="AY141" i="2"/>
  <c r="AX143" i="2"/>
  <c r="AS141" i="2"/>
  <c r="AO141" i="2"/>
  <c r="AP140" i="2"/>
  <c r="AJ141" i="2"/>
  <c r="AK140" i="2"/>
  <c r="H142" i="2"/>
  <c r="I142" i="2" s="1"/>
  <c r="AE141" i="2"/>
  <c r="AF141" i="2" s="1"/>
  <c r="CG141" i="2"/>
  <c r="CF142" i="2"/>
  <c r="M142" i="2" l="1"/>
  <c r="N141" i="2"/>
  <c r="O140" i="2"/>
  <c r="U141" i="2"/>
  <c r="T142" i="2"/>
  <c r="AA142" i="2"/>
  <c r="BO140" i="2"/>
  <c r="AT141" i="2"/>
  <c r="AU141" i="2" s="1"/>
  <c r="BM141" i="2"/>
  <c r="BN141" i="2" s="1"/>
  <c r="BL143" i="2"/>
  <c r="BG146" i="2"/>
  <c r="BH145" i="2"/>
  <c r="BI142" i="2"/>
  <c r="BJ141" i="2"/>
  <c r="BE141" i="2"/>
  <c r="BD142" i="2"/>
  <c r="AX144" i="2"/>
  <c r="AZ141" i="2"/>
  <c r="AY142" i="2"/>
  <c r="AS142" i="2"/>
  <c r="AO142" i="2"/>
  <c r="AP141" i="2"/>
  <c r="AJ142" i="2"/>
  <c r="AK141" i="2"/>
  <c r="H143" i="2"/>
  <c r="I143" i="2" s="1"/>
  <c r="AE142" i="2"/>
  <c r="AF142" i="2" s="1"/>
  <c r="CF143" i="2"/>
  <c r="CG142" i="2"/>
  <c r="M143" i="2" l="1"/>
  <c r="N142" i="2"/>
  <c r="O141" i="2"/>
  <c r="U142" i="2"/>
  <c r="T143" i="2"/>
  <c r="AA143" i="2"/>
  <c r="BO141" i="2"/>
  <c r="AT142" i="2"/>
  <c r="AU142" i="2" s="1"/>
  <c r="BM142" i="2"/>
  <c r="BN142" i="2" s="1"/>
  <c r="BL144" i="2"/>
  <c r="BG147" i="2"/>
  <c r="BH146" i="2"/>
  <c r="BI143" i="2"/>
  <c r="BJ142" i="2"/>
  <c r="BE142" i="2"/>
  <c r="BD143" i="2"/>
  <c r="AZ142" i="2"/>
  <c r="AY143" i="2"/>
  <c r="AX145" i="2"/>
  <c r="AS143" i="2"/>
  <c r="AO143" i="2"/>
  <c r="AP142" i="2"/>
  <c r="AK142" i="2"/>
  <c r="AJ143" i="2"/>
  <c r="H144" i="2"/>
  <c r="I144" i="2" s="1"/>
  <c r="AE143" i="2"/>
  <c r="AF143" i="2" s="1"/>
  <c r="CF144" i="2"/>
  <c r="CG143" i="2"/>
  <c r="M144" i="2" l="1"/>
  <c r="N143" i="2"/>
  <c r="O142" i="2"/>
  <c r="U143" i="2"/>
  <c r="T144" i="2"/>
  <c r="Y198" i="2"/>
  <c r="AA144" i="2"/>
  <c r="BO142" i="2"/>
  <c r="AT143" i="2"/>
  <c r="AU143" i="2" s="1"/>
  <c r="BM143" i="2"/>
  <c r="BN143" i="2" s="1"/>
  <c r="BO143" i="2" s="1"/>
  <c r="BL145" i="2"/>
  <c r="BG148" i="2"/>
  <c r="BH147" i="2"/>
  <c r="BJ143" i="2"/>
  <c r="BI144" i="2"/>
  <c r="BE143" i="2"/>
  <c r="BD144" i="2"/>
  <c r="AX146" i="2"/>
  <c r="AZ143" i="2"/>
  <c r="AY144" i="2"/>
  <c r="AS144" i="2"/>
  <c r="AO144" i="2"/>
  <c r="AP143" i="2"/>
  <c r="AJ144" i="2"/>
  <c r="AK143" i="2"/>
  <c r="H145" i="2"/>
  <c r="I145" i="2" s="1"/>
  <c r="AE144" i="2"/>
  <c r="AF144" i="2" s="1"/>
  <c r="CG144" i="2"/>
  <c r="S145" i="2" l="1"/>
  <c r="T145" i="2" s="1"/>
  <c r="M145" i="2"/>
  <c r="CE145" i="2"/>
  <c r="CF145" i="2" s="1"/>
  <c r="CG145" i="2" s="1"/>
  <c r="N144" i="2"/>
  <c r="O143" i="2"/>
  <c r="U144" i="2"/>
  <c r="AA145" i="2"/>
  <c r="Y199" i="2"/>
  <c r="AT144" i="2"/>
  <c r="AU144" i="2" s="1"/>
  <c r="BM144" i="2"/>
  <c r="BN144" i="2" s="1"/>
  <c r="BL146" i="2"/>
  <c r="BG149" i="2"/>
  <c r="BH148" i="2"/>
  <c r="BJ144" i="2"/>
  <c r="BI145" i="2"/>
  <c r="BE144" i="2"/>
  <c r="BD145" i="2"/>
  <c r="AZ144" i="2"/>
  <c r="AY145" i="2"/>
  <c r="AX147" i="2"/>
  <c r="AS145" i="2"/>
  <c r="AO145" i="2"/>
  <c r="AP144" i="2"/>
  <c r="AJ145" i="2"/>
  <c r="AK144" i="2"/>
  <c r="H146" i="2"/>
  <c r="I146" i="2" s="1"/>
  <c r="AE145" i="2"/>
  <c r="AF145" i="2" s="1"/>
  <c r="S146" i="2" l="1"/>
  <c r="T146" i="2" s="1"/>
  <c r="M146" i="2"/>
  <c r="CE146" i="2"/>
  <c r="CF146" i="2" s="1"/>
  <c r="CF147" i="2" s="1"/>
  <c r="N145" i="2"/>
  <c r="O144" i="2"/>
  <c r="U145" i="2"/>
  <c r="AA146" i="2"/>
  <c r="BO144" i="2"/>
  <c r="AT145" i="2"/>
  <c r="AU145" i="2" s="1"/>
  <c r="BM145" i="2"/>
  <c r="BN145" i="2" s="1"/>
  <c r="BO145" i="2" s="1"/>
  <c r="BL147" i="2"/>
  <c r="BG150" i="2"/>
  <c r="BI146" i="2"/>
  <c r="BJ145" i="2"/>
  <c r="BE145" i="2"/>
  <c r="BD146" i="2"/>
  <c r="AX148" i="2"/>
  <c r="AZ145" i="2"/>
  <c r="AY146" i="2"/>
  <c r="AS146" i="2"/>
  <c r="AO146" i="2"/>
  <c r="AP145" i="2"/>
  <c r="AJ146" i="2"/>
  <c r="AK145" i="2"/>
  <c r="H147" i="2"/>
  <c r="I147" i="2" s="1"/>
  <c r="AE146" i="2"/>
  <c r="AF146" i="2" s="1"/>
  <c r="CG146" i="2" l="1"/>
  <c r="M147" i="2"/>
  <c r="N146" i="2"/>
  <c r="O145" i="2"/>
  <c r="U146" i="2"/>
  <c r="T147" i="2"/>
  <c r="AA147" i="2"/>
  <c r="AT146" i="2"/>
  <c r="AU146" i="2" s="1"/>
  <c r="BM146" i="2"/>
  <c r="BN146" i="2" s="1"/>
  <c r="BL148" i="2"/>
  <c r="BG151" i="2"/>
  <c r="BI147" i="2"/>
  <c r="BJ146" i="2"/>
  <c r="BE146" i="2"/>
  <c r="BD147" i="2"/>
  <c r="AZ146" i="2"/>
  <c r="AY147" i="2"/>
  <c r="AS147" i="2"/>
  <c r="AO147" i="2"/>
  <c r="AP146" i="2"/>
  <c r="AJ147" i="2"/>
  <c r="AK146" i="2"/>
  <c r="H148" i="2"/>
  <c r="I148" i="2" s="1"/>
  <c r="AE147" i="2"/>
  <c r="AF147" i="2" s="1"/>
  <c r="CF148" i="2"/>
  <c r="CG147" i="2"/>
  <c r="M148" i="2" l="1"/>
  <c r="N147" i="2"/>
  <c r="O146" i="2"/>
  <c r="U147" i="2"/>
  <c r="T148" i="2"/>
  <c r="AA148" i="2"/>
  <c r="BO146" i="2"/>
  <c r="AT147" i="2"/>
  <c r="AU147" i="2" s="1"/>
  <c r="BM147" i="2"/>
  <c r="BN147" i="2" s="1"/>
  <c r="BL149" i="2"/>
  <c r="BG152" i="2"/>
  <c r="BJ147" i="2"/>
  <c r="BI148" i="2"/>
  <c r="BE147" i="2"/>
  <c r="BD148" i="2"/>
  <c r="AZ147" i="2"/>
  <c r="AY148" i="2"/>
  <c r="AS148" i="2"/>
  <c r="AO148" i="2"/>
  <c r="AP147" i="2"/>
  <c r="AJ148" i="2"/>
  <c r="AK147" i="2"/>
  <c r="H149" i="2"/>
  <c r="I149" i="2" s="1"/>
  <c r="AE148" i="2"/>
  <c r="AF148" i="2" s="1"/>
  <c r="CG148" i="2"/>
  <c r="S149" i="2" l="1"/>
  <c r="M149" i="2"/>
  <c r="BC149" i="2"/>
  <c r="BD149" i="2" s="1"/>
  <c r="Y149" i="2"/>
  <c r="Z149" i="2" s="1"/>
  <c r="AA149" i="2" s="1"/>
  <c r="AD149" i="2"/>
  <c r="CE149" i="2"/>
  <c r="CF149" i="2" s="1"/>
  <c r="BH149" i="2"/>
  <c r="BI149" i="2" s="1"/>
  <c r="AX149" i="2"/>
  <c r="AY149" i="2" s="1"/>
  <c r="N148" i="2"/>
  <c r="O147" i="2"/>
  <c r="U148" i="2"/>
  <c r="T149" i="2"/>
  <c r="BO147" i="2"/>
  <c r="AT148" i="2"/>
  <c r="AU148" i="2" s="1"/>
  <c r="BM148" i="2"/>
  <c r="BN148" i="2" s="1"/>
  <c r="BO148" i="2" s="1"/>
  <c r="BL150" i="2"/>
  <c r="BG153" i="2"/>
  <c r="BH152" i="2"/>
  <c r="BJ148" i="2"/>
  <c r="BE148" i="2"/>
  <c r="AZ148" i="2"/>
  <c r="AS149" i="2"/>
  <c r="AO149" i="2"/>
  <c r="AP148" i="2"/>
  <c r="AJ149" i="2"/>
  <c r="AK148" i="2"/>
  <c r="H150" i="2"/>
  <c r="I150" i="2" s="1"/>
  <c r="AE149" i="2"/>
  <c r="AF149" i="2" s="1"/>
  <c r="CG149" i="2"/>
  <c r="S150" i="2" l="1"/>
  <c r="M150" i="2"/>
  <c r="CE150" i="2"/>
  <c r="CF150" i="2" s="1"/>
  <c r="Y150" i="2"/>
  <c r="Z150" i="2" s="1"/>
  <c r="AA150" i="2" s="1"/>
  <c r="AD150" i="2"/>
  <c r="BC150" i="2"/>
  <c r="BD150" i="2" s="1"/>
  <c r="BH150" i="2"/>
  <c r="BI150" i="2" s="1"/>
  <c r="AX150" i="2"/>
  <c r="AY150" i="2" s="1"/>
  <c r="N149" i="2"/>
  <c r="O148" i="2"/>
  <c r="U149" i="2"/>
  <c r="T150" i="2"/>
  <c r="AT149" i="2"/>
  <c r="AU149" i="2" s="1"/>
  <c r="BM149" i="2"/>
  <c r="BN149" i="2" s="1"/>
  <c r="BL151" i="2"/>
  <c r="BG154" i="2"/>
  <c r="BH153" i="2"/>
  <c r="BJ149" i="2"/>
  <c r="BE149" i="2"/>
  <c r="AZ149" i="2"/>
  <c r="AS150" i="2"/>
  <c r="AO150" i="2"/>
  <c r="AP149" i="2"/>
  <c r="AJ150" i="2"/>
  <c r="AK149" i="2"/>
  <c r="H151" i="2"/>
  <c r="I151" i="2" s="1"/>
  <c r="AE150" i="2"/>
  <c r="AF150" i="2" s="1"/>
  <c r="CG150" i="2"/>
  <c r="M151" i="2" l="1"/>
  <c r="Y151" i="2"/>
  <c r="Z151" i="2" s="1"/>
  <c r="AA151" i="2" s="1"/>
  <c r="CE151" i="2"/>
  <c r="CF151" i="2" s="1"/>
  <c r="CG151" i="2" s="1"/>
  <c r="S151" i="2"/>
  <c r="BC151" i="2"/>
  <c r="AD151" i="2"/>
  <c r="AE151" i="2" s="1"/>
  <c r="AF151" i="2" s="1"/>
  <c r="BH151" i="2"/>
  <c r="AX151" i="2"/>
  <c r="N150" i="2"/>
  <c r="O149" i="2"/>
  <c r="U150" i="2"/>
  <c r="T151" i="2"/>
  <c r="BO149" i="2"/>
  <c r="AT150" i="2"/>
  <c r="AU150" i="2" s="1"/>
  <c r="BM150" i="2"/>
  <c r="BN150" i="2" s="1"/>
  <c r="BL152" i="2"/>
  <c r="BG155" i="2"/>
  <c r="BH154" i="2"/>
  <c r="BI151" i="2"/>
  <c r="BJ150" i="2"/>
  <c r="BE150" i="2"/>
  <c r="BD151" i="2"/>
  <c r="AZ150" i="2"/>
  <c r="AY151" i="2"/>
  <c r="AS151" i="2"/>
  <c r="AO151" i="2"/>
  <c r="AP150" i="2"/>
  <c r="AK150" i="2"/>
  <c r="AJ151" i="2"/>
  <c r="H152" i="2"/>
  <c r="I152" i="2" s="1"/>
  <c r="M152" i="2" l="1"/>
  <c r="Y152" i="2"/>
  <c r="Z152" i="2" s="1"/>
  <c r="Z153" i="2" s="1"/>
  <c r="Z154" i="2" s="1"/>
  <c r="Z155" i="2" s="1"/>
  <c r="Z156" i="2" s="1"/>
  <c r="Z157" i="2" s="1"/>
  <c r="Z158" i="2" s="1"/>
  <c r="Z159" i="2" s="1"/>
  <c r="Z160" i="2" s="1"/>
  <c r="Z161" i="2" s="1"/>
  <c r="Z162" i="2" s="1"/>
  <c r="Z163" i="2" s="1"/>
  <c r="Z164" i="2" s="1"/>
  <c r="Z165" i="2" s="1"/>
  <c r="Z166" i="2" s="1"/>
  <c r="Z167" i="2" s="1"/>
  <c r="Z168" i="2" s="1"/>
  <c r="Z169" i="2" s="1"/>
  <c r="Z170" i="2" s="1"/>
  <c r="Z171" i="2" s="1"/>
  <c r="Z172" i="2" s="1"/>
  <c r="Z173" i="2" s="1"/>
  <c r="Z174" i="2" s="1"/>
  <c r="Z175" i="2" s="1"/>
  <c r="Z176" i="2" s="1"/>
  <c r="BC152" i="2"/>
  <c r="AD152" i="2"/>
  <c r="AE152" i="2" s="1"/>
  <c r="AF152" i="2" s="1"/>
  <c r="S152" i="2"/>
  <c r="CE152" i="2"/>
  <c r="CF152" i="2" s="1"/>
  <c r="CG152" i="2" s="1"/>
  <c r="AX152" i="2"/>
  <c r="AY152" i="2" s="1"/>
  <c r="N151" i="2"/>
  <c r="O150" i="2"/>
  <c r="U151" i="2"/>
  <c r="T152" i="2"/>
  <c r="BO150" i="2"/>
  <c r="AT151" i="2"/>
  <c r="AU151" i="2" s="1"/>
  <c r="BM151" i="2"/>
  <c r="BN151" i="2" s="1"/>
  <c r="BL153" i="2"/>
  <c r="BG156" i="2"/>
  <c r="BH155" i="2"/>
  <c r="BJ151" i="2"/>
  <c r="BI152" i="2"/>
  <c r="BE151" i="2"/>
  <c r="BD152" i="2"/>
  <c r="AZ151" i="2"/>
  <c r="AS152" i="2"/>
  <c r="AO152" i="2"/>
  <c r="AP151" i="2"/>
  <c r="AJ152" i="2"/>
  <c r="AK151" i="2"/>
  <c r="H153" i="2"/>
  <c r="I153" i="2" s="1"/>
  <c r="CF153" i="2" l="1"/>
  <c r="AA152" i="2"/>
  <c r="M153" i="2"/>
  <c r="BC153" i="2"/>
  <c r="BD153" i="2" s="1"/>
  <c r="AX153" i="2"/>
  <c r="AY153" i="2" s="1"/>
  <c r="N152" i="2"/>
  <c r="O151" i="2"/>
  <c r="U152" i="2"/>
  <c r="T153" i="2"/>
  <c r="AA153" i="2"/>
  <c r="BO151" i="2"/>
  <c r="AT152" i="2"/>
  <c r="AU152" i="2" s="1"/>
  <c r="BM152" i="2"/>
  <c r="BN152" i="2" s="1"/>
  <c r="BL154" i="2"/>
  <c r="BG157" i="2"/>
  <c r="BH156" i="2"/>
  <c r="BJ152" i="2"/>
  <c r="BI153" i="2"/>
  <c r="BC211" i="2"/>
  <c r="BE152" i="2"/>
  <c r="AZ152" i="2"/>
  <c r="AS153" i="2"/>
  <c r="AO153" i="2"/>
  <c r="AP152" i="2"/>
  <c r="AJ153" i="2"/>
  <c r="AK152" i="2"/>
  <c r="H154" i="2"/>
  <c r="I154" i="2" s="1"/>
  <c r="AE153" i="2"/>
  <c r="AF153" i="2" s="1"/>
  <c r="CG153" i="2"/>
  <c r="CF154" i="2"/>
  <c r="M154" i="2" l="1"/>
  <c r="BC154" i="2"/>
  <c r="BD154" i="2" s="1"/>
  <c r="AX154" i="2"/>
  <c r="AY154" i="2" s="1"/>
  <c r="N153" i="2"/>
  <c r="O152" i="2"/>
  <c r="U153" i="2"/>
  <c r="T154" i="2"/>
  <c r="AA154" i="2"/>
  <c r="BO152" i="2"/>
  <c r="AT153" i="2"/>
  <c r="AU153" i="2" s="1"/>
  <c r="BM153" i="2"/>
  <c r="BN153" i="2" s="1"/>
  <c r="BL155" i="2"/>
  <c r="BG158" i="2"/>
  <c r="BH157" i="2"/>
  <c r="BI154" i="2"/>
  <c r="BJ153" i="2"/>
  <c r="BC212" i="2"/>
  <c r="BE153" i="2"/>
  <c r="AZ153" i="2"/>
  <c r="AS154" i="2"/>
  <c r="AO154" i="2"/>
  <c r="AP153" i="2"/>
  <c r="AJ154" i="2"/>
  <c r="AK153" i="2"/>
  <c r="H155" i="2"/>
  <c r="I155" i="2" s="1"/>
  <c r="AE154" i="2"/>
  <c r="AF154" i="2" s="1"/>
  <c r="AD329" i="2"/>
  <c r="CG154" i="2"/>
  <c r="S155" i="2" l="1"/>
  <c r="M155" i="2"/>
  <c r="CE155" i="2"/>
  <c r="CF155" i="2" s="1"/>
  <c r="CG155" i="2" s="1"/>
  <c r="AX155" i="2"/>
  <c r="AY155" i="2" s="1"/>
  <c r="N154" i="2"/>
  <c r="O153" i="2"/>
  <c r="U154" i="2"/>
  <c r="T155" i="2"/>
  <c r="AA155" i="2"/>
  <c r="BO153" i="2"/>
  <c r="AT154" i="2"/>
  <c r="AU154" i="2" s="1"/>
  <c r="BM154" i="2"/>
  <c r="BN154" i="2" s="1"/>
  <c r="BL156" i="2"/>
  <c r="BG159" i="2"/>
  <c r="BH158" i="2"/>
  <c r="BI155" i="2"/>
  <c r="BJ154" i="2"/>
  <c r="BC213" i="2"/>
  <c r="BE154" i="2"/>
  <c r="BD155" i="2"/>
  <c r="AZ154" i="2"/>
  <c r="AS155" i="2"/>
  <c r="AO155" i="2"/>
  <c r="AP154" i="2"/>
  <c r="AK154" i="2"/>
  <c r="AJ155" i="2"/>
  <c r="H156" i="2"/>
  <c r="I156" i="2" s="1"/>
  <c r="AE155" i="2"/>
  <c r="AF155" i="2" s="1"/>
  <c r="CF156" i="2" l="1"/>
  <c r="M156" i="2"/>
  <c r="AX156" i="2"/>
  <c r="AY156" i="2" s="1"/>
  <c r="N155" i="2"/>
  <c r="O154" i="2"/>
  <c r="U155" i="2"/>
  <c r="T156" i="2"/>
  <c r="AA156" i="2"/>
  <c r="BO154" i="2"/>
  <c r="AT155" i="2"/>
  <c r="AU155" i="2" s="1"/>
  <c r="BM155" i="2"/>
  <c r="BN155" i="2" s="1"/>
  <c r="BL157" i="2"/>
  <c r="BG160" i="2"/>
  <c r="BH159" i="2"/>
  <c r="BJ155" i="2"/>
  <c r="BI156" i="2"/>
  <c r="BC214" i="2"/>
  <c r="BE155" i="2"/>
  <c r="BD156" i="2"/>
  <c r="AZ155" i="2"/>
  <c r="AS156" i="2"/>
  <c r="AO156" i="2"/>
  <c r="AP155" i="2"/>
  <c r="AJ156" i="2"/>
  <c r="AK155" i="2"/>
  <c r="H157" i="2"/>
  <c r="I157" i="2" s="1"/>
  <c r="AE156" i="2"/>
  <c r="AF156" i="2" s="1"/>
  <c r="CG156" i="2"/>
  <c r="CF157" i="2"/>
  <c r="M157" i="2" l="1"/>
  <c r="AX157" i="2"/>
  <c r="N156" i="2"/>
  <c r="O155" i="2"/>
  <c r="U156" i="2"/>
  <c r="T157" i="2"/>
  <c r="AA157" i="2"/>
  <c r="BO155" i="2"/>
  <c r="AT156" i="2"/>
  <c r="AU156" i="2" s="1"/>
  <c r="BM156" i="2"/>
  <c r="BN156" i="2" s="1"/>
  <c r="BL158" i="2"/>
  <c r="BG161" i="2"/>
  <c r="BH160" i="2"/>
  <c r="BJ156" i="2"/>
  <c r="BI157" i="2"/>
  <c r="BC215" i="2"/>
  <c r="BE156" i="2"/>
  <c r="BD157" i="2"/>
  <c r="AZ156" i="2"/>
  <c r="AY157" i="2"/>
  <c r="AS157" i="2"/>
  <c r="AO157" i="2"/>
  <c r="AP156" i="2"/>
  <c r="AK156" i="2"/>
  <c r="AJ157" i="2"/>
  <c r="H158" i="2"/>
  <c r="I158" i="2" s="1"/>
  <c r="AE157" i="2"/>
  <c r="AF157" i="2" s="1"/>
  <c r="CG157" i="2"/>
  <c r="CF158" i="2"/>
  <c r="N27" i="1"/>
  <c r="N28" i="1"/>
  <c r="N29" i="1"/>
  <c r="N30" i="1"/>
  <c r="N32" i="1"/>
  <c r="N33" i="1"/>
  <c r="N34" i="1"/>
  <c r="N36" i="1"/>
  <c r="N37" i="1"/>
  <c r="N38" i="1"/>
  <c r="N39" i="1"/>
  <c r="N40" i="1"/>
  <c r="N41" i="1"/>
  <c r="N42" i="1"/>
  <c r="N43" i="1"/>
  <c r="N46" i="1"/>
  <c r="N50" i="1"/>
  <c r="N51" i="1"/>
  <c r="N54" i="1"/>
  <c r="N55" i="1"/>
  <c r="N57" i="1"/>
  <c r="N58" i="1"/>
  <c r="N59" i="1"/>
  <c r="N60" i="1"/>
  <c r="N78" i="1"/>
  <c r="N79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8" i="1"/>
  <c r="N119" i="1"/>
  <c r="N124" i="1"/>
  <c r="N125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1" i="1"/>
  <c r="N142" i="1"/>
  <c r="N143" i="1"/>
  <c r="N144" i="1"/>
  <c r="N181" i="1"/>
  <c r="N182" i="1"/>
  <c r="N183" i="1"/>
  <c r="N184" i="1"/>
  <c r="N185" i="1"/>
  <c r="N186" i="1"/>
  <c r="N192" i="1"/>
  <c r="N193" i="1"/>
  <c r="N194" i="1"/>
  <c r="N195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11" i="1"/>
  <c r="N212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3" i="1"/>
  <c r="N234" i="1"/>
  <c r="N235" i="1"/>
  <c r="N236" i="1"/>
  <c r="N237" i="1"/>
  <c r="N238" i="1"/>
  <c r="N239" i="1"/>
  <c r="N241" i="1"/>
  <c r="N242" i="1"/>
  <c r="N244" i="1"/>
  <c r="N245" i="1"/>
  <c r="N247" i="1"/>
  <c r="N251" i="1"/>
  <c r="N252" i="1"/>
  <c r="N253" i="1"/>
  <c r="N254" i="1"/>
  <c r="N255" i="1"/>
  <c r="N256" i="1"/>
  <c r="N257" i="1"/>
  <c r="N259" i="1"/>
  <c r="N260" i="1"/>
  <c r="N261" i="1"/>
  <c r="N266" i="1"/>
  <c r="N267" i="1"/>
  <c r="N268" i="1"/>
  <c r="N269" i="1"/>
  <c r="N270" i="1"/>
  <c r="N274" i="1"/>
  <c r="N275" i="1"/>
  <c r="N277" i="1"/>
  <c r="N278" i="1"/>
  <c r="N279" i="1"/>
  <c r="N280" i="1"/>
  <c r="N313" i="1"/>
  <c r="N315" i="1"/>
  <c r="N316" i="1"/>
  <c r="N317" i="1"/>
  <c r="N318" i="1"/>
  <c r="N319" i="1"/>
  <c r="N354" i="1"/>
  <c r="N355" i="1"/>
  <c r="N356" i="1"/>
  <c r="N357" i="1"/>
  <c r="N358" i="1"/>
  <c r="N359" i="1"/>
  <c r="N360" i="1"/>
  <c r="N361" i="1"/>
  <c r="N362" i="1"/>
  <c r="N368" i="1"/>
  <c r="N369" i="1"/>
  <c r="N389" i="1"/>
  <c r="N395" i="1"/>
  <c r="N396" i="1"/>
  <c r="N402" i="1"/>
  <c r="N403" i="1"/>
  <c r="N404" i="1"/>
  <c r="N405" i="1"/>
  <c r="N406" i="1"/>
  <c r="N407" i="1"/>
  <c r="N408" i="1"/>
  <c r="N411" i="1"/>
  <c r="N412" i="1"/>
  <c r="N417" i="1"/>
  <c r="N418" i="1"/>
  <c r="N419" i="1"/>
  <c r="N420" i="1"/>
  <c r="N421" i="1"/>
  <c r="N423" i="1"/>
  <c r="N424" i="1"/>
  <c r="N432" i="1"/>
  <c r="N433" i="1"/>
  <c r="N434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7" i="1"/>
  <c r="N458" i="1"/>
  <c r="N459" i="1"/>
  <c r="N460" i="1"/>
  <c r="N461" i="1"/>
  <c r="N464" i="1"/>
  <c r="N465" i="1"/>
  <c r="N466" i="1"/>
  <c r="N467" i="1"/>
  <c r="N470" i="1"/>
  <c r="N471" i="1"/>
  <c r="N472" i="1"/>
  <c r="N473" i="1"/>
  <c r="N474" i="1"/>
  <c r="N479" i="1"/>
  <c r="N482" i="1"/>
  <c r="N483" i="1"/>
  <c r="N484" i="1"/>
  <c r="N485" i="1"/>
  <c r="N495" i="1"/>
  <c r="N496" i="1"/>
  <c r="N497" i="1"/>
  <c r="N499" i="1"/>
  <c r="N500" i="1"/>
  <c r="N501" i="1"/>
  <c r="N502" i="1"/>
  <c r="N503" i="1"/>
  <c r="N504" i="1"/>
  <c r="N507" i="1"/>
  <c r="N508" i="1"/>
  <c r="N517" i="1"/>
  <c r="N518" i="1"/>
  <c r="N519" i="1"/>
  <c r="N520" i="1"/>
  <c r="N521" i="1"/>
  <c r="N522" i="1"/>
  <c r="N523" i="1"/>
  <c r="N524" i="1"/>
  <c r="N526" i="1"/>
  <c r="N527" i="1"/>
  <c r="N528" i="1"/>
  <c r="N530" i="1"/>
  <c r="N531" i="1"/>
  <c r="N532" i="1"/>
  <c r="N533" i="1"/>
  <c r="N534" i="1"/>
  <c r="N535" i="1"/>
  <c r="N567" i="1"/>
  <c r="N568" i="1"/>
  <c r="N569" i="1"/>
  <c r="N570" i="1"/>
  <c r="N571" i="1"/>
  <c r="N572" i="1"/>
  <c r="N573" i="1"/>
  <c r="N574" i="1"/>
  <c r="N575" i="1"/>
  <c r="N578" i="1"/>
  <c r="N579" i="1"/>
  <c r="N580" i="1"/>
  <c r="N581" i="1"/>
  <c r="N583" i="1"/>
  <c r="N584" i="1"/>
  <c r="N591" i="1"/>
  <c r="N592" i="1"/>
  <c r="N593" i="1"/>
  <c r="N600" i="1"/>
  <c r="N608" i="1"/>
  <c r="N634" i="1"/>
  <c r="N635" i="1"/>
  <c r="N636" i="1"/>
  <c r="N637" i="1"/>
  <c r="N638" i="1"/>
  <c r="N639" i="1"/>
  <c r="N643" i="1"/>
  <c r="N644" i="1"/>
  <c r="N645" i="1"/>
  <c r="N646" i="1"/>
  <c r="N647" i="1"/>
  <c r="N648" i="1"/>
  <c r="N650" i="1"/>
  <c r="N651" i="1"/>
  <c r="N652" i="1"/>
  <c r="N653" i="1"/>
  <c r="N655" i="1"/>
  <c r="N656" i="1"/>
  <c r="N657" i="1"/>
  <c r="N658" i="1"/>
  <c r="N659" i="1"/>
  <c r="N660" i="1"/>
  <c r="N661" i="1"/>
  <c r="N662" i="1"/>
  <c r="N663" i="1"/>
  <c r="N664" i="1"/>
  <c r="N667" i="1"/>
  <c r="N668" i="1"/>
  <c r="N669" i="1"/>
  <c r="N670" i="1"/>
  <c r="N671" i="1"/>
  <c r="N672" i="1"/>
  <c r="N683" i="1"/>
  <c r="N684" i="1"/>
  <c r="N695" i="1"/>
  <c r="N696" i="1"/>
  <c r="N697" i="1"/>
  <c r="N698" i="1"/>
  <c r="N699" i="1"/>
  <c r="N702" i="1"/>
  <c r="N703" i="1"/>
  <c r="N704" i="1"/>
  <c r="N705" i="1"/>
  <c r="N706" i="1"/>
  <c r="N710" i="1"/>
  <c r="N711" i="1"/>
  <c r="N712" i="1"/>
  <c r="N713" i="1"/>
  <c r="N714" i="1"/>
  <c r="N720" i="1"/>
  <c r="N721" i="1"/>
  <c r="N725" i="1"/>
  <c r="N726" i="1"/>
  <c r="N727" i="1"/>
  <c r="N728" i="1"/>
  <c r="N730" i="1"/>
  <c r="N731" i="1"/>
  <c r="N732" i="1"/>
  <c r="N733" i="1"/>
  <c r="N734" i="1"/>
  <c r="N735" i="1"/>
  <c r="N736" i="1"/>
  <c r="N737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3" i="1"/>
  <c r="N754" i="1"/>
  <c r="N755" i="1"/>
  <c r="N771" i="1"/>
  <c r="N772" i="1"/>
  <c r="N773" i="1"/>
  <c r="N774" i="1"/>
  <c r="N776" i="1"/>
  <c r="N777" i="1"/>
  <c r="N778" i="1"/>
  <c r="N779" i="1"/>
  <c r="N781" i="1"/>
  <c r="N782" i="1"/>
  <c r="N783" i="1"/>
  <c r="N785" i="1"/>
  <c r="N787" i="1"/>
  <c r="N789" i="1"/>
  <c r="N798" i="1"/>
  <c r="N799" i="1"/>
  <c r="N800" i="1"/>
  <c r="N801" i="1"/>
  <c r="N804" i="1"/>
  <c r="N805" i="1"/>
  <c r="N807" i="1"/>
  <c r="N808" i="1"/>
  <c r="N811" i="1"/>
  <c r="N812" i="1"/>
  <c r="N819" i="1"/>
  <c r="N820" i="1"/>
  <c r="N821" i="1"/>
  <c r="N822" i="1"/>
  <c r="N823" i="1"/>
  <c r="N824" i="1"/>
  <c r="N825" i="1"/>
  <c r="N829" i="1"/>
  <c r="N830" i="1"/>
  <c r="N831" i="1"/>
  <c r="N832" i="1"/>
  <c r="N833" i="1"/>
  <c r="N834" i="1"/>
  <c r="N835" i="1"/>
  <c r="N836" i="1"/>
  <c r="N837" i="1"/>
  <c r="N838" i="1"/>
  <c r="N841" i="1"/>
  <c r="N842" i="1"/>
  <c r="N850" i="1"/>
  <c r="N851" i="1"/>
  <c r="N852" i="1"/>
  <c r="N853" i="1"/>
  <c r="N854" i="1"/>
  <c r="N855" i="1"/>
  <c r="N856" i="1"/>
  <c r="N858" i="1"/>
  <c r="N863" i="1"/>
  <c r="N864" i="1"/>
  <c r="N868" i="1"/>
  <c r="N869" i="1"/>
  <c r="N870" i="1"/>
  <c r="N872" i="1"/>
  <c r="N873" i="1"/>
  <c r="N880" i="1"/>
  <c r="N881" i="1"/>
  <c r="N882" i="1"/>
  <c r="N893" i="1"/>
  <c r="N894" i="1"/>
  <c r="N896" i="1"/>
  <c r="N897" i="1"/>
  <c r="N900" i="1"/>
  <c r="N901" i="1"/>
  <c r="N902" i="1"/>
  <c r="N903" i="1"/>
  <c r="N909" i="1"/>
  <c r="N910" i="1"/>
  <c r="N911" i="1"/>
  <c r="N914" i="1"/>
  <c r="N915" i="1"/>
  <c r="N916" i="1"/>
  <c r="N918" i="1"/>
  <c r="N919" i="1"/>
  <c r="N920" i="1"/>
  <c r="N922" i="1"/>
  <c r="N925" i="1"/>
  <c r="N926" i="1"/>
  <c r="N927" i="1"/>
  <c r="N928" i="1"/>
  <c r="N929" i="1"/>
  <c r="N930" i="1"/>
  <c r="N931" i="1"/>
  <c r="N948" i="1"/>
  <c r="N949" i="1"/>
  <c r="N950" i="1"/>
  <c r="N951" i="1"/>
  <c r="N952" i="1"/>
  <c r="N958" i="1"/>
  <c r="N959" i="1"/>
  <c r="N960" i="1"/>
  <c r="N961" i="1"/>
  <c r="N962" i="1"/>
  <c r="N963" i="1"/>
  <c r="N964" i="1"/>
  <c r="N965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80" i="1"/>
  <c r="N982" i="1"/>
  <c r="N983" i="1"/>
  <c r="N984" i="1"/>
  <c r="N985" i="1"/>
  <c r="N986" i="1"/>
  <c r="N987" i="1"/>
  <c r="N988" i="1"/>
  <c r="N989" i="1"/>
  <c r="N990" i="1"/>
  <c r="N991" i="1"/>
  <c r="N993" i="1"/>
  <c r="N994" i="1"/>
  <c r="N995" i="1"/>
  <c r="N996" i="1"/>
  <c r="N1000" i="1"/>
  <c r="N1002" i="1"/>
  <c r="N1003" i="1"/>
  <c r="N1020" i="1"/>
  <c r="N1021" i="1"/>
  <c r="N1022" i="1"/>
  <c r="N1025" i="1"/>
  <c r="N1026" i="1"/>
  <c r="N1029" i="1"/>
  <c r="N1031" i="1"/>
  <c r="N1032" i="1"/>
  <c r="N1033" i="1"/>
  <c r="N1034" i="1"/>
  <c r="N1035" i="1"/>
  <c r="N1036" i="1"/>
  <c r="N1037" i="1"/>
  <c r="N1038" i="1"/>
  <c r="N1039" i="1"/>
  <c r="N1044" i="1"/>
  <c r="N1045" i="1"/>
  <c r="N1047" i="1"/>
  <c r="N1048" i="1"/>
  <c r="N1050" i="1"/>
  <c r="N1053" i="1"/>
  <c r="N1054" i="1"/>
  <c r="N1055" i="1"/>
  <c r="N1056" i="1"/>
  <c r="N1057" i="1"/>
  <c r="N1058" i="1"/>
  <c r="N1059" i="1"/>
  <c r="N26" i="1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M25" i="1"/>
  <c r="L25" i="1"/>
  <c r="K25" i="1"/>
  <c r="J25" i="1"/>
  <c r="I25" i="1"/>
  <c r="V45" i="1"/>
  <c r="U48" i="1"/>
  <c r="U51" i="1"/>
  <c r="U49" i="1"/>
  <c r="G554" i="1"/>
  <c r="R554" i="1"/>
  <c r="H2" i="1"/>
  <c r="U50" i="1" s="1"/>
  <c r="E25" i="1"/>
  <c r="D26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F555" i="1" s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3" i="1"/>
  <c r="M158" i="2" l="1"/>
  <c r="AX158" i="2"/>
  <c r="N157" i="2"/>
  <c r="O156" i="2"/>
  <c r="Y216" i="2"/>
  <c r="S216" i="2"/>
  <c r="U157" i="2"/>
  <c r="T158" i="2"/>
  <c r="AA158" i="2"/>
  <c r="BO156" i="2"/>
  <c r="AT157" i="2"/>
  <c r="AU157" i="2" s="1"/>
  <c r="BM157" i="2"/>
  <c r="BN157" i="2" s="1"/>
  <c r="BL159" i="2"/>
  <c r="BG162" i="2"/>
  <c r="BH161" i="2"/>
  <c r="BI158" i="2"/>
  <c r="BJ157" i="2"/>
  <c r="BC216" i="2"/>
  <c r="BE157" i="2"/>
  <c r="BD158" i="2"/>
  <c r="AZ157" i="2"/>
  <c r="AY158" i="2"/>
  <c r="AS158" i="2"/>
  <c r="AO158" i="2"/>
  <c r="AP157" i="2"/>
  <c r="AJ158" i="2"/>
  <c r="AK157" i="2"/>
  <c r="H159" i="2"/>
  <c r="I159" i="2" s="1"/>
  <c r="AE158" i="2"/>
  <c r="AF158" i="2" s="1"/>
  <c r="CF159" i="2"/>
  <c r="CG158" i="2"/>
  <c r="T5" i="1"/>
  <c r="F556" i="1"/>
  <c r="G555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N31" i="1" s="1"/>
  <c r="D27" i="1"/>
  <c r="E26" i="1"/>
  <c r="M159" i="2" l="1"/>
  <c r="AX159" i="2"/>
  <c r="AY159" i="2" s="1"/>
  <c r="N158" i="2"/>
  <c r="O157" i="2"/>
  <c r="U158" i="2"/>
  <c r="T159" i="2"/>
  <c r="AA159" i="2"/>
  <c r="BO157" i="2"/>
  <c r="AT158" i="2"/>
  <c r="AU158" i="2" s="1"/>
  <c r="BM158" i="2"/>
  <c r="BN158" i="2" s="1"/>
  <c r="BL160" i="2"/>
  <c r="BG163" i="2"/>
  <c r="BH162" i="2"/>
  <c r="BI159" i="2"/>
  <c r="BJ158" i="2"/>
  <c r="BE158" i="2"/>
  <c r="BD159" i="2"/>
  <c r="AZ158" i="2"/>
  <c r="AS159" i="2"/>
  <c r="AO159" i="2"/>
  <c r="AP158" i="2"/>
  <c r="AK158" i="2"/>
  <c r="AJ159" i="2"/>
  <c r="H160" i="2"/>
  <c r="I160" i="2" s="1"/>
  <c r="AE159" i="2"/>
  <c r="AF159" i="2" s="1"/>
  <c r="CF160" i="2"/>
  <c r="CG159" i="2"/>
  <c r="G556" i="1"/>
  <c r="F557" i="1"/>
  <c r="H32" i="1"/>
  <c r="H33" i="1" s="1"/>
  <c r="H34" i="1" s="1"/>
  <c r="H35" i="1" s="1"/>
  <c r="N35" i="1" s="1"/>
  <c r="D28" i="1"/>
  <c r="E27" i="1"/>
  <c r="M160" i="2" l="1"/>
  <c r="AX160" i="2"/>
  <c r="N159" i="2"/>
  <c r="O158" i="2"/>
  <c r="U159" i="2"/>
  <c r="T160" i="2"/>
  <c r="AA160" i="2"/>
  <c r="BO158" i="2"/>
  <c r="AT159" i="2"/>
  <c r="AU159" i="2" s="1"/>
  <c r="BM159" i="2"/>
  <c r="BN159" i="2" s="1"/>
  <c r="BL161" i="2"/>
  <c r="BG164" i="2"/>
  <c r="BH163" i="2"/>
  <c r="BJ159" i="2"/>
  <c r="BI160" i="2"/>
  <c r="BE159" i="2"/>
  <c r="BD160" i="2"/>
  <c r="AZ159" i="2"/>
  <c r="AY160" i="2"/>
  <c r="AS160" i="2"/>
  <c r="AO160" i="2"/>
  <c r="AP159" i="2"/>
  <c r="AJ160" i="2"/>
  <c r="AK159" i="2"/>
  <c r="H161" i="2"/>
  <c r="I161" i="2" s="1"/>
  <c r="AE160" i="2"/>
  <c r="AF160" i="2" s="1"/>
  <c r="CG160" i="2"/>
  <c r="CF161" i="2"/>
  <c r="F558" i="1"/>
  <c r="G557" i="1"/>
  <c r="H36" i="1"/>
  <c r="H37" i="1" s="1"/>
  <c r="H38" i="1" s="1"/>
  <c r="H39" i="1" s="1"/>
  <c r="H40" i="1" s="1"/>
  <c r="H41" i="1" s="1"/>
  <c r="H42" i="1" s="1"/>
  <c r="D29" i="1"/>
  <c r="E28" i="1"/>
  <c r="M161" i="2" l="1"/>
  <c r="AX161" i="2"/>
  <c r="N160" i="2"/>
  <c r="O159" i="2"/>
  <c r="U160" i="2"/>
  <c r="T161" i="2"/>
  <c r="AA161" i="2"/>
  <c r="BO159" i="2"/>
  <c r="AT160" i="2"/>
  <c r="AU160" i="2" s="1"/>
  <c r="BM160" i="2"/>
  <c r="BN160" i="2" s="1"/>
  <c r="BL162" i="2"/>
  <c r="BG165" i="2"/>
  <c r="BH164" i="2"/>
  <c r="BJ160" i="2"/>
  <c r="BI161" i="2"/>
  <c r="BE160" i="2"/>
  <c r="BD161" i="2"/>
  <c r="AZ160" i="2"/>
  <c r="AY161" i="2"/>
  <c r="AX163" i="2"/>
  <c r="AS161" i="2"/>
  <c r="AO161" i="2"/>
  <c r="AP160" i="2"/>
  <c r="AJ161" i="2"/>
  <c r="AK160" i="2"/>
  <c r="H162" i="2"/>
  <c r="I162" i="2" s="1"/>
  <c r="AE161" i="2"/>
  <c r="AF161" i="2" s="1"/>
  <c r="CG161" i="2"/>
  <c r="CF162" i="2"/>
  <c r="G558" i="1"/>
  <c r="F559" i="1"/>
  <c r="H43" i="1"/>
  <c r="H44" i="1" s="1"/>
  <c r="N44" i="1" s="1"/>
  <c r="D30" i="1"/>
  <c r="E29" i="1"/>
  <c r="M162" i="2" l="1"/>
  <c r="AX162" i="2"/>
  <c r="AY162" i="2" s="1"/>
  <c r="N161" i="2"/>
  <c r="O160" i="2"/>
  <c r="U161" i="2"/>
  <c r="T162" i="2"/>
  <c r="AA162" i="2"/>
  <c r="BO160" i="2"/>
  <c r="AT161" i="2"/>
  <c r="AU161" i="2" s="1"/>
  <c r="BM161" i="2"/>
  <c r="BN161" i="2" s="1"/>
  <c r="BL163" i="2"/>
  <c r="BG166" i="2"/>
  <c r="BH165" i="2"/>
  <c r="BI162" i="2"/>
  <c r="BJ161" i="2"/>
  <c r="BE161" i="2"/>
  <c r="BD162" i="2"/>
  <c r="AZ161" i="2"/>
  <c r="AX164" i="2"/>
  <c r="AS162" i="2"/>
  <c r="AO162" i="2"/>
  <c r="AP161" i="2"/>
  <c r="AJ162" i="2"/>
  <c r="AK161" i="2"/>
  <c r="H163" i="2"/>
  <c r="I163" i="2" s="1"/>
  <c r="AE162" i="2"/>
  <c r="AF162" i="2" s="1"/>
  <c r="CF163" i="2"/>
  <c r="CG162" i="2"/>
  <c r="F560" i="1"/>
  <c r="G559" i="1"/>
  <c r="H45" i="1"/>
  <c r="N45" i="1" s="1"/>
  <c r="D31" i="1"/>
  <c r="E30" i="1"/>
  <c r="M163" i="2" l="1"/>
  <c r="N162" i="2"/>
  <c r="O161" i="2"/>
  <c r="U162" i="2"/>
  <c r="T163" i="2"/>
  <c r="AA163" i="2"/>
  <c r="BO161" i="2"/>
  <c r="AT162" i="2"/>
  <c r="AU162" i="2" s="1"/>
  <c r="BM162" i="2"/>
  <c r="BN162" i="2" s="1"/>
  <c r="BL164" i="2"/>
  <c r="BG167" i="2"/>
  <c r="BH166" i="2"/>
  <c r="BI163" i="2"/>
  <c r="BJ162" i="2"/>
  <c r="BE162" i="2"/>
  <c r="BD163" i="2"/>
  <c r="AZ162" i="2"/>
  <c r="AY163" i="2"/>
  <c r="AX165" i="2"/>
  <c r="AS163" i="2"/>
  <c r="AO163" i="2"/>
  <c r="AP162" i="2"/>
  <c r="AJ163" i="2"/>
  <c r="AK162" i="2"/>
  <c r="H164" i="2"/>
  <c r="I164" i="2" s="1"/>
  <c r="AE163" i="2"/>
  <c r="AF163" i="2" s="1"/>
  <c r="CF164" i="2"/>
  <c r="CG163" i="2"/>
  <c r="G560" i="1"/>
  <c r="F561" i="1"/>
  <c r="H46" i="1"/>
  <c r="H47" i="1" s="1"/>
  <c r="N47" i="1" s="1"/>
  <c r="D32" i="1"/>
  <c r="E31" i="1"/>
  <c r="M164" i="2" l="1"/>
  <c r="N163" i="2"/>
  <c r="O162" i="2"/>
  <c r="U163" i="2"/>
  <c r="T164" i="2"/>
  <c r="AA164" i="2"/>
  <c r="BO162" i="2"/>
  <c r="AT163" i="2"/>
  <c r="AU163" i="2" s="1"/>
  <c r="BM163" i="2"/>
  <c r="BN163" i="2" s="1"/>
  <c r="BL165" i="2"/>
  <c r="BG168" i="2"/>
  <c r="BH167" i="2"/>
  <c r="BJ163" i="2"/>
  <c r="BI164" i="2"/>
  <c r="BE163" i="2"/>
  <c r="BD164" i="2"/>
  <c r="AZ163" i="2"/>
  <c r="AY164" i="2"/>
  <c r="AX166" i="2"/>
  <c r="AS164" i="2"/>
  <c r="AO164" i="2"/>
  <c r="AP163" i="2"/>
  <c r="AJ164" i="2"/>
  <c r="AK163" i="2"/>
  <c r="H165" i="2"/>
  <c r="I165" i="2" s="1"/>
  <c r="AE164" i="2"/>
  <c r="AF164" i="2" s="1"/>
  <c r="CG164" i="2"/>
  <c r="CF165" i="2"/>
  <c r="F562" i="1"/>
  <c r="G561" i="1"/>
  <c r="H48" i="1"/>
  <c r="N48" i="1" s="1"/>
  <c r="D33" i="1"/>
  <c r="E32" i="1"/>
  <c r="M165" i="2" l="1"/>
  <c r="N164" i="2"/>
  <c r="O163" i="2"/>
  <c r="U164" i="2"/>
  <c r="T165" i="2"/>
  <c r="AA165" i="2"/>
  <c r="BO163" i="2"/>
  <c r="AT164" i="2"/>
  <c r="AU164" i="2" s="1"/>
  <c r="BM164" i="2"/>
  <c r="BN164" i="2" s="1"/>
  <c r="BL166" i="2"/>
  <c r="BG169" i="2"/>
  <c r="BH168" i="2"/>
  <c r="BJ164" i="2"/>
  <c r="BI165" i="2"/>
  <c r="BC223" i="2"/>
  <c r="BE164" i="2"/>
  <c r="BD165" i="2"/>
  <c r="AX167" i="2"/>
  <c r="AZ164" i="2"/>
  <c r="AY165" i="2"/>
  <c r="AS165" i="2"/>
  <c r="AO165" i="2"/>
  <c r="AP164" i="2"/>
  <c r="AJ165" i="2"/>
  <c r="AK164" i="2"/>
  <c r="H166" i="2"/>
  <c r="I166" i="2" s="1"/>
  <c r="AE165" i="2"/>
  <c r="AF165" i="2" s="1"/>
  <c r="AD340" i="2"/>
  <c r="CG165" i="2"/>
  <c r="CF166" i="2"/>
  <c r="G562" i="1"/>
  <c r="F563" i="1"/>
  <c r="H49" i="1"/>
  <c r="D34" i="1"/>
  <c r="E33" i="1"/>
  <c r="M166" i="2" l="1"/>
  <c r="N165" i="2"/>
  <c r="O164" i="2"/>
  <c r="U165" i="2"/>
  <c r="T166" i="2"/>
  <c r="AA166" i="2"/>
  <c r="BO164" i="2"/>
  <c r="AT165" i="2"/>
  <c r="AU165" i="2" s="1"/>
  <c r="BM165" i="2"/>
  <c r="BN165" i="2" s="1"/>
  <c r="BL167" i="2"/>
  <c r="BG170" i="2"/>
  <c r="BH169" i="2"/>
  <c r="BI166" i="2"/>
  <c r="BJ165" i="2"/>
  <c r="BC224" i="2"/>
  <c r="BE165" i="2"/>
  <c r="BD166" i="2"/>
  <c r="AZ165" i="2"/>
  <c r="AY166" i="2"/>
  <c r="AX168" i="2"/>
  <c r="AS166" i="2"/>
  <c r="AO166" i="2"/>
  <c r="AP165" i="2"/>
  <c r="AJ166" i="2"/>
  <c r="AK165" i="2"/>
  <c r="H167" i="2"/>
  <c r="I167" i="2" s="1"/>
  <c r="AE166" i="2"/>
  <c r="AF166" i="2" s="1"/>
  <c r="AD341" i="2"/>
  <c r="CF167" i="2"/>
  <c r="CG166" i="2"/>
  <c r="H50" i="1"/>
  <c r="H51" i="1" s="1"/>
  <c r="H52" i="1" s="1"/>
  <c r="N52" i="1" s="1"/>
  <c r="N49" i="1"/>
  <c r="G563" i="1"/>
  <c r="F564" i="1"/>
  <c r="H53" i="1"/>
  <c r="N53" i="1" s="1"/>
  <c r="D35" i="1"/>
  <c r="E34" i="1"/>
  <c r="M167" i="2" l="1"/>
  <c r="N166" i="2"/>
  <c r="O165" i="2"/>
  <c r="Y225" i="2"/>
  <c r="S225" i="2"/>
  <c r="U166" i="2"/>
  <c r="T167" i="2"/>
  <c r="AA167" i="2"/>
  <c r="BO165" i="2"/>
  <c r="AT166" i="2"/>
  <c r="AU166" i="2" s="1"/>
  <c r="BM166" i="2"/>
  <c r="BN166" i="2" s="1"/>
  <c r="BL168" i="2"/>
  <c r="BG171" i="2"/>
  <c r="BH170" i="2"/>
  <c r="BI167" i="2"/>
  <c r="BJ166" i="2"/>
  <c r="BC225" i="2"/>
  <c r="BE166" i="2"/>
  <c r="BD167" i="2"/>
  <c r="AX169" i="2"/>
  <c r="AZ166" i="2"/>
  <c r="AY167" i="2"/>
  <c r="AS167" i="2"/>
  <c r="AO167" i="2"/>
  <c r="AP166" i="2"/>
  <c r="AK166" i="2"/>
  <c r="AJ167" i="2"/>
  <c r="H168" i="2"/>
  <c r="I168" i="2" s="1"/>
  <c r="AE167" i="2"/>
  <c r="AF167" i="2" s="1"/>
  <c r="CF168" i="2"/>
  <c r="CG167" i="2"/>
  <c r="G564" i="1"/>
  <c r="F565" i="1"/>
  <c r="H54" i="1"/>
  <c r="H55" i="1" s="1"/>
  <c r="H56" i="1" s="1"/>
  <c r="N56" i="1" s="1"/>
  <c r="D36" i="1"/>
  <c r="E35" i="1"/>
  <c r="M168" i="2" l="1"/>
  <c r="N167" i="2"/>
  <c r="O166" i="2"/>
  <c r="U167" i="2"/>
  <c r="T168" i="2"/>
  <c r="AA168" i="2"/>
  <c r="BO166" i="2"/>
  <c r="AT167" i="2"/>
  <c r="AU167" i="2" s="1"/>
  <c r="BM167" i="2"/>
  <c r="BN167" i="2" s="1"/>
  <c r="BO167" i="2" s="1"/>
  <c r="BL169" i="2"/>
  <c r="BG172" i="2"/>
  <c r="BH171" i="2"/>
  <c r="BJ167" i="2"/>
  <c r="BI168" i="2"/>
  <c r="BC226" i="2"/>
  <c r="BE167" i="2"/>
  <c r="BD168" i="2"/>
  <c r="AZ167" i="2"/>
  <c r="AY168" i="2"/>
  <c r="AX170" i="2"/>
  <c r="AS168" i="2"/>
  <c r="AO168" i="2"/>
  <c r="AP167" i="2"/>
  <c r="AJ168" i="2"/>
  <c r="AK167" i="2"/>
  <c r="H169" i="2"/>
  <c r="I169" i="2" s="1"/>
  <c r="AE168" i="2"/>
  <c r="AF168" i="2" s="1"/>
  <c r="CG168" i="2"/>
  <c r="G565" i="1"/>
  <c r="F566" i="1"/>
  <c r="H57" i="1"/>
  <c r="H58" i="1" s="1"/>
  <c r="D37" i="1"/>
  <c r="E36" i="1"/>
  <c r="S169" i="2" l="1"/>
  <c r="M169" i="2"/>
  <c r="CE169" i="2"/>
  <c r="CF169" i="2" s="1"/>
  <c r="CF170" i="2" s="1"/>
  <c r="N168" i="2"/>
  <c r="O167" i="2"/>
  <c r="U168" i="2"/>
  <c r="T169" i="2"/>
  <c r="AA169" i="2"/>
  <c r="AT168" i="2"/>
  <c r="AU168" i="2" s="1"/>
  <c r="BM168" i="2"/>
  <c r="BN168" i="2" s="1"/>
  <c r="BL170" i="2"/>
  <c r="BG173" i="2"/>
  <c r="BH172" i="2"/>
  <c r="BJ168" i="2"/>
  <c r="BI169" i="2"/>
  <c r="BC227" i="2"/>
  <c r="BE168" i="2"/>
  <c r="BD169" i="2"/>
  <c r="AX171" i="2"/>
  <c r="AZ168" i="2"/>
  <c r="AY169" i="2"/>
  <c r="AS169" i="2"/>
  <c r="AO169" i="2"/>
  <c r="AP168" i="2"/>
  <c r="AJ169" i="2"/>
  <c r="AK168" i="2"/>
  <c r="H170" i="2"/>
  <c r="I170" i="2" s="1"/>
  <c r="AE169" i="2"/>
  <c r="AF169" i="2" s="1"/>
  <c r="CG169" i="2"/>
  <c r="F567" i="1"/>
  <c r="G566" i="1"/>
  <c r="H59" i="1"/>
  <c r="H60" i="1" s="1"/>
  <c r="D38" i="1"/>
  <c r="E37" i="1"/>
  <c r="M170" i="2" l="1"/>
  <c r="N169" i="2"/>
  <c r="O168" i="2"/>
  <c r="U169" i="2"/>
  <c r="T170" i="2"/>
  <c r="AA170" i="2"/>
  <c r="AT169" i="2"/>
  <c r="AU169" i="2" s="1"/>
  <c r="BM169" i="2"/>
  <c r="BN169" i="2" s="1"/>
  <c r="BO168" i="2"/>
  <c r="BL171" i="2"/>
  <c r="BG174" i="2"/>
  <c r="BH173" i="2"/>
  <c r="BI170" i="2"/>
  <c r="BJ169" i="2"/>
  <c r="BC228" i="2"/>
  <c r="BE169" i="2"/>
  <c r="BD170" i="2"/>
  <c r="AZ169" i="2"/>
  <c r="AY170" i="2"/>
  <c r="AX172" i="2"/>
  <c r="AS170" i="2"/>
  <c r="AO170" i="2"/>
  <c r="AP169" i="2"/>
  <c r="AJ170" i="2"/>
  <c r="AK169" i="2"/>
  <c r="H171" i="2"/>
  <c r="I171" i="2" s="1"/>
  <c r="AE170" i="2"/>
  <c r="AF170" i="2" s="1"/>
  <c r="CF171" i="2"/>
  <c r="CG170" i="2"/>
  <c r="G567" i="1"/>
  <c r="F568" i="1"/>
  <c r="H61" i="1"/>
  <c r="N61" i="1" s="1"/>
  <c r="D39" i="1"/>
  <c r="E38" i="1"/>
  <c r="O26" i="1"/>
  <c r="P25" i="1"/>
  <c r="M171" i="2" l="1"/>
  <c r="N170" i="2"/>
  <c r="O169" i="2"/>
  <c r="U170" i="2"/>
  <c r="T171" i="2"/>
  <c r="AA171" i="2"/>
  <c r="BO169" i="2"/>
  <c r="AT170" i="2"/>
  <c r="AU170" i="2" s="1"/>
  <c r="BM170" i="2"/>
  <c r="BN170" i="2" s="1"/>
  <c r="BO170" i="2" s="1"/>
  <c r="BL172" i="2"/>
  <c r="BG175" i="2"/>
  <c r="BH174" i="2"/>
  <c r="BI171" i="2"/>
  <c r="BJ170" i="2"/>
  <c r="BC229" i="2"/>
  <c r="BE170" i="2"/>
  <c r="BD171" i="2"/>
  <c r="AX173" i="2"/>
  <c r="AZ170" i="2"/>
  <c r="AY171" i="2"/>
  <c r="AS171" i="2"/>
  <c r="AO171" i="2"/>
  <c r="AP170" i="2"/>
  <c r="AK170" i="2"/>
  <c r="AJ171" i="2"/>
  <c r="H172" i="2"/>
  <c r="I172" i="2" s="1"/>
  <c r="AE171" i="2"/>
  <c r="AF171" i="2" s="1"/>
  <c r="CF172" i="2"/>
  <c r="CG171" i="2"/>
  <c r="F569" i="1"/>
  <c r="G568" i="1"/>
  <c r="H62" i="1"/>
  <c r="N62" i="1" s="1"/>
  <c r="D40" i="1"/>
  <c r="E39" i="1"/>
  <c r="O27" i="1"/>
  <c r="P26" i="1"/>
  <c r="M172" i="2" l="1"/>
  <c r="N171" i="2"/>
  <c r="O170" i="2"/>
  <c r="U171" i="2"/>
  <c r="T172" i="2"/>
  <c r="AA172" i="2"/>
  <c r="AT171" i="2"/>
  <c r="AU171" i="2" s="1"/>
  <c r="BM171" i="2"/>
  <c r="BN171" i="2" s="1"/>
  <c r="BO171" i="2" s="1"/>
  <c r="BL173" i="2"/>
  <c r="BG176" i="2"/>
  <c r="BH175" i="2"/>
  <c r="BJ171" i="2"/>
  <c r="BI172" i="2"/>
  <c r="BC230" i="2"/>
  <c r="BE171" i="2"/>
  <c r="BD172" i="2"/>
  <c r="AZ171" i="2"/>
  <c r="AY172" i="2"/>
  <c r="AX174" i="2"/>
  <c r="AS172" i="2"/>
  <c r="AO172" i="2"/>
  <c r="AP171" i="2"/>
  <c r="AJ172" i="2"/>
  <c r="AK171" i="2"/>
  <c r="H173" i="2"/>
  <c r="I173" i="2" s="1"/>
  <c r="AE172" i="2"/>
  <c r="AF172" i="2" s="1"/>
  <c r="CG172" i="2"/>
  <c r="CF173" i="2"/>
  <c r="G569" i="1"/>
  <c r="F570" i="1"/>
  <c r="H63" i="1"/>
  <c r="N63" i="1" s="1"/>
  <c r="D41" i="1"/>
  <c r="E40" i="1"/>
  <c r="O28" i="1"/>
  <c r="P27" i="1"/>
  <c r="M173" i="2" l="1"/>
  <c r="N172" i="2"/>
  <c r="O171" i="2"/>
  <c r="U172" i="2"/>
  <c r="T173" i="2"/>
  <c r="AA173" i="2"/>
  <c r="AT172" i="2"/>
  <c r="AU172" i="2" s="1"/>
  <c r="BM172" i="2"/>
  <c r="BN172" i="2" s="1"/>
  <c r="BO172" i="2" s="1"/>
  <c r="BL174" i="2"/>
  <c r="BG177" i="2"/>
  <c r="BH176" i="2"/>
  <c r="BJ172" i="2"/>
  <c r="BI173" i="2"/>
  <c r="BC231" i="2"/>
  <c r="BE172" i="2"/>
  <c r="BD173" i="2"/>
  <c r="AZ172" i="2"/>
  <c r="AY173" i="2"/>
  <c r="AX175" i="2"/>
  <c r="AS173" i="2"/>
  <c r="AO173" i="2"/>
  <c r="AP172" i="2"/>
  <c r="AJ173" i="2"/>
  <c r="AK172" i="2"/>
  <c r="H174" i="2"/>
  <c r="I174" i="2" s="1"/>
  <c r="AE173" i="2"/>
  <c r="AF173" i="2" s="1"/>
  <c r="CG173" i="2"/>
  <c r="F571" i="1"/>
  <c r="G570" i="1"/>
  <c r="H64" i="1"/>
  <c r="N64" i="1" s="1"/>
  <c r="D42" i="1"/>
  <c r="E41" i="1"/>
  <c r="O29" i="1"/>
  <c r="P28" i="1"/>
  <c r="S174" i="2" l="1"/>
  <c r="M174" i="2"/>
  <c r="CE174" i="2"/>
  <c r="CF174" i="2" s="1"/>
  <c r="N173" i="2"/>
  <c r="O172" i="2"/>
  <c r="U173" i="2"/>
  <c r="T174" i="2"/>
  <c r="AA174" i="2"/>
  <c r="AT173" i="2"/>
  <c r="AU173" i="2" s="1"/>
  <c r="BM173" i="2"/>
  <c r="BN173" i="2" s="1"/>
  <c r="BO173" i="2" s="1"/>
  <c r="BL175" i="2"/>
  <c r="BG178" i="2"/>
  <c r="BI174" i="2"/>
  <c r="BJ173" i="2"/>
  <c r="BC232" i="2"/>
  <c r="BE173" i="2"/>
  <c r="BD174" i="2"/>
  <c r="AX176" i="2"/>
  <c r="AZ173" i="2"/>
  <c r="AY174" i="2"/>
  <c r="AS174" i="2"/>
  <c r="AO174" i="2"/>
  <c r="AP173" i="2"/>
  <c r="AJ174" i="2"/>
  <c r="AK173" i="2"/>
  <c r="H175" i="2"/>
  <c r="I175" i="2" s="1"/>
  <c r="AE174" i="2"/>
  <c r="AF174" i="2" s="1"/>
  <c r="CG174" i="2"/>
  <c r="G571" i="1"/>
  <c r="F572" i="1"/>
  <c r="H65" i="1"/>
  <c r="D43" i="1"/>
  <c r="E42" i="1"/>
  <c r="O30" i="1"/>
  <c r="P29" i="1"/>
  <c r="S175" i="2" l="1"/>
  <c r="M175" i="2"/>
  <c r="CE175" i="2"/>
  <c r="CF175" i="2" s="1"/>
  <c r="CG175" i="2" s="1"/>
  <c r="N174" i="2"/>
  <c r="O173" i="2"/>
  <c r="U174" i="2"/>
  <c r="T175" i="2"/>
  <c r="AA175" i="2"/>
  <c r="AT174" i="2"/>
  <c r="AU174" i="2" s="1"/>
  <c r="BM174" i="2"/>
  <c r="BN174" i="2" s="1"/>
  <c r="BL176" i="2"/>
  <c r="BG179" i="2"/>
  <c r="BI175" i="2"/>
  <c r="BJ174" i="2"/>
  <c r="BC233" i="2"/>
  <c r="BE174" i="2"/>
  <c r="BD175" i="2"/>
  <c r="AZ174" i="2"/>
  <c r="AY175" i="2"/>
  <c r="AS175" i="2"/>
  <c r="AO175" i="2"/>
  <c r="AP174" i="2"/>
  <c r="AK174" i="2"/>
  <c r="AJ175" i="2"/>
  <c r="H176" i="2"/>
  <c r="I176" i="2" s="1"/>
  <c r="AE175" i="2"/>
  <c r="AF175" i="2" s="1"/>
  <c r="H66" i="1"/>
  <c r="N66" i="1" s="1"/>
  <c r="N65" i="1"/>
  <c r="H67" i="1"/>
  <c r="N67" i="1" s="1"/>
  <c r="F573" i="1"/>
  <c r="G572" i="1"/>
  <c r="D44" i="1"/>
  <c r="E43" i="1"/>
  <c r="O31" i="1"/>
  <c r="P30" i="1"/>
  <c r="S176" i="2" l="1"/>
  <c r="T176" i="2" s="1"/>
  <c r="M176" i="2"/>
  <c r="CE176" i="2"/>
  <c r="CF176" i="2" s="1"/>
  <c r="N175" i="2"/>
  <c r="O174" i="2"/>
  <c r="U175" i="2"/>
  <c r="AA176" i="2"/>
  <c r="BO174" i="2"/>
  <c r="AT175" i="2"/>
  <c r="AU175" i="2" s="1"/>
  <c r="BM175" i="2"/>
  <c r="BN175" i="2" s="1"/>
  <c r="BL177" i="2"/>
  <c r="BG180" i="2"/>
  <c r="BJ175" i="2"/>
  <c r="BI176" i="2"/>
  <c r="BC234" i="2"/>
  <c r="BE175" i="2"/>
  <c r="BD176" i="2"/>
  <c r="AZ175" i="2"/>
  <c r="AY176" i="2"/>
  <c r="AS176" i="2"/>
  <c r="AO176" i="2"/>
  <c r="AP175" i="2"/>
  <c r="AJ176" i="2"/>
  <c r="AK175" i="2"/>
  <c r="H177" i="2"/>
  <c r="I177" i="2" s="1"/>
  <c r="AE176" i="2"/>
  <c r="AF176" i="2" s="1"/>
  <c r="H68" i="1"/>
  <c r="N68" i="1" s="1"/>
  <c r="G573" i="1"/>
  <c r="F574" i="1"/>
  <c r="D45" i="1"/>
  <c r="E44" i="1"/>
  <c r="O32" i="1"/>
  <c r="P31" i="1"/>
  <c r="CG176" i="2" l="1"/>
  <c r="S177" i="2"/>
  <c r="M177" i="2"/>
  <c r="Y177" i="2"/>
  <c r="Z177" i="2" s="1"/>
  <c r="AA177" i="2" s="1"/>
  <c r="BC177" i="2"/>
  <c r="BD177" i="2" s="1"/>
  <c r="CE177" i="2"/>
  <c r="CF177" i="2" s="1"/>
  <c r="AD177" i="2"/>
  <c r="BH177" i="2"/>
  <c r="BI177" i="2" s="1"/>
  <c r="AX177" i="2"/>
  <c r="N176" i="2"/>
  <c r="O175" i="2"/>
  <c r="U176" i="2"/>
  <c r="T177" i="2"/>
  <c r="BO175" i="2"/>
  <c r="AT176" i="2"/>
  <c r="AU176" i="2" s="1"/>
  <c r="BM176" i="2"/>
  <c r="BN176" i="2" s="1"/>
  <c r="BL178" i="2"/>
  <c r="BG181" i="2"/>
  <c r="BJ176" i="2"/>
  <c r="BC235" i="2"/>
  <c r="BE176" i="2"/>
  <c r="AZ176" i="2"/>
  <c r="AY177" i="2"/>
  <c r="AS177" i="2"/>
  <c r="AO177" i="2"/>
  <c r="AP176" i="2"/>
  <c r="AJ177" i="2"/>
  <c r="AK176" i="2"/>
  <c r="H178" i="2"/>
  <c r="I178" i="2" s="1"/>
  <c r="AE177" i="2"/>
  <c r="AF177" i="2" s="1"/>
  <c r="H69" i="1"/>
  <c r="F575" i="1"/>
  <c r="G574" i="1"/>
  <c r="D46" i="1"/>
  <c r="E45" i="1"/>
  <c r="O33" i="1"/>
  <c r="P32" i="1"/>
  <c r="CG177" i="2" l="1"/>
  <c r="S178" i="2"/>
  <c r="M178" i="2"/>
  <c r="BC178" i="2"/>
  <c r="BD178" i="2" s="1"/>
  <c r="Y178" i="2"/>
  <c r="Z178" i="2" s="1"/>
  <c r="AA178" i="2" s="1"/>
  <c r="CE178" i="2"/>
  <c r="CF178" i="2" s="1"/>
  <c r="AD178" i="2"/>
  <c r="AE178" i="2" s="1"/>
  <c r="AF178" i="2" s="1"/>
  <c r="BH178" i="2"/>
  <c r="BI178" i="2" s="1"/>
  <c r="AX178" i="2"/>
  <c r="AY178" i="2" s="1"/>
  <c r="N177" i="2"/>
  <c r="O176" i="2"/>
  <c r="U177" i="2"/>
  <c r="T178" i="2"/>
  <c r="BO176" i="2"/>
  <c r="AT177" i="2"/>
  <c r="AU177" i="2" s="1"/>
  <c r="BM177" i="2"/>
  <c r="BN177" i="2" s="1"/>
  <c r="BL179" i="2"/>
  <c r="BG182" i="2"/>
  <c r="BJ177" i="2"/>
  <c r="BC236" i="2"/>
  <c r="BE177" i="2"/>
  <c r="AZ177" i="2"/>
  <c r="AS178" i="2"/>
  <c r="AP177" i="2"/>
  <c r="AO178" i="2"/>
  <c r="AJ178" i="2"/>
  <c r="AK177" i="2"/>
  <c r="H179" i="2"/>
  <c r="I179" i="2" s="1"/>
  <c r="H70" i="1"/>
  <c r="N70" i="1" s="1"/>
  <c r="N69" i="1"/>
  <c r="H71" i="1"/>
  <c r="N71" i="1" s="1"/>
  <c r="G575" i="1"/>
  <c r="F576" i="1"/>
  <c r="D47" i="1"/>
  <c r="E46" i="1"/>
  <c r="O34" i="1"/>
  <c r="P33" i="1"/>
  <c r="CG178" i="2" l="1"/>
  <c r="S179" i="2"/>
  <c r="M179" i="2"/>
  <c r="Y179" i="2"/>
  <c r="Z179" i="2" s="1"/>
  <c r="AA179" i="2" s="1"/>
  <c r="AD179" i="2"/>
  <c r="AE179" i="2" s="1"/>
  <c r="AF179" i="2" s="1"/>
  <c r="CE179" i="2"/>
  <c r="CF179" i="2" s="1"/>
  <c r="BC179" i="2"/>
  <c r="BH179" i="2"/>
  <c r="BI179" i="2" s="1"/>
  <c r="AX179" i="2"/>
  <c r="AY179" i="2" s="1"/>
  <c r="N178" i="2"/>
  <c r="O177" i="2"/>
  <c r="U178" i="2"/>
  <c r="T179" i="2"/>
  <c r="BO177" i="2"/>
  <c r="AT178" i="2"/>
  <c r="AU178" i="2" s="1"/>
  <c r="BM178" i="2"/>
  <c r="BN178" i="2" s="1"/>
  <c r="BL180" i="2"/>
  <c r="BG183" i="2"/>
  <c r="BJ178" i="2"/>
  <c r="BC237" i="2"/>
  <c r="BE178" i="2"/>
  <c r="BD179" i="2"/>
  <c r="AZ178" i="2"/>
  <c r="AS179" i="2"/>
  <c r="AO179" i="2"/>
  <c r="AP178" i="2"/>
  <c r="AK178" i="2"/>
  <c r="AJ179" i="2"/>
  <c r="H180" i="2"/>
  <c r="I180" i="2" s="1"/>
  <c r="H72" i="1"/>
  <c r="N72" i="1" s="1"/>
  <c r="F577" i="1"/>
  <c r="G576" i="1"/>
  <c r="D48" i="1"/>
  <c r="E47" i="1"/>
  <c r="O35" i="1"/>
  <c r="P34" i="1"/>
  <c r="CG179" i="2" l="1"/>
  <c r="S180" i="2"/>
  <c r="T180" i="2" s="1"/>
  <c r="M180" i="2"/>
  <c r="BC180" i="2"/>
  <c r="BD180" i="2" s="1"/>
  <c r="Y180" i="2"/>
  <c r="Z180" i="2" s="1"/>
  <c r="AA180" i="2" s="1"/>
  <c r="AD180" i="2"/>
  <c r="CE180" i="2"/>
  <c r="CF180" i="2" s="1"/>
  <c r="BH180" i="2"/>
  <c r="BI180" i="2" s="1"/>
  <c r="AX180" i="2"/>
  <c r="AY180" i="2" s="1"/>
  <c r="N179" i="2"/>
  <c r="O178" i="2"/>
  <c r="Y238" i="2"/>
  <c r="S238" i="2"/>
  <c r="U179" i="2"/>
  <c r="BO178" i="2"/>
  <c r="AT179" i="2"/>
  <c r="AU179" i="2" s="1"/>
  <c r="BM179" i="2"/>
  <c r="BN179" i="2" s="1"/>
  <c r="BL181" i="2"/>
  <c r="BG184" i="2"/>
  <c r="BJ179" i="2"/>
  <c r="BC238" i="2"/>
  <c r="BE179" i="2"/>
  <c r="AZ179" i="2"/>
  <c r="AS180" i="2"/>
  <c r="AO180" i="2"/>
  <c r="AP179" i="2"/>
  <c r="AJ180" i="2"/>
  <c r="AK179" i="2"/>
  <c r="H181" i="2"/>
  <c r="I181" i="2" s="1"/>
  <c r="AE180" i="2"/>
  <c r="AF180" i="2" s="1"/>
  <c r="H73" i="1"/>
  <c r="N73" i="1" s="1"/>
  <c r="G577" i="1"/>
  <c r="F578" i="1"/>
  <c r="D49" i="1"/>
  <c r="E48" i="1"/>
  <c r="O36" i="1"/>
  <c r="P35" i="1"/>
  <c r="CG180" i="2" l="1"/>
  <c r="S181" i="2"/>
  <c r="M181" i="2"/>
  <c r="Y181" i="2"/>
  <c r="Z181" i="2" s="1"/>
  <c r="AA181" i="2" s="1"/>
  <c r="AI181" i="2"/>
  <c r="BC181" i="2"/>
  <c r="AD181" i="2"/>
  <c r="CE181" i="2"/>
  <c r="CF181" i="2" s="1"/>
  <c r="BH181" i="2"/>
  <c r="BI181" i="2" s="1"/>
  <c r="AX181" i="2"/>
  <c r="N180" i="2"/>
  <c r="O179" i="2"/>
  <c r="Y239" i="2"/>
  <c r="S239" i="2"/>
  <c r="U180" i="2"/>
  <c r="T181" i="2"/>
  <c r="BO179" i="2"/>
  <c r="AT180" i="2"/>
  <c r="AU180" i="2" s="1"/>
  <c r="BM180" i="2"/>
  <c r="BN180" i="2" s="1"/>
  <c r="BL182" i="2"/>
  <c r="BG185" i="2"/>
  <c r="BJ180" i="2"/>
  <c r="BC239" i="2"/>
  <c r="BE180" i="2"/>
  <c r="BD181" i="2"/>
  <c r="AZ180" i="2"/>
  <c r="AY181" i="2"/>
  <c r="AS181" i="2"/>
  <c r="AO181" i="2"/>
  <c r="AP180" i="2"/>
  <c r="AJ181" i="2"/>
  <c r="AK180" i="2"/>
  <c r="H182" i="2"/>
  <c r="I182" i="2" s="1"/>
  <c r="AE181" i="2"/>
  <c r="AF181" i="2" s="1"/>
  <c r="H74" i="1"/>
  <c r="N74" i="1" s="1"/>
  <c r="F579" i="1"/>
  <c r="G578" i="1"/>
  <c r="D50" i="1"/>
  <c r="E49" i="1"/>
  <c r="O37" i="1"/>
  <c r="P36" i="1"/>
  <c r="CG181" i="2" l="1"/>
  <c r="S182" i="2"/>
  <c r="T182" i="2" s="1"/>
  <c r="M182" i="2"/>
  <c r="AD182" i="2"/>
  <c r="AE182" i="2" s="1"/>
  <c r="AF182" i="2" s="1"/>
  <c r="AI182" i="2"/>
  <c r="Y182" i="2"/>
  <c r="Z182" i="2" s="1"/>
  <c r="AA182" i="2" s="1"/>
  <c r="BC182" i="2"/>
  <c r="BD182" i="2" s="1"/>
  <c r="CE182" i="2"/>
  <c r="CF182" i="2" s="1"/>
  <c r="BH182" i="2"/>
  <c r="BI182" i="2" s="1"/>
  <c r="AX182" i="2"/>
  <c r="AY182" i="2" s="1"/>
  <c r="N181" i="2"/>
  <c r="O180" i="2"/>
  <c r="U181" i="2"/>
  <c r="BO180" i="2"/>
  <c r="AT181" i="2"/>
  <c r="AU181" i="2" s="1"/>
  <c r="BM181" i="2"/>
  <c r="BN181" i="2" s="1"/>
  <c r="BO181" i="2" s="1"/>
  <c r="BL183" i="2"/>
  <c r="BG186" i="2"/>
  <c r="BJ181" i="2"/>
  <c r="BC240" i="2"/>
  <c r="BE181" i="2"/>
  <c r="AZ181" i="2"/>
  <c r="AS182" i="2"/>
  <c r="AP181" i="2"/>
  <c r="AO182" i="2"/>
  <c r="AJ182" i="2"/>
  <c r="AK181" i="2"/>
  <c r="H183" i="2"/>
  <c r="I183" i="2" s="1"/>
  <c r="H75" i="1"/>
  <c r="N75" i="1" s="1"/>
  <c r="G579" i="1"/>
  <c r="F580" i="1"/>
  <c r="D51" i="1"/>
  <c r="E50" i="1"/>
  <c r="O38" i="1"/>
  <c r="P37" i="1"/>
  <c r="CG182" i="2" l="1"/>
  <c r="M183" i="2"/>
  <c r="AD183" i="2"/>
  <c r="AE183" i="2" s="1"/>
  <c r="AF183" i="2" s="1"/>
  <c r="CE183" i="2"/>
  <c r="CF183" i="2" s="1"/>
  <c r="Y183" i="2"/>
  <c r="Z183" i="2" s="1"/>
  <c r="AA183" i="2" s="1"/>
  <c r="BC183" i="2"/>
  <c r="AI183" i="2"/>
  <c r="S183" i="2"/>
  <c r="T183" i="2" s="1"/>
  <c r="BH183" i="2"/>
  <c r="BI183" i="2" s="1"/>
  <c r="AX183" i="2"/>
  <c r="AY183" i="2" s="1"/>
  <c r="N182" i="2"/>
  <c r="O181" i="2"/>
  <c r="U182" i="2"/>
  <c r="AT182" i="2"/>
  <c r="AU182" i="2" s="1"/>
  <c r="BM182" i="2"/>
  <c r="BN182" i="2" s="1"/>
  <c r="BO182" i="2" s="1"/>
  <c r="BL184" i="2"/>
  <c r="BG187" i="2"/>
  <c r="BJ182" i="2"/>
  <c r="BC241" i="2"/>
  <c r="BE182" i="2"/>
  <c r="BD183" i="2"/>
  <c r="AZ182" i="2"/>
  <c r="AS183" i="2"/>
  <c r="AO183" i="2"/>
  <c r="AP182" i="2"/>
  <c r="AK182" i="2"/>
  <c r="AJ183" i="2"/>
  <c r="H184" i="2"/>
  <c r="I184" i="2" s="1"/>
  <c r="H76" i="1"/>
  <c r="N76" i="1" s="1"/>
  <c r="F581" i="1"/>
  <c r="G580" i="1"/>
  <c r="D52" i="1"/>
  <c r="E51" i="1"/>
  <c r="O39" i="1"/>
  <c r="P38" i="1"/>
  <c r="CG183" i="2" l="1"/>
  <c r="S184" i="2"/>
  <c r="M184" i="2"/>
  <c r="BC184" i="2"/>
  <c r="BD184" i="2" s="1"/>
  <c r="CE184" i="2"/>
  <c r="CF184" i="2" s="1"/>
  <c r="Y184" i="2"/>
  <c r="Z184" i="2" s="1"/>
  <c r="AI184" i="2"/>
  <c r="AD184" i="2"/>
  <c r="AE184" i="2" s="1"/>
  <c r="AF184" i="2" s="1"/>
  <c r="BH184" i="2"/>
  <c r="BI184" i="2" s="1"/>
  <c r="AX184" i="2"/>
  <c r="N183" i="2"/>
  <c r="O182" i="2"/>
  <c r="Y242" i="2"/>
  <c r="S242" i="2"/>
  <c r="U183" i="2"/>
  <c r="T184" i="2"/>
  <c r="AA184" i="2"/>
  <c r="AT183" i="2"/>
  <c r="AU183" i="2" s="1"/>
  <c r="BM183" i="2"/>
  <c r="BN183" i="2" s="1"/>
  <c r="BL185" i="2"/>
  <c r="BG188" i="2"/>
  <c r="BJ183" i="2"/>
  <c r="BC242" i="2"/>
  <c r="BE183" i="2"/>
  <c r="AZ183" i="2"/>
  <c r="AY184" i="2"/>
  <c r="AS184" i="2"/>
  <c r="AO184" i="2"/>
  <c r="AP183" i="2"/>
  <c r="AJ184" i="2"/>
  <c r="AK183" i="2"/>
  <c r="H185" i="2"/>
  <c r="I185" i="2" s="1"/>
  <c r="H77" i="1"/>
  <c r="N77" i="1" s="1"/>
  <c r="G581" i="1"/>
  <c r="F582" i="1"/>
  <c r="D53" i="1"/>
  <c r="E52" i="1"/>
  <c r="O40" i="1"/>
  <c r="P39" i="1"/>
  <c r="CG184" i="2" l="1"/>
  <c r="S185" i="2"/>
  <c r="T185" i="2" s="1"/>
  <c r="M185" i="2"/>
  <c r="BC185" i="2"/>
  <c r="BD185" i="2" s="1"/>
  <c r="AI185" i="2"/>
  <c r="Y185" i="2"/>
  <c r="Z185" i="2" s="1"/>
  <c r="AA185" i="2" s="1"/>
  <c r="CE185" i="2"/>
  <c r="CF185" i="2" s="1"/>
  <c r="AD185" i="2"/>
  <c r="AE185" i="2" s="1"/>
  <c r="AF185" i="2" s="1"/>
  <c r="BH185" i="2"/>
  <c r="AX185" i="2"/>
  <c r="N184" i="2"/>
  <c r="O183" i="2"/>
  <c r="U184" i="2"/>
  <c r="BO183" i="2"/>
  <c r="AT184" i="2"/>
  <c r="AU184" i="2" s="1"/>
  <c r="BM184" i="2"/>
  <c r="BN184" i="2" s="1"/>
  <c r="BO184" i="2" s="1"/>
  <c r="BL186" i="2"/>
  <c r="BG189" i="2"/>
  <c r="BJ184" i="2"/>
  <c r="BI185" i="2"/>
  <c r="BC243" i="2"/>
  <c r="BE184" i="2"/>
  <c r="AZ184" i="2"/>
  <c r="AY185" i="2"/>
  <c r="AS185" i="2"/>
  <c r="AO185" i="2"/>
  <c r="AP184" i="2"/>
  <c r="AJ185" i="2"/>
  <c r="AK184" i="2"/>
  <c r="H186" i="2"/>
  <c r="I186" i="2" s="1"/>
  <c r="H78" i="1"/>
  <c r="H79" i="1" s="1"/>
  <c r="H80" i="1" s="1"/>
  <c r="N80" i="1" s="1"/>
  <c r="F583" i="1"/>
  <c r="G582" i="1"/>
  <c r="D54" i="1"/>
  <c r="E53" i="1"/>
  <c r="O41" i="1"/>
  <c r="P40" i="1"/>
  <c r="CG185" i="2" l="1"/>
  <c r="S186" i="2"/>
  <c r="T186" i="2" s="1"/>
  <c r="M186" i="2"/>
  <c r="BC186" i="2"/>
  <c r="BD186" i="2" s="1"/>
  <c r="AD186" i="2"/>
  <c r="Y186" i="2"/>
  <c r="Z186" i="2" s="1"/>
  <c r="AA186" i="2" s="1"/>
  <c r="CE186" i="2"/>
  <c r="CF186" i="2" s="1"/>
  <c r="AI186" i="2"/>
  <c r="AJ186" i="2" s="1"/>
  <c r="BH186" i="2"/>
  <c r="AX186" i="2"/>
  <c r="AY186" i="2" s="1"/>
  <c r="N185" i="2"/>
  <c r="O184" i="2"/>
  <c r="U185" i="2"/>
  <c r="AT185" i="2"/>
  <c r="AU185" i="2" s="1"/>
  <c r="BM185" i="2"/>
  <c r="BN185" i="2" s="1"/>
  <c r="BO185" i="2" s="1"/>
  <c r="BL187" i="2"/>
  <c r="BG190" i="2"/>
  <c r="BI186" i="2"/>
  <c r="BJ185" i="2"/>
  <c r="BC244" i="2"/>
  <c r="BE185" i="2"/>
  <c r="AZ185" i="2"/>
  <c r="AS186" i="2"/>
  <c r="AP185" i="2"/>
  <c r="AO186" i="2"/>
  <c r="AK185" i="2"/>
  <c r="H187" i="2"/>
  <c r="I187" i="2" s="1"/>
  <c r="AE186" i="2"/>
  <c r="AF186" i="2" s="1"/>
  <c r="H81" i="1"/>
  <c r="N81" i="1" s="1"/>
  <c r="G583" i="1"/>
  <c r="F584" i="1"/>
  <c r="D55" i="1"/>
  <c r="E54" i="1"/>
  <c r="O42" i="1"/>
  <c r="P41" i="1"/>
  <c r="CG186" i="2" l="1"/>
  <c r="S187" i="2"/>
  <c r="T187" i="2" s="1"/>
  <c r="M187" i="2"/>
  <c r="AD187" i="2"/>
  <c r="AE187" i="2" s="1"/>
  <c r="AF187" i="2" s="1"/>
  <c r="BC187" i="2"/>
  <c r="Y187" i="2"/>
  <c r="Z187" i="2" s="1"/>
  <c r="AA187" i="2" s="1"/>
  <c r="AI187" i="2"/>
  <c r="CE187" i="2"/>
  <c r="CF187" i="2" s="1"/>
  <c r="BH187" i="2"/>
  <c r="BI187" i="2" s="1"/>
  <c r="AX187" i="2"/>
  <c r="AY187" i="2" s="1"/>
  <c r="N186" i="2"/>
  <c r="O185" i="2"/>
  <c r="U186" i="2"/>
  <c r="AT186" i="2"/>
  <c r="AU186" i="2" s="1"/>
  <c r="BM186" i="2"/>
  <c r="BN186" i="2" s="1"/>
  <c r="BO186" i="2" s="1"/>
  <c r="BL188" i="2"/>
  <c r="BG191" i="2"/>
  <c r="BJ186" i="2"/>
  <c r="BC245" i="2"/>
  <c r="BE186" i="2"/>
  <c r="BD187" i="2"/>
  <c r="AZ186" i="2"/>
  <c r="AS187" i="2"/>
  <c r="AO187" i="2"/>
  <c r="AP186" i="2"/>
  <c r="AK186" i="2"/>
  <c r="AJ187" i="2"/>
  <c r="H188" i="2"/>
  <c r="I188" i="2" s="1"/>
  <c r="H82" i="1"/>
  <c r="N82" i="1" s="1"/>
  <c r="F585" i="1"/>
  <c r="G584" i="1"/>
  <c r="D56" i="1"/>
  <c r="E55" i="1"/>
  <c r="O43" i="1"/>
  <c r="P42" i="1"/>
  <c r="CG187" i="2" l="1"/>
  <c r="S188" i="2"/>
  <c r="T188" i="2" s="1"/>
  <c r="M188" i="2"/>
  <c r="BC188" i="2"/>
  <c r="BD188" i="2" s="1"/>
  <c r="AI188" i="2"/>
  <c r="Y188" i="2"/>
  <c r="Z188" i="2" s="1"/>
  <c r="AA188" i="2" s="1"/>
  <c r="CE188" i="2"/>
  <c r="CF188" i="2" s="1"/>
  <c r="AD188" i="2"/>
  <c r="BH188" i="2"/>
  <c r="AX188" i="2"/>
  <c r="AY188" i="2" s="1"/>
  <c r="N187" i="2"/>
  <c r="O186" i="2"/>
  <c r="U187" i="2"/>
  <c r="AT187" i="2"/>
  <c r="AU187" i="2" s="1"/>
  <c r="BM187" i="2"/>
  <c r="BN187" i="2" s="1"/>
  <c r="BO187" i="2" s="1"/>
  <c r="BL189" i="2"/>
  <c r="BG192" i="2"/>
  <c r="BJ187" i="2"/>
  <c r="BI188" i="2"/>
  <c r="BC246" i="2"/>
  <c r="BE187" i="2"/>
  <c r="AZ187" i="2"/>
  <c r="AS188" i="2"/>
  <c r="AO188" i="2"/>
  <c r="AP187" i="2"/>
  <c r="AJ188" i="2"/>
  <c r="AK187" i="2"/>
  <c r="H189" i="2"/>
  <c r="I189" i="2" s="1"/>
  <c r="AE188" i="2"/>
  <c r="AF188" i="2" s="1"/>
  <c r="H83" i="1"/>
  <c r="N83" i="1" s="1"/>
  <c r="G585" i="1"/>
  <c r="F586" i="1"/>
  <c r="D57" i="1"/>
  <c r="E56" i="1"/>
  <c r="O44" i="1"/>
  <c r="P43" i="1"/>
  <c r="CG188" i="2" l="1"/>
  <c r="M189" i="2"/>
  <c r="Y189" i="2"/>
  <c r="Z189" i="2" s="1"/>
  <c r="AA189" i="2" s="1"/>
  <c r="AI189" i="2"/>
  <c r="AJ189" i="2" s="1"/>
  <c r="S189" i="2"/>
  <c r="T189" i="2" s="1"/>
  <c r="CE189" i="2"/>
  <c r="CF189" i="2" s="1"/>
  <c r="BC189" i="2"/>
  <c r="BD189" i="2" s="1"/>
  <c r="AD189" i="2"/>
  <c r="BH189" i="2"/>
  <c r="BI189" i="2" s="1"/>
  <c r="AX189" i="2"/>
  <c r="N188" i="2"/>
  <c r="O187" i="2"/>
  <c r="U188" i="2"/>
  <c r="AT188" i="2"/>
  <c r="AU188" i="2" s="1"/>
  <c r="BM188" i="2"/>
  <c r="BN188" i="2" s="1"/>
  <c r="BL190" i="2"/>
  <c r="BG193" i="2"/>
  <c r="BJ188" i="2"/>
  <c r="BC247" i="2"/>
  <c r="BE188" i="2"/>
  <c r="AZ188" i="2"/>
  <c r="AY189" i="2"/>
  <c r="AS189" i="2"/>
  <c r="AO189" i="2"/>
  <c r="AP188" i="2"/>
  <c r="AK188" i="2"/>
  <c r="H190" i="2"/>
  <c r="I190" i="2" s="1"/>
  <c r="AE189" i="2"/>
  <c r="AF189" i="2" s="1"/>
  <c r="AD370" i="2"/>
  <c r="H84" i="1"/>
  <c r="N84" i="1" s="1"/>
  <c r="F587" i="1"/>
  <c r="G586" i="1"/>
  <c r="D58" i="1"/>
  <c r="E57" i="1"/>
  <c r="O45" i="1"/>
  <c r="P44" i="1"/>
  <c r="CG189" i="2" l="1"/>
  <c r="S190" i="2"/>
  <c r="T190" i="2" s="1"/>
  <c r="M190" i="2"/>
  <c r="AI190" i="2"/>
  <c r="AJ190" i="2" s="1"/>
  <c r="CE190" i="2"/>
  <c r="CF190" i="2" s="1"/>
  <c r="BC190" i="2"/>
  <c r="Y190" i="2"/>
  <c r="Z190" i="2" s="1"/>
  <c r="AA190" i="2" s="1"/>
  <c r="AD190" i="2"/>
  <c r="AE190" i="2" s="1"/>
  <c r="AF190" i="2" s="1"/>
  <c r="BH190" i="2"/>
  <c r="AX190" i="2"/>
  <c r="N189" i="2"/>
  <c r="O188" i="2"/>
  <c r="U189" i="2"/>
  <c r="BO188" i="2"/>
  <c r="AT189" i="2"/>
  <c r="AU189" i="2" s="1"/>
  <c r="BM189" i="2"/>
  <c r="BN189" i="2" s="1"/>
  <c r="BO189" i="2" s="1"/>
  <c r="BL191" i="2"/>
  <c r="BG194" i="2"/>
  <c r="BI190" i="2"/>
  <c r="BJ189" i="2"/>
  <c r="BC248" i="2"/>
  <c r="BE189" i="2"/>
  <c r="BD190" i="2"/>
  <c r="AZ189" i="2"/>
  <c r="AY190" i="2"/>
  <c r="AS190" i="2"/>
  <c r="AO190" i="2"/>
  <c r="AP189" i="2"/>
  <c r="AK189" i="2"/>
  <c r="H191" i="2"/>
  <c r="I191" i="2" s="1"/>
  <c r="AD371" i="2"/>
  <c r="H85" i="1"/>
  <c r="N85" i="1" s="1"/>
  <c r="G587" i="1"/>
  <c r="F588" i="1"/>
  <c r="D59" i="1"/>
  <c r="E58" i="1"/>
  <c r="O46" i="1"/>
  <c r="P45" i="1"/>
  <c r="CG190" i="2" l="1"/>
  <c r="S191" i="2"/>
  <c r="T191" i="2" s="1"/>
  <c r="M191" i="2"/>
  <c r="CE191" i="2"/>
  <c r="CF191" i="2" s="1"/>
  <c r="AI191" i="2"/>
  <c r="AJ191" i="2" s="1"/>
  <c r="BC191" i="2"/>
  <c r="Y191" i="2"/>
  <c r="Z191" i="2" s="1"/>
  <c r="AA191" i="2" s="1"/>
  <c r="AD191" i="2"/>
  <c r="AE191" i="2" s="1"/>
  <c r="AF191" i="2" s="1"/>
  <c r="BH191" i="2"/>
  <c r="AX191" i="2"/>
  <c r="AY191" i="2" s="1"/>
  <c r="N190" i="2"/>
  <c r="O189" i="2"/>
  <c r="U190" i="2"/>
  <c r="AT190" i="2"/>
  <c r="AU190" i="2" s="1"/>
  <c r="BM190" i="2"/>
  <c r="BN190" i="2" s="1"/>
  <c r="BO190" i="2" s="1"/>
  <c r="BL192" i="2"/>
  <c r="BG195" i="2"/>
  <c r="BH194" i="2"/>
  <c r="BI191" i="2"/>
  <c r="BJ190" i="2"/>
  <c r="BC249" i="2"/>
  <c r="BE190" i="2"/>
  <c r="BD191" i="2"/>
  <c r="AZ190" i="2"/>
  <c r="AS191" i="2"/>
  <c r="AO191" i="2"/>
  <c r="AP190" i="2"/>
  <c r="AK190" i="2"/>
  <c r="H192" i="2"/>
  <c r="I192" i="2" s="1"/>
  <c r="H86" i="1"/>
  <c r="N86" i="1" s="1"/>
  <c r="F589" i="1"/>
  <c r="G588" i="1"/>
  <c r="D60" i="1"/>
  <c r="E59" i="1"/>
  <c r="O47" i="1"/>
  <c r="P46" i="1"/>
  <c r="CG191" i="2" l="1"/>
  <c r="S192" i="2"/>
  <c r="T192" i="2" s="1"/>
  <c r="M192" i="2"/>
  <c r="BC192" i="2"/>
  <c r="BD192" i="2" s="1"/>
  <c r="AD192" i="2"/>
  <c r="Y192" i="2"/>
  <c r="Z192" i="2" s="1"/>
  <c r="AA192" i="2" s="1"/>
  <c r="CE192" i="2"/>
  <c r="CF192" i="2" s="1"/>
  <c r="AI192" i="2"/>
  <c r="AJ192" i="2" s="1"/>
  <c r="BH192" i="2"/>
  <c r="AX192" i="2"/>
  <c r="AY192" i="2" s="1"/>
  <c r="N191" i="2"/>
  <c r="O190" i="2"/>
  <c r="U191" i="2"/>
  <c r="AT191" i="2"/>
  <c r="AU191" i="2" s="1"/>
  <c r="BM191" i="2"/>
  <c r="BN191" i="2" s="1"/>
  <c r="BL193" i="2"/>
  <c r="BG196" i="2"/>
  <c r="BH195" i="2"/>
  <c r="BJ191" i="2"/>
  <c r="BI192" i="2"/>
  <c r="BC250" i="2"/>
  <c r="BE191" i="2"/>
  <c r="AZ191" i="2"/>
  <c r="AS192" i="2"/>
  <c r="AO192" i="2"/>
  <c r="AP191" i="2"/>
  <c r="AK191" i="2"/>
  <c r="H193" i="2"/>
  <c r="I193" i="2" s="1"/>
  <c r="AE192" i="2"/>
  <c r="AF192" i="2" s="1"/>
  <c r="H87" i="1"/>
  <c r="N87" i="1" s="1"/>
  <c r="G589" i="1"/>
  <c r="F590" i="1"/>
  <c r="D61" i="1"/>
  <c r="E60" i="1"/>
  <c r="O48" i="1"/>
  <c r="P47" i="1"/>
  <c r="CG192" i="2" l="1"/>
  <c r="S193" i="2"/>
  <c r="T193" i="2" s="1"/>
  <c r="M193" i="2"/>
  <c r="BC193" i="2"/>
  <c r="BD193" i="2" s="1"/>
  <c r="AI193" i="2"/>
  <c r="Y193" i="2"/>
  <c r="Z193" i="2" s="1"/>
  <c r="CE193" i="2"/>
  <c r="CF193" i="2" s="1"/>
  <c r="AD193" i="2"/>
  <c r="BH193" i="2"/>
  <c r="BI193" i="2" s="1"/>
  <c r="AX193" i="2"/>
  <c r="AY193" i="2" s="1"/>
  <c r="N192" i="2"/>
  <c r="O191" i="2"/>
  <c r="U192" i="2"/>
  <c r="BO191" i="2"/>
  <c r="AT192" i="2"/>
  <c r="AU192" i="2" s="1"/>
  <c r="BM192" i="2"/>
  <c r="BN192" i="2" s="1"/>
  <c r="BO192" i="2" s="1"/>
  <c r="BL194" i="2"/>
  <c r="BG197" i="2"/>
  <c r="BJ192" i="2"/>
  <c r="BC251" i="2"/>
  <c r="BE192" i="2"/>
  <c r="AZ192" i="2"/>
  <c r="AS193" i="2"/>
  <c r="AO193" i="2"/>
  <c r="AP192" i="2"/>
  <c r="AJ193" i="2"/>
  <c r="AK192" i="2"/>
  <c r="H194" i="2"/>
  <c r="I194" i="2" s="1"/>
  <c r="AE193" i="2"/>
  <c r="AF193" i="2" s="1"/>
  <c r="H88" i="1"/>
  <c r="N88" i="1" s="1"/>
  <c r="F591" i="1"/>
  <c r="G590" i="1"/>
  <c r="D62" i="1"/>
  <c r="E61" i="1"/>
  <c r="O49" i="1"/>
  <c r="P48" i="1"/>
  <c r="CG193" i="2" l="1"/>
  <c r="AA193" i="2"/>
  <c r="M194" i="2"/>
  <c r="Y194" i="2"/>
  <c r="Z194" i="2" s="1"/>
  <c r="CE194" i="2"/>
  <c r="CF194" i="2" s="1"/>
  <c r="S194" i="2"/>
  <c r="T194" i="2" s="1"/>
  <c r="AD194" i="2"/>
  <c r="AI194" i="2"/>
  <c r="AJ194" i="2" s="1"/>
  <c r="BC194" i="2"/>
  <c r="BD194" i="2" s="1"/>
  <c r="AX194" i="2"/>
  <c r="AY194" i="2" s="1"/>
  <c r="N193" i="2"/>
  <c r="O192" i="2"/>
  <c r="U193" i="2"/>
  <c r="AT193" i="2"/>
  <c r="AU193" i="2" s="1"/>
  <c r="BM193" i="2"/>
  <c r="BN193" i="2" s="1"/>
  <c r="BO193" i="2" s="1"/>
  <c r="BL195" i="2"/>
  <c r="BG198" i="2"/>
  <c r="BH197" i="2"/>
  <c r="BI194" i="2"/>
  <c r="BJ193" i="2"/>
  <c r="BC252" i="2"/>
  <c r="BE193" i="2"/>
  <c r="AZ193" i="2"/>
  <c r="AS194" i="2"/>
  <c r="AO194" i="2"/>
  <c r="AP193" i="2"/>
  <c r="AK193" i="2"/>
  <c r="H195" i="2"/>
  <c r="I195" i="2" s="1"/>
  <c r="AE194" i="2"/>
  <c r="AF194" i="2" s="1"/>
  <c r="H89" i="1"/>
  <c r="N89" i="1" s="1"/>
  <c r="G591" i="1"/>
  <c r="F592" i="1"/>
  <c r="D63" i="1"/>
  <c r="E62" i="1"/>
  <c r="O50" i="1"/>
  <c r="P49" i="1"/>
  <c r="Z195" i="2" l="1"/>
  <c r="AA194" i="2"/>
  <c r="CG194" i="2"/>
  <c r="M195" i="2"/>
  <c r="CE195" i="2"/>
  <c r="CF195" i="2" s="1"/>
  <c r="BC195" i="2"/>
  <c r="BD195" i="2" s="1"/>
  <c r="AI195" i="2"/>
  <c r="AJ195" i="2" s="1"/>
  <c r="AX195" i="2"/>
  <c r="N194" i="2"/>
  <c r="O193" i="2"/>
  <c r="U194" i="2"/>
  <c r="T195" i="2"/>
  <c r="AA195" i="2"/>
  <c r="AT194" i="2"/>
  <c r="AU194" i="2" s="1"/>
  <c r="BM194" i="2"/>
  <c r="BN194" i="2" s="1"/>
  <c r="BO194" i="2" s="1"/>
  <c r="BL196" i="2"/>
  <c r="BG199" i="2"/>
  <c r="BH198" i="2"/>
  <c r="BI195" i="2"/>
  <c r="BJ194" i="2"/>
  <c r="BC253" i="2"/>
  <c r="BE194" i="2"/>
  <c r="AZ194" i="2"/>
  <c r="AY195" i="2"/>
  <c r="AS195" i="2"/>
  <c r="AO195" i="2"/>
  <c r="AP194" i="2"/>
  <c r="AK194" i="2"/>
  <c r="H196" i="2"/>
  <c r="I196" i="2" s="1"/>
  <c r="AE195" i="2"/>
  <c r="AF195" i="2" s="1"/>
  <c r="H90" i="1"/>
  <c r="N90" i="1" s="1"/>
  <c r="F593" i="1"/>
  <c r="G592" i="1"/>
  <c r="D64" i="1"/>
  <c r="E63" i="1"/>
  <c r="O51" i="1"/>
  <c r="P50" i="1"/>
  <c r="CG195" i="2" l="1"/>
  <c r="S196" i="2"/>
  <c r="M196" i="2"/>
  <c r="CE196" i="2"/>
  <c r="CF196" i="2" s="1"/>
  <c r="BC196" i="2"/>
  <c r="Y196" i="2"/>
  <c r="Z196" i="2" s="1"/>
  <c r="Z197" i="2" s="1"/>
  <c r="Z198" i="2" s="1"/>
  <c r="Z199" i="2" s="1"/>
  <c r="AI196" i="2"/>
  <c r="AJ196" i="2" s="1"/>
  <c r="AD196" i="2"/>
  <c r="AE196" i="2" s="1"/>
  <c r="AF196" i="2" s="1"/>
  <c r="BH196" i="2"/>
  <c r="AX196" i="2"/>
  <c r="AY196" i="2" s="1"/>
  <c r="N195" i="2"/>
  <c r="O194" i="2"/>
  <c r="U195" i="2"/>
  <c r="T196" i="2"/>
  <c r="AT195" i="2"/>
  <c r="AU195" i="2" s="1"/>
  <c r="BM195" i="2"/>
  <c r="BN195" i="2" s="1"/>
  <c r="BO195" i="2" s="1"/>
  <c r="BL197" i="2"/>
  <c r="BG200" i="2"/>
  <c r="BH199" i="2"/>
  <c r="BJ195" i="2"/>
  <c r="BI196" i="2"/>
  <c r="BC254" i="2"/>
  <c r="BE195" i="2"/>
  <c r="BD196" i="2"/>
  <c r="AZ195" i="2"/>
  <c r="AS196" i="2"/>
  <c r="AO196" i="2"/>
  <c r="AP195" i="2"/>
  <c r="AK195" i="2"/>
  <c r="H197" i="2"/>
  <c r="I197" i="2" s="1"/>
  <c r="H91" i="1"/>
  <c r="N91" i="1" s="1"/>
  <c r="G593" i="1"/>
  <c r="F594" i="1"/>
  <c r="D65" i="1"/>
  <c r="E64" i="1"/>
  <c r="O52" i="1"/>
  <c r="P51" i="1"/>
  <c r="CG196" i="2" l="1"/>
  <c r="AA196" i="2"/>
  <c r="M197" i="2"/>
  <c r="AI197" i="2"/>
  <c r="AJ197" i="2" s="1"/>
  <c r="CE197" i="2"/>
  <c r="CF197" i="2" s="1"/>
  <c r="BC197" i="2"/>
  <c r="AX197" i="2"/>
  <c r="N196" i="2"/>
  <c r="O195" i="2"/>
  <c r="U196" i="2"/>
  <c r="T197" i="2"/>
  <c r="AA197" i="2"/>
  <c r="AT196" i="2"/>
  <c r="AU196" i="2" s="1"/>
  <c r="BM196" i="2"/>
  <c r="BN196" i="2" s="1"/>
  <c r="BL198" i="2"/>
  <c r="BG201" i="2"/>
  <c r="BJ196" i="2"/>
  <c r="BI197" i="2"/>
  <c r="BC255" i="2"/>
  <c r="BE196" i="2"/>
  <c r="BD197" i="2"/>
  <c r="AZ196" i="2"/>
  <c r="AY197" i="2"/>
  <c r="AS197" i="2"/>
  <c r="AO197" i="2"/>
  <c r="AP196" i="2"/>
  <c r="AK196" i="2"/>
  <c r="H198" i="2"/>
  <c r="I198" i="2" s="1"/>
  <c r="AE197" i="2"/>
  <c r="AF197" i="2" s="1"/>
  <c r="H92" i="1"/>
  <c r="N92" i="1" s="1"/>
  <c r="F595" i="1"/>
  <c r="G594" i="1"/>
  <c r="D66" i="1"/>
  <c r="E65" i="1"/>
  <c r="O53" i="1"/>
  <c r="P52" i="1"/>
  <c r="CG197" i="2" l="1"/>
  <c r="S198" i="2"/>
  <c r="T198" i="2" s="1"/>
  <c r="M198" i="2"/>
  <c r="AI198" i="2"/>
  <c r="AJ198" i="2" s="1"/>
  <c r="BC198" i="2"/>
  <c r="CE198" i="2"/>
  <c r="CF198" i="2" s="1"/>
  <c r="AX198" i="2"/>
  <c r="AY198" i="2" s="1"/>
  <c r="N197" i="2"/>
  <c r="O196" i="2"/>
  <c r="U197" i="2"/>
  <c r="AA198" i="2"/>
  <c r="BO196" i="2"/>
  <c r="AT197" i="2"/>
  <c r="AU197" i="2" s="1"/>
  <c r="BM197" i="2"/>
  <c r="BN197" i="2" s="1"/>
  <c r="BO197" i="2" s="1"/>
  <c r="BL199" i="2"/>
  <c r="BG202" i="2"/>
  <c r="BI198" i="2"/>
  <c r="BJ197" i="2"/>
  <c r="BC256" i="2"/>
  <c r="BE197" i="2"/>
  <c r="BD198" i="2"/>
  <c r="AZ197" i="2"/>
  <c r="AS198" i="2"/>
  <c r="AP197" i="2"/>
  <c r="AO198" i="2"/>
  <c r="AK197" i="2"/>
  <c r="H199" i="2"/>
  <c r="I199" i="2" s="1"/>
  <c r="AE198" i="2"/>
  <c r="AF198" i="2" s="1"/>
  <c r="H93" i="1"/>
  <c r="N93" i="1" s="1"/>
  <c r="G595" i="1"/>
  <c r="F596" i="1"/>
  <c r="D67" i="1"/>
  <c r="E66" i="1"/>
  <c r="O54" i="1"/>
  <c r="P53" i="1"/>
  <c r="CG198" i="2" l="1"/>
  <c r="S199" i="2"/>
  <c r="M199" i="2"/>
  <c r="CE199" i="2"/>
  <c r="CF199" i="2" s="1"/>
  <c r="AI199" i="2"/>
  <c r="AJ199" i="2" s="1"/>
  <c r="AX199" i="2"/>
  <c r="AY199" i="2" s="1"/>
  <c r="N198" i="2"/>
  <c r="O197" i="2"/>
  <c r="U198" i="2"/>
  <c r="T199" i="2"/>
  <c r="AA199" i="2"/>
  <c r="AT198" i="2"/>
  <c r="AU198" i="2" s="1"/>
  <c r="BM198" i="2"/>
  <c r="BN198" i="2" s="1"/>
  <c r="BL200" i="2"/>
  <c r="BG203" i="2"/>
  <c r="BI199" i="2"/>
  <c r="BJ198" i="2"/>
  <c r="BC257" i="2"/>
  <c r="BE198" i="2"/>
  <c r="BD199" i="2"/>
  <c r="AZ198" i="2"/>
  <c r="AS199" i="2"/>
  <c r="AO199" i="2"/>
  <c r="AP198" i="2"/>
  <c r="AK198" i="2"/>
  <c r="H200" i="2"/>
  <c r="I200" i="2" s="1"/>
  <c r="AE199" i="2"/>
  <c r="AF199" i="2" s="1"/>
  <c r="H94" i="1"/>
  <c r="N94" i="1" s="1"/>
  <c r="F597" i="1"/>
  <c r="G596" i="1"/>
  <c r="D68" i="1"/>
  <c r="E67" i="1"/>
  <c r="O55" i="1"/>
  <c r="P54" i="1"/>
  <c r="CG199" i="2" l="1"/>
  <c r="S200" i="2"/>
  <c r="M200" i="2"/>
  <c r="AD200" i="2"/>
  <c r="AE200" i="2" s="1"/>
  <c r="AF200" i="2" s="1"/>
  <c r="BC200" i="2"/>
  <c r="Y200" i="2"/>
  <c r="Z200" i="2" s="1"/>
  <c r="AA200" i="2" s="1"/>
  <c r="AI200" i="2"/>
  <c r="CE200" i="2"/>
  <c r="CF200" i="2" s="1"/>
  <c r="BH200" i="2"/>
  <c r="BI200" i="2" s="1"/>
  <c r="AX200" i="2"/>
  <c r="N199" i="2"/>
  <c r="O198" i="2"/>
  <c r="U199" i="2"/>
  <c r="T200" i="2"/>
  <c r="BO198" i="2"/>
  <c r="AT199" i="2"/>
  <c r="AU199" i="2" s="1"/>
  <c r="BM199" i="2"/>
  <c r="BN199" i="2" s="1"/>
  <c r="BL201" i="2"/>
  <c r="BG204" i="2"/>
  <c r="BJ199" i="2"/>
  <c r="BC258" i="2"/>
  <c r="BE199" i="2"/>
  <c r="BD200" i="2"/>
  <c r="AZ199" i="2"/>
  <c r="AY200" i="2"/>
  <c r="AS200" i="2"/>
  <c r="AO200" i="2"/>
  <c r="AP199" i="2"/>
  <c r="AJ200" i="2"/>
  <c r="AK199" i="2"/>
  <c r="H201" i="2"/>
  <c r="I201" i="2" s="1"/>
  <c r="H95" i="1"/>
  <c r="N95" i="1" s="1"/>
  <c r="G597" i="1"/>
  <c r="F598" i="1"/>
  <c r="D69" i="1"/>
  <c r="E68" i="1"/>
  <c r="O56" i="1"/>
  <c r="P55" i="1"/>
  <c r="CG200" i="2" l="1"/>
  <c r="S201" i="2"/>
  <c r="M201" i="2"/>
  <c r="AD201" i="2"/>
  <c r="AE201" i="2" s="1"/>
  <c r="AF201" i="2" s="1"/>
  <c r="CE201" i="2"/>
  <c r="CF201" i="2" s="1"/>
  <c r="Y201" i="2"/>
  <c r="Z201" i="2" s="1"/>
  <c r="AA201" i="2" s="1"/>
  <c r="AI201" i="2"/>
  <c r="AJ201" i="2" s="1"/>
  <c r="BC201" i="2"/>
  <c r="BD201" i="2" s="1"/>
  <c r="BH201" i="2"/>
  <c r="BI201" i="2" s="1"/>
  <c r="AX201" i="2"/>
  <c r="AY201" i="2" s="1"/>
  <c r="N200" i="2"/>
  <c r="O199" i="2"/>
  <c r="Y259" i="2"/>
  <c r="S259" i="2"/>
  <c r="U200" i="2"/>
  <c r="T201" i="2"/>
  <c r="BO199" i="2"/>
  <c r="AT200" i="2"/>
  <c r="AU200" i="2" s="1"/>
  <c r="BM200" i="2"/>
  <c r="BN200" i="2" s="1"/>
  <c r="BL202" i="2"/>
  <c r="BG205" i="2"/>
  <c r="BJ200" i="2"/>
  <c r="BC259" i="2"/>
  <c r="BE200" i="2"/>
  <c r="AZ200" i="2"/>
  <c r="AS201" i="2"/>
  <c r="AO201" i="2"/>
  <c r="AP200" i="2"/>
  <c r="AK200" i="2"/>
  <c r="H202" i="2"/>
  <c r="I202" i="2" s="1"/>
  <c r="H96" i="1"/>
  <c r="N96" i="1" s="1"/>
  <c r="F599" i="1"/>
  <c r="G598" i="1"/>
  <c r="D70" i="1"/>
  <c r="E69" i="1"/>
  <c r="O57" i="1"/>
  <c r="P56" i="1"/>
  <c r="CG201" i="2" l="1"/>
  <c r="S202" i="2"/>
  <c r="T202" i="2" s="1"/>
  <c r="M202" i="2"/>
  <c r="BC202" i="2"/>
  <c r="BD202" i="2" s="1"/>
  <c r="AI202" i="2"/>
  <c r="AD202" i="2"/>
  <c r="AE202" i="2" s="1"/>
  <c r="AF202" i="2" s="1"/>
  <c r="Y202" i="2"/>
  <c r="Z202" i="2" s="1"/>
  <c r="AA202" i="2" s="1"/>
  <c r="CE202" i="2"/>
  <c r="CF202" i="2" s="1"/>
  <c r="BH202" i="2"/>
  <c r="BI202" i="2" s="1"/>
  <c r="AX202" i="2"/>
  <c r="AY202" i="2" s="1"/>
  <c r="N201" i="2"/>
  <c r="O200" i="2"/>
  <c r="Y260" i="2"/>
  <c r="S260" i="2"/>
  <c r="U201" i="2"/>
  <c r="BO200" i="2"/>
  <c r="AT201" i="2"/>
  <c r="AU201" i="2" s="1"/>
  <c r="BM201" i="2"/>
  <c r="BN201" i="2" s="1"/>
  <c r="BL203" i="2"/>
  <c r="BG206" i="2"/>
  <c r="BJ201" i="2"/>
  <c r="BC260" i="2"/>
  <c r="BE201" i="2"/>
  <c r="AZ201" i="2"/>
  <c r="AS202" i="2"/>
  <c r="AP201" i="2"/>
  <c r="AO202" i="2"/>
  <c r="AJ202" i="2"/>
  <c r="AK201" i="2"/>
  <c r="H203" i="2"/>
  <c r="I203" i="2" s="1"/>
  <c r="H97" i="1"/>
  <c r="N97" i="1" s="1"/>
  <c r="G599" i="1"/>
  <c r="F600" i="1"/>
  <c r="D71" i="1"/>
  <c r="E70" i="1"/>
  <c r="O58" i="1"/>
  <c r="P57" i="1"/>
  <c r="CG202" i="2" l="1"/>
  <c r="S203" i="2"/>
  <c r="T203" i="2" s="1"/>
  <c r="M203" i="2"/>
  <c r="BC203" i="2"/>
  <c r="BD203" i="2" s="1"/>
  <c r="Y203" i="2"/>
  <c r="Z203" i="2" s="1"/>
  <c r="AD203" i="2"/>
  <c r="AE203" i="2" s="1"/>
  <c r="AF203" i="2" s="1"/>
  <c r="AI203" i="2"/>
  <c r="AJ203" i="2" s="1"/>
  <c r="CE203" i="2"/>
  <c r="CF203" i="2" s="1"/>
  <c r="BH203" i="2"/>
  <c r="BI203" i="2" s="1"/>
  <c r="AX203" i="2"/>
  <c r="N202" i="2"/>
  <c r="O201" i="2"/>
  <c r="Y261" i="2"/>
  <c r="S261" i="2"/>
  <c r="U202" i="2"/>
  <c r="AA203" i="2"/>
  <c r="BO201" i="2"/>
  <c r="AT202" i="2"/>
  <c r="AU202" i="2" s="1"/>
  <c r="BM202" i="2"/>
  <c r="BN202" i="2" s="1"/>
  <c r="BL204" i="2"/>
  <c r="BG207" i="2"/>
  <c r="BJ202" i="2"/>
  <c r="BC261" i="2"/>
  <c r="BE202" i="2"/>
  <c r="AZ202" i="2"/>
  <c r="AY203" i="2"/>
  <c r="AS203" i="2"/>
  <c r="AO203" i="2"/>
  <c r="AP202" i="2"/>
  <c r="AK202" i="2"/>
  <c r="H204" i="2"/>
  <c r="I204" i="2" s="1"/>
  <c r="H98" i="1"/>
  <c r="N98" i="1" s="1"/>
  <c r="F601" i="1"/>
  <c r="G600" i="1"/>
  <c r="D72" i="1"/>
  <c r="E71" i="1"/>
  <c r="O59" i="1"/>
  <c r="P58" i="1"/>
  <c r="CG203" i="2" l="1"/>
  <c r="S204" i="2"/>
  <c r="T204" i="2" s="1"/>
  <c r="M204" i="2"/>
  <c r="BC204" i="2"/>
  <c r="BD204" i="2" s="1"/>
  <c r="AD204" i="2"/>
  <c r="Y204" i="2"/>
  <c r="Z204" i="2" s="1"/>
  <c r="AA204" i="2" s="1"/>
  <c r="AI204" i="2"/>
  <c r="AJ204" i="2" s="1"/>
  <c r="CE204" i="2"/>
  <c r="CF204" i="2" s="1"/>
  <c r="BH204" i="2"/>
  <c r="BI204" i="2" s="1"/>
  <c r="AX204" i="2"/>
  <c r="AY204" i="2" s="1"/>
  <c r="N203" i="2"/>
  <c r="O202" i="2"/>
  <c r="U203" i="2"/>
  <c r="BO202" i="2"/>
  <c r="AT203" i="2"/>
  <c r="AU203" i="2" s="1"/>
  <c r="BM203" i="2"/>
  <c r="BN203" i="2" s="1"/>
  <c r="BL205" i="2"/>
  <c r="BG208" i="2"/>
  <c r="BJ203" i="2"/>
  <c r="BC262" i="2"/>
  <c r="BE203" i="2"/>
  <c r="AZ203" i="2"/>
  <c r="AS204" i="2"/>
  <c r="AO204" i="2"/>
  <c r="AP203" i="2"/>
  <c r="AK203" i="2"/>
  <c r="H205" i="2"/>
  <c r="I205" i="2" s="1"/>
  <c r="AE204" i="2"/>
  <c r="AF204" i="2" s="1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G601" i="1"/>
  <c r="F602" i="1"/>
  <c r="D73" i="1"/>
  <c r="E72" i="1"/>
  <c r="O60" i="1"/>
  <c r="P59" i="1"/>
  <c r="CG204" i="2" l="1"/>
  <c r="M205" i="2"/>
  <c r="Y205" i="2"/>
  <c r="Z205" i="2" s="1"/>
  <c r="S205" i="2"/>
  <c r="T205" i="2" s="1"/>
  <c r="BC205" i="2"/>
  <c r="AI205" i="2"/>
  <c r="AJ205" i="2" s="1"/>
  <c r="CE205" i="2"/>
  <c r="CF205" i="2" s="1"/>
  <c r="AD205" i="2"/>
  <c r="AE205" i="2" s="1"/>
  <c r="AF205" i="2" s="1"/>
  <c r="BH205" i="2"/>
  <c r="AX205" i="2"/>
  <c r="AY205" i="2" s="1"/>
  <c r="N204" i="2"/>
  <c r="O203" i="2"/>
  <c r="U204" i="2"/>
  <c r="BO203" i="2"/>
  <c r="AT204" i="2"/>
  <c r="AU204" i="2" s="1"/>
  <c r="BM204" i="2"/>
  <c r="BN204" i="2" s="1"/>
  <c r="BL206" i="2"/>
  <c r="BG209" i="2"/>
  <c r="BJ204" i="2"/>
  <c r="BI205" i="2"/>
  <c r="BC263" i="2"/>
  <c r="BE204" i="2"/>
  <c r="BD205" i="2"/>
  <c r="AZ204" i="2"/>
  <c r="AS205" i="2"/>
  <c r="AO205" i="2"/>
  <c r="AP204" i="2"/>
  <c r="AK204" i="2"/>
  <c r="H206" i="2"/>
  <c r="I206" i="2" s="1"/>
  <c r="H117" i="1"/>
  <c r="N116" i="1"/>
  <c r="F603" i="1"/>
  <c r="G602" i="1"/>
  <c r="D74" i="1"/>
  <c r="E73" i="1"/>
  <c r="O61" i="1"/>
  <c r="P60" i="1"/>
  <c r="CG205" i="2" l="1"/>
  <c r="AA205" i="2"/>
  <c r="M206" i="2"/>
  <c r="BC206" i="2"/>
  <c r="BD206" i="2" s="1"/>
  <c r="AI206" i="2"/>
  <c r="Y206" i="2"/>
  <c r="Z206" i="2" s="1"/>
  <c r="AA206" i="2" s="1"/>
  <c r="AD206" i="2"/>
  <c r="S206" i="2"/>
  <c r="T206" i="2" s="1"/>
  <c r="CE206" i="2"/>
  <c r="CF206" i="2" s="1"/>
  <c r="BH206" i="2"/>
  <c r="BI206" i="2" s="1"/>
  <c r="AX206" i="2"/>
  <c r="AY206" i="2" s="1"/>
  <c r="N205" i="2"/>
  <c r="O204" i="2"/>
  <c r="U205" i="2"/>
  <c r="BO204" i="2"/>
  <c r="AT205" i="2"/>
  <c r="AU205" i="2" s="1"/>
  <c r="BM205" i="2"/>
  <c r="BN205" i="2" s="1"/>
  <c r="BL207" i="2"/>
  <c r="BG210" i="2"/>
  <c r="BH209" i="2"/>
  <c r="BJ205" i="2"/>
  <c r="BC264" i="2"/>
  <c r="BE205" i="2"/>
  <c r="AZ205" i="2"/>
  <c r="AS206" i="2"/>
  <c r="AO206" i="2"/>
  <c r="AP205" i="2"/>
  <c r="AJ206" i="2"/>
  <c r="AK205" i="2"/>
  <c r="H207" i="2"/>
  <c r="I207" i="2" s="1"/>
  <c r="AE206" i="2"/>
  <c r="AF206" i="2" s="1"/>
  <c r="H118" i="1"/>
  <c r="H119" i="1" s="1"/>
  <c r="H120" i="1" s="1"/>
  <c r="N117" i="1"/>
  <c r="G603" i="1"/>
  <c r="F604" i="1"/>
  <c r="D75" i="1"/>
  <c r="E74" i="1"/>
  <c r="O62" i="1"/>
  <c r="P61" i="1"/>
  <c r="CG206" i="2" l="1"/>
  <c r="S207" i="2"/>
  <c r="M207" i="2"/>
  <c r="AD207" i="2"/>
  <c r="AE207" i="2" s="1"/>
  <c r="AF207" i="2" s="1"/>
  <c r="Y207" i="2"/>
  <c r="Z207" i="2" s="1"/>
  <c r="AA207" i="2" s="1"/>
  <c r="AI207" i="2"/>
  <c r="CE207" i="2"/>
  <c r="CF207" i="2" s="1"/>
  <c r="BC207" i="2"/>
  <c r="BD207" i="2" s="1"/>
  <c r="BH207" i="2"/>
  <c r="AX207" i="2"/>
  <c r="AY207" i="2" s="1"/>
  <c r="N206" i="2"/>
  <c r="O205" i="2"/>
  <c r="U206" i="2"/>
  <c r="T207" i="2"/>
  <c r="BO205" i="2"/>
  <c r="AT206" i="2"/>
  <c r="AU206" i="2" s="1"/>
  <c r="BM206" i="2"/>
  <c r="BN206" i="2" s="1"/>
  <c r="BL208" i="2"/>
  <c r="BG211" i="2"/>
  <c r="BH210" i="2"/>
  <c r="BI207" i="2"/>
  <c r="BJ206" i="2"/>
  <c r="BC265" i="2"/>
  <c r="BE206" i="2"/>
  <c r="AZ206" i="2"/>
  <c r="AS207" i="2"/>
  <c r="AO207" i="2"/>
  <c r="AP206" i="2"/>
  <c r="AK206" i="2"/>
  <c r="AJ207" i="2"/>
  <c r="H208" i="2"/>
  <c r="I208" i="2" s="1"/>
  <c r="H121" i="1"/>
  <c r="N120" i="1"/>
  <c r="F605" i="1"/>
  <c r="G604" i="1"/>
  <c r="D76" i="1"/>
  <c r="E75" i="1"/>
  <c r="O63" i="1"/>
  <c r="P62" i="1"/>
  <c r="CG207" i="2" l="1"/>
  <c r="M208" i="2"/>
  <c r="AD208" i="2"/>
  <c r="AE208" i="2" s="1"/>
  <c r="AF208" i="2" s="1"/>
  <c r="Y208" i="2"/>
  <c r="Z208" i="2" s="1"/>
  <c r="Z209" i="2" s="1"/>
  <c r="Z210" i="2" s="1"/>
  <c r="Z211" i="2" s="1"/>
  <c r="Z212" i="2" s="1"/>
  <c r="Z213" i="2" s="1"/>
  <c r="Z214" i="2" s="1"/>
  <c r="Z215" i="2" s="1"/>
  <c r="Z216" i="2" s="1"/>
  <c r="BC208" i="2"/>
  <c r="BD208" i="2" s="1"/>
  <c r="AI208" i="2"/>
  <c r="S208" i="2"/>
  <c r="T208" i="2" s="1"/>
  <c r="CE208" i="2"/>
  <c r="CF208" i="2" s="1"/>
  <c r="BH208" i="2"/>
  <c r="BI208" i="2" s="1"/>
  <c r="AX208" i="2"/>
  <c r="AY208" i="2" s="1"/>
  <c r="N207" i="2"/>
  <c r="O206" i="2"/>
  <c r="U207" i="2"/>
  <c r="BO206" i="2"/>
  <c r="AT207" i="2"/>
  <c r="AU207" i="2" s="1"/>
  <c r="BM207" i="2"/>
  <c r="BN207" i="2" s="1"/>
  <c r="BL209" i="2"/>
  <c r="BG212" i="2"/>
  <c r="BH211" i="2"/>
  <c r="BJ207" i="2"/>
  <c r="BC266" i="2"/>
  <c r="BE207" i="2"/>
  <c r="AZ207" i="2"/>
  <c r="AS208" i="2"/>
  <c r="AO208" i="2"/>
  <c r="AP207" i="2"/>
  <c r="AJ208" i="2"/>
  <c r="AK207" i="2"/>
  <c r="H209" i="2"/>
  <c r="I209" i="2" s="1"/>
  <c r="H122" i="1"/>
  <c r="N121" i="1"/>
  <c r="G605" i="1"/>
  <c r="F606" i="1"/>
  <c r="D77" i="1"/>
  <c r="E76" i="1"/>
  <c r="O64" i="1"/>
  <c r="P63" i="1"/>
  <c r="AA208" i="2" l="1"/>
  <c r="CG208" i="2"/>
  <c r="M209" i="2"/>
  <c r="BC209" i="2"/>
  <c r="BD209" i="2" s="1"/>
  <c r="CE209" i="2"/>
  <c r="CF209" i="2" s="1"/>
  <c r="AI209" i="2"/>
  <c r="AJ209" i="2" s="1"/>
  <c r="AX209" i="2"/>
  <c r="N208" i="2"/>
  <c r="O207" i="2"/>
  <c r="U208" i="2"/>
  <c r="T209" i="2"/>
  <c r="AA209" i="2"/>
  <c r="BO207" i="2"/>
  <c r="AT208" i="2"/>
  <c r="AU208" i="2" s="1"/>
  <c r="BM208" i="2"/>
  <c r="BN208" i="2" s="1"/>
  <c r="BL210" i="2"/>
  <c r="BG213" i="2"/>
  <c r="BH212" i="2"/>
  <c r="BJ208" i="2"/>
  <c r="BI209" i="2"/>
  <c r="BC267" i="2"/>
  <c r="BE208" i="2"/>
  <c r="AZ208" i="2"/>
  <c r="AY209" i="2"/>
  <c r="AS209" i="2"/>
  <c r="AO209" i="2"/>
  <c r="AP208" i="2"/>
  <c r="AK208" i="2"/>
  <c r="H210" i="2"/>
  <c r="I210" i="2" s="1"/>
  <c r="AE209" i="2"/>
  <c r="AF209" i="2" s="1"/>
  <c r="H123" i="1"/>
  <c r="N122" i="1"/>
  <c r="G606" i="1"/>
  <c r="F607" i="1"/>
  <c r="D78" i="1"/>
  <c r="E77" i="1"/>
  <c r="O65" i="1"/>
  <c r="P64" i="1"/>
  <c r="CF210" i="2" l="1"/>
  <c r="CG209" i="2"/>
  <c r="M210" i="2"/>
  <c r="BC210" i="2"/>
  <c r="BD210" i="2" s="1"/>
  <c r="AX210" i="2"/>
  <c r="N209" i="2"/>
  <c r="O208" i="2"/>
  <c r="U209" i="2"/>
  <c r="T210" i="2"/>
  <c r="AA210" i="2"/>
  <c r="BO208" i="2"/>
  <c r="AT209" i="2"/>
  <c r="AU209" i="2" s="1"/>
  <c r="BM209" i="2"/>
  <c r="BN209" i="2" s="1"/>
  <c r="BL211" i="2"/>
  <c r="BG214" i="2"/>
  <c r="BH213" i="2"/>
  <c r="BI210" i="2"/>
  <c r="BJ209" i="2"/>
  <c r="BC268" i="2"/>
  <c r="BE209" i="2"/>
  <c r="AZ209" i="2"/>
  <c r="AY210" i="2"/>
  <c r="AS210" i="2"/>
  <c r="AO210" i="2"/>
  <c r="AP209" i="2"/>
  <c r="AJ210" i="2"/>
  <c r="AK209" i="2"/>
  <c r="H211" i="2"/>
  <c r="I211" i="2" s="1"/>
  <c r="AE210" i="2"/>
  <c r="AF210" i="2" s="1"/>
  <c r="CF211" i="2"/>
  <c r="CG210" i="2"/>
  <c r="H124" i="1"/>
  <c r="H125" i="1" s="1"/>
  <c r="H126" i="1" s="1"/>
  <c r="N123" i="1"/>
  <c r="F608" i="1"/>
  <c r="G607" i="1"/>
  <c r="D79" i="1"/>
  <c r="E78" i="1"/>
  <c r="O66" i="1"/>
  <c r="P65" i="1"/>
  <c r="M211" i="2" l="1"/>
  <c r="AX211" i="2"/>
  <c r="N210" i="2"/>
  <c r="O209" i="2"/>
  <c r="Y269" i="2"/>
  <c r="S269" i="2"/>
  <c r="U210" i="2"/>
  <c r="T211" i="2"/>
  <c r="AA211" i="2"/>
  <c r="BO209" i="2"/>
  <c r="AT210" i="2"/>
  <c r="AU210" i="2" s="1"/>
  <c r="BM210" i="2"/>
  <c r="BN210" i="2" s="1"/>
  <c r="BL212" i="2"/>
  <c r="BG215" i="2"/>
  <c r="BH214" i="2"/>
  <c r="BI211" i="2"/>
  <c r="BJ210" i="2"/>
  <c r="BC269" i="2"/>
  <c r="BE210" i="2"/>
  <c r="BD211" i="2"/>
  <c r="AZ210" i="2"/>
  <c r="AY211" i="2"/>
  <c r="AS211" i="2"/>
  <c r="AO211" i="2"/>
  <c r="AP210" i="2"/>
  <c r="AJ211" i="2"/>
  <c r="AK210" i="2"/>
  <c r="H212" i="2"/>
  <c r="I212" i="2" s="1"/>
  <c r="AE211" i="2"/>
  <c r="AF211" i="2" s="1"/>
  <c r="CF212" i="2"/>
  <c r="CG211" i="2"/>
  <c r="H127" i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N126" i="1"/>
  <c r="G608" i="1"/>
  <c r="F609" i="1"/>
  <c r="D80" i="1"/>
  <c r="E79" i="1"/>
  <c r="O67" i="1"/>
  <c r="P66" i="1"/>
  <c r="M212" i="2" l="1"/>
  <c r="AX212" i="2"/>
  <c r="AY212" i="2" s="1"/>
  <c r="N211" i="2"/>
  <c r="O210" i="2"/>
  <c r="U211" i="2"/>
  <c r="T212" i="2"/>
  <c r="AA212" i="2"/>
  <c r="BO210" i="2"/>
  <c r="AT211" i="2"/>
  <c r="AU211" i="2" s="1"/>
  <c r="BM211" i="2"/>
  <c r="BN211" i="2" s="1"/>
  <c r="BO211" i="2" s="1"/>
  <c r="BL213" i="2"/>
  <c r="BG216" i="2"/>
  <c r="BH215" i="2"/>
  <c r="BJ211" i="2"/>
  <c r="BI212" i="2"/>
  <c r="BC270" i="2"/>
  <c r="BE211" i="2"/>
  <c r="BD212" i="2"/>
  <c r="AZ211" i="2"/>
  <c r="AS212" i="2"/>
  <c r="AO212" i="2"/>
  <c r="AP211" i="2"/>
  <c r="AJ212" i="2"/>
  <c r="AK211" i="2"/>
  <c r="H213" i="2"/>
  <c r="I213" i="2" s="1"/>
  <c r="AE212" i="2"/>
  <c r="AF212" i="2" s="1"/>
  <c r="CG212" i="2"/>
  <c r="CF213" i="2"/>
  <c r="H141" i="1"/>
  <c r="H142" i="1" s="1"/>
  <c r="H143" i="1" s="1"/>
  <c r="H144" i="1" s="1"/>
  <c r="H145" i="1" s="1"/>
  <c r="N140" i="1"/>
  <c r="F610" i="1"/>
  <c r="G609" i="1"/>
  <c r="D81" i="1"/>
  <c r="E80" i="1"/>
  <c r="O68" i="1"/>
  <c r="P67" i="1"/>
  <c r="M213" i="2" l="1"/>
  <c r="AX213" i="2"/>
  <c r="N212" i="2"/>
  <c r="O211" i="2"/>
  <c r="U212" i="2"/>
  <c r="T213" i="2"/>
  <c r="AA213" i="2"/>
  <c r="AT212" i="2"/>
  <c r="AU212" i="2" s="1"/>
  <c r="BM212" i="2"/>
  <c r="BN212" i="2" s="1"/>
  <c r="BO212" i="2" s="1"/>
  <c r="BL214" i="2"/>
  <c r="BG217" i="2"/>
  <c r="BH216" i="2"/>
  <c r="BJ212" i="2"/>
  <c r="BI213" i="2"/>
  <c r="BC271" i="2"/>
  <c r="BE212" i="2"/>
  <c r="BD213" i="2"/>
  <c r="AZ212" i="2"/>
  <c r="AY213" i="2"/>
  <c r="AS213" i="2"/>
  <c r="AO213" i="2"/>
  <c r="AP212" i="2"/>
  <c r="AK212" i="2"/>
  <c r="AJ213" i="2"/>
  <c r="H214" i="2"/>
  <c r="I214" i="2" s="1"/>
  <c r="AE213" i="2"/>
  <c r="AF213" i="2" s="1"/>
  <c r="CG213" i="2"/>
  <c r="CF214" i="2"/>
  <c r="N145" i="1"/>
  <c r="H146" i="1"/>
  <c r="G610" i="1"/>
  <c r="F611" i="1"/>
  <c r="D82" i="1"/>
  <c r="E81" i="1"/>
  <c r="O69" i="1"/>
  <c r="P68" i="1"/>
  <c r="M214" i="2" l="1"/>
  <c r="AX214" i="2"/>
  <c r="N213" i="2"/>
  <c r="O212" i="2"/>
  <c r="Y272" i="2"/>
  <c r="S272" i="2"/>
  <c r="U213" i="2"/>
  <c r="T214" i="2"/>
  <c r="AA214" i="2"/>
  <c r="AT213" i="2"/>
  <c r="AU213" i="2" s="1"/>
  <c r="BM213" i="2"/>
  <c r="BN213" i="2" s="1"/>
  <c r="BL215" i="2"/>
  <c r="BG218" i="2"/>
  <c r="BI214" i="2"/>
  <c r="BJ213" i="2"/>
  <c r="BC272" i="2"/>
  <c r="BE213" i="2"/>
  <c r="BD214" i="2"/>
  <c r="AZ213" i="2"/>
  <c r="AY214" i="2"/>
  <c r="AS214" i="2"/>
  <c r="AP213" i="2"/>
  <c r="AO214" i="2"/>
  <c r="AJ214" i="2"/>
  <c r="AK213" i="2"/>
  <c r="H215" i="2"/>
  <c r="I215" i="2" s="1"/>
  <c r="AE214" i="2"/>
  <c r="AF214" i="2" s="1"/>
  <c r="CF215" i="2"/>
  <c r="CG214" i="2"/>
  <c r="N146" i="1"/>
  <c r="H147" i="1"/>
  <c r="F612" i="1"/>
  <c r="G611" i="1"/>
  <c r="D83" i="1"/>
  <c r="E82" i="1"/>
  <c r="O70" i="1"/>
  <c r="P69" i="1"/>
  <c r="M215" i="2" l="1"/>
  <c r="AX215" i="2"/>
  <c r="N214" i="2"/>
  <c r="O213" i="2"/>
  <c r="U214" i="2"/>
  <c r="T215" i="2"/>
  <c r="AA215" i="2"/>
  <c r="BO213" i="2"/>
  <c r="AT214" i="2"/>
  <c r="AU214" i="2" s="1"/>
  <c r="BM214" i="2"/>
  <c r="BN214" i="2" s="1"/>
  <c r="BL216" i="2"/>
  <c r="BG219" i="2"/>
  <c r="BI215" i="2"/>
  <c r="BJ214" i="2"/>
  <c r="BC273" i="2"/>
  <c r="BE214" i="2"/>
  <c r="BD215" i="2"/>
  <c r="AZ214" i="2"/>
  <c r="AY215" i="2"/>
  <c r="AS215" i="2"/>
  <c r="AO215" i="2"/>
  <c r="AP214" i="2"/>
  <c r="AK214" i="2"/>
  <c r="AJ215" i="2"/>
  <c r="H216" i="2"/>
  <c r="I216" i="2" s="1"/>
  <c r="AE215" i="2"/>
  <c r="AF215" i="2" s="1"/>
  <c r="CG215" i="2"/>
  <c r="N147" i="1"/>
  <c r="H148" i="1"/>
  <c r="G612" i="1"/>
  <c r="F613" i="1"/>
  <c r="D84" i="1"/>
  <c r="E83" i="1"/>
  <c r="O71" i="1"/>
  <c r="P70" i="1"/>
  <c r="M216" i="2" l="1"/>
  <c r="CE216" i="2"/>
  <c r="CF216" i="2" s="1"/>
  <c r="AX216" i="2"/>
  <c r="AY216" i="2" s="1"/>
  <c r="N215" i="2"/>
  <c r="O214" i="2"/>
  <c r="U215" i="2"/>
  <c r="T216" i="2"/>
  <c r="AA216" i="2"/>
  <c r="BO214" i="2"/>
  <c r="AT215" i="2"/>
  <c r="AU215" i="2" s="1"/>
  <c r="BM215" i="2"/>
  <c r="BN215" i="2" s="1"/>
  <c r="BL217" i="2"/>
  <c r="BG220" i="2"/>
  <c r="BJ215" i="2"/>
  <c r="BI216" i="2"/>
  <c r="BC274" i="2"/>
  <c r="BE215" i="2"/>
  <c r="BD216" i="2"/>
  <c r="AZ215" i="2"/>
  <c r="AS216" i="2"/>
  <c r="AO216" i="2"/>
  <c r="AP215" i="2"/>
  <c r="AJ216" i="2"/>
  <c r="AK215" i="2"/>
  <c r="H217" i="2"/>
  <c r="I217" i="2" s="1"/>
  <c r="AE216" i="2"/>
  <c r="AF216" i="2" s="1"/>
  <c r="CG216" i="2"/>
  <c r="N148" i="1"/>
  <c r="H149" i="1"/>
  <c r="F614" i="1"/>
  <c r="G613" i="1"/>
  <c r="D85" i="1"/>
  <c r="E84" i="1"/>
  <c r="O72" i="1"/>
  <c r="P71" i="1"/>
  <c r="M217" i="2" l="1"/>
  <c r="BC217" i="2"/>
  <c r="AD217" i="2"/>
  <c r="AE217" i="2" s="1"/>
  <c r="AF217" i="2" s="1"/>
  <c r="AI217" i="2"/>
  <c r="AJ217" i="2" s="1"/>
  <c r="S217" i="2"/>
  <c r="Y217" i="2"/>
  <c r="Z217" i="2" s="1"/>
  <c r="AA217" i="2" s="1"/>
  <c r="CE217" i="2"/>
  <c r="CF217" i="2" s="1"/>
  <c r="CG217" i="2" s="1"/>
  <c r="BH217" i="2"/>
  <c r="BI217" i="2" s="1"/>
  <c r="AX217" i="2"/>
  <c r="N216" i="2"/>
  <c r="O215" i="2"/>
  <c r="Y275" i="2"/>
  <c r="S275" i="2"/>
  <c r="U216" i="2"/>
  <c r="T217" i="2"/>
  <c r="BO215" i="2"/>
  <c r="AT216" i="2"/>
  <c r="AU216" i="2" s="1"/>
  <c r="BM216" i="2"/>
  <c r="BN216" i="2" s="1"/>
  <c r="BL218" i="2"/>
  <c r="BG221" i="2"/>
  <c r="BJ216" i="2"/>
  <c r="BC275" i="2"/>
  <c r="BE216" i="2"/>
  <c r="BD217" i="2"/>
  <c r="AZ216" i="2"/>
  <c r="AY217" i="2"/>
  <c r="AS217" i="2"/>
  <c r="AO217" i="2"/>
  <c r="AP216" i="2"/>
  <c r="AK216" i="2"/>
  <c r="H218" i="2"/>
  <c r="I218" i="2" s="1"/>
  <c r="N149" i="1"/>
  <c r="H150" i="1"/>
  <c r="G614" i="1"/>
  <c r="F615" i="1"/>
  <c r="D86" i="1"/>
  <c r="E85" i="1"/>
  <c r="O73" i="1"/>
  <c r="P72" i="1"/>
  <c r="M218" i="2" l="1"/>
  <c r="CE218" i="2"/>
  <c r="CF218" i="2" s="1"/>
  <c r="Y218" i="2"/>
  <c r="Z218" i="2" s="1"/>
  <c r="AA218" i="2" s="1"/>
  <c r="AD218" i="2"/>
  <c r="AE218" i="2" s="1"/>
  <c r="AF218" i="2" s="1"/>
  <c r="S218" i="2"/>
  <c r="BC218" i="2"/>
  <c r="BD218" i="2" s="1"/>
  <c r="AI218" i="2"/>
  <c r="AJ218" i="2" s="1"/>
  <c r="BH218" i="2"/>
  <c r="AX218" i="2"/>
  <c r="N217" i="2"/>
  <c r="O216" i="2"/>
  <c r="U217" i="2"/>
  <c r="T218" i="2"/>
  <c r="BO216" i="2"/>
  <c r="AT217" i="2"/>
  <c r="AU217" i="2" s="1"/>
  <c r="BM217" i="2"/>
  <c r="BN217" i="2" s="1"/>
  <c r="BO217" i="2" s="1"/>
  <c r="BL219" i="2"/>
  <c r="BG222" i="2"/>
  <c r="BH221" i="2"/>
  <c r="BI218" i="2"/>
  <c r="BJ217" i="2"/>
  <c r="BC276" i="2"/>
  <c r="BE217" i="2"/>
  <c r="AZ217" i="2"/>
  <c r="AY218" i="2"/>
  <c r="AS218" i="2"/>
  <c r="AO218" i="2"/>
  <c r="AP217" i="2"/>
  <c r="AK217" i="2"/>
  <c r="H219" i="2"/>
  <c r="I219" i="2" s="1"/>
  <c r="N150" i="1"/>
  <c r="H151" i="1"/>
  <c r="F616" i="1"/>
  <c r="G615" i="1"/>
  <c r="D87" i="1"/>
  <c r="E86" i="1"/>
  <c r="O74" i="1"/>
  <c r="P73" i="1"/>
  <c r="CG218" i="2" l="1"/>
  <c r="M219" i="2"/>
  <c r="AD219" i="2"/>
  <c r="Y219" i="2"/>
  <c r="Z219" i="2" s="1"/>
  <c r="AA219" i="2" s="1"/>
  <c r="AI219" i="2"/>
  <c r="S219" i="2"/>
  <c r="T219" i="2" s="1"/>
  <c r="BC219" i="2"/>
  <c r="BD219" i="2" s="1"/>
  <c r="CE219" i="2"/>
  <c r="CF219" i="2" s="1"/>
  <c r="BH219" i="2"/>
  <c r="AX219" i="2"/>
  <c r="AY219" i="2" s="1"/>
  <c r="N218" i="2"/>
  <c r="O217" i="2"/>
  <c r="U218" i="2"/>
  <c r="AT218" i="2"/>
  <c r="AU218" i="2" s="1"/>
  <c r="BM218" i="2"/>
  <c r="BN218" i="2" s="1"/>
  <c r="BO218" i="2" s="1"/>
  <c r="BL220" i="2"/>
  <c r="BG223" i="2"/>
  <c r="BH222" i="2"/>
  <c r="BI219" i="2"/>
  <c r="BJ218" i="2"/>
  <c r="BE218" i="2"/>
  <c r="AZ218" i="2"/>
  <c r="AS219" i="2"/>
  <c r="AO219" i="2"/>
  <c r="AP218" i="2"/>
  <c r="AK218" i="2"/>
  <c r="AJ219" i="2"/>
  <c r="H220" i="2"/>
  <c r="I220" i="2" s="1"/>
  <c r="AE219" i="2"/>
  <c r="AF219" i="2" s="1"/>
  <c r="H152" i="1"/>
  <c r="N151" i="1"/>
  <c r="G616" i="1"/>
  <c r="F617" i="1"/>
  <c r="D88" i="1"/>
  <c r="E87" i="1"/>
  <c r="O75" i="1"/>
  <c r="P74" i="1"/>
  <c r="CG219" i="2" l="1"/>
  <c r="M220" i="2"/>
  <c r="CE220" i="2"/>
  <c r="CF220" i="2" s="1"/>
  <c r="Y220" i="2"/>
  <c r="Z220" i="2" s="1"/>
  <c r="Z221" i="2" s="1"/>
  <c r="Z222" i="2" s="1"/>
  <c r="Z223" i="2" s="1"/>
  <c r="Z224" i="2" s="1"/>
  <c r="Z225" i="2" s="1"/>
  <c r="Z226" i="2" s="1"/>
  <c r="Z227" i="2" s="1"/>
  <c r="Z228" i="2" s="1"/>
  <c r="Z229" i="2" s="1"/>
  <c r="Z230" i="2" s="1"/>
  <c r="Z231" i="2" s="1"/>
  <c r="Z232" i="2" s="1"/>
  <c r="Z233" i="2" s="1"/>
  <c r="Z234" i="2" s="1"/>
  <c r="Z235" i="2" s="1"/>
  <c r="Z236" i="2" s="1"/>
  <c r="Z237" i="2" s="1"/>
  <c r="Z238" i="2" s="1"/>
  <c r="Z239" i="2" s="1"/>
  <c r="Z240" i="2" s="1"/>
  <c r="Z241" i="2" s="1"/>
  <c r="Z242" i="2" s="1"/>
  <c r="Z243" i="2" s="1"/>
  <c r="Z244" i="2" s="1"/>
  <c r="Z245" i="2" s="1"/>
  <c r="Z246" i="2" s="1"/>
  <c r="Z247" i="2" s="1"/>
  <c r="Z248" i="2" s="1"/>
  <c r="Z249" i="2" s="1"/>
  <c r="Z250" i="2" s="1"/>
  <c r="Z251" i="2" s="1"/>
  <c r="Z252" i="2" s="1"/>
  <c r="Z253" i="2" s="1"/>
  <c r="Z254" i="2" s="1"/>
  <c r="Z255" i="2" s="1"/>
  <c r="Z256" i="2" s="1"/>
  <c r="Z257" i="2" s="1"/>
  <c r="Z258" i="2" s="1"/>
  <c r="Z259" i="2" s="1"/>
  <c r="Z260" i="2" s="1"/>
  <c r="Z261" i="2" s="1"/>
  <c r="Z262" i="2" s="1"/>
  <c r="Z263" i="2" s="1"/>
  <c r="Z264" i="2" s="1"/>
  <c r="Z265" i="2" s="1"/>
  <c r="Z266" i="2" s="1"/>
  <c r="Z267" i="2" s="1"/>
  <c r="Z268" i="2" s="1"/>
  <c r="Z269" i="2" s="1"/>
  <c r="Z270" i="2" s="1"/>
  <c r="Z271" i="2" s="1"/>
  <c r="Z272" i="2" s="1"/>
  <c r="Z273" i="2" s="1"/>
  <c r="Z274" i="2" s="1"/>
  <c r="Z275" i="2" s="1"/>
  <c r="Z276" i="2" s="1"/>
  <c r="AD220" i="2"/>
  <c r="AI220" i="2"/>
  <c r="S220" i="2"/>
  <c r="T220" i="2" s="1"/>
  <c r="BC220" i="2"/>
  <c r="BD220" i="2" s="1"/>
  <c r="BH220" i="2"/>
  <c r="AX220" i="2"/>
  <c r="AY220" i="2" s="1"/>
  <c r="N219" i="2"/>
  <c r="O218" i="2"/>
  <c r="U219" i="2"/>
  <c r="AT219" i="2"/>
  <c r="AU219" i="2" s="1"/>
  <c r="BM219" i="2"/>
  <c r="BN219" i="2" s="1"/>
  <c r="BO219" i="2" s="1"/>
  <c r="BL221" i="2"/>
  <c r="BG224" i="2"/>
  <c r="BH223" i="2"/>
  <c r="BJ219" i="2"/>
  <c r="BI220" i="2"/>
  <c r="BE219" i="2"/>
  <c r="AZ219" i="2"/>
  <c r="AS220" i="2"/>
  <c r="AO220" i="2"/>
  <c r="AP219" i="2"/>
  <c r="AJ220" i="2"/>
  <c r="AK219" i="2"/>
  <c r="H221" i="2"/>
  <c r="I221" i="2" s="1"/>
  <c r="AE220" i="2"/>
  <c r="AF220" i="2" s="1"/>
  <c r="AD412" i="2"/>
  <c r="N152" i="1"/>
  <c r="H153" i="1"/>
  <c r="F618" i="1"/>
  <c r="G617" i="1"/>
  <c r="D89" i="1"/>
  <c r="E88" i="1"/>
  <c r="O76" i="1"/>
  <c r="P75" i="1"/>
  <c r="CF221" i="2" l="1"/>
  <c r="CG220" i="2"/>
  <c r="AA220" i="2"/>
  <c r="M221" i="2"/>
  <c r="BC221" i="2"/>
  <c r="AX221" i="2"/>
  <c r="N220" i="2"/>
  <c r="O219" i="2"/>
  <c r="U220" i="2"/>
  <c r="T221" i="2"/>
  <c r="AA221" i="2"/>
  <c r="AT220" i="2"/>
  <c r="AU220" i="2" s="1"/>
  <c r="BM220" i="2"/>
  <c r="BN220" i="2" s="1"/>
  <c r="BL222" i="2"/>
  <c r="BG225" i="2"/>
  <c r="BH224" i="2"/>
  <c r="BJ220" i="2"/>
  <c r="BI221" i="2"/>
  <c r="BE220" i="2"/>
  <c r="BD221" i="2"/>
  <c r="AZ220" i="2"/>
  <c r="AY221" i="2"/>
  <c r="AS221" i="2"/>
  <c r="AO221" i="2"/>
  <c r="AP220" i="2"/>
  <c r="AK220" i="2"/>
  <c r="AJ221" i="2"/>
  <c r="H222" i="2"/>
  <c r="I222" i="2" s="1"/>
  <c r="AE221" i="2"/>
  <c r="AF221" i="2" s="1"/>
  <c r="AD413" i="2"/>
  <c r="CG221" i="2"/>
  <c r="CF222" i="2"/>
  <c r="N153" i="1"/>
  <c r="H154" i="1"/>
  <c r="G618" i="1"/>
  <c r="F619" i="1"/>
  <c r="D90" i="1"/>
  <c r="E89" i="1"/>
  <c r="O77" i="1"/>
  <c r="P76" i="1"/>
  <c r="M222" i="2" l="1"/>
  <c r="BC222" i="2"/>
  <c r="AX222" i="2"/>
  <c r="AY222" i="2" s="1"/>
  <c r="N221" i="2"/>
  <c r="O220" i="2"/>
  <c r="U221" i="2"/>
  <c r="T222" i="2"/>
  <c r="AA222" i="2"/>
  <c r="BO220" i="2"/>
  <c r="AT221" i="2"/>
  <c r="AU221" i="2" s="1"/>
  <c r="BM221" i="2"/>
  <c r="BN221" i="2" s="1"/>
  <c r="BO221" i="2" s="1"/>
  <c r="BL223" i="2"/>
  <c r="BG226" i="2"/>
  <c r="BH225" i="2"/>
  <c r="BI222" i="2"/>
  <c r="BJ221" i="2"/>
  <c r="BE221" i="2"/>
  <c r="BD222" i="2"/>
  <c r="AZ221" i="2"/>
  <c r="AS222" i="2"/>
  <c r="AO222" i="2"/>
  <c r="AP221" i="2"/>
  <c r="AJ222" i="2"/>
  <c r="AK221" i="2"/>
  <c r="H223" i="2"/>
  <c r="I223" i="2" s="1"/>
  <c r="AE222" i="2"/>
  <c r="AF222" i="2" s="1"/>
  <c r="CF223" i="2"/>
  <c r="CG222" i="2"/>
  <c r="N154" i="1"/>
  <c r="H155" i="1"/>
  <c r="F620" i="1"/>
  <c r="G619" i="1"/>
  <c r="D91" i="1"/>
  <c r="E90" i="1"/>
  <c r="O78" i="1"/>
  <c r="P77" i="1"/>
  <c r="M223" i="2" l="1"/>
  <c r="AX223" i="2"/>
  <c r="N222" i="2"/>
  <c r="O221" i="2"/>
  <c r="U222" i="2"/>
  <c r="T223" i="2"/>
  <c r="AA223" i="2"/>
  <c r="AT222" i="2"/>
  <c r="AU222" i="2" s="1"/>
  <c r="BM222" i="2"/>
  <c r="BN222" i="2" s="1"/>
  <c r="BO222" i="2" s="1"/>
  <c r="BL224" i="2"/>
  <c r="BG227" i="2"/>
  <c r="BH226" i="2"/>
  <c r="BI223" i="2"/>
  <c r="BJ222" i="2"/>
  <c r="BE222" i="2"/>
  <c r="BD223" i="2"/>
  <c r="AZ222" i="2"/>
  <c r="AY223" i="2"/>
  <c r="AS223" i="2"/>
  <c r="AO223" i="2"/>
  <c r="AP222" i="2"/>
  <c r="AK222" i="2"/>
  <c r="AJ223" i="2"/>
  <c r="H224" i="2"/>
  <c r="I224" i="2" s="1"/>
  <c r="AE223" i="2"/>
  <c r="AF223" i="2" s="1"/>
  <c r="AD415" i="2"/>
  <c r="CF224" i="2"/>
  <c r="CG223" i="2"/>
  <c r="N155" i="1"/>
  <c r="H156" i="1"/>
  <c r="F621" i="1"/>
  <c r="G620" i="1"/>
  <c r="D92" i="1"/>
  <c r="E91" i="1"/>
  <c r="O79" i="1"/>
  <c r="P78" i="1"/>
  <c r="M224" i="2" l="1"/>
  <c r="AX224" i="2"/>
  <c r="AY224" i="2" s="1"/>
  <c r="N223" i="2"/>
  <c r="O222" i="2"/>
  <c r="U223" i="2"/>
  <c r="T224" i="2"/>
  <c r="AA224" i="2"/>
  <c r="AT223" i="2"/>
  <c r="AU223" i="2" s="1"/>
  <c r="BM223" i="2"/>
  <c r="BN223" i="2" s="1"/>
  <c r="BL225" i="2"/>
  <c r="BG228" i="2"/>
  <c r="BH227" i="2"/>
  <c r="BJ223" i="2"/>
  <c r="BI224" i="2"/>
  <c r="BC282" i="2"/>
  <c r="BE223" i="2"/>
  <c r="BD224" i="2"/>
  <c r="AZ223" i="2"/>
  <c r="AS224" i="2"/>
  <c r="AO224" i="2"/>
  <c r="AP223" i="2"/>
  <c r="AJ224" i="2"/>
  <c r="AK223" i="2"/>
  <c r="H225" i="2"/>
  <c r="I225" i="2" s="1"/>
  <c r="AE224" i="2"/>
  <c r="AF224" i="2" s="1"/>
  <c r="AD416" i="2"/>
  <c r="CG224" i="2"/>
  <c r="N156" i="1"/>
  <c r="H157" i="1"/>
  <c r="F622" i="1"/>
  <c r="G621" i="1"/>
  <c r="D93" i="1"/>
  <c r="E92" i="1"/>
  <c r="O80" i="1"/>
  <c r="P79" i="1"/>
  <c r="M225" i="2" l="1"/>
  <c r="CE225" i="2"/>
  <c r="CF225" i="2" s="1"/>
  <c r="AX225" i="2"/>
  <c r="AY225" i="2" s="1"/>
  <c r="N224" i="2"/>
  <c r="O223" i="2"/>
  <c r="U224" i="2"/>
  <c r="T225" i="2"/>
  <c r="AA225" i="2"/>
  <c r="BO223" i="2"/>
  <c r="AT224" i="2"/>
  <c r="AU224" i="2" s="1"/>
  <c r="BM224" i="2"/>
  <c r="BN224" i="2" s="1"/>
  <c r="BO224" i="2" s="1"/>
  <c r="BL226" i="2"/>
  <c r="BG229" i="2"/>
  <c r="BH228" i="2"/>
  <c r="BJ224" i="2"/>
  <c r="BI225" i="2"/>
  <c r="BC283" i="2"/>
  <c r="BE224" i="2"/>
  <c r="BD225" i="2"/>
  <c r="AZ224" i="2"/>
  <c r="AS225" i="2"/>
  <c r="AO225" i="2"/>
  <c r="AP224" i="2"/>
  <c r="AK224" i="2"/>
  <c r="AJ225" i="2"/>
  <c r="H226" i="2"/>
  <c r="I226" i="2" s="1"/>
  <c r="AE225" i="2"/>
  <c r="AF225" i="2" s="1"/>
  <c r="AD417" i="2"/>
  <c r="CG225" i="2"/>
  <c r="CF226" i="2"/>
  <c r="N157" i="1"/>
  <c r="H158" i="1"/>
  <c r="G622" i="1"/>
  <c r="F623" i="1"/>
  <c r="D94" i="1"/>
  <c r="E93" i="1"/>
  <c r="O81" i="1"/>
  <c r="P80" i="1"/>
  <c r="M226" i="2" l="1"/>
  <c r="AX226" i="2"/>
  <c r="AY226" i="2" s="1"/>
  <c r="N225" i="2"/>
  <c r="O224" i="2"/>
  <c r="U225" i="2"/>
  <c r="T226" i="2"/>
  <c r="AA226" i="2"/>
  <c r="AT225" i="2"/>
  <c r="AU225" i="2" s="1"/>
  <c r="BM225" i="2"/>
  <c r="BN225" i="2" s="1"/>
  <c r="BO225" i="2" s="1"/>
  <c r="BL227" i="2"/>
  <c r="BG230" i="2"/>
  <c r="BH229" i="2"/>
  <c r="BI226" i="2"/>
  <c r="BJ225" i="2"/>
  <c r="BC284" i="2"/>
  <c r="BE225" i="2"/>
  <c r="BD226" i="2"/>
  <c r="AZ225" i="2"/>
  <c r="AX228" i="2"/>
  <c r="AS226" i="2"/>
  <c r="AP225" i="2"/>
  <c r="AO226" i="2"/>
  <c r="AJ226" i="2"/>
  <c r="AK225" i="2"/>
  <c r="H227" i="2"/>
  <c r="I227" i="2" s="1"/>
  <c r="AE226" i="2"/>
  <c r="AF226" i="2" s="1"/>
  <c r="AD419" i="2"/>
  <c r="CF227" i="2"/>
  <c r="CG226" i="2"/>
  <c r="N158" i="1"/>
  <c r="H159" i="1"/>
  <c r="F624" i="1"/>
  <c r="G623" i="1"/>
  <c r="D95" i="1"/>
  <c r="E94" i="1"/>
  <c r="O82" i="1"/>
  <c r="P81" i="1"/>
  <c r="M227" i="2" l="1"/>
  <c r="AX227" i="2"/>
  <c r="N226" i="2"/>
  <c r="O225" i="2"/>
  <c r="U226" i="2"/>
  <c r="T227" i="2"/>
  <c r="AA227" i="2"/>
  <c r="AT226" i="2"/>
  <c r="AU226" i="2" s="1"/>
  <c r="BM226" i="2"/>
  <c r="BN226" i="2" s="1"/>
  <c r="BO226" i="2" s="1"/>
  <c r="BL228" i="2"/>
  <c r="BG231" i="2"/>
  <c r="BH230" i="2"/>
  <c r="BI227" i="2"/>
  <c r="BJ226" i="2"/>
  <c r="BC285" i="2"/>
  <c r="BE226" i="2"/>
  <c r="BD227" i="2"/>
  <c r="AX229" i="2"/>
  <c r="AZ226" i="2"/>
  <c r="AY227" i="2"/>
  <c r="AS227" i="2"/>
  <c r="AO227" i="2"/>
  <c r="AP226" i="2"/>
  <c r="AK226" i="2"/>
  <c r="AJ227" i="2"/>
  <c r="H228" i="2"/>
  <c r="I228" i="2" s="1"/>
  <c r="AE227" i="2"/>
  <c r="AF227" i="2" s="1"/>
  <c r="AD420" i="2"/>
  <c r="CF228" i="2"/>
  <c r="CG227" i="2"/>
  <c r="N159" i="1"/>
  <c r="H160" i="1"/>
  <c r="G624" i="1"/>
  <c r="F625" i="1"/>
  <c r="D96" i="1"/>
  <c r="E95" i="1"/>
  <c r="O83" i="1"/>
  <c r="P82" i="1"/>
  <c r="M228" i="2" l="1"/>
  <c r="N227" i="2"/>
  <c r="O226" i="2"/>
  <c r="U227" i="2"/>
  <c r="T228" i="2"/>
  <c r="AA228" i="2"/>
  <c r="AT227" i="2"/>
  <c r="AU227" i="2" s="1"/>
  <c r="BM227" i="2"/>
  <c r="BN227" i="2" s="1"/>
  <c r="BO227" i="2" s="1"/>
  <c r="BL229" i="2"/>
  <c r="BG232" i="2"/>
  <c r="BH231" i="2"/>
  <c r="BJ227" i="2"/>
  <c r="BI228" i="2"/>
  <c r="BC286" i="2"/>
  <c r="BE227" i="2"/>
  <c r="BD228" i="2"/>
  <c r="AZ227" i="2"/>
  <c r="AY228" i="2"/>
  <c r="AX230" i="2"/>
  <c r="AS228" i="2"/>
  <c r="AO228" i="2"/>
  <c r="AP227" i="2"/>
  <c r="AJ228" i="2"/>
  <c r="AK227" i="2"/>
  <c r="H229" i="2"/>
  <c r="I229" i="2" s="1"/>
  <c r="AE228" i="2"/>
  <c r="AF228" i="2" s="1"/>
  <c r="AD421" i="2"/>
  <c r="CG228" i="2"/>
  <c r="CF229" i="2"/>
  <c r="N160" i="1"/>
  <c r="H161" i="1"/>
  <c r="F626" i="1"/>
  <c r="G625" i="1"/>
  <c r="D97" i="1"/>
  <c r="E96" i="1"/>
  <c r="O84" i="1"/>
  <c r="P83" i="1"/>
  <c r="M229" i="2" l="1"/>
  <c r="N228" i="2"/>
  <c r="O227" i="2"/>
  <c r="Y287" i="2"/>
  <c r="S287" i="2"/>
  <c r="U228" i="2"/>
  <c r="T229" i="2"/>
  <c r="AA229" i="2"/>
  <c r="AT228" i="2"/>
  <c r="AU228" i="2" s="1"/>
  <c r="BM228" i="2"/>
  <c r="BN228" i="2" s="1"/>
  <c r="BL230" i="2"/>
  <c r="BG233" i="2"/>
  <c r="BH232" i="2"/>
  <c r="BJ228" i="2"/>
  <c r="BI229" i="2"/>
  <c r="BC287" i="2"/>
  <c r="BE228" i="2"/>
  <c r="BD229" i="2"/>
  <c r="AX231" i="2"/>
  <c r="AZ228" i="2"/>
  <c r="AY229" i="2"/>
  <c r="AS229" i="2"/>
  <c r="AO229" i="2"/>
  <c r="AP228" i="2"/>
  <c r="AK228" i="2"/>
  <c r="AJ229" i="2"/>
  <c r="H230" i="2"/>
  <c r="I230" i="2" s="1"/>
  <c r="AE229" i="2"/>
  <c r="AF229" i="2" s="1"/>
  <c r="AD422" i="2"/>
  <c r="CG229" i="2"/>
  <c r="CF230" i="2"/>
  <c r="N161" i="1"/>
  <c r="H162" i="1"/>
  <c r="G626" i="1"/>
  <c r="F627" i="1"/>
  <c r="D98" i="1"/>
  <c r="E97" i="1"/>
  <c r="O85" i="1"/>
  <c r="P84" i="1"/>
  <c r="M230" i="2" l="1"/>
  <c r="N229" i="2"/>
  <c r="O228" i="2"/>
  <c r="U229" i="2"/>
  <c r="T230" i="2"/>
  <c r="AA230" i="2"/>
  <c r="BO228" i="2"/>
  <c r="AT229" i="2"/>
  <c r="AU229" i="2" s="1"/>
  <c r="BM229" i="2"/>
  <c r="BN229" i="2" s="1"/>
  <c r="BO229" i="2" s="1"/>
  <c r="BL231" i="2"/>
  <c r="BG234" i="2"/>
  <c r="BH233" i="2"/>
  <c r="BJ229" i="2"/>
  <c r="BI230" i="2"/>
  <c r="BC288" i="2"/>
  <c r="BE229" i="2"/>
  <c r="BD230" i="2"/>
  <c r="AZ229" i="2"/>
  <c r="AY230" i="2"/>
  <c r="AX232" i="2"/>
  <c r="AS230" i="2"/>
  <c r="AP229" i="2"/>
  <c r="AO230" i="2"/>
  <c r="AJ230" i="2"/>
  <c r="AK229" i="2"/>
  <c r="H231" i="2"/>
  <c r="I231" i="2" s="1"/>
  <c r="AE230" i="2"/>
  <c r="AF230" i="2" s="1"/>
  <c r="CF231" i="2"/>
  <c r="CG230" i="2"/>
  <c r="N162" i="1"/>
  <c r="H163" i="1"/>
  <c r="F628" i="1"/>
  <c r="G627" i="1"/>
  <c r="D99" i="1"/>
  <c r="E98" i="1"/>
  <c r="O86" i="1"/>
  <c r="P85" i="1"/>
  <c r="M231" i="2" l="1"/>
  <c r="N230" i="2"/>
  <c r="O229" i="2"/>
  <c r="U230" i="2"/>
  <c r="T231" i="2"/>
  <c r="AA231" i="2"/>
  <c r="AT230" i="2"/>
  <c r="AU230" i="2" s="1"/>
  <c r="BM230" i="2"/>
  <c r="BN230" i="2" s="1"/>
  <c r="BO230" i="2" s="1"/>
  <c r="BL232" i="2"/>
  <c r="BG235" i="2"/>
  <c r="BH234" i="2"/>
  <c r="BI231" i="2"/>
  <c r="BJ230" i="2"/>
  <c r="BC289" i="2"/>
  <c r="BD231" i="2"/>
  <c r="BE230" i="2"/>
  <c r="AX233" i="2"/>
  <c r="AZ230" i="2"/>
  <c r="AY231" i="2"/>
  <c r="AS231" i="2"/>
  <c r="AO231" i="2"/>
  <c r="AP230" i="2"/>
  <c r="AK230" i="2"/>
  <c r="AJ231" i="2"/>
  <c r="H232" i="2"/>
  <c r="I232" i="2" s="1"/>
  <c r="AE231" i="2"/>
  <c r="AF231" i="2" s="1"/>
  <c r="CF232" i="2"/>
  <c r="CG231" i="2"/>
  <c r="N163" i="1"/>
  <c r="H164" i="1"/>
  <c r="G628" i="1"/>
  <c r="F629" i="1"/>
  <c r="D100" i="1"/>
  <c r="E99" i="1"/>
  <c r="O87" i="1"/>
  <c r="P86" i="1"/>
  <c r="M232" i="2" l="1"/>
  <c r="N231" i="2"/>
  <c r="O230" i="2"/>
  <c r="U231" i="2"/>
  <c r="T232" i="2"/>
  <c r="AA232" i="2"/>
  <c r="AT231" i="2"/>
  <c r="AU231" i="2" s="1"/>
  <c r="BM231" i="2"/>
  <c r="BN231" i="2" s="1"/>
  <c r="BL233" i="2"/>
  <c r="BG236" i="2"/>
  <c r="BH235" i="2"/>
  <c r="BI232" i="2"/>
  <c r="BJ231" i="2"/>
  <c r="BC290" i="2"/>
  <c r="BD232" i="2"/>
  <c r="BE231" i="2"/>
  <c r="AZ231" i="2"/>
  <c r="AY232" i="2"/>
  <c r="AX234" i="2"/>
  <c r="AS232" i="2"/>
  <c r="AO232" i="2"/>
  <c r="AP231" i="2"/>
  <c r="AJ232" i="2"/>
  <c r="AK231" i="2"/>
  <c r="H233" i="2"/>
  <c r="I233" i="2" s="1"/>
  <c r="AE232" i="2"/>
  <c r="AF232" i="2" s="1"/>
  <c r="CG232" i="2"/>
  <c r="CF233" i="2"/>
  <c r="N164" i="1"/>
  <c r="H165" i="1"/>
  <c r="F630" i="1"/>
  <c r="G629" i="1"/>
  <c r="D101" i="1"/>
  <c r="E100" i="1"/>
  <c r="O88" i="1"/>
  <c r="P87" i="1"/>
  <c r="M233" i="2" l="1"/>
  <c r="N232" i="2"/>
  <c r="O231" i="2"/>
  <c r="Y291" i="2"/>
  <c r="S291" i="2"/>
  <c r="U232" i="2"/>
  <c r="T233" i="2"/>
  <c r="AA233" i="2"/>
  <c r="BO231" i="2"/>
  <c r="AT232" i="2"/>
  <c r="AU232" i="2" s="1"/>
  <c r="BM232" i="2"/>
  <c r="BN232" i="2" s="1"/>
  <c r="BL234" i="2"/>
  <c r="BG237" i="2"/>
  <c r="BH236" i="2"/>
  <c r="BJ232" i="2"/>
  <c r="BI233" i="2"/>
  <c r="BC291" i="2"/>
  <c r="BE232" i="2"/>
  <c r="BD233" i="2"/>
  <c r="AX235" i="2"/>
  <c r="AZ232" i="2"/>
  <c r="AY233" i="2"/>
  <c r="AS233" i="2"/>
  <c r="AO233" i="2"/>
  <c r="AP232" i="2"/>
  <c r="AK232" i="2"/>
  <c r="AJ233" i="2"/>
  <c r="H234" i="2"/>
  <c r="I234" i="2" s="1"/>
  <c r="AE233" i="2"/>
  <c r="AF233" i="2" s="1"/>
  <c r="CG233" i="2"/>
  <c r="CF234" i="2"/>
  <c r="N165" i="1"/>
  <c r="H166" i="1"/>
  <c r="F631" i="1"/>
  <c r="G630" i="1"/>
  <c r="D102" i="1"/>
  <c r="E101" i="1"/>
  <c r="O89" i="1"/>
  <c r="P88" i="1"/>
  <c r="M234" i="2" l="1"/>
  <c r="N233" i="2"/>
  <c r="O232" i="2"/>
  <c r="Y292" i="2"/>
  <c r="S292" i="2"/>
  <c r="U233" i="2"/>
  <c r="T234" i="2"/>
  <c r="AA234" i="2"/>
  <c r="BO232" i="2"/>
  <c r="AT233" i="2"/>
  <c r="AU233" i="2" s="1"/>
  <c r="BM233" i="2"/>
  <c r="BN233" i="2" s="1"/>
  <c r="BO233" i="2" s="1"/>
  <c r="BL235" i="2"/>
  <c r="BG238" i="2"/>
  <c r="BH237" i="2"/>
  <c r="BJ233" i="2"/>
  <c r="BI234" i="2"/>
  <c r="BC292" i="2"/>
  <c r="BE233" i="2"/>
  <c r="BD234" i="2"/>
  <c r="AZ233" i="2"/>
  <c r="AY234" i="2"/>
  <c r="AX236" i="2"/>
  <c r="AS234" i="2"/>
  <c r="AP233" i="2"/>
  <c r="AO234" i="2"/>
  <c r="AJ234" i="2"/>
  <c r="AK233" i="2"/>
  <c r="H235" i="2"/>
  <c r="I235" i="2" s="1"/>
  <c r="AE234" i="2"/>
  <c r="AF234" i="2" s="1"/>
  <c r="CF235" i="2"/>
  <c r="CG234" i="2"/>
  <c r="N166" i="1"/>
  <c r="H167" i="1"/>
  <c r="F632" i="1"/>
  <c r="G631" i="1"/>
  <c r="D103" i="1"/>
  <c r="E102" i="1"/>
  <c r="O90" i="1"/>
  <c r="P89" i="1"/>
  <c r="M235" i="2" l="1"/>
  <c r="N234" i="2"/>
  <c r="O233" i="2"/>
  <c r="U234" i="2"/>
  <c r="T235" i="2"/>
  <c r="AA235" i="2"/>
  <c r="AT234" i="2"/>
  <c r="AU234" i="2" s="1"/>
  <c r="BM234" i="2"/>
  <c r="BN234" i="2" s="1"/>
  <c r="BL236" i="2"/>
  <c r="BG239" i="2"/>
  <c r="BH238" i="2"/>
  <c r="BI235" i="2"/>
  <c r="BJ234" i="2"/>
  <c r="BD235" i="2"/>
  <c r="BE234" i="2"/>
  <c r="AX237" i="2"/>
  <c r="AZ234" i="2"/>
  <c r="AY235" i="2"/>
  <c r="AS235" i="2"/>
  <c r="AO235" i="2"/>
  <c r="AP234" i="2"/>
  <c r="AK234" i="2"/>
  <c r="AJ235" i="2"/>
  <c r="H236" i="2"/>
  <c r="I236" i="2" s="1"/>
  <c r="AE235" i="2"/>
  <c r="AF235" i="2" s="1"/>
  <c r="CF236" i="2"/>
  <c r="CG235" i="2"/>
  <c r="N167" i="1"/>
  <c r="H168" i="1"/>
  <c r="G632" i="1"/>
  <c r="F633" i="1"/>
  <c r="D104" i="1"/>
  <c r="E103" i="1"/>
  <c r="O91" i="1"/>
  <c r="P90" i="1"/>
  <c r="M236" i="2" l="1"/>
  <c r="N235" i="2"/>
  <c r="O234" i="2"/>
  <c r="U235" i="2"/>
  <c r="T236" i="2"/>
  <c r="AA236" i="2"/>
  <c r="BO234" i="2"/>
  <c r="AT235" i="2"/>
  <c r="AU235" i="2" s="1"/>
  <c r="BM235" i="2"/>
  <c r="BN235" i="2" s="1"/>
  <c r="BL237" i="2"/>
  <c r="BG240" i="2"/>
  <c r="BH239" i="2"/>
  <c r="BI236" i="2"/>
  <c r="BJ235" i="2"/>
  <c r="BD236" i="2"/>
  <c r="BE235" i="2"/>
  <c r="AZ235" i="2"/>
  <c r="AY236" i="2"/>
  <c r="AX238" i="2"/>
  <c r="AS236" i="2"/>
  <c r="AO236" i="2"/>
  <c r="AP235" i="2"/>
  <c r="AJ236" i="2"/>
  <c r="AK235" i="2"/>
  <c r="H237" i="2"/>
  <c r="I237" i="2" s="1"/>
  <c r="AE236" i="2"/>
  <c r="AF236" i="2" s="1"/>
  <c r="CG236" i="2"/>
  <c r="CF237" i="2"/>
  <c r="N168" i="1"/>
  <c r="H169" i="1"/>
  <c r="F634" i="1"/>
  <c r="G633" i="1"/>
  <c r="D105" i="1"/>
  <c r="E104" i="1"/>
  <c r="O92" i="1"/>
  <c r="P91" i="1"/>
  <c r="M237" i="2" l="1"/>
  <c r="N236" i="2"/>
  <c r="O235" i="2"/>
  <c r="U236" i="2"/>
  <c r="T237" i="2"/>
  <c r="AA237" i="2"/>
  <c r="BO235" i="2"/>
  <c r="AT236" i="2"/>
  <c r="AU236" i="2" s="1"/>
  <c r="BM236" i="2"/>
  <c r="BN236" i="2" s="1"/>
  <c r="BL238" i="2"/>
  <c r="BG241" i="2"/>
  <c r="BH240" i="2"/>
  <c r="BJ236" i="2"/>
  <c r="BI237" i="2"/>
  <c r="BE236" i="2"/>
  <c r="BD237" i="2"/>
  <c r="AX239" i="2"/>
  <c r="AZ236" i="2"/>
  <c r="AY237" i="2"/>
  <c r="AS237" i="2"/>
  <c r="AO237" i="2"/>
  <c r="AP236" i="2"/>
  <c r="AK236" i="2"/>
  <c r="AJ237" i="2"/>
  <c r="H238" i="2"/>
  <c r="I238" i="2" s="1"/>
  <c r="AE237" i="2"/>
  <c r="AF237" i="2" s="1"/>
  <c r="CG237" i="2"/>
  <c r="N169" i="1"/>
  <c r="H170" i="1"/>
  <c r="G634" i="1"/>
  <c r="F635" i="1"/>
  <c r="D106" i="1"/>
  <c r="E105" i="1"/>
  <c r="O93" i="1"/>
  <c r="P92" i="1"/>
  <c r="M238" i="2" l="1"/>
  <c r="CE238" i="2"/>
  <c r="CF238" i="2" s="1"/>
  <c r="N237" i="2"/>
  <c r="O236" i="2"/>
  <c r="U237" i="2"/>
  <c r="T238" i="2"/>
  <c r="AA238" i="2"/>
  <c r="BO236" i="2"/>
  <c r="AT237" i="2"/>
  <c r="AU237" i="2" s="1"/>
  <c r="BM237" i="2"/>
  <c r="BN237" i="2" s="1"/>
  <c r="BL239" i="2"/>
  <c r="BG242" i="2"/>
  <c r="BH241" i="2"/>
  <c r="BJ237" i="2"/>
  <c r="BI238" i="2"/>
  <c r="BE237" i="2"/>
  <c r="BD238" i="2"/>
  <c r="AZ237" i="2"/>
  <c r="AY238" i="2"/>
  <c r="AX240" i="2"/>
  <c r="AS238" i="2"/>
  <c r="AO238" i="2"/>
  <c r="AP237" i="2"/>
  <c r="AJ238" i="2"/>
  <c r="AK237" i="2"/>
  <c r="H239" i="2"/>
  <c r="I239" i="2" s="1"/>
  <c r="AE238" i="2"/>
  <c r="AF238" i="2" s="1"/>
  <c r="CG238" i="2"/>
  <c r="N170" i="1"/>
  <c r="H171" i="1"/>
  <c r="F636" i="1"/>
  <c r="G635" i="1"/>
  <c r="D107" i="1"/>
  <c r="E106" i="1"/>
  <c r="O94" i="1"/>
  <c r="P93" i="1"/>
  <c r="M239" i="2" l="1"/>
  <c r="CE239" i="2"/>
  <c r="CF239" i="2" s="1"/>
  <c r="N238" i="2"/>
  <c r="O237" i="2"/>
  <c r="U238" i="2"/>
  <c r="T239" i="2"/>
  <c r="AA239" i="2"/>
  <c r="BO237" i="2"/>
  <c r="AT238" i="2"/>
  <c r="AU238" i="2" s="1"/>
  <c r="BM238" i="2"/>
  <c r="BN238" i="2" s="1"/>
  <c r="BL240" i="2"/>
  <c r="BG243" i="2"/>
  <c r="BH242" i="2"/>
  <c r="BI239" i="2"/>
  <c r="BJ238" i="2"/>
  <c r="BC297" i="2"/>
  <c r="BD239" i="2"/>
  <c r="BE238" i="2"/>
  <c r="AX241" i="2"/>
  <c r="AZ238" i="2"/>
  <c r="AY239" i="2"/>
  <c r="AS239" i="2"/>
  <c r="AO239" i="2"/>
  <c r="AP238" i="2"/>
  <c r="AK238" i="2"/>
  <c r="AJ239" i="2"/>
  <c r="H240" i="2"/>
  <c r="I240" i="2" s="1"/>
  <c r="AE239" i="2"/>
  <c r="AF239" i="2" s="1"/>
  <c r="CF240" i="2"/>
  <c r="CG239" i="2"/>
  <c r="N171" i="1"/>
  <c r="H172" i="1"/>
  <c r="G636" i="1"/>
  <c r="F637" i="1"/>
  <c r="D108" i="1"/>
  <c r="E107" i="1"/>
  <c r="O95" i="1"/>
  <c r="P94" i="1"/>
  <c r="M240" i="2" l="1"/>
  <c r="N239" i="2"/>
  <c r="O238" i="2"/>
  <c r="U239" i="2"/>
  <c r="T240" i="2"/>
  <c r="AA240" i="2"/>
  <c r="BO238" i="2"/>
  <c r="AT239" i="2"/>
  <c r="AU239" i="2" s="1"/>
  <c r="BM239" i="2"/>
  <c r="BN239" i="2" s="1"/>
  <c r="BL241" i="2"/>
  <c r="BG244" i="2"/>
  <c r="BH243" i="2"/>
  <c r="BI240" i="2"/>
  <c r="BJ239" i="2"/>
  <c r="BC298" i="2"/>
  <c r="BD240" i="2"/>
  <c r="BE239" i="2"/>
  <c r="AZ239" i="2"/>
  <c r="AY240" i="2"/>
  <c r="AX242" i="2"/>
  <c r="AS240" i="2"/>
  <c r="AO240" i="2"/>
  <c r="AP239" i="2"/>
  <c r="AJ240" i="2"/>
  <c r="AK239" i="2"/>
  <c r="H241" i="2"/>
  <c r="I241" i="2" s="1"/>
  <c r="AE240" i="2"/>
  <c r="AF240" i="2" s="1"/>
  <c r="CG240" i="2"/>
  <c r="CF241" i="2"/>
  <c r="N172" i="1"/>
  <c r="H173" i="1"/>
  <c r="F638" i="1"/>
  <c r="G637" i="1"/>
  <c r="D109" i="1"/>
  <c r="E108" i="1"/>
  <c r="O96" i="1"/>
  <c r="P95" i="1"/>
  <c r="M241" i="2" l="1"/>
  <c r="N240" i="2"/>
  <c r="O239" i="2"/>
  <c r="U240" i="2"/>
  <c r="T241" i="2"/>
  <c r="AA241" i="2"/>
  <c r="BO239" i="2"/>
  <c r="AT240" i="2"/>
  <c r="AU240" i="2" s="1"/>
  <c r="BM240" i="2"/>
  <c r="BN240" i="2" s="1"/>
  <c r="BL242" i="2"/>
  <c r="BG245" i="2"/>
  <c r="BH244" i="2"/>
  <c r="BJ240" i="2"/>
  <c r="BI241" i="2"/>
  <c r="BC299" i="2"/>
  <c r="BE240" i="2"/>
  <c r="BD241" i="2"/>
  <c r="AX243" i="2"/>
  <c r="AZ240" i="2"/>
  <c r="AY241" i="2"/>
  <c r="AS241" i="2"/>
  <c r="AO241" i="2"/>
  <c r="AP240" i="2"/>
  <c r="AK240" i="2"/>
  <c r="AJ241" i="2"/>
  <c r="H242" i="2"/>
  <c r="I242" i="2" s="1"/>
  <c r="AE241" i="2"/>
  <c r="AF241" i="2" s="1"/>
  <c r="CG241" i="2"/>
  <c r="N173" i="1"/>
  <c r="H174" i="1"/>
  <c r="G638" i="1"/>
  <c r="F639" i="1"/>
  <c r="D110" i="1"/>
  <c r="E109" i="1"/>
  <c r="O97" i="1"/>
  <c r="P96" i="1"/>
  <c r="M242" i="2" l="1"/>
  <c r="CE242" i="2"/>
  <c r="CF242" i="2" s="1"/>
  <c r="CG242" i="2" s="1"/>
  <c r="N241" i="2"/>
  <c r="O240" i="2"/>
  <c r="Y300" i="2"/>
  <c r="S300" i="2"/>
  <c r="U241" i="2"/>
  <c r="T242" i="2"/>
  <c r="AA242" i="2"/>
  <c r="BO240" i="2"/>
  <c r="AT241" i="2"/>
  <c r="AU241" i="2" s="1"/>
  <c r="BM241" i="2"/>
  <c r="BN241" i="2" s="1"/>
  <c r="BL243" i="2"/>
  <c r="BG246" i="2"/>
  <c r="BH245" i="2"/>
  <c r="BJ241" i="2"/>
  <c r="BI242" i="2"/>
  <c r="BC300" i="2"/>
  <c r="BE241" i="2"/>
  <c r="BD242" i="2"/>
  <c r="AZ241" i="2"/>
  <c r="AY242" i="2"/>
  <c r="AX244" i="2"/>
  <c r="AS242" i="2"/>
  <c r="AP241" i="2"/>
  <c r="AO242" i="2"/>
  <c r="AJ242" i="2"/>
  <c r="AK241" i="2"/>
  <c r="H243" i="2"/>
  <c r="I243" i="2" s="1"/>
  <c r="AE242" i="2"/>
  <c r="AF242" i="2" s="1"/>
  <c r="CF243" i="2"/>
  <c r="N174" i="1"/>
  <c r="H175" i="1"/>
  <c r="F640" i="1"/>
  <c r="G639" i="1"/>
  <c r="D111" i="1"/>
  <c r="E110" i="1"/>
  <c r="O98" i="1"/>
  <c r="P97" i="1"/>
  <c r="M243" i="2" l="1"/>
  <c r="N242" i="2"/>
  <c r="O241" i="2"/>
  <c r="Y301" i="2"/>
  <c r="S301" i="2"/>
  <c r="U242" i="2"/>
  <c r="T243" i="2"/>
  <c r="AA243" i="2"/>
  <c r="BO241" i="2"/>
  <c r="AT242" i="2"/>
  <c r="AU242" i="2" s="1"/>
  <c r="BM242" i="2"/>
  <c r="BN242" i="2" s="1"/>
  <c r="BL244" i="2"/>
  <c r="BG247" i="2"/>
  <c r="BH246" i="2"/>
  <c r="BI243" i="2"/>
  <c r="BJ242" i="2"/>
  <c r="BC301" i="2"/>
  <c r="BD243" i="2"/>
  <c r="BE242" i="2"/>
  <c r="AX245" i="2"/>
  <c r="AZ242" i="2"/>
  <c r="AY243" i="2"/>
  <c r="AS243" i="2"/>
  <c r="AO243" i="2"/>
  <c r="AP242" i="2"/>
  <c r="AK242" i="2"/>
  <c r="AJ243" i="2"/>
  <c r="H244" i="2"/>
  <c r="I244" i="2" s="1"/>
  <c r="AE243" i="2"/>
  <c r="AF243" i="2" s="1"/>
  <c r="CF244" i="2"/>
  <c r="CG243" i="2"/>
  <c r="N175" i="1"/>
  <c r="H176" i="1"/>
  <c r="G640" i="1"/>
  <c r="F641" i="1"/>
  <c r="D112" i="1"/>
  <c r="E111" i="1"/>
  <c r="O99" i="1"/>
  <c r="P98" i="1"/>
  <c r="M244" i="2" l="1"/>
  <c r="O242" i="2"/>
  <c r="N243" i="2"/>
  <c r="U243" i="2"/>
  <c r="T244" i="2"/>
  <c r="AA244" i="2"/>
  <c r="BO242" i="2"/>
  <c r="AT243" i="2"/>
  <c r="AU243" i="2" s="1"/>
  <c r="BM243" i="2"/>
  <c r="BN243" i="2" s="1"/>
  <c r="BL245" i="2"/>
  <c r="BG248" i="2"/>
  <c r="BH247" i="2"/>
  <c r="BI244" i="2"/>
  <c r="BJ243" i="2"/>
  <c r="BC302" i="2"/>
  <c r="BD244" i="2"/>
  <c r="BE243" i="2"/>
  <c r="AZ243" i="2"/>
  <c r="AY244" i="2"/>
  <c r="AX246" i="2"/>
  <c r="AS244" i="2"/>
  <c r="AO244" i="2"/>
  <c r="AP243" i="2"/>
  <c r="AJ244" i="2"/>
  <c r="AK243" i="2"/>
  <c r="H245" i="2"/>
  <c r="I245" i="2" s="1"/>
  <c r="AE244" i="2"/>
  <c r="AF244" i="2" s="1"/>
  <c r="CG244" i="2"/>
  <c r="CF245" i="2"/>
  <c r="N176" i="1"/>
  <c r="H177" i="1"/>
  <c r="F642" i="1"/>
  <c r="G641" i="1"/>
  <c r="D113" i="1"/>
  <c r="E112" i="1"/>
  <c r="O100" i="1"/>
  <c r="P99" i="1"/>
  <c r="M245" i="2" l="1"/>
  <c r="O243" i="2"/>
  <c r="N244" i="2"/>
  <c r="U244" i="2"/>
  <c r="T245" i="2"/>
  <c r="AA245" i="2"/>
  <c r="BO243" i="2"/>
  <c r="AT244" i="2"/>
  <c r="AU244" i="2" s="1"/>
  <c r="BM244" i="2"/>
  <c r="BN244" i="2" s="1"/>
  <c r="BL246" i="2"/>
  <c r="BG249" i="2"/>
  <c r="BH248" i="2"/>
  <c r="BJ244" i="2"/>
  <c r="BI245" i="2"/>
  <c r="BC303" i="2"/>
  <c r="BE244" i="2"/>
  <c r="BD245" i="2"/>
  <c r="AX247" i="2"/>
  <c r="AZ244" i="2"/>
  <c r="AY245" i="2"/>
  <c r="AS245" i="2"/>
  <c r="AO245" i="2"/>
  <c r="AP244" i="2"/>
  <c r="AK244" i="2"/>
  <c r="AJ245" i="2"/>
  <c r="H246" i="2"/>
  <c r="I246" i="2" s="1"/>
  <c r="AE245" i="2"/>
  <c r="AF245" i="2" s="1"/>
  <c r="CG245" i="2"/>
  <c r="CF246" i="2"/>
  <c r="N177" i="1"/>
  <c r="H178" i="1"/>
  <c r="G642" i="1"/>
  <c r="F643" i="1"/>
  <c r="D114" i="1"/>
  <c r="E113" i="1"/>
  <c r="O101" i="1"/>
  <c r="P100" i="1"/>
  <c r="M246" i="2" l="1"/>
  <c r="O244" i="2"/>
  <c r="N245" i="2"/>
  <c r="U245" i="2"/>
  <c r="T246" i="2"/>
  <c r="AA246" i="2"/>
  <c r="BO244" i="2"/>
  <c r="AT245" i="2"/>
  <c r="AU245" i="2" s="1"/>
  <c r="BM245" i="2"/>
  <c r="BN245" i="2" s="1"/>
  <c r="BL247" i="2"/>
  <c r="BG250" i="2"/>
  <c r="BH249" i="2"/>
  <c r="BJ245" i="2"/>
  <c r="BI246" i="2"/>
  <c r="BC304" i="2"/>
  <c r="BE245" i="2"/>
  <c r="BD246" i="2"/>
  <c r="AZ245" i="2"/>
  <c r="AY246" i="2"/>
  <c r="AX248" i="2"/>
  <c r="AS246" i="2"/>
  <c r="AP245" i="2"/>
  <c r="AO246" i="2"/>
  <c r="AJ246" i="2"/>
  <c r="AK245" i="2"/>
  <c r="H247" i="2"/>
  <c r="I247" i="2" s="1"/>
  <c r="AE246" i="2"/>
  <c r="AF246" i="2" s="1"/>
  <c r="CF247" i="2"/>
  <c r="CG246" i="2"/>
  <c r="N178" i="1"/>
  <c r="H179" i="1"/>
  <c r="G643" i="1"/>
  <c r="F644" i="1"/>
  <c r="D115" i="1"/>
  <c r="E114" i="1"/>
  <c r="O102" i="1"/>
  <c r="P101" i="1"/>
  <c r="M247" i="2" l="1"/>
  <c r="O245" i="2"/>
  <c r="N246" i="2"/>
  <c r="Y305" i="2"/>
  <c r="S305" i="2"/>
  <c r="U246" i="2"/>
  <c r="T247" i="2"/>
  <c r="AA247" i="2"/>
  <c r="BO245" i="2"/>
  <c r="AT246" i="2"/>
  <c r="AU246" i="2" s="1"/>
  <c r="BM246" i="2"/>
  <c r="BN246" i="2" s="1"/>
  <c r="BL248" i="2"/>
  <c r="BG251" i="2"/>
  <c r="BH250" i="2"/>
  <c r="BI247" i="2"/>
  <c r="BJ246" i="2"/>
  <c r="BC305" i="2"/>
  <c r="BD247" i="2"/>
  <c r="BE246" i="2"/>
  <c r="AX249" i="2"/>
  <c r="AZ246" i="2"/>
  <c r="AY247" i="2"/>
  <c r="AS247" i="2"/>
  <c r="AO247" i="2"/>
  <c r="AP246" i="2"/>
  <c r="AK246" i="2"/>
  <c r="AJ247" i="2"/>
  <c r="H248" i="2"/>
  <c r="I248" i="2" s="1"/>
  <c r="AE247" i="2"/>
  <c r="AF247" i="2" s="1"/>
  <c r="CF248" i="2"/>
  <c r="CG247" i="2"/>
  <c r="N179" i="1"/>
  <c r="H180" i="1"/>
  <c r="G644" i="1"/>
  <c r="F645" i="1"/>
  <c r="D116" i="1"/>
  <c r="E115" i="1"/>
  <c r="O103" i="1"/>
  <c r="P102" i="1"/>
  <c r="M248" i="2" l="1"/>
  <c r="O246" i="2"/>
  <c r="N247" i="2"/>
  <c r="U247" i="2"/>
  <c r="T248" i="2"/>
  <c r="AA248" i="2"/>
  <c r="BO246" i="2"/>
  <c r="AT247" i="2"/>
  <c r="AU247" i="2" s="1"/>
  <c r="BM247" i="2"/>
  <c r="BN247" i="2" s="1"/>
  <c r="BL249" i="2"/>
  <c r="BG252" i="2"/>
  <c r="BH251" i="2"/>
  <c r="BI248" i="2"/>
  <c r="BJ247" i="2"/>
  <c r="BC306" i="2"/>
  <c r="BD248" i="2"/>
  <c r="BE247" i="2"/>
  <c r="AX250" i="2"/>
  <c r="AZ247" i="2"/>
  <c r="AY248" i="2"/>
  <c r="AS248" i="2"/>
  <c r="AO248" i="2"/>
  <c r="AP247" i="2"/>
  <c r="AJ248" i="2"/>
  <c r="AK247" i="2"/>
  <c r="H249" i="2"/>
  <c r="I249" i="2" s="1"/>
  <c r="AE248" i="2"/>
  <c r="AF248" i="2" s="1"/>
  <c r="CG248" i="2"/>
  <c r="CF249" i="2"/>
  <c r="N180" i="1"/>
  <c r="H181" i="1"/>
  <c r="H182" i="1" s="1"/>
  <c r="H183" i="1" s="1"/>
  <c r="H184" i="1" s="1"/>
  <c r="H185" i="1" s="1"/>
  <c r="H186" i="1" s="1"/>
  <c r="H187" i="1" s="1"/>
  <c r="F646" i="1"/>
  <c r="G645" i="1"/>
  <c r="D117" i="1"/>
  <c r="E116" i="1"/>
  <c r="O104" i="1"/>
  <c r="P103" i="1"/>
  <c r="M249" i="2" l="1"/>
  <c r="O247" i="2"/>
  <c r="N248" i="2"/>
  <c r="U248" i="2"/>
  <c r="T249" i="2"/>
  <c r="AA249" i="2"/>
  <c r="BO247" i="2"/>
  <c r="AT248" i="2"/>
  <c r="AU248" i="2" s="1"/>
  <c r="BM248" i="2"/>
  <c r="BN248" i="2" s="1"/>
  <c r="BL250" i="2"/>
  <c r="BG253" i="2"/>
  <c r="BH252" i="2"/>
  <c r="BJ248" i="2"/>
  <c r="BI249" i="2"/>
  <c r="BC307" i="2"/>
  <c r="BE248" i="2"/>
  <c r="BD249" i="2"/>
  <c r="AZ248" i="2"/>
  <c r="AY249" i="2"/>
  <c r="AX251" i="2"/>
  <c r="AS249" i="2"/>
  <c r="AO249" i="2"/>
  <c r="AP248" i="2"/>
  <c r="AK248" i="2"/>
  <c r="AJ249" i="2"/>
  <c r="H250" i="2"/>
  <c r="I250" i="2" s="1"/>
  <c r="AE249" i="2"/>
  <c r="AF249" i="2" s="1"/>
  <c r="AD460" i="2"/>
  <c r="CG249" i="2"/>
  <c r="CF250" i="2"/>
  <c r="H188" i="1"/>
  <c r="N187" i="1"/>
  <c r="G646" i="1"/>
  <c r="F647" i="1"/>
  <c r="D118" i="1"/>
  <c r="E117" i="1"/>
  <c r="O105" i="1"/>
  <c r="P104" i="1"/>
  <c r="M250" i="2" l="1"/>
  <c r="O248" i="2"/>
  <c r="N249" i="2"/>
  <c r="U249" i="2"/>
  <c r="T250" i="2"/>
  <c r="AA250" i="2"/>
  <c r="BO248" i="2"/>
  <c r="AT249" i="2"/>
  <c r="AU249" i="2" s="1"/>
  <c r="BM249" i="2"/>
  <c r="BN249" i="2" s="1"/>
  <c r="BL251" i="2"/>
  <c r="BG254" i="2"/>
  <c r="BH253" i="2"/>
  <c r="BJ249" i="2"/>
  <c r="BI250" i="2"/>
  <c r="BC308" i="2"/>
  <c r="BE249" i="2"/>
  <c r="BD250" i="2"/>
  <c r="AZ249" i="2"/>
  <c r="AY250" i="2"/>
  <c r="AX252" i="2"/>
  <c r="AS250" i="2"/>
  <c r="AP249" i="2"/>
  <c r="AO250" i="2"/>
  <c r="AJ250" i="2"/>
  <c r="AK249" i="2"/>
  <c r="H251" i="2"/>
  <c r="I251" i="2" s="1"/>
  <c r="AE250" i="2"/>
  <c r="AF250" i="2" s="1"/>
  <c r="CF251" i="2"/>
  <c r="CG250" i="2"/>
  <c r="N188" i="1"/>
  <c r="H189" i="1"/>
  <c r="F648" i="1"/>
  <c r="G647" i="1"/>
  <c r="D119" i="1"/>
  <c r="E118" i="1"/>
  <c r="O106" i="1"/>
  <c r="P105" i="1"/>
  <c r="M251" i="2" l="1"/>
  <c r="O249" i="2"/>
  <c r="N250" i="2"/>
  <c r="U250" i="2"/>
  <c r="T251" i="2"/>
  <c r="AA251" i="2"/>
  <c r="BO249" i="2"/>
  <c r="AT250" i="2"/>
  <c r="AU250" i="2" s="1"/>
  <c r="BM250" i="2"/>
  <c r="BN250" i="2" s="1"/>
  <c r="BL252" i="2"/>
  <c r="BG255" i="2"/>
  <c r="BH254" i="2"/>
  <c r="BI251" i="2"/>
  <c r="BJ250" i="2"/>
  <c r="BC309" i="2"/>
  <c r="BD251" i="2"/>
  <c r="BE250" i="2"/>
  <c r="AX253" i="2"/>
  <c r="AZ250" i="2"/>
  <c r="AY251" i="2"/>
  <c r="AS251" i="2"/>
  <c r="AO251" i="2"/>
  <c r="AP250" i="2"/>
  <c r="AK250" i="2"/>
  <c r="AJ251" i="2"/>
  <c r="H252" i="2"/>
  <c r="I252" i="2" s="1"/>
  <c r="AE251" i="2"/>
  <c r="AF251" i="2" s="1"/>
  <c r="CF252" i="2"/>
  <c r="CG251" i="2"/>
  <c r="N189" i="1"/>
  <c r="H190" i="1"/>
  <c r="G648" i="1"/>
  <c r="F649" i="1"/>
  <c r="D120" i="1"/>
  <c r="E119" i="1"/>
  <c r="O107" i="1"/>
  <c r="P106" i="1"/>
  <c r="M252" i="2" l="1"/>
  <c r="O250" i="2"/>
  <c r="N251" i="2"/>
  <c r="Y310" i="2"/>
  <c r="S310" i="2"/>
  <c r="U251" i="2"/>
  <c r="T252" i="2"/>
  <c r="AA252" i="2"/>
  <c r="BO250" i="2"/>
  <c r="AT251" i="2"/>
  <c r="AU251" i="2" s="1"/>
  <c r="BM251" i="2"/>
  <c r="BN251" i="2" s="1"/>
  <c r="BL253" i="2"/>
  <c r="BG256" i="2"/>
  <c r="BH255" i="2"/>
  <c r="BI252" i="2"/>
  <c r="BJ251" i="2"/>
  <c r="BC310" i="2"/>
  <c r="BD252" i="2"/>
  <c r="BE251" i="2"/>
  <c r="AZ251" i="2"/>
  <c r="AY252" i="2"/>
  <c r="AX254" i="2"/>
  <c r="AS252" i="2"/>
  <c r="AO252" i="2"/>
  <c r="AP251" i="2"/>
  <c r="AJ252" i="2"/>
  <c r="AK251" i="2"/>
  <c r="H253" i="2"/>
  <c r="I253" i="2" s="1"/>
  <c r="AE252" i="2"/>
  <c r="AF252" i="2" s="1"/>
  <c r="CG252" i="2"/>
  <c r="CF253" i="2"/>
  <c r="N190" i="1"/>
  <c r="H191" i="1"/>
  <c r="F650" i="1"/>
  <c r="G649" i="1"/>
  <c r="D121" i="1"/>
  <c r="E120" i="1"/>
  <c r="O108" i="1"/>
  <c r="P107" i="1"/>
  <c r="M253" i="2" l="1"/>
  <c r="O251" i="2"/>
  <c r="N252" i="2"/>
  <c r="Y311" i="2"/>
  <c r="S311" i="2"/>
  <c r="U252" i="2"/>
  <c r="T253" i="2"/>
  <c r="AA253" i="2"/>
  <c r="BO251" i="2"/>
  <c r="AT252" i="2"/>
  <c r="AU252" i="2" s="1"/>
  <c r="BM252" i="2"/>
  <c r="BN252" i="2" s="1"/>
  <c r="BL254" i="2"/>
  <c r="BG257" i="2"/>
  <c r="BH256" i="2"/>
  <c r="BJ252" i="2"/>
  <c r="BI253" i="2"/>
  <c r="BC311" i="2"/>
  <c r="BE252" i="2"/>
  <c r="BD253" i="2"/>
  <c r="AX255" i="2"/>
  <c r="AZ252" i="2"/>
  <c r="AY253" i="2"/>
  <c r="AS253" i="2"/>
  <c r="AO253" i="2"/>
  <c r="AP252" i="2"/>
  <c r="AK252" i="2"/>
  <c r="AJ253" i="2"/>
  <c r="H254" i="2"/>
  <c r="I254" i="2" s="1"/>
  <c r="AE253" i="2"/>
  <c r="AF253" i="2" s="1"/>
  <c r="CG253" i="2"/>
  <c r="CF254" i="2"/>
  <c r="N191" i="1"/>
  <c r="H192" i="1"/>
  <c r="H193" i="1" s="1"/>
  <c r="H194" i="1" s="1"/>
  <c r="H195" i="1" s="1"/>
  <c r="H196" i="1" s="1"/>
  <c r="G650" i="1"/>
  <c r="F651" i="1"/>
  <c r="D122" i="1"/>
  <c r="E121" i="1"/>
  <c r="O109" i="1"/>
  <c r="P108" i="1"/>
  <c r="M254" i="2" l="1"/>
  <c r="O252" i="2"/>
  <c r="N253" i="2"/>
  <c r="Y312" i="2"/>
  <c r="S312" i="2"/>
  <c r="U253" i="2"/>
  <c r="T254" i="2"/>
  <c r="AA254" i="2"/>
  <c r="BO252" i="2"/>
  <c r="AT253" i="2"/>
  <c r="AU253" i="2" s="1"/>
  <c r="BM253" i="2"/>
  <c r="BN253" i="2" s="1"/>
  <c r="BO253" i="2" s="1"/>
  <c r="BL255" i="2"/>
  <c r="BG258" i="2"/>
  <c r="BH257" i="2"/>
  <c r="BJ253" i="2"/>
  <c r="BI254" i="2"/>
  <c r="BC312" i="2"/>
  <c r="BE253" i="2"/>
  <c r="BD254" i="2"/>
  <c r="AZ253" i="2"/>
  <c r="AY254" i="2"/>
  <c r="AX256" i="2"/>
  <c r="AS254" i="2"/>
  <c r="AO254" i="2"/>
  <c r="AP253" i="2"/>
  <c r="AJ254" i="2"/>
  <c r="AK253" i="2"/>
  <c r="H255" i="2"/>
  <c r="I255" i="2" s="1"/>
  <c r="AE254" i="2"/>
  <c r="AF254" i="2" s="1"/>
  <c r="CF255" i="2"/>
  <c r="CG254" i="2"/>
  <c r="H197" i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N196" i="1"/>
  <c r="F652" i="1"/>
  <c r="G651" i="1"/>
  <c r="D123" i="1"/>
  <c r="E122" i="1"/>
  <c r="O110" i="1"/>
  <c r="P109" i="1"/>
  <c r="M255" i="2" l="1"/>
  <c r="O253" i="2"/>
  <c r="N254" i="2"/>
  <c r="U254" i="2"/>
  <c r="T255" i="2"/>
  <c r="AA255" i="2"/>
  <c r="AT254" i="2"/>
  <c r="AU254" i="2" s="1"/>
  <c r="BM254" i="2"/>
  <c r="BN254" i="2" s="1"/>
  <c r="BO254" i="2" s="1"/>
  <c r="BL256" i="2"/>
  <c r="BG259" i="2"/>
  <c r="BH258" i="2"/>
  <c r="BI255" i="2"/>
  <c r="BJ254" i="2"/>
  <c r="BD255" i="2"/>
  <c r="BE254" i="2"/>
  <c r="AX257" i="2"/>
  <c r="AZ254" i="2"/>
  <c r="AY255" i="2"/>
  <c r="AS255" i="2"/>
  <c r="AO255" i="2"/>
  <c r="AP254" i="2"/>
  <c r="AK254" i="2"/>
  <c r="AJ255" i="2"/>
  <c r="H256" i="2"/>
  <c r="I256" i="2" s="1"/>
  <c r="AE255" i="2"/>
  <c r="AF255" i="2" s="1"/>
  <c r="CF256" i="2"/>
  <c r="CG255" i="2"/>
  <c r="H210" i="1"/>
  <c r="N209" i="1"/>
  <c r="G652" i="1"/>
  <c r="F653" i="1"/>
  <c r="D124" i="1"/>
  <c r="E123" i="1"/>
  <c r="O111" i="1"/>
  <c r="P110" i="1"/>
  <c r="M256" i="2" l="1"/>
  <c r="O254" i="2"/>
  <c r="N255" i="2"/>
  <c r="U255" i="2"/>
  <c r="T256" i="2"/>
  <c r="AA256" i="2"/>
  <c r="AT255" i="2"/>
  <c r="AU255" i="2" s="1"/>
  <c r="BM255" i="2"/>
  <c r="BN255" i="2" s="1"/>
  <c r="BO255" i="2" s="1"/>
  <c r="BL257" i="2"/>
  <c r="BG260" i="2"/>
  <c r="BH259" i="2"/>
  <c r="BI256" i="2"/>
  <c r="BJ255" i="2"/>
  <c r="BD256" i="2"/>
  <c r="BE255" i="2"/>
  <c r="AZ255" i="2"/>
  <c r="AY256" i="2"/>
  <c r="AX258" i="2"/>
  <c r="AS256" i="2"/>
  <c r="AO256" i="2"/>
  <c r="AP255" i="2"/>
  <c r="AJ256" i="2"/>
  <c r="AK255" i="2"/>
  <c r="H257" i="2"/>
  <c r="I257" i="2" s="1"/>
  <c r="AE256" i="2"/>
  <c r="AF256" i="2" s="1"/>
  <c r="CG256" i="2"/>
  <c r="CF257" i="2"/>
  <c r="H211" i="1"/>
  <c r="H212" i="1" s="1"/>
  <c r="H213" i="1" s="1"/>
  <c r="N210" i="1"/>
  <c r="F654" i="1"/>
  <c r="G653" i="1"/>
  <c r="D125" i="1"/>
  <c r="E124" i="1"/>
  <c r="O112" i="1"/>
  <c r="P111" i="1"/>
  <c r="M257" i="2" l="1"/>
  <c r="O255" i="2"/>
  <c r="N256" i="2"/>
  <c r="U256" i="2"/>
  <c r="T257" i="2"/>
  <c r="AA257" i="2"/>
  <c r="AT256" i="2"/>
  <c r="AU256" i="2" s="1"/>
  <c r="BM256" i="2"/>
  <c r="BN256" i="2" s="1"/>
  <c r="BL258" i="2"/>
  <c r="BG261" i="2"/>
  <c r="BH260" i="2"/>
  <c r="BJ256" i="2"/>
  <c r="BI257" i="2"/>
  <c r="BE256" i="2"/>
  <c r="BD257" i="2"/>
  <c r="AZ256" i="2"/>
  <c r="AY257" i="2"/>
  <c r="AX259" i="2"/>
  <c r="AS257" i="2"/>
  <c r="AO257" i="2"/>
  <c r="AP256" i="2"/>
  <c r="AK256" i="2"/>
  <c r="AJ257" i="2"/>
  <c r="H258" i="2"/>
  <c r="I258" i="2" s="1"/>
  <c r="AE257" i="2"/>
  <c r="AF257" i="2" s="1"/>
  <c r="CG257" i="2"/>
  <c r="CF258" i="2"/>
  <c r="H214" i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N213" i="1"/>
  <c r="G654" i="1"/>
  <c r="F655" i="1"/>
  <c r="D126" i="1"/>
  <c r="E125" i="1"/>
  <c r="O113" i="1"/>
  <c r="P112" i="1"/>
  <c r="M258" i="2" l="1"/>
  <c r="O256" i="2"/>
  <c r="N257" i="2"/>
  <c r="U257" i="2"/>
  <c r="T258" i="2"/>
  <c r="AA258" i="2"/>
  <c r="BO256" i="2"/>
  <c r="AT257" i="2"/>
  <c r="AU257" i="2" s="1"/>
  <c r="BM257" i="2"/>
  <c r="BN257" i="2" s="1"/>
  <c r="BL259" i="2"/>
  <c r="BG262" i="2"/>
  <c r="BH261" i="2"/>
  <c r="BJ257" i="2"/>
  <c r="BI258" i="2"/>
  <c r="BE257" i="2"/>
  <c r="BD258" i="2"/>
  <c r="AX260" i="2"/>
  <c r="AZ257" i="2"/>
  <c r="AY258" i="2"/>
  <c r="AS258" i="2"/>
  <c r="AO258" i="2"/>
  <c r="AP257" i="2"/>
  <c r="AJ258" i="2"/>
  <c r="AK257" i="2"/>
  <c r="H259" i="2"/>
  <c r="I259" i="2" s="1"/>
  <c r="AE258" i="2"/>
  <c r="AF258" i="2" s="1"/>
  <c r="CG258" i="2"/>
  <c r="H231" i="1"/>
  <c r="N230" i="1"/>
  <c r="F656" i="1"/>
  <c r="G655" i="1"/>
  <c r="D127" i="1"/>
  <c r="E126" i="1"/>
  <c r="O114" i="1"/>
  <c r="P113" i="1"/>
  <c r="M259" i="2" l="1"/>
  <c r="CE259" i="2"/>
  <c r="CF259" i="2" s="1"/>
  <c r="O257" i="2"/>
  <c r="N258" i="2"/>
  <c r="U258" i="2"/>
  <c r="T259" i="2"/>
  <c r="AA259" i="2"/>
  <c r="BO257" i="2"/>
  <c r="AT258" i="2"/>
  <c r="AU258" i="2" s="1"/>
  <c r="BM258" i="2"/>
  <c r="BN258" i="2" s="1"/>
  <c r="BL260" i="2"/>
  <c r="BG263" i="2"/>
  <c r="BH262" i="2"/>
  <c r="BI259" i="2"/>
  <c r="BJ258" i="2"/>
  <c r="BD259" i="2"/>
  <c r="BE258" i="2"/>
  <c r="AZ258" i="2"/>
  <c r="AY259" i="2"/>
  <c r="AX261" i="2"/>
  <c r="AS259" i="2"/>
  <c r="AO259" i="2"/>
  <c r="AP258" i="2"/>
  <c r="AK258" i="2"/>
  <c r="AJ259" i="2"/>
  <c r="H260" i="2"/>
  <c r="I260" i="2" s="1"/>
  <c r="AE259" i="2"/>
  <c r="AF259" i="2" s="1"/>
  <c r="CG259" i="2"/>
  <c r="H232" i="1"/>
  <c r="N231" i="1"/>
  <c r="G656" i="1"/>
  <c r="F657" i="1"/>
  <c r="D128" i="1"/>
  <c r="E127" i="1"/>
  <c r="O115" i="1"/>
  <c r="P114" i="1"/>
  <c r="M260" i="2" l="1"/>
  <c r="CE260" i="2"/>
  <c r="CF260" i="2" s="1"/>
  <c r="O258" i="2"/>
  <c r="N259" i="2"/>
  <c r="U259" i="2"/>
  <c r="T260" i="2"/>
  <c r="AA260" i="2"/>
  <c r="BO258" i="2"/>
  <c r="AT259" i="2"/>
  <c r="AU259" i="2" s="1"/>
  <c r="BM259" i="2"/>
  <c r="BN259" i="2" s="1"/>
  <c r="BL261" i="2"/>
  <c r="BG264" i="2"/>
  <c r="BH263" i="2"/>
  <c r="BI260" i="2"/>
  <c r="BJ259" i="2"/>
  <c r="BD260" i="2"/>
  <c r="BE259" i="2"/>
  <c r="AX262" i="2"/>
  <c r="AZ259" i="2"/>
  <c r="AY260" i="2"/>
  <c r="AS260" i="2"/>
  <c r="AO260" i="2"/>
  <c r="AP259" i="2"/>
  <c r="AJ260" i="2"/>
  <c r="AK259" i="2"/>
  <c r="H261" i="2"/>
  <c r="I261" i="2" s="1"/>
  <c r="AE260" i="2"/>
  <c r="AF260" i="2" s="1"/>
  <c r="CG260" i="2"/>
  <c r="H233" i="1"/>
  <c r="H234" i="1" s="1"/>
  <c r="H235" i="1" s="1"/>
  <c r="H236" i="1" s="1"/>
  <c r="H237" i="1" s="1"/>
  <c r="H238" i="1" s="1"/>
  <c r="H239" i="1" s="1"/>
  <c r="H240" i="1" s="1"/>
  <c r="N232" i="1"/>
  <c r="F658" i="1"/>
  <c r="G657" i="1"/>
  <c r="D129" i="1"/>
  <c r="E128" i="1"/>
  <c r="O116" i="1"/>
  <c r="P115" i="1"/>
  <c r="M261" i="2" l="1"/>
  <c r="CE261" i="2"/>
  <c r="CF261" i="2" s="1"/>
  <c r="CF262" i="2" s="1"/>
  <c r="O259" i="2"/>
  <c r="N260" i="2"/>
  <c r="U260" i="2"/>
  <c r="T261" i="2"/>
  <c r="AA261" i="2"/>
  <c r="BO259" i="2"/>
  <c r="AT260" i="2"/>
  <c r="AU260" i="2" s="1"/>
  <c r="BM260" i="2"/>
  <c r="BN260" i="2" s="1"/>
  <c r="BL262" i="2"/>
  <c r="BG265" i="2"/>
  <c r="BH264" i="2"/>
  <c r="BJ260" i="2"/>
  <c r="BI261" i="2"/>
  <c r="BE260" i="2"/>
  <c r="BD261" i="2"/>
  <c r="AZ260" i="2"/>
  <c r="AY261" i="2"/>
  <c r="AX263" i="2"/>
  <c r="AS261" i="2"/>
  <c r="AO261" i="2"/>
  <c r="AP260" i="2"/>
  <c r="AK260" i="2"/>
  <c r="AJ261" i="2"/>
  <c r="H262" i="2"/>
  <c r="I262" i="2" s="1"/>
  <c r="AE261" i="2"/>
  <c r="AF261" i="2" s="1"/>
  <c r="CG261" i="2"/>
  <c r="N240" i="1"/>
  <c r="H241" i="1"/>
  <c r="H242" i="1" s="1"/>
  <c r="H243" i="1" s="1"/>
  <c r="G658" i="1"/>
  <c r="F659" i="1"/>
  <c r="D130" i="1"/>
  <c r="E129" i="1"/>
  <c r="O117" i="1"/>
  <c r="P116" i="1"/>
  <c r="M262" i="2" l="1"/>
  <c r="O260" i="2"/>
  <c r="N261" i="2"/>
  <c r="U261" i="2"/>
  <c r="T262" i="2"/>
  <c r="AA262" i="2"/>
  <c r="BO260" i="2"/>
  <c r="AT261" i="2"/>
  <c r="AU261" i="2" s="1"/>
  <c r="BM261" i="2"/>
  <c r="BN261" i="2" s="1"/>
  <c r="BL263" i="2"/>
  <c r="BG266" i="2"/>
  <c r="BH265" i="2"/>
  <c r="BJ261" i="2"/>
  <c r="BI262" i="2"/>
  <c r="BE261" i="2"/>
  <c r="BD262" i="2"/>
  <c r="AX264" i="2"/>
  <c r="AZ261" i="2"/>
  <c r="AY262" i="2"/>
  <c r="AS262" i="2"/>
  <c r="AP261" i="2"/>
  <c r="AO262" i="2"/>
  <c r="AJ262" i="2"/>
  <c r="AK261" i="2"/>
  <c r="H263" i="2"/>
  <c r="I263" i="2" s="1"/>
  <c r="AE262" i="2"/>
  <c r="AF262" i="2" s="1"/>
  <c r="CF263" i="2"/>
  <c r="CG262" i="2"/>
  <c r="H244" i="1"/>
  <c r="H245" i="1" s="1"/>
  <c r="H246" i="1" s="1"/>
  <c r="N243" i="1"/>
  <c r="F660" i="1"/>
  <c r="G659" i="1"/>
  <c r="D131" i="1"/>
  <c r="E130" i="1"/>
  <c r="O118" i="1"/>
  <c r="P117" i="1"/>
  <c r="M263" i="2" l="1"/>
  <c r="O261" i="2"/>
  <c r="N262" i="2"/>
  <c r="U262" i="2"/>
  <c r="T263" i="2"/>
  <c r="AA263" i="2"/>
  <c r="BO261" i="2"/>
  <c r="AT262" i="2"/>
  <c r="AU262" i="2" s="1"/>
  <c r="BM262" i="2"/>
  <c r="BN262" i="2" s="1"/>
  <c r="BL264" i="2"/>
  <c r="BG267" i="2"/>
  <c r="BH266" i="2"/>
  <c r="BI263" i="2"/>
  <c r="BJ262" i="2"/>
  <c r="BD263" i="2"/>
  <c r="BE262" i="2"/>
  <c r="AZ262" i="2"/>
  <c r="AY263" i="2"/>
  <c r="AX265" i="2"/>
  <c r="AS263" i="2"/>
  <c r="AO263" i="2"/>
  <c r="AP262" i="2"/>
  <c r="AK262" i="2"/>
  <c r="AJ263" i="2"/>
  <c r="H264" i="2"/>
  <c r="I264" i="2" s="1"/>
  <c r="AE263" i="2"/>
  <c r="AF263" i="2" s="1"/>
  <c r="CF264" i="2"/>
  <c r="CG263" i="2"/>
  <c r="N246" i="1"/>
  <c r="H247" i="1"/>
  <c r="H248" i="1" s="1"/>
  <c r="G660" i="1"/>
  <c r="F661" i="1"/>
  <c r="D132" i="1"/>
  <c r="E131" i="1"/>
  <c r="O119" i="1"/>
  <c r="P118" i="1"/>
  <c r="M264" i="2" l="1"/>
  <c r="O262" i="2"/>
  <c r="N263" i="2"/>
  <c r="U263" i="2"/>
  <c r="T264" i="2"/>
  <c r="AA264" i="2"/>
  <c r="BO262" i="2"/>
  <c r="AT263" i="2"/>
  <c r="AU263" i="2" s="1"/>
  <c r="BM263" i="2"/>
  <c r="BN263" i="2" s="1"/>
  <c r="BL265" i="2"/>
  <c r="BG268" i="2"/>
  <c r="BH267" i="2"/>
  <c r="BI264" i="2"/>
  <c r="BJ263" i="2"/>
  <c r="BD264" i="2"/>
  <c r="BE263" i="2"/>
  <c r="AX266" i="2"/>
  <c r="AZ263" i="2"/>
  <c r="AY264" i="2"/>
  <c r="AS264" i="2"/>
  <c r="AO264" i="2"/>
  <c r="AP263" i="2"/>
  <c r="AK263" i="2"/>
  <c r="AJ264" i="2"/>
  <c r="H265" i="2"/>
  <c r="I265" i="2" s="1"/>
  <c r="AE264" i="2"/>
  <c r="AF264" i="2" s="1"/>
  <c r="CG264" i="2"/>
  <c r="CF265" i="2"/>
  <c r="N248" i="1"/>
  <c r="H249" i="1"/>
  <c r="F662" i="1"/>
  <c r="G661" i="1"/>
  <c r="D133" i="1"/>
  <c r="E132" i="1"/>
  <c r="O120" i="1"/>
  <c r="P119" i="1"/>
  <c r="M265" i="2" l="1"/>
  <c r="O263" i="2"/>
  <c r="N264" i="2"/>
  <c r="U264" i="2"/>
  <c r="T265" i="2"/>
  <c r="AA265" i="2"/>
  <c r="BO263" i="2"/>
  <c r="AT264" i="2"/>
  <c r="AU264" i="2" s="1"/>
  <c r="BM264" i="2"/>
  <c r="BN264" i="2" s="1"/>
  <c r="BL266" i="2"/>
  <c r="BG269" i="2"/>
  <c r="BH268" i="2"/>
  <c r="BJ264" i="2"/>
  <c r="BI265" i="2"/>
  <c r="BE264" i="2"/>
  <c r="BD265" i="2"/>
  <c r="AZ264" i="2"/>
  <c r="AY265" i="2"/>
  <c r="AX267" i="2"/>
  <c r="AS265" i="2"/>
  <c r="AO265" i="2"/>
  <c r="AP264" i="2"/>
  <c r="AK264" i="2"/>
  <c r="AJ265" i="2"/>
  <c r="H266" i="2"/>
  <c r="I266" i="2" s="1"/>
  <c r="AE265" i="2"/>
  <c r="AF265" i="2" s="1"/>
  <c r="CG265" i="2"/>
  <c r="CF266" i="2"/>
  <c r="N249" i="1"/>
  <c r="H250" i="1"/>
  <c r="G662" i="1"/>
  <c r="F663" i="1"/>
  <c r="D134" i="1"/>
  <c r="E133" i="1"/>
  <c r="O121" i="1"/>
  <c r="P120" i="1"/>
  <c r="M266" i="2" l="1"/>
  <c r="O264" i="2"/>
  <c r="N265" i="2"/>
  <c r="U265" i="2"/>
  <c r="T266" i="2"/>
  <c r="AA266" i="2"/>
  <c r="BO264" i="2"/>
  <c r="AT265" i="2"/>
  <c r="AU265" i="2" s="1"/>
  <c r="BM265" i="2"/>
  <c r="BN265" i="2" s="1"/>
  <c r="BL267" i="2"/>
  <c r="BG270" i="2"/>
  <c r="BH269" i="2"/>
  <c r="BJ265" i="2"/>
  <c r="BI266" i="2"/>
  <c r="BE265" i="2"/>
  <c r="BD266" i="2"/>
  <c r="AX268" i="2"/>
  <c r="AZ265" i="2"/>
  <c r="AY266" i="2"/>
  <c r="AS266" i="2"/>
  <c r="AO266" i="2"/>
  <c r="AP265" i="2"/>
  <c r="AK265" i="2"/>
  <c r="AJ266" i="2"/>
  <c r="H267" i="2"/>
  <c r="I267" i="2" s="1"/>
  <c r="AE266" i="2"/>
  <c r="AF266" i="2" s="1"/>
  <c r="CF267" i="2"/>
  <c r="CG266" i="2"/>
  <c r="N250" i="1"/>
  <c r="H251" i="1"/>
  <c r="H252" i="1" s="1"/>
  <c r="H253" i="1" s="1"/>
  <c r="H254" i="1" s="1"/>
  <c r="H255" i="1" s="1"/>
  <c r="H256" i="1" s="1"/>
  <c r="H257" i="1" s="1"/>
  <c r="H258" i="1" s="1"/>
  <c r="F664" i="1"/>
  <c r="G663" i="1"/>
  <c r="D135" i="1"/>
  <c r="E134" i="1"/>
  <c r="O122" i="1"/>
  <c r="P121" i="1"/>
  <c r="M267" i="2" l="1"/>
  <c r="O265" i="2"/>
  <c r="N266" i="2"/>
  <c r="U266" i="2"/>
  <c r="T267" i="2"/>
  <c r="AA267" i="2"/>
  <c r="BO265" i="2"/>
  <c r="AT266" i="2"/>
  <c r="AU266" i="2" s="1"/>
  <c r="BM266" i="2"/>
  <c r="BN266" i="2" s="1"/>
  <c r="BL268" i="2"/>
  <c r="BG271" i="2"/>
  <c r="BH270" i="2"/>
  <c r="BI267" i="2"/>
  <c r="BJ266" i="2"/>
  <c r="BD267" i="2"/>
  <c r="BE266" i="2"/>
  <c r="AZ266" i="2"/>
  <c r="AY267" i="2"/>
  <c r="AX269" i="2"/>
  <c r="AS267" i="2"/>
  <c r="AO267" i="2"/>
  <c r="AP266" i="2"/>
  <c r="AJ267" i="2"/>
  <c r="AK266" i="2"/>
  <c r="H268" i="2"/>
  <c r="I268" i="2" s="1"/>
  <c r="AE267" i="2"/>
  <c r="AF267" i="2" s="1"/>
  <c r="CF268" i="2"/>
  <c r="CG267" i="2"/>
  <c r="N258" i="1"/>
  <c r="H259" i="1"/>
  <c r="H260" i="1" s="1"/>
  <c r="H261" i="1" s="1"/>
  <c r="H262" i="1" s="1"/>
  <c r="G664" i="1"/>
  <c r="F665" i="1"/>
  <c r="D136" i="1"/>
  <c r="E135" i="1"/>
  <c r="O123" i="1"/>
  <c r="P122" i="1"/>
  <c r="M268" i="2" l="1"/>
  <c r="O266" i="2"/>
  <c r="N267" i="2"/>
  <c r="U267" i="2"/>
  <c r="T268" i="2"/>
  <c r="AA268" i="2"/>
  <c r="BO266" i="2"/>
  <c r="AT267" i="2"/>
  <c r="AU267" i="2" s="1"/>
  <c r="BM267" i="2"/>
  <c r="BN267" i="2" s="1"/>
  <c r="BL269" i="2"/>
  <c r="BG272" i="2"/>
  <c r="BH271" i="2"/>
  <c r="BI268" i="2"/>
  <c r="BJ267" i="2"/>
  <c r="BD268" i="2"/>
  <c r="BE267" i="2"/>
  <c r="AX270" i="2"/>
  <c r="AZ267" i="2"/>
  <c r="AY268" i="2"/>
  <c r="AS268" i="2"/>
  <c r="AO268" i="2"/>
  <c r="AP267" i="2"/>
  <c r="AK267" i="2"/>
  <c r="AJ268" i="2"/>
  <c r="H269" i="2"/>
  <c r="I269" i="2" s="1"/>
  <c r="AE268" i="2"/>
  <c r="AF268" i="2" s="1"/>
  <c r="CG268" i="2"/>
  <c r="N262" i="1"/>
  <c r="H263" i="1"/>
  <c r="F666" i="1"/>
  <c r="G665" i="1"/>
  <c r="D137" i="1"/>
  <c r="E136" i="1"/>
  <c r="O124" i="1"/>
  <c r="P123" i="1"/>
  <c r="M269" i="2" l="1"/>
  <c r="CE269" i="2"/>
  <c r="CF269" i="2" s="1"/>
  <c r="CF270" i="2" s="1"/>
  <c r="O267" i="2"/>
  <c r="N268" i="2"/>
  <c r="U268" i="2"/>
  <c r="T269" i="2"/>
  <c r="AA269" i="2"/>
  <c r="BO267" i="2"/>
  <c r="AT268" i="2"/>
  <c r="AU268" i="2" s="1"/>
  <c r="BM268" i="2"/>
  <c r="BN268" i="2" s="1"/>
  <c r="BL270" i="2"/>
  <c r="BG273" i="2"/>
  <c r="BH272" i="2"/>
  <c r="BJ268" i="2"/>
  <c r="BI269" i="2"/>
  <c r="BE268" i="2"/>
  <c r="BD269" i="2"/>
  <c r="AZ268" i="2"/>
  <c r="AY269" i="2"/>
  <c r="AX271" i="2"/>
  <c r="AS269" i="2"/>
  <c r="AO269" i="2"/>
  <c r="AP268" i="2"/>
  <c r="AK268" i="2"/>
  <c r="AJ269" i="2"/>
  <c r="H270" i="2"/>
  <c r="I270" i="2" s="1"/>
  <c r="AE269" i="2"/>
  <c r="AF269" i="2" s="1"/>
  <c r="CG269" i="2"/>
  <c r="N263" i="1"/>
  <c r="H264" i="1"/>
  <c r="G666" i="1"/>
  <c r="F667" i="1"/>
  <c r="D138" i="1"/>
  <c r="E137" i="1"/>
  <c r="O125" i="1"/>
  <c r="P124" i="1"/>
  <c r="M270" i="2" l="1"/>
  <c r="O268" i="2"/>
  <c r="N269" i="2"/>
  <c r="U269" i="2"/>
  <c r="T270" i="2"/>
  <c r="AA270" i="2"/>
  <c r="BO268" i="2"/>
  <c r="AT269" i="2"/>
  <c r="AU269" i="2" s="1"/>
  <c r="BM269" i="2"/>
  <c r="BN269" i="2" s="1"/>
  <c r="BL271" i="2"/>
  <c r="BG274" i="2"/>
  <c r="BH273" i="2"/>
  <c r="BJ269" i="2"/>
  <c r="BI270" i="2"/>
  <c r="BE269" i="2"/>
  <c r="BD270" i="2"/>
  <c r="AX272" i="2"/>
  <c r="AZ269" i="2"/>
  <c r="AY270" i="2"/>
  <c r="AS270" i="2"/>
  <c r="AO270" i="2"/>
  <c r="AP269" i="2"/>
  <c r="AK269" i="2"/>
  <c r="AJ270" i="2"/>
  <c r="H271" i="2"/>
  <c r="I271" i="2" s="1"/>
  <c r="AE270" i="2"/>
  <c r="AF270" i="2" s="1"/>
  <c r="CF271" i="2"/>
  <c r="CG270" i="2"/>
  <c r="N264" i="1"/>
  <c r="H265" i="1"/>
  <c r="F668" i="1"/>
  <c r="G667" i="1"/>
  <c r="D139" i="1"/>
  <c r="E138" i="1"/>
  <c r="O126" i="1"/>
  <c r="P125" i="1"/>
  <c r="M271" i="2" l="1"/>
  <c r="O269" i="2"/>
  <c r="N270" i="2"/>
  <c r="U270" i="2"/>
  <c r="T271" i="2"/>
  <c r="AA271" i="2"/>
  <c r="BO269" i="2"/>
  <c r="AT270" i="2"/>
  <c r="AU270" i="2" s="1"/>
  <c r="BM270" i="2"/>
  <c r="BN270" i="2" s="1"/>
  <c r="BL272" i="2"/>
  <c r="BG275" i="2"/>
  <c r="BH274" i="2"/>
  <c r="BI271" i="2"/>
  <c r="BJ270" i="2"/>
  <c r="BD271" i="2"/>
  <c r="BE270" i="2"/>
  <c r="AZ270" i="2"/>
  <c r="AY271" i="2"/>
  <c r="AX273" i="2"/>
  <c r="AS271" i="2"/>
  <c r="AO271" i="2"/>
  <c r="AP270" i="2"/>
  <c r="AK270" i="2"/>
  <c r="AJ271" i="2"/>
  <c r="H272" i="2"/>
  <c r="I272" i="2" s="1"/>
  <c r="AE271" i="2"/>
  <c r="AF271" i="2" s="1"/>
  <c r="CG271" i="2"/>
  <c r="N265" i="1"/>
  <c r="H266" i="1"/>
  <c r="H267" i="1" s="1"/>
  <c r="H268" i="1" s="1"/>
  <c r="H269" i="1" s="1"/>
  <c r="H270" i="1" s="1"/>
  <c r="H271" i="1" s="1"/>
  <c r="G668" i="1"/>
  <c r="F669" i="1"/>
  <c r="D140" i="1"/>
  <c r="E139" i="1"/>
  <c r="O127" i="1"/>
  <c r="P126" i="1"/>
  <c r="M272" i="2" l="1"/>
  <c r="CE272" i="2"/>
  <c r="CF272" i="2" s="1"/>
  <c r="O270" i="2"/>
  <c r="N271" i="2"/>
  <c r="U271" i="2"/>
  <c r="T272" i="2"/>
  <c r="AA272" i="2"/>
  <c r="BO270" i="2"/>
  <c r="AT271" i="2"/>
  <c r="AU271" i="2" s="1"/>
  <c r="BM271" i="2"/>
  <c r="BN271" i="2" s="1"/>
  <c r="BL273" i="2"/>
  <c r="BG276" i="2"/>
  <c r="BH275" i="2"/>
  <c r="BJ271" i="2"/>
  <c r="BI272" i="2"/>
  <c r="BD272" i="2"/>
  <c r="BE271" i="2"/>
  <c r="AZ271" i="2"/>
  <c r="AY272" i="2"/>
  <c r="AX274" i="2"/>
  <c r="AS272" i="2"/>
  <c r="AO272" i="2"/>
  <c r="AP271" i="2"/>
  <c r="AK271" i="2"/>
  <c r="AJ272" i="2"/>
  <c r="H273" i="2"/>
  <c r="I273" i="2" s="1"/>
  <c r="AE272" i="2"/>
  <c r="AF272" i="2" s="1"/>
  <c r="CG272" i="2"/>
  <c r="CF273" i="2"/>
  <c r="H272" i="1"/>
  <c r="N271" i="1"/>
  <c r="F670" i="1"/>
  <c r="G669" i="1"/>
  <c r="D141" i="1"/>
  <c r="E140" i="1"/>
  <c r="O128" i="1"/>
  <c r="P127" i="1"/>
  <c r="M273" i="2" l="1"/>
  <c r="O271" i="2"/>
  <c r="N272" i="2"/>
  <c r="U272" i="2"/>
  <c r="T273" i="2"/>
  <c r="AA273" i="2"/>
  <c r="BO271" i="2"/>
  <c r="AT272" i="2"/>
  <c r="AU272" i="2" s="1"/>
  <c r="BM272" i="2"/>
  <c r="BN272" i="2" s="1"/>
  <c r="BL274" i="2"/>
  <c r="BG277" i="2"/>
  <c r="BH276" i="2"/>
  <c r="BJ272" i="2"/>
  <c r="BI273" i="2"/>
  <c r="BE272" i="2"/>
  <c r="BD273" i="2"/>
  <c r="AX275" i="2"/>
  <c r="AZ272" i="2"/>
  <c r="AY273" i="2"/>
  <c r="AS273" i="2"/>
  <c r="AO273" i="2"/>
  <c r="AP272" i="2"/>
  <c r="AK272" i="2"/>
  <c r="AJ273" i="2"/>
  <c r="H274" i="2"/>
  <c r="I274" i="2" s="1"/>
  <c r="AE273" i="2"/>
  <c r="AF273" i="2" s="1"/>
  <c r="CG273" i="2"/>
  <c r="CF274" i="2"/>
  <c r="N272" i="1"/>
  <c r="H273" i="1"/>
  <c r="G670" i="1"/>
  <c r="F671" i="1"/>
  <c r="D142" i="1"/>
  <c r="E141" i="1"/>
  <c r="O129" i="1"/>
  <c r="P128" i="1"/>
  <c r="M274" i="2" l="1"/>
  <c r="O272" i="2"/>
  <c r="N273" i="2"/>
  <c r="U273" i="2"/>
  <c r="T274" i="2"/>
  <c r="AA274" i="2"/>
  <c r="BO272" i="2"/>
  <c r="AT273" i="2"/>
  <c r="AU273" i="2" s="1"/>
  <c r="BM273" i="2"/>
  <c r="BN273" i="2" s="1"/>
  <c r="BL275" i="2"/>
  <c r="BG278" i="2"/>
  <c r="BI274" i="2"/>
  <c r="BJ273" i="2"/>
  <c r="BE273" i="2"/>
  <c r="BD274" i="2"/>
  <c r="AX276" i="2"/>
  <c r="AZ273" i="2"/>
  <c r="AY274" i="2"/>
  <c r="AS274" i="2"/>
  <c r="AP273" i="2"/>
  <c r="AO274" i="2"/>
  <c r="AK273" i="2"/>
  <c r="AJ274" i="2"/>
  <c r="H275" i="2"/>
  <c r="I275" i="2" s="1"/>
  <c r="AE274" i="2"/>
  <c r="AF274" i="2" s="1"/>
  <c r="CG274" i="2"/>
  <c r="N273" i="1"/>
  <c r="H274" i="1"/>
  <c r="H275" i="1" s="1"/>
  <c r="H276" i="1" s="1"/>
  <c r="F672" i="1"/>
  <c r="G671" i="1"/>
  <c r="D143" i="1"/>
  <c r="E142" i="1"/>
  <c r="O130" i="1"/>
  <c r="P129" i="1"/>
  <c r="M275" i="2" l="1"/>
  <c r="CE275" i="2"/>
  <c r="CF275" i="2" s="1"/>
  <c r="CG275" i="2" s="1"/>
  <c r="O273" i="2"/>
  <c r="N274" i="2"/>
  <c r="U274" i="2"/>
  <c r="T275" i="2"/>
  <c r="AA275" i="2"/>
  <c r="BO273" i="2"/>
  <c r="AT274" i="2"/>
  <c r="AU274" i="2" s="1"/>
  <c r="BM274" i="2"/>
  <c r="BN274" i="2" s="1"/>
  <c r="BL276" i="2"/>
  <c r="BG279" i="2"/>
  <c r="BI275" i="2"/>
  <c r="BJ274" i="2"/>
  <c r="BD275" i="2"/>
  <c r="BE274" i="2"/>
  <c r="AZ274" i="2"/>
  <c r="AY275" i="2"/>
  <c r="AS275" i="2"/>
  <c r="AO275" i="2"/>
  <c r="AP274" i="2"/>
  <c r="AJ275" i="2"/>
  <c r="AK274" i="2"/>
  <c r="H276" i="2"/>
  <c r="I276" i="2" s="1"/>
  <c r="AE275" i="2"/>
  <c r="AF275" i="2" s="1"/>
  <c r="CF276" i="2"/>
  <c r="H277" i="1"/>
  <c r="H278" i="1" s="1"/>
  <c r="H279" i="1" s="1"/>
  <c r="H280" i="1" s="1"/>
  <c r="H281" i="1" s="1"/>
  <c r="N276" i="1"/>
  <c r="G672" i="1"/>
  <c r="F673" i="1"/>
  <c r="D144" i="1"/>
  <c r="E143" i="1"/>
  <c r="O131" i="1"/>
  <c r="P130" i="1"/>
  <c r="M276" i="2" l="1"/>
  <c r="O274" i="2"/>
  <c r="N275" i="2"/>
  <c r="U275" i="2"/>
  <c r="T276" i="2"/>
  <c r="AA276" i="2"/>
  <c r="BO274" i="2"/>
  <c r="AT275" i="2"/>
  <c r="AU275" i="2" s="1"/>
  <c r="BM275" i="2"/>
  <c r="BN275" i="2" s="1"/>
  <c r="BL277" i="2"/>
  <c r="BG280" i="2"/>
  <c r="BJ275" i="2"/>
  <c r="BI276" i="2"/>
  <c r="BD276" i="2"/>
  <c r="BE275" i="2"/>
  <c r="AZ275" i="2"/>
  <c r="AY276" i="2"/>
  <c r="AS276" i="2"/>
  <c r="AO276" i="2"/>
  <c r="AP275" i="2"/>
  <c r="AK275" i="2"/>
  <c r="AJ276" i="2"/>
  <c r="H277" i="2"/>
  <c r="I277" i="2" s="1"/>
  <c r="AE276" i="2"/>
  <c r="AF276" i="2" s="1"/>
  <c r="CG276" i="2"/>
  <c r="N281" i="1"/>
  <c r="H282" i="1"/>
  <c r="G673" i="1"/>
  <c r="F674" i="1"/>
  <c r="D145" i="1"/>
  <c r="E144" i="1"/>
  <c r="O132" i="1"/>
  <c r="P131" i="1"/>
  <c r="M277" i="2" l="1"/>
  <c r="AD277" i="2"/>
  <c r="AE277" i="2" s="1"/>
  <c r="AF277" i="2" s="1"/>
  <c r="CE277" i="2"/>
  <c r="CF277" i="2" s="1"/>
  <c r="CG277" i="2" s="1"/>
  <c r="Y277" i="2"/>
  <c r="Z277" i="2" s="1"/>
  <c r="BC277" i="2"/>
  <c r="S277" i="2"/>
  <c r="T277" i="2" s="1"/>
  <c r="BH277" i="2"/>
  <c r="BI277" i="2" s="1"/>
  <c r="AX277" i="2"/>
  <c r="AY277" i="2" s="1"/>
  <c r="O275" i="2"/>
  <c r="N276" i="2"/>
  <c r="U276" i="2"/>
  <c r="AA277" i="2"/>
  <c r="BO275" i="2"/>
  <c r="AT276" i="2"/>
  <c r="AU276" i="2" s="1"/>
  <c r="BM276" i="2"/>
  <c r="BN276" i="2" s="1"/>
  <c r="BL278" i="2"/>
  <c r="BG281" i="2"/>
  <c r="BH280" i="2"/>
  <c r="BJ276" i="2"/>
  <c r="BE276" i="2"/>
  <c r="BD277" i="2"/>
  <c r="AZ276" i="2"/>
  <c r="AS277" i="2"/>
  <c r="AO277" i="2"/>
  <c r="AP276" i="2"/>
  <c r="AJ277" i="2"/>
  <c r="AK276" i="2"/>
  <c r="H278" i="2"/>
  <c r="I278" i="2" s="1"/>
  <c r="N282" i="1"/>
  <c r="H283" i="1"/>
  <c r="G674" i="1"/>
  <c r="F675" i="1"/>
  <c r="D146" i="1"/>
  <c r="E145" i="1"/>
  <c r="O133" i="1"/>
  <c r="P132" i="1"/>
  <c r="M278" i="2" l="1"/>
  <c r="CE278" i="2"/>
  <c r="CF278" i="2" s="1"/>
  <c r="CG278" i="2" s="1"/>
  <c r="Y278" i="2"/>
  <c r="Z278" i="2" s="1"/>
  <c r="AA278" i="2" s="1"/>
  <c r="BC278" i="2"/>
  <c r="BD278" i="2" s="1"/>
  <c r="S278" i="2"/>
  <c r="AD278" i="2"/>
  <c r="AE278" i="2" s="1"/>
  <c r="AF278" i="2" s="1"/>
  <c r="BH278" i="2"/>
  <c r="BI278" i="2" s="1"/>
  <c r="AX278" i="2"/>
  <c r="AY278" i="2" s="1"/>
  <c r="O276" i="2"/>
  <c r="N277" i="2"/>
  <c r="U277" i="2"/>
  <c r="T278" i="2"/>
  <c r="BO276" i="2"/>
  <c r="AT277" i="2"/>
  <c r="AU277" i="2" s="1"/>
  <c r="BM277" i="2"/>
  <c r="BN277" i="2" s="1"/>
  <c r="BL279" i="2"/>
  <c r="BG282" i="2"/>
  <c r="BH281" i="2"/>
  <c r="BJ277" i="2"/>
  <c r="BE277" i="2"/>
  <c r="AZ277" i="2"/>
  <c r="AS278" i="2"/>
  <c r="AP277" i="2"/>
  <c r="AO278" i="2"/>
  <c r="AK277" i="2"/>
  <c r="AJ278" i="2"/>
  <c r="H279" i="2"/>
  <c r="I279" i="2" s="1"/>
  <c r="N283" i="1"/>
  <c r="H284" i="1"/>
  <c r="F676" i="1"/>
  <c r="G675" i="1"/>
  <c r="D147" i="1"/>
  <c r="E146" i="1"/>
  <c r="O134" i="1"/>
  <c r="P133" i="1"/>
  <c r="M279" i="2" l="1"/>
  <c r="CE279" i="2"/>
  <c r="CF279" i="2" s="1"/>
  <c r="CG279" i="2" s="1"/>
  <c r="Y279" i="2"/>
  <c r="Z279" i="2" s="1"/>
  <c r="Z280" i="2" s="1"/>
  <c r="Z281" i="2" s="1"/>
  <c r="Z282" i="2" s="1"/>
  <c r="Z283" i="2" s="1"/>
  <c r="Z284" i="2" s="1"/>
  <c r="Z285" i="2" s="1"/>
  <c r="Z286" i="2" s="1"/>
  <c r="Z287" i="2" s="1"/>
  <c r="Z288" i="2" s="1"/>
  <c r="Z289" i="2" s="1"/>
  <c r="Z290" i="2" s="1"/>
  <c r="Z291" i="2" s="1"/>
  <c r="Z292" i="2" s="1"/>
  <c r="BC279" i="2"/>
  <c r="BD279" i="2" s="1"/>
  <c r="S279" i="2"/>
  <c r="AD279" i="2"/>
  <c r="AE279" i="2" s="1"/>
  <c r="AF279" i="2" s="1"/>
  <c r="BH279" i="2"/>
  <c r="BI279" i="2" s="1"/>
  <c r="AX279" i="2"/>
  <c r="AY279" i="2" s="1"/>
  <c r="O277" i="2"/>
  <c r="N278" i="2"/>
  <c r="U278" i="2"/>
  <c r="T279" i="2"/>
  <c r="BO277" i="2"/>
  <c r="AT278" i="2"/>
  <c r="AU278" i="2" s="1"/>
  <c r="BM278" i="2"/>
  <c r="BN278" i="2" s="1"/>
  <c r="BL280" i="2"/>
  <c r="BG283" i="2"/>
  <c r="BH282" i="2"/>
  <c r="BJ278" i="2"/>
  <c r="BE278" i="2"/>
  <c r="AZ278" i="2"/>
  <c r="AS279" i="2"/>
  <c r="AO279" i="2"/>
  <c r="AP278" i="2"/>
  <c r="AK278" i="2"/>
  <c r="AJ279" i="2"/>
  <c r="H280" i="2"/>
  <c r="I280" i="2" s="1"/>
  <c r="CF280" i="2"/>
  <c r="N284" i="1"/>
  <c r="H285" i="1"/>
  <c r="G676" i="1"/>
  <c r="F677" i="1"/>
  <c r="D148" i="1"/>
  <c r="E147" i="1"/>
  <c r="O135" i="1"/>
  <c r="P134" i="1"/>
  <c r="AA279" i="2" l="1"/>
  <c r="M280" i="2"/>
  <c r="BC280" i="2"/>
  <c r="BD280" i="2" s="1"/>
  <c r="AX280" i="2"/>
  <c r="AY280" i="2" s="1"/>
  <c r="O278" i="2"/>
  <c r="N279" i="2"/>
  <c r="U279" i="2"/>
  <c r="T280" i="2"/>
  <c r="AA280" i="2"/>
  <c r="BO278" i="2"/>
  <c r="AT279" i="2"/>
  <c r="AU279" i="2" s="1"/>
  <c r="BM279" i="2"/>
  <c r="BN279" i="2" s="1"/>
  <c r="BL281" i="2"/>
  <c r="BG284" i="2"/>
  <c r="BH283" i="2"/>
  <c r="BJ279" i="2"/>
  <c r="BI280" i="2"/>
  <c r="BE279" i="2"/>
  <c r="AZ279" i="2"/>
  <c r="AS280" i="2"/>
  <c r="AO280" i="2"/>
  <c r="AP279" i="2"/>
  <c r="AK279" i="2"/>
  <c r="AJ280" i="2"/>
  <c r="H281" i="2"/>
  <c r="I281" i="2" s="1"/>
  <c r="AE280" i="2"/>
  <c r="AF280" i="2" s="1"/>
  <c r="CG280" i="2"/>
  <c r="CF281" i="2"/>
  <c r="N285" i="1"/>
  <c r="H286" i="1"/>
  <c r="F678" i="1"/>
  <c r="G677" i="1"/>
  <c r="D149" i="1"/>
  <c r="E148" i="1"/>
  <c r="O136" i="1"/>
  <c r="P135" i="1"/>
  <c r="M281" i="2" l="1"/>
  <c r="BC281" i="2"/>
  <c r="AX281" i="2"/>
  <c r="AY281" i="2" s="1"/>
  <c r="O279" i="2"/>
  <c r="N280" i="2"/>
  <c r="U280" i="2"/>
  <c r="T281" i="2"/>
  <c r="AA281" i="2"/>
  <c r="BO279" i="2"/>
  <c r="AT280" i="2"/>
  <c r="AU280" i="2" s="1"/>
  <c r="BM280" i="2"/>
  <c r="BN280" i="2" s="1"/>
  <c r="BL282" i="2"/>
  <c r="BG285" i="2"/>
  <c r="BH284" i="2"/>
  <c r="BJ280" i="2"/>
  <c r="BI281" i="2"/>
  <c r="BE280" i="2"/>
  <c r="BD281" i="2"/>
  <c r="AZ280" i="2"/>
  <c r="AS281" i="2"/>
  <c r="AO281" i="2"/>
  <c r="AP280" i="2"/>
  <c r="AK280" i="2"/>
  <c r="AJ281" i="2"/>
  <c r="H282" i="2"/>
  <c r="I282" i="2" s="1"/>
  <c r="AE281" i="2"/>
  <c r="AF281" i="2" s="1"/>
  <c r="CG281" i="2"/>
  <c r="CF282" i="2"/>
  <c r="N286" i="1"/>
  <c r="H287" i="1"/>
  <c r="G678" i="1"/>
  <c r="F679" i="1"/>
  <c r="D150" i="1"/>
  <c r="E149" i="1"/>
  <c r="O137" i="1"/>
  <c r="P136" i="1"/>
  <c r="M282" i="2" l="1"/>
  <c r="AX282" i="2"/>
  <c r="O280" i="2"/>
  <c r="N281" i="2"/>
  <c r="U281" i="2"/>
  <c r="T282" i="2"/>
  <c r="AA282" i="2"/>
  <c r="BO280" i="2"/>
  <c r="AT281" i="2"/>
  <c r="AU281" i="2" s="1"/>
  <c r="BM281" i="2"/>
  <c r="BN281" i="2" s="1"/>
  <c r="BL283" i="2"/>
  <c r="BG286" i="2"/>
  <c r="BH285" i="2"/>
  <c r="BI282" i="2"/>
  <c r="BJ281" i="2"/>
  <c r="BE281" i="2"/>
  <c r="BD282" i="2"/>
  <c r="AX284" i="2"/>
  <c r="AZ281" i="2"/>
  <c r="AY282" i="2"/>
  <c r="AS282" i="2"/>
  <c r="AP281" i="2"/>
  <c r="AO282" i="2"/>
  <c r="AK281" i="2"/>
  <c r="AJ282" i="2"/>
  <c r="H283" i="2"/>
  <c r="I283" i="2" s="1"/>
  <c r="AE282" i="2"/>
  <c r="AF282" i="2" s="1"/>
  <c r="CF283" i="2"/>
  <c r="CG282" i="2"/>
  <c r="N287" i="1"/>
  <c r="H288" i="1"/>
  <c r="F680" i="1"/>
  <c r="G679" i="1"/>
  <c r="D151" i="1"/>
  <c r="E150" i="1"/>
  <c r="O138" i="1"/>
  <c r="P137" i="1"/>
  <c r="M283" i="2" l="1"/>
  <c r="AX283" i="2"/>
  <c r="O281" i="2"/>
  <c r="N282" i="2"/>
  <c r="U282" i="2"/>
  <c r="T283" i="2"/>
  <c r="AA283" i="2"/>
  <c r="BO281" i="2"/>
  <c r="AT282" i="2"/>
  <c r="AU282" i="2" s="1"/>
  <c r="BM282" i="2"/>
  <c r="BN282" i="2" s="1"/>
  <c r="BL284" i="2"/>
  <c r="BG287" i="2"/>
  <c r="BH286" i="2"/>
  <c r="BI283" i="2"/>
  <c r="BJ282" i="2"/>
  <c r="BD283" i="2"/>
  <c r="BE282" i="2"/>
  <c r="AZ282" i="2"/>
  <c r="AY283" i="2"/>
  <c r="AX285" i="2"/>
  <c r="AS283" i="2"/>
  <c r="AO283" i="2"/>
  <c r="AP282" i="2"/>
  <c r="AJ283" i="2"/>
  <c r="AK282" i="2"/>
  <c r="H284" i="2"/>
  <c r="I284" i="2" s="1"/>
  <c r="AE283" i="2"/>
  <c r="AF283" i="2" s="1"/>
  <c r="CF284" i="2"/>
  <c r="CG283" i="2"/>
  <c r="N288" i="1"/>
  <c r="H289" i="1"/>
  <c r="G680" i="1"/>
  <c r="F681" i="1"/>
  <c r="D152" i="1"/>
  <c r="E151" i="1"/>
  <c r="O139" i="1"/>
  <c r="P138" i="1"/>
  <c r="M284" i="2" l="1"/>
  <c r="O282" i="2"/>
  <c r="N283" i="2"/>
  <c r="U283" i="2"/>
  <c r="T284" i="2"/>
  <c r="AA284" i="2"/>
  <c r="BO282" i="2"/>
  <c r="AT283" i="2"/>
  <c r="AU283" i="2" s="1"/>
  <c r="BM283" i="2"/>
  <c r="BN283" i="2" s="1"/>
  <c r="BL285" i="2"/>
  <c r="BG288" i="2"/>
  <c r="BH287" i="2"/>
  <c r="BJ283" i="2"/>
  <c r="BI284" i="2"/>
  <c r="BC342" i="2"/>
  <c r="BD284" i="2"/>
  <c r="BE283" i="2"/>
  <c r="AX286" i="2"/>
  <c r="AZ283" i="2"/>
  <c r="AY284" i="2"/>
  <c r="AS284" i="2"/>
  <c r="AO284" i="2"/>
  <c r="AP283" i="2"/>
  <c r="AK283" i="2"/>
  <c r="AJ284" i="2"/>
  <c r="H285" i="2"/>
  <c r="I285" i="2" s="1"/>
  <c r="AE284" i="2"/>
  <c r="AF284" i="2" s="1"/>
  <c r="CG284" i="2"/>
  <c r="CF285" i="2"/>
  <c r="N289" i="1"/>
  <c r="H290" i="1"/>
  <c r="F682" i="1"/>
  <c r="G681" i="1"/>
  <c r="D153" i="1"/>
  <c r="E152" i="1"/>
  <c r="O140" i="1"/>
  <c r="P139" i="1"/>
  <c r="M285" i="2" l="1"/>
  <c r="O283" i="2"/>
  <c r="N284" i="2"/>
  <c r="Y343" i="2"/>
  <c r="S343" i="2"/>
  <c r="U284" i="2"/>
  <c r="T285" i="2"/>
  <c r="AA285" i="2"/>
  <c r="BO283" i="2"/>
  <c r="AT284" i="2"/>
  <c r="AU284" i="2" s="1"/>
  <c r="BM284" i="2"/>
  <c r="BN284" i="2" s="1"/>
  <c r="BL286" i="2"/>
  <c r="BG289" i="2"/>
  <c r="BH288" i="2"/>
  <c r="BJ284" i="2"/>
  <c r="BI285" i="2"/>
  <c r="BC343" i="2"/>
  <c r="BD285" i="2"/>
  <c r="BE284" i="2"/>
  <c r="AZ284" i="2"/>
  <c r="AY285" i="2"/>
  <c r="AX287" i="2"/>
  <c r="AS285" i="2"/>
  <c r="AO285" i="2"/>
  <c r="AP284" i="2"/>
  <c r="AK284" i="2"/>
  <c r="AJ285" i="2"/>
  <c r="H286" i="2"/>
  <c r="I286" i="2" s="1"/>
  <c r="AE285" i="2"/>
  <c r="AF285" i="2" s="1"/>
  <c r="CG285" i="2"/>
  <c r="CF286" i="2"/>
  <c r="N290" i="1"/>
  <c r="H291" i="1"/>
  <c r="G682" i="1"/>
  <c r="F683" i="1"/>
  <c r="D154" i="1"/>
  <c r="E153" i="1"/>
  <c r="O141" i="1"/>
  <c r="P140" i="1"/>
  <c r="M286" i="2" l="1"/>
  <c r="O284" i="2"/>
  <c r="N285" i="2"/>
  <c r="U285" i="2"/>
  <c r="T286" i="2"/>
  <c r="AA286" i="2"/>
  <c r="BO284" i="2"/>
  <c r="AT285" i="2"/>
  <c r="AU285" i="2" s="1"/>
  <c r="BM285" i="2"/>
  <c r="BN285" i="2" s="1"/>
  <c r="BL287" i="2"/>
  <c r="BG290" i="2"/>
  <c r="BH289" i="2"/>
  <c r="BI286" i="2"/>
  <c r="BJ285" i="2"/>
  <c r="BC344" i="2"/>
  <c r="BD286" i="2"/>
  <c r="BE285" i="2"/>
  <c r="AX288" i="2"/>
  <c r="AZ285" i="2"/>
  <c r="AY286" i="2"/>
  <c r="AS286" i="2"/>
  <c r="AO286" i="2"/>
  <c r="AP285" i="2"/>
  <c r="AK285" i="2"/>
  <c r="AJ286" i="2"/>
  <c r="H287" i="2"/>
  <c r="I287" i="2" s="1"/>
  <c r="AE286" i="2"/>
  <c r="AF286" i="2" s="1"/>
  <c r="CG286" i="2"/>
  <c r="N291" i="1"/>
  <c r="H292" i="1"/>
  <c r="G683" i="1"/>
  <c r="F684" i="1"/>
  <c r="D155" i="1"/>
  <c r="E154" i="1"/>
  <c r="O142" i="1"/>
  <c r="P141" i="1"/>
  <c r="M287" i="2" l="1"/>
  <c r="CE287" i="2"/>
  <c r="CF287" i="2" s="1"/>
  <c r="CF288" i="2" s="1"/>
  <c r="O285" i="2"/>
  <c r="N286" i="2"/>
  <c r="U286" i="2"/>
  <c r="T287" i="2"/>
  <c r="AA287" i="2"/>
  <c r="BO285" i="2"/>
  <c r="AT286" i="2"/>
  <c r="AU286" i="2" s="1"/>
  <c r="BM286" i="2"/>
  <c r="BN286" i="2" s="1"/>
  <c r="BL288" i="2"/>
  <c r="BG291" i="2"/>
  <c r="BH290" i="2"/>
  <c r="BI287" i="2"/>
  <c r="BJ286" i="2"/>
  <c r="BC345" i="2"/>
  <c r="BD287" i="2"/>
  <c r="BE286" i="2"/>
  <c r="AZ286" i="2"/>
  <c r="AY287" i="2"/>
  <c r="AX289" i="2"/>
  <c r="AS287" i="2"/>
  <c r="AO287" i="2"/>
  <c r="AP286" i="2"/>
  <c r="AK286" i="2"/>
  <c r="AJ287" i="2"/>
  <c r="H288" i="2"/>
  <c r="I288" i="2" s="1"/>
  <c r="AE287" i="2"/>
  <c r="AF287" i="2" s="1"/>
  <c r="CG287" i="2"/>
  <c r="N292" i="1"/>
  <c r="H293" i="1"/>
  <c r="G684" i="1"/>
  <c r="F685" i="1"/>
  <c r="D156" i="1"/>
  <c r="E155" i="1"/>
  <c r="O143" i="1"/>
  <c r="P142" i="1"/>
  <c r="M288" i="2" l="1"/>
  <c r="O286" i="2"/>
  <c r="N287" i="2"/>
  <c r="U287" i="2"/>
  <c r="T288" i="2"/>
  <c r="AA288" i="2"/>
  <c r="BO286" i="2"/>
  <c r="AT287" i="2"/>
  <c r="AU287" i="2" s="1"/>
  <c r="BM287" i="2"/>
  <c r="BN287" i="2" s="1"/>
  <c r="BL289" i="2"/>
  <c r="BG292" i="2"/>
  <c r="BH291" i="2"/>
  <c r="BJ287" i="2"/>
  <c r="BI288" i="2"/>
  <c r="BC346" i="2"/>
  <c r="BD288" i="2"/>
  <c r="BE287" i="2"/>
  <c r="AX290" i="2"/>
  <c r="AZ287" i="2"/>
  <c r="AY288" i="2"/>
  <c r="AS288" i="2"/>
  <c r="AO288" i="2"/>
  <c r="AP287" i="2"/>
  <c r="AK287" i="2"/>
  <c r="AJ288" i="2"/>
  <c r="H289" i="2"/>
  <c r="I289" i="2" s="1"/>
  <c r="AE288" i="2"/>
  <c r="AF288" i="2" s="1"/>
  <c r="CG288" i="2"/>
  <c r="CF289" i="2"/>
  <c r="N293" i="1"/>
  <c r="H294" i="1"/>
  <c r="F686" i="1"/>
  <c r="G685" i="1"/>
  <c r="D157" i="1"/>
  <c r="E156" i="1"/>
  <c r="O144" i="1"/>
  <c r="P143" i="1"/>
  <c r="M289" i="2" l="1"/>
  <c r="O287" i="2"/>
  <c r="N288" i="2"/>
  <c r="U288" i="2"/>
  <c r="T289" i="2"/>
  <c r="AA289" i="2"/>
  <c r="BO287" i="2"/>
  <c r="AT288" i="2"/>
  <c r="AU288" i="2" s="1"/>
  <c r="BM288" i="2"/>
  <c r="BN288" i="2" s="1"/>
  <c r="BL290" i="2"/>
  <c r="BG293" i="2"/>
  <c r="BH292" i="2"/>
  <c r="BJ288" i="2"/>
  <c r="BI289" i="2"/>
  <c r="BC347" i="2"/>
  <c r="BD289" i="2"/>
  <c r="BE288" i="2"/>
  <c r="AZ288" i="2"/>
  <c r="AY289" i="2"/>
  <c r="AX291" i="2"/>
  <c r="AS289" i="2"/>
  <c r="AO289" i="2"/>
  <c r="AP288" i="2"/>
  <c r="AK288" i="2"/>
  <c r="AJ289" i="2"/>
  <c r="H290" i="2"/>
  <c r="I290" i="2" s="1"/>
  <c r="AE289" i="2"/>
  <c r="AF289" i="2" s="1"/>
  <c r="CG289" i="2"/>
  <c r="CF290" i="2"/>
  <c r="N294" i="1"/>
  <c r="H295" i="1"/>
  <c r="G686" i="1"/>
  <c r="F687" i="1"/>
  <c r="D158" i="1"/>
  <c r="E157" i="1"/>
  <c r="O145" i="1"/>
  <c r="P144" i="1"/>
  <c r="M290" i="2" l="1"/>
  <c r="O288" i="2"/>
  <c r="N289" i="2"/>
  <c r="U289" i="2"/>
  <c r="T290" i="2"/>
  <c r="AA290" i="2"/>
  <c r="BO288" i="2"/>
  <c r="AT289" i="2"/>
  <c r="AU289" i="2" s="1"/>
  <c r="BM289" i="2"/>
  <c r="BN289" i="2" s="1"/>
  <c r="BL291" i="2"/>
  <c r="BG294" i="2"/>
  <c r="BI290" i="2"/>
  <c r="BJ289" i="2"/>
  <c r="BC348" i="2"/>
  <c r="BD290" i="2"/>
  <c r="BE289" i="2"/>
  <c r="AX292" i="2"/>
  <c r="AZ289" i="2"/>
  <c r="AY290" i="2"/>
  <c r="AS290" i="2"/>
  <c r="AO290" i="2"/>
  <c r="AP289" i="2"/>
  <c r="AK289" i="2"/>
  <c r="AJ290" i="2"/>
  <c r="H291" i="2"/>
  <c r="I291" i="2" s="1"/>
  <c r="AE290" i="2"/>
  <c r="AF290" i="2" s="1"/>
  <c r="CG290" i="2"/>
  <c r="N295" i="1"/>
  <c r="H296" i="1"/>
  <c r="F688" i="1"/>
  <c r="G687" i="1"/>
  <c r="D159" i="1"/>
  <c r="E158" i="1"/>
  <c r="O146" i="1"/>
  <c r="P145" i="1"/>
  <c r="M291" i="2" l="1"/>
  <c r="CE291" i="2"/>
  <c r="CF291" i="2" s="1"/>
  <c r="O289" i="2"/>
  <c r="N290" i="2"/>
  <c r="Y349" i="2"/>
  <c r="S349" i="2"/>
  <c r="U290" i="2"/>
  <c r="T291" i="2"/>
  <c r="AA291" i="2"/>
  <c r="BO289" i="2"/>
  <c r="AT290" i="2"/>
  <c r="AU290" i="2" s="1"/>
  <c r="BM290" i="2"/>
  <c r="BN290" i="2" s="1"/>
  <c r="BL292" i="2"/>
  <c r="BG295" i="2"/>
  <c r="BI291" i="2"/>
  <c r="BJ290" i="2"/>
  <c r="BC349" i="2"/>
  <c r="BD291" i="2"/>
  <c r="BE290" i="2"/>
  <c r="AZ290" i="2"/>
  <c r="AY291" i="2"/>
  <c r="AS291" i="2"/>
  <c r="AO291" i="2"/>
  <c r="AP290" i="2"/>
  <c r="AJ291" i="2"/>
  <c r="AK290" i="2"/>
  <c r="H292" i="2"/>
  <c r="I292" i="2" s="1"/>
  <c r="AE291" i="2"/>
  <c r="AF291" i="2" s="1"/>
  <c r="CG291" i="2"/>
  <c r="N296" i="1"/>
  <c r="H297" i="1"/>
  <c r="G688" i="1"/>
  <c r="F689" i="1"/>
  <c r="D160" i="1"/>
  <c r="E159" i="1"/>
  <c r="O147" i="1"/>
  <c r="P146" i="1"/>
  <c r="M292" i="2" l="1"/>
  <c r="CE292" i="2"/>
  <c r="CF292" i="2" s="1"/>
  <c r="O290" i="2"/>
  <c r="N291" i="2"/>
  <c r="Y350" i="2"/>
  <c r="S350" i="2"/>
  <c r="U291" i="2"/>
  <c r="T292" i="2"/>
  <c r="AA292" i="2"/>
  <c r="BO290" i="2"/>
  <c r="AT291" i="2"/>
  <c r="AU291" i="2" s="1"/>
  <c r="BM291" i="2"/>
  <c r="BN291" i="2" s="1"/>
  <c r="BL293" i="2"/>
  <c r="BG296" i="2"/>
  <c r="BH295" i="2"/>
  <c r="BJ291" i="2"/>
  <c r="BI292" i="2"/>
  <c r="BC350" i="2"/>
  <c r="BD292" i="2"/>
  <c r="BE291" i="2"/>
  <c r="AZ291" i="2"/>
  <c r="AY292" i="2"/>
  <c r="AS292" i="2"/>
  <c r="AO292" i="2"/>
  <c r="AP291" i="2"/>
  <c r="AK291" i="2"/>
  <c r="AJ292" i="2"/>
  <c r="H293" i="2"/>
  <c r="I293" i="2" s="1"/>
  <c r="AE292" i="2"/>
  <c r="AF292" i="2" s="1"/>
  <c r="CG292" i="2"/>
  <c r="N297" i="1"/>
  <c r="H298" i="1"/>
  <c r="G689" i="1"/>
  <c r="F690" i="1"/>
  <c r="D161" i="1"/>
  <c r="E160" i="1"/>
  <c r="O148" i="1"/>
  <c r="P147" i="1"/>
  <c r="M293" i="2" l="1"/>
  <c r="Y293" i="2"/>
  <c r="Z293" i="2" s="1"/>
  <c r="AA293" i="2" s="1"/>
  <c r="BC293" i="2"/>
  <c r="BD293" i="2" s="1"/>
  <c r="CE293" i="2"/>
  <c r="CF293" i="2" s="1"/>
  <c r="CG293" i="2" s="1"/>
  <c r="S293" i="2"/>
  <c r="AD293" i="2"/>
  <c r="BH293" i="2"/>
  <c r="BI293" i="2" s="1"/>
  <c r="AX293" i="2"/>
  <c r="AY293" i="2" s="1"/>
  <c r="O291" i="2"/>
  <c r="N292" i="2"/>
  <c r="U292" i="2"/>
  <c r="T293" i="2"/>
  <c r="BO291" i="2"/>
  <c r="AT292" i="2"/>
  <c r="AU292" i="2" s="1"/>
  <c r="BM292" i="2"/>
  <c r="BN292" i="2" s="1"/>
  <c r="BO292" i="2" s="1"/>
  <c r="BL294" i="2"/>
  <c r="BG297" i="2"/>
  <c r="BH296" i="2"/>
  <c r="BJ292" i="2"/>
  <c r="BC351" i="2"/>
  <c r="BE292" i="2"/>
  <c r="AZ292" i="2"/>
  <c r="AS293" i="2"/>
  <c r="AO293" i="2"/>
  <c r="AP292" i="2"/>
  <c r="AJ293" i="2"/>
  <c r="AK292" i="2"/>
  <c r="H294" i="2"/>
  <c r="I294" i="2" s="1"/>
  <c r="AE293" i="2"/>
  <c r="AF293" i="2" s="1"/>
  <c r="N298" i="1"/>
  <c r="H299" i="1"/>
  <c r="G690" i="1"/>
  <c r="F691" i="1"/>
  <c r="D162" i="1"/>
  <c r="E161" i="1"/>
  <c r="O149" i="1"/>
  <c r="P148" i="1"/>
  <c r="M294" i="2" l="1"/>
  <c r="Y294" i="2"/>
  <c r="Z294" i="2" s="1"/>
  <c r="Z295" i="2" s="1"/>
  <c r="Z296" i="2" s="1"/>
  <c r="Z297" i="2" s="1"/>
  <c r="Z298" i="2" s="1"/>
  <c r="Z299" i="2" s="1"/>
  <c r="Z300" i="2" s="1"/>
  <c r="Z301" i="2" s="1"/>
  <c r="Z302" i="2" s="1"/>
  <c r="Z303" i="2" s="1"/>
  <c r="Z304" i="2" s="1"/>
  <c r="Z305" i="2" s="1"/>
  <c r="Z306" i="2" s="1"/>
  <c r="Z307" i="2" s="1"/>
  <c r="Z308" i="2" s="1"/>
  <c r="Z309" i="2" s="1"/>
  <c r="Z310" i="2" s="1"/>
  <c r="Z311" i="2" s="1"/>
  <c r="Z312" i="2" s="1"/>
  <c r="AD294" i="2"/>
  <c r="S294" i="2"/>
  <c r="BC294" i="2"/>
  <c r="BD294" i="2" s="1"/>
  <c r="CE294" i="2"/>
  <c r="CF294" i="2" s="1"/>
  <c r="CF295" i="2" s="1"/>
  <c r="BH294" i="2"/>
  <c r="AX294" i="2"/>
  <c r="AY294" i="2" s="1"/>
  <c r="O292" i="2"/>
  <c r="N293" i="2"/>
  <c r="U293" i="2"/>
  <c r="T294" i="2"/>
  <c r="AT293" i="2"/>
  <c r="BM293" i="2"/>
  <c r="BN293" i="2" s="1"/>
  <c r="BO293" i="2" s="1"/>
  <c r="BL295" i="2"/>
  <c r="BG298" i="2"/>
  <c r="BH297" i="2"/>
  <c r="BI294" i="2"/>
  <c r="BJ293" i="2"/>
  <c r="BC352" i="2"/>
  <c r="BE293" i="2"/>
  <c r="AZ293" i="2"/>
  <c r="AS294" i="2"/>
  <c r="AU293" i="2"/>
  <c r="AP293" i="2"/>
  <c r="AO294" i="2"/>
  <c r="AK293" i="2"/>
  <c r="AJ294" i="2"/>
  <c r="H295" i="2"/>
  <c r="I295" i="2" s="1"/>
  <c r="AE294" i="2"/>
  <c r="AF294" i="2" s="1"/>
  <c r="CG294" i="2"/>
  <c r="N299" i="1"/>
  <c r="H300" i="1"/>
  <c r="F692" i="1"/>
  <c r="G691" i="1"/>
  <c r="D163" i="1"/>
  <c r="E162" i="1"/>
  <c r="O150" i="1"/>
  <c r="P149" i="1"/>
  <c r="AA294" i="2" l="1"/>
  <c r="M295" i="2"/>
  <c r="BC295" i="2"/>
  <c r="AX295" i="2"/>
  <c r="AY295" i="2" s="1"/>
  <c r="O293" i="2"/>
  <c r="N294" i="2"/>
  <c r="U294" i="2"/>
  <c r="T295" i="2"/>
  <c r="AA295" i="2"/>
  <c r="AT294" i="2"/>
  <c r="AU294" i="2" s="1"/>
  <c r="BM294" i="2"/>
  <c r="BN294" i="2" s="1"/>
  <c r="BL296" i="2"/>
  <c r="BG299" i="2"/>
  <c r="BH298" i="2"/>
  <c r="BI295" i="2"/>
  <c r="BJ294" i="2"/>
  <c r="BD295" i="2"/>
  <c r="BE294" i="2"/>
  <c r="AZ294" i="2"/>
  <c r="AS295" i="2"/>
  <c r="AO295" i="2"/>
  <c r="AP294" i="2"/>
  <c r="AK294" i="2"/>
  <c r="AJ295" i="2"/>
  <c r="H296" i="2"/>
  <c r="I296" i="2" s="1"/>
  <c r="AE295" i="2"/>
  <c r="AF295" i="2" s="1"/>
  <c r="CF296" i="2"/>
  <c r="CG295" i="2"/>
  <c r="H301" i="1"/>
  <c r="N300" i="1"/>
  <c r="G692" i="1"/>
  <c r="F693" i="1"/>
  <c r="D164" i="1"/>
  <c r="E163" i="1"/>
  <c r="O151" i="1"/>
  <c r="P150" i="1"/>
  <c r="M296" i="2" l="1"/>
  <c r="BC296" i="2"/>
  <c r="BD296" i="2" s="1"/>
  <c r="AX296" i="2"/>
  <c r="AY296" i="2" s="1"/>
  <c r="O294" i="2"/>
  <c r="N295" i="2"/>
  <c r="U295" i="2"/>
  <c r="T296" i="2"/>
  <c r="AA296" i="2"/>
  <c r="BO294" i="2"/>
  <c r="AT295" i="2"/>
  <c r="AU295" i="2" s="1"/>
  <c r="BM295" i="2"/>
  <c r="BN295" i="2" s="1"/>
  <c r="BL297" i="2"/>
  <c r="BG300" i="2"/>
  <c r="BH299" i="2"/>
  <c r="BJ295" i="2"/>
  <c r="BI296" i="2"/>
  <c r="BE295" i="2"/>
  <c r="AZ295" i="2"/>
  <c r="AS296" i="2"/>
  <c r="AO296" i="2"/>
  <c r="AP295" i="2"/>
  <c r="AK295" i="2"/>
  <c r="AJ296" i="2"/>
  <c r="H297" i="2"/>
  <c r="I297" i="2" s="1"/>
  <c r="AE296" i="2"/>
  <c r="AF296" i="2" s="1"/>
  <c r="CG296" i="2"/>
  <c r="CF297" i="2"/>
  <c r="N301" i="1"/>
  <c r="H302" i="1"/>
  <c r="F694" i="1"/>
  <c r="G693" i="1"/>
  <c r="D165" i="1"/>
  <c r="E164" i="1"/>
  <c r="O152" i="1"/>
  <c r="P151" i="1"/>
  <c r="M297" i="2" l="1"/>
  <c r="AX297" i="2"/>
  <c r="O295" i="2"/>
  <c r="N296" i="2"/>
  <c r="U296" i="2"/>
  <c r="T297" i="2"/>
  <c r="AA297" i="2"/>
  <c r="BO295" i="2"/>
  <c r="AT296" i="2"/>
  <c r="AU296" i="2" s="1"/>
  <c r="BM296" i="2"/>
  <c r="BN296" i="2" s="1"/>
  <c r="BL298" i="2"/>
  <c r="BG301" i="2"/>
  <c r="BH300" i="2"/>
  <c r="BJ296" i="2"/>
  <c r="BI297" i="2"/>
  <c r="BD297" i="2"/>
  <c r="BE296" i="2"/>
  <c r="AZ296" i="2"/>
  <c r="AY297" i="2"/>
  <c r="AS297" i="2"/>
  <c r="AO297" i="2"/>
  <c r="AP296" i="2"/>
  <c r="AK296" i="2"/>
  <c r="AJ297" i="2"/>
  <c r="H298" i="2"/>
  <c r="I298" i="2" s="1"/>
  <c r="AE297" i="2"/>
  <c r="AF297" i="2" s="1"/>
  <c r="CG297" i="2"/>
  <c r="CF298" i="2"/>
  <c r="N302" i="1"/>
  <c r="H303" i="1"/>
  <c r="G694" i="1"/>
  <c r="F695" i="1"/>
  <c r="D166" i="1"/>
  <c r="E165" i="1"/>
  <c r="O153" i="1"/>
  <c r="P152" i="1"/>
  <c r="M298" i="2" l="1"/>
  <c r="AX298" i="2"/>
  <c r="O296" i="2"/>
  <c r="N297" i="2"/>
  <c r="U297" i="2"/>
  <c r="T298" i="2"/>
  <c r="AA298" i="2"/>
  <c r="BO296" i="2"/>
  <c r="AT297" i="2"/>
  <c r="AU297" i="2" s="1"/>
  <c r="BM297" i="2"/>
  <c r="BN297" i="2" s="1"/>
  <c r="BO297" i="2" s="1"/>
  <c r="BL299" i="2"/>
  <c r="BG302" i="2"/>
  <c r="BH301" i="2"/>
  <c r="BI298" i="2"/>
  <c r="BJ297" i="2"/>
  <c r="BD298" i="2"/>
  <c r="BE297" i="2"/>
  <c r="AZ297" i="2"/>
  <c r="AY298" i="2"/>
  <c r="AS298" i="2"/>
  <c r="AO298" i="2"/>
  <c r="AP297" i="2"/>
  <c r="AK297" i="2"/>
  <c r="AJ298" i="2"/>
  <c r="H299" i="2"/>
  <c r="I299" i="2" s="1"/>
  <c r="AE298" i="2"/>
  <c r="AF298" i="2" s="1"/>
  <c r="CF299" i="2"/>
  <c r="CG298" i="2"/>
  <c r="N303" i="1"/>
  <c r="H304" i="1"/>
  <c r="G695" i="1"/>
  <c r="F696" i="1"/>
  <c r="D167" i="1"/>
  <c r="E166" i="1"/>
  <c r="O154" i="1"/>
  <c r="P153" i="1"/>
  <c r="M299" i="2" l="1"/>
  <c r="AX299" i="2"/>
  <c r="O297" i="2"/>
  <c r="N298" i="2"/>
  <c r="U298" i="2"/>
  <c r="T299" i="2"/>
  <c r="AA299" i="2"/>
  <c r="AT298" i="2"/>
  <c r="AU298" i="2" s="1"/>
  <c r="BM298" i="2"/>
  <c r="BN298" i="2" s="1"/>
  <c r="BL300" i="2"/>
  <c r="BG303" i="2"/>
  <c r="BH302" i="2"/>
  <c r="BI299" i="2"/>
  <c r="BJ298" i="2"/>
  <c r="BD299" i="2"/>
  <c r="BE298" i="2"/>
  <c r="AZ298" i="2"/>
  <c r="AY299" i="2"/>
  <c r="AS299" i="2"/>
  <c r="AO299" i="2"/>
  <c r="AP298" i="2"/>
  <c r="AJ299" i="2"/>
  <c r="AK298" i="2"/>
  <c r="H300" i="2"/>
  <c r="I300" i="2" s="1"/>
  <c r="AE299" i="2"/>
  <c r="AF299" i="2" s="1"/>
  <c r="CG299" i="2"/>
  <c r="N304" i="1"/>
  <c r="H305" i="1"/>
  <c r="G696" i="1"/>
  <c r="F697" i="1"/>
  <c r="D168" i="1"/>
  <c r="E167" i="1"/>
  <c r="O155" i="1"/>
  <c r="P154" i="1"/>
  <c r="M300" i="2" l="1"/>
  <c r="CE300" i="2"/>
  <c r="CF300" i="2" s="1"/>
  <c r="AX300" i="2"/>
  <c r="AY300" i="2" s="1"/>
  <c r="O298" i="2"/>
  <c r="N299" i="2"/>
  <c r="U299" i="2"/>
  <c r="T300" i="2"/>
  <c r="AA300" i="2"/>
  <c r="BO298" i="2"/>
  <c r="AT299" i="2"/>
  <c r="AU299" i="2" s="1"/>
  <c r="BM299" i="2"/>
  <c r="BN299" i="2" s="1"/>
  <c r="BL301" i="2"/>
  <c r="BG304" i="2"/>
  <c r="BH303" i="2"/>
  <c r="BJ299" i="2"/>
  <c r="BI300" i="2"/>
  <c r="BD300" i="2"/>
  <c r="BE299" i="2"/>
  <c r="AZ299" i="2"/>
  <c r="AS300" i="2"/>
  <c r="AO300" i="2"/>
  <c r="AP299" i="2"/>
  <c r="AK299" i="2"/>
  <c r="AJ300" i="2"/>
  <c r="H301" i="2"/>
  <c r="I301" i="2" s="1"/>
  <c r="AE300" i="2"/>
  <c r="AF300" i="2" s="1"/>
  <c r="CG300" i="2"/>
  <c r="N305" i="1"/>
  <c r="H306" i="1"/>
  <c r="G697" i="1"/>
  <c r="F698" i="1"/>
  <c r="D169" i="1"/>
  <c r="E168" i="1"/>
  <c r="O156" i="1"/>
  <c r="P155" i="1"/>
  <c r="M301" i="2" l="1"/>
  <c r="CE301" i="2"/>
  <c r="CF301" i="2" s="1"/>
  <c r="AX301" i="2"/>
  <c r="AY301" i="2" s="1"/>
  <c r="O299" i="2"/>
  <c r="N300" i="2"/>
  <c r="U300" i="2"/>
  <c r="T301" i="2"/>
  <c r="AA301" i="2"/>
  <c r="BO299" i="2"/>
  <c r="AT300" i="2"/>
  <c r="AU300" i="2" s="1"/>
  <c r="BM300" i="2"/>
  <c r="BN300" i="2" s="1"/>
  <c r="BL302" i="2"/>
  <c r="BG305" i="2"/>
  <c r="BH304" i="2"/>
  <c r="BJ300" i="2"/>
  <c r="BI301" i="2"/>
  <c r="BD301" i="2"/>
  <c r="BE300" i="2"/>
  <c r="AZ300" i="2"/>
  <c r="AS301" i="2"/>
  <c r="AO301" i="2"/>
  <c r="AP300" i="2"/>
  <c r="AK300" i="2"/>
  <c r="AJ301" i="2"/>
  <c r="H302" i="2"/>
  <c r="I302" i="2" s="1"/>
  <c r="AE301" i="2"/>
  <c r="AF301" i="2" s="1"/>
  <c r="CG301" i="2"/>
  <c r="N306" i="1"/>
  <c r="H307" i="1"/>
  <c r="G698" i="1"/>
  <c r="F699" i="1"/>
  <c r="D170" i="1"/>
  <c r="E169" i="1"/>
  <c r="O157" i="1"/>
  <c r="P156" i="1"/>
  <c r="M302" i="2" l="1"/>
  <c r="CE302" i="2"/>
  <c r="CF302" i="2" s="1"/>
  <c r="AX302" i="2"/>
  <c r="AY302" i="2" s="1"/>
  <c r="O300" i="2"/>
  <c r="N301" i="2"/>
  <c r="U301" i="2"/>
  <c r="T302" i="2"/>
  <c r="AA302" i="2"/>
  <c r="BO300" i="2"/>
  <c r="AT301" i="2"/>
  <c r="AU301" i="2" s="1"/>
  <c r="BM301" i="2"/>
  <c r="BN301" i="2" s="1"/>
  <c r="BL303" i="2"/>
  <c r="BG306" i="2"/>
  <c r="BH305" i="2"/>
  <c r="BI302" i="2"/>
  <c r="BJ301" i="2"/>
  <c r="BD302" i="2"/>
  <c r="BE301" i="2"/>
  <c r="AZ301" i="2"/>
  <c r="AS302" i="2"/>
  <c r="AO302" i="2"/>
  <c r="AP301" i="2"/>
  <c r="AK301" i="2"/>
  <c r="AJ302" i="2"/>
  <c r="H303" i="2"/>
  <c r="I303" i="2" s="1"/>
  <c r="AE302" i="2"/>
  <c r="AF302" i="2" s="1"/>
  <c r="CF303" i="2"/>
  <c r="CG302" i="2"/>
  <c r="N307" i="1"/>
  <c r="H308" i="1"/>
  <c r="F700" i="1"/>
  <c r="G699" i="1"/>
  <c r="D171" i="1"/>
  <c r="E170" i="1"/>
  <c r="O158" i="1"/>
  <c r="P157" i="1"/>
  <c r="M303" i="2" l="1"/>
  <c r="AX303" i="2"/>
  <c r="AY303" i="2" s="1"/>
  <c r="O301" i="2"/>
  <c r="N302" i="2"/>
  <c r="U302" i="2"/>
  <c r="T303" i="2"/>
  <c r="AA303" i="2"/>
  <c r="BO301" i="2"/>
  <c r="AT302" i="2"/>
  <c r="AU302" i="2" s="1"/>
  <c r="BM302" i="2"/>
  <c r="BN302" i="2" s="1"/>
  <c r="BL304" i="2"/>
  <c r="BG307" i="2"/>
  <c r="BH306" i="2"/>
  <c r="BI303" i="2"/>
  <c r="BJ302" i="2"/>
  <c r="BD303" i="2"/>
  <c r="BE302" i="2"/>
  <c r="AZ302" i="2"/>
  <c r="AS303" i="2"/>
  <c r="AO303" i="2"/>
  <c r="AP302" i="2"/>
  <c r="AK302" i="2"/>
  <c r="AJ303" i="2"/>
  <c r="H304" i="2"/>
  <c r="I304" i="2" s="1"/>
  <c r="AE303" i="2"/>
  <c r="AF303" i="2" s="1"/>
  <c r="CF304" i="2"/>
  <c r="CG303" i="2"/>
  <c r="N308" i="1"/>
  <c r="H309" i="1"/>
  <c r="G700" i="1"/>
  <c r="F701" i="1"/>
  <c r="D172" i="1"/>
  <c r="E171" i="1"/>
  <c r="O159" i="1"/>
  <c r="P158" i="1"/>
  <c r="M304" i="2" l="1"/>
  <c r="AX304" i="2"/>
  <c r="O302" i="2"/>
  <c r="N303" i="2"/>
  <c r="U303" i="2"/>
  <c r="T304" i="2"/>
  <c r="AA304" i="2"/>
  <c r="BO302" i="2"/>
  <c r="AT303" i="2"/>
  <c r="AU303" i="2" s="1"/>
  <c r="BM303" i="2"/>
  <c r="BN303" i="2" s="1"/>
  <c r="BL305" i="2"/>
  <c r="BG308" i="2"/>
  <c r="BH307" i="2"/>
  <c r="BJ303" i="2"/>
  <c r="BI304" i="2"/>
  <c r="BD304" i="2"/>
  <c r="BE303" i="2"/>
  <c r="AZ303" i="2"/>
  <c r="AY304" i="2"/>
  <c r="AS304" i="2"/>
  <c r="AO304" i="2"/>
  <c r="AP303" i="2"/>
  <c r="AK303" i="2"/>
  <c r="AJ304" i="2"/>
  <c r="H305" i="2"/>
  <c r="I305" i="2" s="1"/>
  <c r="AE304" i="2"/>
  <c r="AF304" i="2" s="1"/>
  <c r="CG304" i="2"/>
  <c r="N309" i="1"/>
  <c r="H310" i="1"/>
  <c r="F702" i="1"/>
  <c r="G701" i="1"/>
  <c r="D173" i="1"/>
  <c r="E172" i="1"/>
  <c r="O160" i="1"/>
  <c r="P159" i="1"/>
  <c r="M305" i="2" l="1"/>
  <c r="CE305" i="2"/>
  <c r="CF305" i="2" s="1"/>
  <c r="AX305" i="2"/>
  <c r="AY305" i="2" s="1"/>
  <c r="O303" i="2"/>
  <c r="N304" i="2"/>
  <c r="U304" i="2"/>
  <c r="T305" i="2"/>
  <c r="AA305" i="2"/>
  <c r="BO303" i="2"/>
  <c r="AT304" i="2"/>
  <c r="AU304" i="2" s="1"/>
  <c r="BM304" i="2"/>
  <c r="BN304" i="2" s="1"/>
  <c r="BL306" i="2"/>
  <c r="BG309" i="2"/>
  <c r="BH308" i="2"/>
  <c r="BJ304" i="2"/>
  <c r="BI305" i="2"/>
  <c r="BD305" i="2"/>
  <c r="BE304" i="2"/>
  <c r="AZ304" i="2"/>
  <c r="AS305" i="2"/>
  <c r="AO305" i="2"/>
  <c r="AP304" i="2"/>
  <c r="AK304" i="2"/>
  <c r="AJ305" i="2"/>
  <c r="H306" i="2"/>
  <c r="I306" i="2" s="1"/>
  <c r="AE305" i="2"/>
  <c r="AF305" i="2" s="1"/>
  <c r="CG305" i="2"/>
  <c r="CF306" i="2"/>
  <c r="N310" i="1"/>
  <c r="H311" i="1"/>
  <c r="G702" i="1"/>
  <c r="F703" i="1"/>
  <c r="D174" i="1"/>
  <c r="E173" i="1"/>
  <c r="O161" i="1"/>
  <c r="P160" i="1"/>
  <c r="M306" i="2" l="1"/>
  <c r="AX306" i="2"/>
  <c r="O304" i="2"/>
  <c r="N305" i="2"/>
  <c r="U305" i="2"/>
  <c r="T306" i="2"/>
  <c r="AA306" i="2"/>
  <c r="BO304" i="2"/>
  <c r="AT305" i="2"/>
  <c r="AU305" i="2" s="1"/>
  <c r="BM305" i="2"/>
  <c r="BN305" i="2" s="1"/>
  <c r="BL307" i="2"/>
  <c r="BG310" i="2"/>
  <c r="BH309" i="2"/>
  <c r="BI306" i="2"/>
  <c r="BJ305" i="2"/>
  <c r="BD306" i="2"/>
  <c r="BE305" i="2"/>
  <c r="AZ305" i="2"/>
  <c r="AY306" i="2"/>
  <c r="AX308" i="2"/>
  <c r="AS306" i="2"/>
  <c r="AP305" i="2"/>
  <c r="AO306" i="2"/>
  <c r="AK305" i="2"/>
  <c r="AJ306" i="2"/>
  <c r="H307" i="2"/>
  <c r="I307" i="2" s="1"/>
  <c r="AE306" i="2"/>
  <c r="AF306" i="2" s="1"/>
  <c r="CF307" i="2"/>
  <c r="CG306" i="2"/>
  <c r="N311" i="1"/>
  <c r="H312" i="1"/>
  <c r="F704" i="1"/>
  <c r="G703" i="1"/>
  <c r="D175" i="1"/>
  <c r="E174" i="1"/>
  <c r="O162" i="1"/>
  <c r="P161" i="1"/>
  <c r="M307" i="2" l="1"/>
  <c r="AX307" i="2"/>
  <c r="O305" i="2"/>
  <c r="N306" i="2"/>
  <c r="U306" i="2"/>
  <c r="T307" i="2"/>
  <c r="AA307" i="2"/>
  <c r="BO305" i="2"/>
  <c r="AT306" i="2"/>
  <c r="AU306" i="2" s="1"/>
  <c r="BM306" i="2"/>
  <c r="BN306" i="2" s="1"/>
  <c r="BL308" i="2"/>
  <c r="BG311" i="2"/>
  <c r="BH310" i="2"/>
  <c r="BI307" i="2"/>
  <c r="BJ306" i="2"/>
  <c r="BD307" i="2"/>
  <c r="BE306" i="2"/>
  <c r="AX309" i="2"/>
  <c r="AZ306" i="2"/>
  <c r="AY307" i="2"/>
  <c r="AS307" i="2"/>
  <c r="AO307" i="2"/>
  <c r="AP306" i="2"/>
  <c r="AJ307" i="2"/>
  <c r="AK306" i="2"/>
  <c r="H308" i="2"/>
  <c r="I308" i="2" s="1"/>
  <c r="AE307" i="2"/>
  <c r="AF307" i="2" s="1"/>
  <c r="CF308" i="2"/>
  <c r="CG307" i="2"/>
  <c r="H313" i="1"/>
  <c r="H314" i="1" s="1"/>
  <c r="N312" i="1"/>
  <c r="G704" i="1"/>
  <c r="F705" i="1"/>
  <c r="D176" i="1"/>
  <c r="E175" i="1"/>
  <c r="O163" i="1"/>
  <c r="P162" i="1"/>
  <c r="M308" i="2" l="1"/>
  <c r="O306" i="2"/>
  <c r="N307" i="2"/>
  <c r="U307" i="2"/>
  <c r="T308" i="2"/>
  <c r="AA308" i="2"/>
  <c r="BO306" i="2"/>
  <c r="AT307" i="2"/>
  <c r="AU307" i="2" s="1"/>
  <c r="BM307" i="2"/>
  <c r="BN307" i="2" s="1"/>
  <c r="BL309" i="2"/>
  <c r="BG312" i="2"/>
  <c r="BH311" i="2"/>
  <c r="BJ307" i="2"/>
  <c r="BI308" i="2"/>
  <c r="BD308" i="2"/>
  <c r="BE307" i="2"/>
  <c r="AZ307" i="2"/>
  <c r="AY308" i="2"/>
  <c r="AX310" i="2"/>
  <c r="AS308" i="2"/>
  <c r="AO308" i="2"/>
  <c r="AP307" i="2"/>
  <c r="AK307" i="2"/>
  <c r="AJ308" i="2"/>
  <c r="H309" i="2"/>
  <c r="I309" i="2" s="1"/>
  <c r="AE308" i="2"/>
  <c r="AF308" i="2" s="1"/>
  <c r="CG308" i="2"/>
  <c r="CF309" i="2"/>
  <c r="H315" i="1"/>
  <c r="H316" i="1" s="1"/>
  <c r="H317" i="1" s="1"/>
  <c r="H318" i="1" s="1"/>
  <c r="H319" i="1" s="1"/>
  <c r="H320" i="1" s="1"/>
  <c r="N314" i="1"/>
  <c r="G705" i="1"/>
  <c r="F706" i="1"/>
  <c r="D177" i="1"/>
  <c r="E176" i="1"/>
  <c r="O164" i="1"/>
  <c r="P163" i="1"/>
  <c r="M309" i="2" l="1"/>
  <c r="O307" i="2"/>
  <c r="N308" i="2"/>
  <c r="U308" i="2"/>
  <c r="T309" i="2"/>
  <c r="AA309" i="2"/>
  <c r="BO307" i="2"/>
  <c r="AT308" i="2"/>
  <c r="AU308" i="2" s="1"/>
  <c r="BM308" i="2"/>
  <c r="BN308" i="2" s="1"/>
  <c r="BL310" i="2"/>
  <c r="BG313" i="2"/>
  <c r="BH312" i="2"/>
  <c r="BJ308" i="2"/>
  <c r="BI309" i="2"/>
  <c r="BD309" i="2"/>
  <c r="BE308" i="2"/>
  <c r="AX311" i="2"/>
  <c r="AZ308" i="2"/>
  <c r="AY309" i="2"/>
  <c r="AS309" i="2"/>
  <c r="AO309" i="2"/>
  <c r="AP308" i="2"/>
  <c r="AJ309" i="2"/>
  <c r="AK308" i="2"/>
  <c r="H310" i="2"/>
  <c r="I310" i="2" s="1"/>
  <c r="AE309" i="2"/>
  <c r="AF309" i="2" s="1"/>
  <c r="CG309" i="2"/>
  <c r="N320" i="1"/>
  <c r="H321" i="1"/>
  <c r="G706" i="1"/>
  <c r="F707" i="1"/>
  <c r="D178" i="1"/>
  <c r="E177" i="1"/>
  <c r="O165" i="1"/>
  <c r="P164" i="1"/>
  <c r="M310" i="2" l="1"/>
  <c r="CE310" i="2"/>
  <c r="CF310" i="2" s="1"/>
  <c r="O308" i="2"/>
  <c r="N309" i="2"/>
  <c r="U309" i="2"/>
  <c r="T310" i="2"/>
  <c r="AA310" i="2"/>
  <c r="BO308" i="2"/>
  <c r="AT309" i="2"/>
  <c r="AU309" i="2" s="1"/>
  <c r="BM309" i="2"/>
  <c r="BN309" i="2" s="1"/>
  <c r="BL311" i="2"/>
  <c r="BG314" i="2"/>
  <c r="BI310" i="2"/>
  <c r="BJ309" i="2"/>
  <c r="BD310" i="2"/>
  <c r="BE309" i="2"/>
  <c r="AZ309" i="2"/>
  <c r="AY310" i="2"/>
  <c r="AX312" i="2"/>
  <c r="AS310" i="2"/>
  <c r="AP309" i="2"/>
  <c r="AO310" i="2"/>
  <c r="AK309" i="2"/>
  <c r="AJ310" i="2"/>
  <c r="H311" i="2"/>
  <c r="I311" i="2" s="1"/>
  <c r="AE310" i="2"/>
  <c r="AF310" i="2" s="1"/>
  <c r="CG310" i="2"/>
  <c r="N321" i="1"/>
  <c r="H322" i="1"/>
  <c r="F708" i="1"/>
  <c r="G707" i="1"/>
  <c r="D179" i="1"/>
  <c r="E178" i="1"/>
  <c r="O166" i="1"/>
  <c r="P165" i="1"/>
  <c r="M311" i="2" l="1"/>
  <c r="CE311" i="2"/>
  <c r="CF311" i="2" s="1"/>
  <c r="O309" i="2"/>
  <c r="N310" i="2"/>
  <c r="U310" i="2"/>
  <c r="T311" i="2"/>
  <c r="AA311" i="2"/>
  <c r="BO309" i="2"/>
  <c r="AT310" i="2"/>
  <c r="AU310" i="2" s="1"/>
  <c r="BM310" i="2"/>
  <c r="BN310" i="2" s="1"/>
  <c r="BL312" i="2"/>
  <c r="BG315" i="2"/>
  <c r="BI311" i="2"/>
  <c r="BJ310" i="2"/>
  <c r="BD311" i="2"/>
  <c r="BE310" i="2"/>
  <c r="AZ310" i="2"/>
  <c r="AY311" i="2"/>
  <c r="AS311" i="2"/>
  <c r="AO311" i="2"/>
  <c r="AP310" i="2"/>
  <c r="AK310" i="2"/>
  <c r="AJ311" i="2"/>
  <c r="H312" i="2"/>
  <c r="I312" i="2" s="1"/>
  <c r="AE311" i="2"/>
  <c r="AF311" i="2" s="1"/>
  <c r="AD587" i="2"/>
  <c r="CG311" i="2"/>
  <c r="N322" i="1"/>
  <c r="H323" i="1"/>
  <c r="G708" i="1"/>
  <c r="F709" i="1"/>
  <c r="D180" i="1"/>
  <c r="E179" i="1"/>
  <c r="O167" i="1"/>
  <c r="P166" i="1"/>
  <c r="M312" i="2" l="1"/>
  <c r="CE312" i="2"/>
  <c r="CF312" i="2" s="1"/>
  <c r="CG312" i="2" s="1"/>
  <c r="O310" i="2"/>
  <c r="N311" i="2"/>
  <c r="U311" i="2"/>
  <c r="T312" i="2"/>
  <c r="AA312" i="2"/>
  <c r="BO310" i="2"/>
  <c r="AT311" i="2"/>
  <c r="AU311" i="2" s="1"/>
  <c r="BM311" i="2"/>
  <c r="BN311" i="2" s="1"/>
  <c r="BL313" i="2"/>
  <c r="BG316" i="2"/>
  <c r="BJ311" i="2"/>
  <c r="BI312" i="2"/>
  <c r="BD312" i="2"/>
  <c r="BE311" i="2"/>
  <c r="AZ311" i="2"/>
  <c r="AY312" i="2"/>
  <c r="AS312" i="2"/>
  <c r="AO312" i="2"/>
  <c r="AP311" i="2"/>
  <c r="AK311" i="2"/>
  <c r="AJ312" i="2"/>
  <c r="H313" i="2"/>
  <c r="I313" i="2" s="1"/>
  <c r="AE312" i="2"/>
  <c r="AF312" i="2" s="1"/>
  <c r="AD588" i="2"/>
  <c r="N323" i="1"/>
  <c r="H324" i="1"/>
  <c r="F710" i="1"/>
  <c r="G709" i="1"/>
  <c r="D181" i="1"/>
  <c r="E180" i="1"/>
  <c r="O168" i="1"/>
  <c r="P167" i="1"/>
  <c r="M313" i="2" l="1"/>
  <c r="AD313" i="2"/>
  <c r="Y313" i="2"/>
  <c r="Z313" i="2" s="1"/>
  <c r="BC313" i="2"/>
  <c r="BD313" i="2" s="1"/>
  <c r="S313" i="2"/>
  <c r="CE313" i="2"/>
  <c r="CF313" i="2" s="1"/>
  <c r="BH313" i="2"/>
  <c r="BI313" i="2" s="1"/>
  <c r="AX313" i="2"/>
  <c r="AY313" i="2" s="1"/>
  <c r="O311" i="2"/>
  <c r="N312" i="2"/>
  <c r="U312" i="2"/>
  <c r="T313" i="2"/>
  <c r="AA313" i="2"/>
  <c r="BO311" i="2"/>
  <c r="AT312" i="2"/>
  <c r="AU312" i="2" s="1"/>
  <c r="BM312" i="2"/>
  <c r="BN312" i="2" s="1"/>
  <c r="BL314" i="2"/>
  <c r="BG317" i="2"/>
  <c r="BJ312" i="2"/>
  <c r="BE312" i="2"/>
  <c r="AZ312" i="2"/>
  <c r="AS313" i="2"/>
  <c r="AO313" i="2"/>
  <c r="AP312" i="2"/>
  <c r="AK312" i="2"/>
  <c r="AJ313" i="2"/>
  <c r="H314" i="2"/>
  <c r="I314" i="2" s="1"/>
  <c r="AE313" i="2"/>
  <c r="AF313" i="2" s="1"/>
  <c r="AD589" i="2"/>
  <c r="CG313" i="2"/>
  <c r="N324" i="1"/>
  <c r="H325" i="1"/>
  <c r="G710" i="1"/>
  <c r="F711" i="1"/>
  <c r="D182" i="1"/>
  <c r="E181" i="1"/>
  <c r="O169" i="1"/>
  <c r="P168" i="1"/>
  <c r="M314" i="2" l="1"/>
  <c r="Y314" i="2"/>
  <c r="Z314" i="2" s="1"/>
  <c r="BC314" i="2"/>
  <c r="S314" i="2"/>
  <c r="T314" i="2" s="1"/>
  <c r="CE314" i="2"/>
  <c r="CF314" i="2" s="1"/>
  <c r="AD314" i="2"/>
  <c r="BH314" i="2"/>
  <c r="BI314" i="2" s="1"/>
  <c r="AX314" i="2"/>
  <c r="AY314" i="2" s="1"/>
  <c r="O312" i="2"/>
  <c r="N313" i="2"/>
  <c r="U313" i="2"/>
  <c r="AA314" i="2"/>
  <c r="BO312" i="2"/>
  <c r="AT313" i="2"/>
  <c r="AU313" i="2" s="1"/>
  <c r="BM313" i="2"/>
  <c r="BN313" i="2" s="1"/>
  <c r="BL315" i="2"/>
  <c r="BG318" i="2"/>
  <c r="BJ313" i="2"/>
  <c r="BD314" i="2"/>
  <c r="BE313" i="2"/>
  <c r="AZ313" i="2"/>
  <c r="AS314" i="2"/>
  <c r="AO314" i="2"/>
  <c r="AP313" i="2"/>
  <c r="AK313" i="2"/>
  <c r="AJ314" i="2"/>
  <c r="H315" i="2"/>
  <c r="I315" i="2" s="1"/>
  <c r="AE314" i="2"/>
  <c r="AF314" i="2" s="1"/>
  <c r="AD590" i="2"/>
  <c r="CG314" i="2"/>
  <c r="N325" i="1"/>
  <c r="H326" i="1"/>
  <c r="F712" i="1"/>
  <c r="G711" i="1"/>
  <c r="D183" i="1"/>
  <c r="E182" i="1"/>
  <c r="O170" i="1"/>
  <c r="P169" i="1"/>
  <c r="M315" i="2" l="1"/>
  <c r="Y315" i="2"/>
  <c r="Z315" i="2" s="1"/>
  <c r="BC315" i="2"/>
  <c r="S315" i="2"/>
  <c r="T315" i="2" s="1"/>
  <c r="CE315" i="2"/>
  <c r="CF315" i="2" s="1"/>
  <c r="AD315" i="2"/>
  <c r="BH315" i="2"/>
  <c r="BI315" i="2" s="1"/>
  <c r="AX315" i="2"/>
  <c r="AY315" i="2" s="1"/>
  <c r="O313" i="2"/>
  <c r="N314" i="2"/>
  <c r="U314" i="2"/>
  <c r="AA315" i="2"/>
  <c r="BO313" i="2"/>
  <c r="AT314" i="2"/>
  <c r="AU314" i="2" s="1"/>
  <c r="BM314" i="2"/>
  <c r="BN314" i="2" s="1"/>
  <c r="BL316" i="2"/>
  <c r="BG319" i="2"/>
  <c r="BJ314" i="2"/>
  <c r="BD315" i="2"/>
  <c r="BE314" i="2"/>
  <c r="AZ314" i="2"/>
  <c r="AS315" i="2"/>
  <c r="AO315" i="2"/>
  <c r="AP314" i="2"/>
  <c r="AJ315" i="2"/>
  <c r="AK314" i="2"/>
  <c r="H316" i="2"/>
  <c r="I316" i="2" s="1"/>
  <c r="AE315" i="2"/>
  <c r="AF315" i="2" s="1"/>
  <c r="CG315" i="2"/>
  <c r="N326" i="1"/>
  <c r="H327" i="1"/>
  <c r="G712" i="1"/>
  <c r="F713" i="1"/>
  <c r="D184" i="1"/>
  <c r="E183" i="1"/>
  <c r="O171" i="1"/>
  <c r="P170" i="1"/>
  <c r="M316" i="2" l="1"/>
  <c r="Y316" i="2"/>
  <c r="Z316" i="2" s="1"/>
  <c r="AA316" i="2" s="1"/>
  <c r="AI316" i="2"/>
  <c r="S316" i="2"/>
  <c r="T316" i="2" s="1"/>
  <c r="BC316" i="2"/>
  <c r="CE316" i="2"/>
  <c r="CF316" i="2" s="1"/>
  <c r="AD316" i="2"/>
  <c r="BH316" i="2"/>
  <c r="BI316" i="2" s="1"/>
  <c r="AX316" i="2"/>
  <c r="O314" i="2"/>
  <c r="N315" i="2"/>
  <c r="U315" i="2"/>
  <c r="BO314" i="2"/>
  <c r="AT315" i="2"/>
  <c r="AU315" i="2" s="1"/>
  <c r="BM315" i="2"/>
  <c r="BN315" i="2" s="1"/>
  <c r="BL317" i="2"/>
  <c r="BG320" i="2"/>
  <c r="BJ315" i="2"/>
  <c r="BD316" i="2"/>
  <c r="BE315" i="2"/>
  <c r="AZ315" i="2"/>
  <c r="AY316" i="2"/>
  <c r="AS316" i="2"/>
  <c r="AO316" i="2"/>
  <c r="AP315" i="2"/>
  <c r="AK315" i="2"/>
  <c r="AJ316" i="2"/>
  <c r="H317" i="2"/>
  <c r="I317" i="2" s="1"/>
  <c r="AE316" i="2"/>
  <c r="AF316" i="2" s="1"/>
  <c r="CG316" i="2"/>
  <c r="N327" i="1"/>
  <c r="H328" i="1"/>
  <c r="F714" i="1"/>
  <c r="G713" i="1"/>
  <c r="D185" i="1"/>
  <c r="E184" i="1"/>
  <c r="O172" i="1"/>
  <c r="P171" i="1"/>
  <c r="M317" i="2" l="1"/>
  <c r="AI317" i="2"/>
  <c r="AJ317" i="2" s="1"/>
  <c r="CE317" i="2"/>
  <c r="CF317" i="2" s="1"/>
  <c r="Y317" i="2"/>
  <c r="Z317" i="2" s="1"/>
  <c r="AA317" i="2" s="1"/>
  <c r="AD317" i="2"/>
  <c r="S317" i="2"/>
  <c r="T317" i="2" s="1"/>
  <c r="BC317" i="2"/>
  <c r="BD317" i="2" s="1"/>
  <c r="BH317" i="2"/>
  <c r="BI317" i="2" s="1"/>
  <c r="AX317" i="2"/>
  <c r="O315" i="2"/>
  <c r="N316" i="2"/>
  <c r="U316" i="2"/>
  <c r="BO315" i="2"/>
  <c r="AT316" i="2"/>
  <c r="AU316" i="2" s="1"/>
  <c r="BM316" i="2"/>
  <c r="BN316" i="2" s="1"/>
  <c r="BL318" i="2"/>
  <c r="BG321" i="2"/>
  <c r="BJ316" i="2"/>
  <c r="BE316" i="2"/>
  <c r="AZ316" i="2"/>
  <c r="AY317" i="2"/>
  <c r="AS317" i="2"/>
  <c r="AO317" i="2"/>
  <c r="AP316" i="2"/>
  <c r="AK316" i="2"/>
  <c r="H318" i="2"/>
  <c r="I318" i="2" s="1"/>
  <c r="AE317" i="2"/>
  <c r="AF317" i="2" s="1"/>
  <c r="CG317" i="2"/>
  <c r="N328" i="1"/>
  <c r="H329" i="1"/>
  <c r="G714" i="1"/>
  <c r="F715" i="1"/>
  <c r="D186" i="1"/>
  <c r="E185" i="1"/>
  <c r="O173" i="1"/>
  <c r="P172" i="1"/>
  <c r="M318" i="2" l="1"/>
  <c r="AI318" i="2"/>
  <c r="Y318" i="2"/>
  <c r="Z318" i="2" s="1"/>
  <c r="AA318" i="2" s="1"/>
  <c r="CE318" i="2"/>
  <c r="CF318" i="2" s="1"/>
  <c r="CG318" i="2" s="1"/>
  <c r="AD318" i="2"/>
  <c r="S318" i="2"/>
  <c r="T318" i="2" s="1"/>
  <c r="BC318" i="2"/>
  <c r="BH318" i="2"/>
  <c r="BI318" i="2" s="1"/>
  <c r="AX318" i="2"/>
  <c r="O316" i="2"/>
  <c r="N317" i="2"/>
  <c r="U317" i="2"/>
  <c r="BO316" i="2"/>
  <c r="AT317" i="2"/>
  <c r="AU317" i="2" s="1"/>
  <c r="BM317" i="2"/>
  <c r="BN317" i="2" s="1"/>
  <c r="BL319" i="2"/>
  <c r="BG322" i="2"/>
  <c r="BJ317" i="2"/>
  <c r="BD318" i="2"/>
  <c r="BE317" i="2"/>
  <c r="AZ317" i="2"/>
  <c r="AY318" i="2"/>
  <c r="AS318" i="2"/>
  <c r="AO318" i="2"/>
  <c r="AP317" i="2"/>
  <c r="AK317" i="2"/>
  <c r="AJ318" i="2"/>
  <c r="H319" i="2"/>
  <c r="I319" i="2" s="1"/>
  <c r="AE318" i="2"/>
  <c r="AF318" i="2" s="1"/>
  <c r="N329" i="1"/>
  <c r="H330" i="1"/>
  <c r="G715" i="1"/>
  <c r="F716" i="1"/>
  <c r="D187" i="1"/>
  <c r="E186" i="1"/>
  <c r="O174" i="1"/>
  <c r="P173" i="1"/>
  <c r="M319" i="2" l="1"/>
  <c r="Y319" i="2"/>
  <c r="Z319" i="2" s="1"/>
  <c r="AA319" i="2" s="1"/>
  <c r="AI319" i="2"/>
  <c r="AJ319" i="2" s="1"/>
  <c r="S319" i="2"/>
  <c r="T319" i="2" s="1"/>
  <c r="BC319" i="2"/>
  <c r="AD319" i="2"/>
  <c r="CE319" i="2"/>
  <c r="CF319" i="2" s="1"/>
  <c r="CG319" i="2" s="1"/>
  <c r="BH319" i="2"/>
  <c r="BI319" i="2" s="1"/>
  <c r="AX319" i="2"/>
  <c r="O317" i="2"/>
  <c r="N318" i="2"/>
  <c r="U318" i="2"/>
  <c r="BO317" i="2"/>
  <c r="AT318" i="2"/>
  <c r="AU318" i="2" s="1"/>
  <c r="BM318" i="2"/>
  <c r="BN318" i="2" s="1"/>
  <c r="BL320" i="2"/>
  <c r="BG323" i="2"/>
  <c r="BJ318" i="2"/>
  <c r="BD319" i="2"/>
  <c r="BE318" i="2"/>
  <c r="AZ318" i="2"/>
  <c r="AY319" i="2"/>
  <c r="AS319" i="2"/>
  <c r="AO319" i="2"/>
  <c r="AP318" i="2"/>
  <c r="AK318" i="2"/>
  <c r="H320" i="2"/>
  <c r="I320" i="2" s="1"/>
  <c r="AE319" i="2"/>
  <c r="AF319" i="2" s="1"/>
  <c r="AD595" i="2"/>
  <c r="N330" i="1"/>
  <c r="H331" i="1"/>
  <c r="G716" i="1"/>
  <c r="F717" i="1"/>
  <c r="D188" i="1"/>
  <c r="E187" i="1"/>
  <c r="O175" i="1"/>
  <c r="P174" i="1"/>
  <c r="M320" i="2" l="1"/>
  <c r="Y320" i="2"/>
  <c r="Z320" i="2" s="1"/>
  <c r="CE320" i="2"/>
  <c r="CF320" i="2" s="1"/>
  <c r="AI320" i="2"/>
  <c r="AJ320" i="2" s="1"/>
  <c r="S320" i="2"/>
  <c r="BC320" i="2"/>
  <c r="AD320" i="2"/>
  <c r="BH320" i="2"/>
  <c r="BI320" i="2" s="1"/>
  <c r="AX320" i="2"/>
  <c r="O318" i="2"/>
  <c r="N319" i="2"/>
  <c r="U319" i="2"/>
  <c r="T320" i="2"/>
  <c r="AA320" i="2"/>
  <c r="AT319" i="2"/>
  <c r="AU319" i="2" s="1"/>
  <c r="BM319" i="2"/>
  <c r="BN319" i="2" s="1"/>
  <c r="BO318" i="2"/>
  <c r="BL321" i="2"/>
  <c r="BG324" i="2"/>
  <c r="BJ319" i="2"/>
  <c r="BD320" i="2"/>
  <c r="BE319" i="2"/>
  <c r="AZ319" i="2"/>
  <c r="AY320" i="2"/>
  <c r="AS320" i="2"/>
  <c r="AO320" i="2"/>
  <c r="AP319" i="2"/>
  <c r="AK319" i="2"/>
  <c r="H321" i="2"/>
  <c r="I321" i="2" s="1"/>
  <c r="AE320" i="2"/>
  <c r="AF320" i="2" s="1"/>
  <c r="CG320" i="2"/>
  <c r="N331" i="1"/>
  <c r="H332" i="1"/>
  <c r="F718" i="1"/>
  <c r="G717" i="1"/>
  <c r="D189" i="1"/>
  <c r="E188" i="1"/>
  <c r="O176" i="1"/>
  <c r="P175" i="1"/>
  <c r="M321" i="2" l="1"/>
  <c r="Y321" i="2"/>
  <c r="Z321" i="2" s="1"/>
  <c r="AA321" i="2" s="1"/>
  <c r="AI321" i="2"/>
  <c r="AJ321" i="2" s="1"/>
  <c r="S321" i="2"/>
  <c r="T321" i="2" s="1"/>
  <c r="BC321" i="2"/>
  <c r="AD321" i="2"/>
  <c r="CE321" i="2"/>
  <c r="CF321" i="2" s="1"/>
  <c r="CG321" i="2" s="1"/>
  <c r="BH321" i="2"/>
  <c r="BI321" i="2" s="1"/>
  <c r="AX321" i="2"/>
  <c r="O319" i="2"/>
  <c r="N320" i="2"/>
  <c r="U320" i="2"/>
  <c r="BO319" i="2"/>
  <c r="AT320" i="2"/>
  <c r="AU320" i="2" s="1"/>
  <c r="BM320" i="2"/>
  <c r="BN320" i="2" s="1"/>
  <c r="BL322" i="2"/>
  <c r="BG325" i="2"/>
  <c r="BJ320" i="2"/>
  <c r="BD321" i="2"/>
  <c r="BE320" i="2"/>
  <c r="AZ320" i="2"/>
  <c r="AY321" i="2"/>
  <c r="AS321" i="2"/>
  <c r="AO321" i="2"/>
  <c r="AP320" i="2"/>
  <c r="AK320" i="2"/>
  <c r="H322" i="2"/>
  <c r="I322" i="2" s="1"/>
  <c r="AE321" i="2"/>
  <c r="AF321" i="2" s="1"/>
  <c r="N332" i="1"/>
  <c r="H333" i="1"/>
  <c r="G718" i="1"/>
  <c r="F719" i="1"/>
  <c r="D190" i="1"/>
  <c r="E189" i="1"/>
  <c r="O177" i="1"/>
  <c r="P176" i="1"/>
  <c r="M322" i="2" l="1"/>
  <c r="Y322" i="2"/>
  <c r="Z322" i="2" s="1"/>
  <c r="AA322" i="2" s="1"/>
  <c r="BC322" i="2"/>
  <c r="S322" i="2"/>
  <c r="T322" i="2" s="1"/>
  <c r="AD322" i="2"/>
  <c r="CE322" i="2"/>
  <c r="CF322" i="2" s="1"/>
  <c r="AI322" i="2"/>
  <c r="BH322" i="2"/>
  <c r="BI322" i="2" s="1"/>
  <c r="AX322" i="2"/>
  <c r="O320" i="2"/>
  <c r="N321" i="2"/>
  <c r="U321" i="2"/>
  <c r="BO320" i="2"/>
  <c r="AT321" i="2"/>
  <c r="AU321" i="2" s="1"/>
  <c r="BM321" i="2"/>
  <c r="BN321" i="2" s="1"/>
  <c r="BL323" i="2"/>
  <c r="BG326" i="2"/>
  <c r="BJ321" i="2"/>
  <c r="BD322" i="2"/>
  <c r="BE321" i="2"/>
  <c r="AZ321" i="2"/>
  <c r="AY322" i="2"/>
  <c r="AS322" i="2"/>
  <c r="AP321" i="2"/>
  <c r="AO322" i="2"/>
  <c r="AK321" i="2"/>
  <c r="AJ322" i="2"/>
  <c r="H323" i="2"/>
  <c r="I323" i="2" s="1"/>
  <c r="AE322" i="2"/>
  <c r="AF322" i="2" s="1"/>
  <c r="CG322" i="2"/>
  <c r="N333" i="1"/>
  <c r="H334" i="1"/>
  <c r="G719" i="1"/>
  <c r="F720" i="1"/>
  <c r="D191" i="1"/>
  <c r="E190" i="1"/>
  <c r="O178" i="1"/>
  <c r="P177" i="1"/>
  <c r="M323" i="2" l="1"/>
  <c r="Y323" i="2"/>
  <c r="Z323" i="2" s="1"/>
  <c r="AA323" i="2" s="1"/>
  <c r="S323" i="2"/>
  <c r="T323" i="2" s="1"/>
  <c r="BC323" i="2"/>
  <c r="BD323" i="2" s="1"/>
  <c r="AI323" i="2"/>
  <c r="AD323" i="2"/>
  <c r="CE323" i="2"/>
  <c r="CF323" i="2" s="1"/>
  <c r="CG323" i="2" s="1"/>
  <c r="BH323" i="2"/>
  <c r="BI323" i="2" s="1"/>
  <c r="AX323" i="2"/>
  <c r="O321" i="2"/>
  <c r="N322" i="2"/>
  <c r="U322" i="2"/>
  <c r="BO321" i="2"/>
  <c r="AT322" i="2"/>
  <c r="AU322" i="2" s="1"/>
  <c r="BM322" i="2"/>
  <c r="BN322" i="2" s="1"/>
  <c r="BL324" i="2"/>
  <c r="BG327" i="2"/>
  <c r="BJ322" i="2"/>
  <c r="BE322" i="2"/>
  <c r="AZ322" i="2"/>
  <c r="AY323" i="2"/>
  <c r="AS323" i="2"/>
  <c r="AP322" i="2"/>
  <c r="AO323" i="2"/>
  <c r="AJ323" i="2"/>
  <c r="AK322" i="2"/>
  <c r="H324" i="2"/>
  <c r="I324" i="2" s="1"/>
  <c r="AE323" i="2"/>
  <c r="AF323" i="2" s="1"/>
  <c r="N334" i="1"/>
  <c r="H335" i="1"/>
  <c r="G720" i="1"/>
  <c r="F721" i="1"/>
  <c r="D192" i="1"/>
  <c r="E191" i="1"/>
  <c r="O179" i="1"/>
  <c r="P178" i="1"/>
  <c r="M324" i="2" l="1"/>
  <c r="Y324" i="2"/>
  <c r="Z324" i="2" s="1"/>
  <c r="AA324" i="2" s="1"/>
  <c r="AI324" i="2"/>
  <c r="S324" i="2"/>
  <c r="T324" i="2" s="1"/>
  <c r="BC324" i="2"/>
  <c r="BD324" i="2" s="1"/>
  <c r="AD324" i="2"/>
  <c r="CE324" i="2"/>
  <c r="CF324" i="2" s="1"/>
  <c r="BH324" i="2"/>
  <c r="BI324" i="2" s="1"/>
  <c r="AX324" i="2"/>
  <c r="O322" i="2"/>
  <c r="N323" i="2"/>
  <c r="U323" i="2"/>
  <c r="BO322" i="2"/>
  <c r="AT323" i="2"/>
  <c r="AU323" i="2" s="1"/>
  <c r="BM323" i="2"/>
  <c r="BN323" i="2" s="1"/>
  <c r="BL325" i="2"/>
  <c r="BG328" i="2"/>
  <c r="BJ323" i="2"/>
  <c r="BE323" i="2"/>
  <c r="AZ323" i="2"/>
  <c r="AY324" i="2"/>
  <c r="AS324" i="2"/>
  <c r="AP323" i="2"/>
  <c r="AO324" i="2"/>
  <c r="AK323" i="2"/>
  <c r="AJ324" i="2"/>
  <c r="H325" i="2"/>
  <c r="I325" i="2" s="1"/>
  <c r="AE324" i="2"/>
  <c r="AF324" i="2" s="1"/>
  <c r="CG324" i="2"/>
  <c r="N335" i="1"/>
  <c r="H336" i="1"/>
  <c r="G721" i="1"/>
  <c r="F722" i="1"/>
  <c r="D193" i="1"/>
  <c r="E192" i="1"/>
  <c r="O180" i="1"/>
  <c r="P179" i="1"/>
  <c r="M325" i="2" l="1"/>
  <c r="Y325" i="2"/>
  <c r="Z325" i="2" s="1"/>
  <c r="AI325" i="2"/>
  <c r="BC325" i="2"/>
  <c r="BD325" i="2" s="1"/>
  <c r="CE325" i="2"/>
  <c r="CF325" i="2" s="1"/>
  <c r="S325" i="2"/>
  <c r="T325" i="2" s="1"/>
  <c r="AD325" i="2"/>
  <c r="BH325" i="2"/>
  <c r="BI325" i="2" s="1"/>
  <c r="AX325" i="2"/>
  <c r="O323" i="2"/>
  <c r="N324" i="2"/>
  <c r="U324" i="2"/>
  <c r="AA325" i="2"/>
  <c r="BO323" i="2"/>
  <c r="AT324" i="2"/>
  <c r="AU324" i="2" s="1"/>
  <c r="BM324" i="2"/>
  <c r="BN324" i="2" s="1"/>
  <c r="BL326" i="2"/>
  <c r="BG329" i="2"/>
  <c r="BH328" i="2"/>
  <c r="BJ324" i="2"/>
  <c r="BE324" i="2"/>
  <c r="AZ324" i="2"/>
  <c r="AY325" i="2"/>
  <c r="AS325" i="2"/>
  <c r="AO325" i="2"/>
  <c r="AP324" i="2"/>
  <c r="AJ325" i="2"/>
  <c r="AK324" i="2"/>
  <c r="H326" i="2"/>
  <c r="I326" i="2" s="1"/>
  <c r="AE325" i="2"/>
  <c r="AF325" i="2" s="1"/>
  <c r="CG325" i="2"/>
  <c r="N336" i="1"/>
  <c r="H337" i="1"/>
  <c r="G722" i="1"/>
  <c r="F723" i="1"/>
  <c r="D194" i="1"/>
  <c r="E193" i="1"/>
  <c r="O181" i="1"/>
  <c r="P180" i="1"/>
  <c r="M326" i="2" l="1"/>
  <c r="Y326" i="2"/>
  <c r="Z326" i="2" s="1"/>
  <c r="BC326" i="2"/>
  <c r="AD326" i="2"/>
  <c r="AE326" i="2" s="1"/>
  <c r="AF326" i="2" s="1"/>
  <c r="S326" i="2"/>
  <c r="CE326" i="2"/>
  <c r="CF326" i="2" s="1"/>
  <c r="AI326" i="2"/>
  <c r="BH326" i="2"/>
  <c r="BI326" i="2" s="1"/>
  <c r="AX326" i="2"/>
  <c r="O324" i="2"/>
  <c r="N325" i="2"/>
  <c r="U325" i="2"/>
  <c r="T326" i="2"/>
  <c r="AA326" i="2"/>
  <c r="BO324" i="2"/>
  <c r="AT325" i="2"/>
  <c r="AU325" i="2" s="1"/>
  <c r="BM325" i="2"/>
  <c r="BN325" i="2" s="1"/>
  <c r="BL327" i="2"/>
  <c r="BG330" i="2"/>
  <c r="BH329" i="2"/>
  <c r="BJ325" i="2"/>
  <c r="BD326" i="2"/>
  <c r="BE325" i="2"/>
  <c r="AZ325" i="2"/>
  <c r="AY326" i="2"/>
  <c r="AS326" i="2"/>
  <c r="AO326" i="2"/>
  <c r="AP325" i="2"/>
  <c r="AK325" i="2"/>
  <c r="AJ326" i="2"/>
  <c r="H327" i="2"/>
  <c r="I327" i="2" s="1"/>
  <c r="CG326" i="2"/>
  <c r="N337" i="1"/>
  <c r="H338" i="1"/>
  <c r="G723" i="1"/>
  <c r="F724" i="1"/>
  <c r="D195" i="1"/>
  <c r="E194" i="1"/>
  <c r="O182" i="1"/>
  <c r="P181" i="1"/>
  <c r="M327" i="2" l="1"/>
  <c r="Y327" i="2"/>
  <c r="Z327" i="2" s="1"/>
  <c r="AA327" i="2" s="1"/>
  <c r="CE327" i="2"/>
  <c r="CF327" i="2" s="1"/>
  <c r="CG327" i="2" s="1"/>
  <c r="S327" i="2"/>
  <c r="T327" i="2" s="1"/>
  <c r="BC327" i="2"/>
  <c r="AI327" i="2"/>
  <c r="AD327" i="2"/>
  <c r="AE327" i="2" s="1"/>
  <c r="AF327" i="2" s="1"/>
  <c r="BH327" i="2"/>
  <c r="BI327" i="2" s="1"/>
  <c r="AX327" i="2"/>
  <c r="O325" i="2"/>
  <c r="N326" i="2"/>
  <c r="U326" i="2"/>
  <c r="BO325" i="2"/>
  <c r="AT326" i="2"/>
  <c r="AU326" i="2" s="1"/>
  <c r="BM326" i="2"/>
  <c r="BN326" i="2" s="1"/>
  <c r="BL328" i="2"/>
  <c r="BG331" i="2"/>
  <c r="BJ326" i="2"/>
  <c r="BC385" i="2"/>
  <c r="BD327" i="2"/>
  <c r="BE326" i="2"/>
  <c r="AZ326" i="2"/>
  <c r="AY327" i="2"/>
  <c r="AS327" i="2"/>
  <c r="AP326" i="2"/>
  <c r="AO327" i="2"/>
  <c r="AK326" i="2"/>
  <c r="AJ327" i="2"/>
  <c r="H328" i="2"/>
  <c r="I328" i="2" s="1"/>
  <c r="N338" i="1"/>
  <c r="H339" i="1"/>
  <c r="G724" i="1"/>
  <c r="F725" i="1"/>
  <c r="D196" i="1"/>
  <c r="E195" i="1"/>
  <c r="O183" i="1"/>
  <c r="P182" i="1"/>
  <c r="M328" i="2" l="1"/>
  <c r="Y328" i="2"/>
  <c r="Z328" i="2" s="1"/>
  <c r="Z329" i="2" s="1"/>
  <c r="AI328" i="2"/>
  <c r="S328" i="2"/>
  <c r="T328" i="2" s="1"/>
  <c r="BC328" i="2"/>
  <c r="CE328" i="2"/>
  <c r="CF328" i="2" s="1"/>
  <c r="AD328" i="2"/>
  <c r="AE328" i="2" s="1"/>
  <c r="AF328" i="2" s="1"/>
  <c r="AX328" i="2"/>
  <c r="AY328" i="2" s="1"/>
  <c r="O326" i="2"/>
  <c r="N327" i="2"/>
  <c r="U327" i="2"/>
  <c r="BO326" i="2"/>
  <c r="AT327" i="2"/>
  <c r="AU327" i="2" s="1"/>
  <c r="BM327" i="2"/>
  <c r="BN327" i="2" s="1"/>
  <c r="BL329" i="2"/>
  <c r="BG332" i="2"/>
  <c r="BJ327" i="2"/>
  <c r="BI328" i="2"/>
  <c r="BC386" i="2"/>
  <c r="BD328" i="2"/>
  <c r="BE327" i="2"/>
  <c r="AZ327" i="2"/>
  <c r="AS328" i="2"/>
  <c r="AP327" i="2"/>
  <c r="AO328" i="2"/>
  <c r="AK327" i="2"/>
  <c r="AJ328" i="2"/>
  <c r="H329" i="2"/>
  <c r="I329" i="2" s="1"/>
  <c r="CG328" i="2"/>
  <c r="N339" i="1"/>
  <c r="H340" i="1"/>
  <c r="F726" i="1"/>
  <c r="G725" i="1"/>
  <c r="D197" i="1"/>
  <c r="E196" i="1"/>
  <c r="O184" i="1"/>
  <c r="P183" i="1"/>
  <c r="AA328" i="2" l="1"/>
  <c r="M329" i="2"/>
  <c r="AI329" i="2"/>
  <c r="CE329" i="2"/>
  <c r="CF329" i="2" s="1"/>
  <c r="CG329" i="2" s="1"/>
  <c r="BC329" i="2"/>
  <c r="AX329" i="2"/>
  <c r="O327" i="2"/>
  <c r="N328" i="2"/>
  <c r="U328" i="2"/>
  <c r="T329" i="2"/>
  <c r="AA329" i="2"/>
  <c r="BO327" i="2"/>
  <c r="AT328" i="2"/>
  <c r="AU328" i="2" s="1"/>
  <c r="BM328" i="2"/>
  <c r="BN328" i="2" s="1"/>
  <c r="BL330" i="2"/>
  <c r="BG333" i="2"/>
  <c r="BJ328" i="2"/>
  <c r="BI329" i="2"/>
  <c r="BC387" i="2"/>
  <c r="BD329" i="2"/>
  <c r="BE328" i="2"/>
  <c r="AZ328" i="2"/>
  <c r="AY329" i="2"/>
  <c r="AS329" i="2"/>
  <c r="AO329" i="2"/>
  <c r="AP328" i="2"/>
  <c r="AK328" i="2"/>
  <c r="AJ329" i="2"/>
  <c r="H330" i="2"/>
  <c r="I330" i="2" s="1"/>
  <c r="AE329" i="2"/>
  <c r="AF329" i="2" s="1"/>
  <c r="N340" i="1"/>
  <c r="H341" i="1"/>
  <c r="G726" i="1"/>
  <c r="F727" i="1"/>
  <c r="D198" i="1"/>
  <c r="E197" i="1"/>
  <c r="O185" i="1"/>
  <c r="P184" i="1"/>
  <c r="M330" i="2" l="1"/>
  <c r="CE330" i="2"/>
  <c r="CF330" i="2" s="1"/>
  <c r="AI330" i="2"/>
  <c r="Y330" i="2"/>
  <c r="Z330" i="2" s="1"/>
  <c r="AA330" i="2" s="1"/>
  <c r="S330" i="2"/>
  <c r="BC330" i="2"/>
  <c r="BD330" i="2" s="1"/>
  <c r="AD330" i="2"/>
  <c r="BH330" i="2"/>
  <c r="BI330" i="2" s="1"/>
  <c r="AX330" i="2"/>
  <c r="O328" i="2"/>
  <c r="N329" i="2"/>
  <c r="U329" i="2"/>
  <c r="T330" i="2"/>
  <c r="BO328" i="2"/>
  <c r="AT329" i="2"/>
  <c r="AU329" i="2" s="1"/>
  <c r="BM329" i="2"/>
  <c r="BN329" i="2" s="1"/>
  <c r="BL331" i="2"/>
  <c r="BG334" i="2"/>
  <c r="BJ329" i="2"/>
  <c r="BC388" i="2"/>
  <c r="BE329" i="2"/>
  <c r="AZ329" i="2"/>
  <c r="AY330" i="2"/>
  <c r="AS330" i="2"/>
  <c r="AO330" i="2"/>
  <c r="AP329" i="2"/>
  <c r="AK329" i="2"/>
  <c r="AJ330" i="2"/>
  <c r="H331" i="2"/>
  <c r="I331" i="2" s="1"/>
  <c r="AE330" i="2"/>
  <c r="AF330" i="2" s="1"/>
  <c r="CG330" i="2"/>
  <c r="N341" i="1"/>
  <c r="H342" i="1"/>
  <c r="F728" i="1"/>
  <c r="G727" i="1"/>
  <c r="D199" i="1"/>
  <c r="E198" i="1"/>
  <c r="O186" i="1"/>
  <c r="P185" i="1"/>
  <c r="M331" i="2" l="1"/>
  <c r="Y331" i="2"/>
  <c r="Z331" i="2" s="1"/>
  <c r="AA331" i="2" s="1"/>
  <c r="AI331" i="2"/>
  <c r="S331" i="2"/>
  <c r="T331" i="2" s="1"/>
  <c r="CE331" i="2"/>
  <c r="CF331" i="2" s="1"/>
  <c r="BC331" i="2"/>
  <c r="BD331" i="2" s="1"/>
  <c r="AD331" i="2"/>
  <c r="AE331" i="2" s="1"/>
  <c r="AF331" i="2" s="1"/>
  <c r="BH331" i="2"/>
  <c r="BI331" i="2" s="1"/>
  <c r="AX331" i="2"/>
  <c r="O329" i="2"/>
  <c r="N330" i="2"/>
  <c r="U330" i="2"/>
  <c r="BO329" i="2"/>
  <c r="AT330" i="2"/>
  <c r="AU330" i="2" s="1"/>
  <c r="BM330" i="2"/>
  <c r="BN330" i="2" s="1"/>
  <c r="BL332" i="2"/>
  <c r="BG335" i="2"/>
  <c r="BJ330" i="2"/>
  <c r="BC389" i="2"/>
  <c r="BE330" i="2"/>
  <c r="AZ330" i="2"/>
  <c r="AY331" i="2"/>
  <c r="AS331" i="2"/>
  <c r="AP330" i="2"/>
  <c r="AO331" i="2"/>
  <c r="AJ331" i="2"/>
  <c r="AK330" i="2"/>
  <c r="H332" i="2"/>
  <c r="I332" i="2" s="1"/>
  <c r="CG331" i="2"/>
  <c r="N342" i="1"/>
  <c r="H343" i="1"/>
  <c r="G728" i="1"/>
  <c r="F729" i="1"/>
  <c r="D200" i="1"/>
  <c r="E199" i="1"/>
  <c r="O187" i="1"/>
  <c r="P186" i="1"/>
  <c r="M332" i="2" l="1"/>
  <c r="Y332" i="2"/>
  <c r="Z332" i="2" s="1"/>
  <c r="S332" i="2"/>
  <c r="T332" i="2" s="1"/>
  <c r="BC332" i="2"/>
  <c r="BD332" i="2" s="1"/>
  <c r="AI332" i="2"/>
  <c r="CE332" i="2"/>
  <c r="CF332" i="2" s="1"/>
  <c r="AD332" i="2"/>
  <c r="AE332" i="2" s="1"/>
  <c r="AF332" i="2" s="1"/>
  <c r="BH332" i="2"/>
  <c r="BI332" i="2" s="1"/>
  <c r="AX332" i="2"/>
  <c r="O330" i="2"/>
  <c r="N331" i="2"/>
  <c r="U331" i="2"/>
  <c r="AA332" i="2"/>
  <c r="BO330" i="2"/>
  <c r="AT331" i="2"/>
  <c r="AU331" i="2" s="1"/>
  <c r="BM331" i="2"/>
  <c r="BN331" i="2" s="1"/>
  <c r="BL333" i="2"/>
  <c r="BG336" i="2"/>
  <c r="BJ331" i="2"/>
  <c r="BC390" i="2"/>
  <c r="BE331" i="2"/>
  <c r="AZ331" i="2"/>
  <c r="AY332" i="2"/>
  <c r="AS332" i="2"/>
  <c r="AP331" i="2"/>
  <c r="AO332" i="2"/>
  <c r="AK331" i="2"/>
  <c r="AJ332" i="2"/>
  <c r="H333" i="2"/>
  <c r="I333" i="2" s="1"/>
  <c r="CG332" i="2"/>
  <c r="N343" i="1"/>
  <c r="H344" i="1"/>
  <c r="F730" i="1"/>
  <c r="G729" i="1"/>
  <c r="D201" i="1"/>
  <c r="E200" i="1"/>
  <c r="O188" i="1"/>
  <c r="P187" i="1"/>
  <c r="M333" i="2" l="1"/>
  <c r="AD333" i="2"/>
  <c r="Y333" i="2"/>
  <c r="Z333" i="2" s="1"/>
  <c r="AA333" i="2" s="1"/>
  <c r="S333" i="2"/>
  <c r="T333" i="2" s="1"/>
  <c r="BC333" i="2"/>
  <c r="CE333" i="2"/>
  <c r="CF333" i="2" s="1"/>
  <c r="AI333" i="2"/>
  <c r="BH333" i="2"/>
  <c r="BI333" i="2" s="1"/>
  <c r="AX333" i="2"/>
  <c r="O331" i="2"/>
  <c r="N332" i="2"/>
  <c r="U332" i="2"/>
  <c r="BO331" i="2"/>
  <c r="AT332" i="2"/>
  <c r="AU332" i="2" s="1"/>
  <c r="BM332" i="2"/>
  <c r="BN332" i="2" s="1"/>
  <c r="BL334" i="2"/>
  <c r="BG337" i="2"/>
  <c r="BJ332" i="2"/>
  <c r="BC391" i="2"/>
  <c r="BD333" i="2"/>
  <c r="BE332" i="2"/>
  <c r="AZ332" i="2"/>
  <c r="AY333" i="2"/>
  <c r="AS333" i="2"/>
  <c r="AO333" i="2"/>
  <c r="AP332" i="2"/>
  <c r="AK332" i="2"/>
  <c r="AJ333" i="2"/>
  <c r="H334" i="2"/>
  <c r="I334" i="2" s="1"/>
  <c r="AE333" i="2"/>
  <c r="AF333" i="2" s="1"/>
  <c r="CG333" i="2"/>
  <c r="N344" i="1"/>
  <c r="H345" i="1"/>
  <c r="G730" i="1"/>
  <c r="F731" i="1"/>
  <c r="D202" i="1"/>
  <c r="E201" i="1"/>
  <c r="O189" i="1"/>
  <c r="P188" i="1"/>
  <c r="M334" i="2" l="1"/>
  <c r="Y334" i="2"/>
  <c r="Z334" i="2" s="1"/>
  <c r="AA334" i="2" s="1"/>
  <c r="AD334" i="2"/>
  <c r="BC334" i="2"/>
  <c r="BD334" i="2" s="1"/>
  <c r="S334" i="2"/>
  <c r="AI334" i="2"/>
  <c r="CE334" i="2"/>
  <c r="CF334" i="2" s="1"/>
  <c r="CG334" i="2" s="1"/>
  <c r="BH334" i="2"/>
  <c r="BI334" i="2" s="1"/>
  <c r="AX334" i="2"/>
  <c r="AY334" i="2" s="1"/>
  <c r="O332" i="2"/>
  <c r="N333" i="2"/>
  <c r="Y392" i="2"/>
  <c r="S392" i="2"/>
  <c r="U333" i="2"/>
  <c r="T334" i="2"/>
  <c r="BO332" i="2"/>
  <c r="AT333" i="2"/>
  <c r="AU333" i="2" s="1"/>
  <c r="BM333" i="2"/>
  <c r="BN333" i="2" s="1"/>
  <c r="BL335" i="2"/>
  <c r="BG338" i="2"/>
  <c r="BJ333" i="2"/>
  <c r="BC392" i="2"/>
  <c r="BE333" i="2"/>
  <c r="AZ333" i="2"/>
  <c r="AS334" i="2"/>
  <c r="AO334" i="2"/>
  <c r="AP333" i="2"/>
  <c r="AK333" i="2"/>
  <c r="AJ334" i="2"/>
  <c r="H335" i="2"/>
  <c r="I335" i="2" s="1"/>
  <c r="AE334" i="2"/>
  <c r="AF334" i="2" s="1"/>
  <c r="N345" i="1"/>
  <c r="H346" i="1"/>
  <c r="F732" i="1"/>
  <c r="G731" i="1"/>
  <c r="D203" i="1"/>
  <c r="E202" i="1"/>
  <c r="O190" i="1"/>
  <c r="P189" i="1"/>
  <c r="M335" i="2" l="1"/>
  <c r="S335" i="2"/>
  <c r="T335" i="2" s="1"/>
  <c r="BC335" i="2"/>
  <c r="BD335" i="2" s="1"/>
  <c r="CE335" i="2"/>
  <c r="CF335" i="2" s="1"/>
  <c r="CG335" i="2" s="1"/>
  <c r="AI335" i="2"/>
  <c r="Y335" i="2"/>
  <c r="Z335" i="2" s="1"/>
  <c r="AA335" i="2" s="1"/>
  <c r="AD335" i="2"/>
  <c r="AE335" i="2" s="1"/>
  <c r="AF335" i="2" s="1"/>
  <c r="BH335" i="2"/>
  <c r="BI335" i="2" s="1"/>
  <c r="AX335" i="2"/>
  <c r="O333" i="2"/>
  <c r="N334" i="2"/>
  <c r="Y393" i="2"/>
  <c r="S393" i="2"/>
  <c r="U334" i="2"/>
  <c r="BO333" i="2"/>
  <c r="AT334" i="2"/>
  <c r="AU334" i="2" s="1"/>
  <c r="BM334" i="2"/>
  <c r="BN334" i="2" s="1"/>
  <c r="BL336" i="2"/>
  <c r="BG339" i="2"/>
  <c r="BJ334" i="2"/>
  <c r="BC393" i="2"/>
  <c r="BE334" i="2"/>
  <c r="AZ334" i="2"/>
  <c r="AY335" i="2"/>
  <c r="AS335" i="2"/>
  <c r="AP334" i="2"/>
  <c r="AO335" i="2"/>
  <c r="AK334" i="2"/>
  <c r="AJ335" i="2"/>
  <c r="H336" i="2"/>
  <c r="I336" i="2" s="1"/>
  <c r="N346" i="1"/>
  <c r="H347" i="1"/>
  <c r="G732" i="1"/>
  <c r="F733" i="1"/>
  <c r="D204" i="1"/>
  <c r="E203" i="1"/>
  <c r="O191" i="1"/>
  <c r="P190" i="1"/>
  <c r="M336" i="2" l="1"/>
  <c r="S336" i="2"/>
  <c r="T336" i="2" s="1"/>
  <c r="BC336" i="2"/>
  <c r="CE336" i="2"/>
  <c r="CF336" i="2" s="1"/>
  <c r="CG336" i="2" s="1"/>
  <c r="AD336" i="2"/>
  <c r="Y336" i="2"/>
  <c r="Z336" i="2" s="1"/>
  <c r="AA336" i="2" s="1"/>
  <c r="AI336" i="2"/>
  <c r="AJ336" i="2" s="1"/>
  <c r="BH336" i="2"/>
  <c r="BI336" i="2" s="1"/>
  <c r="AX336" i="2"/>
  <c r="O334" i="2"/>
  <c r="N335" i="2"/>
  <c r="U335" i="2"/>
  <c r="BO334" i="2"/>
  <c r="AT335" i="2"/>
  <c r="BM335" i="2"/>
  <c r="BN335" i="2" s="1"/>
  <c r="BL337" i="2"/>
  <c r="BG340" i="2"/>
  <c r="BJ335" i="2"/>
  <c r="BC394" i="2"/>
  <c r="BD336" i="2"/>
  <c r="BE335" i="2"/>
  <c r="AZ335" i="2"/>
  <c r="AY336" i="2"/>
  <c r="AS336" i="2"/>
  <c r="AU335" i="2"/>
  <c r="AP335" i="2"/>
  <c r="AO336" i="2"/>
  <c r="AK335" i="2"/>
  <c r="H337" i="2"/>
  <c r="I337" i="2" s="1"/>
  <c r="AE336" i="2"/>
  <c r="AF336" i="2" s="1"/>
  <c r="N347" i="1"/>
  <c r="H348" i="1"/>
  <c r="F734" i="1"/>
  <c r="G733" i="1"/>
  <c r="D205" i="1"/>
  <c r="E204" i="1"/>
  <c r="O192" i="1"/>
  <c r="P191" i="1"/>
  <c r="M337" i="2" l="1"/>
  <c r="S337" i="2"/>
  <c r="T337" i="2" s="1"/>
  <c r="BC337" i="2"/>
  <c r="BD337" i="2" s="1"/>
  <c r="AI337" i="2"/>
  <c r="AJ337" i="2" s="1"/>
  <c r="CE337" i="2"/>
  <c r="CF337" i="2" s="1"/>
  <c r="AD337" i="2"/>
  <c r="Y337" i="2"/>
  <c r="Z337" i="2" s="1"/>
  <c r="AA337" i="2" s="1"/>
  <c r="BH337" i="2"/>
  <c r="BI337" i="2" s="1"/>
  <c r="AX337" i="2"/>
  <c r="O335" i="2"/>
  <c r="N336" i="2"/>
  <c r="U336" i="2"/>
  <c r="BO335" i="2"/>
  <c r="AT336" i="2"/>
  <c r="AU336" i="2" s="1"/>
  <c r="BM336" i="2"/>
  <c r="BN336" i="2" s="1"/>
  <c r="BL338" i="2"/>
  <c r="BG341" i="2"/>
  <c r="BH340" i="2"/>
  <c r="BJ336" i="2"/>
  <c r="BC395" i="2"/>
  <c r="BE336" i="2"/>
  <c r="AZ336" i="2"/>
  <c r="AY337" i="2"/>
  <c r="AS337" i="2"/>
  <c r="AO337" i="2"/>
  <c r="AP336" i="2"/>
  <c r="AK336" i="2"/>
  <c r="H338" i="2"/>
  <c r="I338" i="2" s="1"/>
  <c r="AE337" i="2"/>
  <c r="AF337" i="2" s="1"/>
  <c r="CG337" i="2"/>
  <c r="N348" i="1"/>
  <c r="H349" i="1"/>
  <c r="G734" i="1"/>
  <c r="F735" i="1"/>
  <c r="D206" i="1"/>
  <c r="E205" i="1"/>
  <c r="O193" i="1"/>
  <c r="P192" i="1"/>
  <c r="M338" i="2" l="1"/>
  <c r="AI338" i="2"/>
  <c r="Y338" i="2"/>
  <c r="Z338" i="2" s="1"/>
  <c r="AA338" i="2" s="1"/>
  <c r="AD338" i="2"/>
  <c r="AE338" i="2" s="1"/>
  <c r="AF338" i="2" s="1"/>
  <c r="S338" i="2"/>
  <c r="BC338" i="2"/>
  <c r="CE338" i="2"/>
  <c r="CF338" i="2" s="1"/>
  <c r="CG338" i="2" s="1"/>
  <c r="BH338" i="2"/>
  <c r="BI338" i="2" s="1"/>
  <c r="AX338" i="2"/>
  <c r="O336" i="2"/>
  <c r="N337" i="2"/>
  <c r="U337" i="2"/>
  <c r="T338" i="2"/>
  <c r="BO336" i="2"/>
  <c r="AT337" i="2"/>
  <c r="AU337" i="2" s="1"/>
  <c r="BM337" i="2"/>
  <c r="BN337" i="2" s="1"/>
  <c r="BL339" i="2"/>
  <c r="BG342" i="2"/>
  <c r="BH341" i="2"/>
  <c r="BJ337" i="2"/>
  <c r="BC396" i="2"/>
  <c r="BD338" i="2"/>
  <c r="BE337" i="2"/>
  <c r="AZ337" i="2"/>
  <c r="AY338" i="2"/>
  <c r="AS338" i="2"/>
  <c r="AO338" i="2"/>
  <c r="AP337" i="2"/>
  <c r="AK337" i="2"/>
  <c r="AJ338" i="2"/>
  <c r="H339" i="2"/>
  <c r="I339" i="2" s="1"/>
  <c r="N349" i="1"/>
  <c r="H350" i="1"/>
  <c r="F736" i="1"/>
  <c r="G735" i="1"/>
  <c r="D207" i="1"/>
  <c r="E206" i="1"/>
  <c r="O194" i="1"/>
  <c r="P193" i="1"/>
  <c r="M339" i="2" l="1"/>
  <c r="AI339" i="2"/>
  <c r="AJ339" i="2" s="1"/>
  <c r="CE339" i="2"/>
  <c r="CF339" i="2" s="1"/>
  <c r="Y339" i="2"/>
  <c r="Z339" i="2" s="1"/>
  <c r="Z340" i="2" s="1"/>
  <c r="Z341" i="2" s="1"/>
  <c r="Z342" i="2" s="1"/>
  <c r="Z343" i="2" s="1"/>
  <c r="Z344" i="2" s="1"/>
  <c r="Z345" i="2" s="1"/>
  <c r="Z346" i="2" s="1"/>
  <c r="Z347" i="2" s="1"/>
  <c r="Z348" i="2" s="1"/>
  <c r="Z349" i="2" s="1"/>
  <c r="Z350" i="2" s="1"/>
  <c r="Z351" i="2" s="1"/>
  <c r="Z352" i="2" s="1"/>
  <c r="S339" i="2"/>
  <c r="BC339" i="2"/>
  <c r="AD339" i="2"/>
  <c r="AE339" i="2" s="1"/>
  <c r="AF339" i="2" s="1"/>
  <c r="BH339" i="2"/>
  <c r="BI339" i="2" s="1"/>
  <c r="AX339" i="2"/>
  <c r="O337" i="2"/>
  <c r="N338" i="2"/>
  <c r="U338" i="2"/>
  <c r="T339" i="2"/>
  <c r="BO337" i="2"/>
  <c r="AT338" i="2"/>
  <c r="AU338" i="2" s="1"/>
  <c r="BM338" i="2"/>
  <c r="BN338" i="2" s="1"/>
  <c r="BL340" i="2"/>
  <c r="BG343" i="2"/>
  <c r="BH342" i="2"/>
  <c r="BJ338" i="2"/>
  <c r="BC397" i="2"/>
  <c r="BD339" i="2"/>
  <c r="BE338" i="2"/>
  <c r="AZ338" i="2"/>
  <c r="AY339" i="2"/>
  <c r="AS339" i="2"/>
  <c r="AP338" i="2"/>
  <c r="AO339" i="2"/>
  <c r="AK338" i="2"/>
  <c r="H340" i="2"/>
  <c r="I340" i="2" s="1"/>
  <c r="CG339" i="2"/>
  <c r="N350" i="1"/>
  <c r="H351" i="1"/>
  <c r="G736" i="1"/>
  <c r="F737" i="1"/>
  <c r="D208" i="1"/>
  <c r="E207" i="1"/>
  <c r="O195" i="1"/>
  <c r="P194" i="1"/>
  <c r="AA339" i="2" l="1"/>
  <c r="M340" i="2"/>
  <c r="BC340" i="2"/>
  <c r="AI340" i="2"/>
  <c r="AJ340" i="2" s="1"/>
  <c r="CE340" i="2"/>
  <c r="CF340" i="2" s="1"/>
  <c r="AX340" i="2"/>
  <c r="O338" i="2"/>
  <c r="N339" i="2"/>
  <c r="U339" i="2"/>
  <c r="T340" i="2"/>
  <c r="AA340" i="2"/>
  <c r="BO338" i="2"/>
  <c r="AT339" i="2"/>
  <c r="AU339" i="2" s="1"/>
  <c r="BM339" i="2"/>
  <c r="BN339" i="2" s="1"/>
  <c r="BL341" i="2"/>
  <c r="BG344" i="2"/>
  <c r="BH343" i="2"/>
  <c r="BJ339" i="2"/>
  <c r="BI340" i="2"/>
  <c r="BC398" i="2"/>
  <c r="BD340" i="2"/>
  <c r="BE339" i="2"/>
  <c r="AZ339" i="2"/>
  <c r="AY340" i="2"/>
  <c r="AS340" i="2"/>
  <c r="AP339" i="2"/>
  <c r="AO340" i="2"/>
  <c r="AK339" i="2"/>
  <c r="H341" i="2"/>
  <c r="I341" i="2" s="1"/>
  <c r="AE340" i="2"/>
  <c r="AF340" i="2" s="1"/>
  <c r="CG340" i="2"/>
  <c r="N351" i="1"/>
  <c r="H352" i="1"/>
  <c r="F738" i="1"/>
  <c r="G737" i="1"/>
  <c r="D209" i="1"/>
  <c r="E208" i="1"/>
  <c r="O196" i="1"/>
  <c r="P195" i="1"/>
  <c r="M341" i="2" l="1"/>
  <c r="BC341" i="2"/>
  <c r="BD341" i="2" s="1"/>
  <c r="AI341" i="2"/>
  <c r="AJ341" i="2" s="1"/>
  <c r="CE341" i="2"/>
  <c r="CF341" i="2" s="1"/>
  <c r="CF342" i="2" s="1"/>
  <c r="AX341" i="2"/>
  <c r="O339" i="2"/>
  <c r="N340" i="2"/>
  <c r="U340" i="2"/>
  <c r="T341" i="2"/>
  <c r="AA341" i="2"/>
  <c r="BO339" i="2"/>
  <c r="AT340" i="2"/>
  <c r="AU340" i="2" s="1"/>
  <c r="BM340" i="2"/>
  <c r="BN340" i="2" s="1"/>
  <c r="BL342" i="2"/>
  <c r="BG345" i="2"/>
  <c r="BH344" i="2"/>
  <c r="BJ340" i="2"/>
  <c r="BI341" i="2"/>
  <c r="BE340" i="2"/>
  <c r="AZ340" i="2"/>
  <c r="AY341" i="2"/>
  <c r="AS341" i="2"/>
  <c r="AO341" i="2"/>
  <c r="AP340" i="2"/>
  <c r="AK340" i="2"/>
  <c r="H342" i="2"/>
  <c r="I342" i="2" s="1"/>
  <c r="AE341" i="2"/>
  <c r="AF341" i="2" s="1"/>
  <c r="CG341" i="2"/>
  <c r="N352" i="1"/>
  <c r="H353" i="1"/>
  <c r="G738" i="1"/>
  <c r="F739" i="1"/>
  <c r="D210" i="1"/>
  <c r="E209" i="1"/>
  <c r="O197" i="1"/>
  <c r="P196" i="1"/>
  <c r="M342" i="2" l="1"/>
  <c r="AX342" i="2"/>
  <c r="O340" i="2"/>
  <c r="N341" i="2"/>
  <c r="U341" i="2"/>
  <c r="T342" i="2"/>
  <c r="AA342" i="2"/>
  <c r="AT341" i="2"/>
  <c r="AU341" i="2" s="1"/>
  <c r="BM341" i="2"/>
  <c r="BN341" i="2" s="1"/>
  <c r="BO340" i="2"/>
  <c r="BL343" i="2"/>
  <c r="BG346" i="2"/>
  <c r="BH345" i="2"/>
  <c r="BI342" i="2"/>
  <c r="BJ341" i="2"/>
  <c r="BD342" i="2"/>
  <c r="BE341" i="2"/>
  <c r="AZ341" i="2"/>
  <c r="AY342" i="2"/>
  <c r="AS342" i="2"/>
  <c r="AO342" i="2"/>
  <c r="AP341" i="2"/>
  <c r="AK341" i="2"/>
  <c r="AJ342" i="2"/>
  <c r="H343" i="2"/>
  <c r="I343" i="2" s="1"/>
  <c r="AE342" i="2"/>
  <c r="AF342" i="2" s="1"/>
  <c r="CG342" i="2"/>
  <c r="N353" i="1"/>
  <c r="H354" i="1"/>
  <c r="H355" i="1" s="1"/>
  <c r="H356" i="1" s="1"/>
  <c r="H357" i="1" s="1"/>
  <c r="H358" i="1" s="1"/>
  <c r="H359" i="1" s="1"/>
  <c r="H360" i="1" s="1"/>
  <c r="H361" i="1" s="1"/>
  <c r="H362" i="1" s="1"/>
  <c r="H363" i="1" s="1"/>
  <c r="G739" i="1"/>
  <c r="F740" i="1"/>
  <c r="D211" i="1"/>
  <c r="E210" i="1"/>
  <c r="O198" i="1"/>
  <c r="P197" i="1"/>
  <c r="M343" i="2" l="1"/>
  <c r="CE343" i="2"/>
  <c r="CF343" i="2" s="1"/>
  <c r="CF344" i="2" s="1"/>
  <c r="AX343" i="2"/>
  <c r="AY343" i="2" s="1"/>
  <c r="O341" i="2"/>
  <c r="N342" i="2"/>
  <c r="U342" i="2"/>
  <c r="T343" i="2"/>
  <c r="AA343" i="2"/>
  <c r="BO341" i="2"/>
  <c r="AT342" i="2"/>
  <c r="AU342" i="2" s="1"/>
  <c r="BM342" i="2"/>
  <c r="BN342" i="2" s="1"/>
  <c r="BO342" i="2" s="1"/>
  <c r="BL344" i="2"/>
  <c r="BG347" i="2"/>
  <c r="BH346" i="2"/>
  <c r="BI343" i="2"/>
  <c r="BJ342" i="2"/>
  <c r="BD343" i="2"/>
  <c r="BE342" i="2"/>
  <c r="AZ342" i="2"/>
  <c r="AS343" i="2"/>
  <c r="AP342" i="2"/>
  <c r="AO343" i="2"/>
  <c r="AK342" i="2"/>
  <c r="AJ343" i="2"/>
  <c r="H344" i="2"/>
  <c r="I344" i="2" s="1"/>
  <c r="AE343" i="2"/>
  <c r="AF343" i="2" s="1"/>
  <c r="CG343" i="2"/>
  <c r="H364" i="1"/>
  <c r="N363" i="1"/>
  <c r="G740" i="1"/>
  <c r="F741" i="1"/>
  <c r="D212" i="1"/>
  <c r="E211" i="1"/>
  <c r="O199" i="1"/>
  <c r="P198" i="1"/>
  <c r="M344" i="2" l="1"/>
  <c r="AX344" i="2"/>
  <c r="O342" i="2"/>
  <c r="N343" i="2"/>
  <c r="U343" i="2"/>
  <c r="T344" i="2"/>
  <c r="AA344" i="2"/>
  <c r="AT343" i="2"/>
  <c r="AU343" i="2" s="1"/>
  <c r="BM343" i="2"/>
  <c r="BN343" i="2" s="1"/>
  <c r="BL345" i="2"/>
  <c r="BG348" i="2"/>
  <c r="BH347" i="2"/>
  <c r="BJ343" i="2"/>
  <c r="BI344" i="2"/>
  <c r="BD344" i="2"/>
  <c r="BE343" i="2"/>
  <c r="AZ343" i="2"/>
  <c r="AY344" i="2"/>
  <c r="AS344" i="2"/>
  <c r="AP343" i="2"/>
  <c r="AO344" i="2"/>
  <c r="AK343" i="2"/>
  <c r="AJ344" i="2"/>
  <c r="H345" i="2"/>
  <c r="I345" i="2" s="1"/>
  <c r="AE344" i="2"/>
  <c r="AF344" i="2" s="1"/>
  <c r="CG344" i="2"/>
  <c r="CF345" i="2"/>
  <c r="H365" i="1"/>
  <c r="N364" i="1"/>
  <c r="F742" i="1"/>
  <c r="G741" i="1"/>
  <c r="D213" i="1"/>
  <c r="E212" i="1"/>
  <c r="O200" i="1"/>
  <c r="P199" i="1"/>
  <c r="M345" i="2" l="1"/>
  <c r="AX345" i="2"/>
  <c r="O343" i="2"/>
  <c r="N344" i="2"/>
  <c r="U344" i="2"/>
  <c r="T345" i="2"/>
  <c r="AA345" i="2"/>
  <c r="BO343" i="2"/>
  <c r="AT344" i="2"/>
  <c r="AU344" i="2" s="1"/>
  <c r="BM344" i="2"/>
  <c r="BN344" i="2" s="1"/>
  <c r="BL346" i="2"/>
  <c r="BG349" i="2"/>
  <c r="BH348" i="2"/>
  <c r="BJ344" i="2"/>
  <c r="BI345" i="2"/>
  <c r="BD345" i="2"/>
  <c r="BE344" i="2"/>
  <c r="AZ344" i="2"/>
  <c r="AY345" i="2"/>
  <c r="AS345" i="2"/>
  <c r="AO345" i="2"/>
  <c r="AP344" i="2"/>
  <c r="AK344" i="2"/>
  <c r="AJ345" i="2"/>
  <c r="H346" i="2"/>
  <c r="I346" i="2" s="1"/>
  <c r="AE345" i="2"/>
  <c r="AF345" i="2" s="1"/>
  <c r="CG345" i="2"/>
  <c r="CF346" i="2"/>
  <c r="H366" i="1"/>
  <c r="N365" i="1"/>
  <c r="G742" i="1"/>
  <c r="F743" i="1"/>
  <c r="D214" i="1"/>
  <c r="E213" i="1"/>
  <c r="O201" i="1"/>
  <c r="P200" i="1"/>
  <c r="M346" i="2" l="1"/>
  <c r="AX346" i="2"/>
  <c r="O344" i="2"/>
  <c r="N345" i="2"/>
  <c r="U345" i="2"/>
  <c r="T346" i="2"/>
  <c r="AA346" i="2"/>
  <c r="BO344" i="2"/>
  <c r="AT345" i="2"/>
  <c r="AU345" i="2" s="1"/>
  <c r="BM345" i="2"/>
  <c r="BN345" i="2" s="1"/>
  <c r="BL347" i="2"/>
  <c r="BG350" i="2"/>
  <c r="BH349" i="2"/>
  <c r="BI346" i="2"/>
  <c r="BJ345" i="2"/>
  <c r="BD346" i="2"/>
  <c r="BE345" i="2"/>
  <c r="AZ345" i="2"/>
  <c r="AY346" i="2"/>
  <c r="AS346" i="2"/>
  <c r="AO346" i="2"/>
  <c r="AP345" i="2"/>
  <c r="AK345" i="2"/>
  <c r="AJ346" i="2"/>
  <c r="H347" i="2"/>
  <c r="I347" i="2" s="1"/>
  <c r="AE346" i="2"/>
  <c r="AF346" i="2" s="1"/>
  <c r="CF347" i="2"/>
  <c r="CG346" i="2"/>
  <c r="H367" i="1"/>
  <c r="N366" i="1"/>
  <c r="F744" i="1"/>
  <c r="G743" i="1"/>
  <c r="D215" i="1"/>
  <c r="E214" i="1"/>
  <c r="O202" i="1"/>
  <c r="P201" i="1"/>
  <c r="M347" i="2" l="1"/>
  <c r="AX347" i="2"/>
  <c r="O345" i="2"/>
  <c r="N346" i="2"/>
  <c r="U346" i="2"/>
  <c r="T347" i="2"/>
  <c r="AA347" i="2"/>
  <c r="BO345" i="2"/>
  <c r="AT346" i="2"/>
  <c r="AU346" i="2" s="1"/>
  <c r="BM346" i="2"/>
  <c r="BN346" i="2" s="1"/>
  <c r="BL348" i="2"/>
  <c r="BG351" i="2"/>
  <c r="BH350" i="2"/>
  <c r="BI347" i="2"/>
  <c r="BJ346" i="2"/>
  <c r="BD347" i="2"/>
  <c r="BE346" i="2"/>
  <c r="AZ346" i="2"/>
  <c r="AY347" i="2"/>
  <c r="AS347" i="2"/>
  <c r="AP346" i="2"/>
  <c r="AO347" i="2"/>
  <c r="AJ347" i="2"/>
  <c r="AK346" i="2"/>
  <c r="H348" i="2"/>
  <c r="I348" i="2" s="1"/>
  <c r="AE347" i="2"/>
  <c r="AF347" i="2" s="1"/>
  <c r="CF348" i="2"/>
  <c r="CG347" i="2"/>
  <c r="H368" i="1"/>
  <c r="H369" i="1" s="1"/>
  <c r="H370" i="1" s="1"/>
  <c r="N367" i="1"/>
  <c r="G744" i="1"/>
  <c r="F745" i="1"/>
  <c r="D216" i="1"/>
  <c r="E215" i="1"/>
  <c r="O203" i="1"/>
  <c r="P202" i="1"/>
  <c r="M348" i="2" l="1"/>
  <c r="AX348" i="2"/>
  <c r="O346" i="2"/>
  <c r="N347" i="2"/>
  <c r="U347" i="2"/>
  <c r="T348" i="2"/>
  <c r="AA348" i="2"/>
  <c r="BO346" i="2"/>
  <c r="AT347" i="2"/>
  <c r="AU347" i="2" s="1"/>
  <c r="BM347" i="2"/>
  <c r="BN347" i="2" s="1"/>
  <c r="BL349" i="2"/>
  <c r="BG352" i="2"/>
  <c r="BH351" i="2"/>
  <c r="BJ347" i="2"/>
  <c r="BI348" i="2"/>
  <c r="BD348" i="2"/>
  <c r="BE347" i="2"/>
  <c r="AZ347" i="2"/>
  <c r="AY348" i="2"/>
  <c r="AS348" i="2"/>
  <c r="AP347" i="2"/>
  <c r="AO348" i="2"/>
  <c r="AK347" i="2"/>
  <c r="AJ348" i="2"/>
  <c r="H349" i="2"/>
  <c r="I349" i="2" s="1"/>
  <c r="AE348" i="2"/>
  <c r="AF348" i="2" s="1"/>
  <c r="CG348" i="2"/>
  <c r="H371" i="1"/>
  <c r="N370" i="1"/>
  <c r="F746" i="1"/>
  <c r="G745" i="1"/>
  <c r="D217" i="1"/>
  <c r="E216" i="1"/>
  <c r="O204" i="1"/>
  <c r="P203" i="1"/>
  <c r="M349" i="2" l="1"/>
  <c r="CE349" i="2"/>
  <c r="CF349" i="2" s="1"/>
  <c r="AX349" i="2"/>
  <c r="AY349" i="2" s="1"/>
  <c r="O347" i="2"/>
  <c r="N348" i="2"/>
  <c r="U348" i="2"/>
  <c r="T349" i="2"/>
  <c r="AA349" i="2"/>
  <c r="BO347" i="2"/>
  <c r="AT348" i="2"/>
  <c r="AU348" i="2" s="1"/>
  <c r="BM348" i="2"/>
  <c r="BN348" i="2" s="1"/>
  <c r="BL350" i="2"/>
  <c r="BG353" i="2"/>
  <c r="BH352" i="2"/>
  <c r="BJ348" i="2"/>
  <c r="BI349" i="2"/>
  <c r="BD349" i="2"/>
  <c r="BE348" i="2"/>
  <c r="AZ348" i="2"/>
  <c r="AS349" i="2"/>
  <c r="AO349" i="2"/>
  <c r="AP348" i="2"/>
  <c r="AK348" i="2"/>
  <c r="AJ349" i="2"/>
  <c r="H350" i="2"/>
  <c r="I350" i="2" s="1"/>
  <c r="AE349" i="2"/>
  <c r="AF349" i="2" s="1"/>
  <c r="CG349" i="2"/>
  <c r="N371" i="1"/>
  <c r="H372" i="1"/>
  <c r="G746" i="1"/>
  <c r="F747" i="1"/>
  <c r="D218" i="1"/>
  <c r="E217" i="1"/>
  <c r="O205" i="1"/>
  <c r="P204" i="1"/>
  <c r="M350" i="2" l="1"/>
  <c r="CE350" i="2"/>
  <c r="CF350" i="2" s="1"/>
  <c r="AX350" i="2"/>
  <c r="O348" i="2"/>
  <c r="N349" i="2"/>
  <c r="U349" i="2"/>
  <c r="T350" i="2"/>
  <c r="AA350" i="2"/>
  <c r="BO348" i="2"/>
  <c r="AT349" i="2"/>
  <c r="AU349" i="2" s="1"/>
  <c r="BM349" i="2"/>
  <c r="BN349" i="2" s="1"/>
  <c r="BL351" i="2"/>
  <c r="BG354" i="2"/>
  <c r="BI350" i="2"/>
  <c r="BJ349" i="2"/>
  <c r="BD350" i="2"/>
  <c r="BE349" i="2"/>
  <c r="AZ349" i="2"/>
  <c r="AY350" i="2"/>
  <c r="AS350" i="2"/>
  <c r="AO350" i="2"/>
  <c r="AP349" i="2"/>
  <c r="AK349" i="2"/>
  <c r="AJ350" i="2"/>
  <c r="H351" i="2"/>
  <c r="I351" i="2" s="1"/>
  <c r="AE350" i="2"/>
  <c r="AF350" i="2" s="1"/>
  <c r="CG350" i="2"/>
  <c r="N372" i="1"/>
  <c r="H373" i="1"/>
  <c r="G747" i="1"/>
  <c r="F748" i="1"/>
  <c r="D219" i="1"/>
  <c r="E218" i="1"/>
  <c r="O206" i="1"/>
  <c r="P205" i="1"/>
  <c r="M351" i="2" l="1"/>
  <c r="CE351" i="2"/>
  <c r="CF351" i="2" s="1"/>
  <c r="AX351" i="2"/>
  <c r="AY351" i="2" s="1"/>
  <c r="O349" i="2"/>
  <c r="N350" i="2"/>
  <c r="U350" i="2"/>
  <c r="T351" i="2"/>
  <c r="AA351" i="2"/>
  <c r="BO349" i="2"/>
  <c r="AT350" i="2"/>
  <c r="AU350" i="2" s="1"/>
  <c r="BM350" i="2"/>
  <c r="BN350" i="2" s="1"/>
  <c r="BL352" i="2"/>
  <c r="BG355" i="2"/>
  <c r="BI351" i="2"/>
  <c r="BJ350" i="2"/>
  <c r="BD351" i="2"/>
  <c r="BE350" i="2"/>
  <c r="AZ350" i="2"/>
  <c r="AS351" i="2"/>
  <c r="AP350" i="2"/>
  <c r="AO351" i="2"/>
  <c r="AK350" i="2"/>
  <c r="AJ351" i="2"/>
  <c r="H352" i="2"/>
  <c r="I352" i="2" s="1"/>
  <c r="AE351" i="2"/>
  <c r="AF351" i="2" s="1"/>
  <c r="CG351" i="2"/>
  <c r="N373" i="1"/>
  <c r="H374" i="1"/>
  <c r="G748" i="1"/>
  <c r="F749" i="1"/>
  <c r="D220" i="1"/>
  <c r="E219" i="1"/>
  <c r="O207" i="1"/>
  <c r="P206" i="1"/>
  <c r="M352" i="2" l="1"/>
  <c r="CE352" i="2"/>
  <c r="CF352" i="2" s="1"/>
  <c r="AX352" i="2"/>
  <c r="AY352" i="2" s="1"/>
  <c r="O350" i="2"/>
  <c r="N351" i="2"/>
  <c r="U351" i="2"/>
  <c r="T352" i="2"/>
  <c r="AA352" i="2"/>
  <c r="BO350" i="2"/>
  <c r="AT351" i="2"/>
  <c r="AU351" i="2" s="1"/>
  <c r="BM351" i="2"/>
  <c r="BN351" i="2" s="1"/>
  <c r="BL353" i="2"/>
  <c r="BG356" i="2"/>
  <c r="BJ351" i="2"/>
  <c r="BI352" i="2"/>
  <c r="BD352" i="2"/>
  <c r="BE351" i="2"/>
  <c r="AZ351" i="2"/>
  <c r="AS352" i="2"/>
  <c r="AP351" i="2"/>
  <c r="AO352" i="2"/>
  <c r="AK351" i="2"/>
  <c r="AJ352" i="2"/>
  <c r="H353" i="2"/>
  <c r="I353" i="2" s="1"/>
  <c r="AE352" i="2"/>
  <c r="AF352" i="2" s="1"/>
  <c r="AD648" i="2"/>
  <c r="CG352" i="2"/>
  <c r="N374" i="1"/>
  <c r="H375" i="1"/>
  <c r="F750" i="1"/>
  <c r="G749" i="1"/>
  <c r="D221" i="1"/>
  <c r="E220" i="1"/>
  <c r="O208" i="1"/>
  <c r="P207" i="1"/>
  <c r="M353" i="2" l="1"/>
  <c r="CE353" i="2"/>
  <c r="CF353" i="2" s="1"/>
  <c r="Y353" i="2"/>
  <c r="Z353" i="2" s="1"/>
  <c r="AA353" i="2" s="1"/>
  <c r="BC353" i="2"/>
  <c r="BD353" i="2" s="1"/>
  <c r="S353" i="2"/>
  <c r="T353" i="2" s="1"/>
  <c r="AD353" i="2"/>
  <c r="BH353" i="2"/>
  <c r="BI353" i="2" s="1"/>
  <c r="AX353" i="2"/>
  <c r="AY353" i="2" s="1"/>
  <c r="O351" i="2"/>
  <c r="N352" i="2"/>
  <c r="U352" i="2"/>
  <c r="BO351" i="2"/>
  <c r="AT352" i="2"/>
  <c r="AU352" i="2" s="1"/>
  <c r="BM352" i="2"/>
  <c r="BN352" i="2" s="1"/>
  <c r="BL354" i="2"/>
  <c r="BG357" i="2"/>
  <c r="BJ352" i="2"/>
  <c r="BE352" i="2"/>
  <c r="AZ352" i="2"/>
  <c r="AS353" i="2"/>
  <c r="AO353" i="2"/>
  <c r="AP352" i="2"/>
  <c r="AK352" i="2"/>
  <c r="AJ353" i="2"/>
  <c r="H354" i="2"/>
  <c r="I354" i="2" s="1"/>
  <c r="AE353" i="2"/>
  <c r="AF353" i="2" s="1"/>
  <c r="CG353" i="2"/>
  <c r="N375" i="1"/>
  <c r="H376" i="1"/>
  <c r="G750" i="1"/>
  <c r="F751" i="1"/>
  <c r="D222" i="1"/>
  <c r="E221" i="1"/>
  <c r="O209" i="1"/>
  <c r="P208" i="1"/>
  <c r="M354" i="2" l="1"/>
  <c r="CE354" i="2"/>
  <c r="CF354" i="2" s="1"/>
  <c r="AD354" i="2"/>
  <c r="Y354" i="2"/>
  <c r="Z354" i="2" s="1"/>
  <c r="AA354" i="2" s="1"/>
  <c r="S354" i="2"/>
  <c r="T354" i="2" s="1"/>
  <c r="BC354" i="2"/>
  <c r="BH354" i="2"/>
  <c r="BI354" i="2" s="1"/>
  <c r="AX354" i="2"/>
  <c r="O352" i="2"/>
  <c r="N353" i="2"/>
  <c r="U353" i="2"/>
  <c r="BO352" i="2"/>
  <c r="AT353" i="2"/>
  <c r="AU353" i="2" s="1"/>
  <c r="BM353" i="2"/>
  <c r="BN353" i="2" s="1"/>
  <c r="BL355" i="2"/>
  <c r="BG358" i="2"/>
  <c r="BJ353" i="2"/>
  <c r="BD354" i="2"/>
  <c r="BE353" i="2"/>
  <c r="AY354" i="2"/>
  <c r="AZ353" i="2"/>
  <c r="AS354" i="2"/>
  <c r="AO354" i="2"/>
  <c r="AP353" i="2"/>
  <c r="AK353" i="2"/>
  <c r="AJ354" i="2"/>
  <c r="H355" i="2"/>
  <c r="I355" i="2" s="1"/>
  <c r="AE354" i="2"/>
  <c r="AF354" i="2" s="1"/>
  <c r="CG354" i="2"/>
  <c r="N376" i="1"/>
  <c r="H377" i="1"/>
  <c r="F752" i="1"/>
  <c r="G751" i="1"/>
  <c r="D223" i="1"/>
  <c r="E222" i="1"/>
  <c r="O210" i="1"/>
  <c r="P209" i="1"/>
  <c r="M355" i="2" l="1"/>
  <c r="Y355" i="2"/>
  <c r="Z355" i="2" s="1"/>
  <c r="AA355" i="2" s="1"/>
  <c r="AI355" i="2"/>
  <c r="AJ355" i="2" s="1"/>
  <c r="S355" i="2"/>
  <c r="T355" i="2" s="1"/>
  <c r="BC355" i="2"/>
  <c r="CE355" i="2"/>
  <c r="CF355" i="2" s="1"/>
  <c r="AD355" i="2"/>
  <c r="AE355" i="2" s="1"/>
  <c r="AF355" i="2" s="1"/>
  <c r="BH355" i="2"/>
  <c r="BI355" i="2" s="1"/>
  <c r="AX355" i="2"/>
  <c r="O353" i="2"/>
  <c r="N354" i="2"/>
  <c r="U354" i="2"/>
  <c r="BO353" i="2"/>
  <c r="AT354" i="2"/>
  <c r="AU354" i="2" s="1"/>
  <c r="BM354" i="2"/>
  <c r="BN354" i="2" s="1"/>
  <c r="BL356" i="2"/>
  <c r="BG359" i="2"/>
  <c r="BJ354" i="2"/>
  <c r="BD355" i="2"/>
  <c r="BE354" i="2"/>
  <c r="AY355" i="2"/>
  <c r="AZ354" i="2"/>
  <c r="AS355" i="2"/>
  <c r="AP354" i="2"/>
  <c r="AO355" i="2"/>
  <c r="AK354" i="2"/>
  <c r="H356" i="2"/>
  <c r="I356" i="2" s="1"/>
  <c r="CG355" i="2"/>
  <c r="N377" i="1"/>
  <c r="H378" i="1"/>
  <c r="G752" i="1"/>
  <c r="F753" i="1"/>
  <c r="D224" i="1"/>
  <c r="E223" i="1"/>
  <c r="O211" i="1"/>
  <c r="P210" i="1"/>
  <c r="M356" i="2" l="1"/>
  <c r="CE356" i="2"/>
  <c r="CF356" i="2" s="1"/>
  <c r="Y356" i="2"/>
  <c r="Z356" i="2" s="1"/>
  <c r="AA356" i="2" s="1"/>
  <c r="S356" i="2"/>
  <c r="T356" i="2" s="1"/>
  <c r="BC356" i="2"/>
  <c r="AI356" i="2"/>
  <c r="AJ356" i="2" s="1"/>
  <c r="AD356" i="2"/>
  <c r="BH356" i="2"/>
  <c r="BI356" i="2" s="1"/>
  <c r="AX356" i="2"/>
  <c r="O354" i="2"/>
  <c r="N355" i="2"/>
  <c r="U355" i="2"/>
  <c r="BO354" i="2"/>
  <c r="AT355" i="2"/>
  <c r="AU355" i="2" s="1"/>
  <c r="BM355" i="2"/>
  <c r="BN355" i="2" s="1"/>
  <c r="BL357" i="2"/>
  <c r="BG360" i="2"/>
  <c r="BJ355" i="2"/>
  <c r="BD356" i="2"/>
  <c r="BE355" i="2"/>
  <c r="AY356" i="2"/>
  <c r="AZ355" i="2"/>
  <c r="AS356" i="2"/>
  <c r="AP355" i="2"/>
  <c r="AO356" i="2"/>
  <c r="AK355" i="2"/>
  <c r="H357" i="2"/>
  <c r="I357" i="2" s="1"/>
  <c r="AE356" i="2"/>
  <c r="AF356" i="2" s="1"/>
  <c r="CG356" i="2"/>
  <c r="N378" i="1"/>
  <c r="H379" i="1"/>
  <c r="F754" i="1"/>
  <c r="G753" i="1"/>
  <c r="D225" i="1"/>
  <c r="E224" i="1"/>
  <c r="O212" i="1"/>
  <c r="P211" i="1"/>
  <c r="M357" i="2" l="1"/>
  <c r="AI357" i="2"/>
  <c r="Y357" i="2"/>
  <c r="Z357" i="2" s="1"/>
  <c r="BC357" i="2"/>
  <c r="BD357" i="2" s="1"/>
  <c r="CE357" i="2"/>
  <c r="CF357" i="2" s="1"/>
  <c r="CG357" i="2" s="1"/>
  <c r="S357" i="2"/>
  <c r="AD357" i="2"/>
  <c r="BH357" i="2"/>
  <c r="BI357" i="2" s="1"/>
  <c r="AX357" i="2"/>
  <c r="AY357" i="2" s="1"/>
  <c r="O355" i="2"/>
  <c r="N356" i="2"/>
  <c r="U356" i="2"/>
  <c r="T357" i="2"/>
  <c r="AA357" i="2"/>
  <c r="BO355" i="2"/>
  <c r="AT356" i="2"/>
  <c r="AU356" i="2" s="1"/>
  <c r="BM356" i="2"/>
  <c r="BN356" i="2" s="1"/>
  <c r="BL358" i="2"/>
  <c r="BG361" i="2"/>
  <c r="BJ356" i="2"/>
  <c r="BE356" i="2"/>
  <c r="AZ356" i="2"/>
  <c r="AS357" i="2"/>
  <c r="AO357" i="2"/>
  <c r="AP356" i="2"/>
  <c r="AJ357" i="2"/>
  <c r="AK356" i="2"/>
  <c r="H358" i="2"/>
  <c r="I358" i="2" s="1"/>
  <c r="AE357" i="2"/>
  <c r="AF357" i="2" s="1"/>
  <c r="N379" i="1"/>
  <c r="H380" i="1"/>
  <c r="G754" i="1"/>
  <c r="F755" i="1"/>
  <c r="D226" i="1"/>
  <c r="E225" i="1"/>
  <c r="O213" i="1"/>
  <c r="P212" i="1"/>
  <c r="M358" i="2" l="1"/>
  <c r="CE358" i="2"/>
  <c r="CF358" i="2" s="1"/>
  <c r="AD358" i="2"/>
  <c r="Y358" i="2"/>
  <c r="Z358" i="2" s="1"/>
  <c r="AA358" i="2" s="1"/>
  <c r="AI358" i="2"/>
  <c r="S358" i="2"/>
  <c r="T358" i="2" s="1"/>
  <c r="BC358" i="2"/>
  <c r="BH358" i="2"/>
  <c r="BI358" i="2" s="1"/>
  <c r="AX358" i="2"/>
  <c r="O356" i="2"/>
  <c r="N357" i="2"/>
  <c r="U357" i="2"/>
  <c r="BO356" i="2"/>
  <c r="AT357" i="2"/>
  <c r="AU357" i="2" s="1"/>
  <c r="BM357" i="2"/>
  <c r="BN357" i="2" s="1"/>
  <c r="BL359" i="2"/>
  <c r="BG362" i="2"/>
  <c r="BJ357" i="2"/>
  <c r="BD358" i="2"/>
  <c r="BE357" i="2"/>
  <c r="AY358" i="2"/>
  <c r="AZ357" i="2"/>
  <c r="AS358" i="2"/>
  <c r="AO358" i="2"/>
  <c r="AP357" i="2"/>
  <c r="AK357" i="2"/>
  <c r="AJ358" i="2"/>
  <c r="H359" i="2"/>
  <c r="I359" i="2" s="1"/>
  <c r="AE358" i="2"/>
  <c r="AF358" i="2" s="1"/>
  <c r="CG358" i="2"/>
  <c r="N380" i="1"/>
  <c r="H381" i="1"/>
  <c r="F756" i="1"/>
  <c r="G755" i="1"/>
  <c r="D227" i="1"/>
  <c r="E226" i="1"/>
  <c r="O214" i="1"/>
  <c r="P213" i="1"/>
  <c r="M359" i="2" l="1"/>
  <c r="CE359" i="2"/>
  <c r="CF359" i="2" s="1"/>
  <c r="AD359" i="2"/>
  <c r="Y359" i="2"/>
  <c r="Z359" i="2" s="1"/>
  <c r="AA359" i="2" s="1"/>
  <c r="AI359" i="2"/>
  <c r="AJ359" i="2" s="1"/>
  <c r="S359" i="2"/>
  <c r="T359" i="2" s="1"/>
  <c r="BC359" i="2"/>
  <c r="BH359" i="2"/>
  <c r="BI359" i="2" s="1"/>
  <c r="AX359" i="2"/>
  <c r="O357" i="2"/>
  <c r="N358" i="2"/>
  <c r="U358" i="2"/>
  <c r="BO357" i="2"/>
  <c r="AT358" i="2"/>
  <c r="AU358" i="2" s="1"/>
  <c r="BM358" i="2"/>
  <c r="BN358" i="2" s="1"/>
  <c r="BL360" i="2"/>
  <c r="BG363" i="2"/>
  <c r="BJ358" i="2"/>
  <c r="BC417" i="2"/>
  <c r="BD359" i="2"/>
  <c r="BE358" i="2"/>
  <c r="AY359" i="2"/>
  <c r="AZ358" i="2"/>
  <c r="AS359" i="2"/>
  <c r="AP358" i="2"/>
  <c r="AO359" i="2"/>
  <c r="AK358" i="2"/>
  <c r="H360" i="2"/>
  <c r="I360" i="2" s="1"/>
  <c r="AE359" i="2"/>
  <c r="AF359" i="2" s="1"/>
  <c r="CG359" i="2"/>
  <c r="N381" i="1"/>
  <c r="H382" i="1"/>
  <c r="G756" i="1"/>
  <c r="F757" i="1"/>
  <c r="D228" i="1"/>
  <c r="E227" i="1"/>
  <c r="O215" i="1"/>
  <c r="P214" i="1"/>
  <c r="M360" i="2" l="1"/>
  <c r="CE360" i="2"/>
  <c r="CF360" i="2" s="1"/>
  <c r="AD360" i="2"/>
  <c r="Y360" i="2"/>
  <c r="Z360" i="2" s="1"/>
  <c r="AA360" i="2" s="1"/>
  <c r="S360" i="2"/>
  <c r="BC360" i="2"/>
  <c r="AI360" i="2"/>
  <c r="AJ360" i="2" s="1"/>
  <c r="BH360" i="2"/>
  <c r="AX360" i="2"/>
  <c r="O358" i="2"/>
  <c r="N359" i="2"/>
  <c r="U359" i="2"/>
  <c r="T360" i="2"/>
  <c r="BO358" i="2"/>
  <c r="AT359" i="2"/>
  <c r="AU359" i="2" s="1"/>
  <c r="BM359" i="2"/>
  <c r="BN359" i="2" s="1"/>
  <c r="BO359" i="2" s="1"/>
  <c r="BL361" i="2"/>
  <c r="BG364" i="2"/>
  <c r="BJ359" i="2"/>
  <c r="BI360" i="2"/>
  <c r="BC418" i="2"/>
  <c r="BD360" i="2"/>
  <c r="BE359" i="2"/>
  <c r="AY360" i="2"/>
  <c r="AZ359" i="2"/>
  <c r="AS360" i="2"/>
  <c r="AP359" i="2"/>
  <c r="AO360" i="2"/>
  <c r="AK359" i="2"/>
  <c r="H361" i="2"/>
  <c r="I361" i="2" s="1"/>
  <c r="AE360" i="2"/>
  <c r="AF360" i="2" s="1"/>
  <c r="CG360" i="2"/>
  <c r="N382" i="1"/>
  <c r="H383" i="1"/>
  <c r="F758" i="1"/>
  <c r="G757" i="1"/>
  <c r="D229" i="1"/>
  <c r="E228" i="1"/>
  <c r="O216" i="1"/>
  <c r="P215" i="1"/>
  <c r="M361" i="2" l="1"/>
  <c r="Y361" i="2"/>
  <c r="Z361" i="2" s="1"/>
  <c r="AA361" i="2" s="1"/>
  <c r="AI361" i="2"/>
  <c r="AJ361" i="2" s="1"/>
  <c r="S361" i="2"/>
  <c r="T361" i="2" s="1"/>
  <c r="BC361" i="2"/>
  <c r="CE361" i="2"/>
  <c r="CF361" i="2" s="1"/>
  <c r="AD361" i="2"/>
  <c r="AE361" i="2" s="1"/>
  <c r="AF361" i="2" s="1"/>
  <c r="BH361" i="2"/>
  <c r="BI361" i="2" s="1"/>
  <c r="AX361" i="2"/>
  <c r="O359" i="2"/>
  <c r="N360" i="2"/>
  <c r="Y419" i="2"/>
  <c r="S419" i="2"/>
  <c r="U360" i="2"/>
  <c r="AT360" i="2"/>
  <c r="AU360" i="2" s="1"/>
  <c r="BM360" i="2"/>
  <c r="BN360" i="2" s="1"/>
  <c r="BO360" i="2" s="1"/>
  <c r="BL362" i="2"/>
  <c r="BG365" i="2"/>
  <c r="BH364" i="2"/>
  <c r="BJ360" i="2"/>
  <c r="BC419" i="2"/>
  <c r="BD361" i="2"/>
  <c r="BE360" i="2"/>
  <c r="AY361" i="2"/>
  <c r="AZ360" i="2"/>
  <c r="AS361" i="2"/>
  <c r="AO361" i="2"/>
  <c r="AP360" i="2"/>
  <c r="AK360" i="2"/>
  <c r="H362" i="2"/>
  <c r="I362" i="2" s="1"/>
  <c r="AD657" i="2"/>
  <c r="CG361" i="2"/>
  <c r="N383" i="1"/>
  <c r="H384" i="1"/>
  <c r="G758" i="1"/>
  <c r="F759" i="1"/>
  <c r="D230" i="1"/>
  <c r="E229" i="1"/>
  <c r="O217" i="1"/>
  <c r="P216" i="1"/>
  <c r="M362" i="2" l="1"/>
  <c r="CE362" i="2"/>
  <c r="CF362" i="2" s="1"/>
  <c r="Y362" i="2"/>
  <c r="Z362" i="2" s="1"/>
  <c r="AD362" i="2"/>
  <c r="AE362" i="2" s="1"/>
  <c r="AF362" i="2" s="1"/>
  <c r="S362" i="2"/>
  <c r="T362" i="2" s="1"/>
  <c r="BC362" i="2"/>
  <c r="AI362" i="2"/>
  <c r="BH362" i="2"/>
  <c r="BI362" i="2" s="1"/>
  <c r="AX362" i="2"/>
  <c r="O360" i="2"/>
  <c r="N361" i="2"/>
  <c r="Y420" i="2"/>
  <c r="S420" i="2"/>
  <c r="U361" i="2"/>
  <c r="AA362" i="2"/>
  <c r="AT361" i="2"/>
  <c r="AU361" i="2" s="1"/>
  <c r="BM361" i="2"/>
  <c r="BN361" i="2" s="1"/>
  <c r="BO361" i="2" s="1"/>
  <c r="BL363" i="2"/>
  <c r="BG366" i="2"/>
  <c r="BJ361" i="2"/>
  <c r="BC420" i="2"/>
  <c r="BD362" i="2"/>
  <c r="BE361" i="2"/>
  <c r="AY362" i="2"/>
  <c r="AZ361" i="2"/>
  <c r="AS362" i="2"/>
  <c r="AO362" i="2"/>
  <c r="AP361" i="2"/>
  <c r="AK361" i="2"/>
  <c r="AJ362" i="2"/>
  <c r="H363" i="2"/>
  <c r="I363" i="2" s="1"/>
  <c r="AD658" i="2"/>
  <c r="CG362" i="2"/>
  <c r="N384" i="1"/>
  <c r="H385" i="1"/>
  <c r="F760" i="1"/>
  <c r="G759" i="1"/>
  <c r="D231" i="1"/>
  <c r="E230" i="1"/>
  <c r="O218" i="1"/>
  <c r="P217" i="1"/>
  <c r="M363" i="2" l="1"/>
  <c r="AD363" i="2"/>
  <c r="Y363" i="2"/>
  <c r="Z363" i="2" s="1"/>
  <c r="AA363" i="2" s="1"/>
  <c r="CE363" i="2"/>
  <c r="CF363" i="2" s="1"/>
  <c r="CG363" i="2" s="1"/>
  <c r="S363" i="2"/>
  <c r="T363" i="2" s="1"/>
  <c r="BC363" i="2"/>
  <c r="AI363" i="2"/>
  <c r="AJ363" i="2" s="1"/>
  <c r="BH363" i="2"/>
  <c r="BI363" i="2" s="1"/>
  <c r="AX363" i="2"/>
  <c r="O361" i="2"/>
  <c r="N362" i="2"/>
  <c r="U362" i="2"/>
  <c r="AT362" i="2"/>
  <c r="AU362" i="2" s="1"/>
  <c r="BM362" i="2"/>
  <c r="BN362" i="2" s="1"/>
  <c r="BL364" i="2"/>
  <c r="BG367" i="2"/>
  <c r="BJ362" i="2"/>
  <c r="BC421" i="2"/>
  <c r="BD363" i="2"/>
  <c r="BE362" i="2"/>
  <c r="AY363" i="2"/>
  <c r="AZ362" i="2"/>
  <c r="AS363" i="2"/>
  <c r="AP362" i="2"/>
  <c r="AO363" i="2"/>
  <c r="AK362" i="2"/>
  <c r="H364" i="2"/>
  <c r="I364" i="2" s="1"/>
  <c r="AE363" i="2"/>
  <c r="AF363" i="2" s="1"/>
  <c r="N385" i="1"/>
  <c r="H386" i="1"/>
  <c r="G760" i="1"/>
  <c r="F761" i="1"/>
  <c r="D232" i="1"/>
  <c r="E231" i="1"/>
  <c r="O219" i="1"/>
  <c r="P218" i="1"/>
  <c r="M364" i="2" l="1"/>
  <c r="AI364" i="2"/>
  <c r="AJ364" i="2" s="1"/>
  <c r="Y364" i="2"/>
  <c r="Z364" i="2" s="1"/>
  <c r="AA364" i="2" s="1"/>
  <c r="S364" i="2"/>
  <c r="BC364" i="2"/>
  <c r="CE364" i="2"/>
  <c r="CF364" i="2" s="1"/>
  <c r="AD364" i="2"/>
  <c r="AE364" i="2" s="1"/>
  <c r="AF364" i="2" s="1"/>
  <c r="AX364" i="2"/>
  <c r="AY364" i="2" s="1"/>
  <c r="O362" i="2"/>
  <c r="N363" i="2"/>
  <c r="U363" i="2"/>
  <c r="T364" i="2"/>
  <c r="BO362" i="2"/>
  <c r="AT363" i="2"/>
  <c r="AU363" i="2" s="1"/>
  <c r="BM363" i="2"/>
  <c r="BN363" i="2" s="1"/>
  <c r="BO363" i="2" s="1"/>
  <c r="BL365" i="2"/>
  <c r="BG368" i="2"/>
  <c r="BJ363" i="2"/>
  <c r="BI364" i="2"/>
  <c r="BC422" i="2"/>
  <c r="BD364" i="2"/>
  <c r="BE363" i="2"/>
  <c r="AZ363" i="2"/>
  <c r="AS364" i="2"/>
  <c r="AP363" i="2"/>
  <c r="AO364" i="2"/>
  <c r="AK363" i="2"/>
  <c r="H365" i="2"/>
  <c r="I365" i="2" s="1"/>
  <c r="CG364" i="2"/>
  <c r="N386" i="1"/>
  <c r="H387" i="1"/>
  <c r="F762" i="1"/>
  <c r="G761" i="1"/>
  <c r="D233" i="1"/>
  <c r="E232" i="1"/>
  <c r="O220" i="1"/>
  <c r="P219" i="1"/>
  <c r="M365" i="2" l="1"/>
  <c r="CE365" i="2"/>
  <c r="CF365" i="2" s="1"/>
  <c r="Y365" i="2"/>
  <c r="Z365" i="2" s="1"/>
  <c r="AA365" i="2" s="1"/>
  <c r="AD365" i="2"/>
  <c r="AE365" i="2" s="1"/>
  <c r="AF365" i="2" s="1"/>
  <c r="S365" i="2"/>
  <c r="T365" i="2" s="1"/>
  <c r="BC365" i="2"/>
  <c r="AI365" i="2"/>
  <c r="AJ365" i="2" s="1"/>
  <c r="BH365" i="2"/>
  <c r="BI365" i="2" s="1"/>
  <c r="AX365" i="2"/>
  <c r="AY365" i="2" s="1"/>
  <c r="O363" i="2"/>
  <c r="N364" i="2"/>
  <c r="U364" i="2"/>
  <c r="AT364" i="2"/>
  <c r="AU364" i="2" s="1"/>
  <c r="BM364" i="2"/>
  <c r="BN364" i="2" s="1"/>
  <c r="BL366" i="2"/>
  <c r="BG369" i="2"/>
  <c r="BJ364" i="2"/>
  <c r="BC423" i="2"/>
  <c r="BD365" i="2"/>
  <c r="BE364" i="2"/>
  <c r="AZ364" i="2"/>
  <c r="AS365" i="2"/>
  <c r="AO365" i="2"/>
  <c r="AP364" i="2"/>
  <c r="AK364" i="2"/>
  <c r="H366" i="2"/>
  <c r="I366" i="2" s="1"/>
  <c r="CG365" i="2"/>
  <c r="N387" i="1"/>
  <c r="H388" i="1"/>
  <c r="G762" i="1"/>
  <c r="F763" i="1"/>
  <c r="D234" i="1"/>
  <c r="E233" i="1"/>
  <c r="O221" i="1"/>
  <c r="P220" i="1"/>
  <c r="M366" i="2" l="1"/>
  <c r="Y366" i="2"/>
  <c r="Z366" i="2" s="1"/>
  <c r="AA366" i="2" s="1"/>
  <c r="AD366" i="2"/>
  <c r="S366" i="2"/>
  <c r="T366" i="2" s="1"/>
  <c r="BC366" i="2"/>
  <c r="AI366" i="2"/>
  <c r="CE366" i="2"/>
  <c r="CF366" i="2" s="1"/>
  <c r="CG366" i="2" s="1"/>
  <c r="BH366" i="2"/>
  <c r="BI366" i="2" s="1"/>
  <c r="AX366" i="2"/>
  <c r="O364" i="2"/>
  <c r="N365" i="2"/>
  <c r="U365" i="2"/>
  <c r="BO364" i="2"/>
  <c r="AT365" i="2"/>
  <c r="AU365" i="2" s="1"/>
  <c r="BM365" i="2"/>
  <c r="BN365" i="2" s="1"/>
  <c r="BO365" i="2" s="1"/>
  <c r="BL367" i="2"/>
  <c r="BG370" i="2"/>
  <c r="BH369" i="2"/>
  <c r="BJ365" i="2"/>
  <c r="BC424" i="2"/>
  <c r="BD366" i="2"/>
  <c r="BE365" i="2"/>
  <c r="AY366" i="2"/>
  <c r="AZ365" i="2"/>
  <c r="AS366" i="2"/>
  <c r="AO366" i="2"/>
  <c r="AP365" i="2"/>
  <c r="AK365" i="2"/>
  <c r="AJ366" i="2"/>
  <c r="H367" i="2"/>
  <c r="I367" i="2" s="1"/>
  <c r="AE366" i="2"/>
  <c r="AF366" i="2" s="1"/>
  <c r="AD662" i="2"/>
  <c r="N388" i="1"/>
  <c r="H389" i="1"/>
  <c r="H390" i="1" s="1"/>
  <c r="F764" i="1"/>
  <c r="G763" i="1"/>
  <c r="D235" i="1"/>
  <c r="E234" i="1"/>
  <c r="O222" i="1"/>
  <c r="P221" i="1"/>
  <c r="M367" i="2" l="1"/>
  <c r="Y367" i="2"/>
  <c r="Z367" i="2" s="1"/>
  <c r="AA367" i="2" s="1"/>
  <c r="AI367" i="2"/>
  <c r="S367" i="2"/>
  <c r="T367" i="2" s="1"/>
  <c r="BC367" i="2"/>
  <c r="CE367" i="2"/>
  <c r="CF367" i="2" s="1"/>
  <c r="AD367" i="2"/>
  <c r="AE367" i="2" s="1"/>
  <c r="AF367" i="2" s="1"/>
  <c r="BH367" i="2"/>
  <c r="BI367" i="2" s="1"/>
  <c r="AX367" i="2"/>
  <c r="O365" i="2"/>
  <c r="N366" i="2"/>
  <c r="U366" i="2"/>
  <c r="AT366" i="2"/>
  <c r="AU366" i="2" s="1"/>
  <c r="BM366" i="2"/>
  <c r="BN366" i="2" s="1"/>
  <c r="BL368" i="2"/>
  <c r="BG371" i="2"/>
  <c r="BH370" i="2"/>
  <c r="BJ366" i="2"/>
  <c r="BC425" i="2"/>
  <c r="BD367" i="2"/>
  <c r="BE366" i="2"/>
  <c r="AY367" i="2"/>
  <c r="AZ366" i="2"/>
  <c r="AS367" i="2"/>
  <c r="AP366" i="2"/>
  <c r="AO367" i="2"/>
  <c r="AK366" i="2"/>
  <c r="AJ367" i="2"/>
  <c r="H368" i="2"/>
  <c r="I368" i="2" s="1"/>
  <c r="CG367" i="2"/>
  <c r="N390" i="1"/>
  <c r="H391" i="1"/>
  <c r="G764" i="1"/>
  <c r="F765" i="1"/>
  <c r="D236" i="1"/>
  <c r="E235" i="1"/>
  <c r="O223" i="1"/>
  <c r="P222" i="1"/>
  <c r="M368" i="2" l="1"/>
  <c r="AD368" i="2"/>
  <c r="Y368" i="2"/>
  <c r="Z368" i="2" s="1"/>
  <c r="AA368" i="2" s="1"/>
  <c r="S368" i="2"/>
  <c r="T368" i="2" s="1"/>
  <c r="BC368" i="2"/>
  <c r="AI368" i="2"/>
  <c r="CE368" i="2"/>
  <c r="CF368" i="2" s="1"/>
  <c r="CG368" i="2" s="1"/>
  <c r="BH368" i="2"/>
  <c r="BI368" i="2" s="1"/>
  <c r="AX368" i="2"/>
  <c r="O366" i="2"/>
  <c r="N367" i="2"/>
  <c r="Y426" i="2"/>
  <c r="S426" i="2"/>
  <c r="U367" i="2"/>
  <c r="BO366" i="2"/>
  <c r="AT367" i="2"/>
  <c r="AU367" i="2" s="1"/>
  <c r="BM367" i="2"/>
  <c r="BN367" i="2" s="1"/>
  <c r="BL369" i="2"/>
  <c r="BG372" i="2"/>
  <c r="BH371" i="2"/>
  <c r="BJ367" i="2"/>
  <c r="BC426" i="2"/>
  <c r="BD368" i="2"/>
  <c r="BE367" i="2"/>
  <c r="AY368" i="2"/>
  <c r="AZ367" i="2"/>
  <c r="AS368" i="2"/>
  <c r="AP367" i="2"/>
  <c r="AO368" i="2"/>
  <c r="AK367" i="2"/>
  <c r="AJ368" i="2"/>
  <c r="H369" i="2"/>
  <c r="I369" i="2" s="1"/>
  <c r="AE368" i="2"/>
  <c r="AF368" i="2" s="1"/>
  <c r="N391" i="1"/>
  <c r="H392" i="1"/>
  <c r="F766" i="1"/>
  <c r="G765" i="1"/>
  <c r="D237" i="1"/>
  <c r="E236" i="1"/>
  <c r="O224" i="1"/>
  <c r="P223" i="1"/>
  <c r="M369" i="2" l="1"/>
  <c r="AD369" i="2"/>
  <c r="Y369" i="2"/>
  <c r="Z369" i="2" s="1"/>
  <c r="Z370" i="2" s="1"/>
  <c r="Z371" i="2" s="1"/>
  <c r="AI369" i="2"/>
  <c r="AJ369" i="2" s="1"/>
  <c r="S369" i="2"/>
  <c r="BC369" i="2"/>
  <c r="CE369" i="2"/>
  <c r="CF369" i="2" s="1"/>
  <c r="CG369" i="2" s="1"/>
  <c r="AX369" i="2"/>
  <c r="AY369" i="2" s="1"/>
  <c r="O367" i="2"/>
  <c r="N368" i="2"/>
  <c r="Y427" i="2"/>
  <c r="S427" i="2"/>
  <c r="U368" i="2"/>
  <c r="T369" i="2"/>
  <c r="AA369" i="2"/>
  <c r="BO367" i="2"/>
  <c r="AT368" i="2"/>
  <c r="AU368" i="2" s="1"/>
  <c r="BM368" i="2"/>
  <c r="BN368" i="2" s="1"/>
  <c r="BL370" i="2"/>
  <c r="BG373" i="2"/>
  <c r="BJ368" i="2"/>
  <c r="BI369" i="2"/>
  <c r="BC427" i="2"/>
  <c r="BD369" i="2"/>
  <c r="BE368" i="2"/>
  <c r="AZ368" i="2"/>
  <c r="AS369" i="2"/>
  <c r="AO369" i="2"/>
  <c r="AP368" i="2"/>
  <c r="AK368" i="2"/>
  <c r="H370" i="2"/>
  <c r="I370" i="2" s="1"/>
  <c r="AE369" i="2"/>
  <c r="AF369" i="2" s="1"/>
  <c r="N392" i="1"/>
  <c r="H393" i="1"/>
  <c r="G766" i="1"/>
  <c r="F767" i="1"/>
  <c r="D238" i="1"/>
  <c r="E237" i="1"/>
  <c r="O225" i="1"/>
  <c r="P224" i="1"/>
  <c r="M370" i="2" l="1"/>
  <c r="BC370" i="2"/>
  <c r="AI370" i="2"/>
  <c r="CE370" i="2"/>
  <c r="CF370" i="2" s="1"/>
  <c r="CG370" i="2" s="1"/>
  <c r="AX370" i="2"/>
  <c r="O368" i="2"/>
  <c r="N369" i="2"/>
  <c r="U369" i="2"/>
  <c r="T370" i="2"/>
  <c r="AA370" i="2"/>
  <c r="BO368" i="2"/>
  <c r="AT369" i="2"/>
  <c r="AU369" i="2" s="1"/>
  <c r="BM369" i="2"/>
  <c r="BN369" i="2" s="1"/>
  <c r="BO369" i="2" s="1"/>
  <c r="BL371" i="2"/>
  <c r="BG374" i="2"/>
  <c r="BI370" i="2"/>
  <c r="BJ369" i="2"/>
  <c r="BC428" i="2"/>
  <c r="BD370" i="2"/>
  <c r="BE369" i="2"/>
  <c r="AY370" i="2"/>
  <c r="AZ369" i="2"/>
  <c r="AS370" i="2"/>
  <c r="AO370" i="2"/>
  <c r="AP369" i="2"/>
  <c r="AK369" i="2"/>
  <c r="AJ370" i="2"/>
  <c r="H371" i="2"/>
  <c r="I371" i="2" s="1"/>
  <c r="AE370" i="2"/>
  <c r="AF370" i="2" s="1"/>
  <c r="N393" i="1"/>
  <c r="H394" i="1"/>
  <c r="F768" i="1"/>
  <c r="G767" i="1"/>
  <c r="D239" i="1"/>
  <c r="E238" i="1"/>
  <c r="O226" i="1"/>
  <c r="P225" i="1"/>
  <c r="M371" i="2" l="1"/>
  <c r="AI371" i="2"/>
  <c r="CE371" i="2"/>
  <c r="CF371" i="2" s="1"/>
  <c r="BC371" i="2"/>
  <c r="BD371" i="2" s="1"/>
  <c r="AX371" i="2"/>
  <c r="O369" i="2"/>
  <c r="N370" i="2"/>
  <c r="U370" i="2"/>
  <c r="T371" i="2"/>
  <c r="AA371" i="2"/>
  <c r="AT370" i="2"/>
  <c r="AU370" i="2" s="1"/>
  <c r="BM370" i="2"/>
  <c r="BN370" i="2" s="1"/>
  <c r="BO370" i="2" s="1"/>
  <c r="BL372" i="2"/>
  <c r="BG375" i="2"/>
  <c r="BI371" i="2"/>
  <c r="BJ370" i="2"/>
  <c r="BC429" i="2"/>
  <c r="BE370" i="2"/>
  <c r="AY371" i="2"/>
  <c r="AZ370" i="2"/>
  <c r="AS371" i="2"/>
  <c r="AP370" i="2"/>
  <c r="AO371" i="2"/>
  <c r="AJ371" i="2"/>
  <c r="AK370" i="2"/>
  <c r="H372" i="2"/>
  <c r="I372" i="2" s="1"/>
  <c r="AE371" i="2"/>
  <c r="AF371" i="2" s="1"/>
  <c r="CG371" i="2"/>
  <c r="H395" i="1"/>
  <c r="H396" i="1" s="1"/>
  <c r="H397" i="1" s="1"/>
  <c r="N394" i="1"/>
  <c r="G768" i="1"/>
  <c r="F769" i="1"/>
  <c r="D240" i="1"/>
  <c r="E239" i="1"/>
  <c r="O227" i="1"/>
  <c r="P226" i="1"/>
  <c r="M372" i="2" l="1"/>
  <c r="S372" i="2"/>
  <c r="BC372" i="2"/>
  <c r="AI372" i="2"/>
  <c r="AJ372" i="2" s="1"/>
  <c r="CE372" i="2"/>
  <c r="CF372" i="2" s="1"/>
  <c r="AD372" i="2"/>
  <c r="Y372" i="2"/>
  <c r="Z372" i="2" s="1"/>
  <c r="AA372" i="2" s="1"/>
  <c r="BH372" i="2"/>
  <c r="BI372" i="2" s="1"/>
  <c r="AX372" i="2"/>
  <c r="O370" i="2"/>
  <c r="N371" i="2"/>
  <c r="U371" i="2"/>
  <c r="T372" i="2"/>
  <c r="AT371" i="2"/>
  <c r="BM371" i="2"/>
  <c r="BN371" i="2" s="1"/>
  <c r="BO371" i="2" s="1"/>
  <c r="BL373" i="2"/>
  <c r="BG376" i="2"/>
  <c r="BJ371" i="2"/>
  <c r="BC430" i="2"/>
  <c r="BD372" i="2"/>
  <c r="BE371" i="2"/>
  <c r="AY372" i="2"/>
  <c r="AZ371" i="2"/>
  <c r="AS372" i="2"/>
  <c r="AU371" i="2"/>
  <c r="AP371" i="2"/>
  <c r="AO372" i="2"/>
  <c r="AK371" i="2"/>
  <c r="H373" i="2"/>
  <c r="I373" i="2" s="1"/>
  <c r="AE372" i="2"/>
  <c r="AF372" i="2" s="1"/>
  <c r="CG372" i="2"/>
  <c r="H398" i="1"/>
  <c r="N397" i="1"/>
  <c r="F770" i="1"/>
  <c r="G769" i="1"/>
  <c r="D241" i="1"/>
  <c r="E240" i="1"/>
  <c r="O228" i="1"/>
  <c r="P227" i="1"/>
  <c r="M373" i="2" l="1"/>
  <c r="S373" i="2"/>
  <c r="T373" i="2" s="1"/>
  <c r="BC373" i="2"/>
  <c r="BD373" i="2" s="1"/>
  <c r="CE373" i="2"/>
  <c r="CF373" i="2" s="1"/>
  <c r="CG373" i="2" s="1"/>
  <c r="AD373" i="2"/>
  <c r="Y373" i="2"/>
  <c r="Z373" i="2" s="1"/>
  <c r="AA373" i="2" s="1"/>
  <c r="AI373" i="2"/>
  <c r="AJ373" i="2" s="1"/>
  <c r="BH373" i="2"/>
  <c r="BI373" i="2" s="1"/>
  <c r="AX373" i="2"/>
  <c r="O371" i="2"/>
  <c r="N372" i="2"/>
  <c r="U372" i="2"/>
  <c r="AT372" i="2"/>
  <c r="AU372" i="2" s="1"/>
  <c r="BM372" i="2"/>
  <c r="BN372" i="2" s="1"/>
  <c r="BO372" i="2" s="1"/>
  <c r="BL374" i="2"/>
  <c r="BG377" i="2"/>
  <c r="BJ372" i="2"/>
  <c r="BC431" i="2"/>
  <c r="BE372" i="2"/>
  <c r="AY373" i="2"/>
  <c r="AZ372" i="2"/>
  <c r="AS373" i="2"/>
  <c r="AO373" i="2"/>
  <c r="AP372" i="2"/>
  <c r="AK372" i="2"/>
  <c r="H374" i="2"/>
  <c r="I374" i="2" s="1"/>
  <c r="AE373" i="2"/>
  <c r="AF373" i="2" s="1"/>
  <c r="H399" i="1"/>
  <c r="N398" i="1"/>
  <c r="F771" i="1"/>
  <c r="G770" i="1"/>
  <c r="D242" i="1"/>
  <c r="E241" i="1"/>
  <c r="O229" i="1"/>
  <c r="P228" i="1"/>
  <c r="M374" i="2" l="1"/>
  <c r="Y374" i="2"/>
  <c r="Z374" i="2" s="1"/>
  <c r="AA374" i="2" s="1"/>
  <c r="AI374" i="2"/>
  <c r="S374" i="2"/>
  <c r="T374" i="2" s="1"/>
  <c r="BC374" i="2"/>
  <c r="CE374" i="2"/>
  <c r="CF374" i="2" s="1"/>
  <c r="AD374" i="2"/>
  <c r="AE374" i="2" s="1"/>
  <c r="AF374" i="2" s="1"/>
  <c r="BH374" i="2"/>
  <c r="BI374" i="2" s="1"/>
  <c r="AX374" i="2"/>
  <c r="O372" i="2"/>
  <c r="N373" i="2"/>
  <c r="U373" i="2"/>
  <c r="AT373" i="2"/>
  <c r="AU373" i="2" s="1"/>
  <c r="BM373" i="2"/>
  <c r="BN373" i="2" s="1"/>
  <c r="BO373" i="2" s="1"/>
  <c r="BL375" i="2"/>
  <c r="BG378" i="2"/>
  <c r="BJ373" i="2"/>
  <c r="BC432" i="2"/>
  <c r="BD374" i="2"/>
  <c r="BE373" i="2"/>
  <c r="AY374" i="2"/>
  <c r="AZ373" i="2"/>
  <c r="AS374" i="2"/>
  <c r="AO374" i="2"/>
  <c r="AP373" i="2"/>
  <c r="AK373" i="2"/>
  <c r="AJ374" i="2"/>
  <c r="H375" i="2"/>
  <c r="I375" i="2" s="1"/>
  <c r="CG374" i="2"/>
  <c r="H400" i="1"/>
  <c r="N399" i="1"/>
  <c r="F772" i="1"/>
  <c r="G771" i="1"/>
  <c r="D243" i="1"/>
  <c r="E242" i="1"/>
  <c r="O230" i="1"/>
  <c r="P229" i="1"/>
  <c r="M375" i="2" l="1"/>
  <c r="Y375" i="2"/>
  <c r="Z375" i="2" s="1"/>
  <c r="AA375" i="2" s="1"/>
  <c r="CE375" i="2"/>
  <c r="CF375" i="2" s="1"/>
  <c r="CG375" i="2" s="1"/>
  <c r="S375" i="2"/>
  <c r="T375" i="2" s="1"/>
  <c r="BC375" i="2"/>
  <c r="AD375" i="2"/>
  <c r="AE375" i="2" s="1"/>
  <c r="AF375" i="2" s="1"/>
  <c r="AI375" i="2"/>
  <c r="AJ375" i="2" s="1"/>
  <c r="BH375" i="2"/>
  <c r="BI375" i="2" s="1"/>
  <c r="AX375" i="2"/>
  <c r="O373" i="2"/>
  <c r="N374" i="2"/>
  <c r="U374" i="2"/>
  <c r="AT374" i="2"/>
  <c r="BM374" i="2"/>
  <c r="BN374" i="2" s="1"/>
  <c r="BL376" i="2"/>
  <c r="BG379" i="2"/>
  <c r="BH378" i="2"/>
  <c r="BJ374" i="2"/>
  <c r="BD375" i="2"/>
  <c r="BE374" i="2"/>
  <c r="AY375" i="2"/>
  <c r="AZ374" i="2"/>
  <c r="AS375" i="2"/>
  <c r="AU374" i="2"/>
  <c r="AP374" i="2"/>
  <c r="AO375" i="2"/>
  <c r="AK374" i="2"/>
  <c r="H376" i="2"/>
  <c r="I376" i="2" s="1"/>
  <c r="H401" i="1"/>
  <c r="N400" i="1"/>
  <c r="G772" i="1"/>
  <c r="F773" i="1"/>
  <c r="D244" i="1"/>
  <c r="E243" i="1"/>
  <c r="O231" i="1"/>
  <c r="P230" i="1"/>
  <c r="M376" i="2" l="1"/>
  <c r="Y376" i="2"/>
  <c r="Z376" i="2" s="1"/>
  <c r="AA376" i="2" s="1"/>
  <c r="AD376" i="2"/>
  <c r="S376" i="2"/>
  <c r="T376" i="2" s="1"/>
  <c r="BC376" i="2"/>
  <c r="BD376" i="2" s="1"/>
  <c r="AI376" i="2"/>
  <c r="AJ376" i="2" s="1"/>
  <c r="CE376" i="2"/>
  <c r="CF376" i="2" s="1"/>
  <c r="BH376" i="2"/>
  <c r="BI376" i="2" s="1"/>
  <c r="AX376" i="2"/>
  <c r="O374" i="2"/>
  <c r="N375" i="2"/>
  <c r="U375" i="2"/>
  <c r="BO374" i="2"/>
  <c r="AT375" i="2"/>
  <c r="AU375" i="2" s="1"/>
  <c r="BM375" i="2"/>
  <c r="BN375" i="2" s="1"/>
  <c r="BL377" i="2"/>
  <c r="BG380" i="2"/>
  <c r="BJ375" i="2"/>
  <c r="BE375" i="2"/>
  <c r="AY376" i="2"/>
  <c r="AZ375" i="2"/>
  <c r="AS376" i="2"/>
  <c r="AP375" i="2"/>
  <c r="AO376" i="2"/>
  <c r="AK375" i="2"/>
  <c r="H377" i="2"/>
  <c r="I377" i="2" s="1"/>
  <c r="AE376" i="2"/>
  <c r="AF376" i="2" s="1"/>
  <c r="CG376" i="2"/>
  <c r="H402" i="1"/>
  <c r="H403" i="1" s="1"/>
  <c r="H404" i="1" s="1"/>
  <c r="H405" i="1" s="1"/>
  <c r="H406" i="1" s="1"/>
  <c r="H407" i="1" s="1"/>
  <c r="H408" i="1" s="1"/>
  <c r="H409" i="1" s="1"/>
  <c r="N401" i="1"/>
  <c r="F774" i="1"/>
  <c r="G773" i="1"/>
  <c r="D245" i="1"/>
  <c r="E244" i="1"/>
  <c r="O232" i="1"/>
  <c r="P231" i="1"/>
  <c r="M377" i="2" l="1"/>
  <c r="Y377" i="2"/>
  <c r="Z377" i="2" s="1"/>
  <c r="AA377" i="2" s="1"/>
  <c r="CE377" i="2"/>
  <c r="CF377" i="2" s="1"/>
  <c r="CG377" i="2" s="1"/>
  <c r="S377" i="2"/>
  <c r="T377" i="2" s="1"/>
  <c r="BC377" i="2"/>
  <c r="AI377" i="2"/>
  <c r="AJ377" i="2" s="1"/>
  <c r="AD377" i="2"/>
  <c r="BH377" i="2"/>
  <c r="BI377" i="2" s="1"/>
  <c r="AX377" i="2"/>
  <c r="O375" i="2"/>
  <c r="N376" i="2"/>
  <c r="U376" i="2"/>
  <c r="BO375" i="2"/>
  <c r="AT376" i="2"/>
  <c r="AU376" i="2" s="1"/>
  <c r="BM376" i="2"/>
  <c r="BN376" i="2" s="1"/>
  <c r="BO376" i="2" s="1"/>
  <c r="BL378" i="2"/>
  <c r="BG381" i="2"/>
  <c r="BJ376" i="2"/>
  <c r="BD377" i="2"/>
  <c r="BE376" i="2"/>
  <c r="AY377" i="2"/>
  <c r="AZ376" i="2"/>
  <c r="AS377" i="2"/>
  <c r="AO377" i="2"/>
  <c r="AP376" i="2"/>
  <c r="AK376" i="2"/>
  <c r="H378" i="2"/>
  <c r="I378" i="2" s="1"/>
  <c r="AE377" i="2"/>
  <c r="AF377" i="2" s="1"/>
  <c r="H410" i="1"/>
  <c r="N409" i="1"/>
  <c r="G774" i="1"/>
  <c r="F775" i="1"/>
  <c r="D246" i="1"/>
  <c r="E245" i="1"/>
  <c r="O233" i="1"/>
  <c r="P232" i="1"/>
  <c r="M378" i="2" l="1"/>
  <c r="Y378" i="2"/>
  <c r="Z378" i="2" s="1"/>
  <c r="AA378" i="2" s="1"/>
  <c r="AI378" i="2"/>
  <c r="S378" i="2"/>
  <c r="T378" i="2" s="1"/>
  <c r="BC378" i="2"/>
  <c r="AD378" i="2"/>
  <c r="CE378" i="2"/>
  <c r="CF378" i="2" s="1"/>
  <c r="CG378" i="2" s="1"/>
  <c r="AX378" i="2"/>
  <c r="AY378" i="2" s="1"/>
  <c r="O376" i="2"/>
  <c r="N377" i="2"/>
  <c r="U377" i="2"/>
  <c r="AT377" i="2"/>
  <c r="AU377" i="2" s="1"/>
  <c r="BM377" i="2"/>
  <c r="BN377" i="2" s="1"/>
  <c r="BO377" i="2" s="1"/>
  <c r="BL379" i="2"/>
  <c r="BG382" i="2"/>
  <c r="BI378" i="2"/>
  <c r="BJ377" i="2"/>
  <c r="BC436" i="2"/>
  <c r="BD378" i="2"/>
  <c r="BE377" i="2"/>
  <c r="AZ377" i="2"/>
  <c r="AS378" i="2"/>
  <c r="AO378" i="2"/>
  <c r="AP377" i="2"/>
  <c r="AK377" i="2"/>
  <c r="AJ378" i="2"/>
  <c r="H379" i="2"/>
  <c r="I379" i="2" s="1"/>
  <c r="AE378" i="2"/>
  <c r="AF378" i="2" s="1"/>
  <c r="H411" i="1"/>
  <c r="H412" i="1" s="1"/>
  <c r="H413" i="1" s="1"/>
  <c r="N410" i="1"/>
  <c r="F776" i="1"/>
  <c r="G775" i="1"/>
  <c r="D247" i="1"/>
  <c r="E246" i="1"/>
  <c r="O234" i="1"/>
  <c r="P233" i="1"/>
  <c r="M379" i="2" l="1"/>
  <c r="Y379" i="2"/>
  <c r="Z379" i="2" s="1"/>
  <c r="AA379" i="2" s="1"/>
  <c r="CE379" i="2"/>
  <c r="CF379" i="2" s="1"/>
  <c r="CG379" i="2" s="1"/>
  <c r="S379" i="2"/>
  <c r="T379" i="2" s="1"/>
  <c r="BC379" i="2"/>
  <c r="AI379" i="2"/>
  <c r="AD379" i="2"/>
  <c r="AE379" i="2" s="1"/>
  <c r="AF379" i="2" s="1"/>
  <c r="BH379" i="2"/>
  <c r="BI379" i="2" s="1"/>
  <c r="AX379" i="2"/>
  <c r="O377" i="2"/>
  <c r="N378" i="2"/>
  <c r="U378" i="2"/>
  <c r="AT378" i="2"/>
  <c r="AU378" i="2" s="1"/>
  <c r="BM378" i="2"/>
  <c r="BN378" i="2" s="1"/>
  <c r="BO378" i="2" s="1"/>
  <c r="BL380" i="2"/>
  <c r="BG383" i="2"/>
  <c r="BJ378" i="2"/>
  <c r="BC437" i="2"/>
  <c r="BD379" i="2"/>
  <c r="BE378" i="2"/>
  <c r="AY379" i="2"/>
  <c r="AZ378" i="2"/>
  <c r="AS379" i="2"/>
  <c r="AP378" i="2"/>
  <c r="AO379" i="2"/>
  <c r="AJ379" i="2"/>
  <c r="AK378" i="2"/>
  <c r="H380" i="2"/>
  <c r="I380" i="2" s="1"/>
  <c r="H414" i="1"/>
  <c r="N413" i="1"/>
  <c r="G776" i="1"/>
  <c r="F777" i="1"/>
  <c r="D248" i="1"/>
  <c r="E247" i="1"/>
  <c r="O235" i="1"/>
  <c r="P234" i="1"/>
  <c r="M380" i="2" l="1"/>
  <c r="Y380" i="2"/>
  <c r="Z380" i="2" s="1"/>
  <c r="AA380" i="2" s="1"/>
  <c r="S380" i="2"/>
  <c r="BC380" i="2"/>
  <c r="BD380" i="2" s="1"/>
  <c r="AD380" i="2"/>
  <c r="CE380" i="2"/>
  <c r="CF380" i="2" s="1"/>
  <c r="AI380" i="2"/>
  <c r="AJ380" i="2" s="1"/>
  <c r="BH380" i="2"/>
  <c r="BI380" i="2" s="1"/>
  <c r="AX380" i="2"/>
  <c r="O378" i="2"/>
  <c r="N379" i="2"/>
  <c r="Y438" i="2"/>
  <c r="S438" i="2"/>
  <c r="U379" i="2"/>
  <c r="T380" i="2"/>
  <c r="AT379" i="2"/>
  <c r="AU379" i="2" s="1"/>
  <c r="BM379" i="2"/>
  <c r="BN379" i="2" s="1"/>
  <c r="BO379" i="2" s="1"/>
  <c r="BL381" i="2"/>
  <c r="BG384" i="2"/>
  <c r="BH383" i="2"/>
  <c r="BJ379" i="2"/>
  <c r="BC438" i="2"/>
  <c r="BE379" i="2"/>
  <c r="AY380" i="2"/>
  <c r="AZ379" i="2"/>
  <c r="AS380" i="2"/>
  <c r="AP379" i="2"/>
  <c r="AO380" i="2"/>
  <c r="AK379" i="2"/>
  <c r="H381" i="2"/>
  <c r="I381" i="2" s="1"/>
  <c r="AE380" i="2"/>
  <c r="AF380" i="2" s="1"/>
  <c r="CG380" i="2"/>
  <c r="H415" i="1"/>
  <c r="N414" i="1"/>
  <c r="F778" i="1"/>
  <c r="G777" i="1"/>
  <c r="D249" i="1"/>
  <c r="E248" i="1"/>
  <c r="O236" i="1"/>
  <c r="P235" i="1"/>
  <c r="M381" i="2" l="1"/>
  <c r="Y381" i="2"/>
  <c r="Z381" i="2" s="1"/>
  <c r="AA381" i="2" s="1"/>
  <c r="AI381" i="2"/>
  <c r="S381" i="2"/>
  <c r="T381" i="2" s="1"/>
  <c r="BC381" i="2"/>
  <c r="AD381" i="2"/>
  <c r="AE381" i="2" s="1"/>
  <c r="AF381" i="2" s="1"/>
  <c r="CE381" i="2"/>
  <c r="CF381" i="2" s="1"/>
  <c r="CG381" i="2" s="1"/>
  <c r="BH381" i="2"/>
  <c r="BI381" i="2" s="1"/>
  <c r="AX381" i="2"/>
  <c r="O379" i="2"/>
  <c r="N380" i="2"/>
  <c r="Y439" i="2"/>
  <c r="S439" i="2"/>
  <c r="U380" i="2"/>
  <c r="AT380" i="2"/>
  <c r="AU380" i="2" s="1"/>
  <c r="BM380" i="2"/>
  <c r="BN380" i="2" s="1"/>
  <c r="BL382" i="2"/>
  <c r="BG385" i="2"/>
  <c r="BH384" i="2"/>
  <c r="BJ380" i="2"/>
  <c r="BC439" i="2"/>
  <c r="BD381" i="2"/>
  <c r="BE380" i="2"/>
  <c r="AY381" i="2"/>
  <c r="AZ380" i="2"/>
  <c r="AS381" i="2"/>
  <c r="AO381" i="2"/>
  <c r="AP380" i="2"/>
  <c r="AK380" i="2"/>
  <c r="AJ381" i="2"/>
  <c r="H382" i="2"/>
  <c r="I382" i="2" s="1"/>
  <c r="N415" i="1"/>
  <c r="H416" i="1"/>
  <c r="F779" i="1"/>
  <c r="G778" i="1"/>
  <c r="D250" i="1"/>
  <c r="E249" i="1"/>
  <c r="O237" i="1"/>
  <c r="P236" i="1"/>
  <c r="M382" i="2" l="1"/>
  <c r="Y382" i="2"/>
  <c r="Z382" i="2" s="1"/>
  <c r="Z383" i="2" s="1"/>
  <c r="Z384" i="2" s="1"/>
  <c r="Z385" i="2" s="1"/>
  <c r="Z386" i="2" s="1"/>
  <c r="Z387" i="2" s="1"/>
  <c r="Z388" i="2" s="1"/>
  <c r="Z389" i="2" s="1"/>
  <c r="Z390" i="2" s="1"/>
  <c r="Z391" i="2" s="1"/>
  <c r="Z392" i="2" s="1"/>
  <c r="Z393" i="2" s="1"/>
  <c r="Z394" i="2" s="1"/>
  <c r="Z395" i="2" s="1"/>
  <c r="Z396" i="2" s="1"/>
  <c r="Z397" i="2" s="1"/>
  <c r="Z398" i="2" s="1"/>
  <c r="AD382" i="2"/>
  <c r="S382" i="2"/>
  <c r="T382" i="2" s="1"/>
  <c r="BC382" i="2"/>
  <c r="CE382" i="2"/>
  <c r="CF382" i="2" s="1"/>
  <c r="AI382" i="2"/>
  <c r="AJ382" i="2" s="1"/>
  <c r="BH382" i="2"/>
  <c r="BI382" i="2" s="1"/>
  <c r="AX382" i="2"/>
  <c r="O380" i="2"/>
  <c r="N381" i="2"/>
  <c r="U381" i="2"/>
  <c r="BO380" i="2"/>
  <c r="AT381" i="2"/>
  <c r="AU381" i="2" s="1"/>
  <c r="BM381" i="2"/>
  <c r="BN381" i="2" s="1"/>
  <c r="BO381" i="2" s="1"/>
  <c r="BL383" i="2"/>
  <c r="BG386" i="2"/>
  <c r="BH385" i="2"/>
  <c r="BJ381" i="2"/>
  <c r="BC440" i="2"/>
  <c r="BD382" i="2"/>
  <c r="BE381" i="2"/>
  <c r="AY382" i="2"/>
  <c r="AZ381" i="2"/>
  <c r="AS382" i="2"/>
  <c r="AO382" i="2"/>
  <c r="AP381" i="2"/>
  <c r="AK381" i="2"/>
  <c r="H383" i="2"/>
  <c r="I383" i="2" s="1"/>
  <c r="AE382" i="2"/>
  <c r="AF382" i="2" s="1"/>
  <c r="CF383" i="2"/>
  <c r="CG382" i="2"/>
  <c r="N416" i="1"/>
  <c r="H417" i="1"/>
  <c r="H418" i="1" s="1"/>
  <c r="H419" i="1" s="1"/>
  <c r="H420" i="1" s="1"/>
  <c r="H421" i="1" s="1"/>
  <c r="H422" i="1" s="1"/>
  <c r="F780" i="1"/>
  <c r="G779" i="1"/>
  <c r="D251" i="1"/>
  <c r="E250" i="1"/>
  <c r="O238" i="1"/>
  <c r="P237" i="1"/>
  <c r="AA382" i="2" l="1"/>
  <c r="M383" i="2"/>
  <c r="BC383" i="2"/>
  <c r="AX383" i="2"/>
  <c r="O381" i="2"/>
  <c r="N382" i="2"/>
  <c r="U382" i="2"/>
  <c r="T383" i="2"/>
  <c r="AA383" i="2"/>
  <c r="AT382" i="2"/>
  <c r="AU382" i="2" s="1"/>
  <c r="BM382" i="2"/>
  <c r="BN382" i="2" s="1"/>
  <c r="BO382" i="2" s="1"/>
  <c r="BL384" i="2"/>
  <c r="BG387" i="2"/>
  <c r="BH386" i="2"/>
  <c r="BI383" i="2"/>
  <c r="BJ382" i="2"/>
  <c r="BC441" i="2"/>
  <c r="BD383" i="2"/>
  <c r="BE382" i="2"/>
  <c r="AY383" i="2"/>
  <c r="AZ382" i="2"/>
  <c r="AS383" i="2"/>
  <c r="AP382" i="2"/>
  <c r="AO383" i="2"/>
  <c r="AK382" i="2"/>
  <c r="AJ383" i="2"/>
  <c r="H384" i="2"/>
  <c r="I384" i="2" s="1"/>
  <c r="AE383" i="2"/>
  <c r="AF383" i="2" s="1"/>
  <c r="CF384" i="2"/>
  <c r="CG383" i="2"/>
  <c r="H423" i="1"/>
  <c r="H424" i="1" s="1"/>
  <c r="H425" i="1" s="1"/>
  <c r="N422" i="1"/>
  <c r="G780" i="1"/>
  <c r="F781" i="1"/>
  <c r="D252" i="1"/>
  <c r="E251" i="1"/>
  <c r="O239" i="1"/>
  <c r="P238" i="1"/>
  <c r="M384" i="2" l="1"/>
  <c r="BC384" i="2"/>
  <c r="AX384" i="2"/>
  <c r="AY384" i="2" s="1"/>
  <c r="O382" i="2"/>
  <c r="N383" i="2"/>
  <c r="Y442" i="2"/>
  <c r="S442" i="2"/>
  <c r="U383" i="2"/>
  <c r="T384" i="2"/>
  <c r="AA384" i="2"/>
  <c r="AT383" i="2"/>
  <c r="AU383" i="2" s="1"/>
  <c r="BM383" i="2"/>
  <c r="BN383" i="2" s="1"/>
  <c r="BO383" i="2" s="1"/>
  <c r="BL385" i="2"/>
  <c r="BG388" i="2"/>
  <c r="BH387" i="2"/>
  <c r="BJ383" i="2"/>
  <c r="BI384" i="2"/>
  <c r="BC442" i="2"/>
  <c r="BD384" i="2"/>
  <c r="BE383" i="2"/>
  <c r="AZ383" i="2"/>
  <c r="AS384" i="2"/>
  <c r="AP383" i="2"/>
  <c r="AO384" i="2"/>
  <c r="AK383" i="2"/>
  <c r="AJ384" i="2"/>
  <c r="H385" i="2"/>
  <c r="I385" i="2" s="1"/>
  <c r="AE384" i="2"/>
  <c r="AF384" i="2" s="1"/>
  <c r="CG384" i="2"/>
  <c r="CF385" i="2"/>
  <c r="N425" i="1"/>
  <c r="H426" i="1"/>
  <c r="F782" i="1"/>
  <c r="G781" i="1"/>
  <c r="D253" i="1"/>
  <c r="E252" i="1"/>
  <c r="O240" i="1"/>
  <c r="P239" i="1"/>
  <c r="M385" i="2" l="1"/>
  <c r="AX385" i="2"/>
  <c r="AY385" i="2" s="1"/>
  <c r="O383" i="2"/>
  <c r="N384" i="2"/>
  <c r="Y443" i="2"/>
  <c r="S443" i="2"/>
  <c r="U384" i="2"/>
  <c r="T385" i="2"/>
  <c r="AA385" i="2"/>
  <c r="AT384" i="2"/>
  <c r="AU384" i="2" s="1"/>
  <c r="BM384" i="2"/>
  <c r="BN384" i="2" s="1"/>
  <c r="BO384" i="2" s="1"/>
  <c r="BL386" i="2"/>
  <c r="BG389" i="2"/>
  <c r="BH388" i="2"/>
  <c r="BJ384" i="2"/>
  <c r="BI385" i="2"/>
  <c r="BC443" i="2"/>
  <c r="BD385" i="2"/>
  <c r="BE384" i="2"/>
  <c r="AZ384" i="2"/>
  <c r="AS385" i="2"/>
  <c r="AO385" i="2"/>
  <c r="AP384" i="2"/>
  <c r="AK384" i="2"/>
  <c r="AJ385" i="2"/>
  <c r="H386" i="2"/>
  <c r="I386" i="2" s="1"/>
  <c r="AE385" i="2"/>
  <c r="AF385" i="2" s="1"/>
  <c r="CG385" i="2"/>
  <c r="CF386" i="2"/>
  <c r="N426" i="1"/>
  <c r="H427" i="1"/>
  <c r="G782" i="1"/>
  <c r="F783" i="1"/>
  <c r="D254" i="1"/>
  <c r="E253" i="1"/>
  <c r="O241" i="1"/>
  <c r="P240" i="1"/>
  <c r="M386" i="2" l="1"/>
  <c r="AX386" i="2"/>
  <c r="O384" i="2"/>
  <c r="N385" i="2"/>
  <c r="Y444" i="2"/>
  <c r="S444" i="2"/>
  <c r="U385" i="2"/>
  <c r="T386" i="2"/>
  <c r="AA386" i="2"/>
  <c r="AT385" i="2"/>
  <c r="AU385" i="2" s="1"/>
  <c r="BM385" i="2"/>
  <c r="BN385" i="2" s="1"/>
  <c r="BO385" i="2" s="1"/>
  <c r="BL387" i="2"/>
  <c r="BG390" i="2"/>
  <c r="BH389" i="2"/>
  <c r="BI386" i="2"/>
  <c r="BJ385" i="2"/>
  <c r="BC444" i="2"/>
  <c r="BD386" i="2"/>
  <c r="BE385" i="2"/>
  <c r="AY386" i="2"/>
  <c r="AZ385" i="2"/>
  <c r="AS386" i="2"/>
  <c r="AO386" i="2"/>
  <c r="AP385" i="2"/>
  <c r="AK385" i="2"/>
  <c r="AJ386" i="2"/>
  <c r="H387" i="2"/>
  <c r="I387" i="2" s="1"/>
  <c r="AE386" i="2"/>
  <c r="AF386" i="2" s="1"/>
  <c r="CF387" i="2"/>
  <c r="CG386" i="2"/>
  <c r="N427" i="1"/>
  <c r="H428" i="1"/>
  <c r="F784" i="1"/>
  <c r="G783" i="1"/>
  <c r="D255" i="1"/>
  <c r="E254" i="1"/>
  <c r="O242" i="1"/>
  <c r="P241" i="1"/>
  <c r="M387" i="2" l="1"/>
  <c r="AX387" i="2"/>
  <c r="O385" i="2"/>
  <c r="N386" i="2"/>
  <c r="U386" i="2"/>
  <c r="T387" i="2"/>
  <c r="AA387" i="2"/>
  <c r="AT386" i="2"/>
  <c r="AU386" i="2" s="1"/>
  <c r="BM386" i="2"/>
  <c r="BN386" i="2" s="1"/>
  <c r="BL388" i="2"/>
  <c r="BG391" i="2"/>
  <c r="BH390" i="2"/>
  <c r="BI387" i="2"/>
  <c r="BJ386" i="2"/>
  <c r="BC445" i="2"/>
  <c r="BD387" i="2"/>
  <c r="BE386" i="2"/>
  <c r="AY387" i="2"/>
  <c r="AZ386" i="2"/>
  <c r="AS387" i="2"/>
  <c r="AP386" i="2"/>
  <c r="AO387" i="2"/>
  <c r="AJ387" i="2"/>
  <c r="AK386" i="2"/>
  <c r="H388" i="2"/>
  <c r="I388" i="2" s="1"/>
  <c r="AE387" i="2"/>
  <c r="AF387" i="2" s="1"/>
  <c r="CF388" i="2"/>
  <c r="CG387" i="2"/>
  <c r="N428" i="1"/>
  <c r="H429" i="1"/>
  <c r="G784" i="1"/>
  <c r="F785" i="1"/>
  <c r="D256" i="1"/>
  <c r="E255" i="1"/>
  <c r="O243" i="1"/>
  <c r="P242" i="1"/>
  <c r="M388" i="2" l="1"/>
  <c r="AX388" i="2"/>
  <c r="O386" i="2"/>
  <c r="N387" i="2"/>
  <c r="U387" i="2"/>
  <c r="T388" i="2"/>
  <c r="AA388" i="2"/>
  <c r="BO386" i="2"/>
  <c r="AT387" i="2"/>
  <c r="AU387" i="2" s="1"/>
  <c r="BM387" i="2"/>
  <c r="BN387" i="2" s="1"/>
  <c r="BL389" i="2"/>
  <c r="BG392" i="2"/>
  <c r="BH391" i="2"/>
  <c r="BJ387" i="2"/>
  <c r="BI388" i="2"/>
  <c r="BC446" i="2"/>
  <c r="BD388" i="2"/>
  <c r="BE387" i="2"/>
  <c r="AY388" i="2"/>
  <c r="AZ387" i="2"/>
  <c r="AS388" i="2"/>
  <c r="AP387" i="2"/>
  <c r="AO388" i="2"/>
  <c r="AK387" i="2"/>
  <c r="AJ388" i="2"/>
  <c r="H389" i="2"/>
  <c r="I389" i="2" s="1"/>
  <c r="AE388" i="2"/>
  <c r="AF388" i="2" s="1"/>
  <c r="CG388" i="2"/>
  <c r="CF389" i="2"/>
  <c r="N429" i="1"/>
  <c r="H430" i="1"/>
  <c r="F786" i="1"/>
  <c r="G785" i="1"/>
  <c r="D257" i="1"/>
  <c r="E256" i="1"/>
  <c r="O244" i="1"/>
  <c r="P243" i="1"/>
  <c r="M389" i="2" l="1"/>
  <c r="AX389" i="2"/>
  <c r="O387" i="2"/>
  <c r="N388" i="2"/>
  <c r="U388" i="2"/>
  <c r="T389" i="2"/>
  <c r="AA389" i="2"/>
  <c r="BO387" i="2"/>
  <c r="AT388" i="2"/>
  <c r="AU388" i="2" s="1"/>
  <c r="BM388" i="2"/>
  <c r="BN388" i="2" s="1"/>
  <c r="BL390" i="2"/>
  <c r="BG393" i="2"/>
  <c r="BH392" i="2"/>
  <c r="BJ388" i="2"/>
  <c r="BI389" i="2"/>
  <c r="BC447" i="2"/>
  <c r="BD389" i="2"/>
  <c r="BE388" i="2"/>
  <c r="AY389" i="2"/>
  <c r="AZ388" i="2"/>
  <c r="AS389" i="2"/>
  <c r="AO389" i="2"/>
  <c r="AP388" i="2"/>
  <c r="AJ389" i="2"/>
  <c r="AK388" i="2"/>
  <c r="H390" i="2"/>
  <c r="I390" i="2" s="1"/>
  <c r="AE389" i="2"/>
  <c r="AF389" i="2" s="1"/>
  <c r="CG389" i="2"/>
  <c r="CF390" i="2"/>
  <c r="N430" i="1"/>
  <c r="H431" i="1"/>
  <c r="G786" i="1"/>
  <c r="F787" i="1"/>
  <c r="D258" i="1"/>
  <c r="E257" i="1"/>
  <c r="O245" i="1"/>
  <c r="P244" i="1"/>
  <c r="M390" i="2" l="1"/>
  <c r="AX390" i="2"/>
  <c r="O388" i="2"/>
  <c r="N389" i="2"/>
  <c r="U389" i="2"/>
  <c r="T390" i="2"/>
  <c r="AA390" i="2"/>
  <c r="BO388" i="2"/>
  <c r="AT389" i="2"/>
  <c r="AU389" i="2" s="1"/>
  <c r="BM389" i="2"/>
  <c r="BN389" i="2" s="1"/>
  <c r="BL391" i="2"/>
  <c r="BG394" i="2"/>
  <c r="BH393" i="2"/>
  <c r="BI390" i="2"/>
  <c r="BJ389" i="2"/>
  <c r="BC448" i="2"/>
  <c r="BD390" i="2"/>
  <c r="BE389" i="2"/>
  <c r="AZ389" i="2"/>
  <c r="AY390" i="2"/>
  <c r="AS390" i="2"/>
  <c r="AO390" i="2"/>
  <c r="AP389" i="2"/>
  <c r="AK389" i="2"/>
  <c r="AJ390" i="2"/>
  <c r="H391" i="2"/>
  <c r="I391" i="2" s="1"/>
  <c r="AE390" i="2"/>
  <c r="AF390" i="2" s="1"/>
  <c r="CF391" i="2"/>
  <c r="CG390" i="2"/>
  <c r="N431" i="1"/>
  <c r="H432" i="1"/>
  <c r="H433" i="1" s="1"/>
  <c r="H434" i="1" s="1"/>
  <c r="H435" i="1" s="1"/>
  <c r="F788" i="1"/>
  <c r="G787" i="1"/>
  <c r="D259" i="1"/>
  <c r="E258" i="1"/>
  <c r="O246" i="1"/>
  <c r="P245" i="1"/>
  <c r="M391" i="2" l="1"/>
  <c r="AX391" i="2"/>
  <c r="O389" i="2"/>
  <c r="N390" i="2"/>
  <c r="U390" i="2"/>
  <c r="T391" i="2"/>
  <c r="AA391" i="2"/>
  <c r="BO389" i="2"/>
  <c r="AT390" i="2"/>
  <c r="AU390" i="2" s="1"/>
  <c r="BM390" i="2"/>
  <c r="BN390" i="2" s="1"/>
  <c r="BL392" i="2"/>
  <c r="BG395" i="2"/>
  <c r="BH394" i="2"/>
  <c r="BI391" i="2"/>
  <c r="BJ390" i="2"/>
  <c r="BC449" i="2"/>
  <c r="BD391" i="2"/>
  <c r="BE390" i="2"/>
  <c r="AZ390" i="2"/>
  <c r="AY391" i="2"/>
  <c r="AS391" i="2"/>
  <c r="AP390" i="2"/>
  <c r="AO391" i="2"/>
  <c r="AK390" i="2"/>
  <c r="AJ391" i="2"/>
  <c r="H392" i="2"/>
  <c r="I392" i="2" s="1"/>
  <c r="AE391" i="2"/>
  <c r="AF391" i="2" s="1"/>
  <c r="CG391" i="2"/>
  <c r="H436" i="1"/>
  <c r="N435" i="1"/>
  <c r="G788" i="1"/>
  <c r="F789" i="1"/>
  <c r="D260" i="1"/>
  <c r="E259" i="1"/>
  <c r="O247" i="1"/>
  <c r="P246" i="1"/>
  <c r="M392" i="2" l="1"/>
  <c r="CE392" i="2"/>
  <c r="CF392" i="2" s="1"/>
  <c r="AX392" i="2"/>
  <c r="AY392" i="2" s="1"/>
  <c r="O390" i="2"/>
  <c r="N391" i="2"/>
  <c r="U391" i="2"/>
  <c r="T392" i="2"/>
  <c r="AA392" i="2"/>
  <c r="AT391" i="2"/>
  <c r="AU391" i="2" s="1"/>
  <c r="BM391" i="2"/>
  <c r="BN391" i="2" s="1"/>
  <c r="BO391" i="2" s="1"/>
  <c r="BO390" i="2"/>
  <c r="BL393" i="2"/>
  <c r="BG396" i="2"/>
  <c r="BH395" i="2"/>
  <c r="BJ391" i="2"/>
  <c r="BI392" i="2"/>
  <c r="BC450" i="2"/>
  <c r="BD392" i="2"/>
  <c r="BE391" i="2"/>
  <c r="AZ391" i="2"/>
  <c r="AS392" i="2"/>
  <c r="AP391" i="2"/>
  <c r="AO392" i="2"/>
  <c r="AK391" i="2"/>
  <c r="AJ392" i="2"/>
  <c r="H393" i="2"/>
  <c r="I393" i="2" s="1"/>
  <c r="AE392" i="2"/>
  <c r="AF392" i="2" s="1"/>
  <c r="CG392" i="2"/>
  <c r="N436" i="1"/>
  <c r="H437" i="1"/>
  <c r="F790" i="1"/>
  <c r="G789" i="1"/>
  <c r="D261" i="1"/>
  <c r="E260" i="1"/>
  <c r="O248" i="1"/>
  <c r="P247" i="1"/>
  <c r="M393" i="2" l="1"/>
  <c r="CE393" i="2"/>
  <c r="CF393" i="2" s="1"/>
  <c r="AX393" i="2"/>
  <c r="AY393" i="2" s="1"/>
  <c r="O391" i="2"/>
  <c r="N392" i="2"/>
  <c r="Y451" i="2"/>
  <c r="S451" i="2"/>
  <c r="U392" i="2"/>
  <c r="T393" i="2"/>
  <c r="AA393" i="2"/>
  <c r="AT392" i="2"/>
  <c r="AU392" i="2" s="1"/>
  <c r="BM392" i="2"/>
  <c r="BN392" i="2" s="1"/>
  <c r="BO392" i="2" s="1"/>
  <c r="BL394" i="2"/>
  <c r="BG397" i="2"/>
  <c r="BH396" i="2"/>
  <c r="BJ392" i="2"/>
  <c r="BI393" i="2"/>
  <c r="BC451" i="2"/>
  <c r="BD393" i="2"/>
  <c r="BE392" i="2"/>
  <c r="AZ392" i="2"/>
  <c r="AS393" i="2"/>
  <c r="AO393" i="2"/>
  <c r="AP392" i="2"/>
  <c r="AK392" i="2"/>
  <c r="AJ393" i="2"/>
  <c r="H394" i="2"/>
  <c r="I394" i="2" s="1"/>
  <c r="AE393" i="2"/>
  <c r="AF393" i="2" s="1"/>
  <c r="AD723" i="2"/>
  <c r="CG393" i="2"/>
  <c r="N437" i="1"/>
  <c r="H438" i="1"/>
  <c r="F791" i="1"/>
  <c r="G790" i="1"/>
  <c r="D262" i="1"/>
  <c r="E261" i="1"/>
  <c r="O249" i="1"/>
  <c r="P248" i="1"/>
  <c r="M394" i="2" l="1"/>
  <c r="CE394" i="2"/>
  <c r="CF394" i="2" s="1"/>
  <c r="AX394" i="2"/>
  <c r="AY394" i="2" s="1"/>
  <c r="O392" i="2"/>
  <c r="N393" i="2"/>
  <c r="U393" i="2"/>
  <c r="T394" i="2"/>
  <c r="AA394" i="2"/>
  <c r="AT393" i="2"/>
  <c r="AU393" i="2" s="1"/>
  <c r="BM393" i="2"/>
  <c r="BN393" i="2" s="1"/>
  <c r="BL395" i="2"/>
  <c r="BG398" i="2"/>
  <c r="BH397" i="2"/>
  <c r="BI394" i="2"/>
  <c r="BJ393" i="2"/>
  <c r="BC452" i="2"/>
  <c r="BD394" i="2"/>
  <c r="BE393" i="2"/>
  <c r="AZ393" i="2"/>
  <c r="AS394" i="2"/>
  <c r="AO394" i="2"/>
  <c r="AP393" i="2"/>
  <c r="AK393" i="2"/>
  <c r="AJ394" i="2"/>
  <c r="H395" i="2"/>
  <c r="I395" i="2" s="1"/>
  <c r="AE394" i="2"/>
  <c r="AF394" i="2" s="1"/>
  <c r="CG394" i="2"/>
  <c r="N438" i="1"/>
  <c r="H439" i="1"/>
  <c r="F792" i="1"/>
  <c r="G791" i="1"/>
  <c r="D263" i="1"/>
  <c r="E262" i="1"/>
  <c r="O250" i="1"/>
  <c r="P249" i="1"/>
  <c r="M395" i="2" l="1"/>
  <c r="CE395" i="2"/>
  <c r="CF395" i="2" s="1"/>
  <c r="AX395" i="2"/>
  <c r="AY395" i="2" s="1"/>
  <c r="O393" i="2"/>
  <c r="N394" i="2"/>
  <c r="U394" i="2"/>
  <c r="T395" i="2"/>
  <c r="AA395" i="2"/>
  <c r="BO393" i="2"/>
  <c r="AT394" i="2"/>
  <c r="AU394" i="2" s="1"/>
  <c r="BM394" i="2"/>
  <c r="BN394" i="2" s="1"/>
  <c r="BL396" i="2"/>
  <c r="BG399" i="2"/>
  <c r="BH398" i="2"/>
  <c r="BI395" i="2"/>
  <c r="BJ394" i="2"/>
  <c r="BC453" i="2"/>
  <c r="BD395" i="2"/>
  <c r="BE394" i="2"/>
  <c r="AZ394" i="2"/>
  <c r="AS395" i="2"/>
  <c r="AP394" i="2"/>
  <c r="AO395" i="2"/>
  <c r="AJ395" i="2"/>
  <c r="AK394" i="2"/>
  <c r="H396" i="2"/>
  <c r="I396" i="2" s="1"/>
  <c r="AE395" i="2"/>
  <c r="AF395" i="2" s="1"/>
  <c r="CG395" i="2"/>
  <c r="N439" i="1"/>
  <c r="H440" i="1"/>
  <c r="G792" i="1"/>
  <c r="F793" i="1"/>
  <c r="D264" i="1"/>
  <c r="E263" i="1"/>
  <c r="O251" i="1"/>
  <c r="P250" i="1"/>
  <c r="M396" i="2" l="1"/>
  <c r="CE396" i="2"/>
  <c r="CF396" i="2" s="1"/>
  <c r="AX396" i="2"/>
  <c r="O394" i="2"/>
  <c r="N395" i="2"/>
  <c r="U395" i="2"/>
  <c r="T396" i="2"/>
  <c r="AA396" i="2"/>
  <c r="AT395" i="2"/>
  <c r="AU395" i="2" s="1"/>
  <c r="BM395" i="2"/>
  <c r="BN395" i="2" s="1"/>
  <c r="BO394" i="2"/>
  <c r="BL397" i="2"/>
  <c r="BG400" i="2"/>
  <c r="BJ395" i="2"/>
  <c r="BI396" i="2"/>
  <c r="BD396" i="2"/>
  <c r="BE395" i="2"/>
  <c r="AZ395" i="2"/>
  <c r="AY396" i="2"/>
  <c r="AS396" i="2"/>
  <c r="AP395" i="2"/>
  <c r="AO396" i="2"/>
  <c r="AK395" i="2"/>
  <c r="AJ396" i="2"/>
  <c r="H397" i="2"/>
  <c r="I397" i="2" s="1"/>
  <c r="AE396" i="2"/>
  <c r="AF396" i="2" s="1"/>
  <c r="CG396" i="2"/>
  <c r="CF397" i="2"/>
  <c r="N440" i="1"/>
  <c r="H441" i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F794" i="1"/>
  <c r="G793" i="1"/>
  <c r="D265" i="1"/>
  <c r="E264" i="1"/>
  <c r="O252" i="1"/>
  <c r="P251" i="1"/>
  <c r="M397" i="2" l="1"/>
  <c r="AX397" i="2"/>
  <c r="O395" i="2"/>
  <c r="N396" i="2"/>
  <c r="U396" i="2"/>
  <c r="T397" i="2"/>
  <c r="AA397" i="2"/>
  <c r="BO395" i="2"/>
  <c r="AT396" i="2"/>
  <c r="AU396" i="2" s="1"/>
  <c r="BM396" i="2"/>
  <c r="BN396" i="2" s="1"/>
  <c r="BL398" i="2"/>
  <c r="BG401" i="2"/>
  <c r="BJ396" i="2"/>
  <c r="BI397" i="2"/>
  <c r="BD397" i="2"/>
  <c r="BE396" i="2"/>
  <c r="AZ396" i="2"/>
  <c r="AY397" i="2"/>
  <c r="AS397" i="2"/>
  <c r="AO397" i="2"/>
  <c r="AP396" i="2"/>
  <c r="AK396" i="2"/>
  <c r="AJ397" i="2"/>
  <c r="H398" i="2"/>
  <c r="I398" i="2" s="1"/>
  <c r="AE397" i="2"/>
  <c r="AF397" i="2" s="1"/>
  <c r="CG397" i="2"/>
  <c r="CF398" i="2"/>
  <c r="H457" i="1"/>
  <c r="H458" i="1" s="1"/>
  <c r="H459" i="1" s="1"/>
  <c r="H460" i="1" s="1"/>
  <c r="H461" i="1" s="1"/>
  <c r="H462" i="1" s="1"/>
  <c r="N456" i="1"/>
  <c r="G794" i="1"/>
  <c r="F795" i="1"/>
  <c r="D266" i="1"/>
  <c r="E265" i="1"/>
  <c r="O253" i="1"/>
  <c r="P252" i="1"/>
  <c r="M398" i="2" l="1"/>
  <c r="AX398" i="2"/>
  <c r="O396" i="2"/>
  <c r="N397" i="2"/>
  <c r="U397" i="2"/>
  <c r="T398" i="2"/>
  <c r="AA398" i="2"/>
  <c r="BO396" i="2"/>
  <c r="AT397" i="2"/>
  <c r="AU397" i="2" s="1"/>
  <c r="BM397" i="2"/>
  <c r="BN397" i="2" s="1"/>
  <c r="BL399" i="2"/>
  <c r="BG402" i="2"/>
  <c r="BI398" i="2"/>
  <c r="BJ397" i="2"/>
  <c r="BD398" i="2"/>
  <c r="BE397" i="2"/>
  <c r="AZ397" i="2"/>
  <c r="AY398" i="2"/>
  <c r="AS398" i="2"/>
  <c r="AO398" i="2"/>
  <c r="AP397" i="2"/>
  <c r="AK397" i="2"/>
  <c r="AJ398" i="2"/>
  <c r="H399" i="2"/>
  <c r="I399" i="2" s="1"/>
  <c r="AE398" i="2"/>
  <c r="AF398" i="2" s="1"/>
  <c r="CG398" i="2"/>
  <c r="H463" i="1"/>
  <c r="N462" i="1"/>
  <c r="F796" i="1"/>
  <c r="G795" i="1"/>
  <c r="D267" i="1"/>
  <c r="E266" i="1"/>
  <c r="O254" i="1"/>
  <c r="P253" i="1"/>
  <c r="M399" i="2" l="1"/>
  <c r="Y399" i="2"/>
  <c r="Z399" i="2" s="1"/>
  <c r="AA399" i="2" s="1"/>
  <c r="CE399" i="2"/>
  <c r="CF399" i="2" s="1"/>
  <c r="S399" i="2"/>
  <c r="T399" i="2" s="1"/>
  <c r="BC399" i="2"/>
  <c r="AD399" i="2"/>
  <c r="AE399" i="2" s="1"/>
  <c r="AF399" i="2" s="1"/>
  <c r="BH399" i="2"/>
  <c r="BI399" i="2" s="1"/>
  <c r="AX399" i="2"/>
  <c r="AY399" i="2" s="1"/>
  <c r="O397" i="2"/>
  <c r="N398" i="2"/>
  <c r="U398" i="2"/>
  <c r="BO397" i="2"/>
  <c r="AT398" i="2"/>
  <c r="AU398" i="2" s="1"/>
  <c r="BM398" i="2"/>
  <c r="BN398" i="2" s="1"/>
  <c r="BL400" i="2"/>
  <c r="BG403" i="2"/>
  <c r="BJ398" i="2"/>
  <c r="BD399" i="2"/>
  <c r="BE398" i="2"/>
  <c r="AZ398" i="2"/>
  <c r="AS399" i="2"/>
  <c r="AP398" i="2"/>
  <c r="AO399" i="2"/>
  <c r="AK398" i="2"/>
  <c r="AJ399" i="2"/>
  <c r="H400" i="2"/>
  <c r="I400" i="2" s="1"/>
  <c r="CG399" i="2"/>
  <c r="H464" i="1"/>
  <c r="H465" i="1" s="1"/>
  <c r="H466" i="1" s="1"/>
  <c r="H467" i="1" s="1"/>
  <c r="H468" i="1" s="1"/>
  <c r="N463" i="1"/>
  <c r="G796" i="1"/>
  <c r="F797" i="1"/>
  <c r="D268" i="1"/>
  <c r="E267" i="1"/>
  <c r="O255" i="1"/>
  <c r="P254" i="1"/>
  <c r="M400" i="2" l="1"/>
  <c r="CE400" i="2"/>
  <c r="CF400" i="2" s="1"/>
  <c r="Y400" i="2"/>
  <c r="Z400" i="2" s="1"/>
  <c r="S400" i="2"/>
  <c r="BC400" i="2"/>
  <c r="AD400" i="2"/>
  <c r="BH400" i="2"/>
  <c r="AX400" i="2"/>
  <c r="AY400" i="2" s="1"/>
  <c r="O398" i="2"/>
  <c r="N399" i="2"/>
  <c r="U399" i="2"/>
  <c r="T400" i="2"/>
  <c r="AA400" i="2"/>
  <c r="BO398" i="2"/>
  <c r="AT399" i="2"/>
  <c r="AU399" i="2" s="1"/>
  <c r="BM399" i="2"/>
  <c r="BN399" i="2" s="1"/>
  <c r="BL401" i="2"/>
  <c r="BG404" i="2"/>
  <c r="BH403" i="2"/>
  <c r="BJ399" i="2"/>
  <c r="BI400" i="2"/>
  <c r="BD400" i="2"/>
  <c r="BE399" i="2"/>
  <c r="AZ399" i="2"/>
  <c r="AS400" i="2"/>
  <c r="AP399" i="2"/>
  <c r="AO400" i="2"/>
  <c r="AK399" i="2"/>
  <c r="AJ400" i="2"/>
  <c r="H401" i="2"/>
  <c r="I401" i="2" s="1"/>
  <c r="AE400" i="2"/>
  <c r="AF400" i="2" s="1"/>
  <c r="CG400" i="2"/>
  <c r="H469" i="1"/>
  <c r="N468" i="1"/>
  <c r="F798" i="1"/>
  <c r="G797" i="1"/>
  <c r="D269" i="1"/>
  <c r="E268" i="1"/>
  <c r="O256" i="1"/>
  <c r="P255" i="1"/>
  <c r="M401" i="2" l="1"/>
  <c r="Y401" i="2"/>
  <c r="Z401" i="2" s="1"/>
  <c r="AA401" i="2" s="1"/>
  <c r="AD401" i="2"/>
  <c r="AE401" i="2" s="1"/>
  <c r="AF401" i="2" s="1"/>
  <c r="S401" i="2"/>
  <c r="BC401" i="2"/>
  <c r="CE401" i="2"/>
  <c r="CF401" i="2" s="1"/>
  <c r="BH401" i="2"/>
  <c r="BI401" i="2" s="1"/>
  <c r="AX401" i="2"/>
  <c r="O399" i="2"/>
  <c r="N400" i="2"/>
  <c r="U400" i="2"/>
  <c r="T401" i="2"/>
  <c r="BO399" i="2"/>
  <c r="AT400" i="2"/>
  <c r="AU400" i="2" s="1"/>
  <c r="BM400" i="2"/>
  <c r="BN400" i="2" s="1"/>
  <c r="BL402" i="2"/>
  <c r="BG405" i="2"/>
  <c r="BJ400" i="2"/>
  <c r="BD401" i="2"/>
  <c r="BE400" i="2"/>
  <c r="AZ400" i="2"/>
  <c r="AY401" i="2"/>
  <c r="AS401" i="2"/>
  <c r="AO401" i="2"/>
  <c r="AP400" i="2"/>
  <c r="AK400" i="2"/>
  <c r="AJ401" i="2"/>
  <c r="H402" i="2"/>
  <c r="I402" i="2" s="1"/>
  <c r="CG401" i="2"/>
  <c r="H470" i="1"/>
  <c r="H471" i="1" s="1"/>
  <c r="H472" i="1" s="1"/>
  <c r="H473" i="1" s="1"/>
  <c r="H474" i="1" s="1"/>
  <c r="H475" i="1" s="1"/>
  <c r="N469" i="1"/>
  <c r="G798" i="1"/>
  <c r="F799" i="1"/>
  <c r="D270" i="1"/>
  <c r="E269" i="1"/>
  <c r="O257" i="1"/>
  <c r="P256" i="1"/>
  <c r="M402" i="2" l="1"/>
  <c r="AD402" i="2"/>
  <c r="Y402" i="2"/>
  <c r="Z402" i="2" s="1"/>
  <c r="BC402" i="2"/>
  <c r="BD402" i="2" s="1"/>
  <c r="S402" i="2"/>
  <c r="CE402" i="2"/>
  <c r="CF402" i="2" s="1"/>
  <c r="BH402" i="2"/>
  <c r="AX402" i="2"/>
  <c r="AY402" i="2" s="1"/>
  <c r="O400" i="2"/>
  <c r="N401" i="2"/>
  <c r="U401" i="2"/>
  <c r="T402" i="2"/>
  <c r="AA402" i="2"/>
  <c r="BO400" i="2"/>
  <c r="AT401" i="2"/>
  <c r="AU401" i="2" s="1"/>
  <c r="BM401" i="2"/>
  <c r="BN401" i="2" s="1"/>
  <c r="BL403" i="2"/>
  <c r="BG406" i="2"/>
  <c r="BI402" i="2"/>
  <c r="BJ401" i="2"/>
  <c r="BE401" i="2"/>
  <c r="AZ401" i="2"/>
  <c r="AS402" i="2"/>
  <c r="AO402" i="2"/>
  <c r="AP401" i="2"/>
  <c r="AK401" i="2"/>
  <c r="AJ402" i="2"/>
  <c r="H403" i="2"/>
  <c r="I403" i="2" s="1"/>
  <c r="AE402" i="2"/>
  <c r="AF402" i="2" s="1"/>
  <c r="CG402" i="2"/>
  <c r="H476" i="1"/>
  <c r="N475" i="1"/>
  <c r="F800" i="1"/>
  <c r="G799" i="1"/>
  <c r="D271" i="1"/>
  <c r="E270" i="1"/>
  <c r="O258" i="1"/>
  <c r="P257" i="1"/>
  <c r="M403" i="2" l="1"/>
  <c r="AD403" i="2"/>
  <c r="Y403" i="2"/>
  <c r="Z403" i="2" s="1"/>
  <c r="S403" i="2"/>
  <c r="T403" i="2" s="1"/>
  <c r="BC403" i="2"/>
  <c r="CE403" i="2"/>
  <c r="CF403" i="2" s="1"/>
  <c r="AX403" i="2"/>
  <c r="O401" i="2"/>
  <c r="N402" i="2"/>
  <c r="U402" i="2"/>
  <c r="AA403" i="2"/>
  <c r="BO401" i="2"/>
  <c r="AT402" i="2"/>
  <c r="AU402" i="2" s="1"/>
  <c r="BM402" i="2"/>
  <c r="BN402" i="2" s="1"/>
  <c r="BL404" i="2"/>
  <c r="BG407" i="2"/>
  <c r="BI403" i="2"/>
  <c r="BJ402" i="2"/>
  <c r="BD403" i="2"/>
  <c r="BE402" i="2"/>
  <c r="AZ402" i="2"/>
  <c r="AY403" i="2"/>
  <c r="AS403" i="2"/>
  <c r="AP402" i="2"/>
  <c r="AO403" i="2"/>
  <c r="AJ403" i="2"/>
  <c r="AK402" i="2"/>
  <c r="H404" i="2"/>
  <c r="I404" i="2" s="1"/>
  <c r="AE403" i="2"/>
  <c r="AF403" i="2" s="1"/>
  <c r="CG403" i="2"/>
  <c r="H477" i="1"/>
  <c r="N476" i="1"/>
  <c r="G800" i="1"/>
  <c r="F801" i="1"/>
  <c r="D272" i="1"/>
  <c r="E271" i="1"/>
  <c r="O259" i="1"/>
  <c r="P258" i="1"/>
  <c r="M404" i="2" l="1"/>
  <c r="AD404" i="2"/>
  <c r="Y404" i="2"/>
  <c r="Z404" i="2" s="1"/>
  <c r="AA404" i="2" s="1"/>
  <c r="S404" i="2"/>
  <c r="T404" i="2" s="1"/>
  <c r="BC404" i="2"/>
  <c r="CE404" i="2"/>
  <c r="CF404" i="2" s="1"/>
  <c r="AI404" i="2"/>
  <c r="BH404" i="2"/>
  <c r="BI404" i="2" s="1"/>
  <c r="AX404" i="2"/>
  <c r="O402" i="2"/>
  <c r="N403" i="2"/>
  <c r="U403" i="2"/>
  <c r="BO402" i="2"/>
  <c r="AT403" i="2"/>
  <c r="AU403" i="2" s="1"/>
  <c r="BM403" i="2"/>
  <c r="BN403" i="2" s="1"/>
  <c r="BL405" i="2"/>
  <c r="BG408" i="2"/>
  <c r="BJ403" i="2"/>
  <c r="BC462" i="2"/>
  <c r="BD404" i="2"/>
  <c r="BE403" i="2"/>
  <c r="AZ403" i="2"/>
  <c r="AY404" i="2"/>
  <c r="AS404" i="2"/>
  <c r="AP403" i="2"/>
  <c r="AO404" i="2"/>
  <c r="AK403" i="2"/>
  <c r="AJ404" i="2"/>
  <c r="H405" i="2"/>
  <c r="I405" i="2" s="1"/>
  <c r="AE404" i="2"/>
  <c r="AF404" i="2" s="1"/>
  <c r="CG404" i="2"/>
  <c r="N477" i="1"/>
  <c r="H478" i="1"/>
  <c r="F802" i="1"/>
  <c r="G801" i="1"/>
  <c r="D273" i="1"/>
  <c r="E272" i="1"/>
  <c r="O260" i="1"/>
  <c r="P259" i="1"/>
  <c r="M405" i="2" l="1"/>
  <c r="AI405" i="2"/>
  <c r="AJ405" i="2" s="1"/>
  <c r="Y405" i="2"/>
  <c r="Z405" i="2" s="1"/>
  <c r="AA405" i="2" s="1"/>
  <c r="AD405" i="2"/>
  <c r="AE405" i="2" s="1"/>
  <c r="AF405" i="2" s="1"/>
  <c r="S405" i="2"/>
  <c r="T405" i="2" s="1"/>
  <c r="BC405" i="2"/>
  <c r="BD405" i="2" s="1"/>
  <c r="CE405" i="2"/>
  <c r="CF405" i="2" s="1"/>
  <c r="CG405" i="2" s="1"/>
  <c r="BH405" i="2"/>
  <c r="BI405" i="2" s="1"/>
  <c r="AX405" i="2"/>
  <c r="O403" i="2"/>
  <c r="N404" i="2"/>
  <c r="U404" i="2"/>
  <c r="BO403" i="2"/>
  <c r="AT404" i="2"/>
  <c r="AU404" i="2" s="1"/>
  <c r="BM404" i="2"/>
  <c r="BN404" i="2" s="1"/>
  <c r="BL406" i="2"/>
  <c r="BG409" i="2"/>
  <c r="BJ404" i="2"/>
  <c r="BC463" i="2"/>
  <c r="BE404" i="2"/>
  <c r="AZ404" i="2"/>
  <c r="AY405" i="2"/>
  <c r="AS405" i="2"/>
  <c r="AO405" i="2"/>
  <c r="AP404" i="2"/>
  <c r="AK404" i="2"/>
  <c r="H406" i="2"/>
  <c r="I406" i="2" s="1"/>
  <c r="N478" i="1"/>
  <c r="H479" i="1"/>
  <c r="H480" i="1" s="1"/>
  <c r="F803" i="1"/>
  <c r="G802" i="1"/>
  <c r="D274" i="1"/>
  <c r="E273" i="1"/>
  <c r="O261" i="1"/>
  <c r="P260" i="1"/>
  <c r="M406" i="2" l="1"/>
  <c r="CE406" i="2"/>
  <c r="CF406" i="2" s="1"/>
  <c r="Y406" i="2"/>
  <c r="Z406" i="2" s="1"/>
  <c r="AI406" i="2"/>
  <c r="AJ406" i="2" s="1"/>
  <c r="S406" i="2"/>
  <c r="BC406" i="2"/>
  <c r="AD406" i="2"/>
  <c r="AE406" i="2" s="1"/>
  <c r="AF406" i="2" s="1"/>
  <c r="BH406" i="2"/>
  <c r="BI406" i="2" s="1"/>
  <c r="AX406" i="2"/>
  <c r="O404" i="2"/>
  <c r="N405" i="2"/>
  <c r="Y464" i="2"/>
  <c r="S464" i="2"/>
  <c r="U405" i="2"/>
  <c r="T406" i="2"/>
  <c r="AA406" i="2"/>
  <c r="BO404" i="2"/>
  <c r="AT405" i="2"/>
  <c r="AU405" i="2" s="1"/>
  <c r="BM405" i="2"/>
  <c r="BN405" i="2" s="1"/>
  <c r="BL407" i="2"/>
  <c r="BG410" i="2"/>
  <c r="BJ405" i="2"/>
  <c r="BC464" i="2"/>
  <c r="BD406" i="2"/>
  <c r="BE405" i="2"/>
  <c r="AZ405" i="2"/>
  <c r="AY406" i="2"/>
  <c r="AS406" i="2"/>
  <c r="AO406" i="2"/>
  <c r="AP405" i="2"/>
  <c r="AK405" i="2"/>
  <c r="H407" i="2"/>
  <c r="I407" i="2" s="1"/>
  <c r="CG406" i="2"/>
  <c r="N480" i="1"/>
  <c r="H481" i="1"/>
  <c r="F804" i="1"/>
  <c r="G803" i="1"/>
  <c r="D275" i="1"/>
  <c r="E274" i="1"/>
  <c r="O262" i="1"/>
  <c r="P261" i="1"/>
  <c r="M407" i="2" l="1"/>
  <c r="AI407" i="2"/>
  <c r="CE407" i="2"/>
  <c r="CF407" i="2" s="1"/>
  <c r="Y407" i="2"/>
  <c r="Z407" i="2" s="1"/>
  <c r="AA407" i="2" s="1"/>
  <c r="AD407" i="2"/>
  <c r="S407" i="2"/>
  <c r="T407" i="2" s="1"/>
  <c r="BC407" i="2"/>
  <c r="BD407" i="2" s="1"/>
  <c r="BH407" i="2"/>
  <c r="BI407" i="2" s="1"/>
  <c r="AX407" i="2"/>
  <c r="O405" i="2"/>
  <c r="N406" i="2"/>
  <c r="U406" i="2"/>
  <c r="BO405" i="2"/>
  <c r="AT406" i="2"/>
  <c r="AU406" i="2" s="1"/>
  <c r="BM406" i="2"/>
  <c r="BN406" i="2" s="1"/>
  <c r="BL408" i="2"/>
  <c r="BG411" i="2"/>
  <c r="BJ406" i="2"/>
  <c r="BE406" i="2"/>
  <c r="AZ406" i="2"/>
  <c r="AY407" i="2"/>
  <c r="AS407" i="2"/>
  <c r="AP406" i="2"/>
  <c r="AO407" i="2"/>
  <c r="AK406" i="2"/>
  <c r="AJ407" i="2"/>
  <c r="H408" i="2"/>
  <c r="I408" i="2" s="1"/>
  <c r="AE407" i="2"/>
  <c r="AF407" i="2" s="1"/>
  <c r="CG407" i="2"/>
  <c r="N481" i="1"/>
  <c r="H482" i="1"/>
  <c r="H483" i="1" s="1"/>
  <c r="H484" i="1" s="1"/>
  <c r="H485" i="1" s="1"/>
  <c r="H486" i="1" s="1"/>
  <c r="F805" i="1"/>
  <c r="G804" i="1"/>
  <c r="D276" i="1"/>
  <c r="E275" i="1"/>
  <c r="O263" i="1"/>
  <c r="P262" i="1"/>
  <c r="M408" i="2" l="1"/>
  <c r="CE408" i="2"/>
  <c r="CF408" i="2" s="1"/>
  <c r="AD408" i="2"/>
  <c r="Y408" i="2"/>
  <c r="Z408" i="2" s="1"/>
  <c r="AA408" i="2" s="1"/>
  <c r="AI408" i="2"/>
  <c r="AJ408" i="2" s="1"/>
  <c r="S408" i="2"/>
  <c r="T408" i="2" s="1"/>
  <c r="BC408" i="2"/>
  <c r="BH408" i="2"/>
  <c r="BI408" i="2" s="1"/>
  <c r="AX408" i="2"/>
  <c r="O406" i="2"/>
  <c r="N407" i="2"/>
  <c r="U407" i="2"/>
  <c r="BO406" i="2"/>
  <c r="AT407" i="2"/>
  <c r="AU407" i="2" s="1"/>
  <c r="BM407" i="2"/>
  <c r="BN407" i="2" s="1"/>
  <c r="BL409" i="2"/>
  <c r="BG412" i="2"/>
  <c r="BJ407" i="2"/>
  <c r="BD408" i="2"/>
  <c r="BE407" i="2"/>
  <c r="AZ407" i="2"/>
  <c r="AY408" i="2"/>
  <c r="AS408" i="2"/>
  <c r="AP407" i="2"/>
  <c r="AO408" i="2"/>
  <c r="AK407" i="2"/>
  <c r="H409" i="2"/>
  <c r="I409" i="2" s="1"/>
  <c r="AE408" i="2"/>
  <c r="AF408" i="2" s="1"/>
  <c r="CG408" i="2"/>
  <c r="H487" i="1"/>
  <c r="N486" i="1"/>
  <c r="F806" i="1"/>
  <c r="G805" i="1"/>
  <c r="D277" i="1"/>
  <c r="E276" i="1"/>
  <c r="O264" i="1"/>
  <c r="P263" i="1"/>
  <c r="M409" i="2" l="1"/>
  <c r="AD409" i="2"/>
  <c r="AI409" i="2"/>
  <c r="Y409" i="2"/>
  <c r="Z409" i="2" s="1"/>
  <c r="AA409" i="2" s="1"/>
  <c r="S409" i="2"/>
  <c r="BC409" i="2"/>
  <c r="BD409" i="2" s="1"/>
  <c r="CE409" i="2"/>
  <c r="CF409" i="2" s="1"/>
  <c r="CG409" i="2" s="1"/>
  <c r="BH409" i="2"/>
  <c r="BI409" i="2" s="1"/>
  <c r="AX409" i="2"/>
  <c r="O407" i="2"/>
  <c r="N408" i="2"/>
  <c r="U408" i="2"/>
  <c r="T409" i="2"/>
  <c r="BO407" i="2"/>
  <c r="AT408" i="2"/>
  <c r="AU408" i="2" s="1"/>
  <c r="BM408" i="2"/>
  <c r="BN408" i="2" s="1"/>
  <c r="BL410" i="2"/>
  <c r="BG413" i="2"/>
  <c r="BH412" i="2"/>
  <c r="BJ408" i="2"/>
  <c r="BE408" i="2"/>
  <c r="AZ408" i="2"/>
  <c r="AY409" i="2"/>
  <c r="AS409" i="2"/>
  <c r="AO409" i="2"/>
  <c r="AP408" i="2"/>
  <c r="AK408" i="2"/>
  <c r="AJ409" i="2"/>
  <c r="H410" i="2"/>
  <c r="I410" i="2" s="1"/>
  <c r="AE409" i="2"/>
  <c r="AF409" i="2" s="1"/>
  <c r="H488" i="1"/>
  <c r="N487" i="1"/>
  <c r="G806" i="1"/>
  <c r="F807" i="1"/>
  <c r="D278" i="1"/>
  <c r="E277" i="1"/>
  <c r="O265" i="1"/>
  <c r="P264" i="1"/>
  <c r="M410" i="2" l="1"/>
  <c r="CE410" i="2"/>
  <c r="CF410" i="2" s="1"/>
  <c r="Y410" i="2"/>
  <c r="Z410" i="2" s="1"/>
  <c r="AA410" i="2" s="1"/>
  <c r="AD410" i="2"/>
  <c r="AE410" i="2" s="1"/>
  <c r="AF410" i="2" s="1"/>
  <c r="S410" i="2"/>
  <c r="BC410" i="2"/>
  <c r="BD410" i="2" s="1"/>
  <c r="AI410" i="2"/>
  <c r="AJ410" i="2" s="1"/>
  <c r="BH410" i="2"/>
  <c r="BI410" i="2" s="1"/>
  <c r="AX410" i="2"/>
  <c r="O408" i="2"/>
  <c r="N409" i="2"/>
  <c r="U409" i="2"/>
  <c r="T410" i="2"/>
  <c r="BO408" i="2"/>
  <c r="AT409" i="2"/>
  <c r="AU409" i="2" s="1"/>
  <c r="BM409" i="2"/>
  <c r="BN409" i="2" s="1"/>
  <c r="BL411" i="2"/>
  <c r="BG414" i="2"/>
  <c r="BH413" i="2"/>
  <c r="BJ409" i="2"/>
  <c r="BE409" i="2"/>
  <c r="AZ409" i="2"/>
  <c r="AY410" i="2"/>
  <c r="AS410" i="2"/>
  <c r="AO410" i="2"/>
  <c r="AP409" i="2"/>
  <c r="AK409" i="2"/>
  <c r="H411" i="2"/>
  <c r="I411" i="2" s="1"/>
  <c r="CG410" i="2"/>
  <c r="H489" i="1"/>
  <c r="N488" i="1"/>
  <c r="F808" i="1"/>
  <c r="G807" i="1"/>
  <c r="D279" i="1"/>
  <c r="E278" i="1"/>
  <c r="O266" i="1"/>
  <c r="P265" i="1"/>
  <c r="M411" i="2" l="1"/>
  <c r="S411" i="2"/>
  <c r="T411" i="2" s="1"/>
  <c r="BC411" i="2"/>
  <c r="CE411" i="2"/>
  <c r="CF411" i="2" s="1"/>
  <c r="CG411" i="2" s="1"/>
  <c r="Y411" i="2"/>
  <c r="Z411" i="2" s="1"/>
  <c r="Z412" i="2" s="1"/>
  <c r="Z413" i="2" s="1"/>
  <c r="AI411" i="2"/>
  <c r="AD411" i="2"/>
  <c r="BH411" i="2"/>
  <c r="BI411" i="2" s="1"/>
  <c r="AX411" i="2"/>
  <c r="O409" i="2"/>
  <c r="N410" i="2"/>
  <c r="U410" i="2"/>
  <c r="AA411" i="2"/>
  <c r="BO409" i="2"/>
  <c r="AT410" i="2"/>
  <c r="AU410" i="2" s="1"/>
  <c r="BM410" i="2"/>
  <c r="BN410" i="2" s="1"/>
  <c r="BL412" i="2"/>
  <c r="BG415" i="2"/>
  <c r="BJ410" i="2"/>
  <c r="BD411" i="2"/>
  <c r="BE410" i="2"/>
  <c r="AZ410" i="2"/>
  <c r="AY411" i="2"/>
  <c r="AS411" i="2"/>
  <c r="AP410" i="2"/>
  <c r="AO411" i="2"/>
  <c r="AJ411" i="2"/>
  <c r="AK410" i="2"/>
  <c r="H412" i="2"/>
  <c r="I412" i="2" s="1"/>
  <c r="AE411" i="2"/>
  <c r="AF411" i="2" s="1"/>
  <c r="N489" i="1"/>
  <c r="H490" i="1"/>
  <c r="G808" i="1"/>
  <c r="F809" i="1"/>
  <c r="D280" i="1"/>
  <c r="E279" i="1"/>
  <c r="O267" i="1"/>
  <c r="P266" i="1"/>
  <c r="M412" i="2" l="1"/>
  <c r="CE412" i="2"/>
  <c r="CF412" i="2" s="1"/>
  <c r="AI412" i="2"/>
  <c r="BC412" i="2"/>
  <c r="BD412" i="2" s="1"/>
  <c r="AX412" i="2"/>
  <c r="O410" i="2"/>
  <c r="N411" i="2"/>
  <c r="U411" i="2"/>
  <c r="T412" i="2"/>
  <c r="AA412" i="2"/>
  <c r="BO410" i="2"/>
  <c r="AT411" i="2"/>
  <c r="AU411" i="2" s="1"/>
  <c r="BM411" i="2"/>
  <c r="BN411" i="2" s="1"/>
  <c r="BL413" i="2"/>
  <c r="BG416" i="2"/>
  <c r="BH415" i="2"/>
  <c r="BJ411" i="2"/>
  <c r="BI412" i="2"/>
  <c r="BE411" i="2"/>
  <c r="AZ411" i="2"/>
  <c r="AY412" i="2"/>
  <c r="AS412" i="2"/>
  <c r="AP411" i="2"/>
  <c r="AO412" i="2"/>
  <c r="AK411" i="2"/>
  <c r="AJ412" i="2"/>
  <c r="H413" i="2"/>
  <c r="I413" i="2" s="1"/>
  <c r="AE412" i="2"/>
  <c r="AF412" i="2" s="1"/>
  <c r="CG412" i="2"/>
  <c r="N490" i="1"/>
  <c r="H491" i="1"/>
  <c r="G809" i="1"/>
  <c r="F810" i="1"/>
  <c r="D281" i="1"/>
  <c r="E280" i="1"/>
  <c r="O268" i="1"/>
  <c r="P267" i="1"/>
  <c r="M413" i="2" l="1"/>
  <c r="CE413" i="2"/>
  <c r="CF413" i="2" s="1"/>
  <c r="AI413" i="2"/>
  <c r="BC413" i="2"/>
  <c r="BD413" i="2" s="1"/>
  <c r="AX413" i="2"/>
  <c r="O411" i="2"/>
  <c r="N412" i="2"/>
  <c r="U412" i="2"/>
  <c r="T413" i="2"/>
  <c r="AA413" i="2"/>
  <c r="BO411" i="2"/>
  <c r="AT412" i="2"/>
  <c r="AU412" i="2" s="1"/>
  <c r="BM412" i="2"/>
  <c r="BN412" i="2" s="1"/>
  <c r="BL414" i="2"/>
  <c r="BG417" i="2"/>
  <c r="BH416" i="2"/>
  <c r="BJ412" i="2"/>
  <c r="BI413" i="2"/>
  <c r="BE412" i="2"/>
  <c r="AZ412" i="2"/>
  <c r="AY413" i="2"/>
  <c r="AS413" i="2"/>
  <c r="AO413" i="2"/>
  <c r="AP412" i="2"/>
  <c r="AK412" i="2"/>
  <c r="AJ413" i="2"/>
  <c r="H414" i="2"/>
  <c r="I414" i="2" s="1"/>
  <c r="AE413" i="2"/>
  <c r="AF413" i="2" s="1"/>
  <c r="CG413" i="2"/>
  <c r="N491" i="1"/>
  <c r="H492" i="1"/>
  <c r="F811" i="1"/>
  <c r="G810" i="1"/>
  <c r="D282" i="1"/>
  <c r="E281" i="1"/>
  <c r="O269" i="1"/>
  <c r="P268" i="1"/>
  <c r="M414" i="2" l="1"/>
  <c r="Y414" i="2"/>
  <c r="Z414" i="2" s="1"/>
  <c r="Z415" i="2" s="1"/>
  <c r="Z416" i="2" s="1"/>
  <c r="Z417" i="2" s="1"/>
  <c r="Z418" i="2" s="1"/>
  <c r="Z419" i="2" s="1"/>
  <c r="Z420" i="2" s="1"/>
  <c r="Z421" i="2" s="1"/>
  <c r="Z422" i="2" s="1"/>
  <c r="Z423" i="2" s="1"/>
  <c r="Z424" i="2" s="1"/>
  <c r="Z425" i="2" s="1"/>
  <c r="Z426" i="2" s="1"/>
  <c r="Z427" i="2" s="1"/>
  <c r="Z428" i="2" s="1"/>
  <c r="Z429" i="2" s="1"/>
  <c r="Z430" i="2" s="1"/>
  <c r="Z431" i="2" s="1"/>
  <c r="Z432" i="2" s="1"/>
  <c r="CE414" i="2"/>
  <c r="CF414" i="2" s="1"/>
  <c r="S414" i="2"/>
  <c r="T414" i="2" s="1"/>
  <c r="BC414" i="2"/>
  <c r="AD414" i="2"/>
  <c r="AI414" i="2"/>
  <c r="BH414" i="2"/>
  <c r="BI414" i="2" s="1"/>
  <c r="AX414" i="2"/>
  <c r="O412" i="2"/>
  <c r="N413" i="2"/>
  <c r="U413" i="2"/>
  <c r="BO412" i="2"/>
  <c r="AT413" i="2"/>
  <c r="AU413" i="2" s="1"/>
  <c r="BM413" i="2"/>
  <c r="BN413" i="2" s="1"/>
  <c r="BL415" i="2"/>
  <c r="BG418" i="2"/>
  <c r="BH417" i="2"/>
  <c r="BJ413" i="2"/>
  <c r="BC472" i="2"/>
  <c r="BD414" i="2"/>
  <c r="BE413" i="2"/>
  <c r="AY414" i="2"/>
  <c r="AZ413" i="2"/>
  <c r="AS414" i="2"/>
  <c r="AO414" i="2"/>
  <c r="AP413" i="2"/>
  <c r="AK413" i="2"/>
  <c r="AJ414" i="2"/>
  <c r="H415" i="2"/>
  <c r="I415" i="2" s="1"/>
  <c r="AE414" i="2"/>
  <c r="AF414" i="2" s="1"/>
  <c r="CG414" i="2"/>
  <c r="N492" i="1"/>
  <c r="H493" i="1"/>
  <c r="G811" i="1"/>
  <c r="F812" i="1"/>
  <c r="D283" i="1"/>
  <c r="E282" i="1"/>
  <c r="O270" i="1"/>
  <c r="P269" i="1"/>
  <c r="AA414" i="2" l="1"/>
  <c r="M415" i="2"/>
  <c r="CE415" i="2"/>
  <c r="CF415" i="2" s="1"/>
  <c r="AI415" i="2"/>
  <c r="AJ415" i="2" s="1"/>
  <c r="BC415" i="2"/>
  <c r="AX415" i="2"/>
  <c r="O413" i="2"/>
  <c r="N414" i="2"/>
  <c r="U414" i="2"/>
  <c r="T415" i="2"/>
  <c r="AA415" i="2"/>
  <c r="BO413" i="2"/>
  <c r="AT414" i="2"/>
  <c r="AU414" i="2" s="1"/>
  <c r="BM414" i="2"/>
  <c r="BN414" i="2" s="1"/>
  <c r="BL416" i="2"/>
  <c r="BG419" i="2"/>
  <c r="BH418" i="2"/>
  <c r="BI415" i="2"/>
  <c r="BJ414" i="2"/>
  <c r="BC473" i="2"/>
  <c r="BD415" i="2"/>
  <c r="BE414" i="2"/>
  <c r="AY415" i="2"/>
  <c r="AZ414" i="2"/>
  <c r="AS415" i="2"/>
  <c r="AP414" i="2"/>
  <c r="AO415" i="2"/>
  <c r="AK414" i="2"/>
  <c r="H416" i="2"/>
  <c r="I416" i="2" s="1"/>
  <c r="AE415" i="2"/>
  <c r="AF415" i="2" s="1"/>
  <c r="CG415" i="2"/>
  <c r="N493" i="1"/>
  <c r="H494" i="1"/>
  <c r="G812" i="1"/>
  <c r="F813" i="1"/>
  <c r="D284" i="1"/>
  <c r="E283" i="1"/>
  <c r="O271" i="1"/>
  <c r="P270" i="1"/>
  <c r="M416" i="2" l="1"/>
  <c r="AI416" i="2"/>
  <c r="CE416" i="2"/>
  <c r="CF416" i="2" s="1"/>
  <c r="BC416" i="2"/>
  <c r="AX416" i="2"/>
  <c r="O414" i="2"/>
  <c r="N415" i="2"/>
  <c r="T416" i="2"/>
  <c r="U415" i="2"/>
  <c r="AA416" i="2"/>
  <c r="BO414" i="2"/>
  <c r="AT415" i="2"/>
  <c r="AU415" i="2" s="1"/>
  <c r="BM415" i="2"/>
  <c r="BN415" i="2" s="1"/>
  <c r="BL417" i="2"/>
  <c r="BG420" i="2"/>
  <c r="BH419" i="2"/>
  <c r="BJ415" i="2"/>
  <c r="BI416" i="2"/>
  <c r="BC474" i="2"/>
  <c r="BD416" i="2"/>
  <c r="BE415" i="2"/>
  <c r="AY416" i="2"/>
  <c r="AZ415" i="2"/>
  <c r="AS416" i="2"/>
  <c r="AP415" i="2"/>
  <c r="AO416" i="2"/>
  <c r="AK415" i="2"/>
  <c r="AJ416" i="2"/>
  <c r="H417" i="2"/>
  <c r="I417" i="2" s="1"/>
  <c r="AE416" i="2"/>
  <c r="AF416" i="2" s="1"/>
  <c r="CG416" i="2"/>
  <c r="N494" i="1"/>
  <c r="H495" i="1"/>
  <c r="H496" i="1" s="1"/>
  <c r="H497" i="1" s="1"/>
  <c r="H498" i="1" s="1"/>
  <c r="G813" i="1"/>
  <c r="F814" i="1"/>
  <c r="D285" i="1"/>
  <c r="E284" i="1"/>
  <c r="O272" i="1"/>
  <c r="P271" i="1"/>
  <c r="M417" i="2" l="1"/>
  <c r="CE417" i="2"/>
  <c r="CF417" i="2" s="1"/>
  <c r="CG417" i="2" s="1"/>
  <c r="AI417" i="2"/>
  <c r="AX417" i="2"/>
  <c r="AY417" i="2" s="1"/>
  <c r="O415" i="2"/>
  <c r="N416" i="2"/>
  <c r="U416" i="2"/>
  <c r="T417" i="2"/>
  <c r="AA417" i="2"/>
  <c r="BO415" i="2"/>
  <c r="AT416" i="2"/>
  <c r="AU416" i="2" s="1"/>
  <c r="BM416" i="2"/>
  <c r="BN416" i="2" s="1"/>
  <c r="BL418" i="2"/>
  <c r="BG421" i="2"/>
  <c r="BH420" i="2"/>
  <c r="BJ416" i="2"/>
  <c r="BI417" i="2"/>
  <c r="BC475" i="2"/>
  <c r="BD417" i="2"/>
  <c r="BE416" i="2"/>
  <c r="AZ416" i="2"/>
  <c r="AS417" i="2"/>
  <c r="AO417" i="2"/>
  <c r="AP416" i="2"/>
  <c r="AK416" i="2"/>
  <c r="AJ417" i="2"/>
  <c r="H418" i="2"/>
  <c r="I418" i="2" s="1"/>
  <c r="AE417" i="2"/>
  <c r="AF417" i="2" s="1"/>
  <c r="CF418" i="2"/>
  <c r="H499" i="1"/>
  <c r="H500" i="1" s="1"/>
  <c r="H501" i="1" s="1"/>
  <c r="H502" i="1" s="1"/>
  <c r="H503" i="1" s="1"/>
  <c r="H504" i="1" s="1"/>
  <c r="H505" i="1" s="1"/>
  <c r="N498" i="1"/>
  <c r="F815" i="1"/>
  <c r="G814" i="1"/>
  <c r="D286" i="1"/>
  <c r="E285" i="1"/>
  <c r="O273" i="1"/>
  <c r="P272" i="1"/>
  <c r="M418" i="2" l="1"/>
  <c r="AX418" i="2"/>
  <c r="O416" i="2"/>
  <c r="N417" i="2"/>
  <c r="U417" i="2"/>
  <c r="T418" i="2"/>
  <c r="AA418" i="2"/>
  <c r="BO416" i="2"/>
  <c r="AT417" i="2"/>
  <c r="AU417" i="2" s="1"/>
  <c r="BM417" i="2"/>
  <c r="BN417" i="2" s="1"/>
  <c r="BL419" i="2"/>
  <c r="BG422" i="2"/>
  <c r="BH421" i="2"/>
  <c r="BI418" i="2"/>
  <c r="BJ417" i="2"/>
  <c r="BC476" i="2"/>
  <c r="BD418" i="2"/>
  <c r="BE417" i="2"/>
  <c r="AY418" i="2"/>
  <c r="AZ417" i="2"/>
  <c r="AS418" i="2"/>
  <c r="AO418" i="2"/>
  <c r="AP417" i="2"/>
  <c r="AK417" i="2"/>
  <c r="AJ418" i="2"/>
  <c r="H419" i="2"/>
  <c r="I419" i="2" s="1"/>
  <c r="AE418" i="2"/>
  <c r="AF418" i="2" s="1"/>
  <c r="CG418" i="2"/>
  <c r="H506" i="1"/>
  <c r="N505" i="1"/>
  <c r="G815" i="1"/>
  <c r="F816" i="1"/>
  <c r="D287" i="1"/>
  <c r="E286" i="1"/>
  <c r="O274" i="1"/>
  <c r="P273" i="1"/>
  <c r="M419" i="2" l="1"/>
  <c r="CE419" i="2"/>
  <c r="CF419" i="2" s="1"/>
  <c r="AI419" i="2"/>
  <c r="AJ419" i="2" s="1"/>
  <c r="AX419" i="2"/>
  <c r="AY419" i="2" s="1"/>
  <c r="O417" i="2"/>
  <c r="N418" i="2"/>
  <c r="U418" i="2"/>
  <c r="T419" i="2"/>
  <c r="AA419" i="2"/>
  <c r="BO417" i="2"/>
  <c r="AT418" i="2"/>
  <c r="AU418" i="2" s="1"/>
  <c r="BM418" i="2"/>
  <c r="BN418" i="2" s="1"/>
  <c r="BL420" i="2"/>
  <c r="BG423" i="2"/>
  <c r="BH422" i="2"/>
  <c r="BI419" i="2"/>
  <c r="BJ418" i="2"/>
  <c r="BC477" i="2"/>
  <c r="BD419" i="2"/>
  <c r="BE418" i="2"/>
  <c r="AZ418" i="2"/>
  <c r="AS419" i="2"/>
  <c r="AP418" i="2"/>
  <c r="AO419" i="2"/>
  <c r="AK418" i="2"/>
  <c r="H420" i="2"/>
  <c r="I420" i="2" s="1"/>
  <c r="AE419" i="2"/>
  <c r="AF419" i="2" s="1"/>
  <c r="AD794" i="2"/>
  <c r="CG419" i="2"/>
  <c r="N506" i="1"/>
  <c r="H507" i="1"/>
  <c r="H508" i="1" s="1"/>
  <c r="H509" i="1" s="1"/>
  <c r="G816" i="1"/>
  <c r="F817" i="1"/>
  <c r="D288" i="1"/>
  <c r="E287" i="1"/>
  <c r="O275" i="1"/>
  <c r="P274" i="1"/>
  <c r="M420" i="2" l="1"/>
  <c r="CE420" i="2"/>
  <c r="CF420" i="2" s="1"/>
  <c r="AI420" i="2"/>
  <c r="AX420" i="2"/>
  <c r="AY420" i="2" s="1"/>
  <c r="O418" i="2"/>
  <c r="N419" i="2"/>
  <c r="U419" i="2"/>
  <c r="T420" i="2"/>
  <c r="AA420" i="2"/>
  <c r="BO418" i="2"/>
  <c r="AT419" i="2"/>
  <c r="AU419" i="2" s="1"/>
  <c r="BM419" i="2"/>
  <c r="BN419" i="2" s="1"/>
  <c r="BL421" i="2"/>
  <c r="BG424" i="2"/>
  <c r="BH423" i="2"/>
  <c r="BJ419" i="2"/>
  <c r="BI420" i="2"/>
  <c r="BC478" i="2"/>
  <c r="BD420" i="2"/>
  <c r="BE419" i="2"/>
  <c r="AZ419" i="2"/>
  <c r="AS420" i="2"/>
  <c r="AP419" i="2"/>
  <c r="AO420" i="2"/>
  <c r="AK419" i="2"/>
  <c r="AJ420" i="2"/>
  <c r="H421" i="2"/>
  <c r="I421" i="2" s="1"/>
  <c r="AE420" i="2"/>
  <c r="AF420" i="2" s="1"/>
  <c r="AD795" i="2"/>
  <c r="CG420" i="2"/>
  <c r="H510" i="1"/>
  <c r="N509" i="1"/>
  <c r="G817" i="1"/>
  <c r="F818" i="1"/>
  <c r="D289" i="1"/>
  <c r="E288" i="1"/>
  <c r="O276" i="1"/>
  <c r="P275" i="1"/>
  <c r="M421" i="2" l="1"/>
  <c r="CE421" i="2"/>
  <c r="CF421" i="2" s="1"/>
  <c r="AI421" i="2"/>
  <c r="AJ421" i="2" s="1"/>
  <c r="AX421" i="2"/>
  <c r="AY421" i="2" s="1"/>
  <c r="O419" i="2"/>
  <c r="N420" i="2"/>
  <c r="U420" i="2"/>
  <c r="T421" i="2"/>
  <c r="AA421" i="2"/>
  <c r="BO419" i="2"/>
  <c r="AT420" i="2"/>
  <c r="AU420" i="2" s="1"/>
  <c r="BM420" i="2"/>
  <c r="BN420" i="2" s="1"/>
  <c r="BL422" i="2"/>
  <c r="BG425" i="2"/>
  <c r="BH424" i="2"/>
  <c r="BJ420" i="2"/>
  <c r="BI421" i="2"/>
  <c r="BC479" i="2"/>
  <c r="BD421" i="2"/>
  <c r="BE420" i="2"/>
  <c r="AZ420" i="2"/>
  <c r="AS421" i="2"/>
  <c r="AO421" i="2"/>
  <c r="AP420" i="2"/>
  <c r="AK420" i="2"/>
  <c r="H422" i="2"/>
  <c r="I422" i="2" s="1"/>
  <c r="AE421" i="2"/>
  <c r="AF421" i="2" s="1"/>
  <c r="AD796" i="2"/>
  <c r="CG421" i="2"/>
  <c r="H511" i="1"/>
  <c r="N510" i="1"/>
  <c r="G818" i="1"/>
  <c r="F819" i="1"/>
  <c r="D290" i="1"/>
  <c r="E289" i="1"/>
  <c r="O277" i="1"/>
  <c r="P276" i="1"/>
  <c r="M422" i="2" l="1"/>
  <c r="CE422" i="2"/>
  <c r="CF422" i="2" s="1"/>
  <c r="AI422" i="2"/>
  <c r="AX422" i="2"/>
  <c r="AY422" i="2" s="1"/>
  <c r="O420" i="2"/>
  <c r="N421" i="2"/>
  <c r="U421" i="2"/>
  <c r="T422" i="2"/>
  <c r="AA422" i="2"/>
  <c r="BO420" i="2"/>
  <c r="AT421" i="2"/>
  <c r="AU421" i="2" s="1"/>
  <c r="BM421" i="2"/>
  <c r="BN421" i="2" s="1"/>
  <c r="BL423" i="2"/>
  <c r="BG426" i="2"/>
  <c r="BH425" i="2"/>
  <c r="BI422" i="2"/>
  <c r="BJ421" i="2"/>
  <c r="BC480" i="2"/>
  <c r="BD422" i="2"/>
  <c r="BE421" i="2"/>
  <c r="AZ421" i="2"/>
  <c r="AS422" i="2"/>
  <c r="AO422" i="2"/>
  <c r="AP421" i="2"/>
  <c r="AK421" i="2"/>
  <c r="AJ422" i="2"/>
  <c r="H423" i="2"/>
  <c r="I423" i="2" s="1"/>
  <c r="AE422" i="2"/>
  <c r="AF422" i="2" s="1"/>
  <c r="AD797" i="2"/>
  <c r="CG422" i="2"/>
  <c r="N511" i="1"/>
  <c r="H512" i="1"/>
  <c r="F820" i="1"/>
  <c r="G819" i="1"/>
  <c r="D291" i="1"/>
  <c r="E290" i="1"/>
  <c r="O278" i="1"/>
  <c r="P277" i="1"/>
  <c r="M423" i="2" l="1"/>
  <c r="CE423" i="2"/>
  <c r="CF423" i="2" s="1"/>
  <c r="AX423" i="2"/>
  <c r="O421" i="2"/>
  <c r="N422" i="2"/>
  <c r="U422" i="2"/>
  <c r="T423" i="2"/>
  <c r="AA423" i="2"/>
  <c r="BO421" i="2"/>
  <c r="AT422" i="2"/>
  <c r="AU422" i="2" s="1"/>
  <c r="BM422" i="2"/>
  <c r="BN422" i="2" s="1"/>
  <c r="BL424" i="2"/>
  <c r="BG427" i="2"/>
  <c r="BH426" i="2"/>
  <c r="BI423" i="2"/>
  <c r="BJ422" i="2"/>
  <c r="BC481" i="2"/>
  <c r="BD423" i="2"/>
  <c r="BE422" i="2"/>
  <c r="AY423" i="2"/>
  <c r="AZ422" i="2"/>
  <c r="AS423" i="2"/>
  <c r="AP422" i="2"/>
  <c r="AO423" i="2"/>
  <c r="AK422" i="2"/>
  <c r="AJ423" i="2"/>
  <c r="H424" i="2"/>
  <c r="I424" i="2" s="1"/>
  <c r="AE423" i="2"/>
  <c r="AF423" i="2" s="1"/>
  <c r="AD798" i="2"/>
  <c r="CF424" i="2"/>
  <c r="CG423" i="2"/>
  <c r="N512" i="1"/>
  <c r="H513" i="1"/>
  <c r="F821" i="1"/>
  <c r="G820" i="1"/>
  <c r="D292" i="1"/>
  <c r="E291" i="1"/>
  <c r="O279" i="1"/>
  <c r="P278" i="1"/>
  <c r="M424" i="2" l="1"/>
  <c r="AX424" i="2"/>
  <c r="N423" i="2"/>
  <c r="O422" i="2"/>
  <c r="U423" i="2"/>
  <c r="T424" i="2"/>
  <c r="AA424" i="2"/>
  <c r="BO422" i="2"/>
  <c r="AT423" i="2"/>
  <c r="AU423" i="2" s="1"/>
  <c r="BM423" i="2"/>
  <c r="BN423" i="2" s="1"/>
  <c r="BL425" i="2"/>
  <c r="BG428" i="2"/>
  <c r="BH427" i="2"/>
  <c r="BJ423" i="2"/>
  <c r="BI424" i="2"/>
  <c r="BC482" i="2"/>
  <c r="BD424" i="2"/>
  <c r="BE423" i="2"/>
  <c r="AY424" i="2"/>
  <c r="AZ423" i="2"/>
  <c r="AS424" i="2"/>
  <c r="AP423" i="2"/>
  <c r="AO424" i="2"/>
  <c r="AK423" i="2"/>
  <c r="AJ424" i="2"/>
  <c r="H425" i="2"/>
  <c r="I425" i="2" s="1"/>
  <c r="AE424" i="2"/>
  <c r="AF424" i="2" s="1"/>
  <c r="AD799" i="2"/>
  <c r="CG424" i="2"/>
  <c r="CF425" i="2"/>
  <c r="N513" i="1"/>
  <c r="H514" i="1"/>
  <c r="F822" i="1"/>
  <c r="G821" i="1"/>
  <c r="D293" i="1"/>
  <c r="E292" i="1"/>
  <c r="O280" i="1"/>
  <c r="P279" i="1"/>
  <c r="M425" i="2" l="1"/>
  <c r="AX425" i="2"/>
  <c r="N424" i="2"/>
  <c r="O423" i="2"/>
  <c r="U424" i="2"/>
  <c r="T425" i="2"/>
  <c r="AA425" i="2"/>
  <c r="BO423" i="2"/>
  <c r="AT424" i="2"/>
  <c r="AU424" i="2" s="1"/>
  <c r="BM424" i="2"/>
  <c r="BN424" i="2" s="1"/>
  <c r="BL426" i="2"/>
  <c r="BG429" i="2"/>
  <c r="BH428" i="2"/>
  <c r="BJ424" i="2"/>
  <c r="BI425" i="2"/>
  <c r="BC483" i="2"/>
  <c r="BD425" i="2"/>
  <c r="BE424" i="2"/>
  <c r="AY425" i="2"/>
  <c r="AZ424" i="2"/>
  <c r="AS425" i="2"/>
  <c r="AO425" i="2"/>
  <c r="AP424" i="2"/>
  <c r="AK424" i="2"/>
  <c r="AJ425" i="2"/>
  <c r="H426" i="2"/>
  <c r="I426" i="2" s="1"/>
  <c r="AE425" i="2"/>
  <c r="AF425" i="2" s="1"/>
  <c r="CG425" i="2"/>
  <c r="N514" i="1"/>
  <c r="H515" i="1"/>
  <c r="F823" i="1"/>
  <c r="G822" i="1"/>
  <c r="D294" i="1"/>
  <c r="E293" i="1"/>
  <c r="O281" i="1"/>
  <c r="P280" i="1"/>
  <c r="M426" i="2" l="1"/>
  <c r="CE426" i="2"/>
  <c r="CF426" i="2" s="1"/>
  <c r="AX426" i="2"/>
  <c r="AY426" i="2" s="1"/>
  <c r="N425" i="2"/>
  <c r="O424" i="2"/>
  <c r="U425" i="2"/>
  <c r="T426" i="2"/>
  <c r="AA426" i="2"/>
  <c r="BO424" i="2"/>
  <c r="AT425" i="2"/>
  <c r="AU425" i="2" s="1"/>
  <c r="BM425" i="2"/>
  <c r="BN425" i="2" s="1"/>
  <c r="BL427" i="2"/>
  <c r="BG430" i="2"/>
  <c r="BH429" i="2"/>
  <c r="BI426" i="2"/>
  <c r="BJ425" i="2"/>
  <c r="BC484" i="2"/>
  <c r="BD426" i="2"/>
  <c r="BE425" i="2"/>
  <c r="AZ425" i="2"/>
  <c r="AS426" i="2"/>
  <c r="AO426" i="2"/>
  <c r="AP425" i="2"/>
  <c r="AK425" i="2"/>
  <c r="AJ426" i="2"/>
  <c r="H427" i="2"/>
  <c r="I427" i="2" s="1"/>
  <c r="AE426" i="2"/>
  <c r="AF426" i="2" s="1"/>
  <c r="CG426" i="2"/>
  <c r="N515" i="1"/>
  <c r="H516" i="1"/>
  <c r="G823" i="1"/>
  <c r="F824" i="1"/>
  <c r="D295" i="1"/>
  <c r="E294" i="1"/>
  <c r="O282" i="1"/>
  <c r="P281" i="1"/>
  <c r="M427" i="2" l="1"/>
  <c r="CE427" i="2"/>
  <c r="CF427" i="2" s="1"/>
  <c r="AX427" i="2"/>
  <c r="AY427" i="2" s="1"/>
  <c r="N426" i="2"/>
  <c r="O425" i="2"/>
  <c r="Y485" i="2"/>
  <c r="S485" i="2"/>
  <c r="U426" i="2"/>
  <c r="T427" i="2"/>
  <c r="AA427" i="2"/>
  <c r="BO425" i="2"/>
  <c r="AT426" i="2"/>
  <c r="AU426" i="2" s="1"/>
  <c r="BM426" i="2"/>
  <c r="BN426" i="2" s="1"/>
  <c r="BL428" i="2"/>
  <c r="BG431" i="2"/>
  <c r="BH430" i="2"/>
  <c r="BI427" i="2"/>
  <c r="BJ426" i="2"/>
  <c r="BC485" i="2"/>
  <c r="BD427" i="2"/>
  <c r="BE426" i="2"/>
  <c r="AZ426" i="2"/>
  <c r="AS427" i="2"/>
  <c r="AP426" i="2"/>
  <c r="AO427" i="2"/>
  <c r="AJ427" i="2"/>
  <c r="AK426" i="2"/>
  <c r="H428" i="2"/>
  <c r="I428" i="2" s="1"/>
  <c r="AE427" i="2"/>
  <c r="AF427" i="2" s="1"/>
  <c r="CG427" i="2"/>
  <c r="N516" i="1"/>
  <c r="H517" i="1"/>
  <c r="H518" i="1" s="1"/>
  <c r="H519" i="1" s="1"/>
  <c r="H520" i="1" s="1"/>
  <c r="H521" i="1" s="1"/>
  <c r="H522" i="1" s="1"/>
  <c r="H523" i="1" s="1"/>
  <c r="H524" i="1" s="1"/>
  <c r="H525" i="1" s="1"/>
  <c r="F825" i="1"/>
  <c r="G824" i="1"/>
  <c r="D296" i="1"/>
  <c r="E295" i="1"/>
  <c r="O283" i="1"/>
  <c r="P282" i="1"/>
  <c r="M428" i="2" l="1"/>
  <c r="CE428" i="2"/>
  <c r="CF428" i="2" s="1"/>
  <c r="AX428" i="2"/>
  <c r="AY428" i="2" s="1"/>
  <c r="N427" i="2"/>
  <c r="O426" i="2"/>
  <c r="U427" i="2"/>
  <c r="T428" i="2"/>
  <c r="AA428" i="2"/>
  <c r="BO426" i="2"/>
  <c r="AT427" i="2"/>
  <c r="AU427" i="2" s="1"/>
  <c r="BM427" i="2"/>
  <c r="BN427" i="2" s="1"/>
  <c r="BL429" i="2"/>
  <c r="BG432" i="2"/>
  <c r="BH431" i="2"/>
  <c r="BJ427" i="2"/>
  <c r="BI428" i="2"/>
  <c r="BC486" i="2"/>
  <c r="BD428" i="2"/>
  <c r="BE427" i="2"/>
  <c r="AZ427" i="2"/>
  <c r="AS428" i="2"/>
  <c r="AP427" i="2"/>
  <c r="AO428" i="2"/>
  <c r="AK427" i="2"/>
  <c r="AJ428" i="2"/>
  <c r="H429" i="2"/>
  <c r="I429" i="2" s="1"/>
  <c r="AE428" i="2"/>
  <c r="AF428" i="2" s="1"/>
  <c r="CG428" i="2"/>
  <c r="H526" i="1"/>
  <c r="H527" i="1" s="1"/>
  <c r="H528" i="1" s="1"/>
  <c r="H529" i="1" s="1"/>
  <c r="N525" i="1"/>
  <c r="G825" i="1"/>
  <c r="F826" i="1"/>
  <c r="D297" i="1"/>
  <c r="E296" i="1"/>
  <c r="O284" i="1"/>
  <c r="P283" i="1"/>
  <c r="M429" i="2" l="1"/>
  <c r="CE429" i="2"/>
  <c r="CF429" i="2" s="1"/>
  <c r="AX429" i="2"/>
  <c r="AY429" i="2" s="1"/>
  <c r="N428" i="2"/>
  <c r="O427" i="2"/>
  <c r="U428" i="2"/>
  <c r="T429" i="2"/>
  <c r="AA429" i="2"/>
  <c r="BO427" i="2"/>
  <c r="AT428" i="2"/>
  <c r="AU428" i="2" s="1"/>
  <c r="BM428" i="2"/>
  <c r="BN428" i="2" s="1"/>
  <c r="BL430" i="2"/>
  <c r="BG433" i="2"/>
  <c r="BH432" i="2"/>
  <c r="BJ428" i="2"/>
  <c r="BI429" i="2"/>
  <c r="BC487" i="2"/>
  <c r="BD429" i="2"/>
  <c r="BE428" i="2"/>
  <c r="AZ428" i="2"/>
  <c r="AS429" i="2"/>
  <c r="AO429" i="2"/>
  <c r="AP428" i="2"/>
  <c r="AK428" i="2"/>
  <c r="AJ429" i="2"/>
  <c r="H430" i="2"/>
  <c r="I430" i="2" s="1"/>
  <c r="AE429" i="2"/>
  <c r="AF429" i="2" s="1"/>
  <c r="CG429" i="2"/>
  <c r="H530" i="1"/>
  <c r="H531" i="1" s="1"/>
  <c r="H532" i="1" s="1"/>
  <c r="H533" i="1" s="1"/>
  <c r="H534" i="1" s="1"/>
  <c r="H535" i="1" s="1"/>
  <c r="H536" i="1" s="1"/>
  <c r="N529" i="1"/>
  <c r="G826" i="1"/>
  <c r="F827" i="1"/>
  <c r="D298" i="1"/>
  <c r="E297" i="1"/>
  <c r="O285" i="1"/>
  <c r="P284" i="1"/>
  <c r="M430" i="2" l="1"/>
  <c r="CE430" i="2"/>
  <c r="CF430" i="2" s="1"/>
  <c r="AX430" i="2"/>
  <c r="N429" i="2"/>
  <c r="O428" i="2"/>
  <c r="U429" i="2"/>
  <c r="T430" i="2"/>
  <c r="AA430" i="2"/>
  <c r="BO428" i="2"/>
  <c r="AT429" i="2"/>
  <c r="AU429" i="2" s="1"/>
  <c r="BM429" i="2"/>
  <c r="BN429" i="2" s="1"/>
  <c r="BL431" i="2"/>
  <c r="BG434" i="2"/>
  <c r="BI430" i="2"/>
  <c r="BJ429" i="2"/>
  <c r="BC488" i="2"/>
  <c r="BD430" i="2"/>
  <c r="BE429" i="2"/>
  <c r="AY430" i="2"/>
  <c r="AZ429" i="2"/>
  <c r="AS430" i="2"/>
  <c r="AO430" i="2"/>
  <c r="AP429" i="2"/>
  <c r="AK429" i="2"/>
  <c r="AJ430" i="2"/>
  <c r="H431" i="2"/>
  <c r="I431" i="2" s="1"/>
  <c r="AE430" i="2"/>
  <c r="AF430" i="2" s="1"/>
  <c r="CF431" i="2"/>
  <c r="CG430" i="2"/>
  <c r="H537" i="1"/>
  <c r="N536" i="1"/>
  <c r="G827" i="1"/>
  <c r="F828" i="1"/>
  <c r="D299" i="1"/>
  <c r="E298" i="1"/>
  <c r="O286" i="1"/>
  <c r="P285" i="1"/>
  <c r="M431" i="2" l="1"/>
  <c r="AX431" i="2"/>
  <c r="N430" i="2"/>
  <c r="O429" i="2"/>
  <c r="U430" i="2"/>
  <c r="T431" i="2"/>
  <c r="AA431" i="2"/>
  <c r="BO429" i="2"/>
  <c r="AT430" i="2"/>
  <c r="AU430" i="2" s="1"/>
  <c r="BM430" i="2"/>
  <c r="BN430" i="2" s="1"/>
  <c r="BL432" i="2"/>
  <c r="BG435" i="2"/>
  <c r="BH434" i="2"/>
  <c r="BI431" i="2"/>
  <c r="BJ430" i="2"/>
  <c r="BC489" i="2"/>
  <c r="BD431" i="2"/>
  <c r="BE430" i="2"/>
  <c r="AY431" i="2"/>
  <c r="AZ430" i="2"/>
  <c r="AS431" i="2"/>
  <c r="AP430" i="2"/>
  <c r="AO431" i="2"/>
  <c r="AK430" i="2"/>
  <c r="AJ431" i="2"/>
  <c r="H432" i="2"/>
  <c r="I432" i="2" s="1"/>
  <c r="AE431" i="2"/>
  <c r="AF431" i="2" s="1"/>
  <c r="CF432" i="2"/>
  <c r="CG431" i="2"/>
  <c r="N537" i="1"/>
  <c r="H538" i="1"/>
  <c r="F829" i="1"/>
  <c r="G828" i="1"/>
  <c r="D300" i="1"/>
  <c r="E299" i="1"/>
  <c r="O287" i="1"/>
  <c r="P286" i="1"/>
  <c r="M432" i="2" l="1"/>
  <c r="AX432" i="2"/>
  <c r="N431" i="2"/>
  <c r="O430" i="2"/>
  <c r="U431" i="2"/>
  <c r="T432" i="2"/>
  <c r="AA432" i="2"/>
  <c r="BO430" i="2"/>
  <c r="AT431" i="2"/>
  <c r="AU431" i="2" s="1"/>
  <c r="BM431" i="2"/>
  <c r="BN431" i="2" s="1"/>
  <c r="BL433" i="2"/>
  <c r="BG436" i="2"/>
  <c r="BH435" i="2"/>
  <c r="BJ431" i="2"/>
  <c r="BI432" i="2"/>
  <c r="BC490" i="2"/>
  <c r="BD432" i="2"/>
  <c r="BE431" i="2"/>
  <c r="AY432" i="2"/>
  <c r="AZ431" i="2"/>
  <c r="AS432" i="2"/>
  <c r="AP431" i="2"/>
  <c r="AO432" i="2"/>
  <c r="AK431" i="2"/>
  <c r="AJ432" i="2"/>
  <c r="H433" i="2"/>
  <c r="I433" i="2" s="1"/>
  <c r="AE432" i="2"/>
  <c r="AF432" i="2" s="1"/>
  <c r="CG432" i="2"/>
  <c r="CF433" i="2"/>
  <c r="N538" i="1"/>
  <c r="H539" i="1"/>
  <c r="G829" i="1"/>
  <c r="F830" i="1"/>
  <c r="D301" i="1"/>
  <c r="E300" i="1"/>
  <c r="O288" i="1"/>
  <c r="P287" i="1"/>
  <c r="M433" i="2" l="1"/>
  <c r="Y433" i="2"/>
  <c r="Z433" i="2" s="1"/>
  <c r="Z434" i="2" s="1"/>
  <c r="Z435" i="2" s="1"/>
  <c r="Z436" i="2" s="1"/>
  <c r="Z437" i="2" s="1"/>
  <c r="Z438" i="2" s="1"/>
  <c r="Z439" i="2" s="1"/>
  <c r="Z440" i="2" s="1"/>
  <c r="Z441" i="2" s="1"/>
  <c r="Z442" i="2" s="1"/>
  <c r="Z443" i="2" s="1"/>
  <c r="Z444" i="2" s="1"/>
  <c r="Z445" i="2" s="1"/>
  <c r="Z446" i="2" s="1"/>
  <c r="Z447" i="2" s="1"/>
  <c r="Z448" i="2" s="1"/>
  <c r="Z449" i="2" s="1"/>
  <c r="Z450" i="2" s="1"/>
  <c r="Z451" i="2" s="1"/>
  <c r="Z452" i="2" s="1"/>
  <c r="Z453" i="2" s="1"/>
  <c r="BC433" i="2"/>
  <c r="S433" i="2"/>
  <c r="T433" i="2" s="1"/>
  <c r="AD433" i="2"/>
  <c r="BH433" i="2"/>
  <c r="AX433" i="2"/>
  <c r="AY433" i="2" s="1"/>
  <c r="N432" i="2"/>
  <c r="O431" i="2"/>
  <c r="Y491" i="2"/>
  <c r="S491" i="2"/>
  <c r="U432" i="2"/>
  <c r="BO431" i="2"/>
  <c r="AT432" i="2"/>
  <c r="AU432" i="2" s="1"/>
  <c r="BM432" i="2"/>
  <c r="BN432" i="2" s="1"/>
  <c r="BO432" i="2" s="1"/>
  <c r="BL434" i="2"/>
  <c r="BG437" i="2"/>
  <c r="BH436" i="2"/>
  <c r="BJ432" i="2"/>
  <c r="BI433" i="2"/>
  <c r="BC491" i="2"/>
  <c r="BD433" i="2"/>
  <c r="BE432" i="2"/>
  <c r="AZ432" i="2"/>
  <c r="AS433" i="2"/>
  <c r="AO433" i="2"/>
  <c r="AP432" i="2"/>
  <c r="AK432" i="2"/>
  <c r="AJ433" i="2"/>
  <c r="H434" i="2"/>
  <c r="I434" i="2" s="1"/>
  <c r="AE433" i="2"/>
  <c r="AF433" i="2" s="1"/>
  <c r="CG433" i="2"/>
  <c r="CF434" i="2"/>
  <c r="N539" i="1"/>
  <c r="H540" i="1"/>
  <c r="G830" i="1"/>
  <c r="F831" i="1"/>
  <c r="D302" i="1"/>
  <c r="E301" i="1"/>
  <c r="O289" i="1"/>
  <c r="P288" i="1"/>
  <c r="AA433" i="2" l="1"/>
  <c r="M434" i="2"/>
  <c r="BC434" i="2"/>
  <c r="AX434" i="2"/>
  <c r="AY434" i="2" s="1"/>
  <c r="N433" i="2"/>
  <c r="O432" i="2"/>
  <c r="Y492" i="2"/>
  <c r="S492" i="2"/>
  <c r="U433" i="2"/>
  <c r="T434" i="2"/>
  <c r="AA434" i="2"/>
  <c r="AT433" i="2"/>
  <c r="AU433" i="2" s="1"/>
  <c r="BM433" i="2"/>
  <c r="BN433" i="2" s="1"/>
  <c r="BL435" i="2"/>
  <c r="BG438" i="2"/>
  <c r="BH437" i="2"/>
  <c r="BI434" i="2"/>
  <c r="BJ433" i="2"/>
  <c r="BC492" i="2"/>
  <c r="BD434" i="2"/>
  <c r="BE433" i="2"/>
  <c r="AZ433" i="2"/>
  <c r="AS434" i="2"/>
  <c r="AO434" i="2"/>
  <c r="AP433" i="2"/>
  <c r="AK433" i="2"/>
  <c r="AJ434" i="2"/>
  <c r="H435" i="2"/>
  <c r="I435" i="2" s="1"/>
  <c r="AE434" i="2"/>
  <c r="AF434" i="2" s="1"/>
  <c r="CF435" i="2"/>
  <c r="CG434" i="2"/>
  <c r="N540" i="1"/>
  <c r="H541" i="1"/>
  <c r="G831" i="1"/>
  <c r="F832" i="1"/>
  <c r="D303" i="1"/>
  <c r="E302" i="1"/>
  <c r="O290" i="1"/>
  <c r="P289" i="1"/>
  <c r="M435" i="2" l="1"/>
  <c r="BC435" i="2"/>
  <c r="AX435" i="2"/>
  <c r="AY435" i="2" s="1"/>
  <c r="N434" i="2"/>
  <c r="O433" i="2"/>
  <c r="U434" i="2"/>
  <c r="T435" i="2"/>
  <c r="AA435" i="2"/>
  <c r="BO433" i="2"/>
  <c r="AT434" i="2"/>
  <c r="AU434" i="2" s="1"/>
  <c r="BM434" i="2"/>
  <c r="BN434" i="2" s="1"/>
  <c r="BL436" i="2"/>
  <c r="BG439" i="2"/>
  <c r="BH438" i="2"/>
  <c r="BI435" i="2"/>
  <c r="BJ434" i="2"/>
  <c r="BC493" i="2"/>
  <c r="BD435" i="2"/>
  <c r="BE434" i="2"/>
  <c r="AZ434" i="2"/>
  <c r="AS435" i="2"/>
  <c r="AP434" i="2"/>
  <c r="AO435" i="2"/>
  <c r="AJ435" i="2"/>
  <c r="AK434" i="2"/>
  <c r="H436" i="2"/>
  <c r="I436" i="2" s="1"/>
  <c r="AE435" i="2"/>
  <c r="AF435" i="2" s="1"/>
  <c r="CF436" i="2"/>
  <c r="CG435" i="2"/>
  <c r="N541" i="1"/>
  <c r="H542" i="1"/>
  <c r="G832" i="1"/>
  <c r="F833" i="1"/>
  <c r="D304" i="1"/>
  <c r="E303" i="1"/>
  <c r="O291" i="1"/>
  <c r="P290" i="1"/>
  <c r="M436" i="2" l="1"/>
  <c r="AX436" i="2"/>
  <c r="N435" i="2"/>
  <c r="O434" i="2"/>
  <c r="U435" i="2"/>
  <c r="T436" i="2"/>
  <c r="AA436" i="2"/>
  <c r="BO434" i="2"/>
  <c r="AT435" i="2"/>
  <c r="AU435" i="2" s="1"/>
  <c r="BM435" i="2"/>
  <c r="BN435" i="2" s="1"/>
  <c r="BL437" i="2"/>
  <c r="BG440" i="2"/>
  <c r="BH439" i="2"/>
  <c r="BJ435" i="2"/>
  <c r="BI436" i="2"/>
  <c r="BC494" i="2"/>
  <c r="BD436" i="2"/>
  <c r="BE435" i="2"/>
  <c r="AY436" i="2"/>
  <c r="AZ435" i="2"/>
  <c r="AS436" i="2"/>
  <c r="AP435" i="2"/>
  <c r="AO436" i="2"/>
  <c r="AK435" i="2"/>
  <c r="AJ436" i="2"/>
  <c r="H437" i="2"/>
  <c r="I437" i="2" s="1"/>
  <c r="AE436" i="2"/>
  <c r="AF436" i="2" s="1"/>
  <c r="CG436" i="2"/>
  <c r="CF437" i="2"/>
  <c r="N542" i="1"/>
  <c r="H543" i="1"/>
  <c r="G833" i="1"/>
  <c r="F834" i="1"/>
  <c r="D305" i="1"/>
  <c r="E304" i="1"/>
  <c r="O292" i="1"/>
  <c r="P291" i="1"/>
  <c r="M437" i="2" l="1"/>
  <c r="AX437" i="2"/>
  <c r="N436" i="2"/>
  <c r="O435" i="2"/>
  <c r="U436" i="2"/>
  <c r="T437" i="2"/>
  <c r="AA437" i="2"/>
  <c r="BO435" i="2"/>
  <c r="AT436" i="2"/>
  <c r="AU436" i="2" s="1"/>
  <c r="BM436" i="2"/>
  <c r="BN436" i="2" s="1"/>
  <c r="BL438" i="2"/>
  <c r="BG441" i="2"/>
  <c r="BH440" i="2"/>
  <c r="BJ436" i="2"/>
  <c r="BI437" i="2"/>
  <c r="BC495" i="2"/>
  <c r="BD437" i="2"/>
  <c r="BE436" i="2"/>
  <c r="AY437" i="2"/>
  <c r="AZ436" i="2"/>
  <c r="AS437" i="2"/>
  <c r="AO437" i="2"/>
  <c r="AP436" i="2"/>
  <c r="AJ437" i="2"/>
  <c r="AK436" i="2"/>
  <c r="H438" i="2"/>
  <c r="I438" i="2" s="1"/>
  <c r="AE437" i="2"/>
  <c r="AF437" i="2" s="1"/>
  <c r="CG437" i="2"/>
  <c r="N543" i="1"/>
  <c r="H544" i="1"/>
  <c r="F835" i="1"/>
  <c r="G834" i="1"/>
  <c r="D306" i="1"/>
  <c r="E305" i="1"/>
  <c r="O293" i="1"/>
  <c r="P292" i="1"/>
  <c r="M438" i="2" l="1"/>
  <c r="CE438" i="2"/>
  <c r="CF438" i="2" s="1"/>
  <c r="AX438" i="2"/>
  <c r="AY438" i="2" s="1"/>
  <c r="N437" i="2"/>
  <c r="O436" i="2"/>
  <c r="U437" i="2"/>
  <c r="T438" i="2"/>
  <c r="AA438" i="2"/>
  <c r="BO436" i="2"/>
  <c r="AT437" i="2"/>
  <c r="AU437" i="2" s="1"/>
  <c r="BM437" i="2"/>
  <c r="BN437" i="2" s="1"/>
  <c r="BL439" i="2"/>
  <c r="BG442" i="2"/>
  <c r="BH441" i="2"/>
  <c r="BI438" i="2"/>
  <c r="BJ437" i="2"/>
  <c r="BC496" i="2"/>
  <c r="BD438" i="2"/>
  <c r="BE437" i="2"/>
  <c r="AZ437" i="2"/>
  <c r="AS438" i="2"/>
  <c r="AO438" i="2"/>
  <c r="AP437" i="2"/>
  <c r="AK437" i="2"/>
  <c r="AJ438" i="2"/>
  <c r="H439" i="2"/>
  <c r="I439" i="2" s="1"/>
  <c r="AE438" i="2"/>
  <c r="AF438" i="2" s="1"/>
  <c r="CG438" i="2"/>
  <c r="N544" i="1"/>
  <c r="H545" i="1"/>
  <c r="G835" i="1"/>
  <c r="F836" i="1"/>
  <c r="D307" i="1"/>
  <c r="E306" i="1"/>
  <c r="O294" i="1"/>
  <c r="P293" i="1"/>
  <c r="M439" i="2" l="1"/>
  <c r="CE439" i="2"/>
  <c r="CF439" i="2" s="1"/>
  <c r="CG439" i="2" s="1"/>
  <c r="AX439" i="2"/>
  <c r="AY439" i="2" s="1"/>
  <c r="N438" i="2"/>
  <c r="O437" i="2"/>
  <c r="Y497" i="2"/>
  <c r="S497" i="2"/>
  <c r="U438" i="2"/>
  <c r="T439" i="2"/>
  <c r="AA439" i="2"/>
  <c r="BO437" i="2"/>
  <c r="AT438" i="2"/>
  <c r="AU438" i="2" s="1"/>
  <c r="BM438" i="2"/>
  <c r="BN438" i="2" s="1"/>
  <c r="BL440" i="2"/>
  <c r="BG443" i="2"/>
  <c r="BH442" i="2"/>
  <c r="BI439" i="2"/>
  <c r="BJ438" i="2"/>
  <c r="BC497" i="2"/>
  <c r="BD439" i="2"/>
  <c r="BE438" i="2"/>
  <c r="AZ438" i="2"/>
  <c r="AS439" i="2"/>
  <c r="AP438" i="2"/>
  <c r="AO439" i="2"/>
  <c r="AK438" i="2"/>
  <c r="AJ439" i="2"/>
  <c r="H440" i="2"/>
  <c r="I440" i="2" s="1"/>
  <c r="AE439" i="2"/>
  <c r="AF439" i="2" s="1"/>
  <c r="CF440" i="2"/>
  <c r="N545" i="1"/>
  <c r="H546" i="1"/>
  <c r="G836" i="1"/>
  <c r="F837" i="1"/>
  <c r="D308" i="1"/>
  <c r="E307" i="1"/>
  <c r="O295" i="1"/>
  <c r="P294" i="1"/>
  <c r="M440" i="2" l="1"/>
  <c r="AX440" i="2"/>
  <c r="N439" i="2"/>
  <c r="O438" i="2"/>
  <c r="Y498" i="2"/>
  <c r="S498" i="2"/>
  <c r="U439" i="2"/>
  <c r="T440" i="2"/>
  <c r="AA440" i="2"/>
  <c r="BO438" i="2"/>
  <c r="AT439" i="2"/>
  <c r="AU439" i="2" s="1"/>
  <c r="BM439" i="2"/>
  <c r="BN439" i="2" s="1"/>
  <c r="BL441" i="2"/>
  <c r="BG444" i="2"/>
  <c r="BH443" i="2"/>
  <c r="BJ439" i="2"/>
  <c r="BI440" i="2"/>
  <c r="BC498" i="2"/>
  <c r="BD440" i="2"/>
  <c r="BE439" i="2"/>
  <c r="AY440" i="2"/>
  <c r="AZ439" i="2"/>
  <c r="AS440" i="2"/>
  <c r="AP439" i="2"/>
  <c r="AO440" i="2"/>
  <c r="AK439" i="2"/>
  <c r="AJ440" i="2"/>
  <c r="H441" i="2"/>
  <c r="I441" i="2" s="1"/>
  <c r="AE440" i="2"/>
  <c r="AF440" i="2" s="1"/>
  <c r="CG440" i="2"/>
  <c r="CF441" i="2"/>
  <c r="N546" i="1"/>
  <c r="H547" i="1"/>
  <c r="G837" i="1"/>
  <c r="F838" i="1"/>
  <c r="D309" i="1"/>
  <c r="E308" i="1"/>
  <c r="O296" i="1"/>
  <c r="P295" i="1"/>
  <c r="M441" i="2" l="1"/>
  <c r="AX441" i="2"/>
  <c r="AY441" i="2" s="1"/>
  <c r="N440" i="2"/>
  <c r="O439" i="2"/>
  <c r="U440" i="2"/>
  <c r="T441" i="2"/>
  <c r="AA441" i="2"/>
  <c r="BO439" i="2"/>
  <c r="AT440" i="2"/>
  <c r="AU440" i="2" s="1"/>
  <c r="BM440" i="2"/>
  <c r="BN440" i="2" s="1"/>
  <c r="BL442" i="2"/>
  <c r="BG445" i="2"/>
  <c r="BH444" i="2"/>
  <c r="BJ440" i="2"/>
  <c r="BI441" i="2"/>
  <c r="BC499" i="2"/>
  <c r="BD441" i="2"/>
  <c r="BE440" i="2"/>
  <c r="AZ440" i="2"/>
  <c r="AS441" i="2"/>
  <c r="AO441" i="2"/>
  <c r="AP440" i="2"/>
  <c r="AK440" i="2"/>
  <c r="AJ441" i="2"/>
  <c r="H442" i="2"/>
  <c r="I442" i="2" s="1"/>
  <c r="AE441" i="2"/>
  <c r="AF441" i="2" s="1"/>
  <c r="CG441" i="2"/>
  <c r="N547" i="1"/>
  <c r="H548" i="1"/>
  <c r="F839" i="1"/>
  <c r="G838" i="1"/>
  <c r="D310" i="1"/>
  <c r="E309" i="1"/>
  <c r="O297" i="1"/>
  <c r="P296" i="1"/>
  <c r="M442" i="2" l="1"/>
  <c r="CE442" i="2"/>
  <c r="CF442" i="2" s="1"/>
  <c r="AX442" i="2"/>
  <c r="AY442" i="2" s="1"/>
  <c r="N441" i="2"/>
  <c r="O440" i="2"/>
  <c r="U441" i="2"/>
  <c r="T442" i="2"/>
  <c r="AA442" i="2"/>
  <c r="BO440" i="2"/>
  <c r="AT441" i="2"/>
  <c r="AU441" i="2" s="1"/>
  <c r="BM441" i="2"/>
  <c r="BN441" i="2" s="1"/>
  <c r="BL443" i="2"/>
  <c r="BG446" i="2"/>
  <c r="BH445" i="2"/>
  <c r="BI442" i="2"/>
  <c r="BJ441" i="2"/>
  <c r="BC500" i="2"/>
  <c r="BD442" i="2"/>
  <c r="BE441" i="2"/>
  <c r="AZ441" i="2"/>
  <c r="AS442" i="2"/>
  <c r="AO442" i="2"/>
  <c r="AP441" i="2"/>
  <c r="AK441" i="2"/>
  <c r="AJ442" i="2"/>
  <c r="H443" i="2"/>
  <c r="I443" i="2" s="1"/>
  <c r="AE442" i="2"/>
  <c r="AF442" i="2" s="1"/>
  <c r="CG442" i="2"/>
  <c r="N548" i="1"/>
  <c r="H549" i="1"/>
  <c r="G839" i="1"/>
  <c r="F840" i="1"/>
  <c r="D311" i="1"/>
  <c r="E310" i="1"/>
  <c r="O298" i="1"/>
  <c r="P297" i="1"/>
  <c r="M443" i="2" l="1"/>
  <c r="CE443" i="2"/>
  <c r="CF443" i="2" s="1"/>
  <c r="AX443" i="2"/>
  <c r="AY443" i="2" s="1"/>
  <c r="N442" i="2"/>
  <c r="O441" i="2"/>
  <c r="U442" i="2"/>
  <c r="T443" i="2"/>
  <c r="AA443" i="2"/>
  <c r="BO441" i="2"/>
  <c r="AT442" i="2"/>
  <c r="AU442" i="2" s="1"/>
  <c r="BM442" i="2"/>
  <c r="BN442" i="2" s="1"/>
  <c r="BL444" i="2"/>
  <c r="BG447" i="2"/>
  <c r="BH446" i="2"/>
  <c r="BI443" i="2"/>
  <c r="BJ442" i="2"/>
  <c r="BC501" i="2"/>
  <c r="BD443" i="2"/>
  <c r="BE442" i="2"/>
  <c r="AZ442" i="2"/>
  <c r="AS443" i="2"/>
  <c r="AP442" i="2"/>
  <c r="AO443" i="2"/>
  <c r="AJ443" i="2"/>
  <c r="AK442" i="2"/>
  <c r="H444" i="2"/>
  <c r="I444" i="2" s="1"/>
  <c r="AE443" i="2"/>
  <c r="AF443" i="2" s="1"/>
  <c r="CG443" i="2"/>
  <c r="N549" i="1"/>
  <c r="H550" i="1"/>
  <c r="F841" i="1"/>
  <c r="G840" i="1"/>
  <c r="D312" i="1"/>
  <c r="E311" i="1"/>
  <c r="O299" i="1"/>
  <c r="P298" i="1"/>
  <c r="M444" i="2" l="1"/>
  <c r="CE444" i="2"/>
  <c r="CF444" i="2" s="1"/>
  <c r="AX444" i="2"/>
  <c r="AY444" i="2" s="1"/>
  <c r="N443" i="2"/>
  <c r="O442" i="2"/>
  <c r="U443" i="2"/>
  <c r="T444" i="2"/>
  <c r="AA444" i="2"/>
  <c r="BO442" i="2"/>
  <c r="AT443" i="2"/>
  <c r="AU443" i="2" s="1"/>
  <c r="BM443" i="2"/>
  <c r="BN443" i="2" s="1"/>
  <c r="BL445" i="2"/>
  <c r="BG448" i="2"/>
  <c r="BH447" i="2"/>
  <c r="BJ443" i="2"/>
  <c r="BI444" i="2"/>
  <c r="BC502" i="2"/>
  <c r="BD444" i="2"/>
  <c r="BE443" i="2"/>
  <c r="AZ443" i="2"/>
  <c r="AS444" i="2"/>
  <c r="AP443" i="2"/>
  <c r="AO444" i="2"/>
  <c r="AK443" i="2"/>
  <c r="AJ444" i="2"/>
  <c r="H445" i="2"/>
  <c r="I445" i="2" s="1"/>
  <c r="AE444" i="2"/>
  <c r="AF444" i="2" s="1"/>
  <c r="CG444" i="2"/>
  <c r="N550" i="1"/>
  <c r="H551" i="1"/>
  <c r="G841" i="1"/>
  <c r="F842" i="1"/>
  <c r="D313" i="1"/>
  <c r="E312" i="1"/>
  <c r="O300" i="1"/>
  <c r="P299" i="1"/>
  <c r="M445" i="2" l="1"/>
  <c r="CE445" i="2"/>
  <c r="CF445" i="2" s="1"/>
  <c r="AX445" i="2"/>
  <c r="AY445" i="2" s="1"/>
  <c r="N444" i="2"/>
  <c r="O443" i="2"/>
  <c r="U444" i="2"/>
  <c r="T445" i="2"/>
  <c r="AA445" i="2"/>
  <c r="BO443" i="2"/>
  <c r="AT444" i="2"/>
  <c r="AU444" i="2" s="1"/>
  <c r="BM444" i="2"/>
  <c r="BN444" i="2" s="1"/>
  <c r="BL446" i="2"/>
  <c r="BG449" i="2"/>
  <c r="BH448" i="2"/>
  <c r="BJ444" i="2"/>
  <c r="BI445" i="2"/>
  <c r="BC503" i="2"/>
  <c r="BD445" i="2"/>
  <c r="BE444" i="2"/>
  <c r="AZ444" i="2"/>
  <c r="AS445" i="2"/>
  <c r="AO445" i="2"/>
  <c r="AP444" i="2"/>
  <c r="AK444" i="2"/>
  <c r="AJ445" i="2"/>
  <c r="H446" i="2"/>
  <c r="I446" i="2" s="1"/>
  <c r="AE445" i="2"/>
  <c r="AF445" i="2" s="1"/>
  <c r="CG445" i="2"/>
  <c r="CF446" i="2"/>
  <c r="N551" i="1"/>
  <c r="H552" i="1"/>
  <c r="G842" i="1"/>
  <c r="F843" i="1"/>
  <c r="D314" i="1"/>
  <c r="E313" i="1"/>
  <c r="O301" i="1"/>
  <c r="P300" i="1"/>
  <c r="M446" i="2" l="1"/>
  <c r="AX446" i="2"/>
  <c r="N445" i="2"/>
  <c r="O444" i="2"/>
  <c r="Y504" i="2"/>
  <c r="S504" i="2"/>
  <c r="U445" i="2"/>
  <c r="T446" i="2"/>
  <c r="AA446" i="2"/>
  <c r="BO444" i="2"/>
  <c r="AT445" i="2"/>
  <c r="AU445" i="2" s="1"/>
  <c r="BM445" i="2"/>
  <c r="BN445" i="2" s="1"/>
  <c r="BL447" i="2"/>
  <c r="BG450" i="2"/>
  <c r="BH449" i="2"/>
  <c r="BI446" i="2"/>
  <c r="BJ445" i="2"/>
  <c r="BC504" i="2"/>
  <c r="BD446" i="2"/>
  <c r="BE445" i="2"/>
  <c r="AY446" i="2"/>
  <c r="AZ445" i="2"/>
  <c r="AS446" i="2"/>
  <c r="AO446" i="2"/>
  <c r="AP445" i="2"/>
  <c r="AK445" i="2"/>
  <c r="AJ446" i="2"/>
  <c r="H447" i="2"/>
  <c r="I447" i="2" s="1"/>
  <c r="AE446" i="2"/>
  <c r="AF446" i="2" s="1"/>
  <c r="CF447" i="2"/>
  <c r="CG446" i="2"/>
  <c r="N552" i="1"/>
  <c r="H553" i="1"/>
  <c r="G843" i="1"/>
  <c r="F844" i="1"/>
  <c r="D315" i="1"/>
  <c r="E314" i="1"/>
  <c r="O302" i="1"/>
  <c r="P301" i="1"/>
  <c r="M447" i="2" l="1"/>
  <c r="AX447" i="2"/>
  <c r="N446" i="2"/>
  <c r="O445" i="2"/>
  <c r="Y505" i="2"/>
  <c r="S505" i="2"/>
  <c r="U446" i="2"/>
  <c r="T447" i="2"/>
  <c r="AA447" i="2"/>
  <c r="BO445" i="2"/>
  <c r="AT446" i="2"/>
  <c r="AU446" i="2" s="1"/>
  <c r="BM446" i="2"/>
  <c r="BN446" i="2" s="1"/>
  <c r="BL448" i="2"/>
  <c r="BG451" i="2"/>
  <c r="BH450" i="2"/>
  <c r="BI447" i="2"/>
  <c r="BJ446" i="2"/>
  <c r="BC505" i="2"/>
  <c r="BD447" i="2"/>
  <c r="BE446" i="2"/>
  <c r="AY447" i="2"/>
  <c r="AZ446" i="2"/>
  <c r="AS447" i="2"/>
  <c r="AP446" i="2"/>
  <c r="AO447" i="2"/>
  <c r="AK446" i="2"/>
  <c r="AJ447" i="2"/>
  <c r="H448" i="2"/>
  <c r="I448" i="2" s="1"/>
  <c r="AE447" i="2"/>
  <c r="AF447" i="2" s="1"/>
  <c r="CF448" i="2"/>
  <c r="CG447" i="2"/>
  <c r="N553" i="1"/>
  <c r="H554" i="1"/>
  <c r="F845" i="1"/>
  <c r="G844" i="1"/>
  <c r="D316" i="1"/>
  <c r="E315" i="1"/>
  <c r="O303" i="1"/>
  <c r="P302" i="1"/>
  <c r="M448" i="2" l="1"/>
  <c r="AX448" i="2"/>
  <c r="N447" i="2"/>
  <c r="O446" i="2"/>
  <c r="Y506" i="2"/>
  <c r="S506" i="2"/>
  <c r="U447" i="2"/>
  <c r="T448" i="2"/>
  <c r="AA448" i="2"/>
  <c r="BO446" i="2"/>
  <c r="AT447" i="2"/>
  <c r="AU447" i="2" s="1"/>
  <c r="BM447" i="2"/>
  <c r="BN447" i="2" s="1"/>
  <c r="BL449" i="2"/>
  <c r="BG452" i="2"/>
  <c r="BH451" i="2"/>
  <c r="BJ447" i="2"/>
  <c r="BI448" i="2"/>
  <c r="BC506" i="2"/>
  <c r="BD448" i="2"/>
  <c r="BE447" i="2"/>
  <c r="AY448" i="2"/>
  <c r="AZ447" i="2"/>
  <c r="AS448" i="2"/>
  <c r="AP447" i="2"/>
  <c r="AO448" i="2"/>
  <c r="AK447" i="2"/>
  <c r="AJ448" i="2"/>
  <c r="H449" i="2"/>
  <c r="I449" i="2" s="1"/>
  <c r="AE448" i="2"/>
  <c r="AF448" i="2" s="1"/>
  <c r="CG448" i="2"/>
  <c r="CF449" i="2"/>
  <c r="N554" i="1"/>
  <c r="H555" i="1"/>
  <c r="G845" i="1"/>
  <c r="F846" i="1"/>
  <c r="D317" i="1"/>
  <c r="E316" i="1"/>
  <c r="O304" i="1"/>
  <c r="P303" i="1"/>
  <c r="M449" i="2" l="1"/>
  <c r="AX449" i="2"/>
  <c r="N448" i="2"/>
  <c r="O447" i="2"/>
  <c r="U448" i="2"/>
  <c r="T449" i="2"/>
  <c r="AA449" i="2"/>
  <c r="BO447" i="2"/>
  <c r="AT448" i="2"/>
  <c r="AU448" i="2" s="1"/>
  <c r="BM448" i="2"/>
  <c r="BN448" i="2" s="1"/>
  <c r="BL450" i="2"/>
  <c r="BG453" i="2"/>
  <c r="BH452" i="2"/>
  <c r="BJ448" i="2"/>
  <c r="BI449" i="2"/>
  <c r="BC507" i="2"/>
  <c r="BD449" i="2"/>
  <c r="BE448" i="2"/>
  <c r="AY449" i="2"/>
  <c r="AZ448" i="2"/>
  <c r="AS449" i="2"/>
  <c r="AO449" i="2"/>
  <c r="AP448" i="2"/>
  <c r="AK448" i="2"/>
  <c r="AJ449" i="2"/>
  <c r="H450" i="2"/>
  <c r="I450" i="2" s="1"/>
  <c r="AE449" i="2"/>
  <c r="AF449" i="2" s="1"/>
  <c r="CG449" i="2"/>
  <c r="CF450" i="2"/>
  <c r="N555" i="1"/>
  <c r="Q555" i="1" s="1"/>
  <c r="H556" i="1"/>
  <c r="G846" i="1"/>
  <c r="F847" i="1"/>
  <c r="D318" i="1"/>
  <c r="E317" i="1"/>
  <c r="O305" i="1"/>
  <c r="P304" i="1"/>
  <c r="M450" i="2" l="1"/>
  <c r="AX450" i="2"/>
  <c r="N449" i="2"/>
  <c r="O448" i="2"/>
  <c r="U449" i="2"/>
  <c r="T450" i="2"/>
  <c r="AA450" i="2"/>
  <c r="BO448" i="2"/>
  <c r="AT449" i="2"/>
  <c r="AU449" i="2" s="1"/>
  <c r="BM449" i="2"/>
  <c r="BN449" i="2" s="1"/>
  <c r="BL451" i="2"/>
  <c r="BG454" i="2"/>
  <c r="BH453" i="2"/>
  <c r="BI450" i="2"/>
  <c r="BJ449" i="2"/>
  <c r="BC508" i="2"/>
  <c r="BD450" i="2"/>
  <c r="BE449" i="2"/>
  <c r="AY450" i="2"/>
  <c r="AZ449" i="2"/>
  <c r="AX452" i="2"/>
  <c r="AS450" i="2"/>
  <c r="AO450" i="2"/>
  <c r="AP449" i="2"/>
  <c r="AK449" i="2"/>
  <c r="AJ450" i="2"/>
  <c r="H451" i="2"/>
  <c r="I451" i="2" s="1"/>
  <c r="AE450" i="2"/>
  <c r="AF450" i="2" s="1"/>
  <c r="CG450" i="2"/>
  <c r="Q556" i="1"/>
  <c r="R555" i="1"/>
  <c r="N556" i="1"/>
  <c r="H557" i="1"/>
  <c r="G847" i="1"/>
  <c r="F848" i="1"/>
  <c r="D319" i="1"/>
  <c r="E318" i="1"/>
  <c r="O306" i="1"/>
  <c r="P305" i="1"/>
  <c r="M451" i="2" l="1"/>
  <c r="CE451" i="2"/>
  <c r="CF451" i="2" s="1"/>
  <c r="AX451" i="2"/>
  <c r="N450" i="2"/>
  <c r="O449" i="2"/>
  <c r="U450" i="2"/>
  <c r="T451" i="2"/>
  <c r="AA451" i="2"/>
  <c r="BO449" i="2"/>
  <c r="AT450" i="2"/>
  <c r="AU450" i="2" s="1"/>
  <c r="BM450" i="2"/>
  <c r="BN450" i="2" s="1"/>
  <c r="BO450" i="2" s="1"/>
  <c r="BL452" i="2"/>
  <c r="BG455" i="2"/>
  <c r="BI451" i="2"/>
  <c r="BJ450" i="2"/>
  <c r="BD451" i="2"/>
  <c r="BE450" i="2"/>
  <c r="AX453" i="2"/>
  <c r="AY451" i="2"/>
  <c r="AZ450" i="2"/>
  <c r="AS451" i="2"/>
  <c r="AP450" i="2"/>
  <c r="AO451" i="2"/>
  <c r="AJ451" i="2"/>
  <c r="AK450" i="2"/>
  <c r="H452" i="2"/>
  <c r="I452" i="2" s="1"/>
  <c r="AE451" i="2"/>
  <c r="AF451" i="2" s="1"/>
  <c r="CF452" i="2"/>
  <c r="CG451" i="2"/>
  <c r="R556" i="1"/>
  <c r="N557" i="1"/>
  <c r="Q557" i="1" s="1"/>
  <c r="H558" i="1"/>
  <c r="F849" i="1"/>
  <c r="G848" i="1"/>
  <c r="D320" i="1"/>
  <c r="E319" i="1"/>
  <c r="O307" i="1"/>
  <c r="P306" i="1"/>
  <c r="M452" i="2" l="1"/>
  <c r="N451" i="2"/>
  <c r="O450" i="2"/>
  <c r="U451" i="2"/>
  <c r="T452" i="2"/>
  <c r="AA452" i="2"/>
  <c r="AT451" i="2"/>
  <c r="AU451" i="2" s="1"/>
  <c r="BM451" i="2"/>
  <c r="BN451" i="2" s="1"/>
  <c r="BL453" i="2"/>
  <c r="BG456" i="2"/>
  <c r="BJ451" i="2"/>
  <c r="BI452" i="2"/>
  <c r="BD452" i="2"/>
  <c r="BE451" i="2"/>
  <c r="AY452" i="2"/>
  <c r="AZ451" i="2"/>
  <c r="AS452" i="2"/>
  <c r="AP451" i="2"/>
  <c r="AO452" i="2"/>
  <c r="AK451" i="2"/>
  <c r="AJ452" i="2"/>
  <c r="H453" i="2"/>
  <c r="I453" i="2" s="1"/>
  <c r="AE452" i="2"/>
  <c r="AF452" i="2" s="1"/>
  <c r="CG452" i="2"/>
  <c r="CF453" i="2"/>
  <c r="Q558" i="1"/>
  <c r="R557" i="1"/>
  <c r="N558" i="1"/>
  <c r="H559" i="1"/>
  <c r="G849" i="1"/>
  <c r="F850" i="1"/>
  <c r="D321" i="1"/>
  <c r="E320" i="1"/>
  <c r="O308" i="1"/>
  <c r="P307" i="1"/>
  <c r="M453" i="2" l="1"/>
  <c r="N452" i="2"/>
  <c r="O451" i="2"/>
  <c r="U452" i="2"/>
  <c r="T453" i="2"/>
  <c r="AA453" i="2"/>
  <c r="BO451" i="2"/>
  <c r="AT452" i="2"/>
  <c r="AU452" i="2" s="1"/>
  <c r="BM452" i="2"/>
  <c r="BN452" i="2" s="1"/>
  <c r="BL454" i="2"/>
  <c r="BG457" i="2"/>
  <c r="BJ452" i="2"/>
  <c r="BI453" i="2"/>
  <c r="BD453" i="2"/>
  <c r="BE452" i="2"/>
  <c r="AY453" i="2"/>
  <c r="AZ452" i="2"/>
  <c r="AS453" i="2"/>
  <c r="AO453" i="2"/>
  <c r="AP452" i="2"/>
  <c r="AJ453" i="2"/>
  <c r="AK452" i="2"/>
  <c r="H454" i="2"/>
  <c r="I454" i="2" s="1"/>
  <c r="AE453" i="2"/>
  <c r="AF453" i="2" s="1"/>
  <c r="CG453" i="2"/>
  <c r="Q559" i="1"/>
  <c r="R558" i="1"/>
  <c r="N559" i="1"/>
  <c r="H560" i="1"/>
  <c r="F851" i="1"/>
  <c r="G850" i="1"/>
  <c r="D322" i="1"/>
  <c r="E321" i="1"/>
  <c r="O309" i="1"/>
  <c r="P308" i="1"/>
  <c r="M454" i="2" l="1"/>
  <c r="CE454" i="2"/>
  <c r="CF454" i="2" s="1"/>
  <c r="Y454" i="2"/>
  <c r="Z454" i="2" s="1"/>
  <c r="AA454" i="2" s="1"/>
  <c r="AD454" i="2"/>
  <c r="AE454" i="2" s="1"/>
  <c r="AF454" i="2" s="1"/>
  <c r="S454" i="2"/>
  <c r="T454" i="2" s="1"/>
  <c r="BC454" i="2"/>
  <c r="BD454" i="2" s="1"/>
  <c r="BH454" i="2"/>
  <c r="BI454" i="2" s="1"/>
  <c r="AX454" i="2"/>
  <c r="AY454" i="2" s="1"/>
  <c r="N453" i="2"/>
  <c r="O452" i="2"/>
  <c r="U453" i="2"/>
  <c r="BO452" i="2"/>
  <c r="AT453" i="2"/>
  <c r="AU453" i="2" s="1"/>
  <c r="BM453" i="2"/>
  <c r="BN453" i="2" s="1"/>
  <c r="BL455" i="2"/>
  <c r="BG458" i="2"/>
  <c r="BJ453" i="2"/>
  <c r="BE453" i="2"/>
  <c r="AZ453" i="2"/>
  <c r="AS454" i="2"/>
  <c r="AO454" i="2"/>
  <c r="AP453" i="2"/>
  <c r="AK453" i="2"/>
  <c r="AJ454" i="2"/>
  <c r="H455" i="2"/>
  <c r="I455" i="2" s="1"/>
  <c r="CG454" i="2"/>
  <c r="Q560" i="1"/>
  <c r="R559" i="1"/>
  <c r="N560" i="1"/>
  <c r="H561" i="1"/>
  <c r="G851" i="1"/>
  <c r="F852" i="1"/>
  <c r="D323" i="1"/>
  <c r="E322" i="1"/>
  <c r="O310" i="1"/>
  <c r="P309" i="1"/>
  <c r="M455" i="2" l="1"/>
  <c r="AD455" i="2"/>
  <c r="Y455" i="2"/>
  <c r="Z455" i="2" s="1"/>
  <c r="AA455" i="2" s="1"/>
  <c r="CE455" i="2"/>
  <c r="CF455" i="2" s="1"/>
  <c r="CG455" i="2" s="1"/>
  <c r="S455" i="2"/>
  <c r="T455" i="2" s="1"/>
  <c r="BC455" i="2"/>
  <c r="AI455" i="2"/>
  <c r="BH455" i="2"/>
  <c r="BI455" i="2" s="1"/>
  <c r="AX455" i="2"/>
  <c r="AY455" i="2" s="1"/>
  <c r="N454" i="2"/>
  <c r="O453" i="2"/>
  <c r="U454" i="2"/>
  <c r="BO453" i="2"/>
  <c r="AT454" i="2"/>
  <c r="AU454" i="2" s="1"/>
  <c r="BM454" i="2"/>
  <c r="BN454" i="2" s="1"/>
  <c r="BL456" i="2"/>
  <c r="BG459" i="2"/>
  <c r="BJ454" i="2"/>
  <c r="BC513" i="2"/>
  <c r="BD455" i="2"/>
  <c r="BE454" i="2"/>
  <c r="AZ454" i="2"/>
  <c r="AS455" i="2"/>
  <c r="AP454" i="2"/>
  <c r="AO455" i="2"/>
  <c r="AK454" i="2"/>
  <c r="AJ455" i="2"/>
  <c r="H456" i="2"/>
  <c r="I456" i="2" s="1"/>
  <c r="AE455" i="2"/>
  <c r="AF455" i="2" s="1"/>
  <c r="R560" i="1"/>
  <c r="N561" i="1"/>
  <c r="Q561" i="1" s="1"/>
  <c r="H562" i="1"/>
  <c r="F853" i="1"/>
  <c r="G852" i="1"/>
  <c r="D324" i="1"/>
  <c r="E323" i="1"/>
  <c r="O311" i="1"/>
  <c r="P310" i="1"/>
  <c r="M456" i="2" l="1"/>
  <c r="Y456" i="2"/>
  <c r="Z456" i="2" s="1"/>
  <c r="AA456" i="2" s="1"/>
  <c r="AI456" i="2"/>
  <c r="AJ456" i="2" s="1"/>
  <c r="S456" i="2"/>
  <c r="T456" i="2" s="1"/>
  <c r="BC456" i="2"/>
  <c r="AD456" i="2"/>
  <c r="CE456" i="2"/>
  <c r="CF456" i="2" s="1"/>
  <c r="CG456" i="2" s="1"/>
  <c r="BH456" i="2"/>
  <c r="BI456" i="2" s="1"/>
  <c r="AX456" i="2"/>
  <c r="N455" i="2"/>
  <c r="O454" i="2"/>
  <c r="U455" i="2"/>
  <c r="BO454" i="2"/>
  <c r="AT455" i="2"/>
  <c r="AU455" i="2" s="1"/>
  <c r="BM455" i="2"/>
  <c r="BN455" i="2" s="1"/>
  <c r="BL457" i="2"/>
  <c r="BG460" i="2"/>
  <c r="BH459" i="2"/>
  <c r="BJ455" i="2"/>
  <c r="BC514" i="2"/>
  <c r="BD456" i="2"/>
  <c r="BE455" i="2"/>
  <c r="AY456" i="2"/>
  <c r="AZ455" i="2"/>
  <c r="AS456" i="2"/>
  <c r="AP455" i="2"/>
  <c r="AO456" i="2"/>
  <c r="AK455" i="2"/>
  <c r="H457" i="2"/>
  <c r="I457" i="2" s="1"/>
  <c r="AE456" i="2"/>
  <c r="AF456" i="2" s="1"/>
  <c r="Q562" i="1"/>
  <c r="R561" i="1"/>
  <c r="N562" i="1"/>
  <c r="H563" i="1"/>
  <c r="G853" i="1"/>
  <c r="F854" i="1"/>
  <c r="D325" i="1"/>
  <c r="E324" i="1"/>
  <c r="O312" i="1"/>
  <c r="P311" i="1"/>
  <c r="M457" i="2" l="1"/>
  <c r="S457" i="2"/>
  <c r="BC457" i="2"/>
  <c r="AD457" i="2"/>
  <c r="AE457" i="2" s="1"/>
  <c r="AF457" i="2" s="1"/>
  <c r="AI457" i="2"/>
  <c r="Y457" i="2"/>
  <c r="Z457" i="2" s="1"/>
  <c r="AA457" i="2" s="1"/>
  <c r="CE457" i="2"/>
  <c r="CF457" i="2" s="1"/>
  <c r="CG457" i="2" s="1"/>
  <c r="BH457" i="2"/>
  <c r="BI457" i="2" s="1"/>
  <c r="AX457" i="2"/>
  <c r="N456" i="2"/>
  <c r="O455" i="2"/>
  <c r="Y515" i="2"/>
  <c r="S515" i="2"/>
  <c r="U456" i="2"/>
  <c r="T457" i="2"/>
  <c r="BO455" i="2"/>
  <c r="AT456" i="2"/>
  <c r="AU456" i="2" s="1"/>
  <c r="BM456" i="2"/>
  <c r="BN456" i="2" s="1"/>
  <c r="BL458" i="2"/>
  <c r="BG461" i="2"/>
  <c r="BH460" i="2"/>
  <c r="BJ456" i="2"/>
  <c r="BC515" i="2"/>
  <c r="BD457" i="2"/>
  <c r="BE456" i="2"/>
  <c r="AY457" i="2"/>
  <c r="AZ456" i="2"/>
  <c r="AS457" i="2"/>
  <c r="AO457" i="2"/>
  <c r="AP456" i="2"/>
  <c r="AK456" i="2"/>
  <c r="AJ457" i="2"/>
  <c r="H458" i="2"/>
  <c r="I458" i="2" s="1"/>
  <c r="Q563" i="1"/>
  <c r="R562" i="1"/>
  <c r="N563" i="1"/>
  <c r="H564" i="1"/>
  <c r="F855" i="1"/>
  <c r="G854" i="1"/>
  <c r="D326" i="1"/>
  <c r="E325" i="1"/>
  <c r="O313" i="1"/>
  <c r="P312" i="1"/>
  <c r="M458" i="2" l="1"/>
  <c r="S458" i="2"/>
  <c r="T458" i="2" s="1"/>
  <c r="BC458" i="2"/>
  <c r="CE458" i="2"/>
  <c r="CF458" i="2" s="1"/>
  <c r="CG458" i="2" s="1"/>
  <c r="AI458" i="2"/>
  <c r="AD458" i="2"/>
  <c r="Y458" i="2"/>
  <c r="Z458" i="2" s="1"/>
  <c r="BH458" i="2"/>
  <c r="BI458" i="2" s="1"/>
  <c r="AX458" i="2"/>
  <c r="N457" i="2"/>
  <c r="O456" i="2"/>
  <c r="Y516" i="2"/>
  <c r="S516" i="2"/>
  <c r="U457" i="2"/>
  <c r="AA458" i="2"/>
  <c r="BO456" i="2"/>
  <c r="AT457" i="2"/>
  <c r="AU457" i="2" s="1"/>
  <c r="BM457" i="2"/>
  <c r="BN457" i="2" s="1"/>
  <c r="BL459" i="2"/>
  <c r="BG462" i="2"/>
  <c r="BH461" i="2"/>
  <c r="BJ457" i="2"/>
  <c r="BC516" i="2"/>
  <c r="BD458" i="2"/>
  <c r="BE457" i="2"/>
  <c r="AY458" i="2"/>
  <c r="AZ457" i="2"/>
  <c r="AS458" i="2"/>
  <c r="AO458" i="2"/>
  <c r="AP457" i="2"/>
  <c r="AK457" i="2"/>
  <c r="AJ458" i="2"/>
  <c r="H459" i="2"/>
  <c r="I459" i="2" s="1"/>
  <c r="AE458" i="2"/>
  <c r="AF458" i="2" s="1"/>
  <c r="R563" i="1"/>
  <c r="N564" i="1"/>
  <c r="Q564" i="1" s="1"/>
  <c r="H565" i="1"/>
  <c r="G855" i="1"/>
  <c r="F856" i="1"/>
  <c r="D327" i="1"/>
  <c r="E326" i="1"/>
  <c r="O314" i="1"/>
  <c r="P313" i="1"/>
  <c r="M459" i="2" l="1"/>
  <c r="S459" i="2"/>
  <c r="T459" i="2" s="1"/>
  <c r="BC459" i="2"/>
  <c r="AD459" i="2"/>
  <c r="CE459" i="2"/>
  <c r="CF459" i="2" s="1"/>
  <c r="Y459" i="2"/>
  <c r="Z459" i="2" s="1"/>
  <c r="Z460" i="2" s="1"/>
  <c r="Z461" i="2" s="1"/>
  <c r="Z462" i="2" s="1"/>
  <c r="Z463" i="2" s="1"/>
  <c r="Z464" i="2" s="1"/>
  <c r="AI459" i="2"/>
  <c r="AJ459" i="2" s="1"/>
  <c r="AX459" i="2"/>
  <c r="AY459" i="2" s="1"/>
  <c r="N458" i="2"/>
  <c r="O457" i="2"/>
  <c r="U458" i="2"/>
  <c r="BO457" i="2"/>
  <c r="AT458" i="2"/>
  <c r="AU458" i="2" s="1"/>
  <c r="BM458" i="2"/>
  <c r="BN458" i="2" s="1"/>
  <c r="BL460" i="2"/>
  <c r="BG463" i="2"/>
  <c r="BH462" i="2"/>
  <c r="BI459" i="2"/>
  <c r="BJ458" i="2"/>
  <c r="BD459" i="2"/>
  <c r="BE458" i="2"/>
  <c r="AZ458" i="2"/>
  <c r="AS459" i="2"/>
  <c r="AP458" i="2"/>
  <c r="AO459" i="2"/>
  <c r="AK458" i="2"/>
  <c r="H460" i="2"/>
  <c r="I460" i="2" s="1"/>
  <c r="AE459" i="2"/>
  <c r="AF459" i="2" s="1"/>
  <c r="CG459" i="2"/>
  <c r="Q565" i="1"/>
  <c r="R564" i="1"/>
  <c r="N565" i="1"/>
  <c r="H566" i="1"/>
  <c r="G856" i="1"/>
  <c r="F857" i="1"/>
  <c r="D328" i="1"/>
  <c r="E327" i="1"/>
  <c r="O315" i="1"/>
  <c r="P314" i="1"/>
  <c r="AA459" i="2" l="1"/>
  <c r="M460" i="2"/>
  <c r="AI460" i="2"/>
  <c r="AJ460" i="2" s="1"/>
  <c r="BC460" i="2"/>
  <c r="CE460" i="2"/>
  <c r="CF460" i="2" s="1"/>
  <c r="AX460" i="2"/>
  <c r="N459" i="2"/>
  <c r="O458" i="2"/>
  <c r="U459" i="2"/>
  <c r="T460" i="2"/>
  <c r="AA460" i="2"/>
  <c r="BO458" i="2"/>
  <c r="AT459" i="2"/>
  <c r="BM459" i="2"/>
  <c r="BN459" i="2" s="1"/>
  <c r="BL461" i="2"/>
  <c r="BG464" i="2"/>
  <c r="BH463" i="2"/>
  <c r="BJ459" i="2"/>
  <c r="BI460" i="2"/>
  <c r="BD460" i="2"/>
  <c r="BE459" i="2"/>
  <c r="AY460" i="2"/>
  <c r="AZ459" i="2"/>
  <c r="AS460" i="2"/>
  <c r="AU459" i="2"/>
  <c r="AP459" i="2"/>
  <c r="AO460" i="2"/>
  <c r="AK459" i="2"/>
  <c r="H461" i="2"/>
  <c r="I461" i="2" s="1"/>
  <c r="AE460" i="2"/>
  <c r="AF460" i="2" s="1"/>
  <c r="CG460" i="2"/>
  <c r="CF461" i="2"/>
  <c r="R565" i="1"/>
  <c r="N566" i="1"/>
  <c r="Q566" i="1" s="1"/>
  <c r="H567" i="1"/>
  <c r="H568" i="1" s="1"/>
  <c r="H569" i="1" s="1"/>
  <c r="H570" i="1" s="1"/>
  <c r="H571" i="1" s="1"/>
  <c r="H572" i="1" s="1"/>
  <c r="H573" i="1" s="1"/>
  <c r="H574" i="1" s="1"/>
  <c r="H575" i="1" s="1"/>
  <c r="H576" i="1" s="1"/>
  <c r="F858" i="1"/>
  <c r="G857" i="1"/>
  <c r="D329" i="1"/>
  <c r="E328" i="1"/>
  <c r="O316" i="1"/>
  <c r="P315" i="1"/>
  <c r="M461" i="2" l="1"/>
  <c r="BC461" i="2"/>
  <c r="AX461" i="2"/>
  <c r="N460" i="2"/>
  <c r="O459" i="2"/>
  <c r="U460" i="2"/>
  <c r="T461" i="2"/>
  <c r="AA461" i="2"/>
  <c r="BO459" i="2"/>
  <c r="AT460" i="2"/>
  <c r="AU460" i="2" s="1"/>
  <c r="BM460" i="2"/>
  <c r="BN460" i="2" s="1"/>
  <c r="BL462" i="2"/>
  <c r="BG465" i="2"/>
  <c r="BH464" i="2"/>
  <c r="BJ460" i="2"/>
  <c r="BI461" i="2"/>
  <c r="BD461" i="2"/>
  <c r="BE460" i="2"/>
  <c r="AY461" i="2"/>
  <c r="AZ460" i="2"/>
  <c r="AS461" i="2"/>
  <c r="AO461" i="2"/>
  <c r="AP460" i="2"/>
  <c r="AK460" i="2"/>
  <c r="AJ461" i="2"/>
  <c r="H462" i="2"/>
  <c r="I462" i="2" s="1"/>
  <c r="AE461" i="2"/>
  <c r="AF461" i="2" s="1"/>
  <c r="CG461" i="2"/>
  <c r="CF462" i="2"/>
  <c r="Q567" i="1"/>
  <c r="R566" i="1"/>
  <c r="H577" i="1"/>
  <c r="N576" i="1"/>
  <c r="G858" i="1"/>
  <c r="F859" i="1"/>
  <c r="D330" i="1"/>
  <c r="E329" i="1"/>
  <c r="O317" i="1"/>
  <c r="P316" i="1"/>
  <c r="M462" i="2" l="1"/>
  <c r="AX462" i="2"/>
  <c r="N461" i="2"/>
  <c r="O460" i="2"/>
  <c r="U461" i="2"/>
  <c r="T462" i="2"/>
  <c r="AA462" i="2"/>
  <c r="BO460" i="2"/>
  <c r="AT461" i="2"/>
  <c r="AU461" i="2" s="1"/>
  <c r="BM461" i="2"/>
  <c r="BN461" i="2" s="1"/>
  <c r="BO461" i="2" s="1"/>
  <c r="BL463" i="2"/>
  <c r="BG466" i="2"/>
  <c r="BI462" i="2"/>
  <c r="BJ461" i="2"/>
  <c r="BD462" i="2"/>
  <c r="BE461" i="2"/>
  <c r="AY462" i="2"/>
  <c r="AZ461" i="2"/>
  <c r="AS462" i="2"/>
  <c r="AO462" i="2"/>
  <c r="AP461" i="2"/>
  <c r="AK461" i="2"/>
  <c r="AJ462" i="2"/>
  <c r="H463" i="2"/>
  <c r="I463" i="2" s="1"/>
  <c r="AE462" i="2"/>
  <c r="AF462" i="2" s="1"/>
  <c r="CF463" i="2"/>
  <c r="CG462" i="2"/>
  <c r="Q568" i="1"/>
  <c r="R567" i="1"/>
  <c r="H578" i="1"/>
  <c r="H579" i="1" s="1"/>
  <c r="H580" i="1" s="1"/>
  <c r="H581" i="1" s="1"/>
  <c r="H582" i="1" s="1"/>
  <c r="N577" i="1"/>
  <c r="F860" i="1"/>
  <c r="G859" i="1"/>
  <c r="D331" i="1"/>
  <c r="E330" i="1"/>
  <c r="O318" i="1"/>
  <c r="P317" i="1"/>
  <c r="M463" i="2" l="1"/>
  <c r="AX463" i="2"/>
  <c r="N462" i="2"/>
  <c r="O461" i="2"/>
  <c r="U462" i="2"/>
  <c r="T463" i="2"/>
  <c r="AA463" i="2"/>
  <c r="AT462" i="2"/>
  <c r="AU462" i="2" s="1"/>
  <c r="BM462" i="2"/>
  <c r="BN462" i="2" s="1"/>
  <c r="BL464" i="2"/>
  <c r="BG467" i="2"/>
  <c r="BI463" i="2"/>
  <c r="BJ462" i="2"/>
  <c r="BD463" i="2"/>
  <c r="BE462" i="2"/>
  <c r="AY463" i="2"/>
  <c r="AZ462" i="2"/>
  <c r="AS463" i="2"/>
  <c r="AP462" i="2"/>
  <c r="AO463" i="2"/>
  <c r="AK462" i="2"/>
  <c r="AJ463" i="2"/>
  <c r="H464" i="2"/>
  <c r="I464" i="2" s="1"/>
  <c r="AE463" i="2"/>
  <c r="AF463" i="2" s="1"/>
  <c r="CG463" i="2"/>
  <c r="Q569" i="1"/>
  <c r="R568" i="1"/>
  <c r="H583" i="1"/>
  <c r="H584" i="1" s="1"/>
  <c r="H585" i="1" s="1"/>
  <c r="N582" i="1"/>
  <c r="F861" i="1"/>
  <c r="G860" i="1"/>
  <c r="D332" i="1"/>
  <c r="E331" i="1"/>
  <c r="O319" i="1"/>
  <c r="P318" i="1"/>
  <c r="M464" i="2" l="1"/>
  <c r="CE464" i="2"/>
  <c r="CF464" i="2" s="1"/>
  <c r="AX464" i="2"/>
  <c r="AY464" i="2" s="1"/>
  <c r="N463" i="2"/>
  <c r="O462" i="2"/>
  <c r="U463" i="2"/>
  <c r="T464" i="2"/>
  <c r="AA464" i="2"/>
  <c r="BO462" i="2"/>
  <c r="AT463" i="2"/>
  <c r="AU463" i="2" s="1"/>
  <c r="BM463" i="2"/>
  <c r="BN463" i="2" s="1"/>
  <c r="BL465" i="2"/>
  <c r="BG468" i="2"/>
  <c r="BJ463" i="2"/>
  <c r="BI464" i="2"/>
  <c r="BD464" i="2"/>
  <c r="BE463" i="2"/>
  <c r="AZ463" i="2"/>
  <c r="AS464" i="2"/>
  <c r="AP463" i="2"/>
  <c r="AO464" i="2"/>
  <c r="AK463" i="2"/>
  <c r="AJ464" i="2"/>
  <c r="H465" i="2"/>
  <c r="I465" i="2" s="1"/>
  <c r="AE464" i="2"/>
  <c r="AF464" i="2" s="1"/>
  <c r="CG464" i="2"/>
  <c r="Q570" i="1"/>
  <c r="R569" i="1"/>
  <c r="H586" i="1"/>
  <c r="N585" i="1"/>
  <c r="G861" i="1"/>
  <c r="F862" i="1"/>
  <c r="D333" i="1"/>
  <c r="E332" i="1"/>
  <c r="O320" i="1"/>
  <c r="P319" i="1"/>
  <c r="M465" i="2" l="1"/>
  <c r="CE465" i="2"/>
  <c r="CF465" i="2" s="1"/>
  <c r="AD465" i="2"/>
  <c r="AE465" i="2" s="1"/>
  <c r="AF465" i="2" s="1"/>
  <c r="Y465" i="2"/>
  <c r="Z465" i="2" s="1"/>
  <c r="AA465" i="2" s="1"/>
  <c r="S465" i="2"/>
  <c r="BC465" i="2"/>
  <c r="BD465" i="2" s="1"/>
  <c r="AI465" i="2"/>
  <c r="AJ465" i="2" s="1"/>
  <c r="BH465" i="2"/>
  <c r="AX465" i="2"/>
  <c r="N464" i="2"/>
  <c r="O463" i="2"/>
  <c r="U464" i="2"/>
  <c r="T465" i="2"/>
  <c r="BO463" i="2"/>
  <c r="AT464" i="2"/>
  <c r="AU464" i="2" s="1"/>
  <c r="BM464" i="2"/>
  <c r="BN464" i="2" s="1"/>
  <c r="BL466" i="2"/>
  <c r="BG469" i="2"/>
  <c r="BJ464" i="2"/>
  <c r="BI465" i="2"/>
  <c r="BE464" i="2"/>
  <c r="AY465" i="2"/>
  <c r="AZ464" i="2"/>
  <c r="AS465" i="2"/>
  <c r="AO465" i="2"/>
  <c r="AP464" i="2"/>
  <c r="AK464" i="2"/>
  <c r="H466" i="2"/>
  <c r="I466" i="2" s="1"/>
  <c r="CG465" i="2"/>
  <c r="Q571" i="1"/>
  <c r="R570" i="1"/>
  <c r="H587" i="1"/>
  <c r="N586" i="1"/>
  <c r="G862" i="1"/>
  <c r="F863" i="1"/>
  <c r="D334" i="1"/>
  <c r="E333" i="1"/>
  <c r="O321" i="1"/>
  <c r="P320" i="1"/>
  <c r="M466" i="2" l="1"/>
  <c r="Y466" i="2"/>
  <c r="Z466" i="2" s="1"/>
  <c r="AA466" i="2" s="1"/>
  <c r="S466" i="2"/>
  <c r="T466" i="2" s="1"/>
  <c r="BC466" i="2"/>
  <c r="BD466" i="2" s="1"/>
  <c r="AD466" i="2"/>
  <c r="CE466" i="2"/>
  <c r="CF466" i="2" s="1"/>
  <c r="AI466" i="2"/>
  <c r="AJ466" i="2" s="1"/>
  <c r="BH466" i="2"/>
  <c r="BI466" i="2" s="1"/>
  <c r="AX466" i="2"/>
  <c r="N465" i="2"/>
  <c r="O464" i="2"/>
  <c r="U465" i="2"/>
  <c r="BO464" i="2"/>
  <c r="AT465" i="2"/>
  <c r="AU465" i="2" s="1"/>
  <c r="BM465" i="2"/>
  <c r="BN465" i="2" s="1"/>
  <c r="BL467" i="2"/>
  <c r="BG470" i="2"/>
  <c r="BH469" i="2"/>
  <c r="BJ465" i="2"/>
  <c r="BE465" i="2"/>
  <c r="AY466" i="2"/>
  <c r="AZ465" i="2"/>
  <c r="AS466" i="2"/>
  <c r="AO466" i="2"/>
  <c r="AP465" i="2"/>
  <c r="AK465" i="2"/>
  <c r="H467" i="2"/>
  <c r="I467" i="2" s="1"/>
  <c r="AE466" i="2"/>
  <c r="AF466" i="2" s="1"/>
  <c r="CG466" i="2"/>
  <c r="Q572" i="1"/>
  <c r="R571" i="1"/>
  <c r="N587" i="1"/>
  <c r="H588" i="1"/>
  <c r="F864" i="1"/>
  <c r="G863" i="1"/>
  <c r="D335" i="1"/>
  <c r="E334" i="1"/>
  <c r="O322" i="1"/>
  <c r="P321" i="1"/>
  <c r="M467" i="2" l="1"/>
  <c r="Y467" i="2"/>
  <c r="Z467" i="2" s="1"/>
  <c r="AA467" i="2" s="1"/>
  <c r="CE467" i="2"/>
  <c r="CF467" i="2" s="1"/>
  <c r="S467" i="2"/>
  <c r="T467" i="2" s="1"/>
  <c r="BC467" i="2"/>
  <c r="AD467" i="2"/>
  <c r="AE467" i="2" s="1"/>
  <c r="AF467" i="2" s="1"/>
  <c r="AI467" i="2"/>
  <c r="AJ467" i="2" s="1"/>
  <c r="BH467" i="2"/>
  <c r="BI467" i="2" s="1"/>
  <c r="AX467" i="2"/>
  <c r="N466" i="2"/>
  <c r="O465" i="2"/>
  <c r="U466" i="2"/>
  <c r="BO465" i="2"/>
  <c r="AT466" i="2"/>
  <c r="AU466" i="2" s="1"/>
  <c r="BM466" i="2"/>
  <c r="BN466" i="2" s="1"/>
  <c r="BL468" i="2"/>
  <c r="BG471" i="2"/>
  <c r="BH470" i="2"/>
  <c r="BJ466" i="2"/>
  <c r="BD467" i="2"/>
  <c r="BE466" i="2"/>
  <c r="AY467" i="2"/>
  <c r="AZ466" i="2"/>
  <c r="AS467" i="2"/>
  <c r="AP466" i="2"/>
  <c r="AO467" i="2"/>
  <c r="AK466" i="2"/>
  <c r="H468" i="2"/>
  <c r="I468" i="2" s="1"/>
  <c r="CG467" i="2"/>
  <c r="Q573" i="1"/>
  <c r="R572" i="1"/>
  <c r="N588" i="1"/>
  <c r="H589" i="1"/>
  <c r="G864" i="1"/>
  <c r="F865" i="1"/>
  <c r="D336" i="1"/>
  <c r="E335" i="1"/>
  <c r="O323" i="1"/>
  <c r="P322" i="1"/>
  <c r="M468" i="2" l="1"/>
  <c r="Y468" i="2"/>
  <c r="Z468" i="2" s="1"/>
  <c r="AA468" i="2" s="1"/>
  <c r="AI468" i="2"/>
  <c r="S468" i="2"/>
  <c r="T468" i="2" s="1"/>
  <c r="BC468" i="2"/>
  <c r="CE468" i="2"/>
  <c r="CF468" i="2" s="1"/>
  <c r="AD468" i="2"/>
  <c r="AE468" i="2" s="1"/>
  <c r="AF468" i="2" s="1"/>
  <c r="BH468" i="2"/>
  <c r="AX468" i="2"/>
  <c r="AY468" i="2" s="1"/>
  <c r="N467" i="2"/>
  <c r="O466" i="2"/>
  <c r="U467" i="2"/>
  <c r="BO466" i="2"/>
  <c r="AT467" i="2"/>
  <c r="AU467" i="2" s="1"/>
  <c r="BM467" i="2"/>
  <c r="BN467" i="2" s="1"/>
  <c r="BL469" i="2"/>
  <c r="BG472" i="2"/>
  <c r="BH471" i="2"/>
  <c r="BJ467" i="2"/>
  <c r="BI468" i="2"/>
  <c r="BC526" i="2"/>
  <c r="BD468" i="2"/>
  <c r="BE467" i="2"/>
  <c r="AZ467" i="2"/>
  <c r="AS468" i="2"/>
  <c r="AP467" i="2"/>
  <c r="AO468" i="2"/>
  <c r="AK467" i="2"/>
  <c r="AJ468" i="2"/>
  <c r="H469" i="2"/>
  <c r="I469" i="2" s="1"/>
  <c r="CG468" i="2"/>
  <c r="R573" i="1"/>
  <c r="Q574" i="1"/>
  <c r="H590" i="1"/>
  <c r="N589" i="1"/>
  <c r="F866" i="1"/>
  <c r="G865" i="1"/>
  <c r="D337" i="1"/>
  <c r="E336" i="1"/>
  <c r="O324" i="1"/>
  <c r="P323" i="1"/>
  <c r="M469" i="2" l="1"/>
  <c r="Y469" i="2"/>
  <c r="Z469" i="2" s="1"/>
  <c r="Z470" i="2" s="1"/>
  <c r="Z471" i="2" s="1"/>
  <c r="Z472" i="2" s="1"/>
  <c r="Z473" i="2" s="1"/>
  <c r="Z474" i="2" s="1"/>
  <c r="Z475" i="2" s="1"/>
  <c r="Z476" i="2" s="1"/>
  <c r="Z477" i="2" s="1"/>
  <c r="Z478" i="2" s="1"/>
  <c r="Z479" i="2" s="1"/>
  <c r="Z480" i="2" s="1"/>
  <c r="Z481" i="2" s="1"/>
  <c r="Z482" i="2" s="1"/>
  <c r="Z483" i="2" s="1"/>
  <c r="Z484" i="2" s="1"/>
  <c r="Z485" i="2" s="1"/>
  <c r="Z486" i="2" s="1"/>
  <c r="Z487" i="2" s="1"/>
  <c r="Z488" i="2" s="1"/>
  <c r="Z489" i="2" s="1"/>
  <c r="Z490" i="2" s="1"/>
  <c r="Z491" i="2" s="1"/>
  <c r="Z492" i="2" s="1"/>
  <c r="Z493" i="2" s="1"/>
  <c r="Z494" i="2" s="1"/>
  <c r="Z495" i="2" s="1"/>
  <c r="Z496" i="2" s="1"/>
  <c r="Z497" i="2" s="1"/>
  <c r="Z498" i="2" s="1"/>
  <c r="Z499" i="2" s="1"/>
  <c r="Z500" i="2" s="1"/>
  <c r="Z501" i="2" s="1"/>
  <c r="Z502" i="2" s="1"/>
  <c r="Z503" i="2" s="1"/>
  <c r="Z504" i="2" s="1"/>
  <c r="Z505" i="2" s="1"/>
  <c r="Z506" i="2" s="1"/>
  <c r="Z507" i="2" s="1"/>
  <c r="Z508" i="2" s="1"/>
  <c r="S469" i="2"/>
  <c r="T469" i="2" s="1"/>
  <c r="BC469" i="2"/>
  <c r="CE469" i="2"/>
  <c r="CF469" i="2" s="1"/>
  <c r="AD469" i="2"/>
  <c r="AI469" i="2"/>
  <c r="AJ469" i="2" s="1"/>
  <c r="AX469" i="2"/>
  <c r="AY469" i="2" s="1"/>
  <c r="N468" i="2"/>
  <c r="O467" i="2"/>
  <c r="Y527" i="2"/>
  <c r="S527" i="2"/>
  <c r="U468" i="2"/>
  <c r="AA469" i="2"/>
  <c r="BO467" i="2"/>
  <c r="AT468" i="2"/>
  <c r="AU468" i="2" s="1"/>
  <c r="BM468" i="2"/>
  <c r="BN468" i="2" s="1"/>
  <c r="BL470" i="2"/>
  <c r="BG473" i="2"/>
  <c r="BH472" i="2"/>
  <c r="BJ468" i="2"/>
  <c r="BI469" i="2"/>
  <c r="BC527" i="2"/>
  <c r="BD469" i="2"/>
  <c r="BE468" i="2"/>
  <c r="AZ468" i="2"/>
  <c r="AS469" i="2"/>
  <c r="AO469" i="2"/>
  <c r="AP468" i="2"/>
  <c r="AK468" i="2"/>
  <c r="H470" i="2"/>
  <c r="I470" i="2" s="1"/>
  <c r="AE469" i="2"/>
  <c r="AF469" i="2" s="1"/>
  <c r="CG469" i="2"/>
  <c r="CF470" i="2"/>
  <c r="N590" i="1"/>
  <c r="H591" i="1"/>
  <c r="H592" i="1" s="1"/>
  <c r="H593" i="1" s="1"/>
  <c r="H594" i="1" s="1"/>
  <c r="Q575" i="1"/>
  <c r="R574" i="1"/>
  <c r="F867" i="1"/>
  <c r="G866" i="1"/>
  <c r="D338" i="1"/>
  <c r="E337" i="1"/>
  <c r="O325" i="1"/>
  <c r="P324" i="1"/>
  <c r="M470" i="2" l="1"/>
  <c r="BC470" i="2"/>
  <c r="AX470" i="2"/>
  <c r="AY470" i="2" s="1"/>
  <c r="N469" i="2"/>
  <c r="O468" i="2"/>
  <c r="U469" i="2"/>
  <c r="T470" i="2"/>
  <c r="AA470" i="2"/>
  <c r="BO468" i="2"/>
  <c r="AT469" i="2"/>
  <c r="AU469" i="2" s="1"/>
  <c r="BM469" i="2"/>
  <c r="BN469" i="2" s="1"/>
  <c r="BO469" i="2" s="1"/>
  <c r="BL471" i="2"/>
  <c r="BG474" i="2"/>
  <c r="BH473" i="2"/>
  <c r="BI470" i="2"/>
  <c r="BJ469" i="2"/>
  <c r="BC528" i="2"/>
  <c r="BD470" i="2"/>
  <c r="BE469" i="2"/>
  <c r="AZ469" i="2"/>
  <c r="AS470" i="2"/>
  <c r="AO470" i="2"/>
  <c r="AP469" i="2"/>
  <c r="AK469" i="2"/>
  <c r="AJ470" i="2"/>
  <c r="H471" i="2"/>
  <c r="I471" i="2" s="1"/>
  <c r="AE470" i="2"/>
  <c r="AF470" i="2" s="1"/>
  <c r="CF471" i="2"/>
  <c r="CG470" i="2"/>
  <c r="Q576" i="1"/>
  <c r="R575" i="1"/>
  <c r="N594" i="1"/>
  <c r="H595" i="1"/>
  <c r="F868" i="1"/>
  <c r="G867" i="1"/>
  <c r="D339" i="1"/>
  <c r="E338" i="1"/>
  <c r="O326" i="1"/>
  <c r="P325" i="1"/>
  <c r="M471" i="2" l="1"/>
  <c r="BC471" i="2"/>
  <c r="AX471" i="2"/>
  <c r="AY471" i="2" s="1"/>
  <c r="N470" i="2"/>
  <c r="O469" i="2"/>
  <c r="U470" i="2"/>
  <c r="T471" i="2"/>
  <c r="AA471" i="2"/>
  <c r="AT470" i="2"/>
  <c r="AU470" i="2" s="1"/>
  <c r="BM470" i="2"/>
  <c r="BN470" i="2" s="1"/>
  <c r="BL472" i="2"/>
  <c r="BG475" i="2"/>
  <c r="BH474" i="2"/>
  <c r="BI471" i="2"/>
  <c r="BJ470" i="2"/>
  <c r="BC529" i="2"/>
  <c r="BD471" i="2"/>
  <c r="BE470" i="2"/>
  <c r="AX473" i="2"/>
  <c r="AZ470" i="2"/>
  <c r="AS471" i="2"/>
  <c r="AP470" i="2"/>
  <c r="AO471" i="2"/>
  <c r="AK470" i="2"/>
  <c r="AJ471" i="2"/>
  <c r="H472" i="2"/>
  <c r="I472" i="2" s="1"/>
  <c r="AE471" i="2"/>
  <c r="AF471" i="2" s="1"/>
  <c r="CF472" i="2"/>
  <c r="CG471" i="2"/>
  <c r="Q577" i="1"/>
  <c r="R576" i="1"/>
  <c r="N595" i="1"/>
  <c r="H596" i="1"/>
  <c r="F869" i="1"/>
  <c r="G868" i="1"/>
  <c r="D340" i="1"/>
  <c r="E339" i="1"/>
  <c r="O327" i="1"/>
  <c r="P326" i="1"/>
  <c r="M472" i="2" l="1"/>
  <c r="AX472" i="2"/>
  <c r="N471" i="2"/>
  <c r="O470" i="2"/>
  <c r="U471" i="2"/>
  <c r="T472" i="2"/>
  <c r="AA472" i="2"/>
  <c r="BO470" i="2"/>
  <c r="AT471" i="2"/>
  <c r="AU471" i="2" s="1"/>
  <c r="BM471" i="2"/>
  <c r="BN471" i="2" s="1"/>
  <c r="BL473" i="2"/>
  <c r="BG476" i="2"/>
  <c r="BH475" i="2"/>
  <c r="BJ471" i="2"/>
  <c r="BI472" i="2"/>
  <c r="BC530" i="2"/>
  <c r="BD472" i="2"/>
  <c r="BE471" i="2"/>
  <c r="AY472" i="2"/>
  <c r="AZ471" i="2"/>
  <c r="AX474" i="2"/>
  <c r="AS472" i="2"/>
  <c r="AP471" i="2"/>
  <c r="AO472" i="2"/>
  <c r="AK471" i="2"/>
  <c r="AJ472" i="2"/>
  <c r="H473" i="2"/>
  <c r="I473" i="2" s="1"/>
  <c r="AE472" i="2"/>
  <c r="AF472" i="2" s="1"/>
  <c r="CG472" i="2"/>
  <c r="CF473" i="2"/>
  <c r="R577" i="1"/>
  <c r="Q578" i="1"/>
  <c r="N596" i="1"/>
  <c r="H597" i="1"/>
  <c r="G869" i="1"/>
  <c r="F870" i="1"/>
  <c r="D341" i="1"/>
  <c r="E340" i="1"/>
  <c r="O328" i="1"/>
  <c r="P327" i="1"/>
  <c r="M473" i="2" l="1"/>
  <c r="N472" i="2"/>
  <c r="O471" i="2"/>
  <c r="U472" i="2"/>
  <c r="T473" i="2"/>
  <c r="AA473" i="2"/>
  <c r="BO471" i="2"/>
  <c r="AT472" i="2"/>
  <c r="AU472" i="2" s="1"/>
  <c r="BM472" i="2"/>
  <c r="BN472" i="2" s="1"/>
  <c r="BL474" i="2"/>
  <c r="BG477" i="2"/>
  <c r="BH476" i="2"/>
  <c r="BJ472" i="2"/>
  <c r="BI473" i="2"/>
  <c r="BC531" i="2"/>
  <c r="BD473" i="2"/>
  <c r="BE472" i="2"/>
  <c r="AX475" i="2"/>
  <c r="AY473" i="2"/>
  <c r="AZ472" i="2"/>
  <c r="AS473" i="2"/>
  <c r="AO473" i="2"/>
  <c r="AP472" i="2"/>
  <c r="AK472" i="2"/>
  <c r="AJ473" i="2"/>
  <c r="H474" i="2"/>
  <c r="I474" i="2" s="1"/>
  <c r="AE473" i="2"/>
  <c r="AF473" i="2" s="1"/>
  <c r="CG473" i="2"/>
  <c r="CF474" i="2"/>
  <c r="N597" i="1"/>
  <c r="H598" i="1"/>
  <c r="R578" i="1"/>
  <c r="Q579" i="1"/>
  <c r="G870" i="1"/>
  <c r="F871" i="1"/>
  <c r="D342" i="1"/>
  <c r="E341" i="1"/>
  <c r="O329" i="1"/>
  <c r="P328" i="1"/>
  <c r="M474" i="2" l="1"/>
  <c r="N473" i="2"/>
  <c r="O472" i="2"/>
  <c r="U473" i="2"/>
  <c r="T474" i="2"/>
  <c r="AA474" i="2"/>
  <c r="BO472" i="2"/>
  <c r="AT473" i="2"/>
  <c r="AU473" i="2" s="1"/>
  <c r="BM473" i="2"/>
  <c r="BN473" i="2" s="1"/>
  <c r="BL475" i="2"/>
  <c r="BG478" i="2"/>
  <c r="BH477" i="2"/>
  <c r="BI474" i="2"/>
  <c r="BJ473" i="2"/>
  <c r="BC532" i="2"/>
  <c r="BD474" i="2"/>
  <c r="BE473" i="2"/>
  <c r="AY474" i="2"/>
  <c r="AZ473" i="2"/>
  <c r="AX476" i="2"/>
  <c r="AS474" i="2"/>
  <c r="AO474" i="2"/>
  <c r="AP473" i="2"/>
  <c r="AK473" i="2"/>
  <c r="AJ474" i="2"/>
  <c r="H475" i="2"/>
  <c r="I475" i="2" s="1"/>
  <c r="AE474" i="2"/>
  <c r="AF474" i="2" s="1"/>
  <c r="CF475" i="2"/>
  <c r="CG474" i="2"/>
  <c r="Q580" i="1"/>
  <c r="R579" i="1"/>
  <c r="H599" i="1"/>
  <c r="N598" i="1"/>
  <c r="G871" i="1"/>
  <c r="F872" i="1"/>
  <c r="D343" i="1"/>
  <c r="E342" i="1"/>
  <c r="O330" i="1"/>
  <c r="P329" i="1"/>
  <c r="M475" i="2" l="1"/>
  <c r="N474" i="2"/>
  <c r="O473" i="2"/>
  <c r="U474" i="2"/>
  <c r="T475" i="2"/>
  <c r="AA475" i="2"/>
  <c r="BO473" i="2"/>
  <c r="AT474" i="2"/>
  <c r="AU474" i="2" s="1"/>
  <c r="BM474" i="2"/>
  <c r="BN474" i="2" s="1"/>
  <c r="BL476" i="2"/>
  <c r="BG479" i="2"/>
  <c r="BH478" i="2"/>
  <c r="BI475" i="2"/>
  <c r="BJ474" i="2"/>
  <c r="BC533" i="2"/>
  <c r="BD475" i="2"/>
  <c r="BE474" i="2"/>
  <c r="AX477" i="2"/>
  <c r="AY475" i="2"/>
  <c r="AZ474" i="2"/>
  <c r="AS475" i="2"/>
  <c r="AP474" i="2"/>
  <c r="AO475" i="2"/>
  <c r="AJ475" i="2"/>
  <c r="AK474" i="2"/>
  <c r="H476" i="2"/>
  <c r="I476" i="2" s="1"/>
  <c r="AE475" i="2"/>
  <c r="AF475" i="2" s="1"/>
  <c r="CF476" i="2"/>
  <c r="CG475" i="2"/>
  <c r="Q581" i="1"/>
  <c r="R580" i="1"/>
  <c r="N599" i="1"/>
  <c r="H600" i="1"/>
  <c r="H601" i="1" s="1"/>
  <c r="F873" i="1"/>
  <c r="G872" i="1"/>
  <c r="D344" i="1"/>
  <c r="E343" i="1"/>
  <c r="O331" i="1"/>
  <c r="P330" i="1"/>
  <c r="M476" i="2" l="1"/>
  <c r="N475" i="2"/>
  <c r="O474" i="2"/>
  <c r="Y534" i="2"/>
  <c r="S534" i="2"/>
  <c r="U475" i="2"/>
  <c r="T476" i="2"/>
  <c r="AA476" i="2"/>
  <c r="BO474" i="2"/>
  <c r="AT475" i="2"/>
  <c r="AU475" i="2" s="1"/>
  <c r="BM475" i="2"/>
  <c r="BN475" i="2" s="1"/>
  <c r="BL477" i="2"/>
  <c r="BG480" i="2"/>
  <c r="BH479" i="2"/>
  <c r="BJ475" i="2"/>
  <c r="BI476" i="2"/>
  <c r="BC534" i="2"/>
  <c r="BD476" i="2"/>
  <c r="BE475" i="2"/>
  <c r="AY476" i="2"/>
  <c r="AZ475" i="2"/>
  <c r="AX478" i="2"/>
  <c r="AS476" i="2"/>
  <c r="AP475" i="2"/>
  <c r="AO476" i="2"/>
  <c r="AK475" i="2"/>
  <c r="AJ476" i="2"/>
  <c r="H477" i="2"/>
  <c r="I477" i="2" s="1"/>
  <c r="AE476" i="2"/>
  <c r="AF476" i="2" s="1"/>
  <c r="CG476" i="2"/>
  <c r="CF477" i="2"/>
  <c r="Q582" i="1"/>
  <c r="R581" i="1"/>
  <c r="N601" i="1"/>
  <c r="H602" i="1"/>
  <c r="F874" i="1"/>
  <c r="G873" i="1"/>
  <c r="D345" i="1"/>
  <c r="E344" i="1"/>
  <c r="O332" i="1"/>
  <c r="P331" i="1"/>
  <c r="M477" i="2" l="1"/>
  <c r="N476" i="2"/>
  <c r="O475" i="2"/>
  <c r="Y535" i="2"/>
  <c r="S535" i="2"/>
  <c r="U476" i="2"/>
  <c r="T477" i="2"/>
  <c r="AA477" i="2"/>
  <c r="BO475" i="2"/>
  <c r="AT476" i="2"/>
  <c r="AU476" i="2" s="1"/>
  <c r="BM476" i="2"/>
  <c r="BN476" i="2" s="1"/>
  <c r="BL478" i="2"/>
  <c r="BG481" i="2"/>
  <c r="BH480" i="2"/>
  <c r="BJ476" i="2"/>
  <c r="BI477" i="2"/>
  <c r="BC535" i="2"/>
  <c r="BE476" i="2"/>
  <c r="BD477" i="2"/>
  <c r="AX479" i="2"/>
  <c r="AY477" i="2"/>
  <c r="AZ476" i="2"/>
  <c r="AS477" i="2"/>
  <c r="AO477" i="2"/>
  <c r="AP476" i="2"/>
  <c r="AK476" i="2"/>
  <c r="AJ477" i="2"/>
  <c r="H478" i="2"/>
  <c r="I478" i="2" s="1"/>
  <c r="AE477" i="2"/>
  <c r="AF477" i="2" s="1"/>
  <c r="CG477" i="2"/>
  <c r="CF478" i="2"/>
  <c r="Q583" i="1"/>
  <c r="R582" i="1"/>
  <c r="H603" i="1"/>
  <c r="N602" i="1"/>
  <c r="F875" i="1"/>
  <c r="G874" i="1"/>
  <c r="D346" i="1"/>
  <c r="E345" i="1"/>
  <c r="O333" i="1"/>
  <c r="P332" i="1"/>
  <c r="M478" i="2" l="1"/>
  <c r="N477" i="2"/>
  <c r="O476" i="2"/>
  <c r="U477" i="2"/>
  <c r="T478" i="2"/>
  <c r="AA478" i="2"/>
  <c r="BO476" i="2"/>
  <c r="AT477" i="2"/>
  <c r="AU477" i="2" s="1"/>
  <c r="BM477" i="2"/>
  <c r="BN477" i="2" s="1"/>
  <c r="BL479" i="2"/>
  <c r="BG482" i="2"/>
  <c r="BH481" i="2"/>
  <c r="BI478" i="2"/>
  <c r="BJ477" i="2"/>
  <c r="BC536" i="2"/>
  <c r="BE477" i="2"/>
  <c r="BD478" i="2"/>
  <c r="AY478" i="2"/>
  <c r="AZ477" i="2"/>
  <c r="AX480" i="2"/>
  <c r="AS478" i="2"/>
  <c r="AO478" i="2"/>
  <c r="AP477" i="2"/>
  <c r="AK477" i="2"/>
  <c r="AJ478" i="2"/>
  <c r="H479" i="2"/>
  <c r="I479" i="2" s="1"/>
  <c r="AE478" i="2"/>
  <c r="AF478" i="2" s="1"/>
  <c r="CF479" i="2"/>
  <c r="CG478" i="2"/>
  <c r="Q584" i="1"/>
  <c r="R583" i="1"/>
  <c r="N603" i="1"/>
  <c r="H604" i="1"/>
  <c r="F876" i="1"/>
  <c r="G875" i="1"/>
  <c r="D347" i="1"/>
  <c r="E346" i="1"/>
  <c r="O334" i="1"/>
  <c r="P333" i="1"/>
  <c r="M479" i="2" l="1"/>
  <c r="N478" i="2"/>
  <c r="O477" i="2"/>
  <c r="U478" i="2"/>
  <c r="T479" i="2"/>
  <c r="AA479" i="2"/>
  <c r="BO477" i="2"/>
  <c r="AT478" i="2"/>
  <c r="AU478" i="2" s="1"/>
  <c r="BM478" i="2"/>
  <c r="BN478" i="2" s="1"/>
  <c r="BL480" i="2"/>
  <c r="BG483" i="2"/>
  <c r="BH482" i="2"/>
  <c r="BI479" i="2"/>
  <c r="BJ478" i="2"/>
  <c r="BC537" i="2"/>
  <c r="BD479" i="2"/>
  <c r="BE478" i="2"/>
  <c r="AX481" i="2"/>
  <c r="AY479" i="2"/>
  <c r="AZ478" i="2"/>
  <c r="AS479" i="2"/>
  <c r="AP478" i="2"/>
  <c r="AO479" i="2"/>
  <c r="AK478" i="2"/>
  <c r="AJ479" i="2"/>
  <c r="H480" i="2"/>
  <c r="I480" i="2" s="1"/>
  <c r="AE479" i="2"/>
  <c r="AF479" i="2" s="1"/>
  <c r="CF480" i="2"/>
  <c r="CG479" i="2"/>
  <c r="R584" i="1"/>
  <c r="Q585" i="1"/>
  <c r="N604" i="1"/>
  <c r="H605" i="1"/>
  <c r="F877" i="1"/>
  <c r="G876" i="1"/>
  <c r="D348" i="1"/>
  <c r="E347" i="1"/>
  <c r="O335" i="1"/>
  <c r="P334" i="1"/>
  <c r="M480" i="2" l="1"/>
  <c r="N479" i="2"/>
  <c r="O478" i="2"/>
  <c r="Y538" i="2"/>
  <c r="S538" i="2"/>
  <c r="U479" i="2"/>
  <c r="T480" i="2"/>
  <c r="AA480" i="2"/>
  <c r="BO478" i="2"/>
  <c r="AT479" i="2"/>
  <c r="AU479" i="2" s="1"/>
  <c r="BM479" i="2"/>
  <c r="BN479" i="2" s="1"/>
  <c r="BL481" i="2"/>
  <c r="BG484" i="2"/>
  <c r="BH483" i="2"/>
  <c r="BJ479" i="2"/>
  <c r="BI480" i="2"/>
  <c r="BC538" i="2"/>
  <c r="BD480" i="2"/>
  <c r="BE479" i="2"/>
  <c r="AY480" i="2"/>
  <c r="AZ479" i="2"/>
  <c r="AX482" i="2"/>
  <c r="AS480" i="2"/>
  <c r="AP479" i="2"/>
  <c r="AO480" i="2"/>
  <c r="AK479" i="2"/>
  <c r="AJ480" i="2"/>
  <c r="H481" i="2"/>
  <c r="I481" i="2" s="1"/>
  <c r="AE480" i="2"/>
  <c r="AF480" i="2" s="1"/>
  <c r="CG480" i="2"/>
  <c r="CF481" i="2"/>
  <c r="N605" i="1"/>
  <c r="H606" i="1"/>
  <c r="Q586" i="1"/>
  <c r="R585" i="1"/>
  <c r="F878" i="1"/>
  <c r="G877" i="1"/>
  <c r="D349" i="1"/>
  <c r="E348" i="1"/>
  <c r="O336" i="1"/>
  <c r="P335" i="1"/>
  <c r="M481" i="2" l="1"/>
  <c r="N480" i="2"/>
  <c r="O479" i="2"/>
  <c r="Y539" i="2"/>
  <c r="S539" i="2"/>
  <c r="U480" i="2"/>
  <c r="T481" i="2"/>
  <c r="AA481" i="2"/>
  <c r="BO479" i="2"/>
  <c r="AT480" i="2"/>
  <c r="AU480" i="2" s="1"/>
  <c r="BM480" i="2"/>
  <c r="BN480" i="2" s="1"/>
  <c r="BL482" i="2"/>
  <c r="BG485" i="2"/>
  <c r="BH484" i="2"/>
  <c r="BJ480" i="2"/>
  <c r="BI481" i="2"/>
  <c r="BC539" i="2"/>
  <c r="BE480" i="2"/>
  <c r="BD481" i="2"/>
  <c r="AX483" i="2"/>
  <c r="AY481" i="2"/>
  <c r="AZ480" i="2"/>
  <c r="AS481" i="2"/>
  <c r="AO481" i="2"/>
  <c r="AP480" i="2"/>
  <c r="AK480" i="2"/>
  <c r="AJ481" i="2"/>
  <c r="H482" i="2"/>
  <c r="I482" i="2" s="1"/>
  <c r="AE481" i="2"/>
  <c r="AF481" i="2" s="1"/>
  <c r="CG481" i="2"/>
  <c r="CF482" i="2"/>
  <c r="Q587" i="1"/>
  <c r="R586" i="1"/>
  <c r="N606" i="1"/>
  <c r="H607" i="1"/>
  <c r="G878" i="1"/>
  <c r="F879" i="1"/>
  <c r="D350" i="1"/>
  <c r="E349" i="1"/>
  <c r="O337" i="1"/>
  <c r="P336" i="1"/>
  <c r="M482" i="2" l="1"/>
  <c r="N481" i="2"/>
  <c r="O480" i="2"/>
  <c r="U481" i="2"/>
  <c r="T482" i="2"/>
  <c r="AA482" i="2"/>
  <c r="BO480" i="2"/>
  <c r="AT481" i="2"/>
  <c r="AU481" i="2" s="1"/>
  <c r="BM481" i="2"/>
  <c r="BN481" i="2" s="1"/>
  <c r="BO481" i="2" s="1"/>
  <c r="BL483" i="2"/>
  <c r="BG486" i="2"/>
  <c r="BH485" i="2"/>
  <c r="BI482" i="2"/>
  <c r="BJ481" i="2"/>
  <c r="BE481" i="2"/>
  <c r="BD482" i="2"/>
  <c r="AY482" i="2"/>
  <c r="AZ481" i="2"/>
  <c r="AX484" i="2"/>
  <c r="AS482" i="2"/>
  <c r="AO482" i="2"/>
  <c r="AP481" i="2"/>
  <c r="AK481" i="2"/>
  <c r="AJ482" i="2"/>
  <c r="H483" i="2"/>
  <c r="I483" i="2" s="1"/>
  <c r="AE482" i="2"/>
  <c r="AF482" i="2" s="1"/>
  <c r="CF483" i="2"/>
  <c r="CG482" i="2"/>
  <c r="Q588" i="1"/>
  <c r="R587" i="1"/>
  <c r="N607" i="1"/>
  <c r="H608" i="1"/>
  <c r="H609" i="1" s="1"/>
  <c r="G879" i="1"/>
  <c r="F880" i="1"/>
  <c r="D351" i="1"/>
  <c r="E350" i="1"/>
  <c r="O338" i="1"/>
  <c r="P337" i="1"/>
  <c r="M483" i="2" l="1"/>
  <c r="N482" i="2"/>
  <c r="O481" i="2"/>
  <c r="U482" i="2"/>
  <c r="T483" i="2"/>
  <c r="AA483" i="2"/>
  <c r="AT482" i="2"/>
  <c r="AU482" i="2" s="1"/>
  <c r="BM482" i="2"/>
  <c r="BN482" i="2" s="1"/>
  <c r="BO482" i="2" s="1"/>
  <c r="BL484" i="2"/>
  <c r="BG487" i="2"/>
  <c r="BH486" i="2"/>
  <c r="BI483" i="2"/>
  <c r="BJ482" i="2"/>
  <c r="BD483" i="2"/>
  <c r="BE482" i="2"/>
  <c r="AX485" i="2"/>
  <c r="AY483" i="2"/>
  <c r="AZ482" i="2"/>
  <c r="AS483" i="2"/>
  <c r="AP482" i="2"/>
  <c r="AO483" i="2"/>
  <c r="AJ483" i="2"/>
  <c r="AK482" i="2"/>
  <c r="H484" i="2"/>
  <c r="I484" i="2" s="1"/>
  <c r="AE483" i="2"/>
  <c r="AF483" i="2" s="1"/>
  <c r="CF484" i="2"/>
  <c r="CG483" i="2"/>
  <c r="Q589" i="1"/>
  <c r="R588" i="1"/>
  <c r="N609" i="1"/>
  <c r="H610" i="1"/>
  <c r="F881" i="1"/>
  <c r="G880" i="1"/>
  <c r="D352" i="1"/>
  <c r="E351" i="1"/>
  <c r="O339" i="1"/>
  <c r="P338" i="1"/>
  <c r="M484" i="2" l="1"/>
  <c r="N483" i="2"/>
  <c r="O482" i="2"/>
  <c r="U483" i="2"/>
  <c r="T484" i="2"/>
  <c r="AA484" i="2"/>
  <c r="AT483" i="2"/>
  <c r="AU483" i="2" s="1"/>
  <c r="BM483" i="2"/>
  <c r="BN483" i="2" s="1"/>
  <c r="BO483" i="2" s="1"/>
  <c r="BL485" i="2"/>
  <c r="BG488" i="2"/>
  <c r="BH487" i="2"/>
  <c r="BJ483" i="2"/>
  <c r="BI484" i="2"/>
  <c r="BD484" i="2"/>
  <c r="BE483" i="2"/>
  <c r="AY484" i="2"/>
  <c r="AZ483" i="2"/>
  <c r="AX486" i="2"/>
  <c r="AS484" i="2"/>
  <c r="AP483" i="2"/>
  <c r="AO484" i="2"/>
  <c r="AK483" i="2"/>
  <c r="AJ484" i="2"/>
  <c r="H485" i="2"/>
  <c r="I485" i="2" s="1"/>
  <c r="AE484" i="2"/>
  <c r="AF484" i="2" s="1"/>
  <c r="CG484" i="2"/>
  <c r="Q590" i="1"/>
  <c r="R589" i="1"/>
  <c r="N610" i="1"/>
  <c r="H611" i="1"/>
  <c r="G881" i="1"/>
  <c r="F882" i="1"/>
  <c r="D353" i="1"/>
  <c r="E352" i="1"/>
  <c r="O340" i="1"/>
  <c r="P339" i="1"/>
  <c r="M485" i="2" l="1"/>
  <c r="CE485" i="2"/>
  <c r="CF485" i="2" s="1"/>
  <c r="N484" i="2"/>
  <c r="O483" i="2"/>
  <c r="U484" i="2"/>
  <c r="T485" i="2"/>
  <c r="AA485" i="2"/>
  <c r="AT484" i="2"/>
  <c r="AU484" i="2" s="1"/>
  <c r="BM484" i="2"/>
  <c r="BN484" i="2" s="1"/>
  <c r="BL486" i="2"/>
  <c r="BG489" i="2"/>
  <c r="BH488" i="2"/>
  <c r="BJ484" i="2"/>
  <c r="BI485" i="2"/>
  <c r="BE484" i="2"/>
  <c r="BD485" i="2"/>
  <c r="AX487" i="2"/>
  <c r="AY485" i="2"/>
  <c r="AZ484" i="2"/>
  <c r="AS485" i="2"/>
  <c r="AO485" i="2"/>
  <c r="AP484" i="2"/>
  <c r="AJ485" i="2"/>
  <c r="AK484" i="2"/>
  <c r="H486" i="2"/>
  <c r="I486" i="2" s="1"/>
  <c r="AE485" i="2"/>
  <c r="AF485" i="2" s="1"/>
  <c r="AD921" i="2"/>
  <c r="CG485" i="2"/>
  <c r="CF486" i="2"/>
  <c r="Q591" i="1"/>
  <c r="R590" i="1"/>
  <c r="N611" i="1"/>
  <c r="H612" i="1"/>
  <c r="G882" i="1"/>
  <c r="F883" i="1"/>
  <c r="D354" i="1"/>
  <c r="E353" i="1"/>
  <c r="O341" i="1"/>
  <c r="P340" i="1"/>
  <c r="M486" i="2" l="1"/>
  <c r="N485" i="2"/>
  <c r="O484" i="2"/>
  <c r="U485" i="2"/>
  <c r="T486" i="2"/>
  <c r="AA486" i="2"/>
  <c r="BO484" i="2"/>
  <c r="AT485" i="2"/>
  <c r="AU485" i="2" s="1"/>
  <c r="BM485" i="2"/>
  <c r="BN485" i="2" s="1"/>
  <c r="BO485" i="2" s="1"/>
  <c r="BL487" i="2"/>
  <c r="BG490" i="2"/>
  <c r="BH489" i="2"/>
  <c r="BI486" i="2"/>
  <c r="BJ485" i="2"/>
  <c r="BE485" i="2"/>
  <c r="BD486" i="2"/>
  <c r="AY486" i="2"/>
  <c r="AZ485" i="2"/>
  <c r="AX488" i="2"/>
  <c r="AS486" i="2"/>
  <c r="AO486" i="2"/>
  <c r="AP485" i="2"/>
  <c r="AK485" i="2"/>
  <c r="AJ486" i="2"/>
  <c r="H487" i="2"/>
  <c r="I487" i="2" s="1"/>
  <c r="AE486" i="2"/>
  <c r="AF486" i="2" s="1"/>
  <c r="CF487" i="2"/>
  <c r="CG486" i="2"/>
  <c r="Q592" i="1"/>
  <c r="R591" i="1"/>
  <c r="N612" i="1"/>
  <c r="H613" i="1"/>
  <c r="G883" i="1"/>
  <c r="F884" i="1"/>
  <c r="D355" i="1"/>
  <c r="E354" i="1"/>
  <c r="O342" i="1"/>
  <c r="P341" i="1"/>
  <c r="M487" i="2" l="1"/>
  <c r="N486" i="2"/>
  <c r="O485" i="2"/>
  <c r="U486" i="2"/>
  <c r="T487" i="2"/>
  <c r="AA487" i="2"/>
  <c r="AT486" i="2"/>
  <c r="AU486" i="2" s="1"/>
  <c r="BM486" i="2"/>
  <c r="BN486" i="2" s="1"/>
  <c r="BO486" i="2" s="1"/>
  <c r="BL488" i="2"/>
  <c r="BG491" i="2"/>
  <c r="BH490" i="2"/>
  <c r="BI487" i="2"/>
  <c r="BJ486" i="2"/>
  <c r="BD487" i="2"/>
  <c r="BE486" i="2"/>
  <c r="AX489" i="2"/>
  <c r="AY487" i="2"/>
  <c r="AZ486" i="2"/>
  <c r="AS487" i="2"/>
  <c r="AP486" i="2"/>
  <c r="AO487" i="2"/>
  <c r="AK486" i="2"/>
  <c r="AJ487" i="2"/>
  <c r="H488" i="2"/>
  <c r="I488" i="2" s="1"/>
  <c r="AE487" i="2"/>
  <c r="AF487" i="2" s="1"/>
  <c r="CF488" i="2"/>
  <c r="CG487" i="2"/>
  <c r="Q593" i="1"/>
  <c r="R592" i="1"/>
  <c r="N613" i="1"/>
  <c r="H614" i="1"/>
  <c r="G884" i="1"/>
  <c r="F885" i="1"/>
  <c r="D356" i="1"/>
  <c r="E355" i="1"/>
  <c r="O343" i="1"/>
  <c r="P342" i="1"/>
  <c r="M488" i="2" l="1"/>
  <c r="N487" i="2"/>
  <c r="O486" i="2"/>
  <c r="U487" i="2"/>
  <c r="T488" i="2"/>
  <c r="AA488" i="2"/>
  <c r="AT487" i="2"/>
  <c r="AU487" i="2" s="1"/>
  <c r="BM487" i="2"/>
  <c r="BN487" i="2" s="1"/>
  <c r="BO487" i="2" s="1"/>
  <c r="BL489" i="2"/>
  <c r="BG492" i="2"/>
  <c r="BH491" i="2"/>
  <c r="BJ487" i="2"/>
  <c r="BI488" i="2"/>
  <c r="BD488" i="2"/>
  <c r="BE487" i="2"/>
  <c r="AY488" i="2"/>
  <c r="AZ487" i="2"/>
  <c r="AX490" i="2"/>
  <c r="AS488" i="2"/>
  <c r="AP487" i="2"/>
  <c r="AO488" i="2"/>
  <c r="AK487" i="2"/>
  <c r="AJ488" i="2"/>
  <c r="H489" i="2"/>
  <c r="I489" i="2" s="1"/>
  <c r="AE488" i="2"/>
  <c r="AF488" i="2" s="1"/>
  <c r="CG488" i="2"/>
  <c r="CF489" i="2"/>
  <c r="Q594" i="1"/>
  <c r="R593" i="1"/>
  <c r="N614" i="1"/>
  <c r="H615" i="1"/>
  <c r="F886" i="1"/>
  <c r="G885" i="1"/>
  <c r="D357" i="1"/>
  <c r="E356" i="1"/>
  <c r="O344" i="1"/>
  <c r="P343" i="1"/>
  <c r="M489" i="2" l="1"/>
  <c r="N488" i="2"/>
  <c r="O487" i="2"/>
  <c r="U488" i="2"/>
  <c r="T489" i="2"/>
  <c r="AA489" i="2"/>
  <c r="AT488" i="2"/>
  <c r="AU488" i="2" s="1"/>
  <c r="BM488" i="2"/>
  <c r="BN488" i="2" s="1"/>
  <c r="BL490" i="2"/>
  <c r="BG493" i="2"/>
  <c r="BH492" i="2"/>
  <c r="BJ488" i="2"/>
  <c r="BI489" i="2"/>
  <c r="BE488" i="2"/>
  <c r="BD489" i="2"/>
  <c r="AX491" i="2"/>
  <c r="AY489" i="2"/>
  <c r="AZ488" i="2"/>
  <c r="AS489" i="2"/>
  <c r="AO489" i="2"/>
  <c r="AP488" i="2"/>
  <c r="AK488" i="2"/>
  <c r="AJ489" i="2"/>
  <c r="H490" i="2"/>
  <c r="I490" i="2" s="1"/>
  <c r="AE489" i="2"/>
  <c r="AF489" i="2" s="1"/>
  <c r="CG489" i="2"/>
  <c r="CF490" i="2"/>
  <c r="Q595" i="1"/>
  <c r="R594" i="1"/>
  <c r="N615" i="1"/>
  <c r="H616" i="1"/>
  <c r="G886" i="1"/>
  <c r="F887" i="1"/>
  <c r="D358" i="1"/>
  <c r="E357" i="1"/>
  <c r="O345" i="1"/>
  <c r="P344" i="1"/>
  <c r="M490" i="2" l="1"/>
  <c r="N489" i="2"/>
  <c r="O488" i="2"/>
  <c r="U489" i="2"/>
  <c r="T490" i="2"/>
  <c r="AA490" i="2"/>
  <c r="BO488" i="2"/>
  <c r="AT489" i="2"/>
  <c r="AU489" i="2" s="1"/>
  <c r="BM489" i="2"/>
  <c r="BN489" i="2" s="1"/>
  <c r="BL491" i="2"/>
  <c r="BG494" i="2"/>
  <c r="BH493" i="2"/>
  <c r="BI490" i="2"/>
  <c r="BJ489" i="2"/>
  <c r="BC548" i="2"/>
  <c r="BE489" i="2"/>
  <c r="BD490" i="2"/>
  <c r="AY490" i="2"/>
  <c r="AZ489" i="2"/>
  <c r="AX492" i="2"/>
  <c r="AS490" i="2"/>
  <c r="AO490" i="2"/>
  <c r="AP489" i="2"/>
  <c r="AK489" i="2"/>
  <c r="AJ490" i="2"/>
  <c r="H491" i="2"/>
  <c r="I491" i="2" s="1"/>
  <c r="AE490" i="2"/>
  <c r="AF490" i="2" s="1"/>
  <c r="CG490" i="2"/>
  <c r="Q596" i="1"/>
  <c r="R595" i="1"/>
  <c r="N616" i="1"/>
  <c r="H617" i="1"/>
  <c r="G887" i="1"/>
  <c r="F888" i="1"/>
  <c r="D359" i="1"/>
  <c r="E358" i="1"/>
  <c r="O346" i="1"/>
  <c r="P345" i="1"/>
  <c r="M491" i="2" l="1"/>
  <c r="CE491" i="2"/>
  <c r="CF491" i="2" s="1"/>
  <c r="N490" i="2"/>
  <c r="O489" i="2"/>
  <c r="U490" i="2"/>
  <c r="T491" i="2"/>
  <c r="AA491" i="2"/>
  <c r="BO489" i="2"/>
  <c r="AT490" i="2"/>
  <c r="AU490" i="2" s="1"/>
  <c r="BM490" i="2"/>
  <c r="BN490" i="2" s="1"/>
  <c r="BO490" i="2" s="1"/>
  <c r="BL492" i="2"/>
  <c r="BG495" i="2"/>
  <c r="BH494" i="2"/>
  <c r="BI491" i="2"/>
  <c r="BJ490" i="2"/>
  <c r="BC549" i="2"/>
  <c r="BD491" i="2"/>
  <c r="BE490" i="2"/>
  <c r="AX493" i="2"/>
  <c r="AY491" i="2"/>
  <c r="AZ490" i="2"/>
  <c r="AS491" i="2"/>
  <c r="AP490" i="2"/>
  <c r="AO491" i="2"/>
  <c r="AJ491" i="2"/>
  <c r="AK490" i="2"/>
  <c r="H492" i="2"/>
  <c r="I492" i="2" s="1"/>
  <c r="AE491" i="2"/>
  <c r="AF491" i="2" s="1"/>
  <c r="CG491" i="2"/>
  <c r="Q597" i="1"/>
  <c r="R596" i="1"/>
  <c r="N617" i="1"/>
  <c r="H618" i="1"/>
  <c r="F889" i="1"/>
  <c r="G888" i="1"/>
  <c r="D360" i="1"/>
  <c r="E359" i="1"/>
  <c r="O347" i="1"/>
  <c r="P346" i="1"/>
  <c r="M492" i="2" l="1"/>
  <c r="CE492" i="2"/>
  <c r="CF492" i="2" s="1"/>
  <c r="N491" i="2"/>
  <c r="O490" i="2"/>
  <c r="U491" i="2"/>
  <c r="T492" i="2"/>
  <c r="AA492" i="2"/>
  <c r="AT491" i="2"/>
  <c r="AU491" i="2" s="1"/>
  <c r="BM491" i="2"/>
  <c r="BN491" i="2" s="1"/>
  <c r="BL493" i="2"/>
  <c r="BG496" i="2"/>
  <c r="BH495" i="2"/>
  <c r="BJ491" i="2"/>
  <c r="BI492" i="2"/>
  <c r="BC550" i="2"/>
  <c r="BD492" i="2"/>
  <c r="BE491" i="2"/>
  <c r="AY492" i="2"/>
  <c r="AZ491" i="2"/>
  <c r="AX494" i="2"/>
  <c r="AS492" i="2"/>
  <c r="AP491" i="2"/>
  <c r="AO492" i="2"/>
  <c r="AK491" i="2"/>
  <c r="AJ492" i="2"/>
  <c r="H493" i="2"/>
  <c r="I493" i="2" s="1"/>
  <c r="AE492" i="2"/>
  <c r="AF492" i="2" s="1"/>
  <c r="CG492" i="2"/>
  <c r="CF493" i="2"/>
  <c r="Q598" i="1"/>
  <c r="R597" i="1"/>
  <c r="N618" i="1"/>
  <c r="H619" i="1"/>
  <c r="G889" i="1"/>
  <c r="F890" i="1"/>
  <c r="D361" i="1"/>
  <c r="E360" i="1"/>
  <c r="O348" i="1"/>
  <c r="P347" i="1"/>
  <c r="M493" i="2" l="1"/>
  <c r="N492" i="2"/>
  <c r="O491" i="2"/>
  <c r="U492" i="2"/>
  <c r="T493" i="2"/>
  <c r="AA493" i="2"/>
  <c r="BO491" i="2"/>
  <c r="AT492" i="2"/>
  <c r="AU492" i="2" s="1"/>
  <c r="BM492" i="2"/>
  <c r="BN492" i="2" s="1"/>
  <c r="BO492" i="2" s="1"/>
  <c r="BL494" i="2"/>
  <c r="BG497" i="2"/>
  <c r="BH496" i="2"/>
  <c r="BJ492" i="2"/>
  <c r="BI493" i="2"/>
  <c r="BC551" i="2"/>
  <c r="BE492" i="2"/>
  <c r="BD493" i="2"/>
  <c r="AX495" i="2"/>
  <c r="AY493" i="2"/>
  <c r="AZ492" i="2"/>
  <c r="AS493" i="2"/>
  <c r="AO493" i="2"/>
  <c r="AP492" i="2"/>
  <c r="AK492" i="2"/>
  <c r="AJ493" i="2"/>
  <c r="H494" i="2"/>
  <c r="I494" i="2" s="1"/>
  <c r="AE493" i="2"/>
  <c r="AF493" i="2" s="1"/>
  <c r="CG493" i="2"/>
  <c r="CF494" i="2"/>
  <c r="Q599" i="1"/>
  <c r="R598" i="1"/>
  <c r="N619" i="1"/>
  <c r="H620" i="1"/>
  <c r="F891" i="1"/>
  <c r="G890" i="1"/>
  <c r="D362" i="1"/>
  <c r="E361" i="1"/>
  <c r="O349" i="1"/>
  <c r="P348" i="1"/>
  <c r="M494" i="2" l="1"/>
  <c r="N493" i="2"/>
  <c r="O492" i="2"/>
  <c r="U493" i="2"/>
  <c r="T494" i="2"/>
  <c r="AA494" i="2"/>
  <c r="AT493" i="2"/>
  <c r="AU493" i="2" s="1"/>
  <c r="BM493" i="2"/>
  <c r="BN493" i="2" s="1"/>
  <c r="BO493" i="2" s="1"/>
  <c r="BL495" i="2"/>
  <c r="BG498" i="2"/>
  <c r="BH497" i="2"/>
  <c r="BI494" i="2"/>
  <c r="BJ493" i="2"/>
  <c r="BC552" i="2"/>
  <c r="BE493" i="2"/>
  <c r="BD494" i="2"/>
  <c r="AY494" i="2"/>
  <c r="AZ493" i="2"/>
  <c r="AX496" i="2"/>
  <c r="AS494" i="2"/>
  <c r="AO494" i="2"/>
  <c r="AP493" i="2"/>
  <c r="AK493" i="2"/>
  <c r="AJ494" i="2"/>
  <c r="H495" i="2"/>
  <c r="I495" i="2" s="1"/>
  <c r="AE494" i="2"/>
  <c r="AF494" i="2" s="1"/>
  <c r="CF495" i="2"/>
  <c r="CG494" i="2"/>
  <c r="Q600" i="1"/>
  <c r="R599" i="1"/>
  <c r="N620" i="1"/>
  <c r="H621" i="1"/>
  <c r="G891" i="1"/>
  <c r="F892" i="1"/>
  <c r="D363" i="1"/>
  <c r="E362" i="1"/>
  <c r="O350" i="1"/>
  <c r="P349" i="1"/>
  <c r="M495" i="2" l="1"/>
  <c r="N494" i="2"/>
  <c r="O493" i="2"/>
  <c r="U494" i="2"/>
  <c r="T495" i="2"/>
  <c r="AA495" i="2"/>
  <c r="AT494" i="2"/>
  <c r="AU494" i="2" s="1"/>
  <c r="BM494" i="2"/>
  <c r="BN494" i="2" s="1"/>
  <c r="BL496" i="2"/>
  <c r="BG499" i="2"/>
  <c r="BH498" i="2"/>
  <c r="BI495" i="2"/>
  <c r="BJ494" i="2"/>
  <c r="BC553" i="2"/>
  <c r="BD495" i="2"/>
  <c r="BE494" i="2"/>
  <c r="AX497" i="2"/>
  <c r="AY495" i="2"/>
  <c r="AZ494" i="2"/>
  <c r="AS495" i="2"/>
  <c r="AP494" i="2"/>
  <c r="AO495" i="2"/>
  <c r="AK494" i="2"/>
  <c r="AJ495" i="2"/>
  <c r="H496" i="2"/>
  <c r="I496" i="2" s="1"/>
  <c r="AE495" i="2"/>
  <c r="AF495" i="2" s="1"/>
  <c r="CF496" i="2"/>
  <c r="CG495" i="2"/>
  <c r="N621" i="1"/>
  <c r="H622" i="1"/>
  <c r="Q601" i="1"/>
  <c r="R600" i="1"/>
  <c r="F893" i="1"/>
  <c r="G892" i="1"/>
  <c r="D364" i="1"/>
  <c r="E363" i="1"/>
  <c r="O351" i="1"/>
  <c r="P350" i="1"/>
  <c r="M496" i="2" l="1"/>
  <c r="N495" i="2"/>
  <c r="O494" i="2"/>
  <c r="Y554" i="2"/>
  <c r="S554" i="2"/>
  <c r="U495" i="2"/>
  <c r="T496" i="2"/>
  <c r="AA496" i="2"/>
  <c r="BO494" i="2"/>
  <c r="AT495" i="2"/>
  <c r="AU495" i="2" s="1"/>
  <c r="BM495" i="2"/>
  <c r="BN495" i="2" s="1"/>
  <c r="BL497" i="2"/>
  <c r="BG500" i="2"/>
  <c r="BH499" i="2"/>
  <c r="BJ495" i="2"/>
  <c r="BI496" i="2"/>
  <c r="BC554" i="2"/>
  <c r="BD496" i="2"/>
  <c r="BE495" i="2"/>
  <c r="AY496" i="2"/>
  <c r="AZ495" i="2"/>
  <c r="AX498" i="2"/>
  <c r="AS496" i="2"/>
  <c r="AP495" i="2"/>
  <c r="AO496" i="2"/>
  <c r="AK495" i="2"/>
  <c r="AJ496" i="2"/>
  <c r="H497" i="2"/>
  <c r="I497" i="2" s="1"/>
  <c r="AE496" i="2"/>
  <c r="AF496" i="2" s="1"/>
  <c r="CG496" i="2"/>
  <c r="Q602" i="1"/>
  <c r="R601" i="1"/>
  <c r="N622" i="1"/>
  <c r="H623" i="1"/>
  <c r="F894" i="1"/>
  <c r="G893" i="1"/>
  <c r="D365" i="1"/>
  <c r="E364" i="1"/>
  <c r="O352" i="1"/>
  <c r="P351" i="1"/>
  <c r="M497" i="2" l="1"/>
  <c r="CE497" i="2"/>
  <c r="CF497" i="2" s="1"/>
  <c r="N496" i="2"/>
  <c r="O495" i="2"/>
  <c r="U496" i="2"/>
  <c r="T497" i="2"/>
  <c r="AA497" i="2"/>
  <c r="BO495" i="2"/>
  <c r="AT496" i="2"/>
  <c r="AU496" i="2" s="1"/>
  <c r="BM496" i="2"/>
  <c r="BN496" i="2" s="1"/>
  <c r="BL498" i="2"/>
  <c r="BG501" i="2"/>
  <c r="BH500" i="2"/>
  <c r="BJ496" i="2"/>
  <c r="BI497" i="2"/>
  <c r="BC555" i="2"/>
  <c r="BE496" i="2"/>
  <c r="BD497" i="2"/>
  <c r="AX499" i="2"/>
  <c r="AY497" i="2"/>
  <c r="AZ496" i="2"/>
  <c r="AS497" i="2"/>
  <c r="AO497" i="2"/>
  <c r="AP496" i="2"/>
  <c r="AK496" i="2"/>
  <c r="AJ497" i="2"/>
  <c r="H498" i="2"/>
  <c r="I498" i="2" s="1"/>
  <c r="AE497" i="2"/>
  <c r="AF497" i="2" s="1"/>
  <c r="CG497" i="2"/>
  <c r="Q603" i="1"/>
  <c r="R602" i="1"/>
  <c r="N623" i="1"/>
  <c r="H624" i="1"/>
  <c r="G894" i="1"/>
  <c r="F895" i="1"/>
  <c r="D366" i="1"/>
  <c r="E365" i="1"/>
  <c r="O353" i="1"/>
  <c r="P352" i="1"/>
  <c r="M498" i="2" l="1"/>
  <c r="CE498" i="2"/>
  <c r="CF498" i="2" s="1"/>
  <c r="CF499" i="2" s="1"/>
  <c r="N497" i="2"/>
  <c r="O496" i="2"/>
  <c r="U497" i="2"/>
  <c r="T498" i="2"/>
  <c r="AA498" i="2"/>
  <c r="BO496" i="2"/>
  <c r="AT497" i="2"/>
  <c r="AU497" i="2" s="1"/>
  <c r="BM497" i="2"/>
  <c r="BN497" i="2" s="1"/>
  <c r="BL499" i="2"/>
  <c r="BG502" i="2"/>
  <c r="BH501" i="2"/>
  <c r="BI498" i="2"/>
  <c r="BJ497" i="2"/>
  <c r="BC556" i="2"/>
  <c r="BE497" i="2"/>
  <c r="BD498" i="2"/>
  <c r="AY498" i="2"/>
  <c r="AZ497" i="2"/>
  <c r="AX500" i="2"/>
  <c r="AS498" i="2"/>
  <c r="AO498" i="2"/>
  <c r="AP497" i="2"/>
  <c r="AK497" i="2"/>
  <c r="AJ498" i="2"/>
  <c r="H499" i="2"/>
  <c r="I499" i="2" s="1"/>
  <c r="AE498" i="2"/>
  <c r="AF498" i="2" s="1"/>
  <c r="Q604" i="1"/>
  <c r="R603" i="1"/>
  <c r="N624" i="1"/>
  <c r="H625" i="1"/>
  <c r="G895" i="1"/>
  <c r="F896" i="1"/>
  <c r="D367" i="1"/>
  <c r="E366" i="1"/>
  <c r="O354" i="1"/>
  <c r="P353" i="1"/>
  <c r="CG498" i="2" l="1"/>
  <c r="M499" i="2"/>
  <c r="N498" i="2"/>
  <c r="O497" i="2"/>
  <c r="U498" i="2"/>
  <c r="T499" i="2"/>
  <c r="AA499" i="2"/>
  <c r="BO497" i="2"/>
  <c r="AT498" i="2"/>
  <c r="AU498" i="2" s="1"/>
  <c r="BM498" i="2"/>
  <c r="BN498" i="2" s="1"/>
  <c r="BL500" i="2"/>
  <c r="BG503" i="2"/>
  <c r="BH502" i="2"/>
  <c r="BI499" i="2"/>
  <c r="BJ498" i="2"/>
  <c r="BC557" i="2"/>
  <c r="BD499" i="2"/>
  <c r="BE498" i="2"/>
  <c r="AX501" i="2"/>
  <c r="AY499" i="2"/>
  <c r="AZ498" i="2"/>
  <c r="AS499" i="2"/>
  <c r="AP498" i="2"/>
  <c r="AO499" i="2"/>
  <c r="AJ499" i="2"/>
  <c r="AK498" i="2"/>
  <c r="H500" i="2"/>
  <c r="I500" i="2" s="1"/>
  <c r="AE499" i="2"/>
  <c r="AF499" i="2" s="1"/>
  <c r="CF500" i="2"/>
  <c r="CG499" i="2"/>
  <c r="Q605" i="1"/>
  <c r="R604" i="1"/>
  <c r="N625" i="1"/>
  <c r="H626" i="1"/>
  <c r="F897" i="1"/>
  <c r="G896" i="1"/>
  <c r="D368" i="1"/>
  <c r="E367" i="1"/>
  <c r="O355" i="1"/>
  <c r="P354" i="1"/>
  <c r="M500" i="2" l="1"/>
  <c r="N499" i="2"/>
  <c r="O498" i="2"/>
  <c r="Y558" i="2"/>
  <c r="S558" i="2"/>
  <c r="U499" i="2"/>
  <c r="T500" i="2"/>
  <c r="AA500" i="2"/>
  <c r="BO498" i="2"/>
  <c r="AT499" i="2"/>
  <c r="AU499" i="2" s="1"/>
  <c r="BM499" i="2"/>
  <c r="BN499" i="2" s="1"/>
  <c r="BL501" i="2"/>
  <c r="BG504" i="2"/>
  <c r="BH503" i="2"/>
  <c r="BJ499" i="2"/>
  <c r="BI500" i="2"/>
  <c r="BC558" i="2"/>
  <c r="BD500" i="2"/>
  <c r="BE499" i="2"/>
  <c r="AY500" i="2"/>
  <c r="AZ499" i="2"/>
  <c r="AX502" i="2"/>
  <c r="AS500" i="2"/>
  <c r="AP499" i="2"/>
  <c r="AO500" i="2"/>
  <c r="AK499" i="2"/>
  <c r="AJ500" i="2"/>
  <c r="H501" i="2"/>
  <c r="I501" i="2" s="1"/>
  <c r="AE500" i="2"/>
  <c r="AF500" i="2" s="1"/>
  <c r="CG500" i="2"/>
  <c r="CF501" i="2"/>
  <c r="Q606" i="1"/>
  <c r="R605" i="1"/>
  <c r="N626" i="1"/>
  <c r="H627" i="1"/>
  <c r="G897" i="1"/>
  <c r="F898" i="1"/>
  <c r="D369" i="1"/>
  <c r="E368" i="1"/>
  <c r="O356" i="1"/>
  <c r="P355" i="1"/>
  <c r="M501" i="2" l="1"/>
  <c r="N500" i="2"/>
  <c r="O499" i="2"/>
  <c r="U500" i="2"/>
  <c r="T501" i="2"/>
  <c r="AA501" i="2"/>
  <c r="BO499" i="2"/>
  <c r="AT500" i="2"/>
  <c r="AU500" i="2" s="1"/>
  <c r="BM500" i="2"/>
  <c r="BN500" i="2" s="1"/>
  <c r="BL502" i="2"/>
  <c r="BG505" i="2"/>
  <c r="BH504" i="2"/>
  <c r="BJ500" i="2"/>
  <c r="BI501" i="2"/>
  <c r="BC559" i="2"/>
  <c r="BE500" i="2"/>
  <c r="BD501" i="2"/>
  <c r="AX503" i="2"/>
  <c r="AY501" i="2"/>
  <c r="AZ500" i="2"/>
  <c r="AS501" i="2"/>
  <c r="AO501" i="2"/>
  <c r="AP500" i="2"/>
  <c r="AJ501" i="2"/>
  <c r="AK500" i="2"/>
  <c r="H502" i="2"/>
  <c r="I502" i="2" s="1"/>
  <c r="AE501" i="2"/>
  <c r="AF501" i="2" s="1"/>
  <c r="CG501" i="2"/>
  <c r="CF502" i="2"/>
  <c r="R606" i="1"/>
  <c r="Q607" i="1"/>
  <c r="N627" i="1"/>
  <c r="H628" i="1"/>
  <c r="F899" i="1"/>
  <c r="G898" i="1"/>
  <c r="D370" i="1"/>
  <c r="E369" i="1"/>
  <c r="O357" i="1"/>
  <c r="P356" i="1"/>
  <c r="M502" i="2" l="1"/>
  <c r="N501" i="2"/>
  <c r="O500" i="2"/>
  <c r="U501" i="2"/>
  <c r="T502" i="2"/>
  <c r="AA502" i="2"/>
  <c r="BO500" i="2"/>
  <c r="AT501" i="2"/>
  <c r="AU501" i="2" s="1"/>
  <c r="BM501" i="2"/>
  <c r="BN501" i="2" s="1"/>
  <c r="BL503" i="2"/>
  <c r="BG506" i="2"/>
  <c r="BH505" i="2"/>
  <c r="BI502" i="2"/>
  <c r="BJ501" i="2"/>
  <c r="BC560" i="2"/>
  <c r="BE501" i="2"/>
  <c r="BD502" i="2"/>
  <c r="AY502" i="2"/>
  <c r="AZ501" i="2"/>
  <c r="AX504" i="2"/>
  <c r="AS502" i="2"/>
  <c r="AO502" i="2"/>
  <c r="AP501" i="2"/>
  <c r="AK501" i="2"/>
  <c r="AJ502" i="2"/>
  <c r="H503" i="2"/>
  <c r="I503" i="2" s="1"/>
  <c r="AE502" i="2"/>
  <c r="AF502" i="2" s="1"/>
  <c r="CF503" i="2"/>
  <c r="CG502" i="2"/>
  <c r="N628" i="1"/>
  <c r="H629" i="1"/>
  <c r="Q608" i="1"/>
  <c r="R607" i="1"/>
  <c r="F900" i="1"/>
  <c r="G899" i="1"/>
  <c r="D371" i="1"/>
  <c r="E370" i="1"/>
  <c r="O358" i="1"/>
  <c r="P357" i="1"/>
  <c r="M503" i="2" l="1"/>
  <c r="N502" i="2"/>
  <c r="O501" i="2"/>
  <c r="U502" i="2"/>
  <c r="T503" i="2"/>
  <c r="AA503" i="2"/>
  <c r="BO501" i="2"/>
  <c r="AT502" i="2"/>
  <c r="AU502" i="2" s="1"/>
  <c r="BM502" i="2"/>
  <c r="BN502" i="2" s="1"/>
  <c r="BL504" i="2"/>
  <c r="BG507" i="2"/>
  <c r="BH506" i="2"/>
  <c r="BI503" i="2"/>
  <c r="BJ502" i="2"/>
  <c r="BC561" i="2"/>
  <c r="BD503" i="2"/>
  <c r="BE502" i="2"/>
  <c r="AX505" i="2"/>
  <c r="AY503" i="2"/>
  <c r="AZ502" i="2"/>
  <c r="AS503" i="2"/>
  <c r="AP502" i="2"/>
  <c r="AO503" i="2"/>
  <c r="AK502" i="2"/>
  <c r="AJ503" i="2"/>
  <c r="H504" i="2"/>
  <c r="I504" i="2" s="1"/>
  <c r="AE503" i="2"/>
  <c r="AF503" i="2" s="1"/>
  <c r="CG503" i="2"/>
  <c r="R608" i="1"/>
  <c r="Q609" i="1"/>
  <c r="N629" i="1"/>
  <c r="H630" i="1"/>
  <c r="F901" i="1"/>
  <c r="G900" i="1"/>
  <c r="D372" i="1"/>
  <c r="E371" i="1"/>
  <c r="O359" i="1"/>
  <c r="P358" i="1"/>
  <c r="M504" i="2" l="1"/>
  <c r="CE504" i="2"/>
  <c r="CF504" i="2" s="1"/>
  <c r="N503" i="2"/>
  <c r="O502" i="2"/>
  <c r="U503" i="2"/>
  <c r="T504" i="2"/>
  <c r="AA504" i="2"/>
  <c r="BO502" i="2"/>
  <c r="AT503" i="2"/>
  <c r="AU503" i="2" s="1"/>
  <c r="BM503" i="2"/>
  <c r="BN503" i="2" s="1"/>
  <c r="BL505" i="2"/>
  <c r="BG508" i="2"/>
  <c r="BH507" i="2"/>
  <c r="BJ503" i="2"/>
  <c r="BI504" i="2"/>
  <c r="BC562" i="2"/>
  <c r="BD504" i="2"/>
  <c r="BE503" i="2"/>
  <c r="AY504" i="2"/>
  <c r="AZ503" i="2"/>
  <c r="AX506" i="2"/>
  <c r="AS504" i="2"/>
  <c r="AP503" i="2"/>
  <c r="AO504" i="2"/>
  <c r="AK503" i="2"/>
  <c r="AJ504" i="2"/>
  <c r="H505" i="2"/>
  <c r="I505" i="2" s="1"/>
  <c r="AE504" i="2"/>
  <c r="AF504" i="2" s="1"/>
  <c r="CG504" i="2"/>
  <c r="N630" i="1"/>
  <c r="H631" i="1"/>
  <c r="Q610" i="1"/>
  <c r="R609" i="1"/>
  <c r="G901" i="1"/>
  <c r="F902" i="1"/>
  <c r="D373" i="1"/>
  <c r="E372" i="1"/>
  <c r="O360" i="1"/>
  <c r="P359" i="1"/>
  <c r="M505" i="2" l="1"/>
  <c r="CE505" i="2"/>
  <c r="CF505" i="2" s="1"/>
  <c r="N504" i="2"/>
  <c r="O503" i="2"/>
  <c r="U504" i="2"/>
  <c r="T505" i="2"/>
  <c r="AA505" i="2"/>
  <c r="BO503" i="2"/>
  <c r="AT504" i="2"/>
  <c r="AU504" i="2" s="1"/>
  <c r="BM504" i="2"/>
  <c r="BN504" i="2" s="1"/>
  <c r="BL506" i="2"/>
  <c r="BG509" i="2"/>
  <c r="BH508" i="2"/>
  <c r="BJ504" i="2"/>
  <c r="BI505" i="2"/>
  <c r="BC563" i="2"/>
  <c r="BE504" i="2"/>
  <c r="BD505" i="2"/>
  <c r="AX507" i="2"/>
  <c r="AY505" i="2"/>
  <c r="AZ504" i="2"/>
  <c r="AS505" i="2"/>
  <c r="AO505" i="2"/>
  <c r="AP504" i="2"/>
  <c r="AK504" i="2"/>
  <c r="AJ505" i="2"/>
  <c r="H506" i="2"/>
  <c r="I506" i="2" s="1"/>
  <c r="AE505" i="2"/>
  <c r="AF505" i="2" s="1"/>
  <c r="CG505" i="2"/>
  <c r="Q611" i="1"/>
  <c r="R610" i="1"/>
  <c r="N631" i="1"/>
  <c r="H632" i="1"/>
  <c r="G902" i="1"/>
  <c r="F903" i="1"/>
  <c r="D374" i="1"/>
  <c r="E373" i="1"/>
  <c r="O361" i="1"/>
  <c r="P360" i="1"/>
  <c r="M506" i="2" l="1"/>
  <c r="CE506" i="2"/>
  <c r="CF506" i="2" s="1"/>
  <c r="N505" i="2"/>
  <c r="O504" i="2"/>
  <c r="U505" i="2"/>
  <c r="T506" i="2"/>
  <c r="AA506" i="2"/>
  <c r="BO504" i="2"/>
  <c r="AT505" i="2"/>
  <c r="AU505" i="2" s="1"/>
  <c r="BM505" i="2"/>
  <c r="BN505" i="2" s="1"/>
  <c r="BL507" i="2"/>
  <c r="BG510" i="2"/>
  <c r="BI506" i="2"/>
  <c r="BJ505" i="2"/>
  <c r="BC564" i="2"/>
  <c r="BE505" i="2"/>
  <c r="BD506" i="2"/>
  <c r="AY506" i="2"/>
  <c r="AZ505" i="2"/>
  <c r="AX508" i="2"/>
  <c r="AS506" i="2"/>
  <c r="AO506" i="2"/>
  <c r="AP505" i="2"/>
  <c r="AK505" i="2"/>
  <c r="AJ506" i="2"/>
  <c r="H507" i="2"/>
  <c r="I507" i="2" s="1"/>
  <c r="AE506" i="2"/>
  <c r="AF506" i="2" s="1"/>
  <c r="CG506" i="2"/>
  <c r="R611" i="1"/>
  <c r="Q612" i="1"/>
  <c r="N632" i="1"/>
  <c r="H633" i="1"/>
  <c r="G903" i="1"/>
  <c r="F904" i="1"/>
  <c r="D375" i="1"/>
  <c r="E374" i="1"/>
  <c r="O362" i="1"/>
  <c r="P361" i="1"/>
  <c r="M507" i="2" l="1"/>
  <c r="CE507" i="2"/>
  <c r="CF507" i="2" s="1"/>
  <c r="N506" i="2"/>
  <c r="O505" i="2"/>
  <c r="Y565" i="2"/>
  <c r="S565" i="2"/>
  <c r="U506" i="2"/>
  <c r="T507" i="2"/>
  <c r="AA507" i="2"/>
  <c r="BO505" i="2"/>
  <c r="AT506" i="2"/>
  <c r="AU506" i="2" s="1"/>
  <c r="BM506" i="2"/>
  <c r="BN506" i="2" s="1"/>
  <c r="BL508" i="2"/>
  <c r="BG511" i="2"/>
  <c r="BI507" i="2"/>
  <c r="BJ506" i="2"/>
  <c r="BC565" i="2"/>
  <c r="BD507" i="2"/>
  <c r="BE506" i="2"/>
  <c r="AY507" i="2"/>
  <c r="AZ506" i="2"/>
  <c r="AS507" i="2"/>
  <c r="AP506" i="2"/>
  <c r="AO507" i="2"/>
  <c r="AJ507" i="2"/>
  <c r="AK506" i="2"/>
  <c r="H508" i="2"/>
  <c r="I508" i="2" s="1"/>
  <c r="AE507" i="2"/>
  <c r="AF507" i="2" s="1"/>
  <c r="CF508" i="2"/>
  <c r="CG507" i="2"/>
  <c r="N633" i="1"/>
  <c r="H634" i="1"/>
  <c r="H635" i="1" s="1"/>
  <c r="H636" i="1" s="1"/>
  <c r="H637" i="1" s="1"/>
  <c r="H638" i="1" s="1"/>
  <c r="H639" i="1" s="1"/>
  <c r="H640" i="1" s="1"/>
  <c r="Q613" i="1"/>
  <c r="R612" i="1"/>
  <c r="F905" i="1"/>
  <c r="G904" i="1"/>
  <c r="D376" i="1"/>
  <c r="E375" i="1"/>
  <c r="O363" i="1"/>
  <c r="P362" i="1"/>
  <c r="M508" i="2" l="1"/>
  <c r="N507" i="2"/>
  <c r="O506" i="2"/>
  <c r="U507" i="2"/>
  <c r="T508" i="2"/>
  <c r="AA508" i="2"/>
  <c r="BO506" i="2"/>
  <c r="AT507" i="2"/>
  <c r="AU507" i="2" s="1"/>
  <c r="BM507" i="2"/>
  <c r="BN507" i="2" s="1"/>
  <c r="BL509" i="2"/>
  <c r="BG512" i="2"/>
  <c r="BH511" i="2"/>
  <c r="BJ507" i="2"/>
  <c r="BI508" i="2"/>
  <c r="BD508" i="2"/>
  <c r="BE507" i="2"/>
  <c r="AY508" i="2"/>
  <c r="AZ507" i="2"/>
  <c r="AS508" i="2"/>
  <c r="AP507" i="2"/>
  <c r="AO508" i="2"/>
  <c r="AK507" i="2"/>
  <c r="AJ508" i="2"/>
  <c r="H509" i="2"/>
  <c r="I509" i="2" s="1"/>
  <c r="AE508" i="2"/>
  <c r="AF508" i="2" s="1"/>
  <c r="CG508" i="2"/>
  <c r="R613" i="1"/>
  <c r="Q614" i="1"/>
  <c r="H641" i="1"/>
  <c r="N640" i="1"/>
  <c r="G905" i="1"/>
  <c r="F906" i="1"/>
  <c r="D377" i="1"/>
  <c r="E376" i="1"/>
  <c r="O364" i="1"/>
  <c r="P363" i="1"/>
  <c r="M509" i="2" l="1"/>
  <c r="CE509" i="2"/>
  <c r="CF509" i="2" s="1"/>
  <c r="Y509" i="2"/>
  <c r="Z509" i="2" s="1"/>
  <c r="AA509" i="2" s="1"/>
  <c r="AD509" i="2"/>
  <c r="AE509" i="2" s="1"/>
  <c r="AF509" i="2" s="1"/>
  <c r="S509" i="2"/>
  <c r="T509" i="2" s="1"/>
  <c r="BC509" i="2"/>
  <c r="BH509" i="2"/>
  <c r="BI509" i="2" s="1"/>
  <c r="AX509" i="2"/>
  <c r="AY509" i="2" s="1"/>
  <c r="N508" i="2"/>
  <c r="O507" i="2"/>
  <c r="U508" i="2"/>
  <c r="AT508" i="2"/>
  <c r="AU508" i="2" s="1"/>
  <c r="BM508" i="2"/>
  <c r="BN508" i="2" s="1"/>
  <c r="BO507" i="2"/>
  <c r="BL510" i="2"/>
  <c r="BG513" i="2"/>
  <c r="BH512" i="2"/>
  <c r="BJ508" i="2"/>
  <c r="BE508" i="2"/>
  <c r="BD509" i="2"/>
  <c r="AZ508" i="2"/>
  <c r="AS509" i="2"/>
  <c r="AO509" i="2"/>
  <c r="AP508" i="2"/>
  <c r="AK508" i="2"/>
  <c r="AJ509" i="2"/>
  <c r="H510" i="2"/>
  <c r="I510" i="2" s="1"/>
  <c r="CG509" i="2"/>
  <c r="H642" i="1"/>
  <c r="N641" i="1"/>
  <c r="Q615" i="1"/>
  <c r="R614" i="1"/>
  <c r="G906" i="1"/>
  <c r="F907" i="1"/>
  <c r="D378" i="1"/>
  <c r="E377" i="1"/>
  <c r="O365" i="1"/>
  <c r="P364" i="1"/>
  <c r="M510" i="2" l="1"/>
  <c r="Y510" i="2"/>
  <c r="Z510" i="2" s="1"/>
  <c r="Z511" i="2" s="1"/>
  <c r="Z512" i="2" s="1"/>
  <c r="Z513" i="2" s="1"/>
  <c r="Z514" i="2" s="1"/>
  <c r="Z515" i="2" s="1"/>
  <c r="Z516" i="2" s="1"/>
  <c r="BC510" i="2"/>
  <c r="S510" i="2"/>
  <c r="T510" i="2" s="1"/>
  <c r="AD510" i="2"/>
  <c r="CE510" i="2"/>
  <c r="CF510" i="2" s="1"/>
  <c r="BH510" i="2"/>
  <c r="BI510" i="2" s="1"/>
  <c r="AX510" i="2"/>
  <c r="AY510" i="2" s="1"/>
  <c r="N509" i="2"/>
  <c r="O508" i="2"/>
  <c r="U509" i="2"/>
  <c r="BO508" i="2"/>
  <c r="AT509" i="2"/>
  <c r="AU509" i="2" s="1"/>
  <c r="BM509" i="2"/>
  <c r="BN509" i="2" s="1"/>
  <c r="BL511" i="2"/>
  <c r="BG514" i="2"/>
  <c r="BH513" i="2"/>
  <c r="BJ509" i="2"/>
  <c r="BE509" i="2"/>
  <c r="BD510" i="2"/>
  <c r="AZ509" i="2"/>
  <c r="AS510" i="2"/>
  <c r="AO510" i="2"/>
  <c r="AP509" i="2"/>
  <c r="AK509" i="2"/>
  <c r="AJ510" i="2"/>
  <c r="H511" i="2"/>
  <c r="I511" i="2" s="1"/>
  <c r="AE510" i="2"/>
  <c r="AF510" i="2" s="1"/>
  <c r="CF511" i="2"/>
  <c r="CG510" i="2"/>
  <c r="H643" i="1"/>
  <c r="H644" i="1" s="1"/>
  <c r="H645" i="1" s="1"/>
  <c r="H646" i="1" s="1"/>
  <c r="H647" i="1" s="1"/>
  <c r="H648" i="1" s="1"/>
  <c r="H649" i="1" s="1"/>
  <c r="N642" i="1"/>
  <c r="R615" i="1"/>
  <c r="Q616" i="1"/>
  <c r="F908" i="1"/>
  <c r="G907" i="1"/>
  <c r="D379" i="1"/>
  <c r="E378" i="1"/>
  <c r="O366" i="1"/>
  <c r="P365" i="1"/>
  <c r="AA510" i="2" l="1"/>
  <c r="M511" i="2"/>
  <c r="BC511" i="2"/>
  <c r="AX511" i="2"/>
  <c r="N510" i="2"/>
  <c r="O509" i="2"/>
  <c r="U510" i="2"/>
  <c r="T511" i="2"/>
  <c r="AA511" i="2"/>
  <c r="BO509" i="2"/>
  <c r="AT510" i="2"/>
  <c r="AU510" i="2" s="1"/>
  <c r="BM510" i="2"/>
  <c r="BN510" i="2" s="1"/>
  <c r="BL512" i="2"/>
  <c r="BG515" i="2"/>
  <c r="BH514" i="2"/>
  <c r="BI511" i="2"/>
  <c r="BJ510" i="2"/>
  <c r="BD511" i="2"/>
  <c r="BE510" i="2"/>
  <c r="AY511" i="2"/>
  <c r="AZ510" i="2"/>
  <c r="AS511" i="2"/>
  <c r="AP510" i="2"/>
  <c r="AO511" i="2"/>
  <c r="AK510" i="2"/>
  <c r="AJ511" i="2"/>
  <c r="H512" i="2"/>
  <c r="I512" i="2" s="1"/>
  <c r="AE511" i="2"/>
  <c r="AF511" i="2" s="1"/>
  <c r="CF512" i="2"/>
  <c r="CG511" i="2"/>
  <c r="N649" i="1"/>
  <c r="H650" i="1"/>
  <c r="H651" i="1" s="1"/>
  <c r="H652" i="1" s="1"/>
  <c r="H653" i="1" s="1"/>
  <c r="H654" i="1" s="1"/>
  <c r="Q617" i="1"/>
  <c r="R616" i="1"/>
  <c r="F909" i="1"/>
  <c r="G908" i="1"/>
  <c r="D380" i="1"/>
  <c r="E379" i="1"/>
  <c r="O367" i="1"/>
  <c r="P366" i="1"/>
  <c r="M512" i="2" l="1"/>
  <c r="BC512" i="2"/>
  <c r="AX512" i="2"/>
  <c r="N511" i="2"/>
  <c r="O510" i="2"/>
  <c r="U511" i="2"/>
  <c r="T512" i="2"/>
  <c r="AA512" i="2"/>
  <c r="BO510" i="2"/>
  <c r="AT511" i="2"/>
  <c r="AU511" i="2" s="1"/>
  <c r="BM511" i="2"/>
  <c r="BN511" i="2" s="1"/>
  <c r="BL513" i="2"/>
  <c r="BG516" i="2"/>
  <c r="BH515" i="2"/>
  <c r="BJ511" i="2"/>
  <c r="BI512" i="2"/>
  <c r="BD512" i="2"/>
  <c r="BE511" i="2"/>
  <c r="AY512" i="2"/>
  <c r="AZ511" i="2"/>
  <c r="AX514" i="2"/>
  <c r="AS512" i="2"/>
  <c r="AP511" i="2"/>
  <c r="AO512" i="2"/>
  <c r="AK511" i="2"/>
  <c r="AJ512" i="2"/>
  <c r="H513" i="2"/>
  <c r="I513" i="2" s="1"/>
  <c r="AE512" i="2"/>
  <c r="AF512" i="2" s="1"/>
  <c r="CG512" i="2"/>
  <c r="CF513" i="2"/>
  <c r="Q618" i="1"/>
  <c r="R617" i="1"/>
  <c r="H655" i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N654" i="1"/>
  <c r="F910" i="1"/>
  <c r="G909" i="1"/>
  <c r="D381" i="1"/>
  <c r="E380" i="1"/>
  <c r="O368" i="1"/>
  <c r="P367" i="1"/>
  <c r="M513" i="2" l="1"/>
  <c r="AX513" i="2"/>
  <c r="N512" i="2"/>
  <c r="O511" i="2"/>
  <c r="U512" i="2"/>
  <c r="T513" i="2"/>
  <c r="AA513" i="2"/>
  <c r="BO511" i="2"/>
  <c r="AT512" i="2"/>
  <c r="AU512" i="2" s="1"/>
  <c r="BM512" i="2"/>
  <c r="BN512" i="2" s="1"/>
  <c r="BO512" i="2" s="1"/>
  <c r="BL514" i="2"/>
  <c r="BG517" i="2"/>
  <c r="BH516" i="2"/>
  <c r="BJ512" i="2"/>
  <c r="BI513" i="2"/>
  <c r="BD513" i="2"/>
  <c r="BE512" i="2"/>
  <c r="AX515" i="2"/>
  <c r="AY513" i="2"/>
  <c r="AZ512" i="2"/>
  <c r="AS513" i="2"/>
  <c r="AO513" i="2"/>
  <c r="AP512" i="2"/>
  <c r="AK512" i="2"/>
  <c r="AJ513" i="2"/>
  <c r="H514" i="2"/>
  <c r="I514" i="2" s="1"/>
  <c r="AE513" i="2"/>
  <c r="AF513" i="2" s="1"/>
  <c r="AD974" i="2"/>
  <c r="CG513" i="2"/>
  <c r="CF514" i="2"/>
  <c r="Q619" i="1"/>
  <c r="R618" i="1"/>
  <c r="N665" i="1"/>
  <c r="H666" i="1"/>
  <c r="F911" i="1"/>
  <c r="G910" i="1"/>
  <c r="D382" i="1"/>
  <c r="E381" i="1"/>
  <c r="O369" i="1"/>
  <c r="P368" i="1"/>
  <c r="M514" i="2" l="1"/>
  <c r="N513" i="2"/>
  <c r="O512" i="2"/>
  <c r="U513" i="2"/>
  <c r="T514" i="2"/>
  <c r="AA514" i="2"/>
  <c r="AT513" i="2"/>
  <c r="AU513" i="2" s="1"/>
  <c r="BM513" i="2"/>
  <c r="BN513" i="2" s="1"/>
  <c r="BO513" i="2" s="1"/>
  <c r="BL515" i="2"/>
  <c r="BG518" i="2"/>
  <c r="BI514" i="2"/>
  <c r="BJ513" i="2"/>
  <c r="BD514" i="2"/>
  <c r="BE513" i="2"/>
  <c r="AY514" i="2"/>
  <c r="AZ513" i="2"/>
  <c r="AX516" i="2"/>
  <c r="AS514" i="2"/>
  <c r="AO514" i="2"/>
  <c r="AP513" i="2"/>
  <c r="AK513" i="2"/>
  <c r="AJ514" i="2"/>
  <c r="H515" i="2"/>
  <c r="I515" i="2" s="1"/>
  <c r="AE514" i="2"/>
  <c r="AF514" i="2" s="1"/>
  <c r="AD975" i="2"/>
  <c r="CG514" i="2"/>
  <c r="Q620" i="1"/>
  <c r="R619" i="1"/>
  <c r="N666" i="1"/>
  <c r="H667" i="1"/>
  <c r="H668" i="1" s="1"/>
  <c r="H669" i="1" s="1"/>
  <c r="H670" i="1" s="1"/>
  <c r="H671" i="1" s="1"/>
  <c r="H672" i="1" s="1"/>
  <c r="H673" i="1" s="1"/>
  <c r="F912" i="1"/>
  <c r="G911" i="1"/>
  <c r="D383" i="1"/>
  <c r="E382" i="1"/>
  <c r="O370" i="1"/>
  <c r="P369" i="1"/>
  <c r="M515" i="2" l="1"/>
  <c r="CE515" i="2"/>
  <c r="CF515" i="2" s="1"/>
  <c r="N514" i="2"/>
  <c r="O513" i="2"/>
  <c r="U514" i="2"/>
  <c r="T515" i="2"/>
  <c r="AA515" i="2"/>
  <c r="AT514" i="2"/>
  <c r="AU514" i="2" s="1"/>
  <c r="BM514" i="2"/>
  <c r="BN514" i="2" s="1"/>
  <c r="BL516" i="2"/>
  <c r="BG519" i="2"/>
  <c r="BI515" i="2"/>
  <c r="BJ514" i="2"/>
  <c r="BD515" i="2"/>
  <c r="BE514" i="2"/>
  <c r="AY515" i="2"/>
  <c r="AZ514" i="2"/>
  <c r="AS515" i="2"/>
  <c r="AP514" i="2"/>
  <c r="AO515" i="2"/>
  <c r="AJ515" i="2"/>
  <c r="AK514" i="2"/>
  <c r="H516" i="2"/>
  <c r="I516" i="2" s="1"/>
  <c r="AE515" i="2"/>
  <c r="AF515" i="2" s="1"/>
  <c r="AD976" i="2"/>
  <c r="CG515" i="2"/>
  <c r="Q621" i="1"/>
  <c r="R620" i="1"/>
  <c r="N673" i="1"/>
  <c r="H674" i="1"/>
  <c r="F913" i="1"/>
  <c r="G912" i="1"/>
  <c r="D384" i="1"/>
  <c r="E383" i="1"/>
  <c r="O371" i="1"/>
  <c r="P370" i="1"/>
  <c r="M516" i="2" l="1"/>
  <c r="CE516" i="2"/>
  <c r="CF516" i="2" s="1"/>
  <c r="N515" i="2"/>
  <c r="O514" i="2"/>
  <c r="U515" i="2"/>
  <c r="T516" i="2"/>
  <c r="AA516" i="2"/>
  <c r="AT515" i="2"/>
  <c r="AU515" i="2" s="1"/>
  <c r="BM515" i="2"/>
  <c r="BN515" i="2" s="1"/>
  <c r="BO514" i="2"/>
  <c r="BL517" i="2"/>
  <c r="BG520" i="2"/>
  <c r="BJ515" i="2"/>
  <c r="BI516" i="2"/>
  <c r="BD516" i="2"/>
  <c r="BE515" i="2"/>
  <c r="AY516" i="2"/>
  <c r="AZ515" i="2"/>
  <c r="AS516" i="2"/>
  <c r="AP515" i="2"/>
  <c r="AO516" i="2"/>
  <c r="AK515" i="2"/>
  <c r="AJ516" i="2"/>
  <c r="H517" i="2"/>
  <c r="I517" i="2" s="1"/>
  <c r="AE516" i="2"/>
  <c r="AF516" i="2" s="1"/>
  <c r="CG516" i="2"/>
  <c r="N674" i="1"/>
  <c r="H675" i="1"/>
  <c r="Q622" i="1"/>
  <c r="R621" i="1"/>
  <c r="G913" i="1"/>
  <c r="F914" i="1"/>
  <c r="D385" i="1"/>
  <c r="E384" i="1"/>
  <c r="O372" i="1"/>
  <c r="P371" i="1"/>
  <c r="M517" i="2" l="1"/>
  <c r="Y517" i="2"/>
  <c r="Z517" i="2" s="1"/>
  <c r="Z518" i="2" s="1"/>
  <c r="S517" i="2"/>
  <c r="T517" i="2" s="1"/>
  <c r="BC517" i="2"/>
  <c r="BD517" i="2" s="1"/>
  <c r="CE517" i="2"/>
  <c r="CF517" i="2" s="1"/>
  <c r="AD517" i="2"/>
  <c r="BH517" i="2"/>
  <c r="BI517" i="2" s="1"/>
  <c r="AX517" i="2"/>
  <c r="AY517" i="2" s="1"/>
  <c r="N516" i="2"/>
  <c r="O515" i="2"/>
  <c r="U516" i="2"/>
  <c r="BO515" i="2"/>
  <c r="AT516" i="2"/>
  <c r="AU516" i="2" s="1"/>
  <c r="BM516" i="2"/>
  <c r="BN516" i="2" s="1"/>
  <c r="BL518" i="2"/>
  <c r="BG521" i="2"/>
  <c r="BJ516" i="2"/>
  <c r="BE516" i="2"/>
  <c r="AZ516" i="2"/>
  <c r="AS517" i="2"/>
  <c r="AO517" i="2"/>
  <c r="AP516" i="2"/>
  <c r="AJ517" i="2"/>
  <c r="AK516" i="2"/>
  <c r="H518" i="2"/>
  <c r="I518" i="2" s="1"/>
  <c r="AE517" i="2"/>
  <c r="AF517" i="2" s="1"/>
  <c r="CG517" i="2"/>
  <c r="Q623" i="1"/>
  <c r="R622" i="1"/>
  <c r="N675" i="1"/>
  <c r="H676" i="1"/>
  <c r="G914" i="1"/>
  <c r="F915" i="1"/>
  <c r="D386" i="1"/>
  <c r="E385" i="1"/>
  <c r="O373" i="1"/>
  <c r="P372" i="1"/>
  <c r="AA517" i="2" l="1"/>
  <c r="M518" i="2"/>
  <c r="CE518" i="2"/>
  <c r="CF518" i="2" s="1"/>
  <c r="BC518" i="2"/>
  <c r="BD518" i="2" s="1"/>
  <c r="BH518" i="2"/>
  <c r="AX518" i="2"/>
  <c r="N517" i="2"/>
  <c r="O516" i="2"/>
  <c r="U517" i="2"/>
  <c r="T518" i="2"/>
  <c r="AA518" i="2"/>
  <c r="BO516" i="2"/>
  <c r="AT517" i="2"/>
  <c r="AU517" i="2" s="1"/>
  <c r="BM517" i="2"/>
  <c r="BN517" i="2" s="1"/>
  <c r="BL519" i="2"/>
  <c r="BG522" i="2"/>
  <c r="BI518" i="2"/>
  <c r="BJ517" i="2"/>
  <c r="BE517" i="2"/>
  <c r="AY518" i="2"/>
  <c r="AZ517" i="2"/>
  <c r="AS518" i="2"/>
  <c r="AO518" i="2"/>
  <c r="AP517" i="2"/>
  <c r="AK517" i="2"/>
  <c r="AJ518" i="2"/>
  <c r="H519" i="2"/>
  <c r="I519" i="2" s="1"/>
  <c r="AE518" i="2"/>
  <c r="AF518" i="2" s="1"/>
  <c r="CG518" i="2"/>
  <c r="Q624" i="1"/>
  <c r="R623" i="1"/>
  <c r="N676" i="1"/>
  <c r="H677" i="1"/>
  <c r="G915" i="1"/>
  <c r="F916" i="1"/>
  <c r="D387" i="1"/>
  <c r="E386" i="1"/>
  <c r="O374" i="1"/>
  <c r="P373" i="1"/>
  <c r="M519" i="2" l="1"/>
  <c r="CE519" i="2"/>
  <c r="CF519" i="2" s="1"/>
  <c r="AD519" i="2"/>
  <c r="Y519" i="2"/>
  <c r="Z519" i="2" s="1"/>
  <c r="AA519" i="2" s="1"/>
  <c r="S519" i="2"/>
  <c r="T519" i="2" s="1"/>
  <c r="BC519" i="2"/>
  <c r="BH519" i="2"/>
  <c r="BI519" i="2" s="1"/>
  <c r="AX519" i="2"/>
  <c r="N518" i="2"/>
  <c r="O517" i="2"/>
  <c r="U518" i="2"/>
  <c r="BO517" i="2"/>
  <c r="AT518" i="2"/>
  <c r="AU518" i="2" s="1"/>
  <c r="BM518" i="2"/>
  <c r="BN518" i="2" s="1"/>
  <c r="BL520" i="2"/>
  <c r="BG523" i="2"/>
  <c r="BJ518" i="2"/>
  <c r="BD519" i="2"/>
  <c r="BE518" i="2"/>
  <c r="AY519" i="2"/>
  <c r="AZ518" i="2"/>
  <c r="AS519" i="2"/>
  <c r="AP518" i="2"/>
  <c r="AO519" i="2"/>
  <c r="AK518" i="2"/>
  <c r="AJ519" i="2"/>
  <c r="H520" i="2"/>
  <c r="I520" i="2" s="1"/>
  <c r="AE519" i="2"/>
  <c r="AF519" i="2" s="1"/>
  <c r="CG519" i="2"/>
  <c r="Q625" i="1"/>
  <c r="R624" i="1"/>
  <c r="N677" i="1"/>
  <c r="H678" i="1"/>
  <c r="F917" i="1"/>
  <c r="G916" i="1"/>
  <c r="D388" i="1"/>
  <c r="E387" i="1"/>
  <c r="O375" i="1"/>
  <c r="P374" i="1"/>
  <c r="M520" i="2" l="1"/>
  <c r="CE520" i="2"/>
  <c r="CF520" i="2" s="1"/>
  <c r="Y520" i="2"/>
  <c r="Z520" i="2" s="1"/>
  <c r="AA520" i="2" s="1"/>
  <c r="S520" i="2"/>
  <c r="BC520" i="2"/>
  <c r="BD520" i="2" s="1"/>
  <c r="AD520" i="2"/>
  <c r="BH520" i="2"/>
  <c r="BI520" i="2" s="1"/>
  <c r="AX520" i="2"/>
  <c r="AY520" i="2" s="1"/>
  <c r="N519" i="2"/>
  <c r="O518" i="2"/>
  <c r="U519" i="2"/>
  <c r="T520" i="2"/>
  <c r="BO518" i="2"/>
  <c r="AT519" i="2"/>
  <c r="AU519" i="2" s="1"/>
  <c r="BM519" i="2"/>
  <c r="BN519" i="2" s="1"/>
  <c r="BL521" i="2"/>
  <c r="BG524" i="2"/>
  <c r="BH523" i="2"/>
  <c r="BJ519" i="2"/>
  <c r="BE519" i="2"/>
  <c r="AZ519" i="2"/>
  <c r="AS520" i="2"/>
  <c r="AP519" i="2"/>
  <c r="AO520" i="2"/>
  <c r="AK519" i="2"/>
  <c r="AJ520" i="2"/>
  <c r="H521" i="2"/>
  <c r="I521" i="2" s="1"/>
  <c r="AE520" i="2"/>
  <c r="AF520" i="2" s="1"/>
  <c r="CG520" i="2"/>
  <c r="Q626" i="1"/>
  <c r="R625" i="1"/>
  <c r="N678" i="1"/>
  <c r="H679" i="1"/>
  <c r="F918" i="1"/>
  <c r="G917" i="1"/>
  <c r="D389" i="1"/>
  <c r="E388" i="1"/>
  <c r="O376" i="1"/>
  <c r="P375" i="1"/>
  <c r="M521" i="2" l="1"/>
  <c r="Y521" i="2"/>
  <c r="Z521" i="2" s="1"/>
  <c r="AA521" i="2" s="1"/>
  <c r="BC521" i="2"/>
  <c r="BD521" i="2" s="1"/>
  <c r="S521" i="2"/>
  <c r="CE521" i="2"/>
  <c r="CF521" i="2" s="1"/>
  <c r="AD521" i="2"/>
  <c r="BH521" i="2"/>
  <c r="BI521" i="2" s="1"/>
  <c r="AX521" i="2"/>
  <c r="AY521" i="2" s="1"/>
  <c r="N520" i="2"/>
  <c r="O519" i="2"/>
  <c r="U520" i="2"/>
  <c r="T521" i="2"/>
  <c r="BO519" i="2"/>
  <c r="AT520" i="2"/>
  <c r="AU520" i="2" s="1"/>
  <c r="BM520" i="2"/>
  <c r="BN520" i="2" s="1"/>
  <c r="BL522" i="2"/>
  <c r="BG525" i="2"/>
  <c r="BH524" i="2"/>
  <c r="BJ520" i="2"/>
  <c r="BE520" i="2"/>
  <c r="AZ520" i="2"/>
  <c r="AS521" i="2"/>
  <c r="AO521" i="2"/>
  <c r="AP520" i="2"/>
  <c r="AK520" i="2"/>
  <c r="AJ521" i="2"/>
  <c r="H522" i="2"/>
  <c r="I522" i="2" s="1"/>
  <c r="AE521" i="2"/>
  <c r="AF521" i="2" s="1"/>
  <c r="CG521" i="2"/>
  <c r="R626" i="1"/>
  <c r="Q627" i="1"/>
  <c r="N679" i="1"/>
  <c r="H680" i="1"/>
  <c r="F919" i="1"/>
  <c r="G918" i="1"/>
  <c r="D390" i="1"/>
  <c r="E389" i="1"/>
  <c r="O377" i="1"/>
  <c r="P376" i="1"/>
  <c r="M522" i="2" l="1"/>
  <c r="AD522" i="2"/>
  <c r="AI522" i="2"/>
  <c r="Y522" i="2"/>
  <c r="Z522" i="2" s="1"/>
  <c r="AA522" i="2" s="1"/>
  <c r="S522" i="2"/>
  <c r="BC522" i="2"/>
  <c r="CE522" i="2"/>
  <c r="CF522" i="2" s="1"/>
  <c r="BH522" i="2"/>
  <c r="AX522" i="2"/>
  <c r="N521" i="2"/>
  <c r="O520" i="2"/>
  <c r="U521" i="2"/>
  <c r="T522" i="2"/>
  <c r="AT521" i="2"/>
  <c r="AU521" i="2" s="1"/>
  <c r="BM521" i="2"/>
  <c r="BN521" i="2" s="1"/>
  <c r="BO520" i="2"/>
  <c r="BL523" i="2"/>
  <c r="BG526" i="2"/>
  <c r="BH525" i="2"/>
  <c r="BI522" i="2"/>
  <c r="BJ521" i="2"/>
  <c r="BD522" i="2"/>
  <c r="BE521" i="2"/>
  <c r="AY522" i="2"/>
  <c r="AZ521" i="2"/>
  <c r="AS522" i="2"/>
  <c r="AO522" i="2"/>
  <c r="AP521" i="2"/>
  <c r="AK521" i="2"/>
  <c r="AJ522" i="2"/>
  <c r="H523" i="2"/>
  <c r="I523" i="2" s="1"/>
  <c r="AE522" i="2"/>
  <c r="AF522" i="2" s="1"/>
  <c r="CG522" i="2"/>
  <c r="H681" i="1"/>
  <c r="N680" i="1"/>
  <c r="Q628" i="1"/>
  <c r="R627" i="1"/>
  <c r="F920" i="1"/>
  <c r="G919" i="1"/>
  <c r="D391" i="1"/>
  <c r="E390" i="1"/>
  <c r="O378" i="1"/>
  <c r="P377" i="1"/>
  <c r="M523" i="2" l="1"/>
  <c r="Y523" i="2"/>
  <c r="Z523" i="2" s="1"/>
  <c r="Z524" i="2" s="1"/>
  <c r="Z525" i="2" s="1"/>
  <c r="Z526" i="2" s="1"/>
  <c r="Z527" i="2" s="1"/>
  <c r="Z528" i="2" s="1"/>
  <c r="Z529" i="2" s="1"/>
  <c r="Z530" i="2" s="1"/>
  <c r="Z531" i="2" s="1"/>
  <c r="Z532" i="2" s="1"/>
  <c r="Z533" i="2" s="1"/>
  <c r="Z534" i="2" s="1"/>
  <c r="Z535" i="2" s="1"/>
  <c r="Z536" i="2" s="1"/>
  <c r="Z537" i="2" s="1"/>
  <c r="Z538" i="2" s="1"/>
  <c r="Z539" i="2" s="1"/>
  <c r="S523" i="2"/>
  <c r="BC523" i="2"/>
  <c r="AD523" i="2"/>
  <c r="AE523" i="2" s="1"/>
  <c r="AF523" i="2" s="1"/>
  <c r="CE523" i="2"/>
  <c r="CF523" i="2" s="1"/>
  <c r="AX523" i="2"/>
  <c r="AY523" i="2" s="1"/>
  <c r="N522" i="2"/>
  <c r="O521" i="2"/>
  <c r="U522" i="2"/>
  <c r="T523" i="2"/>
  <c r="BO521" i="2"/>
  <c r="AT522" i="2"/>
  <c r="AU522" i="2" s="1"/>
  <c r="BM522" i="2"/>
  <c r="BN522" i="2" s="1"/>
  <c r="BL524" i="2"/>
  <c r="BG527" i="2"/>
  <c r="BH526" i="2"/>
  <c r="BI523" i="2"/>
  <c r="BJ522" i="2"/>
  <c r="BD523" i="2"/>
  <c r="BE522" i="2"/>
  <c r="AZ522" i="2"/>
  <c r="AS523" i="2"/>
  <c r="AP522" i="2"/>
  <c r="AO523" i="2"/>
  <c r="AJ523" i="2"/>
  <c r="AK522" i="2"/>
  <c r="H524" i="2"/>
  <c r="I524" i="2" s="1"/>
  <c r="CF524" i="2"/>
  <c r="CG523" i="2"/>
  <c r="N681" i="1"/>
  <c r="H682" i="1"/>
  <c r="Q629" i="1"/>
  <c r="R628" i="1"/>
  <c r="F921" i="1"/>
  <c r="G920" i="1"/>
  <c r="D392" i="1"/>
  <c r="E391" i="1"/>
  <c r="O379" i="1"/>
  <c r="P378" i="1"/>
  <c r="AA523" i="2" l="1"/>
  <c r="M524" i="2"/>
  <c r="BC524" i="2"/>
  <c r="AX524" i="2"/>
  <c r="N523" i="2"/>
  <c r="O522" i="2"/>
  <c r="U523" i="2"/>
  <c r="T524" i="2"/>
  <c r="AA524" i="2"/>
  <c r="BO522" i="2"/>
  <c r="AT523" i="2"/>
  <c r="AU523" i="2" s="1"/>
  <c r="BM523" i="2"/>
  <c r="BN523" i="2" s="1"/>
  <c r="BL525" i="2"/>
  <c r="BG528" i="2"/>
  <c r="BH527" i="2"/>
  <c r="BJ523" i="2"/>
  <c r="BI524" i="2"/>
  <c r="BD524" i="2"/>
  <c r="BE523" i="2"/>
  <c r="AY524" i="2"/>
  <c r="AZ523" i="2"/>
  <c r="AS524" i="2"/>
  <c r="AP523" i="2"/>
  <c r="AO524" i="2"/>
  <c r="AK523" i="2"/>
  <c r="AJ524" i="2"/>
  <c r="H525" i="2"/>
  <c r="I525" i="2" s="1"/>
  <c r="AE524" i="2"/>
  <c r="AF524" i="2" s="1"/>
  <c r="CG524" i="2"/>
  <c r="CF525" i="2"/>
  <c r="Q630" i="1"/>
  <c r="R629" i="1"/>
  <c r="H683" i="1"/>
  <c r="H684" i="1" s="1"/>
  <c r="H685" i="1" s="1"/>
  <c r="N682" i="1"/>
  <c r="F922" i="1"/>
  <c r="G921" i="1"/>
  <c r="D393" i="1"/>
  <c r="E392" i="1"/>
  <c r="O380" i="1"/>
  <c r="P379" i="1"/>
  <c r="M525" i="2" l="1"/>
  <c r="BC525" i="2"/>
  <c r="AX525" i="2"/>
  <c r="N524" i="2"/>
  <c r="O523" i="2"/>
  <c r="U524" i="2"/>
  <c r="T525" i="2"/>
  <c r="AA525" i="2"/>
  <c r="BO523" i="2"/>
  <c r="AT524" i="2"/>
  <c r="AU524" i="2" s="1"/>
  <c r="BM524" i="2"/>
  <c r="BN524" i="2" s="1"/>
  <c r="BL526" i="2"/>
  <c r="BG529" i="2"/>
  <c r="BH528" i="2"/>
  <c r="BI525" i="2"/>
  <c r="BJ524" i="2"/>
  <c r="BD525" i="2"/>
  <c r="BE524" i="2"/>
  <c r="AY525" i="2"/>
  <c r="AZ524" i="2"/>
  <c r="AS525" i="2"/>
  <c r="AO525" i="2"/>
  <c r="AP524" i="2"/>
  <c r="AK524" i="2"/>
  <c r="AJ525" i="2"/>
  <c r="H526" i="2"/>
  <c r="I526" i="2" s="1"/>
  <c r="AE525" i="2"/>
  <c r="AF525" i="2" s="1"/>
  <c r="CG525" i="2"/>
  <c r="CF526" i="2"/>
  <c r="R630" i="1"/>
  <c r="Q631" i="1"/>
  <c r="H686" i="1"/>
  <c r="N685" i="1"/>
  <c r="G922" i="1"/>
  <c r="F923" i="1"/>
  <c r="D394" i="1"/>
  <c r="E393" i="1"/>
  <c r="O381" i="1"/>
  <c r="P380" i="1"/>
  <c r="M526" i="2" l="1"/>
  <c r="AX526" i="2"/>
  <c r="N525" i="2"/>
  <c r="O524" i="2"/>
  <c r="U525" i="2"/>
  <c r="T526" i="2"/>
  <c r="AA526" i="2"/>
  <c r="BO524" i="2"/>
  <c r="AT525" i="2"/>
  <c r="AU525" i="2" s="1"/>
  <c r="BM525" i="2"/>
  <c r="BN525" i="2" s="1"/>
  <c r="BL527" i="2"/>
  <c r="BG530" i="2"/>
  <c r="BH529" i="2"/>
  <c r="BJ525" i="2"/>
  <c r="BI526" i="2"/>
  <c r="BD526" i="2"/>
  <c r="BE525" i="2"/>
  <c r="AY526" i="2"/>
  <c r="AZ525" i="2"/>
  <c r="AS526" i="2"/>
  <c r="AO526" i="2"/>
  <c r="AP525" i="2"/>
  <c r="AK525" i="2"/>
  <c r="AJ526" i="2"/>
  <c r="H527" i="2"/>
  <c r="I527" i="2" s="1"/>
  <c r="AE526" i="2"/>
  <c r="AF526" i="2" s="1"/>
  <c r="CG526" i="2"/>
  <c r="N686" i="1"/>
  <c r="H687" i="1"/>
  <c r="Q632" i="1"/>
  <c r="R631" i="1"/>
  <c r="G923" i="1"/>
  <c r="F924" i="1"/>
  <c r="D395" i="1"/>
  <c r="E394" i="1"/>
  <c r="O382" i="1"/>
  <c r="P381" i="1"/>
  <c r="M527" i="2" l="1"/>
  <c r="CE527" i="2"/>
  <c r="CF527" i="2" s="1"/>
  <c r="AX527" i="2"/>
  <c r="N526" i="2"/>
  <c r="O525" i="2"/>
  <c r="U526" i="2"/>
  <c r="T527" i="2"/>
  <c r="AA527" i="2"/>
  <c r="BO525" i="2"/>
  <c r="AT526" i="2"/>
  <c r="AU526" i="2" s="1"/>
  <c r="BM526" i="2"/>
  <c r="BN526" i="2" s="1"/>
  <c r="BL528" i="2"/>
  <c r="BG531" i="2"/>
  <c r="BH530" i="2"/>
  <c r="BJ526" i="2"/>
  <c r="BI527" i="2"/>
  <c r="BD527" i="2"/>
  <c r="BE526" i="2"/>
  <c r="AY527" i="2"/>
  <c r="AZ526" i="2"/>
  <c r="AS527" i="2"/>
  <c r="AP526" i="2"/>
  <c r="AO527" i="2"/>
  <c r="AK526" i="2"/>
  <c r="AJ527" i="2"/>
  <c r="H528" i="2"/>
  <c r="I528" i="2" s="1"/>
  <c r="AE527" i="2"/>
  <c r="AF527" i="2" s="1"/>
  <c r="CF528" i="2"/>
  <c r="CG527" i="2"/>
  <c r="R632" i="1"/>
  <c r="Q633" i="1"/>
  <c r="N687" i="1"/>
  <c r="H688" i="1"/>
  <c r="F925" i="1"/>
  <c r="G924" i="1"/>
  <c r="D396" i="1"/>
  <c r="E395" i="1"/>
  <c r="O383" i="1"/>
  <c r="P382" i="1"/>
  <c r="M528" i="2" l="1"/>
  <c r="AX528" i="2"/>
  <c r="N527" i="2"/>
  <c r="O526" i="2"/>
  <c r="U527" i="2"/>
  <c r="T528" i="2"/>
  <c r="AA528" i="2"/>
  <c r="BO526" i="2"/>
  <c r="AT527" i="2"/>
  <c r="AU527" i="2" s="1"/>
  <c r="BM527" i="2"/>
  <c r="BN527" i="2" s="1"/>
  <c r="BL529" i="2"/>
  <c r="BG532" i="2"/>
  <c r="BH531" i="2"/>
  <c r="BJ527" i="2"/>
  <c r="BI528" i="2"/>
  <c r="BD528" i="2"/>
  <c r="BE527" i="2"/>
  <c r="AY528" i="2"/>
  <c r="AZ527" i="2"/>
  <c r="AS528" i="2"/>
  <c r="AP527" i="2"/>
  <c r="AO528" i="2"/>
  <c r="AK527" i="2"/>
  <c r="AJ528" i="2"/>
  <c r="H529" i="2"/>
  <c r="I529" i="2" s="1"/>
  <c r="AE528" i="2"/>
  <c r="AF528" i="2" s="1"/>
  <c r="CG528" i="2"/>
  <c r="CF529" i="2"/>
  <c r="N688" i="1"/>
  <c r="H689" i="1"/>
  <c r="Q634" i="1"/>
  <c r="R633" i="1"/>
  <c r="G925" i="1"/>
  <c r="F926" i="1"/>
  <c r="D397" i="1"/>
  <c r="E396" i="1"/>
  <c r="O384" i="1"/>
  <c r="P383" i="1"/>
  <c r="M529" i="2" l="1"/>
  <c r="AX529" i="2"/>
  <c r="N528" i="2"/>
  <c r="O527" i="2"/>
  <c r="U528" i="2"/>
  <c r="T529" i="2"/>
  <c r="AA529" i="2"/>
  <c r="BO527" i="2"/>
  <c r="AT528" i="2"/>
  <c r="AU528" i="2" s="1"/>
  <c r="BM528" i="2"/>
  <c r="BN528" i="2" s="1"/>
  <c r="BL530" i="2"/>
  <c r="BG533" i="2"/>
  <c r="BH532" i="2"/>
  <c r="BI529" i="2"/>
  <c r="BJ528" i="2"/>
  <c r="BD529" i="2"/>
  <c r="BE528" i="2"/>
  <c r="AY529" i="2"/>
  <c r="AZ528" i="2"/>
  <c r="AS529" i="2"/>
  <c r="AO529" i="2"/>
  <c r="AP528" i="2"/>
  <c r="AK528" i="2"/>
  <c r="AJ529" i="2"/>
  <c r="H530" i="2"/>
  <c r="I530" i="2" s="1"/>
  <c r="AE529" i="2"/>
  <c r="AF529" i="2" s="1"/>
  <c r="CG529" i="2"/>
  <c r="CF530" i="2"/>
  <c r="R634" i="1"/>
  <c r="Q635" i="1"/>
  <c r="N689" i="1"/>
  <c r="H690" i="1"/>
  <c r="F927" i="1"/>
  <c r="G926" i="1"/>
  <c r="D398" i="1"/>
  <c r="E397" i="1"/>
  <c r="O385" i="1"/>
  <c r="P384" i="1"/>
  <c r="M530" i="2" l="1"/>
  <c r="AX530" i="2"/>
  <c r="N529" i="2"/>
  <c r="O528" i="2"/>
  <c r="U529" i="2"/>
  <c r="T530" i="2"/>
  <c r="AA530" i="2"/>
  <c r="BO528" i="2"/>
  <c r="AT529" i="2"/>
  <c r="AU529" i="2" s="1"/>
  <c r="BM529" i="2"/>
  <c r="BN529" i="2" s="1"/>
  <c r="BL531" i="2"/>
  <c r="BG534" i="2"/>
  <c r="BH533" i="2"/>
  <c r="BI530" i="2"/>
  <c r="BJ529" i="2"/>
  <c r="BD530" i="2"/>
  <c r="BE529" i="2"/>
  <c r="AY530" i="2"/>
  <c r="AZ529" i="2"/>
  <c r="AS530" i="2"/>
  <c r="AO530" i="2"/>
  <c r="AP529" i="2"/>
  <c r="AK529" i="2"/>
  <c r="AJ530" i="2"/>
  <c r="H531" i="2"/>
  <c r="I531" i="2" s="1"/>
  <c r="AE530" i="2"/>
  <c r="AF530" i="2" s="1"/>
  <c r="CF531" i="2"/>
  <c r="CG530" i="2"/>
  <c r="N690" i="1"/>
  <c r="H691" i="1"/>
  <c r="Q636" i="1"/>
  <c r="R635" i="1"/>
  <c r="G927" i="1"/>
  <c r="F928" i="1"/>
  <c r="D399" i="1"/>
  <c r="E398" i="1"/>
  <c r="O386" i="1"/>
  <c r="P385" i="1"/>
  <c r="M531" i="2" l="1"/>
  <c r="AX531" i="2"/>
  <c r="N530" i="2"/>
  <c r="O529" i="2"/>
  <c r="U530" i="2"/>
  <c r="T531" i="2"/>
  <c r="AA531" i="2"/>
  <c r="BO529" i="2"/>
  <c r="AT530" i="2"/>
  <c r="AU530" i="2" s="1"/>
  <c r="BM530" i="2"/>
  <c r="BN530" i="2" s="1"/>
  <c r="BL532" i="2"/>
  <c r="BG535" i="2"/>
  <c r="BH534" i="2"/>
  <c r="BJ530" i="2"/>
  <c r="BI531" i="2"/>
  <c r="BC589" i="2"/>
  <c r="BD531" i="2"/>
  <c r="BE530" i="2"/>
  <c r="AY531" i="2"/>
  <c r="AZ530" i="2"/>
  <c r="AS531" i="2"/>
  <c r="AP530" i="2"/>
  <c r="AO531" i="2"/>
  <c r="AJ531" i="2"/>
  <c r="AK530" i="2"/>
  <c r="H532" i="2"/>
  <c r="I532" i="2" s="1"/>
  <c r="AE531" i="2"/>
  <c r="AF531" i="2" s="1"/>
  <c r="CF532" i="2"/>
  <c r="CG531" i="2"/>
  <c r="R636" i="1"/>
  <c r="Q637" i="1"/>
  <c r="N691" i="1"/>
  <c r="H692" i="1"/>
  <c r="F929" i="1"/>
  <c r="G928" i="1"/>
  <c r="D400" i="1"/>
  <c r="E399" i="1"/>
  <c r="O387" i="1"/>
  <c r="P386" i="1"/>
  <c r="M532" i="2" l="1"/>
  <c r="AX532" i="2"/>
  <c r="N531" i="2"/>
  <c r="O530" i="2"/>
  <c r="U531" i="2"/>
  <c r="T532" i="2"/>
  <c r="AA532" i="2"/>
  <c r="BO530" i="2"/>
  <c r="AT531" i="2"/>
  <c r="AU531" i="2" s="1"/>
  <c r="BM531" i="2"/>
  <c r="BN531" i="2" s="1"/>
  <c r="BL533" i="2"/>
  <c r="BG536" i="2"/>
  <c r="BH535" i="2"/>
  <c r="BI532" i="2"/>
  <c r="BJ531" i="2"/>
  <c r="BC590" i="2"/>
  <c r="BD532" i="2"/>
  <c r="BE531" i="2"/>
  <c r="AY532" i="2"/>
  <c r="AZ531" i="2"/>
  <c r="AS532" i="2"/>
  <c r="AP531" i="2"/>
  <c r="AO532" i="2"/>
  <c r="AK531" i="2"/>
  <c r="AJ532" i="2"/>
  <c r="H533" i="2"/>
  <c r="I533" i="2" s="1"/>
  <c r="AE532" i="2"/>
  <c r="AF532" i="2" s="1"/>
  <c r="CG532" i="2"/>
  <c r="CF533" i="2"/>
  <c r="N692" i="1"/>
  <c r="H693" i="1"/>
  <c r="Q638" i="1"/>
  <c r="R637" i="1"/>
  <c r="G929" i="1"/>
  <c r="F930" i="1"/>
  <c r="D401" i="1"/>
  <c r="E400" i="1"/>
  <c r="O388" i="1"/>
  <c r="P387" i="1"/>
  <c r="M533" i="2" l="1"/>
  <c r="AX533" i="2"/>
  <c r="N532" i="2"/>
  <c r="O531" i="2"/>
  <c r="U532" i="2"/>
  <c r="T533" i="2"/>
  <c r="AA533" i="2"/>
  <c r="BO531" i="2"/>
  <c r="AT532" i="2"/>
  <c r="AU532" i="2" s="1"/>
  <c r="BM532" i="2"/>
  <c r="BN532" i="2" s="1"/>
  <c r="BL534" i="2"/>
  <c r="BG537" i="2"/>
  <c r="BH536" i="2"/>
  <c r="BI533" i="2"/>
  <c r="BJ532" i="2"/>
  <c r="BD533" i="2"/>
  <c r="BE532" i="2"/>
  <c r="AY533" i="2"/>
  <c r="AZ532" i="2"/>
  <c r="AS533" i="2"/>
  <c r="AO533" i="2"/>
  <c r="AP532" i="2"/>
  <c r="AJ533" i="2"/>
  <c r="AK532" i="2"/>
  <c r="H534" i="2"/>
  <c r="I534" i="2" s="1"/>
  <c r="AE533" i="2"/>
  <c r="AF533" i="2" s="1"/>
  <c r="CG533" i="2"/>
  <c r="Q639" i="1"/>
  <c r="R638" i="1"/>
  <c r="N693" i="1"/>
  <c r="H694" i="1"/>
  <c r="G930" i="1"/>
  <c r="F931" i="1"/>
  <c r="D402" i="1"/>
  <c r="E401" i="1"/>
  <c r="O389" i="1"/>
  <c r="P388" i="1"/>
  <c r="M534" i="2" l="1"/>
  <c r="CE534" i="2"/>
  <c r="CF534" i="2" s="1"/>
  <c r="AX534" i="2"/>
  <c r="N533" i="2"/>
  <c r="O532" i="2"/>
  <c r="U533" i="2"/>
  <c r="T534" i="2"/>
  <c r="AA534" i="2"/>
  <c r="BO532" i="2"/>
  <c r="AT533" i="2"/>
  <c r="AU533" i="2" s="1"/>
  <c r="BM533" i="2"/>
  <c r="BN533" i="2" s="1"/>
  <c r="BL535" i="2"/>
  <c r="BG538" i="2"/>
  <c r="BH537" i="2"/>
  <c r="BI534" i="2"/>
  <c r="BJ533" i="2"/>
  <c r="BD534" i="2"/>
  <c r="BE533" i="2"/>
  <c r="AY534" i="2"/>
  <c r="AZ533" i="2"/>
  <c r="AS534" i="2"/>
  <c r="AO534" i="2"/>
  <c r="AP533" i="2"/>
  <c r="AK533" i="2"/>
  <c r="AJ534" i="2"/>
  <c r="H535" i="2"/>
  <c r="I535" i="2" s="1"/>
  <c r="AE534" i="2"/>
  <c r="AF534" i="2" s="1"/>
  <c r="CG534" i="2"/>
  <c r="R639" i="1"/>
  <c r="Q640" i="1"/>
  <c r="N694" i="1"/>
  <c r="H695" i="1"/>
  <c r="H696" i="1" s="1"/>
  <c r="H697" i="1" s="1"/>
  <c r="H698" i="1" s="1"/>
  <c r="H699" i="1" s="1"/>
  <c r="H700" i="1" s="1"/>
  <c r="G931" i="1"/>
  <c r="F932" i="1"/>
  <c r="D403" i="1"/>
  <c r="E402" i="1"/>
  <c r="O390" i="1"/>
  <c r="P389" i="1"/>
  <c r="M535" i="2" l="1"/>
  <c r="CE535" i="2"/>
  <c r="CF535" i="2" s="1"/>
  <c r="AX535" i="2"/>
  <c r="N534" i="2"/>
  <c r="O533" i="2"/>
  <c r="U534" i="2"/>
  <c r="T535" i="2"/>
  <c r="AA535" i="2"/>
  <c r="BO533" i="2"/>
  <c r="AT534" i="2"/>
  <c r="AU534" i="2" s="1"/>
  <c r="BM534" i="2"/>
  <c r="BN534" i="2" s="1"/>
  <c r="BL536" i="2"/>
  <c r="BG539" i="2"/>
  <c r="BH538" i="2"/>
  <c r="BJ534" i="2"/>
  <c r="BI535" i="2"/>
  <c r="BD535" i="2"/>
  <c r="BE534" i="2"/>
  <c r="AY535" i="2"/>
  <c r="AZ534" i="2"/>
  <c r="AS535" i="2"/>
  <c r="AP534" i="2"/>
  <c r="AO535" i="2"/>
  <c r="AK534" i="2"/>
  <c r="AJ535" i="2"/>
  <c r="H536" i="2"/>
  <c r="I536" i="2" s="1"/>
  <c r="AE535" i="2"/>
  <c r="AF535" i="2" s="1"/>
  <c r="CF536" i="2"/>
  <c r="CG535" i="2"/>
  <c r="H701" i="1"/>
  <c r="N700" i="1"/>
  <c r="Q641" i="1"/>
  <c r="R640" i="1"/>
  <c r="F933" i="1"/>
  <c r="G932" i="1"/>
  <c r="D404" i="1"/>
  <c r="E403" i="1"/>
  <c r="O391" i="1"/>
  <c r="P390" i="1"/>
  <c r="M536" i="2" l="1"/>
  <c r="AX536" i="2"/>
  <c r="N535" i="2"/>
  <c r="O534" i="2"/>
  <c r="U535" i="2"/>
  <c r="T536" i="2"/>
  <c r="AA536" i="2"/>
  <c r="BO534" i="2"/>
  <c r="AT535" i="2"/>
  <c r="AU535" i="2" s="1"/>
  <c r="BM535" i="2"/>
  <c r="BN535" i="2" s="1"/>
  <c r="BL537" i="2"/>
  <c r="BG540" i="2"/>
  <c r="BH539" i="2"/>
  <c r="BJ535" i="2"/>
  <c r="BI536" i="2"/>
  <c r="BD536" i="2"/>
  <c r="BE535" i="2"/>
  <c r="AY536" i="2"/>
  <c r="AZ535" i="2"/>
  <c r="AS536" i="2"/>
  <c r="AP535" i="2"/>
  <c r="AO536" i="2"/>
  <c r="AK535" i="2"/>
  <c r="AJ536" i="2"/>
  <c r="H537" i="2"/>
  <c r="I537" i="2" s="1"/>
  <c r="AE536" i="2"/>
  <c r="AF536" i="2" s="1"/>
  <c r="CG536" i="2"/>
  <c r="CF537" i="2"/>
  <c r="H702" i="1"/>
  <c r="H703" i="1" s="1"/>
  <c r="H704" i="1" s="1"/>
  <c r="H705" i="1" s="1"/>
  <c r="H706" i="1" s="1"/>
  <c r="H707" i="1" s="1"/>
  <c r="N701" i="1"/>
  <c r="R641" i="1"/>
  <c r="Q642" i="1"/>
  <c r="G933" i="1"/>
  <c r="F934" i="1"/>
  <c r="D405" i="1"/>
  <c r="E404" i="1"/>
  <c r="O392" i="1"/>
  <c r="P391" i="1"/>
  <c r="M537" i="2" l="1"/>
  <c r="AX537" i="2"/>
  <c r="N536" i="2"/>
  <c r="O535" i="2"/>
  <c r="U536" i="2"/>
  <c r="T537" i="2"/>
  <c r="AA537" i="2"/>
  <c r="BO535" i="2"/>
  <c r="AT536" i="2"/>
  <c r="AU536" i="2" s="1"/>
  <c r="BM536" i="2"/>
  <c r="BN536" i="2" s="1"/>
  <c r="BL538" i="2"/>
  <c r="BG541" i="2"/>
  <c r="BI537" i="2"/>
  <c r="BJ536" i="2"/>
  <c r="BD537" i="2"/>
  <c r="BE536" i="2"/>
  <c r="AY537" i="2"/>
  <c r="AZ536" i="2"/>
  <c r="AS537" i="2"/>
  <c r="AO537" i="2"/>
  <c r="AP536" i="2"/>
  <c r="AK536" i="2"/>
  <c r="AJ537" i="2"/>
  <c r="H538" i="2"/>
  <c r="I538" i="2" s="1"/>
  <c r="AE537" i="2"/>
  <c r="AF537" i="2" s="1"/>
  <c r="CG537" i="2"/>
  <c r="Q643" i="1"/>
  <c r="R642" i="1"/>
  <c r="H708" i="1"/>
  <c r="N707" i="1"/>
  <c r="G934" i="1"/>
  <c r="F935" i="1"/>
  <c r="D406" i="1"/>
  <c r="E405" i="1"/>
  <c r="O393" i="1"/>
  <c r="P392" i="1"/>
  <c r="M538" i="2" l="1"/>
  <c r="CE538" i="2"/>
  <c r="CF538" i="2" s="1"/>
  <c r="AX538" i="2"/>
  <c r="AY538" i="2" s="1"/>
  <c r="N537" i="2"/>
  <c r="O536" i="2"/>
  <c r="U537" i="2"/>
  <c r="T538" i="2"/>
  <c r="AA538" i="2"/>
  <c r="BO536" i="2"/>
  <c r="AT537" i="2"/>
  <c r="AU537" i="2" s="1"/>
  <c r="BM537" i="2"/>
  <c r="BN537" i="2" s="1"/>
  <c r="BL539" i="2"/>
  <c r="BG542" i="2"/>
  <c r="BJ537" i="2"/>
  <c r="BI538" i="2"/>
  <c r="BD538" i="2"/>
  <c r="BE537" i="2"/>
  <c r="AZ537" i="2"/>
  <c r="AS538" i="2"/>
  <c r="AO538" i="2"/>
  <c r="AP537" i="2"/>
  <c r="AK537" i="2"/>
  <c r="AJ538" i="2"/>
  <c r="H539" i="2"/>
  <c r="I539" i="2" s="1"/>
  <c r="AE538" i="2"/>
  <c r="AF538" i="2" s="1"/>
  <c r="CG538" i="2"/>
  <c r="H709" i="1"/>
  <c r="N708" i="1"/>
  <c r="R643" i="1"/>
  <c r="Q644" i="1"/>
  <c r="G935" i="1"/>
  <c r="F936" i="1"/>
  <c r="D407" i="1"/>
  <c r="E406" i="1"/>
  <c r="O394" i="1"/>
  <c r="P393" i="1"/>
  <c r="M539" i="2" l="1"/>
  <c r="CE539" i="2"/>
  <c r="CF539" i="2" s="1"/>
  <c r="CG539" i="2" s="1"/>
  <c r="AX539" i="2"/>
  <c r="N538" i="2"/>
  <c r="O537" i="2"/>
  <c r="U538" i="2"/>
  <c r="T539" i="2"/>
  <c r="AA539" i="2"/>
  <c r="BO537" i="2"/>
  <c r="AT538" i="2"/>
  <c r="AU538" i="2" s="1"/>
  <c r="BM538" i="2"/>
  <c r="BN538" i="2" s="1"/>
  <c r="BL540" i="2"/>
  <c r="BG543" i="2"/>
  <c r="BJ538" i="2"/>
  <c r="BI539" i="2"/>
  <c r="BC597" i="2"/>
  <c r="BD539" i="2"/>
  <c r="BE538" i="2"/>
  <c r="AY539" i="2"/>
  <c r="AZ538" i="2"/>
  <c r="AS539" i="2"/>
  <c r="AP538" i="2"/>
  <c r="AO539" i="2"/>
  <c r="AJ539" i="2"/>
  <c r="AK538" i="2"/>
  <c r="H540" i="2"/>
  <c r="I540" i="2" s="1"/>
  <c r="AE539" i="2"/>
  <c r="AF539" i="2" s="1"/>
  <c r="N709" i="1"/>
  <c r="H710" i="1"/>
  <c r="H711" i="1" s="1"/>
  <c r="H712" i="1" s="1"/>
  <c r="H713" i="1" s="1"/>
  <c r="H714" i="1" s="1"/>
  <c r="H715" i="1" s="1"/>
  <c r="Q645" i="1"/>
  <c r="R644" i="1"/>
  <c r="F937" i="1"/>
  <c r="G936" i="1"/>
  <c r="D408" i="1"/>
  <c r="E407" i="1"/>
  <c r="O395" i="1"/>
  <c r="P394" i="1"/>
  <c r="M540" i="2" l="1"/>
  <c r="CE540" i="2"/>
  <c r="CF540" i="2" s="1"/>
  <c r="Y540" i="2"/>
  <c r="Z540" i="2" s="1"/>
  <c r="AA540" i="2" s="1"/>
  <c r="AD540" i="2"/>
  <c r="AE540" i="2" s="1"/>
  <c r="AF540" i="2" s="1"/>
  <c r="S540" i="2"/>
  <c r="BC540" i="2"/>
  <c r="BD540" i="2" s="1"/>
  <c r="BH540" i="2"/>
  <c r="BI540" i="2" s="1"/>
  <c r="AX540" i="2"/>
  <c r="AY540" i="2" s="1"/>
  <c r="N539" i="2"/>
  <c r="O538" i="2"/>
  <c r="U539" i="2"/>
  <c r="T540" i="2"/>
  <c r="BO538" i="2"/>
  <c r="AT539" i="2"/>
  <c r="AU539" i="2" s="1"/>
  <c r="BM539" i="2"/>
  <c r="BN539" i="2" s="1"/>
  <c r="BL541" i="2"/>
  <c r="BG544" i="2"/>
  <c r="BJ539" i="2"/>
  <c r="BC598" i="2"/>
  <c r="BE539" i="2"/>
  <c r="AZ539" i="2"/>
  <c r="AS540" i="2"/>
  <c r="AP539" i="2"/>
  <c r="AO540" i="2"/>
  <c r="AK539" i="2"/>
  <c r="AJ540" i="2"/>
  <c r="H541" i="2"/>
  <c r="I541" i="2" s="1"/>
  <c r="AD1044" i="2"/>
  <c r="CG540" i="2"/>
  <c r="Q646" i="1"/>
  <c r="R645" i="1"/>
  <c r="N715" i="1"/>
  <c r="H716" i="1"/>
  <c r="G937" i="1"/>
  <c r="F938" i="1"/>
  <c r="D409" i="1"/>
  <c r="E408" i="1"/>
  <c r="O396" i="1"/>
  <c r="P395" i="1"/>
  <c r="M541" i="2" l="1"/>
  <c r="Y541" i="2"/>
  <c r="Z541" i="2" s="1"/>
  <c r="Z542" i="2" s="1"/>
  <c r="BC541" i="2"/>
  <c r="S541" i="2"/>
  <c r="T541" i="2" s="1"/>
  <c r="AD541" i="2"/>
  <c r="CE541" i="2"/>
  <c r="CF541" i="2" s="1"/>
  <c r="BH541" i="2"/>
  <c r="BI541" i="2" s="1"/>
  <c r="AX541" i="2"/>
  <c r="AY541" i="2" s="1"/>
  <c r="N540" i="2"/>
  <c r="O539" i="2"/>
  <c r="U540" i="2"/>
  <c r="AT540" i="2"/>
  <c r="AU540" i="2" s="1"/>
  <c r="BM540" i="2"/>
  <c r="BN540" i="2" s="1"/>
  <c r="BO539" i="2"/>
  <c r="BL542" i="2"/>
  <c r="BG545" i="2"/>
  <c r="BJ540" i="2"/>
  <c r="BC599" i="2"/>
  <c r="BD541" i="2"/>
  <c r="BE540" i="2"/>
  <c r="AZ540" i="2"/>
  <c r="AS541" i="2"/>
  <c r="AO541" i="2"/>
  <c r="AP540" i="2"/>
  <c r="AK540" i="2"/>
  <c r="AJ541" i="2"/>
  <c r="H542" i="2"/>
  <c r="I542" i="2" s="1"/>
  <c r="AE541" i="2"/>
  <c r="AF541" i="2" s="1"/>
  <c r="AD1045" i="2"/>
  <c r="CG541" i="2"/>
  <c r="N716" i="1"/>
  <c r="H717" i="1"/>
  <c r="R646" i="1"/>
  <c r="Q647" i="1"/>
  <c r="G938" i="1"/>
  <c r="F939" i="1"/>
  <c r="D410" i="1"/>
  <c r="E409" i="1"/>
  <c r="O397" i="1"/>
  <c r="P396" i="1"/>
  <c r="AA541" i="2" l="1"/>
  <c r="M542" i="2"/>
  <c r="BC542" i="2"/>
  <c r="CE542" i="2"/>
  <c r="CF542" i="2" s="1"/>
  <c r="CG542" i="2" s="1"/>
  <c r="BH542" i="2"/>
  <c r="BI542" i="2" s="1"/>
  <c r="AX542" i="2"/>
  <c r="N541" i="2"/>
  <c r="O540" i="2"/>
  <c r="U541" i="2"/>
  <c r="T542" i="2"/>
  <c r="AA542" i="2"/>
  <c r="BO540" i="2"/>
  <c r="AT541" i="2"/>
  <c r="AU541" i="2" s="1"/>
  <c r="BM541" i="2"/>
  <c r="BN541" i="2" s="1"/>
  <c r="BL543" i="2"/>
  <c r="BG546" i="2"/>
  <c r="BJ541" i="2"/>
  <c r="BC600" i="2"/>
  <c r="BD542" i="2"/>
  <c r="BE541" i="2"/>
  <c r="AY542" i="2"/>
  <c r="AZ541" i="2"/>
  <c r="AS542" i="2"/>
  <c r="AO542" i="2"/>
  <c r="AP541" i="2"/>
  <c r="AK541" i="2"/>
  <c r="AJ542" i="2"/>
  <c r="H543" i="2"/>
  <c r="I543" i="2" s="1"/>
  <c r="AE542" i="2"/>
  <c r="AF542" i="2" s="1"/>
  <c r="AD1046" i="2"/>
  <c r="Q648" i="1"/>
  <c r="R647" i="1"/>
  <c r="N717" i="1"/>
  <c r="H718" i="1"/>
  <c r="G939" i="1"/>
  <c r="F940" i="1"/>
  <c r="D411" i="1"/>
  <c r="E410" i="1"/>
  <c r="O398" i="1"/>
  <c r="P397" i="1"/>
  <c r="M543" i="2" l="1"/>
  <c r="Y543" i="2"/>
  <c r="Z543" i="2" s="1"/>
  <c r="AA543" i="2" s="1"/>
  <c r="BC543" i="2"/>
  <c r="BD543" i="2" s="1"/>
  <c r="S543" i="2"/>
  <c r="AD543" i="2"/>
  <c r="CE543" i="2"/>
  <c r="CF543" i="2" s="1"/>
  <c r="BH543" i="2"/>
  <c r="BI543" i="2" s="1"/>
  <c r="AX543" i="2"/>
  <c r="AY543" i="2" s="1"/>
  <c r="N542" i="2"/>
  <c r="O541" i="2"/>
  <c r="U542" i="2"/>
  <c r="T543" i="2"/>
  <c r="BO541" i="2"/>
  <c r="AT542" i="2"/>
  <c r="AU542" i="2" s="1"/>
  <c r="BM542" i="2"/>
  <c r="BN542" i="2" s="1"/>
  <c r="BL544" i="2"/>
  <c r="BG547" i="2"/>
  <c r="BH546" i="2"/>
  <c r="BJ542" i="2"/>
  <c r="BC601" i="2"/>
  <c r="BE542" i="2"/>
  <c r="AZ542" i="2"/>
  <c r="AS543" i="2"/>
  <c r="AP542" i="2"/>
  <c r="AO543" i="2"/>
  <c r="AK542" i="2"/>
  <c r="AJ543" i="2"/>
  <c r="H544" i="2"/>
  <c r="I544" i="2" s="1"/>
  <c r="AE543" i="2"/>
  <c r="AF543" i="2" s="1"/>
  <c r="AD1047" i="2"/>
  <c r="CG543" i="2"/>
  <c r="Q649" i="1"/>
  <c r="R648" i="1"/>
  <c r="N718" i="1"/>
  <c r="H719" i="1"/>
  <c r="G940" i="1"/>
  <c r="F941" i="1"/>
  <c r="D412" i="1"/>
  <c r="E411" i="1"/>
  <c r="O399" i="1"/>
  <c r="P398" i="1"/>
  <c r="M544" i="2" l="1"/>
  <c r="Y544" i="2"/>
  <c r="Z544" i="2" s="1"/>
  <c r="AA544" i="2" s="1"/>
  <c r="S544" i="2"/>
  <c r="T544" i="2" s="1"/>
  <c r="BC544" i="2"/>
  <c r="AD544" i="2"/>
  <c r="CE544" i="2"/>
  <c r="CF544" i="2" s="1"/>
  <c r="BH544" i="2"/>
  <c r="BI544" i="2" s="1"/>
  <c r="AX544" i="2"/>
  <c r="AY544" i="2" s="1"/>
  <c r="N543" i="2"/>
  <c r="O542" i="2"/>
  <c r="U543" i="2"/>
  <c r="BO542" i="2"/>
  <c r="AT543" i="2"/>
  <c r="AU543" i="2" s="1"/>
  <c r="BM543" i="2"/>
  <c r="BN543" i="2" s="1"/>
  <c r="BL545" i="2"/>
  <c r="BG548" i="2"/>
  <c r="BH547" i="2"/>
  <c r="BJ543" i="2"/>
  <c r="BC602" i="2"/>
  <c r="BD544" i="2"/>
  <c r="BE543" i="2"/>
  <c r="AZ543" i="2"/>
  <c r="AS544" i="2"/>
  <c r="AP543" i="2"/>
  <c r="AO544" i="2"/>
  <c r="AK543" i="2"/>
  <c r="AJ544" i="2"/>
  <c r="H545" i="2"/>
  <c r="I545" i="2" s="1"/>
  <c r="AE544" i="2"/>
  <c r="AF544" i="2" s="1"/>
  <c r="AD1048" i="2"/>
  <c r="CG544" i="2"/>
  <c r="Q650" i="1"/>
  <c r="R649" i="1"/>
  <c r="H720" i="1"/>
  <c r="H721" i="1" s="1"/>
  <c r="H722" i="1" s="1"/>
  <c r="N719" i="1"/>
  <c r="F942" i="1"/>
  <c r="G941" i="1"/>
  <c r="D413" i="1"/>
  <c r="E412" i="1"/>
  <c r="O400" i="1"/>
  <c r="P399" i="1"/>
  <c r="M545" i="2" l="1"/>
  <c r="Y545" i="2"/>
  <c r="Z545" i="2" s="1"/>
  <c r="Z546" i="2" s="1"/>
  <c r="Z547" i="2" s="1"/>
  <c r="Z548" i="2" s="1"/>
  <c r="Z549" i="2" s="1"/>
  <c r="Z550" i="2" s="1"/>
  <c r="Z551" i="2" s="1"/>
  <c r="Z552" i="2" s="1"/>
  <c r="Z553" i="2" s="1"/>
  <c r="Z554" i="2" s="1"/>
  <c r="Z555" i="2" s="1"/>
  <c r="Z556" i="2" s="1"/>
  <c r="Z557" i="2" s="1"/>
  <c r="Z558" i="2" s="1"/>
  <c r="Z559" i="2" s="1"/>
  <c r="Z560" i="2" s="1"/>
  <c r="Z561" i="2" s="1"/>
  <c r="Z562" i="2" s="1"/>
  <c r="Z563" i="2" s="1"/>
  <c r="Z564" i="2" s="1"/>
  <c r="Z565" i="2" s="1"/>
  <c r="BC545" i="2"/>
  <c r="S545" i="2"/>
  <c r="T545" i="2" s="1"/>
  <c r="AD545" i="2"/>
  <c r="CE545" i="2"/>
  <c r="CF545" i="2" s="1"/>
  <c r="BH545" i="2"/>
  <c r="BI545" i="2" s="1"/>
  <c r="AX545" i="2"/>
  <c r="AY545" i="2" s="1"/>
  <c r="N544" i="2"/>
  <c r="O543" i="2"/>
  <c r="U544" i="2"/>
  <c r="BO543" i="2"/>
  <c r="AT544" i="2"/>
  <c r="AU544" i="2" s="1"/>
  <c r="BM544" i="2"/>
  <c r="BN544" i="2" s="1"/>
  <c r="BL546" i="2"/>
  <c r="BG549" i="2"/>
  <c r="BH548" i="2"/>
  <c r="BJ544" i="2"/>
  <c r="BC603" i="2"/>
  <c r="BD545" i="2"/>
  <c r="BE544" i="2"/>
  <c r="AX547" i="2"/>
  <c r="AZ544" i="2"/>
  <c r="AS545" i="2"/>
  <c r="AO545" i="2"/>
  <c r="AP544" i="2"/>
  <c r="AK544" i="2"/>
  <c r="AJ545" i="2"/>
  <c r="H546" i="2"/>
  <c r="I546" i="2" s="1"/>
  <c r="AE545" i="2"/>
  <c r="AF545" i="2" s="1"/>
  <c r="CG545" i="2"/>
  <c r="CF546" i="2"/>
  <c r="Q651" i="1"/>
  <c r="R650" i="1"/>
  <c r="H723" i="1"/>
  <c r="N722" i="1"/>
  <c r="F943" i="1"/>
  <c r="G942" i="1"/>
  <c r="D414" i="1"/>
  <c r="E413" i="1"/>
  <c r="O401" i="1"/>
  <c r="P400" i="1"/>
  <c r="AA545" i="2" l="1"/>
  <c r="M546" i="2"/>
  <c r="BC546" i="2"/>
  <c r="AX546" i="2"/>
  <c r="AY546" i="2" s="1"/>
  <c r="N545" i="2"/>
  <c r="O544" i="2"/>
  <c r="U545" i="2"/>
  <c r="T546" i="2"/>
  <c r="AA546" i="2"/>
  <c r="BO544" i="2"/>
  <c r="AT545" i="2"/>
  <c r="AU545" i="2" s="1"/>
  <c r="BM545" i="2"/>
  <c r="BN545" i="2" s="1"/>
  <c r="BL547" i="2"/>
  <c r="BG550" i="2"/>
  <c r="BH549" i="2"/>
  <c r="BI546" i="2"/>
  <c r="BJ545" i="2"/>
  <c r="BC604" i="2"/>
  <c r="BD546" i="2"/>
  <c r="BE545" i="2"/>
  <c r="AZ545" i="2"/>
  <c r="AX548" i="2"/>
  <c r="AS546" i="2"/>
  <c r="AO546" i="2"/>
  <c r="AP545" i="2"/>
  <c r="AK545" i="2"/>
  <c r="AJ546" i="2"/>
  <c r="H547" i="2"/>
  <c r="I547" i="2" s="1"/>
  <c r="AE546" i="2"/>
  <c r="AF546" i="2" s="1"/>
  <c r="CF547" i="2"/>
  <c r="CG546" i="2"/>
  <c r="Q652" i="1"/>
  <c r="R651" i="1"/>
  <c r="N723" i="1"/>
  <c r="H724" i="1"/>
  <c r="G943" i="1"/>
  <c r="F944" i="1"/>
  <c r="D415" i="1"/>
  <c r="E414" i="1"/>
  <c r="O402" i="1"/>
  <c r="P401" i="1"/>
  <c r="M547" i="2" l="1"/>
  <c r="BC547" i="2"/>
  <c r="N546" i="2"/>
  <c r="O545" i="2"/>
  <c r="Y605" i="2"/>
  <c r="S605" i="2"/>
  <c r="U546" i="2"/>
  <c r="T547" i="2"/>
  <c r="AA547" i="2"/>
  <c r="BO545" i="2"/>
  <c r="AT546" i="2"/>
  <c r="AU546" i="2" s="1"/>
  <c r="BM546" i="2"/>
  <c r="BN546" i="2" s="1"/>
  <c r="BL548" i="2"/>
  <c r="BG551" i="2"/>
  <c r="BH550" i="2"/>
  <c r="BJ546" i="2"/>
  <c r="BI547" i="2"/>
  <c r="BC605" i="2"/>
  <c r="BD547" i="2"/>
  <c r="BE546" i="2"/>
  <c r="AX549" i="2"/>
  <c r="AY547" i="2"/>
  <c r="AZ546" i="2"/>
  <c r="AS547" i="2"/>
  <c r="AP546" i="2"/>
  <c r="AO547" i="2"/>
  <c r="AJ547" i="2"/>
  <c r="AK546" i="2"/>
  <c r="H548" i="2"/>
  <c r="I548" i="2" s="1"/>
  <c r="AE547" i="2"/>
  <c r="AF547" i="2" s="1"/>
  <c r="CF548" i="2"/>
  <c r="CG547" i="2"/>
  <c r="Q653" i="1"/>
  <c r="R652" i="1"/>
  <c r="N724" i="1"/>
  <c r="H725" i="1"/>
  <c r="H726" i="1" s="1"/>
  <c r="H727" i="1" s="1"/>
  <c r="H728" i="1" s="1"/>
  <c r="H729" i="1" s="1"/>
  <c r="F945" i="1"/>
  <c r="G944" i="1"/>
  <c r="D416" i="1"/>
  <c r="E415" i="1"/>
  <c r="O403" i="1"/>
  <c r="P402" i="1"/>
  <c r="M548" i="2" l="1"/>
  <c r="N547" i="2"/>
  <c r="O546" i="2"/>
  <c r="Y606" i="2"/>
  <c r="S606" i="2"/>
  <c r="U547" i="2"/>
  <c r="T548" i="2"/>
  <c r="AA548" i="2"/>
  <c r="BO546" i="2"/>
  <c r="AT547" i="2"/>
  <c r="AU547" i="2" s="1"/>
  <c r="BM547" i="2"/>
  <c r="BN547" i="2" s="1"/>
  <c r="BL549" i="2"/>
  <c r="BG552" i="2"/>
  <c r="BH551" i="2"/>
  <c r="BI548" i="2"/>
  <c r="BJ547" i="2"/>
  <c r="BC606" i="2"/>
  <c r="BD548" i="2"/>
  <c r="BE547" i="2"/>
  <c r="AY548" i="2"/>
  <c r="AZ547" i="2"/>
  <c r="AX550" i="2"/>
  <c r="AS548" i="2"/>
  <c r="AP547" i="2"/>
  <c r="AO548" i="2"/>
  <c r="AK547" i="2"/>
  <c r="AJ548" i="2"/>
  <c r="H549" i="2"/>
  <c r="I549" i="2" s="1"/>
  <c r="AE548" i="2"/>
  <c r="AF548" i="2" s="1"/>
  <c r="CG548" i="2"/>
  <c r="CF549" i="2"/>
  <c r="Q654" i="1"/>
  <c r="R653" i="1"/>
  <c r="N729" i="1"/>
  <c r="H730" i="1"/>
  <c r="H731" i="1" s="1"/>
  <c r="H732" i="1" s="1"/>
  <c r="H733" i="1" s="1"/>
  <c r="H734" i="1" s="1"/>
  <c r="H735" i="1" s="1"/>
  <c r="H736" i="1" s="1"/>
  <c r="H737" i="1" s="1"/>
  <c r="H738" i="1" s="1"/>
  <c r="G945" i="1"/>
  <c r="F946" i="1"/>
  <c r="D417" i="1"/>
  <c r="E416" i="1"/>
  <c r="O404" i="1"/>
  <c r="P403" i="1"/>
  <c r="M549" i="2" l="1"/>
  <c r="N548" i="2"/>
  <c r="O547" i="2"/>
  <c r="U548" i="2"/>
  <c r="T549" i="2"/>
  <c r="AA549" i="2"/>
  <c r="BO547" i="2"/>
  <c r="AT548" i="2"/>
  <c r="AU548" i="2" s="1"/>
  <c r="BM548" i="2"/>
  <c r="BN548" i="2" s="1"/>
  <c r="BL550" i="2"/>
  <c r="BG553" i="2"/>
  <c r="BH552" i="2"/>
  <c r="BI549" i="2"/>
  <c r="BJ548" i="2"/>
  <c r="BC607" i="2"/>
  <c r="BD549" i="2"/>
  <c r="BE548" i="2"/>
  <c r="AX551" i="2"/>
  <c r="AY549" i="2"/>
  <c r="AZ548" i="2"/>
  <c r="AS549" i="2"/>
  <c r="AO549" i="2"/>
  <c r="AP548" i="2"/>
  <c r="AJ549" i="2"/>
  <c r="AK548" i="2"/>
  <c r="H550" i="2"/>
  <c r="I550" i="2" s="1"/>
  <c r="AE549" i="2"/>
  <c r="AF549" i="2" s="1"/>
  <c r="CG549" i="2"/>
  <c r="CF550" i="2"/>
  <c r="N738" i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Q655" i="1"/>
  <c r="R654" i="1"/>
  <c r="G946" i="1"/>
  <c r="F947" i="1"/>
  <c r="D418" i="1"/>
  <c r="E417" i="1"/>
  <c r="O405" i="1"/>
  <c r="P404" i="1"/>
  <c r="M550" i="2" l="1"/>
  <c r="N549" i="2"/>
  <c r="O548" i="2"/>
  <c r="U549" i="2"/>
  <c r="T550" i="2"/>
  <c r="AA550" i="2"/>
  <c r="BO548" i="2"/>
  <c r="AT549" i="2"/>
  <c r="AU549" i="2" s="1"/>
  <c r="BM549" i="2"/>
  <c r="BN549" i="2" s="1"/>
  <c r="BL551" i="2"/>
  <c r="BG554" i="2"/>
  <c r="BH553" i="2"/>
  <c r="BI550" i="2"/>
  <c r="BJ549" i="2"/>
  <c r="BC608" i="2"/>
  <c r="BD550" i="2"/>
  <c r="BE549" i="2"/>
  <c r="AY550" i="2"/>
  <c r="AZ549" i="2"/>
  <c r="AX552" i="2"/>
  <c r="AS550" i="2"/>
  <c r="AO550" i="2"/>
  <c r="AP549" i="2"/>
  <c r="AK549" i="2"/>
  <c r="AJ550" i="2"/>
  <c r="H551" i="2"/>
  <c r="I551" i="2" s="1"/>
  <c r="AE550" i="2"/>
  <c r="AF550" i="2" s="1"/>
  <c r="CF551" i="2"/>
  <c r="CG550" i="2"/>
  <c r="R655" i="1"/>
  <c r="Q656" i="1"/>
  <c r="N752" i="1"/>
  <c r="H753" i="1"/>
  <c r="H754" i="1" s="1"/>
  <c r="H755" i="1" s="1"/>
  <c r="H756" i="1" s="1"/>
  <c r="F948" i="1"/>
  <c r="G947" i="1"/>
  <c r="D419" i="1"/>
  <c r="E418" i="1"/>
  <c r="O406" i="1"/>
  <c r="P405" i="1"/>
  <c r="M551" i="2" l="1"/>
  <c r="N550" i="2"/>
  <c r="O549" i="2"/>
  <c r="U550" i="2"/>
  <c r="T551" i="2"/>
  <c r="AA551" i="2"/>
  <c r="BO549" i="2"/>
  <c r="AT550" i="2"/>
  <c r="AU550" i="2" s="1"/>
  <c r="BM550" i="2"/>
  <c r="BN550" i="2" s="1"/>
  <c r="BL552" i="2"/>
  <c r="BG555" i="2"/>
  <c r="BH554" i="2"/>
  <c r="BJ550" i="2"/>
  <c r="BI551" i="2"/>
  <c r="BC609" i="2"/>
  <c r="BD551" i="2"/>
  <c r="BE550" i="2"/>
  <c r="AX553" i="2"/>
  <c r="AY551" i="2"/>
  <c r="AZ550" i="2"/>
  <c r="AS551" i="2"/>
  <c r="AP550" i="2"/>
  <c r="AO551" i="2"/>
  <c r="AK550" i="2"/>
  <c r="AJ551" i="2"/>
  <c r="H552" i="2"/>
  <c r="I552" i="2" s="1"/>
  <c r="AE551" i="2"/>
  <c r="AF551" i="2" s="1"/>
  <c r="CF552" i="2"/>
  <c r="CG551" i="2"/>
  <c r="N756" i="1"/>
  <c r="H757" i="1"/>
  <c r="R656" i="1"/>
  <c r="Q657" i="1"/>
  <c r="F949" i="1"/>
  <c r="G948" i="1"/>
  <c r="D420" i="1"/>
  <c r="E419" i="1"/>
  <c r="O407" i="1"/>
  <c r="P406" i="1"/>
  <c r="M552" i="2" l="1"/>
  <c r="N551" i="2"/>
  <c r="O550" i="2"/>
  <c r="U551" i="2"/>
  <c r="T552" i="2"/>
  <c r="AA552" i="2"/>
  <c r="BO550" i="2"/>
  <c r="AT551" i="2"/>
  <c r="AU551" i="2" s="1"/>
  <c r="BM551" i="2"/>
  <c r="BN551" i="2" s="1"/>
  <c r="BL553" i="2"/>
  <c r="BG556" i="2"/>
  <c r="BH555" i="2"/>
  <c r="BJ551" i="2"/>
  <c r="BI552" i="2"/>
  <c r="BC610" i="2"/>
  <c r="BE551" i="2"/>
  <c r="BD552" i="2"/>
  <c r="AY552" i="2"/>
  <c r="AZ551" i="2"/>
  <c r="AX554" i="2"/>
  <c r="AS552" i="2"/>
  <c r="AP551" i="2"/>
  <c r="AO552" i="2"/>
  <c r="AK551" i="2"/>
  <c r="AJ552" i="2"/>
  <c r="H553" i="2"/>
  <c r="I553" i="2" s="1"/>
  <c r="AE552" i="2"/>
  <c r="AF552" i="2" s="1"/>
  <c r="CG552" i="2"/>
  <c r="CF553" i="2"/>
  <c r="Q658" i="1"/>
  <c r="R657" i="1"/>
  <c r="N757" i="1"/>
  <c r="H758" i="1"/>
  <c r="F950" i="1"/>
  <c r="G949" i="1"/>
  <c r="D421" i="1"/>
  <c r="E420" i="1"/>
  <c r="O408" i="1"/>
  <c r="P407" i="1"/>
  <c r="M553" i="2" l="1"/>
  <c r="N552" i="2"/>
  <c r="O551" i="2"/>
  <c r="Y611" i="2"/>
  <c r="S611" i="2"/>
  <c r="U552" i="2"/>
  <c r="T553" i="2"/>
  <c r="AA553" i="2"/>
  <c r="BO551" i="2"/>
  <c r="AT552" i="2"/>
  <c r="AU552" i="2" s="1"/>
  <c r="BM552" i="2"/>
  <c r="BN552" i="2" s="1"/>
  <c r="BL554" i="2"/>
  <c r="BG557" i="2"/>
  <c r="BH556" i="2"/>
  <c r="BI553" i="2"/>
  <c r="BJ552" i="2"/>
  <c r="BC611" i="2"/>
  <c r="BE552" i="2"/>
  <c r="BD553" i="2"/>
  <c r="AX555" i="2"/>
  <c r="AY553" i="2"/>
  <c r="AZ552" i="2"/>
  <c r="AS553" i="2"/>
  <c r="AO553" i="2"/>
  <c r="AP552" i="2"/>
  <c r="AK552" i="2"/>
  <c r="AJ553" i="2"/>
  <c r="H554" i="2"/>
  <c r="I554" i="2" s="1"/>
  <c r="AE553" i="2"/>
  <c r="AF553" i="2" s="1"/>
  <c r="CG553" i="2"/>
  <c r="R658" i="1"/>
  <c r="Q659" i="1"/>
  <c r="N758" i="1"/>
  <c r="H759" i="1"/>
  <c r="F951" i="1"/>
  <c r="G950" i="1"/>
  <c r="D422" i="1"/>
  <c r="E421" i="1"/>
  <c r="O409" i="1"/>
  <c r="P408" i="1"/>
  <c r="M554" i="2" l="1"/>
  <c r="CE554" i="2"/>
  <c r="CF554" i="2" s="1"/>
  <c r="N553" i="2"/>
  <c r="O552" i="2"/>
  <c r="U553" i="2"/>
  <c r="T554" i="2"/>
  <c r="AA554" i="2"/>
  <c r="BO552" i="2"/>
  <c r="AT553" i="2"/>
  <c r="AU553" i="2" s="1"/>
  <c r="BM553" i="2"/>
  <c r="BN553" i="2" s="1"/>
  <c r="BL555" i="2"/>
  <c r="BG558" i="2"/>
  <c r="BH557" i="2"/>
  <c r="BJ553" i="2"/>
  <c r="BI554" i="2"/>
  <c r="BC612" i="2"/>
  <c r="BE553" i="2"/>
  <c r="BD554" i="2"/>
  <c r="AY554" i="2"/>
  <c r="AZ553" i="2"/>
  <c r="AX556" i="2"/>
  <c r="AS554" i="2"/>
  <c r="AO554" i="2"/>
  <c r="AP553" i="2"/>
  <c r="AK553" i="2"/>
  <c r="AJ554" i="2"/>
  <c r="H555" i="2"/>
  <c r="I555" i="2" s="1"/>
  <c r="AE554" i="2"/>
  <c r="AF554" i="2" s="1"/>
  <c r="CF555" i="2"/>
  <c r="CG554" i="2"/>
  <c r="Q660" i="1"/>
  <c r="R659" i="1"/>
  <c r="N759" i="1"/>
  <c r="H760" i="1"/>
  <c r="G951" i="1"/>
  <c r="F952" i="1"/>
  <c r="D423" i="1"/>
  <c r="E422" i="1"/>
  <c r="O410" i="1"/>
  <c r="P409" i="1"/>
  <c r="M555" i="2" l="1"/>
  <c r="N554" i="2"/>
  <c r="O553" i="2"/>
  <c r="U554" i="2"/>
  <c r="T555" i="2"/>
  <c r="AA555" i="2"/>
  <c r="BO553" i="2"/>
  <c r="AT554" i="2"/>
  <c r="AU554" i="2" s="1"/>
  <c r="BM554" i="2"/>
  <c r="BN554" i="2" s="1"/>
  <c r="BL556" i="2"/>
  <c r="BG559" i="2"/>
  <c r="BH558" i="2"/>
  <c r="BJ554" i="2"/>
  <c r="BI555" i="2"/>
  <c r="BC613" i="2"/>
  <c r="BE554" i="2"/>
  <c r="BD555" i="2"/>
  <c r="AX557" i="2"/>
  <c r="AY555" i="2"/>
  <c r="AZ554" i="2"/>
  <c r="AS555" i="2"/>
  <c r="AP554" i="2"/>
  <c r="AO555" i="2"/>
  <c r="AJ555" i="2"/>
  <c r="AK554" i="2"/>
  <c r="H556" i="2"/>
  <c r="I556" i="2" s="1"/>
  <c r="AE555" i="2"/>
  <c r="AF555" i="2" s="1"/>
  <c r="CF556" i="2"/>
  <c r="CG555" i="2"/>
  <c r="N760" i="1"/>
  <c r="H761" i="1"/>
  <c r="R660" i="1"/>
  <c r="Q661" i="1"/>
  <c r="F953" i="1"/>
  <c r="G952" i="1"/>
  <c r="D424" i="1"/>
  <c r="E423" i="1"/>
  <c r="O411" i="1"/>
  <c r="P410" i="1"/>
  <c r="M556" i="2" l="1"/>
  <c r="N555" i="2"/>
  <c r="O554" i="2"/>
  <c r="Y614" i="2"/>
  <c r="S614" i="2"/>
  <c r="U555" i="2"/>
  <c r="T556" i="2"/>
  <c r="AA556" i="2"/>
  <c r="BO554" i="2"/>
  <c r="AT555" i="2"/>
  <c r="AU555" i="2" s="1"/>
  <c r="BM555" i="2"/>
  <c r="BN555" i="2" s="1"/>
  <c r="BL557" i="2"/>
  <c r="BG560" i="2"/>
  <c r="BH559" i="2"/>
  <c r="BJ555" i="2"/>
  <c r="BI556" i="2"/>
  <c r="BC614" i="2"/>
  <c r="BE555" i="2"/>
  <c r="BD556" i="2"/>
  <c r="AY556" i="2"/>
  <c r="AZ555" i="2"/>
  <c r="AX558" i="2"/>
  <c r="AS556" i="2"/>
  <c r="AP555" i="2"/>
  <c r="AO556" i="2"/>
  <c r="AK555" i="2"/>
  <c r="AJ556" i="2"/>
  <c r="H557" i="2"/>
  <c r="I557" i="2" s="1"/>
  <c r="AE556" i="2"/>
  <c r="AF556" i="2" s="1"/>
  <c r="CG556" i="2"/>
  <c r="CF557" i="2"/>
  <c r="Q662" i="1"/>
  <c r="R661" i="1"/>
  <c r="N761" i="1"/>
  <c r="H762" i="1"/>
  <c r="G953" i="1"/>
  <c r="F954" i="1"/>
  <c r="D425" i="1"/>
  <c r="E424" i="1"/>
  <c r="O412" i="1"/>
  <c r="P411" i="1"/>
  <c r="M557" i="2" l="1"/>
  <c r="N556" i="2"/>
  <c r="O555" i="2"/>
  <c r="Y615" i="2"/>
  <c r="S615" i="2"/>
  <c r="U556" i="2"/>
  <c r="T557" i="2"/>
  <c r="AA557" i="2"/>
  <c r="BO555" i="2"/>
  <c r="AT556" i="2"/>
  <c r="AU556" i="2" s="1"/>
  <c r="BM556" i="2"/>
  <c r="BN556" i="2" s="1"/>
  <c r="BL558" i="2"/>
  <c r="BG561" i="2"/>
  <c r="BH560" i="2"/>
  <c r="BI557" i="2"/>
  <c r="BJ556" i="2"/>
  <c r="BC615" i="2"/>
  <c r="BE556" i="2"/>
  <c r="BD557" i="2"/>
  <c r="AX559" i="2"/>
  <c r="AY557" i="2"/>
  <c r="AZ556" i="2"/>
  <c r="AS557" i="2"/>
  <c r="AO557" i="2"/>
  <c r="AP556" i="2"/>
  <c r="AK556" i="2"/>
  <c r="AJ557" i="2"/>
  <c r="H558" i="2"/>
  <c r="I558" i="2" s="1"/>
  <c r="AE557" i="2"/>
  <c r="AF557" i="2" s="1"/>
  <c r="CG557" i="2"/>
  <c r="R662" i="1"/>
  <c r="Q663" i="1"/>
  <c r="N762" i="1"/>
  <c r="H763" i="1"/>
  <c r="G954" i="1"/>
  <c r="F955" i="1"/>
  <c r="D426" i="1"/>
  <c r="E425" i="1"/>
  <c r="O413" i="1"/>
  <c r="P412" i="1"/>
  <c r="M558" i="2" l="1"/>
  <c r="CE558" i="2"/>
  <c r="CF558" i="2" s="1"/>
  <c r="N557" i="2"/>
  <c r="O556" i="2"/>
  <c r="U557" i="2"/>
  <c r="T558" i="2"/>
  <c r="AA558" i="2"/>
  <c r="BO556" i="2"/>
  <c r="AT557" i="2"/>
  <c r="AU557" i="2" s="1"/>
  <c r="BM557" i="2"/>
  <c r="BN557" i="2" s="1"/>
  <c r="BL559" i="2"/>
  <c r="BG562" i="2"/>
  <c r="BH561" i="2"/>
  <c r="BJ557" i="2"/>
  <c r="BI558" i="2"/>
  <c r="BE557" i="2"/>
  <c r="BD558" i="2"/>
  <c r="AY558" i="2"/>
  <c r="AZ557" i="2"/>
  <c r="AX560" i="2"/>
  <c r="AS558" i="2"/>
  <c r="AO558" i="2"/>
  <c r="AP557" i="2"/>
  <c r="AK557" i="2"/>
  <c r="AJ558" i="2"/>
  <c r="H559" i="2"/>
  <c r="I559" i="2" s="1"/>
  <c r="AE558" i="2"/>
  <c r="AF558" i="2" s="1"/>
  <c r="CF559" i="2"/>
  <c r="CG558" i="2"/>
  <c r="N763" i="1"/>
  <c r="H764" i="1"/>
  <c r="Q664" i="1"/>
  <c r="R663" i="1"/>
  <c r="F956" i="1"/>
  <c r="G955" i="1"/>
  <c r="D427" i="1"/>
  <c r="E426" i="1"/>
  <c r="O414" i="1"/>
  <c r="P413" i="1"/>
  <c r="M559" i="2" l="1"/>
  <c r="N558" i="2"/>
  <c r="O557" i="2"/>
  <c r="U558" i="2"/>
  <c r="T559" i="2"/>
  <c r="AA559" i="2"/>
  <c r="BO557" i="2"/>
  <c r="AT558" i="2"/>
  <c r="AU558" i="2" s="1"/>
  <c r="BM558" i="2"/>
  <c r="BN558" i="2" s="1"/>
  <c r="BL560" i="2"/>
  <c r="BG563" i="2"/>
  <c r="BH562" i="2"/>
  <c r="BJ558" i="2"/>
  <c r="BI559" i="2"/>
  <c r="BE558" i="2"/>
  <c r="BD559" i="2"/>
  <c r="AX561" i="2"/>
  <c r="AY559" i="2"/>
  <c r="AZ558" i="2"/>
  <c r="AS559" i="2"/>
  <c r="AP558" i="2"/>
  <c r="AO559" i="2"/>
  <c r="AK558" i="2"/>
  <c r="AJ559" i="2"/>
  <c r="H560" i="2"/>
  <c r="I560" i="2" s="1"/>
  <c r="AE559" i="2"/>
  <c r="AF559" i="2" s="1"/>
  <c r="CF560" i="2"/>
  <c r="CG559" i="2"/>
  <c r="R664" i="1"/>
  <c r="Q665" i="1"/>
  <c r="N764" i="1"/>
  <c r="H765" i="1"/>
  <c r="F957" i="1"/>
  <c r="G956" i="1"/>
  <c r="D428" i="1"/>
  <c r="E427" i="1"/>
  <c r="O415" i="1"/>
  <c r="P414" i="1"/>
  <c r="M560" i="2" l="1"/>
  <c r="N559" i="2"/>
  <c r="O558" i="2"/>
  <c r="U559" i="2"/>
  <c r="T560" i="2"/>
  <c r="AA560" i="2"/>
  <c r="BO558" i="2"/>
  <c r="AT559" i="2"/>
  <c r="AU559" i="2" s="1"/>
  <c r="BM559" i="2"/>
  <c r="BN559" i="2" s="1"/>
  <c r="BL561" i="2"/>
  <c r="BG564" i="2"/>
  <c r="BH563" i="2"/>
  <c r="BJ559" i="2"/>
  <c r="BI560" i="2"/>
  <c r="BE559" i="2"/>
  <c r="BD560" i="2"/>
  <c r="AY560" i="2"/>
  <c r="AZ559" i="2"/>
  <c r="AX562" i="2"/>
  <c r="AS560" i="2"/>
  <c r="AP559" i="2"/>
  <c r="AO560" i="2"/>
  <c r="AK559" i="2"/>
  <c r="AJ560" i="2"/>
  <c r="H561" i="2"/>
  <c r="I561" i="2" s="1"/>
  <c r="AE560" i="2"/>
  <c r="AF560" i="2" s="1"/>
  <c r="CG560" i="2"/>
  <c r="CF561" i="2"/>
  <c r="N765" i="1"/>
  <c r="H766" i="1"/>
  <c r="Q666" i="1"/>
  <c r="R665" i="1"/>
  <c r="F958" i="1"/>
  <c r="G957" i="1"/>
  <c r="D429" i="1"/>
  <c r="E428" i="1"/>
  <c r="O416" i="1"/>
  <c r="P415" i="1"/>
  <c r="M561" i="2" l="1"/>
  <c r="N560" i="2"/>
  <c r="O559" i="2"/>
  <c r="U560" i="2"/>
  <c r="T561" i="2"/>
  <c r="AA561" i="2"/>
  <c r="BO559" i="2"/>
  <c r="AT560" i="2"/>
  <c r="AU560" i="2" s="1"/>
  <c r="BM560" i="2"/>
  <c r="BN560" i="2" s="1"/>
  <c r="BL562" i="2"/>
  <c r="BG565" i="2"/>
  <c r="BH564" i="2"/>
  <c r="BI561" i="2"/>
  <c r="BJ560" i="2"/>
  <c r="BE560" i="2"/>
  <c r="BD561" i="2"/>
  <c r="AX563" i="2"/>
  <c r="AY561" i="2"/>
  <c r="AZ560" i="2"/>
  <c r="AS561" i="2"/>
  <c r="AO561" i="2"/>
  <c r="AP560" i="2"/>
  <c r="AK560" i="2"/>
  <c r="AJ561" i="2"/>
  <c r="H562" i="2"/>
  <c r="I562" i="2" s="1"/>
  <c r="AE561" i="2"/>
  <c r="AF561" i="2" s="1"/>
  <c r="CG561" i="2"/>
  <c r="CF562" i="2"/>
  <c r="R666" i="1"/>
  <c r="Q667" i="1"/>
  <c r="N766" i="1"/>
  <c r="H767" i="1"/>
  <c r="G958" i="1"/>
  <c r="F959" i="1"/>
  <c r="D430" i="1"/>
  <c r="E429" i="1"/>
  <c r="O417" i="1"/>
  <c r="P416" i="1"/>
  <c r="M562" i="2" l="1"/>
  <c r="N561" i="2"/>
  <c r="O560" i="2"/>
  <c r="U561" i="2"/>
  <c r="T562" i="2"/>
  <c r="AA562" i="2"/>
  <c r="BO560" i="2"/>
  <c r="AT561" i="2"/>
  <c r="AU561" i="2" s="1"/>
  <c r="BM561" i="2"/>
  <c r="BN561" i="2" s="1"/>
  <c r="BL563" i="2"/>
  <c r="BG566" i="2"/>
  <c r="BH565" i="2"/>
  <c r="BI562" i="2"/>
  <c r="BJ561" i="2"/>
  <c r="BE561" i="2"/>
  <c r="BD562" i="2"/>
  <c r="AY562" i="2"/>
  <c r="AZ561" i="2"/>
  <c r="AX564" i="2"/>
  <c r="AS562" i="2"/>
  <c r="AO562" i="2"/>
  <c r="AP561" i="2"/>
  <c r="AK561" i="2"/>
  <c r="AJ562" i="2"/>
  <c r="H563" i="2"/>
  <c r="I563" i="2" s="1"/>
  <c r="AE562" i="2"/>
  <c r="AF562" i="2" s="1"/>
  <c r="CF563" i="2"/>
  <c r="CG562" i="2"/>
  <c r="N767" i="1"/>
  <c r="H768" i="1"/>
  <c r="Q668" i="1"/>
  <c r="R667" i="1"/>
  <c r="G959" i="1"/>
  <c r="F960" i="1"/>
  <c r="D431" i="1"/>
  <c r="E430" i="1"/>
  <c r="O418" i="1"/>
  <c r="P417" i="1"/>
  <c r="M563" i="2" l="1"/>
  <c r="N562" i="2"/>
  <c r="O561" i="2"/>
  <c r="U562" i="2"/>
  <c r="T563" i="2"/>
  <c r="AA563" i="2"/>
  <c r="BO561" i="2"/>
  <c r="AT562" i="2"/>
  <c r="AU562" i="2" s="1"/>
  <c r="BM562" i="2"/>
  <c r="BN562" i="2" s="1"/>
  <c r="BL564" i="2"/>
  <c r="BG567" i="2"/>
  <c r="BJ562" i="2"/>
  <c r="BI563" i="2"/>
  <c r="BE562" i="2"/>
  <c r="BD563" i="2"/>
  <c r="AX565" i="2"/>
  <c r="AY563" i="2"/>
  <c r="AZ562" i="2"/>
  <c r="AS563" i="2"/>
  <c r="AP562" i="2"/>
  <c r="AO563" i="2"/>
  <c r="AJ563" i="2"/>
  <c r="AK562" i="2"/>
  <c r="H564" i="2"/>
  <c r="I564" i="2" s="1"/>
  <c r="AE563" i="2"/>
  <c r="AF563" i="2" s="1"/>
  <c r="CF564" i="2"/>
  <c r="CG563" i="2"/>
  <c r="R668" i="1"/>
  <c r="Q669" i="1"/>
  <c r="N768" i="1"/>
  <c r="H769" i="1"/>
  <c r="F961" i="1"/>
  <c r="G960" i="1"/>
  <c r="D432" i="1"/>
  <c r="E431" i="1"/>
  <c r="O419" i="1"/>
  <c r="P418" i="1"/>
  <c r="M564" i="2" l="1"/>
  <c r="N563" i="2"/>
  <c r="O562" i="2"/>
  <c r="U563" i="2"/>
  <c r="T564" i="2"/>
  <c r="AA564" i="2"/>
  <c r="BO562" i="2"/>
  <c r="AT563" i="2"/>
  <c r="AU563" i="2" s="1"/>
  <c r="BM563" i="2"/>
  <c r="BN563" i="2" s="1"/>
  <c r="BL565" i="2"/>
  <c r="BG568" i="2"/>
  <c r="BI564" i="2"/>
  <c r="BJ563" i="2"/>
  <c r="BC622" i="2"/>
  <c r="BE563" i="2"/>
  <c r="BD564" i="2"/>
  <c r="AY564" i="2"/>
  <c r="AZ563" i="2"/>
  <c r="AS564" i="2"/>
  <c r="AP563" i="2"/>
  <c r="AO564" i="2"/>
  <c r="AK563" i="2"/>
  <c r="AJ564" i="2"/>
  <c r="H565" i="2"/>
  <c r="I565" i="2" s="1"/>
  <c r="AE564" i="2"/>
  <c r="AF564" i="2" s="1"/>
  <c r="CG564" i="2"/>
  <c r="N769" i="1"/>
  <c r="H770" i="1"/>
  <c r="Q670" i="1"/>
  <c r="R669" i="1"/>
  <c r="G961" i="1"/>
  <c r="F962" i="1"/>
  <c r="D433" i="1"/>
  <c r="E432" i="1"/>
  <c r="O420" i="1"/>
  <c r="P419" i="1"/>
  <c r="M565" i="2" l="1"/>
  <c r="CE565" i="2"/>
  <c r="CF565" i="2" s="1"/>
  <c r="N564" i="2"/>
  <c r="O563" i="2"/>
  <c r="Y623" i="2"/>
  <c r="S623" i="2"/>
  <c r="U564" i="2"/>
  <c r="T565" i="2"/>
  <c r="AA565" i="2"/>
  <c r="BO563" i="2"/>
  <c r="AT564" i="2"/>
  <c r="AU564" i="2" s="1"/>
  <c r="BM564" i="2"/>
  <c r="BN564" i="2" s="1"/>
  <c r="BL566" i="2"/>
  <c r="BG569" i="2"/>
  <c r="BI565" i="2"/>
  <c r="BJ564" i="2"/>
  <c r="BC623" i="2"/>
  <c r="BE564" i="2"/>
  <c r="BD565" i="2"/>
  <c r="AY565" i="2"/>
  <c r="AZ564" i="2"/>
  <c r="AS565" i="2"/>
  <c r="AO565" i="2"/>
  <c r="AP564" i="2"/>
  <c r="AJ565" i="2"/>
  <c r="AK564" i="2"/>
  <c r="H566" i="2"/>
  <c r="I566" i="2" s="1"/>
  <c r="AE565" i="2"/>
  <c r="AF565" i="2" s="1"/>
  <c r="CG565" i="2"/>
  <c r="R670" i="1"/>
  <c r="Q671" i="1"/>
  <c r="N770" i="1"/>
  <c r="H771" i="1"/>
  <c r="H772" i="1" s="1"/>
  <c r="H773" i="1" s="1"/>
  <c r="H774" i="1" s="1"/>
  <c r="H775" i="1" s="1"/>
  <c r="F963" i="1"/>
  <c r="G962" i="1"/>
  <c r="D434" i="1"/>
  <c r="E433" i="1"/>
  <c r="O421" i="1"/>
  <c r="P420" i="1"/>
  <c r="M566" i="2" l="1"/>
  <c r="CE566" i="2"/>
  <c r="CF566" i="2" s="1"/>
  <c r="Y566" i="2"/>
  <c r="Z566" i="2" s="1"/>
  <c r="S566" i="2"/>
  <c r="T566" i="2" s="1"/>
  <c r="BC566" i="2"/>
  <c r="AD566" i="2"/>
  <c r="BH566" i="2"/>
  <c r="BI566" i="2" s="1"/>
  <c r="AX566" i="2"/>
  <c r="N565" i="2"/>
  <c r="O564" i="2"/>
  <c r="Y624" i="2"/>
  <c r="S624" i="2"/>
  <c r="U565" i="2"/>
  <c r="AA566" i="2"/>
  <c r="BO564" i="2"/>
  <c r="AT565" i="2"/>
  <c r="AU565" i="2" s="1"/>
  <c r="BM565" i="2"/>
  <c r="BN565" i="2" s="1"/>
  <c r="BL567" i="2"/>
  <c r="BG570" i="2"/>
  <c r="BJ565" i="2"/>
  <c r="BC624" i="2"/>
  <c r="BE565" i="2"/>
  <c r="BD566" i="2"/>
  <c r="AY566" i="2"/>
  <c r="AZ565" i="2"/>
  <c r="AS566" i="2"/>
  <c r="AO566" i="2"/>
  <c r="AP565" i="2"/>
  <c r="AK565" i="2"/>
  <c r="AJ566" i="2"/>
  <c r="H567" i="2"/>
  <c r="I567" i="2" s="1"/>
  <c r="AE566" i="2"/>
  <c r="AF566" i="2" s="1"/>
  <c r="CG566" i="2"/>
  <c r="H776" i="1"/>
  <c r="H777" i="1" s="1"/>
  <c r="H778" i="1" s="1"/>
  <c r="H779" i="1" s="1"/>
  <c r="H780" i="1" s="1"/>
  <c r="N775" i="1"/>
  <c r="Q672" i="1"/>
  <c r="R671" i="1"/>
  <c r="F964" i="1"/>
  <c r="G963" i="1"/>
  <c r="D435" i="1"/>
  <c r="E434" i="1"/>
  <c r="O422" i="1"/>
  <c r="P421" i="1"/>
  <c r="M567" i="2" l="1"/>
  <c r="S567" i="2"/>
  <c r="T567" i="2" s="1"/>
  <c r="BC567" i="2"/>
  <c r="AD567" i="2"/>
  <c r="Y567" i="2"/>
  <c r="Z567" i="2" s="1"/>
  <c r="AA567" i="2" s="1"/>
  <c r="CE567" i="2"/>
  <c r="CF567" i="2" s="1"/>
  <c r="BH567" i="2"/>
  <c r="AX567" i="2"/>
  <c r="N566" i="2"/>
  <c r="O565" i="2"/>
  <c r="U566" i="2"/>
  <c r="BO565" i="2"/>
  <c r="AT566" i="2"/>
  <c r="AU566" i="2" s="1"/>
  <c r="BM566" i="2"/>
  <c r="BN566" i="2" s="1"/>
  <c r="BL568" i="2"/>
  <c r="BG571" i="2"/>
  <c r="BJ566" i="2"/>
  <c r="BI567" i="2"/>
  <c r="BE566" i="2"/>
  <c r="BD567" i="2"/>
  <c r="AY567" i="2"/>
  <c r="AZ566" i="2"/>
  <c r="AS567" i="2"/>
  <c r="AP566" i="2"/>
  <c r="AO567" i="2"/>
  <c r="AK566" i="2"/>
  <c r="AJ567" i="2"/>
  <c r="H568" i="2"/>
  <c r="I568" i="2" s="1"/>
  <c r="AE567" i="2"/>
  <c r="AF567" i="2" s="1"/>
  <c r="CG567" i="2"/>
  <c r="Q673" i="1"/>
  <c r="R672" i="1"/>
  <c r="H781" i="1"/>
  <c r="H782" i="1" s="1"/>
  <c r="H783" i="1" s="1"/>
  <c r="H784" i="1" s="1"/>
  <c r="N780" i="1"/>
  <c r="F965" i="1"/>
  <c r="G964" i="1"/>
  <c r="D436" i="1"/>
  <c r="E435" i="1"/>
  <c r="O423" i="1"/>
  <c r="P422" i="1"/>
  <c r="M568" i="2" l="1"/>
  <c r="S568" i="2"/>
  <c r="T568" i="2" s="1"/>
  <c r="BC568" i="2"/>
  <c r="AD568" i="2"/>
  <c r="AE568" i="2" s="1"/>
  <c r="AF568" i="2" s="1"/>
  <c r="Y568" i="2"/>
  <c r="Z568" i="2" s="1"/>
  <c r="AA568" i="2" s="1"/>
  <c r="CE568" i="2"/>
  <c r="CF568" i="2" s="1"/>
  <c r="BH568" i="2"/>
  <c r="BI568" i="2" s="1"/>
  <c r="AX568" i="2"/>
  <c r="N567" i="2"/>
  <c r="O566" i="2"/>
  <c r="U567" i="2"/>
  <c r="BO566" i="2"/>
  <c r="AT567" i="2"/>
  <c r="AU567" i="2" s="1"/>
  <c r="BM567" i="2"/>
  <c r="BN567" i="2" s="1"/>
  <c r="BL569" i="2"/>
  <c r="BG572" i="2"/>
  <c r="BJ567" i="2"/>
  <c r="BE567" i="2"/>
  <c r="BD568" i="2"/>
  <c r="AY568" i="2"/>
  <c r="AZ567" i="2"/>
  <c r="AS568" i="2"/>
  <c r="AP567" i="2"/>
  <c r="AO568" i="2"/>
  <c r="AK567" i="2"/>
  <c r="AJ568" i="2"/>
  <c r="H569" i="2"/>
  <c r="I569" i="2" s="1"/>
  <c r="CG568" i="2"/>
  <c r="Q674" i="1"/>
  <c r="R673" i="1"/>
  <c r="H785" i="1"/>
  <c r="H786" i="1" s="1"/>
  <c r="N784" i="1"/>
  <c r="F966" i="1"/>
  <c r="G965" i="1"/>
  <c r="D437" i="1"/>
  <c r="E436" i="1"/>
  <c r="O424" i="1"/>
  <c r="P423" i="1"/>
  <c r="M569" i="2" l="1"/>
  <c r="CE569" i="2"/>
  <c r="CF569" i="2" s="1"/>
  <c r="AD569" i="2"/>
  <c r="Y569" i="2"/>
  <c r="Z569" i="2" s="1"/>
  <c r="AA569" i="2" s="1"/>
  <c r="AI569" i="2"/>
  <c r="S569" i="2"/>
  <c r="T569" i="2" s="1"/>
  <c r="BC569" i="2"/>
  <c r="BH569" i="2"/>
  <c r="BI569" i="2" s="1"/>
  <c r="AX569" i="2"/>
  <c r="N568" i="2"/>
  <c r="O567" i="2"/>
  <c r="U568" i="2"/>
  <c r="BO567" i="2"/>
  <c r="AT568" i="2"/>
  <c r="AU568" i="2" s="1"/>
  <c r="BM568" i="2"/>
  <c r="BN568" i="2" s="1"/>
  <c r="BL570" i="2"/>
  <c r="BG573" i="2"/>
  <c r="BJ568" i="2"/>
  <c r="BE568" i="2"/>
  <c r="BD569" i="2"/>
  <c r="AY569" i="2"/>
  <c r="AZ568" i="2"/>
  <c r="AS569" i="2"/>
  <c r="AO569" i="2"/>
  <c r="AP568" i="2"/>
  <c r="AK568" i="2"/>
  <c r="AJ569" i="2"/>
  <c r="H570" i="2"/>
  <c r="I570" i="2" s="1"/>
  <c r="AE569" i="2"/>
  <c r="AF569" i="2" s="1"/>
  <c r="CG569" i="2"/>
  <c r="R674" i="1"/>
  <c r="Q675" i="1"/>
  <c r="H787" i="1"/>
  <c r="H788" i="1" s="1"/>
  <c r="N786" i="1"/>
  <c r="G966" i="1"/>
  <c r="F967" i="1"/>
  <c r="D438" i="1"/>
  <c r="E437" i="1"/>
  <c r="O425" i="1"/>
  <c r="P424" i="1"/>
  <c r="M570" i="2" l="1"/>
  <c r="AI570" i="2"/>
  <c r="AD570" i="2"/>
  <c r="Y570" i="2"/>
  <c r="Z570" i="2" s="1"/>
  <c r="AA570" i="2" s="1"/>
  <c r="S570" i="2"/>
  <c r="BC570" i="2"/>
  <c r="CE570" i="2"/>
  <c r="CF570" i="2" s="1"/>
  <c r="BH570" i="2"/>
  <c r="AX570" i="2"/>
  <c r="N569" i="2"/>
  <c r="O568" i="2"/>
  <c r="U569" i="2"/>
  <c r="T570" i="2"/>
  <c r="BO568" i="2"/>
  <c r="AT569" i="2"/>
  <c r="AU569" i="2" s="1"/>
  <c r="BM569" i="2"/>
  <c r="BN569" i="2" s="1"/>
  <c r="BL571" i="2"/>
  <c r="BG574" i="2"/>
  <c r="BJ569" i="2"/>
  <c r="BI570" i="2"/>
  <c r="BE569" i="2"/>
  <c r="BD570" i="2"/>
  <c r="AY570" i="2"/>
  <c r="AZ569" i="2"/>
  <c r="AS570" i="2"/>
  <c r="AO570" i="2"/>
  <c r="AP569" i="2"/>
  <c r="AK569" i="2"/>
  <c r="AJ570" i="2"/>
  <c r="H571" i="2"/>
  <c r="I571" i="2" s="1"/>
  <c r="AE570" i="2"/>
  <c r="AF570" i="2" s="1"/>
  <c r="CG570" i="2"/>
  <c r="N788" i="1"/>
  <c r="H789" i="1"/>
  <c r="H790" i="1" s="1"/>
  <c r="Q676" i="1"/>
  <c r="R675" i="1"/>
  <c r="G967" i="1"/>
  <c r="F968" i="1"/>
  <c r="D439" i="1"/>
  <c r="E438" i="1"/>
  <c r="O426" i="1"/>
  <c r="P425" i="1"/>
  <c r="M571" i="2" l="1"/>
  <c r="AI571" i="2"/>
  <c r="Y571" i="2"/>
  <c r="Z571" i="2" s="1"/>
  <c r="AA571" i="2" s="1"/>
  <c r="CE571" i="2"/>
  <c r="CF571" i="2" s="1"/>
  <c r="CG571" i="2" s="1"/>
  <c r="S571" i="2"/>
  <c r="BC571" i="2"/>
  <c r="AD571" i="2"/>
  <c r="BH571" i="2"/>
  <c r="BI571" i="2" s="1"/>
  <c r="AX571" i="2"/>
  <c r="N570" i="2"/>
  <c r="O569" i="2"/>
  <c r="U570" i="2"/>
  <c r="T571" i="2"/>
  <c r="BO569" i="2"/>
  <c r="AT570" i="2"/>
  <c r="AU570" i="2" s="1"/>
  <c r="BM570" i="2"/>
  <c r="BN570" i="2" s="1"/>
  <c r="BL572" i="2"/>
  <c r="BG575" i="2"/>
  <c r="BJ570" i="2"/>
  <c r="BE570" i="2"/>
  <c r="BD571" i="2"/>
  <c r="AY571" i="2"/>
  <c r="AZ570" i="2"/>
  <c r="AS571" i="2"/>
  <c r="AP570" i="2"/>
  <c r="AO571" i="2"/>
  <c r="AJ571" i="2"/>
  <c r="AK570" i="2"/>
  <c r="H572" i="2"/>
  <c r="I572" i="2" s="1"/>
  <c r="AE571" i="2"/>
  <c r="AF571" i="2" s="1"/>
  <c r="Q677" i="1"/>
  <c r="R676" i="1"/>
  <c r="N790" i="1"/>
  <c r="H791" i="1"/>
  <c r="F969" i="1"/>
  <c r="G968" i="1"/>
  <c r="D440" i="1"/>
  <c r="E439" i="1"/>
  <c r="O427" i="1"/>
  <c r="P426" i="1"/>
  <c r="M572" i="2" l="1"/>
  <c r="Y572" i="2"/>
  <c r="Z572" i="2" s="1"/>
  <c r="BC572" i="2"/>
  <c r="BD572" i="2" s="1"/>
  <c r="S572" i="2"/>
  <c r="T572" i="2" s="1"/>
  <c r="AD572" i="2"/>
  <c r="AI572" i="2"/>
  <c r="CE572" i="2"/>
  <c r="CF572" i="2" s="1"/>
  <c r="CG572" i="2" s="1"/>
  <c r="BH572" i="2"/>
  <c r="BI572" i="2" s="1"/>
  <c r="AX572" i="2"/>
  <c r="N571" i="2"/>
  <c r="O570" i="2"/>
  <c r="U571" i="2"/>
  <c r="AA572" i="2"/>
  <c r="BO570" i="2"/>
  <c r="AT571" i="2"/>
  <c r="AU571" i="2" s="1"/>
  <c r="BM571" i="2"/>
  <c r="BN571" i="2" s="1"/>
  <c r="BL573" i="2"/>
  <c r="BG576" i="2"/>
  <c r="BH575" i="2"/>
  <c r="BJ571" i="2"/>
  <c r="BE571" i="2"/>
  <c r="AY572" i="2"/>
  <c r="AZ571" i="2"/>
  <c r="AS572" i="2"/>
  <c r="AP571" i="2"/>
  <c r="AO572" i="2"/>
  <c r="AK571" i="2"/>
  <c r="AJ572" i="2"/>
  <c r="H573" i="2"/>
  <c r="I573" i="2" s="1"/>
  <c r="AE572" i="2"/>
  <c r="AF572" i="2" s="1"/>
  <c r="Q678" i="1"/>
  <c r="R677" i="1"/>
  <c r="N791" i="1"/>
  <c r="H792" i="1"/>
  <c r="G969" i="1"/>
  <c r="F970" i="1"/>
  <c r="D441" i="1"/>
  <c r="E440" i="1"/>
  <c r="O428" i="1"/>
  <c r="P427" i="1"/>
  <c r="M573" i="2" l="1"/>
  <c r="AI573" i="2"/>
  <c r="Y573" i="2"/>
  <c r="Z573" i="2" s="1"/>
  <c r="BC573" i="2"/>
  <c r="BD573" i="2" s="1"/>
  <c r="S573" i="2"/>
  <c r="CE573" i="2"/>
  <c r="CF573" i="2" s="1"/>
  <c r="CG573" i="2" s="1"/>
  <c r="AD573" i="2"/>
  <c r="AE573" i="2" s="1"/>
  <c r="AF573" i="2" s="1"/>
  <c r="BH573" i="2"/>
  <c r="AX573" i="2"/>
  <c r="N572" i="2"/>
  <c r="O571" i="2"/>
  <c r="U572" i="2"/>
  <c r="T573" i="2"/>
  <c r="AA573" i="2"/>
  <c r="BO571" i="2"/>
  <c r="AT572" i="2"/>
  <c r="AU572" i="2" s="1"/>
  <c r="BM572" i="2"/>
  <c r="BN572" i="2" s="1"/>
  <c r="BL574" i="2"/>
  <c r="BG577" i="2"/>
  <c r="BI573" i="2"/>
  <c r="BJ572" i="2"/>
  <c r="BE572" i="2"/>
  <c r="AY573" i="2"/>
  <c r="AZ572" i="2"/>
  <c r="AS573" i="2"/>
  <c r="AO573" i="2"/>
  <c r="AP572" i="2"/>
  <c r="AK572" i="2"/>
  <c r="AJ573" i="2"/>
  <c r="H574" i="2"/>
  <c r="I574" i="2" s="1"/>
  <c r="N792" i="1"/>
  <c r="H793" i="1"/>
  <c r="R678" i="1"/>
  <c r="Q679" i="1"/>
  <c r="F971" i="1"/>
  <c r="G970" i="1"/>
  <c r="D442" i="1"/>
  <c r="E441" i="1"/>
  <c r="O429" i="1"/>
  <c r="P428" i="1"/>
  <c r="M574" i="2" l="1"/>
  <c r="Y574" i="2"/>
  <c r="Z574" i="2" s="1"/>
  <c r="AA574" i="2" s="1"/>
  <c r="AD574" i="2"/>
  <c r="S574" i="2"/>
  <c r="T574" i="2" s="1"/>
  <c r="BC574" i="2"/>
  <c r="AI574" i="2"/>
  <c r="CE574" i="2"/>
  <c r="CF574" i="2" s="1"/>
  <c r="CG574" i="2" s="1"/>
  <c r="BH574" i="2"/>
  <c r="BI574" i="2" s="1"/>
  <c r="AX574" i="2"/>
  <c r="N573" i="2"/>
  <c r="O572" i="2"/>
  <c r="U573" i="2"/>
  <c r="BO572" i="2"/>
  <c r="AT573" i="2"/>
  <c r="AU573" i="2" s="1"/>
  <c r="BM573" i="2"/>
  <c r="BN573" i="2" s="1"/>
  <c r="BL575" i="2"/>
  <c r="BG578" i="2"/>
  <c r="BJ573" i="2"/>
  <c r="BE573" i="2"/>
  <c r="BD574" i="2"/>
  <c r="AY574" i="2"/>
  <c r="AZ573" i="2"/>
  <c r="AS574" i="2"/>
  <c r="AO574" i="2"/>
  <c r="AP573" i="2"/>
  <c r="AK573" i="2"/>
  <c r="AJ574" i="2"/>
  <c r="H575" i="2"/>
  <c r="I575" i="2" s="1"/>
  <c r="AE574" i="2"/>
  <c r="AF574" i="2" s="1"/>
  <c r="Q680" i="1"/>
  <c r="R679" i="1"/>
  <c r="N793" i="1"/>
  <c r="H794" i="1"/>
  <c r="F972" i="1"/>
  <c r="G971" i="1"/>
  <c r="D443" i="1"/>
  <c r="E442" i="1"/>
  <c r="O430" i="1"/>
  <c r="P429" i="1"/>
  <c r="M575" i="2" l="1"/>
  <c r="S575" i="2"/>
  <c r="BC575" i="2"/>
  <c r="AD575" i="2"/>
  <c r="AE575" i="2" s="1"/>
  <c r="AF575" i="2" s="1"/>
  <c r="CE575" i="2"/>
  <c r="CF575" i="2" s="1"/>
  <c r="Y575" i="2"/>
  <c r="Z575" i="2" s="1"/>
  <c r="AI575" i="2"/>
  <c r="AJ575" i="2" s="1"/>
  <c r="AX575" i="2"/>
  <c r="AY575" i="2" s="1"/>
  <c r="N574" i="2"/>
  <c r="O573" i="2"/>
  <c r="U574" i="2"/>
  <c r="T575" i="2"/>
  <c r="AA575" i="2"/>
  <c r="BO573" i="2"/>
  <c r="AT574" i="2"/>
  <c r="AU574" i="2" s="1"/>
  <c r="BM574" i="2"/>
  <c r="BN574" i="2" s="1"/>
  <c r="BL576" i="2"/>
  <c r="BG579" i="2"/>
  <c r="BJ574" i="2"/>
  <c r="BI575" i="2"/>
  <c r="BE574" i="2"/>
  <c r="BD575" i="2"/>
  <c r="AZ574" i="2"/>
  <c r="AS575" i="2"/>
  <c r="AP574" i="2"/>
  <c r="AO575" i="2"/>
  <c r="AK574" i="2"/>
  <c r="H576" i="2"/>
  <c r="I576" i="2" s="1"/>
  <c r="CG575" i="2"/>
  <c r="N794" i="1"/>
  <c r="H795" i="1"/>
  <c r="Q681" i="1"/>
  <c r="R680" i="1"/>
  <c r="F973" i="1"/>
  <c r="G972" i="1"/>
  <c r="D444" i="1"/>
  <c r="E443" i="1"/>
  <c r="O431" i="1"/>
  <c r="P430" i="1"/>
  <c r="M576" i="2" l="1"/>
  <c r="Y576" i="2"/>
  <c r="Z576" i="2" s="1"/>
  <c r="AA576" i="2" s="1"/>
  <c r="CE576" i="2"/>
  <c r="CF576" i="2" s="1"/>
  <c r="S576" i="2"/>
  <c r="T576" i="2" s="1"/>
  <c r="BC576" i="2"/>
  <c r="AD576" i="2"/>
  <c r="AI576" i="2"/>
  <c r="AJ576" i="2" s="1"/>
  <c r="BH576" i="2"/>
  <c r="BI576" i="2" s="1"/>
  <c r="AX576" i="2"/>
  <c r="N575" i="2"/>
  <c r="O574" i="2"/>
  <c r="U575" i="2"/>
  <c r="BO574" i="2"/>
  <c r="AT575" i="2"/>
  <c r="AU575" i="2" s="1"/>
  <c r="BM575" i="2"/>
  <c r="BN575" i="2" s="1"/>
  <c r="BL577" i="2"/>
  <c r="BG580" i="2"/>
  <c r="BH579" i="2"/>
  <c r="BJ575" i="2"/>
  <c r="BE575" i="2"/>
  <c r="BD576" i="2"/>
  <c r="AY576" i="2"/>
  <c r="AZ575" i="2"/>
  <c r="AS576" i="2"/>
  <c r="AP575" i="2"/>
  <c r="AO576" i="2"/>
  <c r="AK575" i="2"/>
  <c r="H577" i="2"/>
  <c r="I577" i="2" s="1"/>
  <c r="AE576" i="2"/>
  <c r="AF576" i="2" s="1"/>
  <c r="CG576" i="2"/>
  <c r="Q682" i="1"/>
  <c r="R681" i="1"/>
  <c r="H796" i="1"/>
  <c r="N795" i="1"/>
  <c r="F974" i="1"/>
  <c r="G973" i="1"/>
  <c r="D445" i="1"/>
  <c r="E444" i="1"/>
  <c r="O432" i="1"/>
  <c r="P431" i="1"/>
  <c r="M577" i="2" l="1"/>
  <c r="S577" i="2"/>
  <c r="T577" i="2" s="1"/>
  <c r="BC577" i="2"/>
  <c r="AD577" i="2"/>
  <c r="AE577" i="2" s="1"/>
  <c r="AF577" i="2" s="1"/>
  <c r="AI577" i="2"/>
  <c r="CE577" i="2"/>
  <c r="CF577" i="2" s="1"/>
  <c r="Y577" i="2"/>
  <c r="Z577" i="2" s="1"/>
  <c r="AA577" i="2" s="1"/>
  <c r="BH577" i="2"/>
  <c r="BI577" i="2" s="1"/>
  <c r="AX577" i="2"/>
  <c r="N576" i="2"/>
  <c r="O575" i="2"/>
  <c r="U576" i="2"/>
  <c r="BO575" i="2"/>
  <c r="AT576" i="2"/>
  <c r="AU576" i="2" s="1"/>
  <c r="BM576" i="2"/>
  <c r="BN576" i="2" s="1"/>
  <c r="BL578" i="2"/>
  <c r="BG581" i="2"/>
  <c r="BJ576" i="2"/>
  <c r="BE576" i="2"/>
  <c r="BD577" i="2"/>
  <c r="AY577" i="2"/>
  <c r="AZ576" i="2"/>
  <c r="AS577" i="2"/>
  <c r="AO577" i="2"/>
  <c r="AP576" i="2"/>
  <c r="AK576" i="2"/>
  <c r="AJ577" i="2"/>
  <c r="H578" i="2"/>
  <c r="I578" i="2" s="1"/>
  <c r="CG577" i="2"/>
  <c r="N796" i="1"/>
  <c r="H797" i="1"/>
  <c r="Q683" i="1"/>
  <c r="R682" i="1"/>
  <c r="G974" i="1"/>
  <c r="F975" i="1"/>
  <c r="D446" i="1"/>
  <c r="E445" i="1"/>
  <c r="O433" i="1"/>
  <c r="P432" i="1"/>
  <c r="M578" i="2" l="1"/>
  <c r="S578" i="2"/>
  <c r="BC578" i="2"/>
  <c r="AI578" i="2"/>
  <c r="AJ578" i="2" s="1"/>
  <c r="CE578" i="2"/>
  <c r="CF578" i="2" s="1"/>
  <c r="Y578" i="2"/>
  <c r="Z578" i="2" s="1"/>
  <c r="AD578" i="2"/>
  <c r="BH578" i="2"/>
  <c r="AX578" i="2"/>
  <c r="N577" i="2"/>
  <c r="O576" i="2"/>
  <c r="U577" i="2"/>
  <c r="T578" i="2"/>
  <c r="AA578" i="2"/>
  <c r="BO576" i="2"/>
  <c r="AT577" i="2"/>
  <c r="AU577" i="2" s="1"/>
  <c r="BM577" i="2"/>
  <c r="BN577" i="2" s="1"/>
  <c r="BL579" i="2"/>
  <c r="BG582" i="2"/>
  <c r="BI578" i="2"/>
  <c r="BJ577" i="2"/>
  <c r="BE577" i="2"/>
  <c r="BD578" i="2"/>
  <c r="AY578" i="2"/>
  <c r="AZ577" i="2"/>
  <c r="AS578" i="2"/>
  <c r="AO578" i="2"/>
  <c r="AP577" i="2"/>
  <c r="AK577" i="2"/>
  <c r="H579" i="2"/>
  <c r="I579" i="2" s="1"/>
  <c r="AE578" i="2"/>
  <c r="AF578" i="2" s="1"/>
  <c r="CG578" i="2"/>
  <c r="R683" i="1"/>
  <c r="Q684" i="1"/>
  <c r="H798" i="1"/>
  <c r="H799" i="1" s="1"/>
  <c r="H800" i="1" s="1"/>
  <c r="H801" i="1" s="1"/>
  <c r="H802" i="1" s="1"/>
  <c r="N797" i="1"/>
  <c r="F976" i="1"/>
  <c r="G975" i="1"/>
  <c r="D447" i="1"/>
  <c r="E446" i="1"/>
  <c r="O434" i="1"/>
  <c r="P433" i="1"/>
  <c r="M579" i="2" l="1"/>
  <c r="S579" i="2"/>
  <c r="T579" i="2" s="1"/>
  <c r="BC579" i="2"/>
  <c r="CE579" i="2"/>
  <c r="CF579" i="2" s="1"/>
  <c r="CG579" i="2" s="1"/>
  <c r="AD579" i="2"/>
  <c r="Y579" i="2"/>
  <c r="Z579" i="2" s="1"/>
  <c r="AA579" i="2" s="1"/>
  <c r="AI579" i="2"/>
  <c r="AJ579" i="2" s="1"/>
  <c r="AX579" i="2"/>
  <c r="AY579" i="2" s="1"/>
  <c r="N578" i="2"/>
  <c r="O577" i="2"/>
  <c r="U578" i="2"/>
  <c r="BO577" i="2"/>
  <c r="AT578" i="2"/>
  <c r="AU578" i="2" s="1"/>
  <c r="BM578" i="2"/>
  <c r="BN578" i="2" s="1"/>
  <c r="BL580" i="2"/>
  <c r="BG583" i="2"/>
  <c r="BJ578" i="2"/>
  <c r="BI579" i="2"/>
  <c r="BE578" i="2"/>
  <c r="BD579" i="2"/>
  <c r="AZ578" i="2"/>
  <c r="AS579" i="2"/>
  <c r="AP578" i="2"/>
  <c r="AO579" i="2"/>
  <c r="AK578" i="2"/>
  <c r="H580" i="2"/>
  <c r="I580" i="2" s="1"/>
  <c r="AE579" i="2"/>
  <c r="AF579" i="2" s="1"/>
  <c r="H803" i="1"/>
  <c r="N802" i="1"/>
  <c r="Q685" i="1"/>
  <c r="R684" i="1"/>
  <c r="G976" i="1"/>
  <c r="F977" i="1"/>
  <c r="D448" i="1"/>
  <c r="E447" i="1"/>
  <c r="O435" i="1"/>
  <c r="P434" i="1"/>
  <c r="M580" i="2" l="1"/>
  <c r="Y580" i="2"/>
  <c r="Z580" i="2" s="1"/>
  <c r="AA580" i="2" s="1"/>
  <c r="S580" i="2"/>
  <c r="T580" i="2" s="1"/>
  <c r="BC580" i="2"/>
  <c r="BD580" i="2" s="1"/>
  <c r="AI580" i="2"/>
  <c r="AD580" i="2"/>
  <c r="CE580" i="2"/>
  <c r="CF580" i="2" s="1"/>
  <c r="BH580" i="2"/>
  <c r="BI580" i="2" s="1"/>
  <c r="AX580" i="2"/>
  <c r="N579" i="2"/>
  <c r="O578" i="2"/>
  <c r="U579" i="2"/>
  <c r="BO578" i="2"/>
  <c r="AT579" i="2"/>
  <c r="AU579" i="2" s="1"/>
  <c r="BM579" i="2"/>
  <c r="BN579" i="2" s="1"/>
  <c r="BL581" i="2"/>
  <c r="BG584" i="2"/>
  <c r="BJ579" i="2"/>
  <c r="BE579" i="2"/>
  <c r="AY580" i="2"/>
  <c r="AZ579" i="2"/>
  <c r="AS580" i="2"/>
  <c r="AP579" i="2"/>
  <c r="AO580" i="2"/>
  <c r="AK579" i="2"/>
  <c r="AJ580" i="2"/>
  <c r="H581" i="2"/>
  <c r="I581" i="2" s="1"/>
  <c r="AE580" i="2"/>
  <c r="AF580" i="2" s="1"/>
  <c r="CG580" i="2"/>
  <c r="N803" i="1"/>
  <c r="H804" i="1"/>
  <c r="H805" i="1" s="1"/>
  <c r="H806" i="1" s="1"/>
  <c r="R685" i="1"/>
  <c r="Q686" i="1"/>
  <c r="F978" i="1"/>
  <c r="G977" i="1"/>
  <c r="D449" i="1"/>
  <c r="E448" i="1"/>
  <c r="O436" i="1"/>
  <c r="P435" i="1"/>
  <c r="M581" i="2" l="1"/>
  <c r="AI581" i="2"/>
  <c r="Y581" i="2"/>
  <c r="Z581" i="2" s="1"/>
  <c r="AA581" i="2" s="1"/>
  <c r="AD581" i="2"/>
  <c r="AE581" i="2" s="1"/>
  <c r="AF581" i="2" s="1"/>
  <c r="S581" i="2"/>
  <c r="BC581" i="2"/>
  <c r="BD581" i="2" s="1"/>
  <c r="CE581" i="2"/>
  <c r="CF581" i="2" s="1"/>
  <c r="CG581" i="2" s="1"/>
  <c r="BH581" i="2"/>
  <c r="BI581" i="2" s="1"/>
  <c r="AX581" i="2"/>
  <c r="N580" i="2"/>
  <c r="O579" i="2"/>
  <c r="U580" i="2"/>
  <c r="T581" i="2"/>
  <c r="BO579" i="2"/>
  <c r="AT580" i="2"/>
  <c r="AU580" i="2" s="1"/>
  <c r="BM580" i="2"/>
  <c r="BN580" i="2" s="1"/>
  <c r="BL582" i="2"/>
  <c r="BG585" i="2"/>
  <c r="BJ580" i="2"/>
  <c r="BE580" i="2"/>
  <c r="AY581" i="2"/>
  <c r="AZ580" i="2"/>
  <c r="AS581" i="2"/>
  <c r="AO581" i="2"/>
  <c r="AP580" i="2"/>
  <c r="AJ581" i="2"/>
  <c r="AK580" i="2"/>
  <c r="H582" i="2"/>
  <c r="I582" i="2" s="1"/>
  <c r="Q687" i="1"/>
  <c r="R686" i="1"/>
  <c r="N806" i="1"/>
  <c r="H807" i="1"/>
  <c r="H808" i="1" s="1"/>
  <c r="H809" i="1" s="1"/>
  <c r="F979" i="1"/>
  <c r="G978" i="1"/>
  <c r="D450" i="1"/>
  <c r="E449" i="1"/>
  <c r="O437" i="1"/>
  <c r="P436" i="1"/>
  <c r="M582" i="2" l="1"/>
  <c r="CE582" i="2"/>
  <c r="CF582" i="2" s="1"/>
  <c r="Y582" i="2"/>
  <c r="Z582" i="2" s="1"/>
  <c r="AA582" i="2" s="1"/>
  <c r="AI582" i="2"/>
  <c r="AJ582" i="2" s="1"/>
  <c r="S582" i="2"/>
  <c r="BC582" i="2"/>
  <c r="AD582" i="2"/>
  <c r="AE582" i="2" s="1"/>
  <c r="AF582" i="2" s="1"/>
  <c r="BH582" i="2"/>
  <c r="AX582" i="2"/>
  <c r="N581" i="2"/>
  <c r="O580" i="2"/>
  <c r="U581" i="2"/>
  <c r="T582" i="2"/>
  <c r="BO580" i="2"/>
  <c r="AT581" i="2"/>
  <c r="AU581" i="2" s="1"/>
  <c r="BM581" i="2"/>
  <c r="BN581" i="2" s="1"/>
  <c r="BL583" i="2"/>
  <c r="BG586" i="2"/>
  <c r="BH585" i="2"/>
  <c r="BI582" i="2"/>
  <c r="BJ581" i="2"/>
  <c r="BE581" i="2"/>
  <c r="BD582" i="2"/>
  <c r="AY582" i="2"/>
  <c r="AZ581" i="2"/>
  <c r="AS582" i="2"/>
  <c r="AO582" i="2"/>
  <c r="AP581" i="2"/>
  <c r="AK581" i="2"/>
  <c r="H583" i="2"/>
  <c r="I583" i="2" s="1"/>
  <c r="CG582" i="2"/>
  <c r="N809" i="1"/>
  <c r="H810" i="1"/>
  <c r="R687" i="1"/>
  <c r="Q688" i="1"/>
  <c r="G979" i="1"/>
  <c r="F980" i="1"/>
  <c r="D451" i="1"/>
  <c r="E450" i="1"/>
  <c r="O438" i="1"/>
  <c r="P437" i="1"/>
  <c r="M583" i="2" l="1"/>
  <c r="AI583" i="2"/>
  <c r="Y583" i="2"/>
  <c r="Z583" i="2" s="1"/>
  <c r="AA583" i="2" s="1"/>
  <c r="AD583" i="2"/>
  <c r="AE583" i="2" s="1"/>
  <c r="AF583" i="2" s="1"/>
  <c r="S583" i="2"/>
  <c r="BC583" i="2"/>
  <c r="CE583" i="2"/>
  <c r="CF583" i="2" s="1"/>
  <c r="BH583" i="2"/>
  <c r="AX583" i="2"/>
  <c r="N582" i="2"/>
  <c r="O581" i="2"/>
  <c r="U582" i="2"/>
  <c r="T583" i="2"/>
  <c r="BO581" i="2"/>
  <c r="AT582" i="2"/>
  <c r="AU582" i="2" s="1"/>
  <c r="BM582" i="2"/>
  <c r="BN582" i="2" s="1"/>
  <c r="BL584" i="2"/>
  <c r="BG587" i="2"/>
  <c r="BJ582" i="2"/>
  <c r="BI583" i="2"/>
  <c r="BE582" i="2"/>
  <c r="BD583" i="2"/>
  <c r="AY583" i="2"/>
  <c r="AZ582" i="2"/>
  <c r="AS583" i="2"/>
  <c r="AP582" i="2"/>
  <c r="AO583" i="2"/>
  <c r="AK582" i="2"/>
  <c r="AJ583" i="2"/>
  <c r="H584" i="2"/>
  <c r="I584" i="2" s="1"/>
  <c r="CG583" i="2"/>
  <c r="Q689" i="1"/>
  <c r="R688" i="1"/>
  <c r="N810" i="1"/>
  <c r="H811" i="1"/>
  <c r="H812" i="1" s="1"/>
  <c r="H813" i="1" s="1"/>
  <c r="G980" i="1"/>
  <c r="F981" i="1"/>
  <c r="D452" i="1"/>
  <c r="E451" i="1"/>
  <c r="O439" i="1"/>
  <c r="P438" i="1"/>
  <c r="M584" i="2" l="1"/>
  <c r="CE584" i="2"/>
  <c r="Y584" i="2"/>
  <c r="Z584" i="2" s="1"/>
  <c r="AA584" i="2" s="1"/>
  <c r="AI584" i="2"/>
  <c r="AJ584" i="2" s="1"/>
  <c r="S584" i="2"/>
  <c r="BC584" i="2"/>
  <c r="AD584" i="2"/>
  <c r="AE584" i="2" s="1"/>
  <c r="AF584" i="2" s="1"/>
  <c r="BH584" i="2"/>
  <c r="BI584" i="2" s="1"/>
  <c r="AX584" i="2"/>
  <c r="N583" i="2"/>
  <c r="O582" i="2"/>
  <c r="U583" i="2"/>
  <c r="T584" i="2"/>
  <c r="BO582" i="2"/>
  <c r="AT583" i="2"/>
  <c r="AU583" i="2" s="1"/>
  <c r="BM583" i="2"/>
  <c r="BN583" i="2" s="1"/>
  <c r="BL585" i="2"/>
  <c r="BG588" i="2"/>
  <c r="BH587" i="2"/>
  <c r="BJ583" i="2"/>
  <c r="BE583" i="2"/>
  <c r="BD584" i="2"/>
  <c r="AY584" i="2"/>
  <c r="AZ583" i="2"/>
  <c r="AS584" i="2"/>
  <c r="AP583" i="2"/>
  <c r="AO584" i="2"/>
  <c r="AK583" i="2"/>
  <c r="H585" i="2"/>
  <c r="I585" i="2" s="1"/>
  <c r="R689" i="1"/>
  <c r="Q690" i="1"/>
  <c r="N813" i="1"/>
  <c r="H814" i="1"/>
  <c r="G981" i="1"/>
  <c r="F982" i="1"/>
  <c r="D453" i="1"/>
  <c r="E452" i="1"/>
  <c r="O440" i="1"/>
  <c r="P439" i="1"/>
  <c r="M585" i="2" l="1"/>
  <c r="CE585" i="2"/>
  <c r="AI585" i="2"/>
  <c r="Y585" i="2"/>
  <c r="Z585" i="2" s="1"/>
  <c r="AA585" i="2" s="1"/>
  <c r="AD585" i="2"/>
  <c r="S585" i="2"/>
  <c r="T585" i="2" s="1"/>
  <c r="BC585" i="2"/>
  <c r="AX585" i="2"/>
  <c r="AY585" i="2" s="1"/>
  <c r="CH584" i="2"/>
  <c r="CI584" i="2" s="1"/>
  <c r="CF584" i="2"/>
  <c r="N584" i="2"/>
  <c r="O583" i="2"/>
  <c r="U584" i="2"/>
  <c r="BO583" i="2"/>
  <c r="AT584" i="2"/>
  <c r="AU584" i="2" s="1"/>
  <c r="BM584" i="2"/>
  <c r="BN584" i="2" s="1"/>
  <c r="BL586" i="2"/>
  <c r="BG589" i="2"/>
  <c r="BH588" i="2"/>
  <c r="BI585" i="2"/>
  <c r="BJ584" i="2"/>
  <c r="BE584" i="2"/>
  <c r="BD585" i="2"/>
  <c r="AZ584" i="2"/>
  <c r="AS585" i="2"/>
  <c r="AO585" i="2"/>
  <c r="AP584" i="2"/>
  <c r="AK584" i="2"/>
  <c r="AJ585" i="2"/>
  <c r="H586" i="2"/>
  <c r="I586" i="2" s="1"/>
  <c r="AE585" i="2"/>
  <c r="AF585" i="2" s="1"/>
  <c r="Q691" i="1"/>
  <c r="R690" i="1"/>
  <c r="N814" i="1"/>
  <c r="H815" i="1"/>
  <c r="F983" i="1"/>
  <c r="G982" i="1"/>
  <c r="D454" i="1"/>
  <c r="E453" i="1"/>
  <c r="O441" i="1"/>
  <c r="P440" i="1"/>
  <c r="M586" i="2" l="1"/>
  <c r="AD586" i="2"/>
  <c r="Y586" i="2"/>
  <c r="Z586" i="2" s="1"/>
  <c r="Z587" i="2" s="1"/>
  <c r="Z588" i="2" s="1"/>
  <c r="Z589" i="2" s="1"/>
  <c r="Z590" i="2" s="1"/>
  <c r="S586" i="2"/>
  <c r="BC586" i="2"/>
  <c r="CE586" i="2"/>
  <c r="AI586" i="2"/>
  <c r="AJ586" i="2" s="1"/>
  <c r="BH586" i="2"/>
  <c r="BI586" i="2" s="1"/>
  <c r="AX586" i="2"/>
  <c r="CF585" i="2"/>
  <c r="CG584" i="2"/>
  <c r="CH585" i="2"/>
  <c r="CI585" i="2" s="1"/>
  <c r="N585" i="2"/>
  <c r="O584" i="2"/>
  <c r="U585" i="2"/>
  <c r="T586" i="2"/>
  <c r="BO584" i="2"/>
  <c r="AT585" i="2"/>
  <c r="AU585" i="2" s="1"/>
  <c r="BM585" i="2"/>
  <c r="BN585" i="2" s="1"/>
  <c r="BL587" i="2"/>
  <c r="BG590" i="2"/>
  <c r="BH589" i="2"/>
  <c r="BJ585" i="2"/>
  <c r="BE585" i="2"/>
  <c r="BD586" i="2"/>
  <c r="AY586" i="2"/>
  <c r="AZ585" i="2"/>
  <c r="AS586" i="2"/>
  <c r="AO586" i="2"/>
  <c r="AP585" i="2"/>
  <c r="AK585" i="2"/>
  <c r="H587" i="2"/>
  <c r="I587" i="2" s="1"/>
  <c r="AE586" i="2"/>
  <c r="AF586" i="2" s="1"/>
  <c r="R691" i="1"/>
  <c r="Q692" i="1"/>
  <c r="N815" i="1"/>
  <c r="H816" i="1"/>
  <c r="G983" i="1"/>
  <c r="F984" i="1"/>
  <c r="D455" i="1"/>
  <c r="E454" i="1"/>
  <c r="O442" i="1"/>
  <c r="P441" i="1"/>
  <c r="CH586" i="2" l="1"/>
  <c r="CI586" i="2" s="1"/>
  <c r="AA586" i="2"/>
  <c r="M587" i="2"/>
  <c r="BC587" i="2"/>
  <c r="AI587" i="2"/>
  <c r="CE587" i="2"/>
  <c r="AX587" i="2"/>
  <c r="AY587" i="2" s="1"/>
  <c r="CG585" i="2"/>
  <c r="CF586" i="2"/>
  <c r="N586" i="2"/>
  <c r="O585" i="2"/>
  <c r="U586" i="2"/>
  <c r="T587" i="2"/>
  <c r="AA587" i="2"/>
  <c r="BO585" i="2"/>
  <c r="AT586" i="2"/>
  <c r="AU586" i="2" s="1"/>
  <c r="BM586" i="2"/>
  <c r="BN586" i="2" s="1"/>
  <c r="BL588" i="2"/>
  <c r="BG591" i="2"/>
  <c r="BH590" i="2"/>
  <c r="BJ586" i="2"/>
  <c r="BI587" i="2"/>
  <c r="BE586" i="2"/>
  <c r="BD587" i="2"/>
  <c r="AZ586" i="2"/>
  <c r="AS587" i="2"/>
  <c r="AP586" i="2"/>
  <c r="AO587" i="2"/>
  <c r="AJ587" i="2"/>
  <c r="AK586" i="2"/>
  <c r="H588" i="2"/>
  <c r="I588" i="2" s="1"/>
  <c r="AE587" i="2"/>
  <c r="AF587" i="2" s="1"/>
  <c r="H817" i="1"/>
  <c r="N816" i="1"/>
  <c r="Q693" i="1"/>
  <c r="R692" i="1"/>
  <c r="F985" i="1"/>
  <c r="G984" i="1"/>
  <c r="D456" i="1"/>
  <c r="E455" i="1"/>
  <c r="O443" i="1"/>
  <c r="P442" i="1"/>
  <c r="CH587" i="2" l="1"/>
  <c r="CI587" i="2" s="1"/>
  <c r="CF587" i="2"/>
  <c r="CG586" i="2"/>
  <c r="M588" i="2"/>
  <c r="BC588" i="2"/>
  <c r="AI588" i="2"/>
  <c r="CE588" i="2"/>
  <c r="CH588" i="2" s="1"/>
  <c r="CI588" i="2" s="1"/>
  <c r="AX588" i="2"/>
  <c r="AY588" i="2" s="1"/>
  <c r="N587" i="2"/>
  <c r="O586" i="2"/>
  <c r="U587" i="2"/>
  <c r="T588" i="2"/>
  <c r="AA588" i="2"/>
  <c r="BO586" i="2"/>
  <c r="AT587" i="2"/>
  <c r="AU587" i="2" s="1"/>
  <c r="BM587" i="2"/>
  <c r="BN587" i="2" s="1"/>
  <c r="BL589" i="2"/>
  <c r="BG592" i="2"/>
  <c r="BJ587" i="2"/>
  <c r="BI588" i="2"/>
  <c r="BE587" i="2"/>
  <c r="BD588" i="2"/>
  <c r="AZ587" i="2"/>
  <c r="AS588" i="2"/>
  <c r="AP587" i="2"/>
  <c r="AO588" i="2"/>
  <c r="AK587" i="2"/>
  <c r="AJ588" i="2"/>
  <c r="H589" i="2"/>
  <c r="I589" i="2" s="1"/>
  <c r="AE588" i="2"/>
  <c r="AF588" i="2" s="1"/>
  <c r="N817" i="1"/>
  <c r="H818" i="1"/>
  <c r="R693" i="1"/>
  <c r="Q694" i="1"/>
  <c r="F986" i="1"/>
  <c r="G985" i="1"/>
  <c r="D457" i="1"/>
  <c r="E456" i="1"/>
  <c r="O444" i="1"/>
  <c r="P443" i="1"/>
  <c r="M589" i="2" l="1"/>
  <c r="CE589" i="2"/>
  <c r="CH589" i="2" s="1"/>
  <c r="CI589" i="2" s="1"/>
  <c r="AI589" i="2"/>
  <c r="AX589" i="2"/>
  <c r="CG587" i="2"/>
  <c r="CF588" i="2"/>
  <c r="N588" i="2"/>
  <c r="O587" i="2"/>
  <c r="U588" i="2"/>
  <c r="T589" i="2"/>
  <c r="AA589" i="2"/>
  <c r="BO587" i="2"/>
  <c r="AT588" i="2"/>
  <c r="AU588" i="2" s="1"/>
  <c r="BM588" i="2"/>
  <c r="BN588" i="2" s="1"/>
  <c r="BL590" i="2"/>
  <c r="BG593" i="2"/>
  <c r="BI589" i="2"/>
  <c r="BJ588" i="2"/>
  <c r="BE588" i="2"/>
  <c r="BD589" i="2"/>
  <c r="AY589" i="2"/>
  <c r="AZ588" i="2"/>
  <c r="AS589" i="2"/>
  <c r="AO589" i="2"/>
  <c r="AP588" i="2"/>
  <c r="AK588" i="2"/>
  <c r="AJ589" i="2"/>
  <c r="H590" i="2"/>
  <c r="I590" i="2" s="1"/>
  <c r="AE589" i="2"/>
  <c r="AF589" i="2" s="1"/>
  <c r="Q695" i="1"/>
  <c r="R694" i="1"/>
  <c r="N818" i="1"/>
  <c r="H819" i="1"/>
  <c r="H820" i="1" s="1"/>
  <c r="H821" i="1" s="1"/>
  <c r="H822" i="1" s="1"/>
  <c r="H823" i="1" s="1"/>
  <c r="H824" i="1" s="1"/>
  <c r="H825" i="1" s="1"/>
  <c r="H826" i="1" s="1"/>
  <c r="F987" i="1"/>
  <c r="G986" i="1"/>
  <c r="D458" i="1"/>
  <c r="E457" i="1"/>
  <c r="O445" i="1"/>
  <c r="P444" i="1"/>
  <c r="CG588" i="2" l="1"/>
  <c r="CF589" i="2"/>
  <c r="M590" i="2"/>
  <c r="AI590" i="2"/>
  <c r="AJ590" i="2" s="1"/>
  <c r="CE590" i="2"/>
  <c r="CH590" i="2" s="1"/>
  <c r="CI590" i="2" s="1"/>
  <c r="AX590" i="2"/>
  <c r="N589" i="2"/>
  <c r="O588" i="2"/>
  <c r="U589" i="2"/>
  <c r="T590" i="2"/>
  <c r="AA590" i="2"/>
  <c r="BO588" i="2"/>
  <c r="AT589" i="2"/>
  <c r="AU589" i="2" s="1"/>
  <c r="BM589" i="2"/>
  <c r="BN589" i="2" s="1"/>
  <c r="BL591" i="2"/>
  <c r="BG594" i="2"/>
  <c r="BJ589" i="2"/>
  <c r="BI590" i="2"/>
  <c r="BE589" i="2"/>
  <c r="BD590" i="2"/>
  <c r="AY590" i="2"/>
  <c r="AZ589" i="2"/>
  <c r="AS590" i="2"/>
  <c r="AO590" i="2"/>
  <c r="AP589" i="2"/>
  <c r="AK589" i="2"/>
  <c r="H591" i="2"/>
  <c r="I591" i="2" s="1"/>
  <c r="AE590" i="2"/>
  <c r="AF590" i="2" s="1"/>
  <c r="H827" i="1"/>
  <c r="N826" i="1"/>
  <c r="R695" i="1"/>
  <c r="Q696" i="1"/>
  <c r="F988" i="1"/>
  <c r="G987" i="1"/>
  <c r="D459" i="1"/>
  <c r="E458" i="1"/>
  <c r="O446" i="1"/>
  <c r="P445" i="1"/>
  <c r="CF590" i="2" l="1"/>
  <c r="CG589" i="2"/>
  <c r="M591" i="2"/>
  <c r="CE591" i="2"/>
  <c r="CH591" i="2" s="1"/>
  <c r="CI591" i="2" s="1"/>
  <c r="Y591" i="2"/>
  <c r="Z591" i="2" s="1"/>
  <c r="S591" i="2"/>
  <c r="T591" i="2" s="1"/>
  <c r="BC591" i="2"/>
  <c r="BD591" i="2" s="1"/>
  <c r="AI591" i="2"/>
  <c r="AD591" i="2"/>
  <c r="BH591" i="2"/>
  <c r="BI591" i="2" s="1"/>
  <c r="AX591" i="2"/>
  <c r="AY591" i="2" s="1"/>
  <c r="N590" i="2"/>
  <c r="O589" i="2"/>
  <c r="U590" i="2"/>
  <c r="AA591" i="2"/>
  <c r="BO589" i="2"/>
  <c r="AT590" i="2"/>
  <c r="AU590" i="2" s="1"/>
  <c r="BM590" i="2"/>
  <c r="BN590" i="2" s="1"/>
  <c r="BL592" i="2"/>
  <c r="BG595" i="2"/>
  <c r="BJ590" i="2"/>
  <c r="BE590" i="2"/>
  <c r="AZ590" i="2"/>
  <c r="AS591" i="2"/>
  <c r="AP590" i="2"/>
  <c r="AO591" i="2"/>
  <c r="AK590" i="2"/>
  <c r="AJ591" i="2"/>
  <c r="H592" i="2"/>
  <c r="I592" i="2" s="1"/>
  <c r="AE591" i="2"/>
  <c r="AF591" i="2" s="1"/>
  <c r="Q697" i="1"/>
  <c r="R696" i="1"/>
  <c r="N827" i="1"/>
  <c r="H828" i="1"/>
  <c r="F989" i="1"/>
  <c r="G988" i="1"/>
  <c r="D460" i="1"/>
  <c r="E459" i="1"/>
  <c r="O447" i="1"/>
  <c r="P446" i="1"/>
  <c r="M592" i="2" l="1"/>
  <c r="CE592" i="2"/>
  <c r="CH592" i="2" s="1"/>
  <c r="CI592" i="2" s="1"/>
  <c r="AI592" i="2"/>
  <c r="Y592" i="2"/>
  <c r="Z592" i="2" s="1"/>
  <c r="AA592" i="2" s="1"/>
  <c r="S592" i="2"/>
  <c r="T592" i="2" s="1"/>
  <c r="BC592" i="2"/>
  <c r="AD592" i="2"/>
  <c r="AE592" i="2" s="1"/>
  <c r="AF592" i="2" s="1"/>
  <c r="BH592" i="2"/>
  <c r="BI592" i="2" s="1"/>
  <c r="AX592" i="2"/>
  <c r="CG590" i="2"/>
  <c r="CF591" i="2"/>
  <c r="N591" i="2"/>
  <c r="O590" i="2"/>
  <c r="U591" i="2"/>
  <c r="BO590" i="2"/>
  <c r="AT591" i="2"/>
  <c r="AU591" i="2" s="1"/>
  <c r="BM591" i="2"/>
  <c r="BN591" i="2" s="1"/>
  <c r="BL593" i="2"/>
  <c r="BG596" i="2"/>
  <c r="BH595" i="2"/>
  <c r="BJ591" i="2"/>
  <c r="BE591" i="2"/>
  <c r="BD592" i="2"/>
  <c r="AY592" i="2"/>
  <c r="AZ591" i="2"/>
  <c r="AS592" i="2"/>
  <c r="AP591" i="2"/>
  <c r="AO592" i="2"/>
  <c r="AK591" i="2"/>
  <c r="AJ592" i="2"/>
  <c r="H593" i="2"/>
  <c r="I593" i="2" s="1"/>
  <c r="R697" i="1"/>
  <c r="Q698" i="1"/>
  <c r="N828" i="1"/>
  <c r="H829" i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G989" i="1"/>
  <c r="F990" i="1"/>
  <c r="D461" i="1"/>
  <c r="E460" i="1"/>
  <c r="O448" i="1"/>
  <c r="P447" i="1"/>
  <c r="CG591" i="2" l="1"/>
  <c r="CF592" i="2"/>
  <c r="M593" i="2"/>
  <c r="CE593" i="2"/>
  <c r="CH593" i="2" s="1"/>
  <c r="CI593" i="2" s="1"/>
  <c r="AI593" i="2"/>
  <c r="Y593" i="2"/>
  <c r="Z593" i="2" s="1"/>
  <c r="S593" i="2"/>
  <c r="BC593" i="2"/>
  <c r="BD593" i="2" s="1"/>
  <c r="AD593" i="2"/>
  <c r="BH593" i="2"/>
  <c r="AX593" i="2"/>
  <c r="N592" i="2"/>
  <c r="O591" i="2"/>
  <c r="U592" i="2"/>
  <c r="T593" i="2"/>
  <c r="AA593" i="2"/>
  <c r="BO591" i="2"/>
  <c r="AT592" i="2"/>
  <c r="AU592" i="2" s="1"/>
  <c r="BM592" i="2"/>
  <c r="BN592" i="2" s="1"/>
  <c r="BL594" i="2"/>
  <c r="BG597" i="2"/>
  <c r="BH596" i="2"/>
  <c r="BI593" i="2"/>
  <c r="BJ592" i="2"/>
  <c r="BE592" i="2"/>
  <c r="AY593" i="2"/>
  <c r="AZ592" i="2"/>
  <c r="AS593" i="2"/>
  <c r="AO593" i="2"/>
  <c r="AP592" i="2"/>
  <c r="AK592" i="2"/>
  <c r="AJ593" i="2"/>
  <c r="H594" i="2"/>
  <c r="AE593" i="2"/>
  <c r="AF593" i="2" s="1"/>
  <c r="N839" i="1"/>
  <c r="H840" i="1"/>
  <c r="R698" i="1"/>
  <c r="Q699" i="1"/>
  <c r="G990" i="1"/>
  <c r="F991" i="1"/>
  <c r="D462" i="1"/>
  <c r="E461" i="1"/>
  <c r="O449" i="1"/>
  <c r="P448" i="1"/>
  <c r="M594" i="2" l="1"/>
  <c r="CE594" i="2"/>
  <c r="CH594" i="2" s="1"/>
  <c r="CI594" i="2" s="1"/>
  <c r="Y594" i="2"/>
  <c r="Z594" i="2" s="1"/>
  <c r="Z595" i="2" s="1"/>
  <c r="Z596" i="2" s="1"/>
  <c r="Z597" i="2" s="1"/>
  <c r="Z598" i="2" s="1"/>
  <c r="Z599" i="2" s="1"/>
  <c r="Z600" i="2" s="1"/>
  <c r="Z601" i="2" s="1"/>
  <c r="Z602" i="2" s="1"/>
  <c r="Z603" i="2" s="1"/>
  <c r="Z604" i="2" s="1"/>
  <c r="Z605" i="2" s="1"/>
  <c r="Z606" i="2" s="1"/>
  <c r="Z607" i="2" s="1"/>
  <c r="Z608" i="2" s="1"/>
  <c r="Z609" i="2" s="1"/>
  <c r="Z610" i="2" s="1"/>
  <c r="Z611" i="2" s="1"/>
  <c r="Z612" i="2" s="1"/>
  <c r="Z613" i="2" s="1"/>
  <c r="Z614" i="2" s="1"/>
  <c r="Z615" i="2" s="1"/>
  <c r="S594" i="2"/>
  <c r="T594" i="2" s="1"/>
  <c r="BC594" i="2"/>
  <c r="AD594" i="2"/>
  <c r="AI594" i="2"/>
  <c r="BH594" i="2"/>
  <c r="BI594" i="2" s="1"/>
  <c r="AX594" i="2"/>
  <c r="CG592" i="2"/>
  <c r="CF593" i="2"/>
  <c r="N593" i="2"/>
  <c r="O592" i="2"/>
  <c r="U593" i="2"/>
  <c r="I594" i="2"/>
  <c r="J594" i="2"/>
  <c r="AA594" i="2"/>
  <c r="BO592" i="2"/>
  <c r="AT593" i="2"/>
  <c r="AU593" i="2" s="1"/>
  <c r="BM593" i="2"/>
  <c r="BN593" i="2" s="1"/>
  <c r="BL595" i="2"/>
  <c r="BG598" i="2"/>
  <c r="BH597" i="2"/>
  <c r="BJ593" i="2"/>
  <c r="BE593" i="2"/>
  <c r="BD594" i="2"/>
  <c r="AY594" i="2"/>
  <c r="AZ593" i="2"/>
  <c r="AS594" i="2"/>
  <c r="AO594" i="2"/>
  <c r="AP593" i="2"/>
  <c r="AK593" i="2"/>
  <c r="AJ594" i="2"/>
  <c r="H595" i="2"/>
  <c r="AE594" i="2"/>
  <c r="AF594" i="2" s="1"/>
  <c r="Q700" i="1"/>
  <c r="R699" i="1"/>
  <c r="H841" i="1"/>
  <c r="H842" i="1" s="1"/>
  <c r="H843" i="1" s="1"/>
  <c r="N840" i="1"/>
  <c r="F992" i="1"/>
  <c r="G991" i="1"/>
  <c r="D463" i="1"/>
  <c r="E462" i="1"/>
  <c r="O450" i="1"/>
  <c r="P449" i="1"/>
  <c r="CG593" i="2" l="1"/>
  <c r="CF594" i="2"/>
  <c r="M595" i="2"/>
  <c r="K23" i="2" s="1"/>
  <c r="BC595" i="2"/>
  <c r="BD595" i="2" s="1"/>
  <c r="AI595" i="2"/>
  <c r="CE595" i="2"/>
  <c r="CH595" i="2" s="1"/>
  <c r="AX595" i="2"/>
  <c r="AY595" i="2" s="1"/>
  <c r="N594" i="2"/>
  <c r="O593" i="2"/>
  <c r="V594" i="2"/>
  <c r="T595" i="2"/>
  <c r="U594" i="2"/>
  <c r="I595" i="2"/>
  <c r="J595" i="2"/>
  <c r="AA595" i="2"/>
  <c r="BO593" i="2"/>
  <c r="AT594" i="2"/>
  <c r="AU594" i="2" s="1"/>
  <c r="BM594" i="2"/>
  <c r="BN594" i="2" s="1"/>
  <c r="BL596" i="2"/>
  <c r="BG599" i="2"/>
  <c r="BH598" i="2"/>
  <c r="BJ594" i="2"/>
  <c r="BI595" i="2"/>
  <c r="BE594" i="2"/>
  <c r="AZ594" i="2"/>
  <c r="AS595" i="2"/>
  <c r="AP594" i="2"/>
  <c r="AO595" i="2"/>
  <c r="AJ595" i="2"/>
  <c r="AK594" i="2"/>
  <c r="H596" i="2"/>
  <c r="AE595" i="2"/>
  <c r="AF595" i="2" s="1"/>
  <c r="N843" i="1"/>
  <c r="H844" i="1"/>
  <c r="Q701" i="1"/>
  <c r="R700" i="1"/>
  <c r="F993" i="1"/>
  <c r="G992" i="1"/>
  <c r="D464" i="1"/>
  <c r="E463" i="1"/>
  <c r="O451" i="1"/>
  <c r="P450" i="1"/>
  <c r="CI595" i="2" l="1"/>
  <c r="CH596" i="2"/>
  <c r="M596" i="2"/>
  <c r="BC596" i="2"/>
  <c r="BD596" i="2" s="1"/>
  <c r="AX596" i="2"/>
  <c r="CF595" i="2"/>
  <c r="CG594" i="2"/>
  <c r="P594" i="2"/>
  <c r="O594" i="2"/>
  <c r="N595" i="2"/>
  <c r="T596" i="2"/>
  <c r="U595" i="2"/>
  <c r="V595" i="2"/>
  <c r="I596" i="2"/>
  <c r="J596" i="2"/>
  <c r="AA596" i="2"/>
  <c r="BO594" i="2"/>
  <c r="AT595" i="2"/>
  <c r="AU595" i="2" s="1"/>
  <c r="BM595" i="2"/>
  <c r="BN595" i="2" s="1"/>
  <c r="BL597" i="2"/>
  <c r="BG600" i="2"/>
  <c r="BH599" i="2"/>
  <c r="BI596" i="2"/>
  <c r="BJ595" i="2"/>
  <c r="BE595" i="2"/>
  <c r="AY596" i="2"/>
  <c r="AZ595" i="2"/>
  <c r="AX598" i="2"/>
  <c r="AS596" i="2"/>
  <c r="AP595" i="2"/>
  <c r="AO596" i="2"/>
  <c r="AK595" i="2"/>
  <c r="AJ596" i="2"/>
  <c r="H597" i="2"/>
  <c r="AE596" i="2"/>
  <c r="AF596" i="2" s="1"/>
  <c r="R701" i="1"/>
  <c r="Q702" i="1"/>
  <c r="N844" i="1"/>
  <c r="H845" i="1"/>
  <c r="G993" i="1"/>
  <c r="F994" i="1"/>
  <c r="D465" i="1"/>
  <c r="E464" i="1"/>
  <c r="O452" i="1"/>
  <c r="P451" i="1"/>
  <c r="CF596" i="2" l="1"/>
  <c r="CG595" i="2"/>
  <c r="CI596" i="2"/>
  <c r="CH597" i="2"/>
  <c r="M597" i="2"/>
  <c r="AX597" i="2"/>
  <c r="P595" i="2"/>
  <c r="N596" i="2"/>
  <c r="O595" i="2"/>
  <c r="V596" i="2"/>
  <c r="U596" i="2"/>
  <c r="T597" i="2"/>
  <c r="I597" i="2"/>
  <c r="J597" i="2"/>
  <c r="AA597" i="2"/>
  <c r="BO595" i="2"/>
  <c r="AT596" i="2"/>
  <c r="AU596" i="2" s="1"/>
  <c r="BM596" i="2"/>
  <c r="BN596" i="2" s="1"/>
  <c r="BL598" i="2"/>
  <c r="BG601" i="2"/>
  <c r="BH600" i="2"/>
  <c r="BI597" i="2"/>
  <c r="BJ596" i="2"/>
  <c r="BE596" i="2"/>
  <c r="BD597" i="2"/>
  <c r="AX599" i="2"/>
  <c r="AY597" i="2"/>
  <c r="AZ596" i="2"/>
  <c r="AS597" i="2"/>
  <c r="AO597" i="2"/>
  <c r="AP596" i="2"/>
  <c r="AJ597" i="2"/>
  <c r="AK596" i="2"/>
  <c r="H598" i="2"/>
  <c r="AE597" i="2"/>
  <c r="AF597" i="2" s="1"/>
  <c r="N845" i="1"/>
  <c r="H846" i="1"/>
  <c r="R702" i="1"/>
  <c r="Q703" i="1"/>
  <c r="G994" i="1"/>
  <c r="F995" i="1"/>
  <c r="D466" i="1"/>
  <c r="E465" i="1"/>
  <c r="O453" i="1"/>
  <c r="P452" i="1"/>
  <c r="M598" i="2" l="1"/>
  <c r="CH598" i="2"/>
  <c r="CI597" i="2"/>
  <c r="CG596" i="2"/>
  <c r="CF597" i="2"/>
  <c r="P596" i="2"/>
  <c r="N597" i="2"/>
  <c r="O596" i="2"/>
  <c r="V597" i="2"/>
  <c r="T598" i="2"/>
  <c r="U597" i="2"/>
  <c r="I598" i="2"/>
  <c r="J598" i="2"/>
  <c r="AA598" i="2"/>
  <c r="BO596" i="2"/>
  <c r="AT597" i="2"/>
  <c r="AU597" i="2" s="1"/>
  <c r="BM597" i="2"/>
  <c r="BN597" i="2" s="1"/>
  <c r="BL599" i="2"/>
  <c r="BG602" i="2"/>
  <c r="BH601" i="2"/>
  <c r="BI598" i="2"/>
  <c r="BJ597" i="2"/>
  <c r="BE597" i="2"/>
  <c r="BD598" i="2"/>
  <c r="AY598" i="2"/>
  <c r="AZ597" i="2"/>
  <c r="AX600" i="2"/>
  <c r="AS598" i="2"/>
  <c r="AO598" i="2"/>
  <c r="AP597" i="2"/>
  <c r="AK597" i="2"/>
  <c r="AJ598" i="2"/>
  <c r="H599" i="2"/>
  <c r="AE598" i="2"/>
  <c r="AF598" i="2" s="1"/>
  <c r="Q704" i="1"/>
  <c r="R703" i="1"/>
  <c r="N846" i="1"/>
  <c r="H847" i="1"/>
  <c r="G995" i="1"/>
  <c r="F996" i="1"/>
  <c r="D467" i="1"/>
  <c r="E466" i="1"/>
  <c r="O454" i="1"/>
  <c r="P453" i="1"/>
  <c r="CI598" i="2" l="1"/>
  <c r="CH599" i="2"/>
  <c r="CG597" i="2"/>
  <c r="CF598" i="2"/>
  <c r="M599" i="2"/>
  <c r="N598" i="2"/>
  <c r="O597" i="2"/>
  <c r="P597" i="2"/>
  <c r="V598" i="2"/>
  <c r="T599" i="2"/>
  <c r="U598" i="2"/>
  <c r="I599" i="2"/>
  <c r="J599" i="2"/>
  <c r="AA599" i="2"/>
  <c r="BO597" i="2"/>
  <c r="AT598" i="2"/>
  <c r="AU598" i="2" s="1"/>
  <c r="BM598" i="2"/>
  <c r="BN598" i="2" s="1"/>
  <c r="BL600" i="2"/>
  <c r="BG603" i="2"/>
  <c r="BH602" i="2"/>
  <c r="BJ598" i="2"/>
  <c r="BI599" i="2"/>
  <c r="BE598" i="2"/>
  <c r="BD599" i="2"/>
  <c r="AX601" i="2"/>
  <c r="AY599" i="2"/>
  <c r="AZ598" i="2"/>
  <c r="AS599" i="2"/>
  <c r="AP598" i="2"/>
  <c r="AO599" i="2"/>
  <c r="AK598" i="2"/>
  <c r="AJ599" i="2"/>
  <c r="H600" i="2"/>
  <c r="AE599" i="2"/>
  <c r="AF599" i="2" s="1"/>
  <c r="N847" i="1"/>
  <c r="H848" i="1"/>
  <c r="R704" i="1"/>
  <c r="Q705" i="1"/>
  <c r="G996" i="1"/>
  <c r="F997" i="1"/>
  <c r="D468" i="1"/>
  <c r="E467" i="1"/>
  <c r="O455" i="1"/>
  <c r="P454" i="1"/>
  <c r="CF599" i="2" l="1"/>
  <c r="CG598" i="2"/>
  <c r="M600" i="2"/>
  <c r="CI599" i="2"/>
  <c r="CH600" i="2"/>
  <c r="P598" i="2"/>
  <c r="O598" i="2"/>
  <c r="N599" i="2"/>
  <c r="Y658" i="2"/>
  <c r="S658" i="2"/>
  <c r="T600" i="2"/>
  <c r="U599" i="2"/>
  <c r="V599" i="2"/>
  <c r="I600" i="2"/>
  <c r="J600" i="2"/>
  <c r="AA600" i="2"/>
  <c r="BO598" i="2"/>
  <c r="AT599" i="2"/>
  <c r="AU599" i="2" s="1"/>
  <c r="BM599" i="2"/>
  <c r="BN599" i="2" s="1"/>
  <c r="BL601" i="2"/>
  <c r="BG604" i="2"/>
  <c r="BH603" i="2"/>
  <c r="BJ599" i="2"/>
  <c r="BI600" i="2"/>
  <c r="BE599" i="2"/>
  <c r="BD600" i="2"/>
  <c r="AY600" i="2"/>
  <c r="AZ599" i="2"/>
  <c r="AX602" i="2"/>
  <c r="AS600" i="2"/>
  <c r="AP599" i="2"/>
  <c r="AO600" i="2"/>
  <c r="AK599" i="2"/>
  <c r="AJ600" i="2"/>
  <c r="H601" i="2"/>
  <c r="AE600" i="2"/>
  <c r="AF600" i="2" s="1"/>
  <c r="Q706" i="1"/>
  <c r="R705" i="1"/>
  <c r="N848" i="1"/>
  <c r="H849" i="1"/>
  <c r="G997" i="1"/>
  <c r="F998" i="1"/>
  <c r="D469" i="1"/>
  <c r="E468" i="1"/>
  <c r="O456" i="1"/>
  <c r="P455" i="1"/>
  <c r="M601" i="2" l="1"/>
  <c r="CI600" i="2"/>
  <c r="CH601" i="2"/>
  <c r="CF600" i="2"/>
  <c r="CG599" i="2"/>
  <c r="P599" i="2"/>
  <c r="N600" i="2"/>
  <c r="O599" i="2"/>
  <c r="V600" i="2"/>
  <c r="U600" i="2"/>
  <c r="T601" i="2"/>
  <c r="I601" i="2"/>
  <c r="J601" i="2"/>
  <c r="AA601" i="2"/>
  <c r="BO599" i="2"/>
  <c r="AT600" i="2"/>
  <c r="AU600" i="2" s="1"/>
  <c r="BM600" i="2"/>
  <c r="BN600" i="2" s="1"/>
  <c r="BL602" i="2"/>
  <c r="BG605" i="2"/>
  <c r="BH604" i="2"/>
  <c r="BI601" i="2"/>
  <c r="BJ600" i="2"/>
  <c r="BE600" i="2"/>
  <c r="BD601" i="2"/>
  <c r="AX603" i="2"/>
  <c r="AY601" i="2"/>
  <c r="AZ600" i="2"/>
  <c r="AS601" i="2"/>
  <c r="AO601" i="2"/>
  <c r="AP600" i="2"/>
  <c r="AK600" i="2"/>
  <c r="AJ601" i="2"/>
  <c r="H602" i="2"/>
  <c r="AE601" i="2"/>
  <c r="AF601" i="2" s="1"/>
  <c r="N849" i="1"/>
  <c r="H850" i="1"/>
  <c r="H851" i="1" s="1"/>
  <c r="H852" i="1" s="1"/>
  <c r="H853" i="1" s="1"/>
  <c r="H854" i="1" s="1"/>
  <c r="H855" i="1" s="1"/>
  <c r="H856" i="1" s="1"/>
  <c r="H857" i="1" s="1"/>
  <c r="R706" i="1"/>
  <c r="Q707" i="1"/>
  <c r="G998" i="1"/>
  <c r="F999" i="1"/>
  <c r="D470" i="1"/>
  <c r="E469" i="1"/>
  <c r="O457" i="1"/>
  <c r="P456" i="1"/>
  <c r="CF601" i="2" l="1"/>
  <c r="CG600" i="2"/>
  <c r="CH602" i="2"/>
  <c r="CI601" i="2"/>
  <c r="M602" i="2"/>
  <c r="P600" i="2"/>
  <c r="N601" i="2"/>
  <c r="O600" i="2"/>
  <c r="V601" i="2"/>
  <c r="T602" i="2"/>
  <c r="U601" i="2"/>
  <c r="I602" i="2"/>
  <c r="J602" i="2"/>
  <c r="AA602" i="2"/>
  <c r="BO600" i="2"/>
  <c r="AT601" i="2"/>
  <c r="AU601" i="2" s="1"/>
  <c r="BM601" i="2"/>
  <c r="BN601" i="2" s="1"/>
  <c r="BL603" i="2"/>
  <c r="BG606" i="2"/>
  <c r="BH605" i="2"/>
  <c r="BJ601" i="2"/>
  <c r="BI602" i="2"/>
  <c r="BE601" i="2"/>
  <c r="BD602" i="2"/>
  <c r="AY602" i="2"/>
  <c r="AZ601" i="2"/>
  <c r="AX604" i="2"/>
  <c r="AS602" i="2"/>
  <c r="AO602" i="2"/>
  <c r="AP601" i="2"/>
  <c r="AK601" i="2"/>
  <c r="AJ602" i="2"/>
  <c r="H603" i="2"/>
  <c r="AE602" i="2"/>
  <c r="AF602" i="2" s="1"/>
  <c r="Q708" i="1"/>
  <c r="R707" i="1"/>
  <c r="H858" i="1"/>
  <c r="H859" i="1" s="1"/>
  <c r="N857" i="1"/>
  <c r="G999" i="1"/>
  <c r="F1000" i="1"/>
  <c r="D471" i="1"/>
  <c r="E470" i="1"/>
  <c r="O458" i="1"/>
  <c r="P457" i="1"/>
  <c r="CI602" i="2" l="1"/>
  <c r="CH603" i="2"/>
  <c r="M603" i="2"/>
  <c r="CG601" i="2"/>
  <c r="CF602" i="2"/>
  <c r="N602" i="2"/>
  <c r="O601" i="2"/>
  <c r="P601" i="2"/>
  <c r="V602" i="2"/>
  <c r="T603" i="2"/>
  <c r="U602" i="2"/>
  <c r="I603" i="2"/>
  <c r="J603" i="2"/>
  <c r="AA603" i="2"/>
  <c r="BO601" i="2"/>
  <c r="AT602" i="2"/>
  <c r="AU602" i="2" s="1"/>
  <c r="BM602" i="2"/>
  <c r="BN602" i="2" s="1"/>
  <c r="BL604" i="2"/>
  <c r="BG607" i="2"/>
  <c r="BH606" i="2"/>
  <c r="BJ602" i="2"/>
  <c r="BI603" i="2"/>
  <c r="BE602" i="2"/>
  <c r="BD603" i="2"/>
  <c r="AX605" i="2"/>
  <c r="AY603" i="2"/>
  <c r="AZ602" i="2"/>
  <c r="AS603" i="2"/>
  <c r="AP602" i="2"/>
  <c r="AO603" i="2"/>
  <c r="AJ603" i="2"/>
  <c r="AK602" i="2"/>
  <c r="H604" i="2"/>
  <c r="AE603" i="2"/>
  <c r="AF603" i="2" s="1"/>
  <c r="R708" i="1"/>
  <c r="Q709" i="1"/>
  <c r="H860" i="1"/>
  <c r="N859" i="1"/>
  <c r="F1001" i="1"/>
  <c r="G1000" i="1"/>
  <c r="D472" i="1"/>
  <c r="E471" i="1"/>
  <c r="O459" i="1"/>
  <c r="P458" i="1"/>
  <c r="M604" i="2" l="1"/>
  <c r="CG602" i="2"/>
  <c r="CF603" i="2"/>
  <c r="CH604" i="2"/>
  <c r="CI604" i="2" s="1"/>
  <c r="CI603" i="2"/>
  <c r="P602" i="2"/>
  <c r="O602" i="2"/>
  <c r="N603" i="2"/>
  <c r="T604" i="2"/>
  <c r="U603" i="2"/>
  <c r="V603" i="2"/>
  <c r="I604" i="2"/>
  <c r="J604" i="2"/>
  <c r="AA604" i="2"/>
  <c r="BO602" i="2"/>
  <c r="AT603" i="2"/>
  <c r="AU603" i="2" s="1"/>
  <c r="BM603" i="2"/>
  <c r="BN603" i="2" s="1"/>
  <c r="BL605" i="2"/>
  <c r="BG608" i="2"/>
  <c r="BH607" i="2"/>
  <c r="BJ603" i="2"/>
  <c r="BI604" i="2"/>
  <c r="BE603" i="2"/>
  <c r="BD604" i="2"/>
  <c r="AY604" i="2"/>
  <c r="AZ603" i="2"/>
  <c r="AX606" i="2"/>
  <c r="AS604" i="2"/>
  <c r="AP603" i="2"/>
  <c r="AO604" i="2"/>
  <c r="AK603" i="2"/>
  <c r="AJ604" i="2"/>
  <c r="H605" i="2"/>
  <c r="AE604" i="2"/>
  <c r="AF604" i="2" s="1"/>
  <c r="H861" i="1"/>
  <c r="N860" i="1"/>
  <c r="Q710" i="1"/>
  <c r="R709" i="1"/>
  <c r="G1001" i="1"/>
  <c r="F1002" i="1"/>
  <c r="D473" i="1"/>
  <c r="E472" i="1"/>
  <c r="O460" i="1"/>
  <c r="P459" i="1"/>
  <c r="CG603" i="2" l="1"/>
  <c r="CF604" i="2"/>
  <c r="M605" i="2"/>
  <c r="CE605" i="2"/>
  <c r="CH605" i="2" s="1"/>
  <c r="CI605" i="2" s="1"/>
  <c r="P603" i="2"/>
  <c r="N604" i="2"/>
  <c r="O603" i="2"/>
  <c r="V604" i="2"/>
  <c r="U604" i="2"/>
  <c r="T605" i="2"/>
  <c r="I605" i="2"/>
  <c r="J605" i="2"/>
  <c r="AA605" i="2"/>
  <c r="BO603" i="2"/>
  <c r="AT604" i="2"/>
  <c r="AU604" i="2" s="1"/>
  <c r="BM604" i="2"/>
  <c r="BN604" i="2" s="1"/>
  <c r="BL606" i="2"/>
  <c r="BG609" i="2"/>
  <c r="BH608" i="2"/>
  <c r="BI605" i="2"/>
  <c r="BJ604" i="2"/>
  <c r="BE604" i="2"/>
  <c r="BD605" i="2"/>
  <c r="AX607" i="2"/>
  <c r="AY605" i="2"/>
  <c r="AZ604" i="2"/>
  <c r="AS605" i="2"/>
  <c r="AO605" i="2"/>
  <c r="AP604" i="2"/>
  <c r="AK604" i="2"/>
  <c r="AJ605" i="2"/>
  <c r="H606" i="2"/>
  <c r="AE605" i="2"/>
  <c r="AF605" i="2" s="1"/>
  <c r="H862" i="1"/>
  <c r="N861" i="1"/>
  <c r="Q711" i="1"/>
  <c r="R710" i="1"/>
  <c r="F1003" i="1"/>
  <c r="G1002" i="1"/>
  <c r="D474" i="1"/>
  <c r="E473" i="1"/>
  <c r="O461" i="1"/>
  <c r="P460" i="1"/>
  <c r="CF605" i="2" l="1"/>
  <c r="CG604" i="2"/>
  <c r="M606" i="2"/>
  <c r="CE606" i="2"/>
  <c r="CH606" i="2" s="1"/>
  <c r="P604" i="2"/>
  <c r="N605" i="2"/>
  <c r="O604" i="2"/>
  <c r="V605" i="2"/>
  <c r="T606" i="2"/>
  <c r="U605" i="2"/>
  <c r="I606" i="2"/>
  <c r="J606" i="2"/>
  <c r="AA606" i="2"/>
  <c r="BO604" i="2"/>
  <c r="AT605" i="2"/>
  <c r="AU605" i="2" s="1"/>
  <c r="BM605" i="2"/>
  <c r="BN605" i="2" s="1"/>
  <c r="BL607" i="2"/>
  <c r="BG610" i="2"/>
  <c r="BH609" i="2"/>
  <c r="BJ605" i="2"/>
  <c r="BI606" i="2"/>
  <c r="BC664" i="2"/>
  <c r="BE605" i="2"/>
  <c r="BD606" i="2"/>
  <c r="AY606" i="2"/>
  <c r="AZ605" i="2"/>
  <c r="AX608" i="2"/>
  <c r="AS606" i="2"/>
  <c r="AO606" i="2"/>
  <c r="AP605" i="2"/>
  <c r="AK605" i="2"/>
  <c r="AJ606" i="2"/>
  <c r="H607" i="2"/>
  <c r="AE606" i="2"/>
  <c r="AF606" i="2" s="1"/>
  <c r="H863" i="1"/>
  <c r="H864" i="1" s="1"/>
  <c r="H865" i="1" s="1"/>
  <c r="N862" i="1"/>
  <c r="Q712" i="1"/>
  <c r="R711" i="1"/>
  <c r="G1003" i="1"/>
  <c r="F1004" i="1"/>
  <c r="D475" i="1"/>
  <c r="E474" i="1"/>
  <c r="O462" i="1"/>
  <c r="P461" i="1"/>
  <c r="CH607" i="2" l="1"/>
  <c r="CI606" i="2"/>
  <c r="M607" i="2"/>
  <c r="CG605" i="2"/>
  <c r="CF606" i="2"/>
  <c r="N606" i="2"/>
  <c r="O605" i="2"/>
  <c r="P605" i="2"/>
  <c r="V606" i="2"/>
  <c r="T607" i="2"/>
  <c r="U606" i="2"/>
  <c r="I607" i="2"/>
  <c r="J607" i="2"/>
  <c r="AA607" i="2"/>
  <c r="BO605" i="2"/>
  <c r="AT606" i="2"/>
  <c r="AU606" i="2" s="1"/>
  <c r="BM606" i="2"/>
  <c r="BN606" i="2" s="1"/>
  <c r="BL608" i="2"/>
  <c r="BG611" i="2"/>
  <c r="BH610" i="2"/>
  <c r="BJ606" i="2"/>
  <c r="BI607" i="2"/>
  <c r="BC665" i="2"/>
  <c r="BE606" i="2"/>
  <c r="BD607" i="2"/>
  <c r="AX609" i="2"/>
  <c r="AY607" i="2"/>
  <c r="AZ606" i="2"/>
  <c r="AS607" i="2"/>
  <c r="AP606" i="2"/>
  <c r="AO607" i="2"/>
  <c r="AK606" i="2"/>
  <c r="AJ607" i="2"/>
  <c r="H608" i="2"/>
  <c r="AE607" i="2"/>
  <c r="AF607" i="2" s="1"/>
  <c r="H866" i="1"/>
  <c r="N865" i="1"/>
  <c r="R712" i="1"/>
  <c r="Q713" i="1"/>
  <c r="F1005" i="1"/>
  <c r="G1004" i="1"/>
  <c r="D476" i="1"/>
  <c r="E475" i="1"/>
  <c r="O463" i="1"/>
  <c r="P462" i="1"/>
  <c r="M608" i="2" l="1"/>
  <c r="CF607" i="2"/>
  <c r="CG606" i="2"/>
  <c r="CH608" i="2"/>
  <c r="CI607" i="2"/>
  <c r="P606" i="2"/>
  <c r="O606" i="2"/>
  <c r="N607" i="2"/>
  <c r="T608" i="2"/>
  <c r="U607" i="2"/>
  <c r="V607" i="2"/>
  <c r="I608" i="2"/>
  <c r="J608" i="2"/>
  <c r="AA608" i="2"/>
  <c r="BO606" i="2"/>
  <c r="AT607" i="2"/>
  <c r="AU607" i="2" s="1"/>
  <c r="BM607" i="2"/>
  <c r="BN607" i="2" s="1"/>
  <c r="BL609" i="2"/>
  <c r="BG612" i="2"/>
  <c r="BH611" i="2"/>
  <c r="BJ607" i="2"/>
  <c r="BI608" i="2"/>
  <c r="BC666" i="2"/>
  <c r="BE607" i="2"/>
  <c r="BD608" i="2"/>
  <c r="AY608" i="2"/>
  <c r="AZ607" i="2"/>
  <c r="AX610" i="2"/>
  <c r="AS608" i="2"/>
  <c r="AP607" i="2"/>
  <c r="AO608" i="2"/>
  <c r="AK607" i="2"/>
  <c r="AJ608" i="2"/>
  <c r="H609" i="2"/>
  <c r="AE608" i="2"/>
  <c r="AF608" i="2" s="1"/>
  <c r="N866" i="1"/>
  <c r="H867" i="1"/>
  <c r="Q714" i="1"/>
  <c r="R713" i="1"/>
  <c r="F1006" i="1"/>
  <c r="G1005" i="1"/>
  <c r="D477" i="1"/>
  <c r="E476" i="1"/>
  <c r="O464" i="1"/>
  <c r="P463" i="1"/>
  <c r="CF608" i="2" l="1"/>
  <c r="CG607" i="2"/>
  <c r="M609" i="2"/>
  <c r="CI608" i="2"/>
  <c r="CH609" i="2"/>
  <c r="P607" i="2"/>
  <c r="N608" i="2"/>
  <c r="O607" i="2"/>
  <c r="V608" i="2"/>
  <c r="U608" i="2"/>
  <c r="T609" i="2"/>
  <c r="I609" i="2"/>
  <c r="J609" i="2"/>
  <c r="AA609" i="2"/>
  <c r="BO607" i="2"/>
  <c r="AT608" i="2"/>
  <c r="AU608" i="2" s="1"/>
  <c r="BM608" i="2"/>
  <c r="BN608" i="2" s="1"/>
  <c r="BL610" i="2"/>
  <c r="BG613" i="2"/>
  <c r="BH612" i="2"/>
  <c r="BI609" i="2"/>
  <c r="BJ608" i="2"/>
  <c r="BC667" i="2"/>
  <c r="BE608" i="2"/>
  <c r="BD609" i="2"/>
  <c r="AX611" i="2"/>
  <c r="AY609" i="2"/>
  <c r="AZ608" i="2"/>
  <c r="AS609" i="2"/>
  <c r="AO609" i="2"/>
  <c r="AP608" i="2"/>
  <c r="AK608" i="2"/>
  <c r="AJ609" i="2"/>
  <c r="H610" i="2"/>
  <c r="AE609" i="2"/>
  <c r="AF609" i="2" s="1"/>
  <c r="Q715" i="1"/>
  <c r="R714" i="1"/>
  <c r="N867" i="1"/>
  <c r="H868" i="1"/>
  <c r="H869" i="1" s="1"/>
  <c r="H870" i="1" s="1"/>
  <c r="H871" i="1" s="1"/>
  <c r="G1006" i="1"/>
  <c r="F1007" i="1"/>
  <c r="D478" i="1"/>
  <c r="E477" i="1"/>
  <c r="O465" i="1"/>
  <c r="P464" i="1"/>
  <c r="M610" i="2" l="1"/>
  <c r="CI609" i="2"/>
  <c r="CH610" i="2"/>
  <c r="CI610" i="2" s="1"/>
  <c r="CF609" i="2"/>
  <c r="CG608" i="2"/>
  <c r="P608" i="2"/>
  <c r="N609" i="2"/>
  <c r="O608" i="2"/>
  <c r="V609" i="2"/>
  <c r="T610" i="2"/>
  <c r="U609" i="2"/>
  <c r="I610" i="2"/>
  <c r="J610" i="2"/>
  <c r="AA610" i="2"/>
  <c r="BO608" i="2"/>
  <c r="AT609" i="2"/>
  <c r="AU609" i="2" s="1"/>
  <c r="BM609" i="2"/>
  <c r="BN609" i="2" s="1"/>
  <c r="BL611" i="2"/>
  <c r="BG614" i="2"/>
  <c r="BH613" i="2"/>
  <c r="BI610" i="2"/>
  <c r="BJ609" i="2"/>
  <c r="BC668" i="2"/>
  <c r="BE609" i="2"/>
  <c r="BD610" i="2"/>
  <c r="AY610" i="2"/>
  <c r="AZ609" i="2"/>
  <c r="AX612" i="2"/>
  <c r="AS610" i="2"/>
  <c r="AO610" i="2"/>
  <c r="AP609" i="2"/>
  <c r="AK609" i="2"/>
  <c r="AJ610" i="2"/>
  <c r="H611" i="2"/>
  <c r="AE610" i="2"/>
  <c r="AF610" i="2" s="1"/>
  <c r="N871" i="1"/>
  <c r="H872" i="1"/>
  <c r="H873" i="1" s="1"/>
  <c r="H874" i="1" s="1"/>
  <c r="R715" i="1"/>
  <c r="Q716" i="1"/>
  <c r="G1007" i="1"/>
  <c r="F1008" i="1"/>
  <c r="D479" i="1"/>
  <c r="E478" i="1"/>
  <c r="O466" i="1"/>
  <c r="P465" i="1"/>
  <c r="M611" i="2" l="1"/>
  <c r="CE611" i="2"/>
  <c r="CH611" i="2" s="1"/>
  <c r="CF610" i="2"/>
  <c r="CG609" i="2"/>
  <c r="N610" i="2"/>
  <c r="O609" i="2"/>
  <c r="P609" i="2"/>
  <c r="Y669" i="2"/>
  <c r="S669" i="2"/>
  <c r="V610" i="2"/>
  <c r="T611" i="2"/>
  <c r="U610" i="2"/>
  <c r="I611" i="2"/>
  <c r="J611" i="2"/>
  <c r="AA611" i="2"/>
  <c r="BO609" i="2"/>
  <c r="AT610" i="2"/>
  <c r="AU610" i="2" s="1"/>
  <c r="BM610" i="2"/>
  <c r="BN610" i="2" s="1"/>
  <c r="BL612" i="2"/>
  <c r="BG615" i="2"/>
  <c r="BH614" i="2"/>
  <c r="BJ610" i="2"/>
  <c r="BI611" i="2"/>
  <c r="BC669" i="2"/>
  <c r="BE610" i="2"/>
  <c r="BD611" i="2"/>
  <c r="AX613" i="2"/>
  <c r="AY611" i="2"/>
  <c r="AZ610" i="2"/>
  <c r="AS611" i="2"/>
  <c r="AP610" i="2"/>
  <c r="AO611" i="2"/>
  <c r="AJ611" i="2"/>
  <c r="AK610" i="2"/>
  <c r="H612" i="2"/>
  <c r="AE611" i="2"/>
  <c r="AF611" i="2" s="1"/>
  <c r="N874" i="1"/>
  <c r="H875" i="1"/>
  <c r="R716" i="1"/>
  <c r="Q717" i="1"/>
  <c r="F1009" i="1"/>
  <c r="G1008" i="1"/>
  <c r="D480" i="1"/>
  <c r="E479" i="1"/>
  <c r="O467" i="1"/>
  <c r="P466" i="1"/>
  <c r="CG610" i="2" l="1"/>
  <c r="CF611" i="2"/>
  <c r="CH612" i="2"/>
  <c r="CI611" i="2"/>
  <c r="M612" i="2"/>
  <c r="P610" i="2"/>
  <c r="O610" i="2"/>
  <c r="N611" i="2"/>
  <c r="Y670" i="2"/>
  <c r="S670" i="2"/>
  <c r="T612" i="2"/>
  <c r="U611" i="2"/>
  <c r="V611" i="2"/>
  <c r="I612" i="2"/>
  <c r="J612" i="2"/>
  <c r="AA612" i="2"/>
  <c r="BO610" i="2"/>
  <c r="AT611" i="2"/>
  <c r="AU611" i="2" s="1"/>
  <c r="BM611" i="2"/>
  <c r="BN611" i="2" s="1"/>
  <c r="BL613" i="2"/>
  <c r="BG616" i="2"/>
  <c r="BH615" i="2"/>
  <c r="BI612" i="2"/>
  <c r="BJ611" i="2"/>
  <c r="BC670" i="2"/>
  <c r="BE611" i="2"/>
  <c r="BD612" i="2"/>
  <c r="AY612" i="2"/>
  <c r="AZ611" i="2"/>
  <c r="AX614" i="2"/>
  <c r="AS612" i="2"/>
  <c r="AP611" i="2"/>
  <c r="AO612" i="2"/>
  <c r="AK611" i="2"/>
  <c r="AJ612" i="2"/>
  <c r="H613" i="2"/>
  <c r="AE612" i="2"/>
  <c r="AF612" i="2" s="1"/>
  <c r="Q718" i="1"/>
  <c r="R717" i="1"/>
  <c r="N875" i="1"/>
  <c r="H876" i="1"/>
  <c r="G1009" i="1"/>
  <c r="F1010" i="1"/>
  <c r="D481" i="1"/>
  <c r="E480" i="1"/>
  <c r="O468" i="1"/>
  <c r="P467" i="1"/>
  <c r="CH613" i="2" l="1"/>
  <c r="CI613" i="2" s="1"/>
  <c r="CI612" i="2"/>
  <c r="M613" i="2"/>
  <c r="CG611" i="2"/>
  <c r="CF612" i="2"/>
  <c r="P611" i="2"/>
  <c r="N612" i="2"/>
  <c r="O611" i="2"/>
  <c r="V612" i="2"/>
  <c r="U612" i="2"/>
  <c r="T613" i="2"/>
  <c r="I613" i="2"/>
  <c r="J613" i="2"/>
  <c r="AA613" i="2"/>
  <c r="BO611" i="2"/>
  <c r="AT612" i="2"/>
  <c r="AU612" i="2" s="1"/>
  <c r="BM612" i="2"/>
  <c r="BN612" i="2" s="1"/>
  <c r="BL614" i="2"/>
  <c r="BG617" i="2"/>
  <c r="BI613" i="2"/>
  <c r="BJ612" i="2"/>
  <c r="BC671" i="2"/>
  <c r="BE612" i="2"/>
  <c r="BD613" i="2"/>
  <c r="AX615" i="2"/>
  <c r="AY613" i="2"/>
  <c r="AZ612" i="2"/>
  <c r="AS613" i="2"/>
  <c r="AO613" i="2"/>
  <c r="AP612" i="2"/>
  <c r="AJ613" i="2"/>
  <c r="AK612" i="2"/>
  <c r="H614" i="2"/>
  <c r="AE613" i="2"/>
  <c r="AF613" i="2" s="1"/>
  <c r="R718" i="1"/>
  <c r="Q719" i="1"/>
  <c r="N876" i="1"/>
  <c r="H877" i="1"/>
  <c r="F1011" i="1"/>
  <c r="G1010" i="1"/>
  <c r="D482" i="1"/>
  <c r="E481" i="1"/>
  <c r="O469" i="1"/>
  <c r="P468" i="1"/>
  <c r="CG612" i="2" l="1"/>
  <c r="CF613" i="2"/>
  <c r="M614" i="2"/>
  <c r="CE614" i="2"/>
  <c r="CH614" i="2" s="1"/>
  <c r="CI614" i="2" s="1"/>
  <c r="P612" i="2"/>
  <c r="N613" i="2"/>
  <c r="O612" i="2"/>
  <c r="V613" i="2"/>
  <c r="T614" i="2"/>
  <c r="U613" i="2"/>
  <c r="I614" i="2"/>
  <c r="J614" i="2"/>
  <c r="AA614" i="2"/>
  <c r="BO612" i="2"/>
  <c r="AT613" i="2"/>
  <c r="AU613" i="2" s="1"/>
  <c r="BM613" i="2"/>
  <c r="BN613" i="2" s="1"/>
  <c r="BL615" i="2"/>
  <c r="BG618" i="2"/>
  <c r="BI614" i="2"/>
  <c r="BJ613" i="2"/>
  <c r="BC672" i="2"/>
  <c r="BE613" i="2"/>
  <c r="BD614" i="2"/>
  <c r="AY614" i="2"/>
  <c r="AZ613" i="2"/>
  <c r="AS614" i="2"/>
  <c r="AO614" i="2"/>
  <c r="AP613" i="2"/>
  <c r="AK613" i="2"/>
  <c r="AJ614" i="2"/>
  <c r="H615" i="2"/>
  <c r="AE614" i="2"/>
  <c r="AF614" i="2" s="1"/>
  <c r="N877" i="1"/>
  <c r="H878" i="1"/>
  <c r="Q720" i="1"/>
  <c r="R719" i="1"/>
  <c r="G1011" i="1"/>
  <c r="F1012" i="1"/>
  <c r="D483" i="1"/>
  <c r="E482" i="1"/>
  <c r="O470" i="1"/>
  <c r="P469" i="1"/>
  <c r="M615" i="2" l="1"/>
  <c r="CE615" i="2"/>
  <c r="CH615" i="2" s="1"/>
  <c r="CI615" i="2" s="1"/>
  <c r="CF614" i="2"/>
  <c r="CG613" i="2"/>
  <c r="N614" i="2"/>
  <c r="O613" i="2"/>
  <c r="P613" i="2"/>
  <c r="V614" i="2"/>
  <c r="T615" i="2"/>
  <c r="U614" i="2"/>
  <c r="I615" i="2"/>
  <c r="J615" i="2"/>
  <c r="AA615" i="2"/>
  <c r="BO613" i="2"/>
  <c r="AT614" i="2"/>
  <c r="AU614" i="2" s="1"/>
  <c r="BM614" i="2"/>
  <c r="BN614" i="2" s="1"/>
  <c r="BL616" i="2"/>
  <c r="BG619" i="2"/>
  <c r="BJ614" i="2"/>
  <c r="BI615" i="2"/>
  <c r="BC673" i="2"/>
  <c r="BE614" i="2"/>
  <c r="BD615" i="2"/>
  <c r="AY615" i="2"/>
  <c r="AZ614" i="2"/>
  <c r="AS615" i="2"/>
  <c r="AP614" i="2"/>
  <c r="AO615" i="2"/>
  <c r="AK614" i="2"/>
  <c r="AJ615" i="2"/>
  <c r="H616" i="2"/>
  <c r="AE615" i="2"/>
  <c r="AF615" i="2" s="1"/>
  <c r="R720" i="1"/>
  <c r="Q721" i="1"/>
  <c r="N878" i="1"/>
  <c r="H879" i="1"/>
  <c r="F1013" i="1"/>
  <c r="G1012" i="1"/>
  <c r="D484" i="1"/>
  <c r="E483" i="1"/>
  <c r="O471" i="1"/>
  <c r="P470" i="1"/>
  <c r="CG614" i="2" l="1"/>
  <c r="CF615" i="2"/>
  <c r="M616" i="2"/>
  <c r="BC616" i="2"/>
  <c r="BD616" i="2" s="1"/>
  <c r="CE616" i="2"/>
  <c r="CH616" i="2" s="1"/>
  <c r="CI616" i="2" s="1"/>
  <c r="Y616" i="2"/>
  <c r="Z616" i="2" s="1"/>
  <c r="S616" i="2"/>
  <c r="T616" i="2" s="1"/>
  <c r="AD616" i="2"/>
  <c r="AE616" i="2" s="1"/>
  <c r="AF616" i="2" s="1"/>
  <c r="BH616" i="2"/>
  <c r="BI616" i="2" s="1"/>
  <c r="AX616" i="2"/>
  <c r="P614" i="2"/>
  <c r="O614" i="2"/>
  <c r="N615" i="2"/>
  <c r="U615" i="2"/>
  <c r="V615" i="2"/>
  <c r="I616" i="2"/>
  <c r="J616" i="2"/>
  <c r="AA616" i="2"/>
  <c r="BO614" i="2"/>
  <c r="AT615" i="2"/>
  <c r="AU615" i="2" s="1"/>
  <c r="BM615" i="2"/>
  <c r="BN615" i="2" s="1"/>
  <c r="BL617" i="2"/>
  <c r="BG620" i="2"/>
  <c r="BJ615" i="2"/>
  <c r="BC674" i="2"/>
  <c r="BE615" i="2"/>
  <c r="AY616" i="2"/>
  <c r="AZ615" i="2"/>
  <c r="AS616" i="2"/>
  <c r="AP615" i="2"/>
  <c r="AO616" i="2"/>
  <c r="AK615" i="2"/>
  <c r="AJ616" i="2"/>
  <c r="H617" i="2"/>
  <c r="N879" i="1"/>
  <c r="H880" i="1"/>
  <c r="H881" i="1" s="1"/>
  <c r="H882" i="1" s="1"/>
  <c r="H883" i="1" s="1"/>
  <c r="Q722" i="1"/>
  <c r="R721" i="1"/>
  <c r="F1014" i="1"/>
  <c r="G1013" i="1"/>
  <c r="D485" i="1"/>
  <c r="E484" i="1"/>
  <c r="O472" i="1"/>
  <c r="P471" i="1"/>
  <c r="M617" i="2" l="1"/>
  <c r="Y617" i="2"/>
  <c r="Z617" i="2" s="1"/>
  <c r="AD617" i="2"/>
  <c r="S617" i="2"/>
  <c r="T617" i="2" s="1"/>
  <c r="BC617" i="2"/>
  <c r="CE617" i="2"/>
  <c r="CH617" i="2" s="1"/>
  <c r="CI617" i="2" s="1"/>
  <c r="BH617" i="2"/>
  <c r="BI617" i="2" s="1"/>
  <c r="AX617" i="2"/>
  <c r="AY617" i="2" s="1"/>
  <c r="CF616" i="2"/>
  <c r="CG615" i="2"/>
  <c r="P615" i="2"/>
  <c r="N616" i="2"/>
  <c r="O615" i="2"/>
  <c r="V616" i="2"/>
  <c r="U616" i="2"/>
  <c r="I617" i="2"/>
  <c r="J617" i="2"/>
  <c r="AA617" i="2"/>
  <c r="BO615" i="2"/>
  <c r="AT616" i="2"/>
  <c r="AU616" i="2" s="1"/>
  <c r="BM616" i="2"/>
  <c r="BN616" i="2" s="1"/>
  <c r="BL618" i="2"/>
  <c r="BG621" i="2"/>
  <c r="BH620" i="2"/>
  <c r="BJ616" i="2"/>
  <c r="BC675" i="2"/>
  <c r="BE616" i="2"/>
  <c r="BD617" i="2"/>
  <c r="AZ616" i="2"/>
  <c r="AS617" i="2"/>
  <c r="AO617" i="2"/>
  <c r="AP616" i="2"/>
  <c r="AK616" i="2"/>
  <c r="AJ617" i="2"/>
  <c r="H618" i="2"/>
  <c r="AE617" i="2"/>
  <c r="AF617" i="2" s="1"/>
  <c r="R722" i="1"/>
  <c r="Q723" i="1"/>
  <c r="N883" i="1"/>
  <c r="H884" i="1"/>
  <c r="F1015" i="1"/>
  <c r="G1014" i="1"/>
  <c r="D486" i="1"/>
  <c r="E485" i="1"/>
  <c r="O473" i="1"/>
  <c r="P472" i="1"/>
  <c r="CG616" i="2" l="1"/>
  <c r="CF617" i="2"/>
  <c r="M618" i="2"/>
  <c r="Y618" i="2"/>
  <c r="Z618" i="2" s="1"/>
  <c r="AA618" i="2" s="1"/>
  <c r="AI618" i="2"/>
  <c r="S618" i="2"/>
  <c r="BC618" i="2"/>
  <c r="AD618" i="2"/>
  <c r="AE618" i="2" s="1"/>
  <c r="AF618" i="2" s="1"/>
  <c r="CE618" i="2"/>
  <c r="CH618" i="2" s="1"/>
  <c r="CI618" i="2" s="1"/>
  <c r="BH618" i="2"/>
  <c r="AX618" i="2"/>
  <c r="AY618" i="2" s="1"/>
  <c r="P616" i="2"/>
  <c r="N617" i="2"/>
  <c r="O616" i="2"/>
  <c r="V617" i="2"/>
  <c r="T618" i="2"/>
  <c r="U617" i="2"/>
  <c r="I618" i="2"/>
  <c r="J618" i="2"/>
  <c r="BO616" i="2"/>
  <c r="AT617" i="2"/>
  <c r="AU617" i="2" s="1"/>
  <c r="BM617" i="2"/>
  <c r="BN617" i="2" s="1"/>
  <c r="BL619" i="2"/>
  <c r="BG622" i="2"/>
  <c r="BH621" i="2"/>
  <c r="BJ617" i="2"/>
  <c r="BI618" i="2"/>
  <c r="BC676" i="2"/>
  <c r="BE617" i="2"/>
  <c r="BD618" i="2"/>
  <c r="AZ617" i="2"/>
  <c r="AX620" i="2"/>
  <c r="AS618" i="2"/>
  <c r="AO618" i="2"/>
  <c r="AP617" i="2"/>
  <c r="AK617" i="2"/>
  <c r="AJ618" i="2"/>
  <c r="H619" i="2"/>
  <c r="N884" i="1"/>
  <c r="H885" i="1"/>
  <c r="Q724" i="1"/>
  <c r="R723" i="1"/>
  <c r="G1015" i="1"/>
  <c r="F1016" i="1"/>
  <c r="D487" i="1"/>
  <c r="E486" i="1"/>
  <c r="O474" i="1"/>
  <c r="P473" i="1"/>
  <c r="CF618" i="2" l="1"/>
  <c r="CG617" i="2"/>
  <c r="M619" i="2"/>
  <c r="Y619" i="2"/>
  <c r="Z619" i="2" s="1"/>
  <c r="Z620" i="2" s="1"/>
  <c r="Z621" i="2" s="1"/>
  <c r="Z622" i="2" s="1"/>
  <c r="Z623" i="2" s="1"/>
  <c r="Z624" i="2" s="1"/>
  <c r="S619" i="2"/>
  <c r="BC619" i="2"/>
  <c r="CE619" i="2"/>
  <c r="CH619" i="2" s="1"/>
  <c r="AD619" i="2"/>
  <c r="AE619" i="2" s="1"/>
  <c r="AF619" i="2" s="1"/>
  <c r="BH619" i="2"/>
  <c r="BI619" i="2" s="1"/>
  <c r="AX619" i="2"/>
  <c r="AY619" i="2" s="1"/>
  <c r="N618" i="2"/>
  <c r="O617" i="2"/>
  <c r="P617" i="2"/>
  <c r="V618" i="2"/>
  <c r="T619" i="2"/>
  <c r="U618" i="2"/>
  <c r="I619" i="2"/>
  <c r="J619" i="2"/>
  <c r="BO617" i="2"/>
  <c r="AT618" i="2"/>
  <c r="AU618" i="2" s="1"/>
  <c r="BM618" i="2"/>
  <c r="BN618" i="2" s="1"/>
  <c r="BL620" i="2"/>
  <c r="BG623" i="2"/>
  <c r="BH622" i="2"/>
  <c r="BJ618" i="2"/>
  <c r="BC677" i="2"/>
  <c r="BE618" i="2"/>
  <c r="BD619" i="2"/>
  <c r="AX621" i="2"/>
  <c r="AZ618" i="2"/>
  <c r="AS619" i="2"/>
  <c r="AP618" i="2"/>
  <c r="AO619" i="2"/>
  <c r="AJ619" i="2"/>
  <c r="AK618" i="2"/>
  <c r="H620" i="2"/>
  <c r="Q725" i="1"/>
  <c r="R724" i="1"/>
  <c r="N885" i="1"/>
  <c r="H886" i="1"/>
  <c r="F1017" i="1"/>
  <c r="G1016" i="1"/>
  <c r="D488" i="1"/>
  <c r="E487" i="1"/>
  <c r="O475" i="1"/>
  <c r="P474" i="1"/>
  <c r="AA619" i="2" l="1"/>
  <c r="CH620" i="2"/>
  <c r="CI619" i="2"/>
  <c r="M620" i="2"/>
  <c r="BC620" i="2"/>
  <c r="CG618" i="2"/>
  <c r="CF619" i="2"/>
  <c r="P618" i="2"/>
  <c r="O618" i="2"/>
  <c r="N619" i="2"/>
  <c r="Y678" i="2"/>
  <c r="S678" i="2"/>
  <c r="T620" i="2"/>
  <c r="U619" i="2"/>
  <c r="V619" i="2"/>
  <c r="I620" i="2"/>
  <c r="J620" i="2"/>
  <c r="AA620" i="2"/>
  <c r="BO618" i="2"/>
  <c r="AT619" i="2"/>
  <c r="AU619" i="2" s="1"/>
  <c r="BM619" i="2"/>
  <c r="BN619" i="2" s="1"/>
  <c r="BL621" i="2"/>
  <c r="BG624" i="2"/>
  <c r="BH623" i="2"/>
  <c r="BJ619" i="2"/>
  <c r="BI620" i="2"/>
  <c r="BC678" i="2"/>
  <c r="BE619" i="2"/>
  <c r="BD620" i="2"/>
  <c r="AY620" i="2"/>
  <c r="AZ619" i="2"/>
  <c r="AX622" i="2"/>
  <c r="AS620" i="2"/>
  <c r="AP619" i="2"/>
  <c r="AO620" i="2"/>
  <c r="AK619" i="2"/>
  <c r="AJ620" i="2"/>
  <c r="H621" i="2"/>
  <c r="AE620" i="2"/>
  <c r="AF620" i="2" s="1"/>
  <c r="N886" i="1"/>
  <c r="H887" i="1"/>
  <c r="Q726" i="1"/>
  <c r="R725" i="1"/>
  <c r="G1017" i="1"/>
  <c r="F1018" i="1"/>
  <c r="D489" i="1"/>
  <c r="E488" i="1"/>
  <c r="O476" i="1"/>
  <c r="P475" i="1"/>
  <c r="M621" i="2" l="1"/>
  <c r="BC621" i="2"/>
  <c r="CF620" i="2"/>
  <c r="CG619" i="2"/>
  <c r="CH621" i="2"/>
  <c r="CI620" i="2"/>
  <c r="P619" i="2"/>
  <c r="N620" i="2"/>
  <c r="O619" i="2"/>
  <c r="V620" i="2"/>
  <c r="U620" i="2"/>
  <c r="T621" i="2"/>
  <c r="I621" i="2"/>
  <c r="J621" i="2"/>
  <c r="AA621" i="2"/>
  <c r="BO619" i="2"/>
  <c r="AT620" i="2"/>
  <c r="AU620" i="2" s="1"/>
  <c r="BM620" i="2"/>
  <c r="BN620" i="2" s="1"/>
  <c r="BL622" i="2"/>
  <c r="BG625" i="2"/>
  <c r="BH624" i="2"/>
  <c r="BI621" i="2"/>
  <c r="BJ620" i="2"/>
  <c r="BC679" i="2"/>
  <c r="BE620" i="2"/>
  <c r="BD621" i="2"/>
  <c r="AX623" i="2"/>
  <c r="AY621" i="2"/>
  <c r="AZ620" i="2"/>
  <c r="AS621" i="2"/>
  <c r="AO621" i="2"/>
  <c r="AP620" i="2"/>
  <c r="AK620" i="2"/>
  <c r="AJ621" i="2"/>
  <c r="H622" i="2"/>
  <c r="AE621" i="2"/>
  <c r="AF621" i="2" s="1"/>
  <c r="Q727" i="1"/>
  <c r="R726" i="1"/>
  <c r="N887" i="1"/>
  <c r="H888" i="1"/>
  <c r="G1018" i="1"/>
  <c r="F1019" i="1"/>
  <c r="D490" i="1"/>
  <c r="E489" i="1"/>
  <c r="O477" i="1"/>
  <c r="P476" i="1"/>
  <c r="CI621" i="2" l="1"/>
  <c r="CH622" i="2"/>
  <c r="CI622" i="2" s="1"/>
  <c r="M622" i="2"/>
  <c r="CG620" i="2"/>
  <c r="CF621" i="2"/>
  <c r="P620" i="2"/>
  <c r="N621" i="2"/>
  <c r="O620" i="2"/>
  <c r="V621" i="2"/>
  <c r="T622" i="2"/>
  <c r="U621" i="2"/>
  <c r="I622" i="2"/>
  <c r="J622" i="2"/>
  <c r="AA622" i="2"/>
  <c r="BO620" i="2"/>
  <c r="AT621" i="2"/>
  <c r="AU621" i="2" s="1"/>
  <c r="BM621" i="2"/>
  <c r="BN621" i="2" s="1"/>
  <c r="BL623" i="2"/>
  <c r="BG626" i="2"/>
  <c r="BJ621" i="2"/>
  <c r="BI622" i="2"/>
  <c r="BC680" i="2"/>
  <c r="BE621" i="2"/>
  <c r="BD622" i="2"/>
  <c r="AY622" i="2"/>
  <c r="AZ621" i="2"/>
  <c r="AX624" i="2"/>
  <c r="AS622" i="2"/>
  <c r="AO622" i="2"/>
  <c r="AP621" i="2"/>
  <c r="AK621" i="2"/>
  <c r="AJ622" i="2"/>
  <c r="H623" i="2"/>
  <c r="AE622" i="2"/>
  <c r="AF622" i="2" s="1"/>
  <c r="N888" i="1"/>
  <c r="H889" i="1"/>
  <c r="R727" i="1"/>
  <c r="Q728" i="1"/>
  <c r="F1020" i="1"/>
  <c r="G1019" i="1"/>
  <c r="D491" i="1"/>
  <c r="E490" i="1"/>
  <c r="O478" i="1"/>
  <c r="P477" i="1"/>
  <c r="M623" i="2" l="1"/>
  <c r="CE623" i="2"/>
  <c r="CH623" i="2" s="1"/>
  <c r="CI623" i="2" s="1"/>
  <c r="CF622" i="2"/>
  <c r="CG621" i="2"/>
  <c r="N622" i="2"/>
  <c r="O621" i="2"/>
  <c r="P621" i="2"/>
  <c r="V622" i="2"/>
  <c r="T623" i="2"/>
  <c r="U622" i="2"/>
  <c r="I623" i="2"/>
  <c r="J623" i="2"/>
  <c r="AA623" i="2"/>
  <c r="BO621" i="2"/>
  <c r="AT622" i="2"/>
  <c r="AU622" i="2" s="1"/>
  <c r="BM622" i="2"/>
  <c r="BN622" i="2" s="1"/>
  <c r="BL624" i="2"/>
  <c r="BG627" i="2"/>
  <c r="BJ622" i="2"/>
  <c r="BI623" i="2"/>
  <c r="BC681" i="2"/>
  <c r="BE622" i="2"/>
  <c r="BD623" i="2"/>
  <c r="AY623" i="2"/>
  <c r="AZ622" i="2"/>
  <c r="AS623" i="2"/>
  <c r="AP622" i="2"/>
  <c r="AO623" i="2"/>
  <c r="AK622" i="2"/>
  <c r="AJ623" i="2"/>
  <c r="H624" i="2"/>
  <c r="AE623" i="2"/>
  <c r="AF623" i="2" s="1"/>
  <c r="R728" i="1"/>
  <c r="Q729" i="1"/>
  <c r="N889" i="1"/>
  <c r="H890" i="1"/>
  <c r="F1021" i="1"/>
  <c r="G1020" i="1"/>
  <c r="D492" i="1"/>
  <c r="E491" i="1"/>
  <c r="O479" i="1"/>
  <c r="P478" i="1"/>
  <c r="CF623" i="2" l="1"/>
  <c r="CG622" i="2"/>
  <c r="M624" i="2"/>
  <c r="CE624" i="2"/>
  <c r="CH624" i="2" s="1"/>
  <c r="CI624" i="2" s="1"/>
  <c r="P622" i="2"/>
  <c r="O622" i="2"/>
  <c r="N623" i="2"/>
  <c r="T624" i="2"/>
  <c r="U623" i="2"/>
  <c r="V623" i="2"/>
  <c r="I624" i="2"/>
  <c r="J624" i="2"/>
  <c r="AA624" i="2"/>
  <c r="BO622" i="2"/>
  <c r="AT623" i="2"/>
  <c r="AU623" i="2" s="1"/>
  <c r="BM623" i="2"/>
  <c r="BN623" i="2" s="1"/>
  <c r="BL625" i="2"/>
  <c r="BG628" i="2"/>
  <c r="BJ623" i="2"/>
  <c r="BI624" i="2"/>
  <c r="BC682" i="2"/>
  <c r="BE623" i="2"/>
  <c r="BD624" i="2"/>
  <c r="AY624" i="2"/>
  <c r="AZ623" i="2"/>
  <c r="AS624" i="2"/>
  <c r="AP623" i="2"/>
  <c r="AO624" i="2"/>
  <c r="AK623" i="2"/>
  <c r="AJ624" i="2"/>
  <c r="H625" i="2"/>
  <c r="AE624" i="2"/>
  <c r="AF624" i="2" s="1"/>
  <c r="N890" i="1"/>
  <c r="H891" i="1"/>
  <c r="Q730" i="1"/>
  <c r="R729" i="1"/>
  <c r="F1022" i="1"/>
  <c r="G1021" i="1"/>
  <c r="D493" i="1"/>
  <c r="E492" i="1"/>
  <c r="O480" i="1"/>
  <c r="P479" i="1"/>
  <c r="M625" i="2" l="1"/>
  <c r="Y625" i="2"/>
  <c r="Z625" i="2" s="1"/>
  <c r="Z626" i="2" s="1"/>
  <c r="Z627" i="2" s="1"/>
  <c r="CE625" i="2"/>
  <c r="CH625" i="2" s="1"/>
  <c r="CI625" i="2" s="1"/>
  <c r="S625" i="2"/>
  <c r="T625" i="2" s="1"/>
  <c r="BC625" i="2"/>
  <c r="AD625" i="2"/>
  <c r="BH625" i="2"/>
  <c r="BI625" i="2" s="1"/>
  <c r="AX625" i="2"/>
  <c r="AY625" i="2" s="1"/>
  <c r="CF624" i="2"/>
  <c r="CG623" i="2"/>
  <c r="P623" i="2"/>
  <c r="N624" i="2"/>
  <c r="O623" i="2"/>
  <c r="Y683" i="2"/>
  <c r="S683" i="2"/>
  <c r="V624" i="2"/>
  <c r="U624" i="2"/>
  <c r="I625" i="2"/>
  <c r="J625" i="2"/>
  <c r="AA625" i="2"/>
  <c r="BO623" i="2"/>
  <c r="AT624" i="2"/>
  <c r="AU624" i="2" s="1"/>
  <c r="BM624" i="2"/>
  <c r="BN624" i="2" s="1"/>
  <c r="BL626" i="2"/>
  <c r="BG629" i="2"/>
  <c r="BJ624" i="2"/>
  <c r="BC683" i="2"/>
  <c r="BE624" i="2"/>
  <c r="BD625" i="2"/>
  <c r="AZ624" i="2"/>
  <c r="AS625" i="2"/>
  <c r="AO625" i="2"/>
  <c r="AP624" i="2"/>
  <c r="AK624" i="2"/>
  <c r="AJ625" i="2"/>
  <c r="H626" i="2"/>
  <c r="AE625" i="2"/>
  <c r="AF625" i="2" s="1"/>
  <c r="R730" i="1"/>
  <c r="Q731" i="1"/>
  <c r="N891" i="1"/>
  <c r="H892" i="1"/>
  <c r="F1023" i="1"/>
  <c r="G1022" i="1"/>
  <c r="D494" i="1"/>
  <c r="E493" i="1"/>
  <c r="O481" i="1"/>
  <c r="P480" i="1"/>
  <c r="CG624" i="2" l="1"/>
  <c r="CF625" i="2"/>
  <c r="M626" i="2"/>
  <c r="CE626" i="2"/>
  <c r="CH626" i="2" s="1"/>
  <c r="CI626" i="2" s="1"/>
  <c r="BC626" i="2"/>
  <c r="BH626" i="2"/>
  <c r="AX626" i="2"/>
  <c r="P624" i="2"/>
  <c r="N625" i="2"/>
  <c r="O624" i="2"/>
  <c r="V625" i="2"/>
  <c r="T626" i="2"/>
  <c r="U625" i="2"/>
  <c r="I626" i="2"/>
  <c r="J626" i="2"/>
  <c r="AA626" i="2"/>
  <c r="BO624" i="2"/>
  <c r="AT625" i="2"/>
  <c r="AU625" i="2" s="1"/>
  <c r="BM625" i="2"/>
  <c r="BN625" i="2" s="1"/>
  <c r="BL627" i="2"/>
  <c r="BG630" i="2"/>
  <c r="BI626" i="2"/>
  <c r="BJ625" i="2"/>
  <c r="BC684" i="2"/>
  <c r="BE625" i="2"/>
  <c r="BD626" i="2"/>
  <c r="AY626" i="2"/>
  <c r="AZ625" i="2"/>
  <c r="AS626" i="2"/>
  <c r="AO626" i="2"/>
  <c r="AP625" i="2"/>
  <c r="AK625" i="2"/>
  <c r="AJ626" i="2"/>
  <c r="H627" i="2"/>
  <c r="AE626" i="2"/>
  <c r="AF626" i="2" s="1"/>
  <c r="N892" i="1"/>
  <c r="H893" i="1"/>
  <c r="H894" i="1" s="1"/>
  <c r="H895" i="1" s="1"/>
  <c r="Q732" i="1"/>
  <c r="R731" i="1"/>
  <c r="F1024" i="1"/>
  <c r="G1023" i="1"/>
  <c r="D495" i="1"/>
  <c r="E494" i="1"/>
  <c r="O482" i="1"/>
  <c r="P481" i="1"/>
  <c r="CF626" i="2" l="1"/>
  <c r="CG625" i="2"/>
  <c r="M627" i="2"/>
  <c r="BC627" i="2"/>
  <c r="BD627" i="2" s="1"/>
  <c r="CE627" i="2"/>
  <c r="CH627" i="2" s="1"/>
  <c r="CI627" i="2" s="1"/>
  <c r="BH627" i="2"/>
  <c r="BI627" i="2" s="1"/>
  <c r="AX627" i="2"/>
  <c r="AY627" i="2" s="1"/>
  <c r="N626" i="2"/>
  <c r="O625" i="2"/>
  <c r="P625" i="2"/>
  <c r="V626" i="2"/>
  <c r="T627" i="2"/>
  <c r="U626" i="2"/>
  <c r="I627" i="2"/>
  <c r="J627" i="2"/>
  <c r="AA627" i="2"/>
  <c r="BO625" i="2"/>
  <c r="AT626" i="2"/>
  <c r="AU626" i="2" s="1"/>
  <c r="BM626" i="2"/>
  <c r="BN626" i="2" s="1"/>
  <c r="BL628" i="2"/>
  <c r="BG631" i="2"/>
  <c r="BJ626" i="2"/>
  <c r="BC685" i="2"/>
  <c r="BE626" i="2"/>
  <c r="AZ626" i="2"/>
  <c r="AS627" i="2"/>
  <c r="AP626" i="2"/>
  <c r="AO627" i="2"/>
  <c r="AJ627" i="2"/>
  <c r="AK626" i="2"/>
  <c r="H628" i="2"/>
  <c r="AE627" i="2"/>
  <c r="AF627" i="2" s="1"/>
  <c r="R732" i="1"/>
  <c r="Q733" i="1"/>
  <c r="H896" i="1"/>
  <c r="H897" i="1" s="1"/>
  <c r="H898" i="1" s="1"/>
  <c r="N895" i="1"/>
  <c r="G1024" i="1"/>
  <c r="F1025" i="1"/>
  <c r="D496" i="1"/>
  <c r="E495" i="1"/>
  <c r="O483" i="1"/>
  <c r="P482" i="1"/>
  <c r="M628" i="2" l="1"/>
  <c r="Y628" i="2"/>
  <c r="Z628" i="2" s="1"/>
  <c r="CE628" i="2"/>
  <c r="CH628" i="2" s="1"/>
  <c r="S628" i="2"/>
  <c r="T628" i="2" s="1"/>
  <c r="BC628" i="2"/>
  <c r="AD628" i="2"/>
  <c r="AI628" i="2"/>
  <c r="AJ628" i="2" s="1"/>
  <c r="BH628" i="2"/>
  <c r="BI628" i="2" s="1"/>
  <c r="AX628" i="2"/>
  <c r="CG626" i="2"/>
  <c r="CF627" i="2"/>
  <c r="P626" i="2"/>
  <c r="O626" i="2"/>
  <c r="N627" i="2"/>
  <c r="U627" i="2"/>
  <c r="V627" i="2"/>
  <c r="I628" i="2"/>
  <c r="J628" i="2"/>
  <c r="AA628" i="2"/>
  <c r="BO626" i="2"/>
  <c r="AT627" i="2"/>
  <c r="AU627" i="2" s="1"/>
  <c r="BM627" i="2"/>
  <c r="BN627" i="2" s="1"/>
  <c r="BL629" i="2"/>
  <c r="BG632" i="2"/>
  <c r="BJ627" i="2"/>
  <c r="BC686" i="2"/>
  <c r="BE627" i="2"/>
  <c r="BD628" i="2"/>
  <c r="AY628" i="2"/>
  <c r="AZ627" i="2"/>
  <c r="AS628" i="2"/>
  <c r="AP627" i="2"/>
  <c r="AO628" i="2"/>
  <c r="AK627" i="2"/>
  <c r="H629" i="2"/>
  <c r="AE628" i="2"/>
  <c r="AF628" i="2" s="1"/>
  <c r="H899" i="1"/>
  <c r="N898" i="1"/>
  <c r="Q734" i="1"/>
  <c r="R733" i="1"/>
  <c r="G1025" i="1"/>
  <c r="F1026" i="1"/>
  <c r="D497" i="1"/>
  <c r="E496" i="1"/>
  <c r="O484" i="1"/>
  <c r="P483" i="1"/>
  <c r="CF628" i="2" l="1"/>
  <c r="CG627" i="2"/>
  <c r="CH629" i="2"/>
  <c r="CI629" i="2" s="1"/>
  <c r="CI628" i="2"/>
  <c r="M629" i="2"/>
  <c r="Y629" i="2"/>
  <c r="Z629" i="2" s="1"/>
  <c r="AA629" i="2" s="1"/>
  <c r="AD629" i="2"/>
  <c r="S629" i="2"/>
  <c r="T629" i="2" s="1"/>
  <c r="BC629" i="2"/>
  <c r="BH629" i="2"/>
  <c r="AX629" i="2"/>
  <c r="AY629" i="2" s="1"/>
  <c r="P627" i="2"/>
  <c r="N628" i="2"/>
  <c r="O627" i="2"/>
  <c r="V628" i="2"/>
  <c r="U628" i="2"/>
  <c r="I629" i="2"/>
  <c r="J629" i="2"/>
  <c r="BO627" i="2"/>
  <c r="AT628" i="2"/>
  <c r="AU628" i="2" s="1"/>
  <c r="BM628" i="2"/>
  <c r="BN628" i="2" s="1"/>
  <c r="BL630" i="2"/>
  <c r="BG633" i="2"/>
  <c r="BI629" i="2"/>
  <c r="BJ628" i="2"/>
  <c r="BC687" i="2"/>
  <c r="BE628" i="2"/>
  <c r="BD629" i="2"/>
  <c r="AZ628" i="2"/>
  <c r="AS629" i="2"/>
  <c r="AO629" i="2"/>
  <c r="AP628" i="2"/>
  <c r="AJ629" i="2"/>
  <c r="AK628" i="2"/>
  <c r="H630" i="2"/>
  <c r="AE629" i="2"/>
  <c r="AF629" i="2" s="1"/>
  <c r="R734" i="1"/>
  <c r="Q735" i="1"/>
  <c r="N899" i="1"/>
  <c r="H900" i="1"/>
  <c r="H901" i="1" s="1"/>
  <c r="H902" i="1" s="1"/>
  <c r="H903" i="1" s="1"/>
  <c r="H904" i="1" s="1"/>
  <c r="G1026" i="1"/>
  <c r="F1027" i="1"/>
  <c r="D498" i="1"/>
  <c r="E497" i="1"/>
  <c r="O485" i="1"/>
  <c r="P484" i="1"/>
  <c r="M630" i="2" l="1"/>
  <c r="Y630" i="2"/>
  <c r="Z630" i="2" s="1"/>
  <c r="CE630" i="2"/>
  <c r="CH630" i="2" s="1"/>
  <c r="CI630" i="2" s="1"/>
  <c r="S630" i="2"/>
  <c r="T630" i="2" s="1"/>
  <c r="BC630" i="2"/>
  <c r="AD630" i="2"/>
  <c r="BH630" i="2"/>
  <c r="BI630" i="2" s="1"/>
  <c r="AX630" i="2"/>
  <c r="CG628" i="2"/>
  <c r="CF629" i="2"/>
  <c r="P628" i="2"/>
  <c r="N629" i="2"/>
  <c r="O628" i="2"/>
  <c r="V629" i="2"/>
  <c r="U629" i="2"/>
  <c r="I630" i="2"/>
  <c r="J630" i="2"/>
  <c r="AA630" i="2"/>
  <c r="BO628" i="2"/>
  <c r="AT629" i="2"/>
  <c r="AU629" i="2" s="1"/>
  <c r="BM629" i="2"/>
  <c r="BN629" i="2" s="1"/>
  <c r="BL631" i="2"/>
  <c r="BG634" i="2"/>
  <c r="BJ629" i="2"/>
  <c r="BC688" i="2"/>
  <c r="BE629" i="2"/>
  <c r="BD630" i="2"/>
  <c r="AY630" i="2"/>
  <c r="AZ629" i="2"/>
  <c r="AS630" i="2"/>
  <c r="AO630" i="2"/>
  <c r="AP629" i="2"/>
  <c r="AK629" i="2"/>
  <c r="AJ630" i="2"/>
  <c r="H631" i="2"/>
  <c r="AE630" i="2"/>
  <c r="AF630" i="2" s="1"/>
  <c r="N904" i="1"/>
  <c r="H905" i="1"/>
  <c r="R735" i="1"/>
  <c r="Q736" i="1"/>
  <c r="G1027" i="1"/>
  <c r="F1028" i="1"/>
  <c r="D499" i="1"/>
  <c r="E498" i="1"/>
  <c r="O486" i="1"/>
  <c r="P485" i="1"/>
  <c r="CF630" i="2" l="1"/>
  <c r="CG629" i="2"/>
  <c r="M631" i="2"/>
  <c r="Y631" i="2"/>
  <c r="Z631" i="2" s="1"/>
  <c r="AA631" i="2" s="1"/>
  <c r="S631" i="2"/>
  <c r="AD631" i="2"/>
  <c r="BC631" i="2"/>
  <c r="CE631" i="2"/>
  <c r="CH631" i="2" s="1"/>
  <c r="CI631" i="2" s="1"/>
  <c r="BH631" i="2"/>
  <c r="BI631" i="2" s="1"/>
  <c r="AX631" i="2"/>
  <c r="N630" i="2"/>
  <c r="O629" i="2"/>
  <c r="P629" i="2"/>
  <c r="V630" i="2"/>
  <c r="T631" i="2"/>
  <c r="U630" i="2"/>
  <c r="I631" i="2"/>
  <c r="J631" i="2"/>
  <c r="BO629" i="2"/>
  <c r="AT630" i="2"/>
  <c r="AU630" i="2" s="1"/>
  <c r="BM630" i="2"/>
  <c r="BN630" i="2" s="1"/>
  <c r="BL632" i="2"/>
  <c r="BG635" i="2"/>
  <c r="BJ630" i="2"/>
  <c r="BC689" i="2"/>
  <c r="BE630" i="2"/>
  <c r="BD631" i="2"/>
  <c r="AY631" i="2"/>
  <c r="AZ630" i="2"/>
  <c r="AS631" i="2"/>
  <c r="AP630" i="2"/>
  <c r="AO631" i="2"/>
  <c r="AK630" i="2"/>
  <c r="AJ631" i="2"/>
  <c r="H632" i="2"/>
  <c r="AE631" i="2"/>
  <c r="AF631" i="2" s="1"/>
  <c r="H906" i="1"/>
  <c r="N905" i="1"/>
  <c r="Q737" i="1"/>
  <c r="R736" i="1"/>
  <c r="F1029" i="1"/>
  <c r="G1028" i="1"/>
  <c r="D500" i="1"/>
  <c r="E499" i="1"/>
  <c r="O487" i="1"/>
  <c r="P486" i="1"/>
  <c r="M632" i="2" l="1"/>
  <c r="Y632" i="2"/>
  <c r="Z632" i="2" s="1"/>
  <c r="S632" i="2"/>
  <c r="AI632" i="2"/>
  <c r="AJ632" i="2" s="1"/>
  <c r="BC632" i="2"/>
  <c r="AD632" i="2"/>
  <c r="CE632" i="2"/>
  <c r="CH632" i="2" s="1"/>
  <c r="CI632" i="2" s="1"/>
  <c r="BH632" i="2"/>
  <c r="BI632" i="2" s="1"/>
  <c r="AX632" i="2"/>
  <c r="CF631" i="2"/>
  <c r="CG630" i="2"/>
  <c r="P630" i="2"/>
  <c r="O630" i="2"/>
  <c r="N631" i="2"/>
  <c r="T632" i="2"/>
  <c r="U631" i="2"/>
  <c r="V631" i="2"/>
  <c r="I632" i="2"/>
  <c r="J632" i="2"/>
  <c r="AA632" i="2"/>
  <c r="BO630" i="2"/>
  <c r="AT631" i="2"/>
  <c r="AU631" i="2" s="1"/>
  <c r="BM631" i="2"/>
  <c r="BN631" i="2" s="1"/>
  <c r="BL633" i="2"/>
  <c r="BG636" i="2"/>
  <c r="BJ631" i="2"/>
  <c r="BC690" i="2"/>
  <c r="BE631" i="2"/>
  <c r="BD632" i="2"/>
  <c r="AY632" i="2"/>
  <c r="AZ631" i="2"/>
  <c r="AS632" i="2"/>
  <c r="AP631" i="2"/>
  <c r="AO632" i="2"/>
  <c r="AK631" i="2"/>
  <c r="H633" i="2"/>
  <c r="AE632" i="2"/>
  <c r="AF632" i="2" s="1"/>
  <c r="R737" i="1"/>
  <c r="Q738" i="1"/>
  <c r="N906" i="1"/>
  <c r="H907" i="1"/>
  <c r="G1029" i="1"/>
  <c r="F1030" i="1"/>
  <c r="D501" i="1"/>
  <c r="E500" i="1"/>
  <c r="O488" i="1"/>
  <c r="P487" i="1"/>
  <c r="CG631" i="2" l="1"/>
  <c r="CF632" i="2"/>
  <c r="M633" i="2"/>
  <c r="S633" i="2"/>
  <c r="T633" i="2" s="1"/>
  <c r="BC633" i="2"/>
  <c r="AI633" i="2"/>
  <c r="AD633" i="2"/>
  <c r="AE633" i="2" s="1"/>
  <c r="AF633" i="2" s="1"/>
  <c r="Y633" i="2"/>
  <c r="Z633" i="2" s="1"/>
  <c r="AA633" i="2" s="1"/>
  <c r="CE633" i="2"/>
  <c r="CH633" i="2" s="1"/>
  <c r="CI633" i="2" s="1"/>
  <c r="BH633" i="2"/>
  <c r="AX633" i="2"/>
  <c r="AY633" i="2" s="1"/>
  <c r="P631" i="2"/>
  <c r="N632" i="2"/>
  <c r="O631" i="2"/>
  <c r="V632" i="2"/>
  <c r="U632" i="2"/>
  <c r="I633" i="2"/>
  <c r="J633" i="2"/>
  <c r="BO631" i="2"/>
  <c r="AT632" i="2"/>
  <c r="AU632" i="2" s="1"/>
  <c r="BM632" i="2"/>
  <c r="BN632" i="2" s="1"/>
  <c r="BL634" i="2"/>
  <c r="BG637" i="2"/>
  <c r="BI633" i="2"/>
  <c r="BJ632" i="2"/>
  <c r="BC691" i="2"/>
  <c r="BE632" i="2"/>
  <c r="BD633" i="2"/>
  <c r="AZ632" i="2"/>
  <c r="AS633" i="2"/>
  <c r="AO633" i="2"/>
  <c r="AP632" i="2"/>
  <c r="AK632" i="2"/>
  <c r="AJ633" i="2"/>
  <c r="H634" i="2"/>
  <c r="Q739" i="1"/>
  <c r="R738" i="1"/>
  <c r="N907" i="1"/>
  <c r="H908" i="1"/>
  <c r="F1031" i="1"/>
  <c r="G1030" i="1"/>
  <c r="D502" i="1"/>
  <c r="E501" i="1"/>
  <c r="O489" i="1"/>
  <c r="P488" i="1"/>
  <c r="M634" i="2" l="1"/>
  <c r="Y634" i="2"/>
  <c r="Z634" i="2" s="1"/>
  <c r="AI634" i="2"/>
  <c r="AJ634" i="2" s="1"/>
  <c r="AD634" i="2"/>
  <c r="AE634" i="2" s="1"/>
  <c r="AF634" i="2" s="1"/>
  <c r="S634" i="2"/>
  <c r="BC634" i="2"/>
  <c r="CE634" i="2"/>
  <c r="CH634" i="2" s="1"/>
  <c r="CI634" i="2" s="1"/>
  <c r="BH634" i="2"/>
  <c r="AX634" i="2"/>
  <c r="CG632" i="2"/>
  <c r="CF633" i="2"/>
  <c r="P632" i="2"/>
  <c r="N633" i="2"/>
  <c r="O632" i="2"/>
  <c r="V633" i="2"/>
  <c r="T634" i="2"/>
  <c r="U633" i="2"/>
  <c r="I634" i="2"/>
  <c r="J634" i="2"/>
  <c r="AA634" i="2"/>
  <c r="BO632" i="2"/>
  <c r="AT633" i="2"/>
  <c r="AU633" i="2" s="1"/>
  <c r="BM633" i="2"/>
  <c r="BN633" i="2" s="1"/>
  <c r="BL635" i="2"/>
  <c r="BG638" i="2"/>
  <c r="BH637" i="2"/>
  <c r="BJ633" i="2"/>
  <c r="BI634" i="2"/>
  <c r="BC692" i="2"/>
  <c r="BE633" i="2"/>
  <c r="BD634" i="2"/>
  <c r="AY634" i="2"/>
  <c r="AZ633" i="2"/>
  <c r="AS634" i="2"/>
  <c r="AO634" i="2"/>
  <c r="AP633" i="2"/>
  <c r="AK633" i="2"/>
  <c r="H635" i="2"/>
  <c r="N908" i="1"/>
  <c r="H909" i="1"/>
  <c r="H910" i="1" s="1"/>
  <c r="H911" i="1" s="1"/>
  <c r="H912" i="1" s="1"/>
  <c r="Q740" i="1"/>
  <c r="R739" i="1"/>
  <c r="F1032" i="1"/>
  <c r="G1031" i="1"/>
  <c r="D503" i="1"/>
  <c r="E502" i="1"/>
  <c r="O490" i="1"/>
  <c r="P489" i="1"/>
  <c r="CF634" i="2" l="1"/>
  <c r="CG633" i="2"/>
  <c r="M635" i="2"/>
  <c r="Y635" i="2"/>
  <c r="Z635" i="2" s="1"/>
  <c r="AA635" i="2" s="1"/>
  <c r="AD635" i="2"/>
  <c r="S635" i="2"/>
  <c r="T635" i="2" s="1"/>
  <c r="CE635" i="2"/>
  <c r="CH635" i="2" s="1"/>
  <c r="CI635" i="2" s="1"/>
  <c r="BC635" i="2"/>
  <c r="BD635" i="2" s="1"/>
  <c r="AI635" i="2"/>
  <c r="BH635" i="2"/>
  <c r="BI635" i="2" s="1"/>
  <c r="AX635" i="2"/>
  <c r="N634" i="2"/>
  <c r="O633" i="2"/>
  <c r="P633" i="2"/>
  <c r="V634" i="2"/>
  <c r="U634" i="2"/>
  <c r="I635" i="2"/>
  <c r="J635" i="2"/>
  <c r="BO633" i="2"/>
  <c r="AT634" i="2"/>
  <c r="AU634" i="2" s="1"/>
  <c r="BM634" i="2"/>
  <c r="BN634" i="2" s="1"/>
  <c r="BL636" i="2"/>
  <c r="BG639" i="2"/>
  <c r="BH638" i="2"/>
  <c r="BJ634" i="2"/>
  <c r="BC693" i="2"/>
  <c r="BE634" i="2"/>
  <c r="AY635" i="2"/>
  <c r="AZ634" i="2"/>
  <c r="AS635" i="2"/>
  <c r="AP634" i="2"/>
  <c r="AO635" i="2"/>
  <c r="AJ635" i="2"/>
  <c r="AK634" i="2"/>
  <c r="H636" i="2"/>
  <c r="AE635" i="2"/>
  <c r="AF635" i="2" s="1"/>
  <c r="Q741" i="1"/>
  <c r="R740" i="1"/>
  <c r="N912" i="1"/>
  <c r="H913" i="1"/>
  <c r="F1033" i="1"/>
  <c r="G1032" i="1"/>
  <c r="D504" i="1"/>
  <c r="E503" i="1"/>
  <c r="O491" i="1"/>
  <c r="P490" i="1"/>
  <c r="M636" i="2" l="1"/>
  <c r="Y636" i="2"/>
  <c r="Z636" i="2" s="1"/>
  <c r="Z637" i="2" s="1"/>
  <c r="Z638" i="2" s="1"/>
  <c r="AI636" i="2"/>
  <c r="S636" i="2"/>
  <c r="T636" i="2" s="1"/>
  <c r="BC636" i="2"/>
  <c r="CE636" i="2"/>
  <c r="CH636" i="2" s="1"/>
  <c r="AD636" i="2"/>
  <c r="AE636" i="2" s="1"/>
  <c r="AF636" i="2" s="1"/>
  <c r="BH636" i="2"/>
  <c r="AX636" i="2"/>
  <c r="CF635" i="2"/>
  <c r="CG634" i="2"/>
  <c r="P634" i="2"/>
  <c r="O634" i="2"/>
  <c r="N635" i="2"/>
  <c r="Y694" i="2"/>
  <c r="S694" i="2"/>
  <c r="U635" i="2"/>
  <c r="V635" i="2"/>
  <c r="I636" i="2"/>
  <c r="J636" i="2"/>
  <c r="AA636" i="2"/>
  <c r="BO634" i="2"/>
  <c r="AT635" i="2"/>
  <c r="AU635" i="2" s="1"/>
  <c r="BM635" i="2"/>
  <c r="BN635" i="2" s="1"/>
  <c r="BL637" i="2"/>
  <c r="BG640" i="2"/>
  <c r="BJ635" i="2"/>
  <c r="BI636" i="2"/>
  <c r="BC694" i="2"/>
  <c r="BE635" i="2"/>
  <c r="BD636" i="2"/>
  <c r="AY636" i="2"/>
  <c r="AZ635" i="2"/>
  <c r="AS636" i="2"/>
  <c r="AP635" i="2"/>
  <c r="AO636" i="2"/>
  <c r="AK635" i="2"/>
  <c r="AJ636" i="2"/>
  <c r="H637" i="2"/>
  <c r="N913" i="1"/>
  <c r="H914" i="1"/>
  <c r="H915" i="1" s="1"/>
  <c r="H916" i="1" s="1"/>
  <c r="H917" i="1" s="1"/>
  <c r="R741" i="1"/>
  <c r="Q742" i="1"/>
  <c r="F1034" i="1"/>
  <c r="G1033" i="1"/>
  <c r="D505" i="1"/>
  <c r="E504" i="1"/>
  <c r="O492" i="1"/>
  <c r="P491" i="1"/>
  <c r="CF636" i="2" l="1"/>
  <c r="CG635" i="2"/>
  <c r="CH637" i="2"/>
  <c r="CI637" i="2" s="1"/>
  <c r="CI636" i="2"/>
  <c r="M637" i="2"/>
  <c r="BC637" i="2"/>
  <c r="AX637" i="2"/>
  <c r="AY637" i="2" s="1"/>
  <c r="P635" i="2"/>
  <c r="N636" i="2"/>
  <c r="O635" i="2"/>
  <c r="Y695" i="2"/>
  <c r="S695" i="2"/>
  <c r="V636" i="2"/>
  <c r="U636" i="2"/>
  <c r="T637" i="2"/>
  <c r="I637" i="2"/>
  <c r="J637" i="2"/>
  <c r="AA637" i="2"/>
  <c r="BO635" i="2"/>
  <c r="AT636" i="2"/>
  <c r="AU636" i="2" s="1"/>
  <c r="BM636" i="2"/>
  <c r="BN636" i="2" s="1"/>
  <c r="BL638" i="2"/>
  <c r="BG641" i="2"/>
  <c r="BI637" i="2"/>
  <c r="BJ636" i="2"/>
  <c r="BC695" i="2"/>
  <c r="BE636" i="2"/>
  <c r="BD637" i="2"/>
  <c r="AZ636" i="2"/>
  <c r="AS637" i="2"/>
  <c r="AL3" i="2"/>
  <c r="AO637" i="2"/>
  <c r="AP636" i="2"/>
  <c r="AK636" i="2"/>
  <c r="AJ637" i="2"/>
  <c r="H638" i="2"/>
  <c r="AE637" i="2"/>
  <c r="AF637" i="2" s="1"/>
  <c r="N917" i="1"/>
  <c r="H918" i="1"/>
  <c r="H919" i="1" s="1"/>
  <c r="H920" i="1" s="1"/>
  <c r="H921" i="1" s="1"/>
  <c r="R742" i="1"/>
  <c r="Q743" i="1"/>
  <c r="G1034" i="1"/>
  <c r="F1035" i="1"/>
  <c r="D506" i="1"/>
  <c r="E505" i="1"/>
  <c r="O493" i="1"/>
  <c r="P492" i="1"/>
  <c r="M638" i="2" l="1"/>
  <c r="CE638" i="2"/>
  <c r="CH638" i="2" s="1"/>
  <c r="CI638" i="2" s="1"/>
  <c r="BC638" i="2"/>
  <c r="BD638" i="2" s="1"/>
  <c r="AX638" i="2"/>
  <c r="CF637" i="2"/>
  <c r="CG636" i="2"/>
  <c r="P636" i="2"/>
  <c r="N637" i="2"/>
  <c r="O636" i="2"/>
  <c r="V637" i="2"/>
  <c r="T638" i="2"/>
  <c r="U637" i="2"/>
  <c r="I638" i="2"/>
  <c r="J638" i="2"/>
  <c r="AA638" i="2"/>
  <c r="BO636" i="2"/>
  <c r="AT637" i="2"/>
  <c r="AU637" i="2" s="1"/>
  <c r="BM637" i="2"/>
  <c r="BN637" i="2" s="1"/>
  <c r="BL639" i="2"/>
  <c r="BG642" i="2"/>
  <c r="BJ637" i="2"/>
  <c r="BI638" i="2"/>
  <c r="BC696" i="2"/>
  <c r="BE637" i="2"/>
  <c r="AY638" i="2"/>
  <c r="AZ637" i="2"/>
  <c r="AS638" i="2"/>
  <c r="AO638" i="2"/>
  <c r="AP637" i="2"/>
  <c r="AK637" i="2"/>
  <c r="AJ638" i="2"/>
  <c r="H639" i="2"/>
  <c r="AE638" i="2"/>
  <c r="AF638" i="2" s="1"/>
  <c r="Q744" i="1"/>
  <c r="R743" i="1"/>
  <c r="N921" i="1"/>
  <c r="H922" i="1"/>
  <c r="H923" i="1" s="1"/>
  <c r="G1035" i="1"/>
  <c r="F1036" i="1"/>
  <c r="D507" i="1"/>
  <c r="E506" i="1"/>
  <c r="O494" i="1"/>
  <c r="P493" i="1"/>
  <c r="CG637" i="2" l="1"/>
  <c r="CF638" i="2"/>
  <c r="M639" i="2"/>
  <c r="Y639" i="2"/>
  <c r="Z639" i="2" s="1"/>
  <c r="AA639" i="2" s="1"/>
  <c r="AD639" i="2"/>
  <c r="AE639" i="2" s="1"/>
  <c r="AF639" i="2" s="1"/>
  <c r="S639" i="2"/>
  <c r="AI639" i="2"/>
  <c r="BC639" i="2"/>
  <c r="BD639" i="2" s="1"/>
  <c r="CE639" i="2"/>
  <c r="CH639" i="2" s="1"/>
  <c r="CI639" i="2" s="1"/>
  <c r="BH639" i="2"/>
  <c r="AX639" i="2"/>
  <c r="N638" i="2"/>
  <c r="O637" i="2"/>
  <c r="P637" i="2"/>
  <c r="V638" i="2"/>
  <c r="T639" i="2"/>
  <c r="U638" i="2"/>
  <c r="I639" i="2"/>
  <c r="J639" i="2"/>
  <c r="BO637" i="2"/>
  <c r="AT638" i="2"/>
  <c r="AU638" i="2" s="1"/>
  <c r="BM638" i="2"/>
  <c r="BN638" i="2" s="1"/>
  <c r="BL640" i="2"/>
  <c r="BG643" i="2"/>
  <c r="BJ638" i="2"/>
  <c r="BI639" i="2"/>
  <c r="BC697" i="2"/>
  <c r="BE638" i="2"/>
  <c r="AY639" i="2"/>
  <c r="AZ638" i="2"/>
  <c r="AS639" i="2"/>
  <c r="AP638" i="2"/>
  <c r="AO639" i="2"/>
  <c r="AK638" i="2"/>
  <c r="AJ639" i="2"/>
  <c r="H640" i="2"/>
  <c r="N923" i="1"/>
  <c r="H924" i="1"/>
  <c r="R744" i="1"/>
  <c r="Q745" i="1"/>
  <c r="F1037" i="1"/>
  <c r="G1036" i="1"/>
  <c r="D508" i="1"/>
  <c r="E507" i="1"/>
  <c r="O495" i="1"/>
  <c r="P494" i="1"/>
  <c r="M640" i="2" l="1"/>
  <c r="Y640" i="2"/>
  <c r="Z640" i="2" s="1"/>
  <c r="AD640" i="2"/>
  <c r="S640" i="2"/>
  <c r="T640" i="2" s="1"/>
  <c r="AI640" i="2"/>
  <c r="BC640" i="2"/>
  <c r="CE640" i="2"/>
  <c r="CH640" i="2" s="1"/>
  <c r="CI640" i="2" s="1"/>
  <c r="BH640" i="2"/>
  <c r="BI640" i="2" s="1"/>
  <c r="AX640" i="2"/>
  <c r="CG638" i="2"/>
  <c r="CF639" i="2"/>
  <c r="P638" i="2"/>
  <c r="O638" i="2"/>
  <c r="N639" i="2"/>
  <c r="U639" i="2"/>
  <c r="V639" i="2"/>
  <c r="I640" i="2"/>
  <c r="J640" i="2"/>
  <c r="AA640" i="2"/>
  <c r="BO638" i="2"/>
  <c r="AT639" i="2"/>
  <c r="AU639" i="2" s="1"/>
  <c r="BM639" i="2"/>
  <c r="BN639" i="2" s="1"/>
  <c r="BL641" i="2"/>
  <c r="BG644" i="2"/>
  <c r="BH643" i="2"/>
  <c r="BJ639" i="2"/>
  <c r="BC698" i="2"/>
  <c r="BE639" i="2"/>
  <c r="BD640" i="2"/>
  <c r="AY640" i="2"/>
  <c r="AZ639" i="2"/>
  <c r="AS640" i="2"/>
  <c r="AP639" i="2"/>
  <c r="AO640" i="2"/>
  <c r="AK639" i="2"/>
  <c r="AJ640" i="2"/>
  <c r="H641" i="2"/>
  <c r="AE640" i="2"/>
  <c r="AF640" i="2" s="1"/>
  <c r="N924" i="1"/>
  <c r="H925" i="1"/>
  <c r="H926" i="1" s="1"/>
  <c r="H927" i="1" s="1"/>
  <c r="H928" i="1" s="1"/>
  <c r="H929" i="1" s="1"/>
  <c r="H930" i="1" s="1"/>
  <c r="H931" i="1" s="1"/>
  <c r="H932" i="1" s="1"/>
  <c r="R745" i="1"/>
  <c r="Q746" i="1"/>
  <c r="G1037" i="1"/>
  <c r="F1038" i="1"/>
  <c r="D509" i="1"/>
  <c r="E508" i="1"/>
  <c r="O496" i="1"/>
  <c r="P495" i="1"/>
  <c r="CF640" i="2" l="1"/>
  <c r="CG639" i="2"/>
  <c r="M641" i="2"/>
  <c r="Y641" i="2"/>
  <c r="Z641" i="2" s="1"/>
  <c r="AA641" i="2" s="1"/>
  <c r="CE641" i="2"/>
  <c r="CH641" i="2" s="1"/>
  <c r="CI641" i="2" s="1"/>
  <c r="S641" i="2"/>
  <c r="T641" i="2" s="1"/>
  <c r="BC641" i="2"/>
  <c r="BD641" i="2" s="1"/>
  <c r="AI641" i="2"/>
  <c r="AJ641" i="2" s="1"/>
  <c r="AD641" i="2"/>
  <c r="BH641" i="2"/>
  <c r="AX641" i="2"/>
  <c r="P639" i="2"/>
  <c r="N640" i="2"/>
  <c r="O639" i="2"/>
  <c r="V640" i="2"/>
  <c r="U640" i="2"/>
  <c r="I641" i="2"/>
  <c r="J641" i="2"/>
  <c r="BO639" i="2"/>
  <c r="AT640" i="2"/>
  <c r="AU640" i="2" s="1"/>
  <c r="BM640" i="2"/>
  <c r="BN640" i="2" s="1"/>
  <c r="BL642" i="2"/>
  <c r="BG645" i="2"/>
  <c r="BI641" i="2"/>
  <c r="BJ640" i="2"/>
  <c r="BC699" i="2"/>
  <c r="BE640" i="2"/>
  <c r="AY641" i="2"/>
  <c r="AZ640" i="2"/>
  <c r="AS641" i="2"/>
  <c r="AO641" i="2"/>
  <c r="AP640" i="2"/>
  <c r="AK640" i="2"/>
  <c r="H642" i="2"/>
  <c r="AE641" i="2"/>
  <c r="AF641" i="2" s="1"/>
  <c r="R746" i="1"/>
  <c r="Q747" i="1"/>
  <c r="N932" i="1"/>
  <c r="H933" i="1"/>
  <c r="F1039" i="1"/>
  <c r="G1038" i="1"/>
  <c r="D510" i="1"/>
  <c r="E509" i="1"/>
  <c r="O497" i="1"/>
  <c r="P496" i="1"/>
  <c r="M642" i="2" l="1"/>
  <c r="Y642" i="2"/>
  <c r="Z642" i="2" s="1"/>
  <c r="AI642" i="2"/>
  <c r="CE642" i="2"/>
  <c r="CH642" i="2" s="1"/>
  <c r="CI642" i="2" s="1"/>
  <c r="S642" i="2"/>
  <c r="BC642" i="2"/>
  <c r="AD642" i="2"/>
  <c r="BH642" i="2"/>
  <c r="BI642" i="2" s="1"/>
  <c r="AX642" i="2"/>
  <c r="CG640" i="2"/>
  <c r="CF641" i="2"/>
  <c r="P640" i="2"/>
  <c r="N641" i="2"/>
  <c r="O640" i="2"/>
  <c r="V641" i="2"/>
  <c r="T642" i="2"/>
  <c r="U641" i="2"/>
  <c r="I642" i="2"/>
  <c r="J642" i="2"/>
  <c r="AA642" i="2"/>
  <c r="BO640" i="2"/>
  <c r="AT641" i="2"/>
  <c r="AU641" i="2" s="1"/>
  <c r="BM641" i="2"/>
  <c r="BN641" i="2" s="1"/>
  <c r="BL643" i="2"/>
  <c r="BG646" i="2"/>
  <c r="BJ641" i="2"/>
  <c r="BC700" i="2"/>
  <c r="BE641" i="2"/>
  <c r="BD642" i="2"/>
  <c r="AY642" i="2"/>
  <c r="AZ641" i="2"/>
  <c r="AS642" i="2"/>
  <c r="AO642" i="2"/>
  <c r="AP641" i="2"/>
  <c r="AK641" i="2"/>
  <c r="AJ642" i="2"/>
  <c r="H643" i="2"/>
  <c r="AE642" i="2"/>
  <c r="AF642" i="2" s="1"/>
  <c r="N933" i="1"/>
  <c r="H934" i="1"/>
  <c r="Q748" i="1"/>
  <c r="R747" i="1"/>
  <c r="G1039" i="1"/>
  <c r="F1040" i="1"/>
  <c r="D511" i="1"/>
  <c r="E510" i="1"/>
  <c r="O498" i="1"/>
  <c r="P497" i="1"/>
  <c r="CG641" i="2" l="1"/>
  <c r="CF642" i="2"/>
  <c r="M643" i="2"/>
  <c r="Y643" i="2"/>
  <c r="Z643" i="2" s="1"/>
  <c r="AA643" i="2" s="1"/>
  <c r="CE643" i="2"/>
  <c r="CH643" i="2" s="1"/>
  <c r="CI643" i="2" s="1"/>
  <c r="S643" i="2"/>
  <c r="AI643" i="2"/>
  <c r="AJ643" i="2" s="1"/>
  <c r="BC643" i="2"/>
  <c r="AD643" i="2"/>
  <c r="AE643" i="2" s="1"/>
  <c r="AF643" i="2" s="1"/>
  <c r="AX643" i="2"/>
  <c r="N642" i="2"/>
  <c r="O641" i="2"/>
  <c r="P641" i="2"/>
  <c r="V642" i="2"/>
  <c r="T643" i="2"/>
  <c r="U642" i="2"/>
  <c r="I643" i="2"/>
  <c r="J643" i="2"/>
  <c r="BO641" i="2"/>
  <c r="AT642" i="2"/>
  <c r="AU642" i="2" s="1"/>
  <c r="BM642" i="2"/>
  <c r="BN642" i="2" s="1"/>
  <c r="BL644" i="2"/>
  <c r="BG647" i="2"/>
  <c r="BJ642" i="2"/>
  <c r="BI643" i="2"/>
  <c r="BC701" i="2"/>
  <c r="BE642" i="2"/>
  <c r="BD643" i="2"/>
  <c r="AY643" i="2"/>
  <c r="AZ642" i="2"/>
  <c r="AS643" i="2"/>
  <c r="AP642" i="2"/>
  <c r="AO643" i="2"/>
  <c r="AK642" i="2"/>
  <c r="H644" i="2"/>
  <c r="R748" i="1"/>
  <c r="Q749" i="1"/>
  <c r="N934" i="1"/>
  <c r="H935" i="1"/>
  <c r="F1041" i="1"/>
  <c r="G1040" i="1"/>
  <c r="D512" i="1"/>
  <c r="E511" i="1"/>
  <c r="O499" i="1"/>
  <c r="P498" i="1"/>
  <c r="M644" i="2" l="1"/>
  <c r="S644" i="2"/>
  <c r="BC644" i="2"/>
  <c r="BD644" i="2" s="1"/>
  <c r="AI644" i="2"/>
  <c r="AJ644" i="2" s="1"/>
  <c r="CE644" i="2"/>
  <c r="CH644" i="2" s="1"/>
  <c r="CI644" i="2" s="1"/>
  <c r="Y644" i="2"/>
  <c r="Z644" i="2" s="1"/>
  <c r="AD644" i="2"/>
  <c r="AE644" i="2" s="1"/>
  <c r="AF644" i="2" s="1"/>
  <c r="BH644" i="2"/>
  <c r="AX644" i="2"/>
  <c r="CF643" i="2"/>
  <c r="CG642" i="2"/>
  <c r="P642" i="2"/>
  <c r="O642" i="2"/>
  <c r="N643" i="2"/>
  <c r="Y702" i="2"/>
  <c r="S702" i="2"/>
  <c r="T644" i="2"/>
  <c r="U643" i="2"/>
  <c r="V643" i="2"/>
  <c r="I644" i="2"/>
  <c r="J644" i="2"/>
  <c r="AA644" i="2"/>
  <c r="BO642" i="2"/>
  <c r="AT643" i="2"/>
  <c r="AU643" i="2" s="1"/>
  <c r="BM643" i="2"/>
  <c r="BN643" i="2" s="1"/>
  <c r="BL645" i="2"/>
  <c r="BG648" i="2"/>
  <c r="BI644" i="2"/>
  <c r="BJ643" i="2"/>
  <c r="BC702" i="2"/>
  <c r="BE643" i="2"/>
  <c r="AY644" i="2"/>
  <c r="AZ643" i="2"/>
  <c r="AS644" i="2"/>
  <c r="AP643" i="2"/>
  <c r="AO644" i="2"/>
  <c r="AK643" i="2"/>
  <c r="H645" i="2"/>
  <c r="H936" i="1"/>
  <c r="N935" i="1"/>
  <c r="Q750" i="1"/>
  <c r="R749" i="1"/>
  <c r="F1042" i="1"/>
  <c r="G1041" i="1"/>
  <c r="D513" i="1"/>
  <c r="E512" i="1"/>
  <c r="O500" i="1"/>
  <c r="P499" i="1"/>
  <c r="CG643" i="2" l="1"/>
  <c r="CF644" i="2"/>
  <c r="M645" i="2"/>
  <c r="BC645" i="2"/>
  <c r="BD645" i="2" s="1"/>
  <c r="CE645" i="2"/>
  <c r="CH645" i="2" s="1"/>
  <c r="CI645" i="2" s="1"/>
  <c r="AI645" i="2"/>
  <c r="Y645" i="2"/>
  <c r="Z645" i="2" s="1"/>
  <c r="AD645" i="2"/>
  <c r="AE645" i="2" s="1"/>
  <c r="AF645" i="2" s="1"/>
  <c r="S645" i="2"/>
  <c r="T645" i="2" s="1"/>
  <c r="BH645" i="2"/>
  <c r="AX645" i="2"/>
  <c r="AY645" i="2" s="1"/>
  <c r="P643" i="2"/>
  <c r="N644" i="2"/>
  <c r="O643" i="2"/>
  <c r="Y703" i="2"/>
  <c r="S703" i="2"/>
  <c r="V644" i="2"/>
  <c r="U644" i="2"/>
  <c r="I645" i="2"/>
  <c r="J645" i="2"/>
  <c r="AA645" i="2"/>
  <c r="BO643" i="2"/>
  <c r="AT644" i="2"/>
  <c r="AU644" i="2" s="1"/>
  <c r="BM644" i="2"/>
  <c r="BN644" i="2" s="1"/>
  <c r="BL646" i="2"/>
  <c r="BG649" i="2"/>
  <c r="BH648" i="2"/>
  <c r="BI645" i="2"/>
  <c r="BJ644" i="2"/>
  <c r="BC703" i="2"/>
  <c r="BE644" i="2"/>
  <c r="AZ644" i="2"/>
  <c r="AS645" i="2"/>
  <c r="AO645" i="2"/>
  <c r="AP644" i="2"/>
  <c r="AJ645" i="2"/>
  <c r="AK644" i="2"/>
  <c r="H646" i="2"/>
  <c r="Q751" i="1"/>
  <c r="R750" i="1"/>
  <c r="N936" i="1"/>
  <c r="H937" i="1"/>
  <c r="G1042" i="1"/>
  <c r="F1043" i="1"/>
  <c r="D514" i="1"/>
  <c r="E513" i="1"/>
  <c r="O501" i="1"/>
  <c r="P500" i="1"/>
  <c r="M646" i="2" l="1"/>
  <c r="BC646" i="2"/>
  <c r="AD646" i="2"/>
  <c r="Y646" i="2"/>
  <c r="Z646" i="2" s="1"/>
  <c r="AA646" i="2" s="1"/>
  <c r="AI646" i="2"/>
  <c r="AJ646" i="2" s="1"/>
  <c r="S646" i="2"/>
  <c r="CE646" i="2"/>
  <c r="CH646" i="2" s="1"/>
  <c r="CI646" i="2" s="1"/>
  <c r="BH646" i="2"/>
  <c r="BI646" i="2" s="1"/>
  <c r="AX646" i="2"/>
  <c r="CF645" i="2"/>
  <c r="CG644" i="2"/>
  <c r="P644" i="2"/>
  <c r="N645" i="2"/>
  <c r="O644" i="2"/>
  <c r="V645" i="2"/>
  <c r="T646" i="2"/>
  <c r="U645" i="2"/>
  <c r="I646" i="2"/>
  <c r="J646" i="2"/>
  <c r="BO644" i="2"/>
  <c r="AT645" i="2"/>
  <c r="AU645" i="2" s="1"/>
  <c r="BM645" i="2"/>
  <c r="BN645" i="2" s="1"/>
  <c r="BL647" i="2"/>
  <c r="BG650" i="2"/>
  <c r="BJ645" i="2"/>
  <c r="BE645" i="2"/>
  <c r="BD646" i="2"/>
  <c r="AY646" i="2"/>
  <c r="AZ645" i="2"/>
  <c r="AS646" i="2"/>
  <c r="AO646" i="2"/>
  <c r="AP645" i="2"/>
  <c r="AK645" i="2"/>
  <c r="H647" i="2"/>
  <c r="AE646" i="2"/>
  <c r="AF646" i="2" s="1"/>
  <c r="N937" i="1"/>
  <c r="H938" i="1"/>
  <c r="Q752" i="1"/>
  <c r="R751" i="1"/>
  <c r="F1044" i="1"/>
  <c r="G1043" i="1"/>
  <c r="D515" i="1"/>
  <c r="E514" i="1"/>
  <c r="O502" i="1"/>
  <c r="P501" i="1"/>
  <c r="CF646" i="2" l="1"/>
  <c r="CG645" i="2"/>
  <c r="M647" i="2"/>
  <c r="Y647" i="2"/>
  <c r="Z647" i="2" s="1"/>
  <c r="Z648" i="2" s="1"/>
  <c r="AD647" i="2"/>
  <c r="S647" i="2"/>
  <c r="T647" i="2" s="1"/>
  <c r="CE647" i="2"/>
  <c r="CH647" i="2" s="1"/>
  <c r="CI647" i="2" s="1"/>
  <c r="BC647" i="2"/>
  <c r="BD647" i="2" s="1"/>
  <c r="AI647" i="2"/>
  <c r="AJ647" i="2" s="1"/>
  <c r="BH647" i="2"/>
  <c r="BI647" i="2" s="1"/>
  <c r="AX647" i="2"/>
  <c r="AY647" i="2" s="1"/>
  <c r="N646" i="2"/>
  <c r="O645" i="2"/>
  <c r="P645" i="2"/>
  <c r="V646" i="2"/>
  <c r="U646" i="2"/>
  <c r="I647" i="2"/>
  <c r="J647" i="2"/>
  <c r="BO645" i="2"/>
  <c r="AT646" i="2"/>
  <c r="AU646" i="2" s="1"/>
  <c r="BM646" i="2"/>
  <c r="BN646" i="2" s="1"/>
  <c r="BL648" i="2"/>
  <c r="BG651" i="2"/>
  <c r="BJ646" i="2"/>
  <c r="BE646" i="2"/>
  <c r="AZ646" i="2"/>
  <c r="AS647" i="2"/>
  <c r="AP646" i="2"/>
  <c r="AO647" i="2"/>
  <c r="AK646" i="2"/>
  <c r="H648" i="2"/>
  <c r="AE647" i="2"/>
  <c r="AF647" i="2" s="1"/>
  <c r="Q753" i="1"/>
  <c r="R752" i="1"/>
  <c r="N938" i="1"/>
  <c r="H939" i="1"/>
  <c r="F1045" i="1"/>
  <c r="G1044" i="1"/>
  <c r="D516" i="1"/>
  <c r="E515" i="1"/>
  <c r="O503" i="1"/>
  <c r="P502" i="1"/>
  <c r="AA647" i="2" l="1"/>
  <c r="M648" i="2"/>
  <c r="CE648" i="2"/>
  <c r="CH648" i="2" s="1"/>
  <c r="CI648" i="2" s="1"/>
  <c r="BC648" i="2"/>
  <c r="BD648" i="2" s="1"/>
  <c r="AI648" i="2"/>
  <c r="AX648" i="2"/>
  <c r="CG646" i="2"/>
  <c r="CF647" i="2"/>
  <c r="P646" i="2"/>
  <c r="O646" i="2"/>
  <c r="N647" i="2"/>
  <c r="T648" i="2"/>
  <c r="U647" i="2"/>
  <c r="V647" i="2"/>
  <c r="I648" i="2"/>
  <c r="J648" i="2"/>
  <c r="AA648" i="2"/>
  <c r="BO646" i="2"/>
  <c r="AT647" i="2"/>
  <c r="AU647" i="2" s="1"/>
  <c r="BM647" i="2"/>
  <c r="BN647" i="2" s="1"/>
  <c r="BL649" i="2"/>
  <c r="BG652" i="2"/>
  <c r="BI648" i="2"/>
  <c r="BJ647" i="2"/>
  <c r="BE647" i="2"/>
  <c r="AY648" i="2"/>
  <c r="AZ647" i="2"/>
  <c r="AS648" i="2"/>
  <c r="AP647" i="2"/>
  <c r="AO648" i="2"/>
  <c r="AK647" i="2"/>
  <c r="AJ648" i="2"/>
  <c r="H649" i="2"/>
  <c r="AE648" i="2"/>
  <c r="AF648" i="2" s="1"/>
  <c r="N939" i="1"/>
  <c r="H940" i="1"/>
  <c r="Q754" i="1"/>
  <c r="R753" i="1"/>
  <c r="G1045" i="1"/>
  <c r="F1046" i="1"/>
  <c r="D517" i="1"/>
  <c r="E516" i="1"/>
  <c r="O504" i="1"/>
  <c r="P503" i="1"/>
  <c r="CF648" i="2" l="1"/>
  <c r="CG647" i="2"/>
  <c r="M649" i="2"/>
  <c r="BC649" i="2"/>
  <c r="BD649" i="2" s="1"/>
  <c r="CE649" i="2"/>
  <c r="CH649" i="2" s="1"/>
  <c r="CI649" i="2" s="1"/>
  <c r="AI649" i="2"/>
  <c r="Y649" i="2"/>
  <c r="Z649" i="2" s="1"/>
  <c r="AD649" i="2"/>
  <c r="AE649" i="2" s="1"/>
  <c r="AF649" i="2" s="1"/>
  <c r="S649" i="2"/>
  <c r="T649" i="2" s="1"/>
  <c r="BH649" i="2"/>
  <c r="AX649" i="2"/>
  <c r="AY649" i="2" s="1"/>
  <c r="P647" i="2"/>
  <c r="N648" i="2"/>
  <c r="O647" i="2"/>
  <c r="V648" i="2"/>
  <c r="U648" i="2"/>
  <c r="I649" i="2"/>
  <c r="J649" i="2"/>
  <c r="AA649" i="2"/>
  <c r="BO647" i="2"/>
  <c r="AT648" i="2"/>
  <c r="AU648" i="2" s="1"/>
  <c r="BM648" i="2"/>
  <c r="BN648" i="2" s="1"/>
  <c r="BO648" i="2" s="1"/>
  <c r="BL650" i="2"/>
  <c r="BG653" i="2"/>
  <c r="BI649" i="2"/>
  <c r="BJ648" i="2"/>
  <c r="BE648" i="2"/>
  <c r="AZ648" i="2"/>
  <c r="AS649" i="2"/>
  <c r="AO649" i="2"/>
  <c r="AP648" i="2"/>
  <c r="AK648" i="2"/>
  <c r="AJ649" i="2"/>
  <c r="H650" i="2"/>
  <c r="Q755" i="1"/>
  <c r="R754" i="1"/>
  <c r="N940" i="1"/>
  <c r="H941" i="1"/>
  <c r="F1047" i="1"/>
  <c r="G1046" i="1"/>
  <c r="D518" i="1"/>
  <c r="E517" i="1"/>
  <c r="O505" i="1"/>
  <c r="P504" i="1"/>
  <c r="M650" i="2" l="1"/>
  <c r="BC650" i="2"/>
  <c r="CE650" i="2"/>
  <c r="CH650" i="2" s="1"/>
  <c r="CI650" i="2" s="1"/>
  <c r="Y650" i="2"/>
  <c r="Z650" i="2" s="1"/>
  <c r="AA650" i="2" s="1"/>
  <c r="AI650" i="2"/>
  <c r="AJ650" i="2" s="1"/>
  <c r="S650" i="2"/>
  <c r="T650" i="2" s="1"/>
  <c r="AD650" i="2"/>
  <c r="AE650" i="2" s="1"/>
  <c r="AF650" i="2" s="1"/>
  <c r="BH650" i="2"/>
  <c r="BI650" i="2" s="1"/>
  <c r="AX650" i="2"/>
  <c r="CG648" i="2"/>
  <c r="CF649" i="2"/>
  <c r="P648" i="2"/>
  <c r="N649" i="2"/>
  <c r="O648" i="2"/>
  <c r="V649" i="2"/>
  <c r="U649" i="2"/>
  <c r="I650" i="2"/>
  <c r="J650" i="2"/>
  <c r="AT649" i="2"/>
  <c r="AU649" i="2" s="1"/>
  <c r="BM649" i="2"/>
  <c r="BN649" i="2" s="1"/>
  <c r="BO649" i="2" s="1"/>
  <c r="BL651" i="2"/>
  <c r="BG654" i="2"/>
  <c r="BJ649" i="2"/>
  <c r="BE649" i="2"/>
  <c r="BD650" i="2"/>
  <c r="AY650" i="2"/>
  <c r="AZ649" i="2"/>
  <c r="AS650" i="2"/>
  <c r="AO650" i="2"/>
  <c r="AP649" i="2"/>
  <c r="AK649" i="2"/>
  <c r="H651" i="2"/>
  <c r="N941" i="1"/>
  <c r="H942" i="1"/>
  <c r="Q756" i="1"/>
  <c r="R755" i="1"/>
  <c r="F1048" i="1"/>
  <c r="G1047" i="1"/>
  <c r="D519" i="1"/>
  <c r="E518" i="1"/>
  <c r="O506" i="1"/>
  <c r="P505" i="1"/>
  <c r="CG649" i="2" l="1"/>
  <c r="CF650" i="2"/>
  <c r="M651" i="2"/>
  <c r="BC651" i="2"/>
  <c r="BD651" i="2" s="1"/>
  <c r="AD651" i="2"/>
  <c r="Y651" i="2"/>
  <c r="Z651" i="2" s="1"/>
  <c r="CE651" i="2"/>
  <c r="CH651" i="2" s="1"/>
  <c r="CI651" i="2" s="1"/>
  <c r="S651" i="2"/>
  <c r="T651" i="2" s="1"/>
  <c r="AI651" i="2"/>
  <c r="BH651" i="2"/>
  <c r="AX651" i="2"/>
  <c r="N650" i="2"/>
  <c r="O649" i="2"/>
  <c r="P649" i="2"/>
  <c r="V650" i="2"/>
  <c r="U650" i="2"/>
  <c r="I651" i="2"/>
  <c r="J651" i="2"/>
  <c r="AA651" i="2"/>
  <c r="AT650" i="2"/>
  <c r="AU650" i="2" s="1"/>
  <c r="BM650" i="2"/>
  <c r="BN650" i="2" s="1"/>
  <c r="BO650" i="2" s="1"/>
  <c r="BL652" i="2"/>
  <c r="BG655" i="2"/>
  <c r="BH654" i="2"/>
  <c r="BJ650" i="2"/>
  <c r="BI651" i="2"/>
  <c r="BE650" i="2"/>
  <c r="AY651" i="2"/>
  <c r="AZ650" i="2"/>
  <c r="AS651" i="2"/>
  <c r="AP650" i="2"/>
  <c r="AO651" i="2"/>
  <c r="AJ651" i="2"/>
  <c r="AK650" i="2"/>
  <c r="H652" i="2"/>
  <c r="AE651" i="2"/>
  <c r="AF651" i="2" s="1"/>
  <c r="N942" i="1"/>
  <c r="H943" i="1"/>
  <c r="R756" i="1"/>
  <c r="Q757" i="1"/>
  <c r="G1048" i="1"/>
  <c r="F1049" i="1"/>
  <c r="D520" i="1"/>
  <c r="E519" i="1"/>
  <c r="O507" i="1"/>
  <c r="P506" i="1"/>
  <c r="CF651" i="2" l="1"/>
  <c r="CG650" i="2"/>
  <c r="M652" i="2"/>
  <c r="AD652" i="2"/>
  <c r="AE652" i="2" s="1"/>
  <c r="AF652" i="2" s="1"/>
  <c r="Y652" i="2"/>
  <c r="Z652" i="2" s="1"/>
  <c r="BC652" i="2"/>
  <c r="S652" i="2"/>
  <c r="AI652" i="2"/>
  <c r="AJ652" i="2" s="1"/>
  <c r="CE652" i="2"/>
  <c r="CH652" i="2" s="1"/>
  <c r="CI652" i="2" s="1"/>
  <c r="BH652" i="2"/>
  <c r="AX652" i="2"/>
  <c r="AY652" i="2" s="1"/>
  <c r="P650" i="2"/>
  <c r="O650" i="2"/>
  <c r="N651" i="2"/>
  <c r="T652" i="2"/>
  <c r="U651" i="2"/>
  <c r="V651" i="2"/>
  <c r="I652" i="2"/>
  <c r="J652" i="2"/>
  <c r="AA652" i="2"/>
  <c r="AT651" i="2"/>
  <c r="AU651" i="2" s="1"/>
  <c r="BM651" i="2"/>
  <c r="BN651" i="2" s="1"/>
  <c r="BL653" i="2"/>
  <c r="BG656" i="2"/>
  <c r="BJ651" i="2"/>
  <c r="BI652" i="2"/>
  <c r="BE651" i="2"/>
  <c r="BD652" i="2"/>
  <c r="AZ651" i="2"/>
  <c r="AS652" i="2"/>
  <c r="AP651" i="2"/>
  <c r="AO652" i="2"/>
  <c r="AK651" i="2"/>
  <c r="H653" i="2"/>
  <c r="Q758" i="1"/>
  <c r="R757" i="1"/>
  <c r="N943" i="1"/>
  <c r="H944" i="1"/>
  <c r="G1049" i="1"/>
  <c r="F1050" i="1"/>
  <c r="D521" i="1"/>
  <c r="E520" i="1"/>
  <c r="O508" i="1"/>
  <c r="P507" i="1"/>
  <c r="M653" i="2" l="1"/>
  <c r="Y653" i="2"/>
  <c r="Z653" i="2" s="1"/>
  <c r="S653" i="2"/>
  <c r="BC653" i="2"/>
  <c r="BD653" i="2" s="1"/>
  <c r="CE653" i="2"/>
  <c r="CH653" i="2" s="1"/>
  <c r="CI653" i="2" s="1"/>
  <c r="AD653" i="2"/>
  <c r="AI653" i="2"/>
  <c r="BH653" i="2"/>
  <c r="BI653" i="2" s="1"/>
  <c r="AX653" i="2"/>
  <c r="CF652" i="2"/>
  <c r="CG651" i="2"/>
  <c r="P651" i="2"/>
  <c r="N652" i="2"/>
  <c r="O651" i="2"/>
  <c r="V652" i="2"/>
  <c r="U652" i="2"/>
  <c r="T653" i="2"/>
  <c r="I653" i="2"/>
  <c r="J653" i="2"/>
  <c r="AA653" i="2"/>
  <c r="BO651" i="2"/>
  <c r="AT652" i="2"/>
  <c r="AU652" i="2" s="1"/>
  <c r="BM652" i="2"/>
  <c r="BN652" i="2" s="1"/>
  <c r="BO652" i="2" s="1"/>
  <c r="BL654" i="2"/>
  <c r="BG657" i="2"/>
  <c r="BJ652" i="2"/>
  <c r="BE652" i="2"/>
  <c r="AY653" i="2"/>
  <c r="AZ652" i="2"/>
  <c r="AS653" i="2"/>
  <c r="AO653" i="2"/>
  <c r="AP652" i="2"/>
  <c r="AK652" i="2"/>
  <c r="AJ653" i="2"/>
  <c r="H654" i="2"/>
  <c r="AE653" i="2"/>
  <c r="AF653" i="2" s="1"/>
  <c r="H945" i="1"/>
  <c r="N944" i="1"/>
  <c r="R758" i="1"/>
  <c r="Q759" i="1"/>
  <c r="G1050" i="1"/>
  <c r="F1051" i="1"/>
  <c r="D522" i="1"/>
  <c r="E521" i="1"/>
  <c r="O509" i="1"/>
  <c r="P508" i="1"/>
  <c r="M654" i="2" l="1"/>
  <c r="S654" i="2"/>
  <c r="BC654" i="2"/>
  <c r="AI654" i="2"/>
  <c r="AJ654" i="2" s="1"/>
  <c r="CE654" i="2"/>
  <c r="CH654" i="2" s="1"/>
  <c r="CI654" i="2" s="1"/>
  <c r="AD654" i="2"/>
  <c r="Y654" i="2"/>
  <c r="Z654" i="2" s="1"/>
  <c r="AX654" i="2"/>
  <c r="CF653" i="2"/>
  <c r="CG652" i="2"/>
  <c r="P652" i="2"/>
  <c r="N653" i="2"/>
  <c r="O652" i="2"/>
  <c r="V653" i="2"/>
  <c r="T654" i="2"/>
  <c r="U653" i="2"/>
  <c r="I654" i="2"/>
  <c r="J654" i="2"/>
  <c r="AA654" i="2"/>
  <c r="AT653" i="2"/>
  <c r="AU653" i="2" s="1"/>
  <c r="BM653" i="2"/>
  <c r="BN653" i="2" s="1"/>
  <c r="BO653" i="2" s="1"/>
  <c r="BL655" i="2"/>
  <c r="BG658" i="2"/>
  <c r="BH657" i="2"/>
  <c r="BJ653" i="2"/>
  <c r="BI654" i="2"/>
  <c r="BE653" i="2"/>
  <c r="BD654" i="2"/>
  <c r="AY654" i="2"/>
  <c r="AZ653" i="2"/>
  <c r="AS654" i="2"/>
  <c r="AO654" i="2"/>
  <c r="AP653" i="2"/>
  <c r="AK653" i="2"/>
  <c r="H655" i="2"/>
  <c r="AE654" i="2"/>
  <c r="AF654" i="2" s="1"/>
  <c r="R759" i="1"/>
  <c r="Q760" i="1"/>
  <c r="N945" i="1"/>
  <c r="H946" i="1"/>
  <c r="F1052" i="1"/>
  <c r="G1051" i="1"/>
  <c r="D523" i="1"/>
  <c r="E522" i="1"/>
  <c r="O510" i="1"/>
  <c r="P509" i="1"/>
  <c r="M655" i="2" l="1"/>
  <c r="Y655" i="2"/>
  <c r="Z655" i="2" s="1"/>
  <c r="AI655" i="2"/>
  <c r="S655" i="2"/>
  <c r="T655" i="2" s="1"/>
  <c r="BC655" i="2"/>
  <c r="CE655" i="2"/>
  <c r="CH655" i="2" s="1"/>
  <c r="CI655" i="2" s="1"/>
  <c r="AD655" i="2"/>
  <c r="BH655" i="2"/>
  <c r="BI655" i="2" s="1"/>
  <c r="AX655" i="2"/>
  <c r="CG653" i="2"/>
  <c r="CF654" i="2"/>
  <c r="N654" i="2"/>
  <c r="O653" i="2"/>
  <c r="P653" i="2"/>
  <c r="V654" i="2"/>
  <c r="U654" i="2"/>
  <c r="I655" i="2"/>
  <c r="J655" i="2"/>
  <c r="AA655" i="2"/>
  <c r="AT654" i="2"/>
  <c r="AU654" i="2" s="1"/>
  <c r="BM654" i="2"/>
  <c r="BN654" i="2" s="1"/>
  <c r="BO654" i="2" s="1"/>
  <c r="BL656" i="2"/>
  <c r="BG659" i="2"/>
  <c r="BH658" i="2"/>
  <c r="BJ654" i="2"/>
  <c r="BC713" i="2"/>
  <c r="BE654" i="2"/>
  <c r="BD655" i="2"/>
  <c r="AY655" i="2"/>
  <c r="AZ654" i="2"/>
  <c r="AS655" i="2"/>
  <c r="AP654" i="2"/>
  <c r="AO655" i="2"/>
  <c r="AK654" i="2"/>
  <c r="AJ655" i="2"/>
  <c r="H656" i="2"/>
  <c r="AE655" i="2"/>
  <c r="AF655" i="2" s="1"/>
  <c r="N946" i="1"/>
  <c r="H947" i="1"/>
  <c r="R760" i="1"/>
  <c r="Q761" i="1"/>
  <c r="F1053" i="1"/>
  <c r="G1052" i="1"/>
  <c r="D524" i="1"/>
  <c r="E523" i="1"/>
  <c r="O511" i="1"/>
  <c r="P510" i="1"/>
  <c r="CG654" i="2" l="1"/>
  <c r="CF655" i="2"/>
  <c r="M656" i="2"/>
  <c r="CE656" i="2"/>
  <c r="CH656" i="2" s="1"/>
  <c r="CI656" i="2" s="1"/>
  <c r="AI656" i="2"/>
  <c r="BC656" i="2"/>
  <c r="AD656" i="2"/>
  <c r="Y656" i="2"/>
  <c r="Z656" i="2" s="1"/>
  <c r="Z657" i="2" s="1"/>
  <c r="Z658" i="2" s="1"/>
  <c r="S656" i="2"/>
  <c r="BH656" i="2"/>
  <c r="AX656" i="2"/>
  <c r="AY656" i="2" s="1"/>
  <c r="P654" i="2"/>
  <c r="O654" i="2"/>
  <c r="N655" i="2"/>
  <c r="Y714" i="2"/>
  <c r="S714" i="2"/>
  <c r="T656" i="2"/>
  <c r="U655" i="2"/>
  <c r="V655" i="2"/>
  <c r="I656" i="2"/>
  <c r="J656" i="2"/>
  <c r="AT655" i="2"/>
  <c r="AU655" i="2" s="1"/>
  <c r="BM655" i="2"/>
  <c r="BN655" i="2" s="1"/>
  <c r="BL657" i="2"/>
  <c r="BG660" i="2"/>
  <c r="BJ655" i="2"/>
  <c r="BI656" i="2"/>
  <c r="BC714" i="2"/>
  <c r="BE655" i="2"/>
  <c r="BD656" i="2"/>
  <c r="AZ655" i="2"/>
  <c r="AS656" i="2"/>
  <c r="AP655" i="2"/>
  <c r="AO656" i="2"/>
  <c r="AK655" i="2"/>
  <c r="AJ656" i="2"/>
  <c r="H657" i="2"/>
  <c r="AE656" i="2"/>
  <c r="AF656" i="2" s="1"/>
  <c r="R761" i="1"/>
  <c r="Q762" i="1"/>
  <c r="N947" i="1"/>
  <c r="H948" i="1"/>
  <c r="H949" i="1" s="1"/>
  <c r="H950" i="1" s="1"/>
  <c r="H951" i="1" s="1"/>
  <c r="H952" i="1" s="1"/>
  <c r="H953" i="1" s="1"/>
  <c r="G1053" i="1"/>
  <c r="F1054" i="1"/>
  <c r="D525" i="1"/>
  <c r="E524" i="1"/>
  <c r="O512" i="1"/>
  <c r="P511" i="1"/>
  <c r="AA656" i="2" l="1"/>
  <c r="CF656" i="2"/>
  <c r="CG655" i="2"/>
  <c r="M657" i="2"/>
  <c r="CE657" i="2"/>
  <c r="CH657" i="2" s="1"/>
  <c r="CI657" i="2" s="1"/>
  <c r="AI657" i="2"/>
  <c r="BC657" i="2"/>
  <c r="BD657" i="2" s="1"/>
  <c r="AX657" i="2"/>
  <c r="AY657" i="2" s="1"/>
  <c r="P655" i="2"/>
  <c r="N656" i="2"/>
  <c r="O655" i="2"/>
  <c r="Y715" i="2"/>
  <c r="S715" i="2"/>
  <c r="V656" i="2"/>
  <c r="U656" i="2"/>
  <c r="T657" i="2"/>
  <c r="I657" i="2"/>
  <c r="J657" i="2"/>
  <c r="AA657" i="2"/>
  <c r="BO655" i="2"/>
  <c r="AT656" i="2"/>
  <c r="AU656" i="2" s="1"/>
  <c r="BM656" i="2"/>
  <c r="BN656" i="2" s="1"/>
  <c r="BL658" i="2"/>
  <c r="BG661" i="2"/>
  <c r="BI657" i="2"/>
  <c r="BJ656" i="2"/>
  <c r="BC715" i="2"/>
  <c r="BE656" i="2"/>
  <c r="AZ656" i="2"/>
  <c r="AS657" i="2"/>
  <c r="AO657" i="2"/>
  <c r="AP656" i="2"/>
  <c r="AK656" i="2"/>
  <c r="AJ657" i="2"/>
  <c r="H658" i="2"/>
  <c r="AE657" i="2"/>
  <c r="AF657" i="2" s="1"/>
  <c r="N953" i="1"/>
  <c r="H954" i="1"/>
  <c r="R762" i="1"/>
  <c r="Q763" i="1"/>
  <c r="G1054" i="1"/>
  <c r="F1055" i="1"/>
  <c r="D526" i="1"/>
  <c r="E525" i="1"/>
  <c r="O513" i="1"/>
  <c r="P512" i="1"/>
  <c r="M658" i="2" l="1"/>
  <c r="AI658" i="2"/>
  <c r="BC658" i="2"/>
  <c r="BD658" i="2" s="1"/>
  <c r="CE658" i="2"/>
  <c r="CH658" i="2" s="1"/>
  <c r="CI658" i="2" s="1"/>
  <c r="AX658" i="2"/>
  <c r="CG656" i="2"/>
  <c r="CF657" i="2"/>
  <c r="P656" i="2"/>
  <c r="N657" i="2"/>
  <c r="O656" i="2"/>
  <c r="V657" i="2"/>
  <c r="T658" i="2"/>
  <c r="U657" i="2"/>
  <c r="I658" i="2"/>
  <c r="J658" i="2"/>
  <c r="AA658" i="2"/>
  <c r="BO656" i="2"/>
  <c r="AT657" i="2"/>
  <c r="AU657" i="2" s="1"/>
  <c r="BM657" i="2"/>
  <c r="BN657" i="2" s="1"/>
  <c r="BL659" i="2"/>
  <c r="BG662" i="2"/>
  <c r="BJ657" i="2"/>
  <c r="BI658" i="2"/>
  <c r="BE657" i="2"/>
  <c r="AY658" i="2"/>
  <c r="AZ657" i="2"/>
  <c r="AS658" i="2"/>
  <c r="AO658" i="2"/>
  <c r="AP657" i="2"/>
  <c r="AK657" i="2"/>
  <c r="AJ658" i="2"/>
  <c r="H659" i="2"/>
  <c r="AE658" i="2"/>
  <c r="AF658" i="2" s="1"/>
  <c r="N954" i="1"/>
  <c r="H955" i="1"/>
  <c r="Q764" i="1"/>
  <c r="R763" i="1"/>
  <c r="G1055" i="1"/>
  <c r="F1056" i="1"/>
  <c r="D527" i="1"/>
  <c r="E526" i="1"/>
  <c r="O514" i="1"/>
  <c r="P513" i="1"/>
  <c r="CF658" i="2" l="1"/>
  <c r="CG657" i="2"/>
  <c r="M659" i="2"/>
  <c r="S659" i="2"/>
  <c r="T659" i="2" s="1"/>
  <c r="BC659" i="2"/>
  <c r="CE659" i="2"/>
  <c r="CH659" i="2" s="1"/>
  <c r="CI659" i="2" s="1"/>
  <c r="AD659" i="2"/>
  <c r="AI659" i="2"/>
  <c r="AJ659" i="2" s="1"/>
  <c r="Y659" i="2"/>
  <c r="Z659" i="2" s="1"/>
  <c r="AA659" i="2" s="1"/>
  <c r="BH659" i="2"/>
  <c r="BI659" i="2" s="1"/>
  <c r="AX659" i="2"/>
  <c r="N658" i="2"/>
  <c r="O657" i="2"/>
  <c r="P657" i="2"/>
  <c r="V658" i="2"/>
  <c r="U658" i="2"/>
  <c r="I659" i="2"/>
  <c r="J659" i="2"/>
  <c r="BO657" i="2"/>
  <c r="AT658" i="2"/>
  <c r="AU658" i="2" s="1"/>
  <c r="BM658" i="2"/>
  <c r="BN658" i="2" s="1"/>
  <c r="BO658" i="2" s="1"/>
  <c r="BL660" i="2"/>
  <c r="BG663" i="2"/>
  <c r="BH662" i="2"/>
  <c r="BJ658" i="2"/>
  <c r="BE658" i="2"/>
  <c r="BD659" i="2"/>
  <c r="AY659" i="2"/>
  <c r="AZ658" i="2"/>
  <c r="AS659" i="2"/>
  <c r="AP658" i="2"/>
  <c r="AO659" i="2"/>
  <c r="AK658" i="2"/>
  <c r="H660" i="2"/>
  <c r="AE659" i="2"/>
  <c r="AF659" i="2" s="1"/>
  <c r="N955" i="1"/>
  <c r="H956" i="1"/>
  <c r="R764" i="1"/>
  <c r="Q765" i="1"/>
  <c r="F1057" i="1"/>
  <c r="G1056" i="1"/>
  <c r="D528" i="1"/>
  <c r="E527" i="1"/>
  <c r="O515" i="1"/>
  <c r="P514" i="1"/>
  <c r="M660" i="2" l="1"/>
  <c r="CE660" i="2"/>
  <c r="CH660" i="2" s="1"/>
  <c r="CI660" i="2" s="1"/>
  <c r="Y660" i="2"/>
  <c r="Z660" i="2" s="1"/>
  <c r="AD660" i="2"/>
  <c r="AE660" i="2" s="1"/>
  <c r="AF660" i="2" s="1"/>
  <c r="BC660" i="2"/>
  <c r="AI660" i="2"/>
  <c r="S660" i="2"/>
  <c r="BH660" i="2"/>
  <c r="BI660" i="2" s="1"/>
  <c r="AX660" i="2"/>
  <c r="CG658" i="2"/>
  <c r="CF659" i="2"/>
  <c r="P658" i="2"/>
  <c r="O658" i="2"/>
  <c r="N659" i="2"/>
  <c r="T660" i="2"/>
  <c r="U659" i="2"/>
  <c r="V659" i="2"/>
  <c r="I660" i="2"/>
  <c r="J660" i="2"/>
  <c r="AA660" i="2"/>
  <c r="AT659" i="2"/>
  <c r="AU659" i="2" s="1"/>
  <c r="BM659" i="2"/>
  <c r="BN659" i="2" s="1"/>
  <c r="BO659" i="2" s="1"/>
  <c r="BL661" i="2"/>
  <c r="BG664" i="2"/>
  <c r="BH663" i="2"/>
  <c r="BJ659" i="2"/>
  <c r="BE659" i="2"/>
  <c r="BD660" i="2"/>
  <c r="AY660" i="2"/>
  <c r="AZ659" i="2"/>
  <c r="AS660" i="2"/>
  <c r="AP659" i="2"/>
  <c r="AO660" i="2"/>
  <c r="AK659" i="2"/>
  <c r="AJ660" i="2"/>
  <c r="H661" i="2"/>
  <c r="H957" i="1"/>
  <c r="N956" i="1"/>
  <c r="Q766" i="1"/>
  <c r="R765" i="1"/>
  <c r="G1057" i="1"/>
  <c r="F1058" i="1"/>
  <c r="D529" i="1"/>
  <c r="E528" i="1"/>
  <c r="O516" i="1"/>
  <c r="P515" i="1"/>
  <c r="CF660" i="2" l="1"/>
  <c r="CG659" i="2"/>
  <c r="M661" i="2"/>
  <c r="AI661" i="2"/>
  <c r="AJ661" i="2" s="1"/>
  <c r="Y661" i="2"/>
  <c r="Z661" i="2" s="1"/>
  <c r="Z662" i="2" s="1"/>
  <c r="Z663" i="2" s="1"/>
  <c r="Z664" i="2" s="1"/>
  <c r="Z665" i="2" s="1"/>
  <c r="Z666" i="2" s="1"/>
  <c r="Z667" i="2" s="1"/>
  <c r="Z668" i="2" s="1"/>
  <c r="Z669" i="2" s="1"/>
  <c r="Z670" i="2" s="1"/>
  <c r="Z671" i="2" s="1"/>
  <c r="Z672" i="2" s="1"/>
  <c r="Z673" i="2" s="1"/>
  <c r="Z674" i="2" s="1"/>
  <c r="Z675" i="2" s="1"/>
  <c r="Z676" i="2" s="1"/>
  <c r="Z677" i="2" s="1"/>
  <c r="Z678" i="2" s="1"/>
  <c r="Z679" i="2" s="1"/>
  <c r="Z680" i="2" s="1"/>
  <c r="Z681" i="2" s="1"/>
  <c r="Z682" i="2" s="1"/>
  <c r="Z683" i="2" s="1"/>
  <c r="Z684" i="2" s="1"/>
  <c r="Z685" i="2" s="1"/>
  <c r="Z686" i="2" s="1"/>
  <c r="Z687" i="2" s="1"/>
  <c r="Z688" i="2" s="1"/>
  <c r="Z689" i="2" s="1"/>
  <c r="Z690" i="2" s="1"/>
  <c r="Z691" i="2" s="1"/>
  <c r="Z692" i="2" s="1"/>
  <c r="Z693" i="2" s="1"/>
  <c r="Z694" i="2" s="1"/>
  <c r="Z695" i="2" s="1"/>
  <c r="Z696" i="2" s="1"/>
  <c r="Z697" i="2" s="1"/>
  <c r="Z698" i="2" s="1"/>
  <c r="Z699" i="2" s="1"/>
  <c r="Z700" i="2" s="1"/>
  <c r="Z701" i="2" s="1"/>
  <c r="Z702" i="2" s="1"/>
  <c r="Z703" i="2" s="1"/>
  <c r="CE661" i="2"/>
  <c r="CH661" i="2" s="1"/>
  <c r="CI661" i="2" s="1"/>
  <c r="S661" i="2"/>
  <c r="BC661" i="2"/>
  <c r="BD661" i="2" s="1"/>
  <c r="AD661" i="2"/>
  <c r="BH661" i="2"/>
  <c r="AX661" i="2"/>
  <c r="AY661" i="2" s="1"/>
  <c r="P659" i="2"/>
  <c r="N660" i="2"/>
  <c r="O659" i="2"/>
  <c r="V660" i="2"/>
  <c r="U660" i="2"/>
  <c r="T661" i="2"/>
  <c r="I661" i="2"/>
  <c r="J661" i="2"/>
  <c r="AA661" i="2"/>
  <c r="AT660" i="2"/>
  <c r="BM660" i="2"/>
  <c r="BN660" i="2" s="1"/>
  <c r="BO660" i="2" s="1"/>
  <c r="BL662" i="2"/>
  <c r="BG665" i="2"/>
  <c r="BH664" i="2"/>
  <c r="BI661" i="2"/>
  <c r="BJ660" i="2"/>
  <c r="BE660" i="2"/>
  <c r="AZ660" i="2"/>
  <c r="AS661" i="2"/>
  <c r="AU660" i="2"/>
  <c r="AO661" i="2"/>
  <c r="AP660" i="2"/>
  <c r="AK660" i="2"/>
  <c r="H662" i="2"/>
  <c r="AE661" i="2"/>
  <c r="AF661" i="2" s="1"/>
  <c r="R766" i="1"/>
  <c r="Q767" i="1"/>
  <c r="N957" i="1"/>
  <c r="H958" i="1"/>
  <c r="H959" i="1" s="1"/>
  <c r="H960" i="1" s="1"/>
  <c r="H961" i="1" s="1"/>
  <c r="H962" i="1" s="1"/>
  <c r="H963" i="1" s="1"/>
  <c r="H964" i="1" s="1"/>
  <c r="H965" i="1" s="1"/>
  <c r="H966" i="1" s="1"/>
  <c r="G1058" i="1"/>
  <c r="F1059" i="1"/>
  <c r="D530" i="1"/>
  <c r="E529" i="1"/>
  <c r="O517" i="1"/>
  <c r="P516" i="1"/>
  <c r="M662" i="2" l="1"/>
  <c r="BC662" i="2"/>
  <c r="AI662" i="2"/>
  <c r="CE662" i="2"/>
  <c r="CH662" i="2" s="1"/>
  <c r="AX662" i="2"/>
  <c r="CG660" i="2"/>
  <c r="CF661" i="2"/>
  <c r="P660" i="2"/>
  <c r="N661" i="2"/>
  <c r="O660" i="2"/>
  <c r="V661" i="2"/>
  <c r="T662" i="2"/>
  <c r="U661" i="2"/>
  <c r="I662" i="2"/>
  <c r="J662" i="2"/>
  <c r="AA662" i="2"/>
  <c r="AT661" i="2"/>
  <c r="AU661" i="2" s="1"/>
  <c r="BM661" i="2"/>
  <c r="BN661" i="2" s="1"/>
  <c r="BO661" i="2" s="1"/>
  <c r="BL663" i="2"/>
  <c r="BG666" i="2"/>
  <c r="BH665" i="2"/>
  <c r="BI662" i="2"/>
  <c r="BJ661" i="2"/>
  <c r="BE661" i="2"/>
  <c r="BD662" i="2"/>
  <c r="AX664" i="2"/>
  <c r="AY662" i="2"/>
  <c r="AZ661" i="2"/>
  <c r="AS662" i="2"/>
  <c r="AO662" i="2"/>
  <c r="AP661" i="2"/>
  <c r="AK661" i="2"/>
  <c r="AJ662" i="2"/>
  <c r="H663" i="2"/>
  <c r="AE662" i="2"/>
  <c r="AF662" i="2" s="1"/>
  <c r="Q768" i="1"/>
  <c r="R767" i="1"/>
  <c r="N966" i="1"/>
  <c r="H967" i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G1059" i="1"/>
  <c r="F1060" i="1"/>
  <c r="G1060" i="1" s="1"/>
  <c r="D531" i="1"/>
  <c r="E530" i="1"/>
  <c r="O518" i="1"/>
  <c r="P517" i="1"/>
  <c r="CG661" i="2" l="1"/>
  <c r="CF662" i="2"/>
  <c r="CH663" i="2"/>
  <c r="CI662" i="2"/>
  <c r="M663" i="2"/>
  <c r="BC663" i="2"/>
  <c r="AX663" i="2"/>
  <c r="AY663" i="2" s="1"/>
  <c r="N662" i="2"/>
  <c r="O661" i="2"/>
  <c r="P661" i="2"/>
  <c r="V662" i="2"/>
  <c r="T663" i="2"/>
  <c r="U662" i="2"/>
  <c r="I663" i="2"/>
  <c r="J663" i="2"/>
  <c r="AA663" i="2"/>
  <c r="AT662" i="2"/>
  <c r="AU662" i="2" s="1"/>
  <c r="BM662" i="2"/>
  <c r="BN662" i="2" s="1"/>
  <c r="BL664" i="2"/>
  <c r="BG667" i="2"/>
  <c r="BH666" i="2"/>
  <c r="BJ662" i="2"/>
  <c r="BI663" i="2"/>
  <c r="BE662" i="2"/>
  <c r="BD663" i="2"/>
  <c r="AZ662" i="2"/>
  <c r="AX665" i="2"/>
  <c r="AS663" i="2"/>
  <c r="AP662" i="2"/>
  <c r="AO663" i="2"/>
  <c r="AK662" i="2"/>
  <c r="AJ663" i="2"/>
  <c r="H664" i="2"/>
  <c r="AE663" i="2"/>
  <c r="AF663" i="2" s="1"/>
  <c r="R768" i="1"/>
  <c r="Q769" i="1"/>
  <c r="N979" i="1"/>
  <c r="H980" i="1"/>
  <c r="H981" i="1" s="1"/>
  <c r="D532" i="1"/>
  <c r="E531" i="1"/>
  <c r="O519" i="1"/>
  <c r="P518" i="1"/>
  <c r="CI663" i="2" l="1"/>
  <c r="CH664" i="2"/>
  <c r="M664" i="2"/>
  <c r="CF663" i="2"/>
  <c r="CG662" i="2"/>
  <c r="P662" i="2"/>
  <c r="O662" i="2"/>
  <c r="N663" i="2"/>
  <c r="T664" i="2"/>
  <c r="U663" i="2"/>
  <c r="V663" i="2"/>
  <c r="I664" i="2"/>
  <c r="J664" i="2"/>
  <c r="AA664" i="2"/>
  <c r="BO662" i="2"/>
  <c r="AT663" i="2"/>
  <c r="AU663" i="2" s="1"/>
  <c r="BM663" i="2"/>
  <c r="BN663" i="2" s="1"/>
  <c r="BL665" i="2"/>
  <c r="BG668" i="2"/>
  <c r="BH667" i="2"/>
  <c r="BI664" i="2"/>
  <c r="BJ663" i="2"/>
  <c r="BE663" i="2"/>
  <c r="BD664" i="2"/>
  <c r="AX666" i="2"/>
  <c r="AY664" i="2"/>
  <c r="AZ663" i="2"/>
  <c r="AS664" i="2"/>
  <c r="AP663" i="2"/>
  <c r="AO664" i="2"/>
  <c r="AK663" i="2"/>
  <c r="AJ664" i="2"/>
  <c r="H665" i="2"/>
  <c r="AE664" i="2"/>
  <c r="AF664" i="2" s="1"/>
  <c r="N981" i="1"/>
  <c r="H982" i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Q770" i="1"/>
  <c r="R769" i="1"/>
  <c r="D533" i="1"/>
  <c r="E532" i="1"/>
  <c r="O520" i="1"/>
  <c r="P519" i="1"/>
  <c r="M665" i="2" l="1"/>
  <c r="CI664" i="2"/>
  <c r="CH665" i="2"/>
  <c r="CF664" i="2"/>
  <c r="CG663" i="2"/>
  <c r="P663" i="2"/>
  <c r="N664" i="2"/>
  <c r="O663" i="2"/>
  <c r="V664" i="2"/>
  <c r="U664" i="2"/>
  <c r="T665" i="2"/>
  <c r="I665" i="2"/>
  <c r="J665" i="2"/>
  <c r="AA665" i="2"/>
  <c r="BO663" i="2"/>
  <c r="AT664" i="2"/>
  <c r="AU664" i="2" s="1"/>
  <c r="BM664" i="2"/>
  <c r="BN664" i="2" s="1"/>
  <c r="BL666" i="2"/>
  <c r="BG669" i="2"/>
  <c r="BH668" i="2"/>
  <c r="BI665" i="2"/>
  <c r="BJ664" i="2"/>
  <c r="BE664" i="2"/>
  <c r="BD665" i="2"/>
  <c r="AY665" i="2"/>
  <c r="AZ664" i="2"/>
  <c r="AX667" i="2"/>
  <c r="AS665" i="2"/>
  <c r="AO665" i="2"/>
  <c r="AP664" i="2"/>
  <c r="AK664" i="2"/>
  <c r="AJ665" i="2"/>
  <c r="H666" i="2"/>
  <c r="AE665" i="2"/>
  <c r="AF665" i="2" s="1"/>
  <c r="N992" i="1"/>
  <c r="H993" i="1"/>
  <c r="H994" i="1" s="1"/>
  <c r="H995" i="1" s="1"/>
  <c r="H996" i="1" s="1"/>
  <c r="H997" i="1" s="1"/>
  <c r="Q771" i="1"/>
  <c r="R770" i="1"/>
  <c r="D534" i="1"/>
  <c r="E533" i="1"/>
  <c r="O521" i="1"/>
  <c r="P520" i="1"/>
  <c r="CI665" i="2" l="1"/>
  <c r="CH666" i="2"/>
  <c r="M666" i="2"/>
  <c r="CF665" i="2"/>
  <c r="CG664" i="2"/>
  <c r="P664" i="2"/>
  <c r="N665" i="2"/>
  <c r="O664" i="2"/>
  <c r="V665" i="2"/>
  <c r="T666" i="2"/>
  <c r="U665" i="2"/>
  <c r="I666" i="2"/>
  <c r="J666" i="2"/>
  <c r="AA666" i="2"/>
  <c r="BO664" i="2"/>
  <c r="AT665" i="2"/>
  <c r="AU665" i="2" s="1"/>
  <c r="BM665" i="2"/>
  <c r="BN665" i="2" s="1"/>
  <c r="BL667" i="2"/>
  <c r="BG670" i="2"/>
  <c r="BH669" i="2"/>
  <c r="BI666" i="2"/>
  <c r="BJ665" i="2"/>
  <c r="BE665" i="2"/>
  <c r="BD666" i="2"/>
  <c r="AX668" i="2"/>
  <c r="AY666" i="2"/>
  <c r="AZ665" i="2"/>
  <c r="AS666" i="2"/>
  <c r="AO666" i="2"/>
  <c r="AP665" i="2"/>
  <c r="AK665" i="2"/>
  <c r="AJ666" i="2"/>
  <c r="H667" i="2"/>
  <c r="AE666" i="2"/>
  <c r="AF666" i="2" s="1"/>
  <c r="N997" i="1"/>
  <c r="H998" i="1"/>
  <c r="R771" i="1"/>
  <c r="Q772" i="1"/>
  <c r="D535" i="1"/>
  <c r="E534" i="1"/>
  <c r="O522" i="1"/>
  <c r="P521" i="1"/>
  <c r="M667" i="2" l="1"/>
  <c r="CI666" i="2"/>
  <c r="CH667" i="2"/>
  <c r="CG665" i="2"/>
  <c r="CF666" i="2"/>
  <c r="N666" i="2"/>
  <c r="O665" i="2"/>
  <c r="P665" i="2"/>
  <c r="V666" i="2"/>
  <c r="T667" i="2"/>
  <c r="U666" i="2"/>
  <c r="I667" i="2"/>
  <c r="J667" i="2"/>
  <c r="AA667" i="2"/>
  <c r="BO665" i="2"/>
  <c r="AT666" i="2"/>
  <c r="AU666" i="2" s="1"/>
  <c r="BM666" i="2"/>
  <c r="BN666" i="2" s="1"/>
  <c r="BO666" i="2" s="1"/>
  <c r="BL668" i="2"/>
  <c r="BG671" i="2"/>
  <c r="BH670" i="2"/>
  <c r="BJ666" i="2"/>
  <c r="BI667" i="2"/>
  <c r="BC725" i="2"/>
  <c r="BE666" i="2"/>
  <c r="BD667" i="2"/>
  <c r="AY667" i="2"/>
  <c r="AZ666" i="2"/>
  <c r="AX669" i="2"/>
  <c r="AS667" i="2"/>
  <c r="AP666" i="2"/>
  <c r="AO667" i="2"/>
  <c r="AJ667" i="2"/>
  <c r="AK666" i="2"/>
  <c r="H668" i="2"/>
  <c r="AE667" i="2"/>
  <c r="AF667" i="2" s="1"/>
  <c r="N998" i="1"/>
  <c r="H999" i="1"/>
  <c r="R772" i="1"/>
  <c r="Q773" i="1"/>
  <c r="D536" i="1"/>
  <c r="E535" i="1"/>
  <c r="O523" i="1"/>
  <c r="P522" i="1"/>
  <c r="CH668" i="2" l="1"/>
  <c r="CI668" i="2" s="1"/>
  <c r="CI667" i="2"/>
  <c r="CF667" i="2"/>
  <c r="CG666" i="2"/>
  <c r="M668" i="2"/>
  <c r="P666" i="2"/>
  <c r="O666" i="2"/>
  <c r="N667" i="2"/>
  <c r="T668" i="2"/>
  <c r="U667" i="2"/>
  <c r="V667" i="2"/>
  <c r="I668" i="2"/>
  <c r="J668" i="2"/>
  <c r="AA668" i="2"/>
  <c r="AT667" i="2"/>
  <c r="AU667" i="2" s="1"/>
  <c r="BM667" i="2"/>
  <c r="BN667" i="2" s="1"/>
  <c r="BL669" i="2"/>
  <c r="BG672" i="2"/>
  <c r="BH671" i="2"/>
  <c r="BJ667" i="2"/>
  <c r="BI668" i="2"/>
  <c r="BC726" i="2"/>
  <c r="BE667" i="2"/>
  <c r="BD668" i="2"/>
  <c r="AX670" i="2"/>
  <c r="AY668" i="2"/>
  <c r="AZ667" i="2"/>
  <c r="AS668" i="2"/>
  <c r="AP667" i="2"/>
  <c r="AO668" i="2"/>
  <c r="AK667" i="2"/>
  <c r="AJ668" i="2"/>
  <c r="H669" i="2"/>
  <c r="AE668" i="2"/>
  <c r="AF668" i="2" s="1"/>
  <c r="N999" i="1"/>
  <c r="H1000" i="1"/>
  <c r="H1001" i="1" s="1"/>
  <c r="R773" i="1"/>
  <c r="Q774" i="1"/>
  <c r="D537" i="1"/>
  <c r="E536" i="1"/>
  <c r="O524" i="1"/>
  <c r="P523" i="1"/>
  <c r="CG667" i="2" l="1"/>
  <c r="CF668" i="2"/>
  <c r="M669" i="2"/>
  <c r="CE669" i="2"/>
  <c r="CH669" i="2" s="1"/>
  <c r="CI669" i="2" s="1"/>
  <c r="P667" i="2"/>
  <c r="N668" i="2"/>
  <c r="O667" i="2"/>
  <c r="V668" i="2"/>
  <c r="U668" i="2"/>
  <c r="T669" i="2"/>
  <c r="I669" i="2"/>
  <c r="J669" i="2"/>
  <c r="AA669" i="2"/>
  <c r="BO667" i="2"/>
  <c r="AT668" i="2"/>
  <c r="AU668" i="2" s="1"/>
  <c r="BM668" i="2"/>
  <c r="BN668" i="2" s="1"/>
  <c r="BO668" i="2" s="1"/>
  <c r="BL670" i="2"/>
  <c r="BG673" i="2"/>
  <c r="BH672" i="2"/>
  <c r="BI669" i="2"/>
  <c r="BJ668" i="2"/>
  <c r="BC727" i="2"/>
  <c r="BE668" i="2"/>
  <c r="BD669" i="2"/>
  <c r="AY669" i="2"/>
  <c r="AZ668" i="2"/>
  <c r="AX671" i="2"/>
  <c r="AS669" i="2"/>
  <c r="AO669" i="2"/>
  <c r="AP668" i="2"/>
  <c r="AK668" i="2"/>
  <c r="AJ669" i="2"/>
  <c r="H670" i="2"/>
  <c r="AE669" i="2"/>
  <c r="AF669" i="2" s="1"/>
  <c r="N1001" i="1"/>
  <c r="H1002" i="1"/>
  <c r="H1003" i="1" s="1"/>
  <c r="H1004" i="1" s="1"/>
  <c r="Q775" i="1"/>
  <c r="R774" i="1"/>
  <c r="D538" i="1"/>
  <c r="E537" i="1"/>
  <c r="O525" i="1"/>
  <c r="P524" i="1"/>
  <c r="CG668" i="2" l="1"/>
  <c r="CF669" i="2"/>
  <c r="M670" i="2"/>
  <c r="CE670" i="2"/>
  <c r="CH670" i="2" s="1"/>
  <c r="CI670" i="2" s="1"/>
  <c r="P668" i="2"/>
  <c r="N669" i="2"/>
  <c r="O668" i="2"/>
  <c r="V669" i="2"/>
  <c r="T670" i="2"/>
  <c r="U669" i="2"/>
  <c r="I670" i="2"/>
  <c r="J670" i="2"/>
  <c r="AA670" i="2"/>
  <c r="AT669" i="2"/>
  <c r="AU669" i="2" s="1"/>
  <c r="BM669" i="2"/>
  <c r="BN669" i="2" s="1"/>
  <c r="BL671" i="2"/>
  <c r="BG674" i="2"/>
  <c r="BH673" i="2"/>
  <c r="BJ669" i="2"/>
  <c r="BI670" i="2"/>
  <c r="BC728" i="2"/>
  <c r="BE669" i="2"/>
  <c r="BD670" i="2"/>
  <c r="AX672" i="2"/>
  <c r="AY670" i="2"/>
  <c r="AZ669" i="2"/>
  <c r="AS670" i="2"/>
  <c r="AO670" i="2"/>
  <c r="AP669" i="2"/>
  <c r="AK669" i="2"/>
  <c r="AJ670" i="2"/>
  <c r="H671" i="2"/>
  <c r="AE670" i="2"/>
  <c r="AF670" i="2" s="1"/>
  <c r="N1004" i="1"/>
  <c r="H1005" i="1"/>
  <c r="Q776" i="1"/>
  <c r="R775" i="1"/>
  <c r="D539" i="1"/>
  <c r="E538" i="1"/>
  <c r="O526" i="1"/>
  <c r="P525" i="1"/>
  <c r="M671" i="2" l="1"/>
  <c r="CE671" i="2"/>
  <c r="CH671" i="2" s="1"/>
  <c r="CF670" i="2"/>
  <c r="CG669" i="2"/>
  <c r="N670" i="2"/>
  <c r="O669" i="2"/>
  <c r="P669" i="2"/>
  <c r="Y729" i="2"/>
  <c r="S729" i="2"/>
  <c r="V670" i="2"/>
  <c r="T671" i="2"/>
  <c r="U670" i="2"/>
  <c r="I671" i="2"/>
  <c r="J671" i="2"/>
  <c r="AA671" i="2"/>
  <c r="BO669" i="2"/>
  <c r="AT670" i="2"/>
  <c r="AU670" i="2" s="1"/>
  <c r="BM670" i="2"/>
  <c r="BN670" i="2" s="1"/>
  <c r="BO670" i="2" s="1"/>
  <c r="BL672" i="2"/>
  <c r="BG675" i="2"/>
  <c r="BH674" i="2"/>
  <c r="BJ670" i="2"/>
  <c r="BI671" i="2"/>
  <c r="BC729" i="2"/>
  <c r="BE670" i="2"/>
  <c r="BD671" i="2"/>
  <c r="AY671" i="2"/>
  <c r="AZ670" i="2"/>
  <c r="AX673" i="2"/>
  <c r="AS671" i="2"/>
  <c r="AP670" i="2"/>
  <c r="AO671" i="2"/>
  <c r="AK670" i="2"/>
  <c r="AJ671" i="2"/>
  <c r="H672" i="2"/>
  <c r="AE671" i="2"/>
  <c r="AF671" i="2" s="1"/>
  <c r="N1005" i="1"/>
  <c r="H1006" i="1"/>
  <c r="R776" i="1"/>
  <c r="Q777" i="1"/>
  <c r="D540" i="1"/>
  <c r="E539" i="1"/>
  <c r="O527" i="1"/>
  <c r="P526" i="1"/>
  <c r="CF671" i="2" l="1"/>
  <c r="CG670" i="2"/>
  <c r="M672" i="2"/>
  <c r="CI671" i="2"/>
  <c r="CH672" i="2"/>
  <c r="P670" i="2"/>
  <c r="O670" i="2"/>
  <c r="N671" i="2"/>
  <c r="Y730" i="2"/>
  <c r="S730" i="2"/>
  <c r="T672" i="2"/>
  <c r="U671" i="2"/>
  <c r="V671" i="2"/>
  <c r="I672" i="2"/>
  <c r="J672" i="2"/>
  <c r="AA672" i="2"/>
  <c r="AT671" i="2"/>
  <c r="AU671" i="2" s="1"/>
  <c r="BM671" i="2"/>
  <c r="BN671" i="2" s="1"/>
  <c r="BO671" i="2" s="1"/>
  <c r="BL673" i="2"/>
  <c r="BG676" i="2"/>
  <c r="BH675" i="2"/>
  <c r="BJ671" i="2"/>
  <c r="BI672" i="2"/>
  <c r="BC730" i="2"/>
  <c r="BE671" i="2"/>
  <c r="BD672" i="2"/>
  <c r="AX674" i="2"/>
  <c r="AY672" i="2"/>
  <c r="AZ671" i="2"/>
  <c r="AS672" i="2"/>
  <c r="AP671" i="2"/>
  <c r="AO672" i="2"/>
  <c r="AK671" i="2"/>
  <c r="AJ672" i="2"/>
  <c r="H673" i="2"/>
  <c r="AE672" i="2"/>
  <c r="AF672" i="2" s="1"/>
  <c r="N1006" i="1"/>
  <c r="H1007" i="1"/>
  <c r="Q778" i="1"/>
  <c r="R777" i="1"/>
  <c r="D541" i="1"/>
  <c r="E540" i="1"/>
  <c r="O528" i="1"/>
  <c r="P527" i="1"/>
  <c r="M673" i="2" l="1"/>
  <c r="CH673" i="2"/>
  <c r="CI672" i="2"/>
  <c r="CF672" i="2"/>
  <c r="CG671" i="2"/>
  <c r="P671" i="2"/>
  <c r="N672" i="2"/>
  <c r="O671" i="2"/>
  <c r="V672" i="2"/>
  <c r="U672" i="2"/>
  <c r="T673" i="2"/>
  <c r="I673" i="2"/>
  <c r="J673" i="2"/>
  <c r="AA673" i="2"/>
  <c r="AT672" i="2"/>
  <c r="AU672" i="2" s="1"/>
  <c r="BM672" i="2"/>
  <c r="BN672" i="2" s="1"/>
  <c r="BO672" i="2" s="1"/>
  <c r="BL674" i="2"/>
  <c r="BG677" i="2"/>
  <c r="BH676" i="2"/>
  <c r="BI673" i="2"/>
  <c r="BJ672" i="2"/>
  <c r="BC731" i="2"/>
  <c r="BE672" i="2"/>
  <c r="BD673" i="2"/>
  <c r="AY673" i="2"/>
  <c r="AZ672" i="2"/>
  <c r="AX675" i="2"/>
  <c r="AS673" i="2"/>
  <c r="AO673" i="2"/>
  <c r="AP672" i="2"/>
  <c r="AK672" i="2"/>
  <c r="AJ673" i="2"/>
  <c r="H674" i="2"/>
  <c r="AE673" i="2"/>
  <c r="AF673" i="2" s="1"/>
  <c r="N1007" i="1"/>
  <c r="H1008" i="1"/>
  <c r="R778" i="1"/>
  <c r="Q779" i="1"/>
  <c r="D542" i="1"/>
  <c r="E541" i="1"/>
  <c r="O529" i="1"/>
  <c r="P528" i="1"/>
  <c r="CH674" i="2" l="1"/>
  <c r="CI673" i="2"/>
  <c r="CG672" i="2"/>
  <c r="CF673" i="2"/>
  <c r="M674" i="2"/>
  <c r="P672" i="2"/>
  <c r="N673" i="2"/>
  <c r="O672" i="2"/>
  <c r="V673" i="2"/>
  <c r="T674" i="2"/>
  <c r="U673" i="2"/>
  <c r="I674" i="2"/>
  <c r="J674" i="2"/>
  <c r="AA674" i="2"/>
  <c r="AT673" i="2"/>
  <c r="AU673" i="2" s="1"/>
  <c r="BM673" i="2"/>
  <c r="BN673" i="2" s="1"/>
  <c r="BO673" i="2" s="1"/>
  <c r="BL675" i="2"/>
  <c r="BG678" i="2"/>
  <c r="BH677" i="2"/>
  <c r="BJ673" i="2"/>
  <c r="BI674" i="2"/>
  <c r="BC732" i="2"/>
  <c r="BE673" i="2"/>
  <c r="BD674" i="2"/>
  <c r="AX676" i="2"/>
  <c r="AY674" i="2"/>
  <c r="AZ673" i="2"/>
  <c r="AS674" i="2"/>
  <c r="AO674" i="2"/>
  <c r="AP673" i="2"/>
  <c r="AK673" i="2"/>
  <c r="AJ674" i="2"/>
  <c r="H675" i="2"/>
  <c r="AE674" i="2"/>
  <c r="AF674" i="2" s="1"/>
  <c r="N1008" i="1"/>
  <c r="H1009" i="1"/>
  <c r="Q780" i="1"/>
  <c r="R779" i="1"/>
  <c r="D543" i="1"/>
  <c r="E542" i="1"/>
  <c r="O530" i="1"/>
  <c r="P529" i="1"/>
  <c r="CF674" i="2" l="1"/>
  <c r="CG673" i="2"/>
  <c r="M675" i="2"/>
  <c r="CI674" i="2"/>
  <c r="CH675" i="2"/>
  <c r="N674" i="2"/>
  <c r="O673" i="2"/>
  <c r="P673" i="2"/>
  <c r="V674" i="2"/>
  <c r="T675" i="2"/>
  <c r="U674" i="2"/>
  <c r="I675" i="2"/>
  <c r="J675" i="2"/>
  <c r="AA675" i="2"/>
  <c r="AT674" i="2"/>
  <c r="AU674" i="2" s="1"/>
  <c r="BM674" i="2"/>
  <c r="BN674" i="2" s="1"/>
  <c r="BL676" i="2"/>
  <c r="BG679" i="2"/>
  <c r="BH678" i="2"/>
  <c r="BJ674" i="2"/>
  <c r="BI675" i="2"/>
  <c r="BC733" i="2"/>
  <c r="BE674" i="2"/>
  <c r="BD675" i="2"/>
  <c r="AY675" i="2"/>
  <c r="AZ674" i="2"/>
  <c r="AX677" i="2"/>
  <c r="AS675" i="2"/>
  <c r="AP674" i="2"/>
  <c r="AO675" i="2"/>
  <c r="AJ675" i="2"/>
  <c r="AK674" i="2"/>
  <c r="H676" i="2"/>
  <c r="AE675" i="2"/>
  <c r="AF675" i="2" s="1"/>
  <c r="N1009" i="1"/>
  <c r="H1010" i="1"/>
  <c r="Q781" i="1"/>
  <c r="R780" i="1"/>
  <c r="D544" i="1"/>
  <c r="E543" i="1"/>
  <c r="O531" i="1"/>
  <c r="P530" i="1"/>
  <c r="M676" i="2" l="1"/>
  <c r="CH676" i="2"/>
  <c r="CI675" i="2"/>
  <c r="CF675" i="2"/>
  <c r="CG674" i="2"/>
  <c r="P674" i="2"/>
  <c r="O674" i="2"/>
  <c r="N675" i="2"/>
  <c r="T676" i="2"/>
  <c r="U675" i="2"/>
  <c r="V675" i="2"/>
  <c r="I676" i="2"/>
  <c r="J676" i="2"/>
  <c r="AA676" i="2"/>
  <c r="BO674" i="2"/>
  <c r="AT675" i="2"/>
  <c r="AU675" i="2" s="1"/>
  <c r="BM675" i="2"/>
  <c r="BN675" i="2" s="1"/>
  <c r="BL677" i="2"/>
  <c r="BG680" i="2"/>
  <c r="BH679" i="2"/>
  <c r="BJ675" i="2"/>
  <c r="BI676" i="2"/>
  <c r="BC734" i="2"/>
  <c r="BE675" i="2"/>
  <c r="BD676" i="2"/>
  <c r="AX678" i="2"/>
  <c r="AY676" i="2"/>
  <c r="AZ675" i="2"/>
  <c r="AS676" i="2"/>
  <c r="AP675" i="2"/>
  <c r="AO676" i="2"/>
  <c r="AK675" i="2"/>
  <c r="AJ676" i="2"/>
  <c r="H677" i="2"/>
  <c r="AE676" i="2"/>
  <c r="AF676" i="2" s="1"/>
  <c r="N1010" i="1"/>
  <c r="H1011" i="1"/>
  <c r="Q782" i="1"/>
  <c r="R781" i="1"/>
  <c r="D545" i="1"/>
  <c r="E544" i="1"/>
  <c r="O532" i="1"/>
  <c r="P531" i="1"/>
  <c r="CH677" i="2" l="1"/>
  <c r="CI677" i="2" s="1"/>
  <c r="CI676" i="2"/>
  <c r="M677" i="2"/>
  <c r="CF676" i="2"/>
  <c r="CG675" i="2"/>
  <c r="P675" i="2"/>
  <c r="O675" i="2"/>
  <c r="N676" i="2"/>
  <c r="V676" i="2"/>
  <c r="U676" i="2"/>
  <c r="T677" i="2"/>
  <c r="I677" i="2"/>
  <c r="J677" i="2"/>
  <c r="AA677" i="2"/>
  <c r="BO675" i="2"/>
  <c r="AT676" i="2"/>
  <c r="AU676" i="2" s="1"/>
  <c r="BM676" i="2"/>
  <c r="BN676" i="2" s="1"/>
  <c r="BL678" i="2"/>
  <c r="BG681" i="2"/>
  <c r="BH680" i="2"/>
  <c r="BI677" i="2"/>
  <c r="BJ676" i="2"/>
  <c r="BC735" i="2"/>
  <c r="BE676" i="2"/>
  <c r="BD677" i="2"/>
  <c r="AY677" i="2"/>
  <c r="AZ676" i="2"/>
  <c r="AX679" i="2"/>
  <c r="AS677" i="2"/>
  <c r="AO677" i="2"/>
  <c r="AP676" i="2"/>
  <c r="AJ677" i="2"/>
  <c r="AK676" i="2"/>
  <c r="H678" i="2"/>
  <c r="AE677" i="2"/>
  <c r="AF677" i="2" s="1"/>
  <c r="N1011" i="1"/>
  <c r="H1012" i="1"/>
  <c r="Q783" i="1"/>
  <c r="R782" i="1"/>
  <c r="D546" i="1"/>
  <c r="E545" i="1"/>
  <c r="O533" i="1"/>
  <c r="P532" i="1"/>
  <c r="M678" i="2" l="1"/>
  <c r="CE678" i="2"/>
  <c r="CH678" i="2" s="1"/>
  <c r="CF677" i="2"/>
  <c r="CG676" i="2"/>
  <c r="N677" i="2"/>
  <c r="O676" i="2"/>
  <c r="P676" i="2"/>
  <c r="V677" i="2"/>
  <c r="U677" i="2"/>
  <c r="T678" i="2"/>
  <c r="I678" i="2"/>
  <c r="J678" i="2"/>
  <c r="AA678" i="2"/>
  <c r="BO676" i="2"/>
  <c r="AT677" i="2"/>
  <c r="AU677" i="2" s="1"/>
  <c r="BM677" i="2"/>
  <c r="BN677" i="2" s="1"/>
  <c r="BL679" i="2"/>
  <c r="BG682" i="2"/>
  <c r="BH681" i="2"/>
  <c r="BI678" i="2"/>
  <c r="BJ677" i="2"/>
  <c r="BE677" i="2"/>
  <c r="BD678" i="2"/>
  <c r="AX680" i="2"/>
  <c r="AY678" i="2"/>
  <c r="AZ677" i="2"/>
  <c r="AS678" i="2"/>
  <c r="AO678" i="2"/>
  <c r="AP677" i="2"/>
  <c r="AK677" i="2"/>
  <c r="AJ678" i="2"/>
  <c r="H679" i="2"/>
  <c r="AE678" i="2"/>
  <c r="AF678" i="2" s="1"/>
  <c r="N1012" i="1"/>
  <c r="H1013" i="1"/>
  <c r="Q784" i="1"/>
  <c r="R783" i="1"/>
  <c r="D547" i="1"/>
  <c r="E546" i="1"/>
  <c r="O534" i="1"/>
  <c r="P533" i="1"/>
  <c r="CG677" i="2" l="1"/>
  <c r="CF678" i="2"/>
  <c r="M679" i="2"/>
  <c r="CI678" i="2"/>
  <c r="CH679" i="2"/>
  <c r="N678" i="2"/>
  <c r="P677" i="2"/>
  <c r="O677" i="2"/>
  <c r="T679" i="2"/>
  <c r="U678" i="2"/>
  <c r="V678" i="2"/>
  <c r="I679" i="2"/>
  <c r="J679" i="2"/>
  <c r="AA679" i="2"/>
  <c r="BO677" i="2"/>
  <c r="AT678" i="2"/>
  <c r="AU678" i="2" s="1"/>
  <c r="BM678" i="2"/>
  <c r="BN678" i="2" s="1"/>
  <c r="BL680" i="2"/>
  <c r="BG683" i="2"/>
  <c r="BH682" i="2"/>
  <c r="BJ678" i="2"/>
  <c r="BI679" i="2"/>
  <c r="BE678" i="2"/>
  <c r="BD679" i="2"/>
  <c r="AY679" i="2"/>
  <c r="AZ678" i="2"/>
  <c r="AX681" i="2"/>
  <c r="AS679" i="2"/>
  <c r="AP678" i="2"/>
  <c r="AO679" i="2"/>
  <c r="AK678" i="2"/>
  <c r="AJ679" i="2"/>
  <c r="H680" i="2"/>
  <c r="AE679" i="2"/>
  <c r="AF679" i="2" s="1"/>
  <c r="N1013" i="1"/>
  <c r="H1014" i="1"/>
  <c r="Q785" i="1"/>
  <c r="R784" i="1"/>
  <c r="D548" i="1"/>
  <c r="E547" i="1"/>
  <c r="O535" i="1"/>
  <c r="P534" i="1"/>
  <c r="M680" i="2" l="1"/>
  <c r="CH680" i="2"/>
  <c r="CI679" i="2"/>
  <c r="CF679" i="2"/>
  <c r="CG678" i="2"/>
  <c r="P678" i="2"/>
  <c r="O678" i="2"/>
  <c r="N679" i="2"/>
  <c r="T680" i="2"/>
  <c r="V679" i="2"/>
  <c r="U679" i="2"/>
  <c r="I680" i="2"/>
  <c r="J680" i="2"/>
  <c r="AA680" i="2"/>
  <c r="BO678" i="2"/>
  <c r="AT679" i="2"/>
  <c r="AU679" i="2" s="1"/>
  <c r="BM679" i="2"/>
  <c r="BN679" i="2" s="1"/>
  <c r="BL681" i="2"/>
  <c r="BG684" i="2"/>
  <c r="BH683" i="2"/>
  <c r="BI680" i="2"/>
  <c r="BJ679" i="2"/>
  <c r="BE679" i="2"/>
  <c r="BD680" i="2"/>
  <c r="AX682" i="2"/>
  <c r="AY680" i="2"/>
  <c r="AZ679" i="2"/>
  <c r="AS680" i="2"/>
  <c r="AP679" i="2"/>
  <c r="AO680" i="2"/>
  <c r="AK679" i="2"/>
  <c r="AJ680" i="2"/>
  <c r="H681" i="2"/>
  <c r="AE680" i="2"/>
  <c r="AF680" i="2" s="1"/>
  <c r="N1014" i="1"/>
  <c r="H1015" i="1"/>
  <c r="Q786" i="1"/>
  <c r="R785" i="1"/>
  <c r="D549" i="1"/>
  <c r="E548" i="1"/>
  <c r="O536" i="1"/>
  <c r="P535" i="1"/>
  <c r="CI680" i="2" l="1"/>
  <c r="CH681" i="2"/>
  <c r="M681" i="2"/>
  <c r="CF680" i="2"/>
  <c r="CG679" i="2"/>
  <c r="P679" i="2"/>
  <c r="O679" i="2"/>
  <c r="N680" i="2"/>
  <c r="V680" i="2"/>
  <c r="U680" i="2"/>
  <c r="T681" i="2"/>
  <c r="I681" i="2"/>
  <c r="J681" i="2"/>
  <c r="AA681" i="2"/>
  <c r="BO679" i="2"/>
  <c r="AT680" i="2"/>
  <c r="AU680" i="2" s="1"/>
  <c r="BM680" i="2"/>
  <c r="BN680" i="2" s="1"/>
  <c r="BL682" i="2"/>
  <c r="BG685" i="2"/>
  <c r="BH684" i="2"/>
  <c r="BI681" i="2"/>
  <c r="BJ680" i="2"/>
  <c r="BE680" i="2"/>
  <c r="BD681" i="2"/>
  <c r="AY681" i="2"/>
  <c r="AZ680" i="2"/>
  <c r="AX683" i="2"/>
  <c r="AS681" i="2"/>
  <c r="AO681" i="2"/>
  <c r="AP680" i="2"/>
  <c r="AK680" i="2"/>
  <c r="AJ681" i="2"/>
  <c r="H682" i="2"/>
  <c r="AE681" i="2"/>
  <c r="AF681" i="2" s="1"/>
  <c r="N1015" i="1"/>
  <c r="H1016" i="1"/>
  <c r="R786" i="1"/>
  <c r="Q787" i="1"/>
  <c r="D550" i="1"/>
  <c r="E549" i="1"/>
  <c r="O537" i="1"/>
  <c r="P536" i="1"/>
  <c r="M682" i="2" l="1"/>
  <c r="CH682" i="2"/>
  <c r="CI682" i="2" s="1"/>
  <c r="CI681" i="2"/>
  <c r="CF681" i="2"/>
  <c r="CG680" i="2"/>
  <c r="N681" i="2"/>
  <c r="O680" i="2"/>
  <c r="P680" i="2"/>
  <c r="V681" i="2"/>
  <c r="U681" i="2"/>
  <c r="T682" i="2"/>
  <c r="I682" i="2"/>
  <c r="J682" i="2"/>
  <c r="AA682" i="2"/>
  <c r="BO680" i="2"/>
  <c r="AT681" i="2"/>
  <c r="AU681" i="2" s="1"/>
  <c r="BM681" i="2"/>
  <c r="BN681" i="2" s="1"/>
  <c r="BL683" i="2"/>
  <c r="BG686" i="2"/>
  <c r="BH685" i="2"/>
  <c r="BI682" i="2"/>
  <c r="BJ681" i="2"/>
  <c r="BE681" i="2"/>
  <c r="BD682" i="2"/>
  <c r="AX684" i="2"/>
  <c r="AY682" i="2"/>
  <c r="AZ681" i="2"/>
  <c r="AS682" i="2"/>
  <c r="AO682" i="2"/>
  <c r="AP681" i="2"/>
  <c r="AK681" i="2"/>
  <c r="AJ682" i="2"/>
  <c r="H683" i="2"/>
  <c r="AE682" i="2"/>
  <c r="AF682" i="2" s="1"/>
  <c r="N1016" i="1"/>
  <c r="H1017" i="1"/>
  <c r="Q788" i="1"/>
  <c r="R787" i="1"/>
  <c r="D551" i="1"/>
  <c r="E550" i="1"/>
  <c r="O538" i="1"/>
  <c r="P537" i="1"/>
  <c r="M683" i="2" l="1"/>
  <c r="CE683" i="2"/>
  <c r="CH683" i="2" s="1"/>
  <c r="CF682" i="2"/>
  <c r="CG681" i="2"/>
  <c r="N682" i="2"/>
  <c r="P681" i="2"/>
  <c r="O681" i="2"/>
  <c r="T683" i="2"/>
  <c r="U682" i="2"/>
  <c r="V682" i="2"/>
  <c r="I683" i="2"/>
  <c r="J683" i="2"/>
  <c r="AA683" i="2"/>
  <c r="BO681" i="2"/>
  <c r="AT682" i="2"/>
  <c r="AU682" i="2" s="1"/>
  <c r="BM682" i="2"/>
  <c r="BN682" i="2" s="1"/>
  <c r="BL684" i="2"/>
  <c r="BG687" i="2"/>
  <c r="BH686" i="2"/>
  <c r="BJ682" i="2"/>
  <c r="BI683" i="2"/>
  <c r="BC741" i="2"/>
  <c r="BE682" i="2"/>
  <c r="BD683" i="2"/>
  <c r="AY683" i="2"/>
  <c r="AZ682" i="2"/>
  <c r="AX685" i="2"/>
  <c r="AS683" i="2"/>
  <c r="AP682" i="2"/>
  <c r="AO683" i="2"/>
  <c r="AJ683" i="2"/>
  <c r="AK682" i="2"/>
  <c r="H684" i="2"/>
  <c r="AE683" i="2"/>
  <c r="AF683" i="2" s="1"/>
  <c r="N1017" i="1"/>
  <c r="H1018" i="1"/>
  <c r="R788" i="1"/>
  <c r="Q789" i="1"/>
  <c r="D552" i="1"/>
  <c r="E551" i="1"/>
  <c r="O539" i="1"/>
  <c r="P538" i="1"/>
  <c r="CG682" i="2" l="1"/>
  <c r="CF683" i="2"/>
  <c r="CH684" i="2"/>
  <c r="CI683" i="2"/>
  <c r="M684" i="2"/>
  <c r="P682" i="2"/>
  <c r="O682" i="2"/>
  <c r="N683" i="2"/>
  <c r="T684" i="2"/>
  <c r="V683" i="2"/>
  <c r="U683" i="2"/>
  <c r="I684" i="2"/>
  <c r="J684" i="2"/>
  <c r="AA684" i="2"/>
  <c r="BO682" i="2"/>
  <c r="AT683" i="2"/>
  <c r="AU683" i="2" s="1"/>
  <c r="BM683" i="2"/>
  <c r="BN683" i="2" s="1"/>
  <c r="BL685" i="2"/>
  <c r="BG688" i="2"/>
  <c r="BH687" i="2"/>
  <c r="BJ683" i="2"/>
  <c r="BI684" i="2"/>
  <c r="BC742" i="2"/>
  <c r="BE683" i="2"/>
  <c r="BD684" i="2"/>
  <c r="AX686" i="2"/>
  <c r="AY684" i="2"/>
  <c r="AZ683" i="2"/>
  <c r="AS684" i="2"/>
  <c r="AP683" i="2"/>
  <c r="AO684" i="2"/>
  <c r="AK683" i="2"/>
  <c r="AJ684" i="2"/>
  <c r="H685" i="2"/>
  <c r="AE684" i="2"/>
  <c r="AF684" i="2" s="1"/>
  <c r="N1018" i="1"/>
  <c r="H1019" i="1"/>
  <c r="Q790" i="1"/>
  <c r="R789" i="1"/>
  <c r="D553" i="1"/>
  <c r="E552" i="1"/>
  <c r="O540" i="1"/>
  <c r="P539" i="1"/>
  <c r="CH685" i="2" l="1"/>
  <c r="CI684" i="2"/>
  <c r="M685" i="2"/>
  <c r="CF684" i="2"/>
  <c r="CG683" i="2"/>
  <c r="P683" i="2"/>
  <c r="O683" i="2"/>
  <c r="N684" i="2"/>
  <c r="V684" i="2"/>
  <c r="U684" i="2"/>
  <c r="T685" i="2"/>
  <c r="I685" i="2"/>
  <c r="J685" i="2"/>
  <c r="AA685" i="2"/>
  <c r="BO683" i="2"/>
  <c r="AT684" i="2"/>
  <c r="AU684" i="2" s="1"/>
  <c r="BM684" i="2"/>
  <c r="BN684" i="2" s="1"/>
  <c r="BL686" i="2"/>
  <c r="BG689" i="2"/>
  <c r="BH688" i="2"/>
  <c r="BI685" i="2"/>
  <c r="BJ684" i="2"/>
  <c r="BC743" i="2"/>
  <c r="BE684" i="2"/>
  <c r="BD685" i="2"/>
  <c r="AY685" i="2"/>
  <c r="AZ684" i="2"/>
  <c r="AX687" i="2"/>
  <c r="AS685" i="2"/>
  <c r="AO685" i="2"/>
  <c r="AP684" i="2"/>
  <c r="AK684" i="2"/>
  <c r="AJ685" i="2"/>
  <c r="H686" i="2"/>
  <c r="AE685" i="2"/>
  <c r="AF685" i="2" s="1"/>
  <c r="N1019" i="1"/>
  <c r="H1020" i="1"/>
  <c r="H1021" i="1" s="1"/>
  <c r="H1022" i="1" s="1"/>
  <c r="H1023" i="1" s="1"/>
  <c r="R790" i="1"/>
  <c r="Q791" i="1"/>
  <c r="D554" i="1"/>
  <c r="E553" i="1"/>
  <c r="O541" i="1"/>
  <c r="P540" i="1"/>
  <c r="M686" i="2" l="1"/>
  <c r="CG684" i="2"/>
  <c r="CF685" i="2"/>
  <c r="CH686" i="2"/>
  <c r="CI685" i="2"/>
  <c r="N685" i="2"/>
  <c r="O684" i="2"/>
  <c r="P684" i="2"/>
  <c r="Y744" i="2"/>
  <c r="S744" i="2"/>
  <c r="V685" i="2"/>
  <c r="U685" i="2"/>
  <c r="T686" i="2"/>
  <c r="I686" i="2"/>
  <c r="J686" i="2"/>
  <c r="AA686" i="2"/>
  <c r="BO684" i="2"/>
  <c r="AT685" i="2"/>
  <c r="AU685" i="2" s="1"/>
  <c r="BM685" i="2"/>
  <c r="BN685" i="2" s="1"/>
  <c r="BL687" i="2"/>
  <c r="BG690" i="2"/>
  <c r="BH689" i="2"/>
  <c r="BJ685" i="2"/>
  <c r="BI686" i="2"/>
  <c r="BC744" i="2"/>
  <c r="BE685" i="2"/>
  <c r="BD686" i="2"/>
  <c r="AX688" i="2"/>
  <c r="AY686" i="2"/>
  <c r="AZ685" i="2"/>
  <c r="AS686" i="2"/>
  <c r="AO686" i="2"/>
  <c r="AP685" i="2"/>
  <c r="AK685" i="2"/>
  <c r="AJ686" i="2"/>
  <c r="H687" i="2"/>
  <c r="AE686" i="2"/>
  <c r="AF686" i="2" s="1"/>
  <c r="H1024" i="1"/>
  <c r="N1023" i="1"/>
  <c r="Q792" i="1"/>
  <c r="R791" i="1"/>
  <c r="D555" i="1"/>
  <c r="E554" i="1"/>
  <c r="O542" i="1"/>
  <c r="P541" i="1"/>
  <c r="CF686" i="2" l="1"/>
  <c r="CG685" i="2"/>
  <c r="M687" i="2"/>
  <c r="CI686" i="2"/>
  <c r="CH687" i="2"/>
  <c r="N686" i="2"/>
  <c r="P685" i="2"/>
  <c r="O685" i="2"/>
  <c r="Y745" i="2"/>
  <c r="S745" i="2"/>
  <c r="T687" i="2"/>
  <c r="U686" i="2"/>
  <c r="V686" i="2"/>
  <c r="I687" i="2"/>
  <c r="J687" i="2"/>
  <c r="AA687" i="2"/>
  <c r="BO685" i="2"/>
  <c r="AT686" i="2"/>
  <c r="AU686" i="2" s="1"/>
  <c r="BM686" i="2"/>
  <c r="BN686" i="2" s="1"/>
  <c r="BL688" i="2"/>
  <c r="BG691" i="2"/>
  <c r="BH690" i="2"/>
  <c r="BJ686" i="2"/>
  <c r="BI687" i="2"/>
  <c r="BC745" i="2"/>
  <c r="BE686" i="2"/>
  <c r="BD687" i="2"/>
  <c r="AY687" i="2"/>
  <c r="AZ686" i="2"/>
  <c r="AX689" i="2"/>
  <c r="AS687" i="2"/>
  <c r="AP686" i="2"/>
  <c r="AO687" i="2"/>
  <c r="AK686" i="2"/>
  <c r="AJ687" i="2"/>
  <c r="H688" i="2"/>
  <c r="AE687" i="2"/>
  <c r="AF687" i="2" s="1"/>
  <c r="Q793" i="1"/>
  <c r="R792" i="1"/>
  <c r="H1025" i="1"/>
  <c r="H1026" i="1" s="1"/>
  <c r="H1027" i="1" s="1"/>
  <c r="N1024" i="1"/>
  <c r="D556" i="1"/>
  <c r="E555" i="1"/>
  <c r="O543" i="1"/>
  <c r="P542" i="1"/>
  <c r="CI687" i="2" l="1"/>
  <c r="CH688" i="2"/>
  <c r="M688" i="2"/>
  <c r="CF687" i="2"/>
  <c r="CG686" i="2"/>
  <c r="P686" i="2"/>
  <c r="O686" i="2"/>
  <c r="N687" i="2"/>
  <c r="T688" i="2"/>
  <c r="V687" i="2"/>
  <c r="U687" i="2"/>
  <c r="I688" i="2"/>
  <c r="J688" i="2"/>
  <c r="AA688" i="2"/>
  <c r="BO686" i="2"/>
  <c r="AT687" i="2"/>
  <c r="AU687" i="2" s="1"/>
  <c r="BM687" i="2"/>
  <c r="BN687" i="2" s="1"/>
  <c r="BO687" i="2" s="1"/>
  <c r="BL689" i="2"/>
  <c r="BG692" i="2"/>
  <c r="BH691" i="2"/>
  <c r="BJ687" i="2"/>
  <c r="BI688" i="2"/>
  <c r="BE687" i="2"/>
  <c r="BD688" i="2"/>
  <c r="AX690" i="2"/>
  <c r="AY688" i="2"/>
  <c r="AZ687" i="2"/>
  <c r="AS688" i="2"/>
  <c r="AP687" i="2"/>
  <c r="AO688" i="2"/>
  <c r="AK687" i="2"/>
  <c r="AJ688" i="2"/>
  <c r="H689" i="2"/>
  <c r="AE688" i="2"/>
  <c r="AF688" i="2" s="1"/>
  <c r="H1028" i="1"/>
  <c r="N1027" i="1"/>
  <c r="Q794" i="1"/>
  <c r="R793" i="1"/>
  <c r="D557" i="1"/>
  <c r="E556" i="1"/>
  <c r="O544" i="1"/>
  <c r="P543" i="1"/>
  <c r="CI688" i="2" l="1"/>
  <c r="CH689" i="2"/>
  <c r="CG687" i="2"/>
  <c r="CF688" i="2"/>
  <c r="M689" i="2"/>
  <c r="P687" i="2"/>
  <c r="O687" i="2"/>
  <c r="N688" i="2"/>
  <c r="T689" i="2"/>
  <c r="V688" i="2"/>
  <c r="U688" i="2"/>
  <c r="I689" i="2"/>
  <c r="J689" i="2"/>
  <c r="AA689" i="2"/>
  <c r="AT688" i="2"/>
  <c r="AU688" i="2" s="1"/>
  <c r="BM688" i="2"/>
  <c r="BN688" i="2" s="1"/>
  <c r="BL690" i="2"/>
  <c r="BG693" i="2"/>
  <c r="BH692" i="2"/>
  <c r="BI689" i="2"/>
  <c r="BJ688" i="2"/>
  <c r="BE688" i="2"/>
  <c r="BD689" i="2"/>
  <c r="AY689" i="2"/>
  <c r="AZ688" i="2"/>
  <c r="AX691" i="2"/>
  <c r="AS689" i="2"/>
  <c r="AO689" i="2"/>
  <c r="AP688" i="2"/>
  <c r="AK688" i="2"/>
  <c r="AJ689" i="2"/>
  <c r="H690" i="2"/>
  <c r="AE689" i="2"/>
  <c r="AF689" i="2" s="1"/>
  <c r="Q795" i="1"/>
  <c r="R794" i="1"/>
  <c r="H1029" i="1"/>
  <c r="H1030" i="1" s="1"/>
  <c r="N1028" i="1"/>
  <c r="D558" i="1"/>
  <c r="E557" i="1"/>
  <c r="O545" i="1"/>
  <c r="P544" i="1"/>
  <c r="CF689" i="2" l="1"/>
  <c r="CG688" i="2"/>
  <c r="M690" i="2"/>
  <c r="CH690" i="2"/>
  <c r="CI689" i="2"/>
  <c r="N689" i="2"/>
  <c r="O688" i="2"/>
  <c r="P688" i="2"/>
  <c r="V689" i="2"/>
  <c r="T690" i="2"/>
  <c r="U689" i="2"/>
  <c r="I690" i="2"/>
  <c r="J690" i="2"/>
  <c r="AA690" i="2"/>
  <c r="AT689" i="2"/>
  <c r="AU689" i="2" s="1"/>
  <c r="BM689" i="2"/>
  <c r="BN689" i="2" s="1"/>
  <c r="BO688" i="2"/>
  <c r="BL691" i="2"/>
  <c r="BG694" i="2"/>
  <c r="BH693" i="2"/>
  <c r="BJ689" i="2"/>
  <c r="BI690" i="2"/>
  <c r="BE689" i="2"/>
  <c r="BD690" i="2"/>
  <c r="AX692" i="2"/>
  <c r="AY690" i="2"/>
  <c r="AZ689" i="2"/>
  <c r="AS690" i="2"/>
  <c r="AO690" i="2"/>
  <c r="AP689" i="2"/>
  <c r="AK689" i="2"/>
  <c r="AJ690" i="2"/>
  <c r="H691" i="2"/>
  <c r="AE690" i="2"/>
  <c r="AF690" i="2" s="1"/>
  <c r="H1031" i="1"/>
  <c r="H1032" i="1" s="1"/>
  <c r="H1033" i="1" s="1"/>
  <c r="H1034" i="1" s="1"/>
  <c r="H1035" i="1" s="1"/>
  <c r="H1036" i="1" s="1"/>
  <c r="H1037" i="1" s="1"/>
  <c r="H1038" i="1" s="1"/>
  <c r="H1039" i="1" s="1"/>
  <c r="H1040" i="1" s="1"/>
  <c r="N1030" i="1"/>
  <c r="R795" i="1"/>
  <c r="Q796" i="1"/>
  <c r="D559" i="1"/>
  <c r="E558" i="1"/>
  <c r="O546" i="1"/>
  <c r="P545" i="1"/>
  <c r="M691" i="2" l="1"/>
  <c r="CI690" i="2"/>
  <c r="CH691" i="2"/>
  <c r="CG689" i="2"/>
  <c r="CF690" i="2"/>
  <c r="N690" i="2"/>
  <c r="P689" i="2"/>
  <c r="O689" i="2"/>
  <c r="V690" i="2"/>
  <c r="T691" i="2"/>
  <c r="U690" i="2"/>
  <c r="I691" i="2"/>
  <c r="J691" i="2"/>
  <c r="AA691" i="2"/>
  <c r="BO689" i="2"/>
  <c r="AT690" i="2"/>
  <c r="AU690" i="2" s="1"/>
  <c r="BM690" i="2"/>
  <c r="BN690" i="2" s="1"/>
  <c r="BL692" i="2"/>
  <c r="BG695" i="2"/>
  <c r="BH694" i="2"/>
  <c r="BJ690" i="2"/>
  <c r="BI691" i="2"/>
  <c r="BE690" i="2"/>
  <c r="BD691" i="2"/>
  <c r="AY691" i="2"/>
  <c r="AZ690" i="2"/>
  <c r="AX693" i="2"/>
  <c r="AS691" i="2"/>
  <c r="AP690" i="2"/>
  <c r="AO691" i="2"/>
  <c r="AJ691" i="2"/>
  <c r="AK690" i="2"/>
  <c r="H692" i="2"/>
  <c r="AE691" i="2"/>
  <c r="AF691" i="2" s="1"/>
  <c r="Q797" i="1"/>
  <c r="R796" i="1"/>
  <c r="N1040" i="1"/>
  <c r="H1041" i="1"/>
  <c r="D560" i="1"/>
  <c r="E559" i="1"/>
  <c r="O547" i="1"/>
  <c r="P546" i="1"/>
  <c r="CI691" i="2" l="1"/>
  <c r="CH692" i="2"/>
  <c r="CF691" i="2"/>
  <c r="CG690" i="2"/>
  <c r="M692" i="2"/>
  <c r="P690" i="2"/>
  <c r="O690" i="2"/>
  <c r="N691" i="2"/>
  <c r="T692" i="2"/>
  <c r="U691" i="2"/>
  <c r="V691" i="2"/>
  <c r="I692" i="2"/>
  <c r="J692" i="2"/>
  <c r="AA692" i="2"/>
  <c r="BO690" i="2"/>
  <c r="AT691" i="2"/>
  <c r="AU691" i="2" s="1"/>
  <c r="BM691" i="2"/>
  <c r="BN691" i="2" s="1"/>
  <c r="BO691" i="2" s="1"/>
  <c r="BL693" i="2"/>
  <c r="BG696" i="2"/>
  <c r="BH695" i="2"/>
  <c r="BJ691" i="2"/>
  <c r="BI692" i="2"/>
  <c r="BE691" i="2"/>
  <c r="BD692" i="2"/>
  <c r="AX694" i="2"/>
  <c r="AY692" i="2"/>
  <c r="AZ691" i="2"/>
  <c r="AS692" i="2"/>
  <c r="AP691" i="2"/>
  <c r="AO692" i="2"/>
  <c r="AK691" i="2"/>
  <c r="AJ692" i="2"/>
  <c r="H693" i="2"/>
  <c r="AE692" i="2"/>
  <c r="AF692" i="2" s="1"/>
  <c r="N1041" i="1"/>
  <c r="H1042" i="1"/>
  <c r="Q798" i="1"/>
  <c r="R797" i="1"/>
  <c r="D561" i="1"/>
  <c r="E560" i="1"/>
  <c r="O548" i="1"/>
  <c r="P547" i="1"/>
  <c r="CF692" i="2" l="1"/>
  <c r="CG691" i="2"/>
  <c r="M693" i="2"/>
  <c r="CI692" i="2"/>
  <c r="CH693" i="2"/>
  <c r="CI693" i="2" s="1"/>
  <c r="P691" i="2"/>
  <c r="O691" i="2"/>
  <c r="N692" i="2"/>
  <c r="T693" i="2"/>
  <c r="V692" i="2"/>
  <c r="U692" i="2"/>
  <c r="I693" i="2"/>
  <c r="J693" i="2"/>
  <c r="AA693" i="2"/>
  <c r="AT692" i="2"/>
  <c r="AU692" i="2" s="1"/>
  <c r="BM692" i="2"/>
  <c r="BN692" i="2" s="1"/>
  <c r="BL694" i="2"/>
  <c r="BG697" i="2"/>
  <c r="BH696" i="2"/>
  <c r="BI693" i="2"/>
  <c r="BJ692" i="2"/>
  <c r="BE692" i="2"/>
  <c r="BD693" i="2"/>
  <c r="AY693" i="2"/>
  <c r="AZ692" i="2"/>
  <c r="AX695" i="2"/>
  <c r="AS693" i="2"/>
  <c r="AO693" i="2"/>
  <c r="AP692" i="2"/>
  <c r="AJ693" i="2"/>
  <c r="AK692" i="2"/>
  <c r="H694" i="2"/>
  <c r="AE693" i="2"/>
  <c r="AF693" i="2" s="1"/>
  <c r="N1042" i="1"/>
  <c r="H1043" i="1"/>
  <c r="Q799" i="1"/>
  <c r="R798" i="1"/>
  <c r="D562" i="1"/>
  <c r="E561" i="1"/>
  <c r="O549" i="1"/>
  <c r="P548" i="1"/>
  <c r="M694" i="2" l="1"/>
  <c r="CE694" i="2"/>
  <c r="CH694" i="2" s="1"/>
  <c r="CI694" i="2" s="1"/>
  <c r="CF693" i="2"/>
  <c r="CG692" i="2"/>
  <c r="N693" i="2"/>
  <c r="O692" i="2"/>
  <c r="P692" i="2"/>
  <c r="V693" i="2"/>
  <c r="T694" i="2"/>
  <c r="U693" i="2"/>
  <c r="I694" i="2"/>
  <c r="J694" i="2"/>
  <c r="AA694" i="2"/>
  <c r="BO692" i="2"/>
  <c r="AT693" i="2"/>
  <c r="AU693" i="2" s="1"/>
  <c r="BM693" i="2"/>
  <c r="BN693" i="2" s="1"/>
  <c r="BL695" i="2"/>
  <c r="BG698" i="2"/>
  <c r="BH697" i="2"/>
  <c r="BI694" i="2"/>
  <c r="BJ693" i="2"/>
  <c r="BE693" i="2"/>
  <c r="BD694" i="2"/>
  <c r="AX696" i="2"/>
  <c r="AY694" i="2"/>
  <c r="AZ693" i="2"/>
  <c r="AS694" i="2"/>
  <c r="AO694" i="2"/>
  <c r="AP693" i="2"/>
  <c r="AK693" i="2"/>
  <c r="AJ694" i="2"/>
  <c r="H695" i="2"/>
  <c r="AE694" i="2"/>
  <c r="AF694" i="2" s="1"/>
  <c r="N1043" i="1"/>
  <c r="H1044" i="1"/>
  <c r="H1045" i="1" s="1"/>
  <c r="H1046" i="1" s="1"/>
  <c r="Q800" i="1"/>
  <c r="R799" i="1"/>
  <c r="D563" i="1"/>
  <c r="E562" i="1"/>
  <c r="O550" i="1"/>
  <c r="P549" i="1"/>
  <c r="CG693" i="2" l="1"/>
  <c r="CF694" i="2"/>
  <c r="M695" i="2"/>
  <c r="CE695" i="2"/>
  <c r="CH695" i="2" s="1"/>
  <c r="N694" i="2"/>
  <c r="P693" i="2"/>
  <c r="O693" i="2"/>
  <c r="V694" i="2"/>
  <c r="T695" i="2"/>
  <c r="U694" i="2"/>
  <c r="I695" i="2"/>
  <c r="J695" i="2"/>
  <c r="AA695" i="2"/>
  <c r="BO693" i="2"/>
  <c r="AT694" i="2"/>
  <c r="AU694" i="2" s="1"/>
  <c r="BM694" i="2"/>
  <c r="BN694" i="2" s="1"/>
  <c r="BL696" i="2"/>
  <c r="BG699" i="2"/>
  <c r="BH698" i="2"/>
  <c r="BJ694" i="2"/>
  <c r="BI695" i="2"/>
  <c r="BE694" i="2"/>
  <c r="BD695" i="2"/>
  <c r="AY695" i="2"/>
  <c r="AZ694" i="2"/>
  <c r="AX697" i="2"/>
  <c r="AS695" i="2"/>
  <c r="AP694" i="2"/>
  <c r="AO695" i="2"/>
  <c r="AK694" i="2"/>
  <c r="AJ695" i="2"/>
  <c r="H696" i="2"/>
  <c r="AE695" i="2"/>
  <c r="AF695" i="2" s="1"/>
  <c r="N1046" i="1"/>
  <c r="H1047" i="1"/>
  <c r="H1048" i="1" s="1"/>
  <c r="H1049" i="1" s="1"/>
  <c r="Q801" i="1"/>
  <c r="R800" i="1"/>
  <c r="D564" i="1"/>
  <c r="E563" i="1"/>
  <c r="O551" i="1"/>
  <c r="P550" i="1"/>
  <c r="CI695" i="2" l="1"/>
  <c r="CH696" i="2"/>
  <c r="CG694" i="2"/>
  <c r="CF695" i="2"/>
  <c r="M696" i="2"/>
  <c r="P694" i="2"/>
  <c r="O694" i="2"/>
  <c r="N695" i="2"/>
  <c r="T696" i="2"/>
  <c r="U695" i="2"/>
  <c r="V695" i="2"/>
  <c r="I696" i="2"/>
  <c r="J696" i="2"/>
  <c r="AA696" i="2"/>
  <c r="BO694" i="2"/>
  <c r="AT695" i="2"/>
  <c r="AU695" i="2" s="1"/>
  <c r="BM695" i="2"/>
  <c r="BN695" i="2" s="1"/>
  <c r="BL697" i="2"/>
  <c r="BG700" i="2"/>
  <c r="BH699" i="2"/>
  <c r="BI696" i="2"/>
  <c r="BJ695" i="2"/>
  <c r="BE695" i="2"/>
  <c r="BD696" i="2"/>
  <c r="AX698" i="2"/>
  <c r="AY696" i="2"/>
  <c r="AZ695" i="2"/>
  <c r="AS696" i="2"/>
  <c r="AP695" i="2"/>
  <c r="AO696" i="2"/>
  <c r="AK695" i="2"/>
  <c r="AJ696" i="2"/>
  <c r="H697" i="2"/>
  <c r="AE696" i="2"/>
  <c r="AF696" i="2" s="1"/>
  <c r="N1049" i="1"/>
  <c r="H1050" i="1"/>
  <c r="H1051" i="1" s="1"/>
  <c r="Q802" i="1"/>
  <c r="R801" i="1"/>
  <c r="D565" i="1"/>
  <c r="E564" i="1"/>
  <c r="O552" i="1"/>
  <c r="P551" i="1"/>
  <c r="CG695" i="2" l="1"/>
  <c r="CF696" i="2"/>
  <c r="M697" i="2"/>
  <c r="CI696" i="2"/>
  <c r="CH697" i="2"/>
  <c r="P695" i="2"/>
  <c r="O695" i="2"/>
  <c r="N696" i="2"/>
  <c r="T697" i="2"/>
  <c r="V696" i="2"/>
  <c r="U696" i="2"/>
  <c r="I697" i="2"/>
  <c r="J697" i="2"/>
  <c r="AA697" i="2"/>
  <c r="BO695" i="2"/>
  <c r="AT696" i="2"/>
  <c r="AU696" i="2" s="1"/>
  <c r="BM696" i="2"/>
  <c r="BN696" i="2" s="1"/>
  <c r="BO696" i="2" s="1"/>
  <c r="BL698" i="2"/>
  <c r="BG701" i="2"/>
  <c r="BH700" i="2"/>
  <c r="BI697" i="2"/>
  <c r="BJ696" i="2"/>
  <c r="BE696" i="2"/>
  <c r="BD697" i="2"/>
  <c r="AY697" i="2"/>
  <c r="AZ696" i="2"/>
  <c r="AX699" i="2"/>
  <c r="AS697" i="2"/>
  <c r="AO697" i="2"/>
  <c r="AP696" i="2"/>
  <c r="AK696" i="2"/>
  <c r="AJ697" i="2"/>
  <c r="H698" i="2"/>
  <c r="AE697" i="2"/>
  <c r="AF697" i="2" s="1"/>
  <c r="N1051" i="1"/>
  <c r="H1052" i="1"/>
  <c r="R802" i="1"/>
  <c r="Q803" i="1"/>
  <c r="D566" i="1"/>
  <c r="E565" i="1"/>
  <c r="O553" i="1"/>
  <c r="P552" i="1"/>
  <c r="M698" i="2" l="1"/>
  <c r="CI697" i="2"/>
  <c r="CH698" i="2"/>
  <c r="CF697" i="2"/>
  <c r="CG696" i="2"/>
  <c r="N697" i="2"/>
  <c r="O696" i="2"/>
  <c r="P696" i="2"/>
  <c r="V697" i="2"/>
  <c r="T698" i="2"/>
  <c r="U697" i="2"/>
  <c r="I698" i="2"/>
  <c r="J698" i="2"/>
  <c r="AA698" i="2"/>
  <c r="AT697" i="2"/>
  <c r="AU697" i="2" s="1"/>
  <c r="BM697" i="2"/>
  <c r="BN697" i="2" s="1"/>
  <c r="BL699" i="2"/>
  <c r="BG702" i="2"/>
  <c r="BH701" i="2"/>
  <c r="BI698" i="2"/>
  <c r="BJ697" i="2"/>
  <c r="BC756" i="2"/>
  <c r="BE697" i="2"/>
  <c r="BD698" i="2"/>
  <c r="AX700" i="2"/>
  <c r="AY698" i="2"/>
  <c r="AZ697" i="2"/>
  <c r="AS698" i="2"/>
  <c r="AO698" i="2"/>
  <c r="AP697" i="2"/>
  <c r="AK697" i="2"/>
  <c r="AJ698" i="2"/>
  <c r="H699" i="2"/>
  <c r="AE698" i="2"/>
  <c r="AF698" i="2" s="1"/>
  <c r="N1052" i="1"/>
  <c r="H1053" i="1"/>
  <c r="H1054" i="1" s="1"/>
  <c r="H1055" i="1" s="1"/>
  <c r="H1056" i="1" s="1"/>
  <c r="H1057" i="1" s="1"/>
  <c r="H1058" i="1" s="1"/>
  <c r="H1059" i="1" s="1"/>
  <c r="H1060" i="1" s="1"/>
  <c r="R803" i="1"/>
  <c r="Q804" i="1"/>
  <c r="D567" i="1"/>
  <c r="E566" i="1"/>
  <c r="O554" i="1"/>
  <c r="P553" i="1"/>
  <c r="CH699" i="2" l="1"/>
  <c r="CI698" i="2"/>
  <c r="M699" i="2"/>
  <c r="CF698" i="2"/>
  <c r="CG697" i="2"/>
  <c r="N698" i="2"/>
  <c r="P697" i="2"/>
  <c r="O697" i="2"/>
  <c r="V698" i="2"/>
  <c r="T699" i="2"/>
  <c r="U698" i="2"/>
  <c r="I699" i="2"/>
  <c r="J699" i="2"/>
  <c r="AA699" i="2"/>
  <c r="BO697" i="2"/>
  <c r="AT698" i="2"/>
  <c r="AU698" i="2" s="1"/>
  <c r="BM698" i="2"/>
  <c r="BN698" i="2" s="1"/>
  <c r="BL700" i="2"/>
  <c r="BG703" i="2"/>
  <c r="BH702" i="2"/>
  <c r="BJ698" i="2"/>
  <c r="BI699" i="2"/>
  <c r="BC757" i="2"/>
  <c r="BE698" i="2"/>
  <c r="BD699" i="2"/>
  <c r="AY699" i="2"/>
  <c r="AZ698" i="2"/>
  <c r="AX701" i="2"/>
  <c r="AS699" i="2"/>
  <c r="AP698" i="2"/>
  <c r="AO699" i="2"/>
  <c r="AJ699" i="2"/>
  <c r="AK698" i="2"/>
  <c r="H700" i="2"/>
  <c r="AE699" i="2"/>
  <c r="AF699" i="2" s="1"/>
  <c r="Q805" i="1"/>
  <c r="R804" i="1"/>
  <c r="V49" i="1"/>
  <c r="N1060" i="1"/>
  <c r="U5" i="1" s="1"/>
  <c r="D568" i="1"/>
  <c r="E567" i="1"/>
  <c r="O555" i="1"/>
  <c r="P554" i="1"/>
  <c r="M700" i="2" l="1"/>
  <c r="CG698" i="2"/>
  <c r="CF699" i="2"/>
  <c r="CH700" i="2"/>
  <c r="CI699" i="2"/>
  <c r="P698" i="2"/>
  <c r="O698" i="2"/>
  <c r="N699" i="2"/>
  <c r="Y758" i="2"/>
  <c r="S758" i="2"/>
  <c r="T700" i="2"/>
  <c r="U699" i="2"/>
  <c r="V699" i="2"/>
  <c r="I700" i="2"/>
  <c r="J700" i="2"/>
  <c r="AA700" i="2"/>
  <c r="BO698" i="2"/>
  <c r="AT699" i="2"/>
  <c r="AU699" i="2" s="1"/>
  <c r="BM699" i="2"/>
  <c r="BN699" i="2" s="1"/>
  <c r="BO699" i="2" s="1"/>
  <c r="BL701" i="2"/>
  <c r="BG704" i="2"/>
  <c r="BH703" i="2"/>
  <c r="BJ699" i="2"/>
  <c r="BI700" i="2"/>
  <c r="BC758" i="2"/>
  <c r="BE699" i="2"/>
  <c r="BD700" i="2"/>
  <c r="AX702" i="2"/>
  <c r="AY700" i="2"/>
  <c r="AZ699" i="2"/>
  <c r="AS700" i="2"/>
  <c r="AP699" i="2"/>
  <c r="AO700" i="2"/>
  <c r="AK699" i="2"/>
  <c r="AJ700" i="2"/>
  <c r="H701" i="2"/>
  <c r="AE700" i="2"/>
  <c r="AF700" i="2" s="1"/>
  <c r="R805" i="1"/>
  <c r="Q806" i="1"/>
  <c r="D569" i="1"/>
  <c r="E568" i="1"/>
  <c r="O556" i="1"/>
  <c r="P555" i="1"/>
  <c r="CF700" i="2" l="1"/>
  <c r="CG699" i="2"/>
  <c r="M701" i="2"/>
  <c r="CH701" i="2"/>
  <c r="CI701" i="2" s="1"/>
  <c r="CI700" i="2"/>
  <c r="P699" i="2"/>
  <c r="O699" i="2"/>
  <c r="N700" i="2"/>
  <c r="T701" i="2"/>
  <c r="V700" i="2"/>
  <c r="U700" i="2"/>
  <c r="I701" i="2"/>
  <c r="J701" i="2"/>
  <c r="AA701" i="2"/>
  <c r="AT700" i="2"/>
  <c r="AU700" i="2" s="1"/>
  <c r="BM700" i="2"/>
  <c r="BN700" i="2" s="1"/>
  <c r="BL702" i="2"/>
  <c r="BG705" i="2"/>
  <c r="BI701" i="2"/>
  <c r="BJ700" i="2"/>
  <c r="BC759" i="2"/>
  <c r="BE700" i="2"/>
  <c r="BD701" i="2"/>
  <c r="AY701" i="2"/>
  <c r="AZ700" i="2"/>
  <c r="AX703" i="2"/>
  <c r="AS701" i="2"/>
  <c r="AO701" i="2"/>
  <c r="AP700" i="2"/>
  <c r="AK700" i="2"/>
  <c r="AJ701" i="2"/>
  <c r="H702" i="2"/>
  <c r="AE701" i="2"/>
  <c r="AF701" i="2" s="1"/>
  <c r="Q807" i="1"/>
  <c r="R806" i="1"/>
  <c r="D570" i="1"/>
  <c r="E569" i="1"/>
  <c r="O557" i="1"/>
  <c r="P556" i="1"/>
  <c r="M702" i="2" l="1"/>
  <c r="CE702" i="2"/>
  <c r="CH702" i="2" s="1"/>
  <c r="CI702" i="2" s="1"/>
  <c r="CF701" i="2"/>
  <c r="CG700" i="2"/>
  <c r="N701" i="2"/>
  <c r="O700" i="2"/>
  <c r="P700" i="2"/>
  <c r="V701" i="2"/>
  <c r="T702" i="2"/>
  <c r="U701" i="2"/>
  <c r="I702" i="2"/>
  <c r="J702" i="2"/>
  <c r="AA702" i="2"/>
  <c r="BO700" i="2"/>
  <c r="AT701" i="2"/>
  <c r="AU701" i="2" s="1"/>
  <c r="BM701" i="2"/>
  <c r="BN701" i="2" s="1"/>
  <c r="BL703" i="2"/>
  <c r="BG706" i="2"/>
  <c r="BJ701" i="2"/>
  <c r="BI702" i="2"/>
  <c r="BC760" i="2"/>
  <c r="BE701" i="2"/>
  <c r="BD702" i="2"/>
  <c r="AY702" i="2"/>
  <c r="AZ701" i="2"/>
  <c r="AS702" i="2"/>
  <c r="AO702" i="2"/>
  <c r="AP701" i="2"/>
  <c r="AK701" i="2"/>
  <c r="AJ702" i="2"/>
  <c r="H703" i="2"/>
  <c r="AE702" i="2"/>
  <c r="AF702" i="2" s="1"/>
  <c r="Q808" i="1"/>
  <c r="R807" i="1"/>
  <c r="D571" i="1"/>
  <c r="E570" i="1"/>
  <c r="O558" i="1"/>
  <c r="P557" i="1"/>
  <c r="CF702" i="2" l="1"/>
  <c r="CG701" i="2"/>
  <c r="M703" i="2"/>
  <c r="CE703" i="2"/>
  <c r="CH703" i="2" s="1"/>
  <c r="N702" i="2"/>
  <c r="P701" i="2"/>
  <c r="O701" i="2"/>
  <c r="V702" i="2"/>
  <c r="T703" i="2"/>
  <c r="U702" i="2"/>
  <c r="I703" i="2"/>
  <c r="J703" i="2"/>
  <c r="AA703" i="2"/>
  <c r="BO701" i="2"/>
  <c r="AT702" i="2"/>
  <c r="AU702" i="2" s="1"/>
  <c r="BM702" i="2"/>
  <c r="BN702" i="2" s="1"/>
  <c r="BL704" i="2"/>
  <c r="BG707" i="2"/>
  <c r="BJ702" i="2"/>
  <c r="BI703" i="2"/>
  <c r="BC761" i="2"/>
  <c r="BE702" i="2"/>
  <c r="BD703" i="2"/>
  <c r="AY703" i="2"/>
  <c r="AZ702" i="2"/>
  <c r="AS703" i="2"/>
  <c r="AP702" i="2"/>
  <c r="AO703" i="2"/>
  <c r="AK702" i="2"/>
  <c r="AJ703" i="2"/>
  <c r="H704" i="2"/>
  <c r="AE703" i="2"/>
  <c r="AF703" i="2" s="1"/>
  <c r="Q809" i="1"/>
  <c r="R808" i="1"/>
  <c r="D572" i="1"/>
  <c r="E571" i="1"/>
  <c r="O559" i="1"/>
  <c r="P558" i="1"/>
  <c r="CI703" i="2" l="1"/>
  <c r="M704" i="2"/>
  <c r="Y704" i="2"/>
  <c r="Z704" i="2" s="1"/>
  <c r="CE704" i="2"/>
  <c r="CH704" i="2" s="1"/>
  <c r="S704" i="2"/>
  <c r="T704" i="2" s="1"/>
  <c r="BC704" i="2"/>
  <c r="AD704" i="2"/>
  <c r="BH704" i="2"/>
  <c r="BI704" i="2" s="1"/>
  <c r="AX704" i="2"/>
  <c r="CG702" i="2"/>
  <c r="CF703" i="2"/>
  <c r="P702" i="2"/>
  <c r="O702" i="2"/>
  <c r="N703" i="2"/>
  <c r="U703" i="2"/>
  <c r="V703" i="2"/>
  <c r="I704" i="2"/>
  <c r="J704" i="2"/>
  <c r="AA704" i="2"/>
  <c r="BO702" i="2"/>
  <c r="AT703" i="2"/>
  <c r="AU703" i="2" s="1"/>
  <c r="BM703" i="2"/>
  <c r="BN703" i="2" s="1"/>
  <c r="BL705" i="2"/>
  <c r="BG708" i="2"/>
  <c r="BH707" i="2"/>
  <c r="BJ703" i="2"/>
  <c r="BC762" i="2"/>
  <c r="BE703" i="2"/>
  <c r="BD704" i="2"/>
  <c r="AY704" i="2"/>
  <c r="AZ703" i="2"/>
  <c r="AS704" i="2"/>
  <c r="AP703" i="2"/>
  <c r="AO704" i="2"/>
  <c r="AK703" i="2"/>
  <c r="AJ704" i="2"/>
  <c r="H705" i="2"/>
  <c r="AE704" i="2"/>
  <c r="AF704" i="2" s="1"/>
  <c r="R809" i="1"/>
  <c r="Q810" i="1"/>
  <c r="D573" i="1"/>
  <c r="E572" i="1"/>
  <c r="O560" i="1"/>
  <c r="P559" i="1"/>
  <c r="CI704" i="2" l="1"/>
  <c r="M705" i="2"/>
  <c r="S705" i="2"/>
  <c r="BC705" i="2"/>
  <c r="BD705" i="2" s="1"/>
  <c r="CE705" i="2"/>
  <c r="CH705" i="2" s="1"/>
  <c r="AD705" i="2"/>
  <c r="Y705" i="2"/>
  <c r="Z705" i="2" s="1"/>
  <c r="AA705" i="2" s="1"/>
  <c r="BH705" i="2"/>
  <c r="AX705" i="2"/>
  <c r="CF704" i="2"/>
  <c r="CG703" i="2"/>
  <c r="P703" i="2"/>
  <c r="O703" i="2"/>
  <c r="N704" i="2"/>
  <c r="T705" i="2"/>
  <c r="V704" i="2"/>
  <c r="U704" i="2"/>
  <c r="I705" i="2"/>
  <c r="J705" i="2"/>
  <c r="BO703" i="2"/>
  <c r="AT704" i="2"/>
  <c r="AU704" i="2" s="1"/>
  <c r="BM704" i="2"/>
  <c r="BN704" i="2" s="1"/>
  <c r="BL706" i="2"/>
  <c r="BG709" i="2"/>
  <c r="BI705" i="2"/>
  <c r="BJ704" i="2"/>
  <c r="BC763" i="2"/>
  <c r="BE704" i="2"/>
  <c r="AZ704" i="2"/>
  <c r="AY705" i="2"/>
  <c r="AS705" i="2"/>
  <c r="AO705" i="2"/>
  <c r="AP704" i="2"/>
  <c r="AK704" i="2"/>
  <c r="AJ705" i="2"/>
  <c r="H706" i="2"/>
  <c r="AE705" i="2"/>
  <c r="AF705" i="2" s="1"/>
  <c r="Q811" i="1"/>
  <c r="R810" i="1"/>
  <c r="D574" i="1"/>
  <c r="E573" i="1"/>
  <c r="O561" i="1"/>
  <c r="P560" i="1"/>
  <c r="CI705" i="2" l="1"/>
  <c r="CG704" i="2"/>
  <c r="CF705" i="2"/>
  <c r="M706" i="2"/>
  <c r="S706" i="2"/>
  <c r="T706" i="2" s="1"/>
  <c r="AD706" i="2"/>
  <c r="CE706" i="2"/>
  <c r="CH706" i="2" s="1"/>
  <c r="Y706" i="2"/>
  <c r="Z706" i="2" s="1"/>
  <c r="AA706" i="2" s="1"/>
  <c r="BC706" i="2"/>
  <c r="BH706" i="2"/>
  <c r="AX706" i="2"/>
  <c r="AY706" i="2" s="1"/>
  <c r="N705" i="2"/>
  <c r="O704" i="2"/>
  <c r="P704" i="2"/>
  <c r="V705" i="2"/>
  <c r="U705" i="2"/>
  <c r="I706" i="2"/>
  <c r="J706" i="2"/>
  <c r="BO704" i="2"/>
  <c r="AT705" i="2"/>
  <c r="AU705" i="2" s="1"/>
  <c r="BM705" i="2"/>
  <c r="BN705" i="2" s="1"/>
  <c r="BO705" i="2" s="1"/>
  <c r="BL707" i="2"/>
  <c r="BG710" i="2"/>
  <c r="BJ705" i="2"/>
  <c r="BI706" i="2"/>
  <c r="BC764" i="2"/>
  <c r="BE705" i="2"/>
  <c r="BD706" i="2"/>
  <c r="AZ705" i="2"/>
  <c r="AS706" i="2"/>
  <c r="AO706" i="2"/>
  <c r="AP705" i="2"/>
  <c r="AK705" i="2"/>
  <c r="AJ706" i="2"/>
  <c r="H707" i="2"/>
  <c r="AE706" i="2"/>
  <c r="AF706" i="2" s="1"/>
  <c r="R811" i="1"/>
  <c r="Q812" i="1"/>
  <c r="D575" i="1"/>
  <c r="E574" i="1"/>
  <c r="O562" i="1"/>
  <c r="P561" i="1"/>
  <c r="CI706" i="2" l="1"/>
  <c r="CF706" i="2"/>
  <c r="CG705" i="2"/>
  <c r="M707" i="2"/>
  <c r="S707" i="2"/>
  <c r="T707" i="2" s="1"/>
  <c r="AD707" i="2"/>
  <c r="Y707" i="2"/>
  <c r="Z707" i="2" s="1"/>
  <c r="AA707" i="2" s="1"/>
  <c r="BC707" i="2"/>
  <c r="BD707" i="2" s="1"/>
  <c r="CE707" i="2"/>
  <c r="CH707" i="2" s="1"/>
  <c r="AX707" i="2"/>
  <c r="N706" i="2"/>
  <c r="P705" i="2"/>
  <c r="O705" i="2"/>
  <c r="V706" i="2"/>
  <c r="U706" i="2"/>
  <c r="I707" i="2"/>
  <c r="J707" i="2"/>
  <c r="AT706" i="2"/>
  <c r="AU706" i="2" s="1"/>
  <c r="BM706" i="2"/>
  <c r="BN706" i="2" s="1"/>
  <c r="BO706" i="2" s="1"/>
  <c r="BL708" i="2"/>
  <c r="BG711" i="2"/>
  <c r="BJ706" i="2"/>
  <c r="BI707" i="2"/>
  <c r="BC765" i="2"/>
  <c r="BE706" i="2"/>
  <c r="AZ706" i="2"/>
  <c r="AY707" i="2"/>
  <c r="AS707" i="2"/>
  <c r="AP706" i="2"/>
  <c r="AO707" i="2"/>
  <c r="AJ707" i="2"/>
  <c r="AK706" i="2"/>
  <c r="H708" i="2"/>
  <c r="AE707" i="2"/>
  <c r="AF707" i="2" s="1"/>
  <c r="Q813" i="1"/>
  <c r="R812" i="1"/>
  <c r="D576" i="1"/>
  <c r="E575" i="1"/>
  <c r="O563" i="1"/>
  <c r="P562" i="1"/>
  <c r="CI707" i="2" l="1"/>
  <c r="M708" i="2"/>
  <c r="S708" i="2"/>
  <c r="BC708" i="2"/>
  <c r="BD708" i="2" s="1"/>
  <c r="CE708" i="2"/>
  <c r="CH708" i="2" s="1"/>
  <c r="Y708" i="2"/>
  <c r="Z708" i="2" s="1"/>
  <c r="AD708" i="2"/>
  <c r="AE708" i="2" s="1"/>
  <c r="AF708" i="2" s="1"/>
  <c r="BH708" i="2"/>
  <c r="BI708" i="2" s="1"/>
  <c r="AX708" i="2"/>
  <c r="CG706" i="2"/>
  <c r="CF707" i="2"/>
  <c r="P706" i="2"/>
  <c r="O706" i="2"/>
  <c r="N707" i="2"/>
  <c r="T708" i="2"/>
  <c r="U707" i="2"/>
  <c r="V707" i="2"/>
  <c r="I708" i="2"/>
  <c r="J708" i="2"/>
  <c r="AA708" i="2"/>
  <c r="AT707" i="2"/>
  <c r="BM707" i="2"/>
  <c r="BN707" i="2" s="1"/>
  <c r="BO707" i="2" s="1"/>
  <c r="BL709" i="2"/>
  <c r="BG712" i="2"/>
  <c r="BH711" i="2"/>
  <c r="BJ707" i="2"/>
  <c r="BC766" i="2"/>
  <c r="BE707" i="2"/>
  <c r="AZ707" i="2"/>
  <c r="AY708" i="2"/>
  <c r="AS708" i="2"/>
  <c r="AU707" i="2"/>
  <c r="AP707" i="2"/>
  <c r="AO708" i="2"/>
  <c r="AK707" i="2"/>
  <c r="AJ708" i="2"/>
  <c r="H709" i="2"/>
  <c r="Q814" i="1"/>
  <c r="R813" i="1"/>
  <c r="D577" i="1"/>
  <c r="E576" i="1"/>
  <c r="O564" i="1"/>
  <c r="P563" i="1"/>
  <c r="CI708" i="2" l="1"/>
  <c r="M709" i="2"/>
  <c r="S709" i="2"/>
  <c r="AD709" i="2"/>
  <c r="AE709" i="2" s="1"/>
  <c r="AF709" i="2" s="1"/>
  <c r="BC709" i="2"/>
  <c r="AI709" i="2"/>
  <c r="Y709" i="2"/>
  <c r="Z709" i="2" s="1"/>
  <c r="CE709" i="2"/>
  <c r="CH709" i="2" s="1"/>
  <c r="BH709" i="2"/>
  <c r="AX709" i="2"/>
  <c r="CF708" i="2"/>
  <c r="CG707" i="2"/>
  <c r="P707" i="2"/>
  <c r="O707" i="2"/>
  <c r="N708" i="2"/>
  <c r="Y767" i="2"/>
  <c r="S767" i="2"/>
  <c r="T709" i="2"/>
  <c r="V708" i="2"/>
  <c r="U708" i="2"/>
  <c r="I709" i="2"/>
  <c r="J709" i="2"/>
  <c r="AA709" i="2"/>
  <c r="AT708" i="2"/>
  <c r="AU708" i="2" s="1"/>
  <c r="BM708" i="2"/>
  <c r="BN708" i="2" s="1"/>
  <c r="BO708" i="2" s="1"/>
  <c r="BL710" i="2"/>
  <c r="BG713" i="2"/>
  <c r="BH712" i="2"/>
  <c r="BI709" i="2"/>
  <c r="BJ708" i="2"/>
  <c r="BC767" i="2"/>
  <c r="BE708" i="2"/>
  <c r="BD709" i="2"/>
  <c r="AZ708" i="2"/>
  <c r="AY709" i="2"/>
  <c r="AS709" i="2"/>
  <c r="AO709" i="2"/>
  <c r="AP708" i="2"/>
  <c r="AJ709" i="2"/>
  <c r="AK708" i="2"/>
  <c r="H710" i="2"/>
  <c r="Q815" i="1"/>
  <c r="R814" i="1"/>
  <c r="D578" i="1"/>
  <c r="E577" i="1"/>
  <c r="O565" i="1"/>
  <c r="P564" i="1"/>
  <c r="CI709" i="2" l="1"/>
  <c r="M710" i="2"/>
  <c r="S710" i="2"/>
  <c r="T710" i="2" s="1"/>
  <c r="BC710" i="2"/>
  <c r="BD710" i="2" s="1"/>
  <c r="CE710" i="2"/>
  <c r="CH710" i="2" s="1"/>
  <c r="AD710" i="2"/>
  <c r="Y710" i="2"/>
  <c r="Z710" i="2" s="1"/>
  <c r="Z711" i="2" s="1"/>
  <c r="Z712" i="2" s="1"/>
  <c r="Z713" i="2" s="1"/>
  <c r="Z714" i="2" s="1"/>
  <c r="Z715" i="2" s="1"/>
  <c r="BH710" i="2"/>
  <c r="AX710" i="2"/>
  <c r="CG708" i="2"/>
  <c r="CF709" i="2"/>
  <c r="N709" i="2"/>
  <c r="O708" i="2"/>
  <c r="P708" i="2"/>
  <c r="V709" i="2"/>
  <c r="U709" i="2"/>
  <c r="I710" i="2"/>
  <c r="J710" i="2"/>
  <c r="AT709" i="2"/>
  <c r="AU709" i="2" s="1"/>
  <c r="BM709" i="2"/>
  <c r="BN709" i="2" s="1"/>
  <c r="BO709" i="2" s="1"/>
  <c r="BL711" i="2"/>
  <c r="BG714" i="2"/>
  <c r="BH713" i="2"/>
  <c r="BI710" i="2"/>
  <c r="BJ709" i="2"/>
  <c r="BC768" i="2"/>
  <c r="BE709" i="2"/>
  <c r="AZ709" i="2"/>
  <c r="AY710" i="2"/>
  <c r="AS710" i="2"/>
  <c r="AO710" i="2"/>
  <c r="AP709" i="2"/>
  <c r="AK709" i="2"/>
  <c r="AJ710" i="2"/>
  <c r="H711" i="2"/>
  <c r="AE710" i="2"/>
  <c r="AF710" i="2" s="1"/>
  <c r="Q816" i="1"/>
  <c r="R815" i="1"/>
  <c r="D579" i="1"/>
  <c r="E578" i="1"/>
  <c r="O566" i="1"/>
  <c r="P565" i="1"/>
  <c r="AA710" i="2" l="1"/>
  <c r="CI710" i="2"/>
  <c r="CG709" i="2"/>
  <c r="CF710" i="2"/>
  <c r="M711" i="2"/>
  <c r="BC711" i="2"/>
  <c r="CE711" i="2"/>
  <c r="CH711" i="2" s="1"/>
  <c r="AX711" i="2"/>
  <c r="AY711" i="2" s="1"/>
  <c r="N710" i="2"/>
  <c r="P709" i="2"/>
  <c r="O709" i="2"/>
  <c r="V710" i="2"/>
  <c r="T711" i="2"/>
  <c r="U710" i="2"/>
  <c r="I711" i="2"/>
  <c r="J711" i="2"/>
  <c r="AA711" i="2"/>
  <c r="AT710" i="2"/>
  <c r="BM710" i="2"/>
  <c r="BN710" i="2" s="1"/>
  <c r="BO710" i="2" s="1"/>
  <c r="BL712" i="2"/>
  <c r="BG715" i="2"/>
  <c r="BH714" i="2"/>
  <c r="BJ710" i="2"/>
  <c r="BI711" i="2"/>
  <c r="BC769" i="2"/>
  <c r="BD711" i="2"/>
  <c r="BE710" i="2"/>
  <c r="AZ710" i="2"/>
  <c r="AS711" i="2"/>
  <c r="AU710" i="2"/>
  <c r="AP710" i="2"/>
  <c r="AO711" i="2"/>
  <c r="AK710" i="2"/>
  <c r="AJ711" i="2"/>
  <c r="H712" i="2"/>
  <c r="AE711" i="2"/>
  <c r="AF711" i="2" s="1"/>
  <c r="Q817" i="1"/>
  <c r="R816" i="1"/>
  <c r="D580" i="1"/>
  <c r="E579" i="1"/>
  <c r="O567" i="1"/>
  <c r="P566" i="1"/>
  <c r="CI711" i="2" l="1"/>
  <c r="CH712" i="2"/>
  <c r="M712" i="2"/>
  <c r="BC712" i="2"/>
  <c r="BD712" i="2" s="1"/>
  <c r="AX712" i="2"/>
  <c r="CF711" i="2"/>
  <c r="CG710" i="2"/>
  <c r="P710" i="2"/>
  <c r="O710" i="2"/>
  <c r="N711" i="2"/>
  <c r="T712" i="2"/>
  <c r="U711" i="2"/>
  <c r="V711" i="2"/>
  <c r="I712" i="2"/>
  <c r="J712" i="2"/>
  <c r="AA712" i="2"/>
  <c r="AT711" i="2"/>
  <c r="AU711" i="2" s="1"/>
  <c r="BM711" i="2"/>
  <c r="BN711" i="2" s="1"/>
  <c r="BO711" i="2" s="1"/>
  <c r="BL713" i="2"/>
  <c r="BG716" i="2"/>
  <c r="BH715" i="2"/>
  <c r="BI712" i="2"/>
  <c r="BJ711" i="2"/>
  <c r="BC770" i="2"/>
  <c r="BE711" i="2"/>
  <c r="AZ711" i="2"/>
  <c r="AY712" i="2"/>
  <c r="AS712" i="2"/>
  <c r="AP711" i="2"/>
  <c r="AO712" i="2"/>
  <c r="AK711" i="2"/>
  <c r="AJ712" i="2"/>
  <c r="H713" i="2"/>
  <c r="AE712" i="2"/>
  <c r="AF712" i="2" s="1"/>
  <c r="Q818" i="1"/>
  <c r="R817" i="1"/>
  <c r="D581" i="1"/>
  <c r="E580" i="1"/>
  <c r="O568" i="1"/>
  <c r="P567" i="1"/>
  <c r="M713" i="2" l="1"/>
  <c r="AX713" i="2"/>
  <c r="CF712" i="2"/>
  <c r="CG711" i="2"/>
  <c r="CI712" i="2"/>
  <c r="CH713" i="2"/>
  <c r="P711" i="2"/>
  <c r="O711" i="2"/>
  <c r="N712" i="2"/>
  <c r="T713" i="2"/>
  <c r="V712" i="2"/>
  <c r="U712" i="2"/>
  <c r="I713" i="2"/>
  <c r="J713" i="2"/>
  <c r="AA713" i="2"/>
  <c r="AT712" i="2"/>
  <c r="AU712" i="2" s="1"/>
  <c r="BM712" i="2"/>
  <c r="BN712" i="2" s="1"/>
  <c r="BL714" i="2"/>
  <c r="BG717" i="2"/>
  <c r="BI713" i="2"/>
  <c r="BJ712" i="2"/>
  <c r="BC771" i="2"/>
  <c r="BE712" i="2"/>
  <c r="BD713" i="2"/>
  <c r="AZ712" i="2"/>
  <c r="AY713" i="2"/>
  <c r="AS713" i="2"/>
  <c r="AO713" i="2"/>
  <c r="AP712" i="2"/>
  <c r="AK712" i="2"/>
  <c r="AJ713" i="2"/>
  <c r="H714" i="2"/>
  <c r="AE713" i="2"/>
  <c r="AF713" i="2" s="1"/>
  <c r="Q819" i="1"/>
  <c r="R818" i="1"/>
  <c r="D582" i="1"/>
  <c r="E581" i="1"/>
  <c r="O569" i="1"/>
  <c r="P568" i="1"/>
  <c r="CG712" i="2" l="1"/>
  <c r="CF713" i="2"/>
  <c r="CI713" i="2"/>
  <c r="M714" i="2"/>
  <c r="CE714" i="2"/>
  <c r="CH714" i="2" s="1"/>
  <c r="AX714" i="2"/>
  <c r="N713" i="2"/>
  <c r="O712" i="2"/>
  <c r="P712" i="2"/>
  <c r="V713" i="2"/>
  <c r="T714" i="2"/>
  <c r="U713" i="2"/>
  <c r="I714" i="2"/>
  <c r="J714" i="2"/>
  <c r="AA714" i="2"/>
  <c r="BO712" i="2"/>
  <c r="AT713" i="2"/>
  <c r="AU713" i="2" s="1"/>
  <c r="BM713" i="2"/>
  <c r="BN713" i="2" s="1"/>
  <c r="BL715" i="2"/>
  <c r="BG718" i="2"/>
  <c r="BI714" i="2"/>
  <c r="BJ713" i="2"/>
  <c r="BC772" i="2"/>
  <c r="BE713" i="2"/>
  <c r="BD714" i="2"/>
  <c r="AZ713" i="2"/>
  <c r="AY714" i="2"/>
  <c r="AS714" i="2"/>
  <c r="AO714" i="2"/>
  <c r="AP713" i="2"/>
  <c r="AK713" i="2"/>
  <c r="AJ714" i="2"/>
  <c r="H715" i="2"/>
  <c r="AE714" i="2"/>
  <c r="AF714" i="2" s="1"/>
  <c r="Q820" i="1"/>
  <c r="R819" i="1"/>
  <c r="D583" i="1"/>
  <c r="E582" i="1"/>
  <c r="O570" i="1"/>
  <c r="P569" i="1"/>
  <c r="CI714" i="2" l="1"/>
  <c r="M715" i="2"/>
  <c r="CE715" i="2"/>
  <c r="CH715" i="2" s="1"/>
  <c r="AX715" i="2"/>
  <c r="AY715" i="2" s="1"/>
  <c r="CF714" i="2"/>
  <c r="CG713" i="2"/>
  <c r="N714" i="2"/>
  <c r="P713" i="2"/>
  <c r="O713" i="2"/>
  <c r="V714" i="2"/>
  <c r="T715" i="2"/>
  <c r="U714" i="2"/>
  <c r="I715" i="2"/>
  <c r="J715" i="2"/>
  <c r="AA715" i="2"/>
  <c r="AT714" i="2"/>
  <c r="BM714" i="2"/>
  <c r="BN714" i="2" s="1"/>
  <c r="BO713" i="2"/>
  <c r="BL716" i="2"/>
  <c r="BG719" i="2"/>
  <c r="BJ714" i="2"/>
  <c r="BI715" i="2"/>
  <c r="BC773" i="2"/>
  <c r="BD715" i="2"/>
  <c r="BE714" i="2"/>
  <c r="AZ714" i="2"/>
  <c r="AS715" i="2"/>
  <c r="AU714" i="2"/>
  <c r="AP714" i="2"/>
  <c r="AO715" i="2"/>
  <c r="AJ715" i="2"/>
  <c r="AK714" i="2"/>
  <c r="H716" i="2"/>
  <c r="AE715" i="2"/>
  <c r="AF715" i="2" s="1"/>
  <c r="Q821" i="1"/>
  <c r="R820" i="1"/>
  <c r="D584" i="1"/>
  <c r="E583" i="1"/>
  <c r="O571" i="1"/>
  <c r="P570" i="1"/>
  <c r="CI715" i="2" l="1"/>
  <c r="M716" i="2"/>
  <c r="Y716" i="2"/>
  <c r="Z716" i="2" s="1"/>
  <c r="AA716" i="2" s="1"/>
  <c r="S716" i="2"/>
  <c r="AD716" i="2"/>
  <c r="BC716" i="2"/>
  <c r="CE716" i="2"/>
  <c r="CH716" i="2" s="1"/>
  <c r="AI716" i="2"/>
  <c r="BH716" i="2"/>
  <c r="AX716" i="2"/>
  <c r="AY716" i="2" s="1"/>
  <c r="CF715" i="2"/>
  <c r="CG714" i="2"/>
  <c r="P714" i="2"/>
  <c r="O714" i="2"/>
  <c r="N715" i="2"/>
  <c r="T716" i="2"/>
  <c r="U715" i="2"/>
  <c r="V715" i="2"/>
  <c r="I716" i="2"/>
  <c r="J716" i="2"/>
  <c r="BO714" i="2"/>
  <c r="AT715" i="2"/>
  <c r="AU715" i="2" s="1"/>
  <c r="BM715" i="2"/>
  <c r="BN715" i="2" s="1"/>
  <c r="BL717" i="2"/>
  <c r="BG720" i="2"/>
  <c r="BJ715" i="2"/>
  <c r="BI716" i="2"/>
  <c r="BC774" i="2"/>
  <c r="BD716" i="2"/>
  <c r="BE715" i="2"/>
  <c r="AZ715" i="2"/>
  <c r="AS716" i="2"/>
  <c r="AP715" i="2"/>
  <c r="AO716" i="2"/>
  <c r="AK715" i="2"/>
  <c r="AJ716" i="2"/>
  <c r="H717" i="2"/>
  <c r="AE716" i="2"/>
  <c r="AF716" i="2" s="1"/>
  <c r="Q822" i="1"/>
  <c r="R821" i="1"/>
  <c r="D585" i="1"/>
  <c r="E584" i="1"/>
  <c r="O572" i="1"/>
  <c r="P571" i="1"/>
  <c r="CI716" i="2" l="1"/>
  <c r="CF716" i="2"/>
  <c r="CG715" i="2"/>
  <c r="M717" i="2"/>
  <c r="S717" i="2"/>
  <c r="T717" i="2" s="1"/>
  <c r="CE717" i="2"/>
  <c r="CH717" i="2" s="1"/>
  <c r="AD717" i="2"/>
  <c r="AE717" i="2" s="1"/>
  <c r="AF717" i="2" s="1"/>
  <c r="BC717" i="2"/>
  <c r="BD717" i="2" s="1"/>
  <c r="Y717" i="2"/>
  <c r="Z717" i="2" s="1"/>
  <c r="AI717" i="2"/>
  <c r="BH717" i="2"/>
  <c r="BI717" i="2" s="1"/>
  <c r="AX717" i="2"/>
  <c r="AY717" i="2" s="1"/>
  <c r="P715" i="2"/>
  <c r="O715" i="2"/>
  <c r="N716" i="2"/>
  <c r="V716" i="2"/>
  <c r="U716" i="2"/>
  <c r="I717" i="2"/>
  <c r="J717" i="2"/>
  <c r="AA717" i="2"/>
  <c r="BO715" i="2"/>
  <c r="AT716" i="2"/>
  <c r="AU716" i="2" s="1"/>
  <c r="BM716" i="2"/>
  <c r="BN716" i="2" s="1"/>
  <c r="BL718" i="2"/>
  <c r="BG721" i="2"/>
  <c r="BJ716" i="2"/>
  <c r="BC775" i="2"/>
  <c r="BE716" i="2"/>
  <c r="AZ716" i="2"/>
  <c r="AS717" i="2"/>
  <c r="AO717" i="2"/>
  <c r="AP716" i="2"/>
  <c r="AK716" i="2"/>
  <c r="AJ717" i="2"/>
  <c r="H718" i="2"/>
  <c r="Q823" i="1"/>
  <c r="R822" i="1"/>
  <c r="D586" i="1"/>
  <c r="E585" i="1"/>
  <c r="O573" i="1"/>
  <c r="P572" i="1"/>
  <c r="CI717" i="2" l="1"/>
  <c r="M718" i="2"/>
  <c r="S718" i="2"/>
  <c r="T718" i="2" s="1"/>
  <c r="BC718" i="2"/>
  <c r="CE718" i="2"/>
  <c r="CH718" i="2" s="1"/>
  <c r="Y718" i="2"/>
  <c r="Z718" i="2" s="1"/>
  <c r="AA718" i="2" s="1"/>
  <c r="AD718" i="2"/>
  <c r="AE718" i="2" s="1"/>
  <c r="AF718" i="2" s="1"/>
  <c r="AI718" i="2"/>
  <c r="AJ718" i="2" s="1"/>
  <c r="BH718" i="2"/>
  <c r="BI718" i="2" s="1"/>
  <c r="AX718" i="2"/>
  <c r="AY718" i="2" s="1"/>
  <c r="CG716" i="2"/>
  <c r="CF717" i="2"/>
  <c r="N717" i="2"/>
  <c r="O716" i="2"/>
  <c r="P716" i="2"/>
  <c r="V717" i="2"/>
  <c r="U717" i="2"/>
  <c r="I718" i="2"/>
  <c r="J718" i="2"/>
  <c r="BO716" i="2"/>
  <c r="AT717" i="2"/>
  <c r="AU717" i="2" s="1"/>
  <c r="BM717" i="2"/>
  <c r="BN717" i="2" s="1"/>
  <c r="BL719" i="2"/>
  <c r="BG722" i="2"/>
  <c r="BJ717" i="2"/>
  <c r="BC776" i="2"/>
  <c r="BE717" i="2"/>
  <c r="BD718" i="2"/>
  <c r="AZ717" i="2"/>
  <c r="AS718" i="2"/>
  <c r="AO718" i="2"/>
  <c r="AP717" i="2"/>
  <c r="AK717" i="2"/>
  <c r="H719" i="2"/>
  <c r="R823" i="1"/>
  <c r="Q824" i="1"/>
  <c r="D587" i="1"/>
  <c r="E586" i="1"/>
  <c r="O574" i="1"/>
  <c r="P573" i="1"/>
  <c r="CI718" i="2" l="1"/>
  <c r="CF718" i="2"/>
  <c r="CG717" i="2"/>
  <c r="M719" i="2"/>
  <c r="S719" i="2"/>
  <c r="T719" i="2" s="1"/>
  <c r="AD719" i="2"/>
  <c r="BC719" i="2"/>
  <c r="BD719" i="2" s="1"/>
  <c r="CE719" i="2"/>
  <c r="CH719" i="2" s="1"/>
  <c r="Y719" i="2"/>
  <c r="Z719" i="2" s="1"/>
  <c r="AA719" i="2" s="1"/>
  <c r="AI719" i="2"/>
  <c r="BH719" i="2"/>
  <c r="BI719" i="2" s="1"/>
  <c r="AX719" i="2"/>
  <c r="AY719" i="2" s="1"/>
  <c r="N718" i="2"/>
  <c r="P717" i="2"/>
  <c r="O717" i="2"/>
  <c r="V718" i="2"/>
  <c r="U718" i="2"/>
  <c r="I719" i="2"/>
  <c r="J719" i="2"/>
  <c r="BO717" i="2"/>
  <c r="AT718" i="2"/>
  <c r="AU718" i="2" s="1"/>
  <c r="BM718" i="2"/>
  <c r="BN718" i="2" s="1"/>
  <c r="BL720" i="2"/>
  <c r="BG723" i="2"/>
  <c r="BJ718" i="2"/>
  <c r="BC777" i="2"/>
  <c r="BE718" i="2"/>
  <c r="AZ718" i="2"/>
  <c r="AS719" i="2"/>
  <c r="AP718" i="2"/>
  <c r="AO719" i="2"/>
  <c r="AK718" i="2"/>
  <c r="AJ719" i="2"/>
  <c r="H720" i="2"/>
  <c r="AE719" i="2"/>
  <c r="AF719" i="2" s="1"/>
  <c r="R824" i="1"/>
  <c r="Q825" i="1"/>
  <c r="D588" i="1"/>
  <c r="E587" i="1"/>
  <c r="O575" i="1"/>
  <c r="P574" i="1"/>
  <c r="CI719" i="2" l="1"/>
  <c r="M720" i="2"/>
  <c r="S720" i="2"/>
  <c r="T720" i="2" s="1"/>
  <c r="BC720" i="2"/>
  <c r="BD720" i="2" s="1"/>
  <c r="CE720" i="2"/>
  <c r="CH720" i="2" s="1"/>
  <c r="AI720" i="2"/>
  <c r="AD720" i="2"/>
  <c r="AE720" i="2" s="1"/>
  <c r="AF720" i="2" s="1"/>
  <c r="Y720" i="2"/>
  <c r="Z720" i="2" s="1"/>
  <c r="AA720" i="2" s="1"/>
  <c r="BH720" i="2"/>
  <c r="AX720" i="2"/>
  <c r="CF719" i="2"/>
  <c r="CG718" i="2"/>
  <c r="P718" i="2"/>
  <c r="O718" i="2"/>
  <c r="N719" i="2"/>
  <c r="U719" i="2"/>
  <c r="V719" i="2"/>
  <c r="I720" i="2"/>
  <c r="J720" i="2"/>
  <c r="BO718" i="2"/>
  <c r="AT719" i="2"/>
  <c r="AU719" i="2" s="1"/>
  <c r="BM719" i="2"/>
  <c r="BN719" i="2" s="1"/>
  <c r="BL721" i="2"/>
  <c r="BG724" i="2"/>
  <c r="BH723" i="2"/>
  <c r="BJ719" i="2"/>
  <c r="BI720" i="2"/>
  <c r="BC778" i="2"/>
  <c r="BE719" i="2"/>
  <c r="AZ719" i="2"/>
  <c r="AY720" i="2"/>
  <c r="AS720" i="2"/>
  <c r="AP719" i="2"/>
  <c r="AO720" i="2"/>
  <c r="AK719" i="2"/>
  <c r="AJ720" i="2"/>
  <c r="H721" i="2"/>
  <c r="Q826" i="1"/>
  <c r="R825" i="1"/>
  <c r="D589" i="1"/>
  <c r="E588" i="1"/>
  <c r="O576" i="1"/>
  <c r="P575" i="1"/>
  <c r="CI720" i="2" l="1"/>
  <c r="M721" i="2"/>
  <c r="S721" i="2"/>
  <c r="T721" i="2" s="1"/>
  <c r="AI721" i="2"/>
  <c r="AJ721" i="2" s="1"/>
  <c r="BC721" i="2"/>
  <c r="AD721" i="2"/>
  <c r="CE721" i="2"/>
  <c r="CH721" i="2" s="1"/>
  <c r="Y721" i="2"/>
  <c r="Z721" i="2" s="1"/>
  <c r="BH721" i="2"/>
  <c r="BI721" i="2" s="1"/>
  <c r="AX721" i="2"/>
  <c r="CF720" i="2"/>
  <c r="CG719" i="2"/>
  <c r="P719" i="2"/>
  <c r="O719" i="2"/>
  <c r="N720" i="2"/>
  <c r="V720" i="2"/>
  <c r="U720" i="2"/>
  <c r="I721" i="2"/>
  <c r="J721" i="2"/>
  <c r="AA721" i="2"/>
  <c r="BO719" i="2"/>
  <c r="AT720" i="2"/>
  <c r="AU720" i="2" s="1"/>
  <c r="BM720" i="2"/>
  <c r="BN720" i="2" s="1"/>
  <c r="BL722" i="2"/>
  <c r="BG725" i="2"/>
  <c r="BH724" i="2"/>
  <c r="BJ720" i="2"/>
  <c r="BC779" i="2"/>
  <c r="BE720" i="2"/>
  <c r="BD721" i="2"/>
  <c r="AZ720" i="2"/>
  <c r="AY721" i="2"/>
  <c r="AS721" i="2"/>
  <c r="AO721" i="2"/>
  <c r="AP720" i="2"/>
  <c r="AK720" i="2"/>
  <c r="H722" i="2"/>
  <c r="AE721" i="2"/>
  <c r="AF721" i="2" s="1"/>
  <c r="Q827" i="1"/>
  <c r="R826" i="1"/>
  <c r="D590" i="1"/>
  <c r="E589" i="1"/>
  <c r="O577" i="1"/>
  <c r="P576" i="1"/>
  <c r="CI721" i="2" l="1"/>
  <c r="M722" i="2"/>
  <c r="Y722" i="2"/>
  <c r="Z722" i="2" s="1"/>
  <c r="Z723" i="2" s="1"/>
  <c r="Z724" i="2" s="1"/>
  <c r="Z725" i="2" s="1"/>
  <c r="Z726" i="2" s="1"/>
  <c r="Z727" i="2" s="1"/>
  <c r="Z728" i="2" s="1"/>
  <c r="Z729" i="2" s="1"/>
  <c r="Z730" i="2" s="1"/>
  <c r="Z731" i="2" s="1"/>
  <c r="Z732" i="2" s="1"/>
  <c r="Z733" i="2" s="1"/>
  <c r="Z734" i="2" s="1"/>
  <c r="Z735" i="2" s="1"/>
  <c r="AI722" i="2"/>
  <c r="AJ722" i="2" s="1"/>
  <c r="S722" i="2"/>
  <c r="T722" i="2" s="1"/>
  <c r="CE722" i="2"/>
  <c r="CH722" i="2" s="1"/>
  <c r="BC722" i="2"/>
  <c r="AD722" i="2"/>
  <c r="AE722" i="2" s="1"/>
  <c r="AF722" i="2" s="1"/>
  <c r="BH722" i="2"/>
  <c r="BI722" i="2" s="1"/>
  <c r="AX722" i="2"/>
  <c r="CG720" i="2"/>
  <c r="CF721" i="2"/>
  <c r="N721" i="2"/>
  <c r="O720" i="2"/>
  <c r="P720" i="2"/>
  <c r="V721" i="2"/>
  <c r="U721" i="2"/>
  <c r="I722" i="2"/>
  <c r="J722" i="2"/>
  <c r="BO720" i="2"/>
  <c r="AT721" i="2"/>
  <c r="AU721" i="2" s="1"/>
  <c r="BM721" i="2"/>
  <c r="BN721" i="2" s="1"/>
  <c r="BL723" i="2"/>
  <c r="BG726" i="2"/>
  <c r="BH725" i="2"/>
  <c r="BJ721" i="2"/>
  <c r="BC780" i="2"/>
  <c r="BE721" i="2"/>
  <c r="BD722" i="2"/>
  <c r="AX724" i="2"/>
  <c r="AZ721" i="2"/>
  <c r="AY722" i="2"/>
  <c r="AS722" i="2"/>
  <c r="AO722" i="2"/>
  <c r="AP721" i="2"/>
  <c r="AK721" i="2"/>
  <c r="H723" i="2"/>
  <c r="Q828" i="1"/>
  <c r="R827" i="1"/>
  <c r="D591" i="1"/>
  <c r="E590" i="1"/>
  <c r="O578" i="1"/>
  <c r="P577" i="1"/>
  <c r="AA722" i="2" l="1"/>
  <c r="CI722" i="2"/>
  <c r="M723" i="2"/>
  <c r="CE723" i="2"/>
  <c r="CH723" i="2" s="1"/>
  <c r="AI723" i="2"/>
  <c r="BC723" i="2"/>
  <c r="AX723" i="2"/>
  <c r="AY723" i="2" s="1"/>
  <c r="CF722" i="2"/>
  <c r="CG721" i="2"/>
  <c r="N722" i="2"/>
  <c r="P721" i="2"/>
  <c r="O721" i="2"/>
  <c r="Y781" i="2"/>
  <c r="S781" i="2"/>
  <c r="V722" i="2"/>
  <c r="T723" i="2"/>
  <c r="U722" i="2"/>
  <c r="I723" i="2"/>
  <c r="J723" i="2"/>
  <c r="AA723" i="2"/>
  <c r="BO721" i="2"/>
  <c r="AT722" i="2"/>
  <c r="AU722" i="2" s="1"/>
  <c r="BM722" i="2"/>
  <c r="BN722" i="2" s="1"/>
  <c r="BO722" i="2" s="1"/>
  <c r="BL724" i="2"/>
  <c r="BG727" i="2"/>
  <c r="BH726" i="2"/>
  <c r="BJ722" i="2"/>
  <c r="BI723" i="2"/>
  <c r="BC781" i="2"/>
  <c r="BD723" i="2"/>
  <c r="BE722" i="2"/>
  <c r="AZ722" i="2"/>
  <c r="AX725" i="2"/>
  <c r="AS723" i="2"/>
  <c r="AP722" i="2"/>
  <c r="AO723" i="2"/>
  <c r="AJ723" i="2"/>
  <c r="AK722" i="2"/>
  <c r="H724" i="2"/>
  <c r="AE723" i="2"/>
  <c r="AF723" i="2" s="1"/>
  <c r="Q829" i="1"/>
  <c r="R828" i="1"/>
  <c r="D592" i="1"/>
  <c r="E591" i="1"/>
  <c r="O579" i="1"/>
  <c r="P578" i="1"/>
  <c r="CH724" i="2" l="1"/>
  <c r="CI723" i="2"/>
  <c r="M724" i="2"/>
  <c r="BC724" i="2"/>
  <c r="BD724" i="2" s="1"/>
  <c r="CF723" i="2"/>
  <c r="CG722" i="2"/>
  <c r="O722" i="2"/>
  <c r="N723" i="2"/>
  <c r="P722" i="2"/>
  <c r="T724" i="2"/>
  <c r="U723" i="2"/>
  <c r="V723" i="2"/>
  <c r="I724" i="2"/>
  <c r="J724" i="2"/>
  <c r="AA724" i="2"/>
  <c r="AT723" i="2"/>
  <c r="AU723" i="2" s="1"/>
  <c r="BM723" i="2"/>
  <c r="BN723" i="2" s="1"/>
  <c r="BL725" i="2"/>
  <c r="BG728" i="2"/>
  <c r="BH727" i="2"/>
  <c r="BJ723" i="2"/>
  <c r="BI724" i="2"/>
  <c r="BC782" i="2"/>
  <c r="BE723" i="2"/>
  <c r="AX726" i="2"/>
  <c r="AZ723" i="2"/>
  <c r="AY724" i="2"/>
  <c r="AS724" i="2"/>
  <c r="AP723" i="2"/>
  <c r="AO724" i="2"/>
  <c r="AK723" i="2"/>
  <c r="AJ724" i="2"/>
  <c r="H725" i="2"/>
  <c r="AE724" i="2"/>
  <c r="AF724" i="2" s="1"/>
  <c r="Q830" i="1"/>
  <c r="R829" i="1"/>
  <c r="D593" i="1"/>
  <c r="E592" i="1"/>
  <c r="O580" i="1"/>
  <c r="P579" i="1"/>
  <c r="CF724" i="2" l="1"/>
  <c r="CG723" i="2"/>
  <c r="M725" i="2"/>
  <c r="CH725" i="2"/>
  <c r="CI724" i="2"/>
  <c r="P723" i="2"/>
  <c r="O723" i="2"/>
  <c r="N724" i="2"/>
  <c r="T725" i="2"/>
  <c r="V724" i="2"/>
  <c r="U724" i="2"/>
  <c r="I725" i="2"/>
  <c r="J725" i="2"/>
  <c r="AA725" i="2"/>
  <c r="BO723" i="2"/>
  <c r="AT724" i="2"/>
  <c r="AU724" i="2" s="1"/>
  <c r="BM724" i="2"/>
  <c r="BN724" i="2" s="1"/>
  <c r="BL726" i="2"/>
  <c r="BG729" i="2"/>
  <c r="BH728" i="2"/>
  <c r="BI725" i="2"/>
  <c r="BJ724" i="2"/>
  <c r="BC783" i="2"/>
  <c r="BE724" i="2"/>
  <c r="BD725" i="2"/>
  <c r="AZ724" i="2"/>
  <c r="AY725" i="2"/>
  <c r="AX727" i="2"/>
  <c r="AS725" i="2"/>
  <c r="AO725" i="2"/>
  <c r="AP724" i="2"/>
  <c r="AJ725" i="2"/>
  <c r="AK724" i="2"/>
  <c r="H726" i="2"/>
  <c r="AE725" i="2"/>
  <c r="AF725" i="2" s="1"/>
  <c r="Q831" i="1"/>
  <c r="R830" i="1"/>
  <c r="D594" i="1"/>
  <c r="E593" i="1"/>
  <c r="O581" i="1"/>
  <c r="P580" i="1"/>
  <c r="M726" i="2" l="1"/>
  <c r="CH726" i="2"/>
  <c r="CI725" i="2"/>
  <c r="CF725" i="2"/>
  <c r="CG724" i="2"/>
  <c r="P724" i="2"/>
  <c r="N725" i="2"/>
  <c r="O724" i="2"/>
  <c r="V725" i="2"/>
  <c r="T726" i="2"/>
  <c r="U725" i="2"/>
  <c r="I726" i="2"/>
  <c r="J726" i="2"/>
  <c r="AA726" i="2"/>
  <c r="BO724" i="2"/>
  <c r="AT725" i="2"/>
  <c r="AU725" i="2" s="1"/>
  <c r="BM725" i="2"/>
  <c r="BN725" i="2" s="1"/>
  <c r="BL727" i="2"/>
  <c r="BG730" i="2"/>
  <c r="BH729" i="2"/>
  <c r="BI726" i="2"/>
  <c r="BJ725" i="2"/>
  <c r="BC784" i="2"/>
  <c r="BE725" i="2"/>
  <c r="BD726" i="2"/>
  <c r="AX728" i="2"/>
  <c r="AZ725" i="2"/>
  <c r="AY726" i="2"/>
  <c r="AS726" i="2"/>
  <c r="AO726" i="2"/>
  <c r="AP725" i="2"/>
  <c r="AK725" i="2"/>
  <c r="AJ726" i="2"/>
  <c r="H727" i="2"/>
  <c r="AE726" i="2"/>
  <c r="AF726" i="2" s="1"/>
  <c r="Q832" i="1"/>
  <c r="R831" i="1"/>
  <c r="D595" i="1"/>
  <c r="E594" i="1"/>
  <c r="O582" i="1"/>
  <c r="P581" i="1"/>
  <c r="CH727" i="2" l="1"/>
  <c r="CI726" i="2"/>
  <c r="M727" i="2"/>
  <c r="CF726" i="2"/>
  <c r="CG725" i="2"/>
  <c r="N726" i="2"/>
  <c r="O725" i="2"/>
  <c r="P725" i="2"/>
  <c r="V726" i="2"/>
  <c r="T727" i="2"/>
  <c r="U726" i="2"/>
  <c r="I727" i="2"/>
  <c r="J727" i="2"/>
  <c r="AA727" i="2"/>
  <c r="BO725" i="2"/>
  <c r="AT726" i="2"/>
  <c r="AU726" i="2" s="1"/>
  <c r="BM726" i="2"/>
  <c r="BN726" i="2" s="1"/>
  <c r="BL728" i="2"/>
  <c r="BG731" i="2"/>
  <c r="BH730" i="2"/>
  <c r="BJ726" i="2"/>
  <c r="BI727" i="2"/>
  <c r="BD727" i="2"/>
  <c r="BE726" i="2"/>
  <c r="AZ726" i="2"/>
  <c r="AY727" i="2"/>
  <c r="AX729" i="2"/>
  <c r="AS727" i="2"/>
  <c r="AP726" i="2"/>
  <c r="AO727" i="2"/>
  <c r="AK726" i="2"/>
  <c r="AJ727" i="2"/>
  <c r="H728" i="2"/>
  <c r="AE727" i="2"/>
  <c r="AF727" i="2" s="1"/>
  <c r="Q833" i="1"/>
  <c r="R832" i="1"/>
  <c r="D596" i="1"/>
  <c r="E595" i="1"/>
  <c r="O583" i="1"/>
  <c r="P582" i="1"/>
  <c r="M728" i="2" l="1"/>
  <c r="CG726" i="2"/>
  <c r="CF727" i="2"/>
  <c r="CH728" i="2"/>
  <c r="CI727" i="2"/>
  <c r="O726" i="2"/>
  <c r="N727" i="2"/>
  <c r="P726" i="2"/>
  <c r="T728" i="2"/>
  <c r="U727" i="2"/>
  <c r="V727" i="2"/>
  <c r="I728" i="2"/>
  <c r="J728" i="2"/>
  <c r="AA728" i="2"/>
  <c r="BO726" i="2"/>
  <c r="AT727" i="2"/>
  <c r="AU727" i="2" s="1"/>
  <c r="BM727" i="2"/>
  <c r="BN727" i="2" s="1"/>
  <c r="BL729" i="2"/>
  <c r="BG732" i="2"/>
  <c r="BH731" i="2"/>
  <c r="BI728" i="2"/>
  <c r="BJ727" i="2"/>
  <c r="BD728" i="2"/>
  <c r="BE727" i="2"/>
  <c r="AX730" i="2"/>
  <c r="AZ727" i="2"/>
  <c r="AY728" i="2"/>
  <c r="AS728" i="2"/>
  <c r="AP727" i="2"/>
  <c r="AO728" i="2"/>
  <c r="AK727" i="2"/>
  <c r="AJ728" i="2"/>
  <c r="H729" i="2"/>
  <c r="AE728" i="2"/>
  <c r="AF728" i="2" s="1"/>
  <c r="Q834" i="1"/>
  <c r="R833" i="1"/>
  <c r="D597" i="1"/>
  <c r="E596" i="1"/>
  <c r="O584" i="1"/>
  <c r="P583" i="1"/>
  <c r="CG727" i="2" l="1"/>
  <c r="CF728" i="2"/>
  <c r="M729" i="2"/>
  <c r="CE729" i="2"/>
  <c r="CH729" i="2" s="1"/>
  <c r="CI728" i="2"/>
  <c r="P727" i="2"/>
  <c r="O727" i="2"/>
  <c r="N728" i="2"/>
  <c r="T729" i="2"/>
  <c r="V728" i="2"/>
  <c r="U728" i="2"/>
  <c r="I729" i="2"/>
  <c r="J729" i="2"/>
  <c r="AA729" i="2"/>
  <c r="BO727" i="2"/>
  <c r="AT728" i="2"/>
  <c r="AU728" i="2" s="1"/>
  <c r="BM728" i="2"/>
  <c r="BN728" i="2" s="1"/>
  <c r="BL730" i="2"/>
  <c r="BG733" i="2"/>
  <c r="BH732" i="2"/>
  <c r="BI729" i="2"/>
  <c r="BJ728" i="2"/>
  <c r="BE728" i="2"/>
  <c r="BD729" i="2"/>
  <c r="AZ728" i="2"/>
  <c r="AY729" i="2"/>
  <c r="AX731" i="2"/>
  <c r="AS729" i="2"/>
  <c r="AO729" i="2"/>
  <c r="AP728" i="2"/>
  <c r="AK728" i="2"/>
  <c r="AJ729" i="2"/>
  <c r="H730" i="2"/>
  <c r="AE729" i="2"/>
  <c r="AF729" i="2" s="1"/>
  <c r="Q835" i="1"/>
  <c r="R834" i="1"/>
  <c r="D598" i="1"/>
  <c r="E597" i="1"/>
  <c r="O585" i="1"/>
  <c r="P584" i="1"/>
  <c r="CI729" i="2" l="1"/>
  <c r="M730" i="2"/>
  <c r="CE730" i="2"/>
  <c r="CH730" i="2" s="1"/>
  <c r="CG728" i="2"/>
  <c r="CF729" i="2"/>
  <c r="P728" i="2"/>
  <c r="N729" i="2"/>
  <c r="O728" i="2"/>
  <c r="V729" i="2"/>
  <c r="T730" i="2"/>
  <c r="U729" i="2"/>
  <c r="I730" i="2"/>
  <c r="J730" i="2"/>
  <c r="AA730" i="2"/>
  <c r="BO728" i="2"/>
  <c r="AT729" i="2"/>
  <c r="AU729" i="2" s="1"/>
  <c r="BM729" i="2"/>
  <c r="BN729" i="2" s="1"/>
  <c r="BL731" i="2"/>
  <c r="BG734" i="2"/>
  <c r="BH733" i="2"/>
  <c r="BI730" i="2"/>
  <c r="BJ729" i="2"/>
  <c r="BE729" i="2"/>
  <c r="BD730" i="2"/>
  <c r="AX732" i="2"/>
  <c r="AZ729" i="2"/>
  <c r="AY730" i="2"/>
  <c r="AS730" i="2"/>
  <c r="AO730" i="2"/>
  <c r="AP729" i="2"/>
  <c r="AK729" i="2"/>
  <c r="AJ730" i="2"/>
  <c r="H731" i="2"/>
  <c r="AE730" i="2"/>
  <c r="AF730" i="2" s="1"/>
  <c r="Q836" i="1"/>
  <c r="R835" i="1"/>
  <c r="D599" i="1"/>
  <c r="E598" i="1"/>
  <c r="O586" i="1"/>
  <c r="P585" i="1"/>
  <c r="CI730" i="2" l="1"/>
  <c r="CH731" i="2"/>
  <c r="CF730" i="2"/>
  <c r="CG729" i="2"/>
  <c r="M731" i="2"/>
  <c r="N730" i="2"/>
  <c r="O729" i="2"/>
  <c r="P729" i="2"/>
  <c r="V730" i="2"/>
  <c r="T731" i="2"/>
  <c r="U730" i="2"/>
  <c r="I731" i="2"/>
  <c r="J731" i="2"/>
  <c r="AA731" i="2"/>
  <c r="BO729" i="2"/>
  <c r="AT730" i="2"/>
  <c r="AU730" i="2" s="1"/>
  <c r="BM730" i="2"/>
  <c r="BN730" i="2" s="1"/>
  <c r="BL732" i="2"/>
  <c r="BG735" i="2"/>
  <c r="BH734" i="2"/>
  <c r="BJ730" i="2"/>
  <c r="BI731" i="2"/>
  <c r="BD731" i="2"/>
  <c r="BE730" i="2"/>
  <c r="AZ730" i="2"/>
  <c r="AY731" i="2"/>
  <c r="AX733" i="2"/>
  <c r="AS731" i="2"/>
  <c r="AP730" i="2"/>
  <c r="AO731" i="2"/>
  <c r="AJ731" i="2"/>
  <c r="AK730" i="2"/>
  <c r="H732" i="2"/>
  <c r="AE731" i="2"/>
  <c r="AF731" i="2" s="1"/>
  <c r="Q837" i="1"/>
  <c r="R836" i="1"/>
  <c r="D600" i="1"/>
  <c r="E599" i="1"/>
  <c r="O587" i="1"/>
  <c r="P586" i="1"/>
  <c r="CG730" i="2" l="1"/>
  <c r="CF731" i="2"/>
  <c r="M732" i="2"/>
  <c r="CH732" i="2"/>
  <c r="CI731" i="2"/>
  <c r="O730" i="2"/>
  <c r="N731" i="2"/>
  <c r="P730" i="2"/>
  <c r="T732" i="2"/>
  <c r="U731" i="2"/>
  <c r="V731" i="2"/>
  <c r="I732" i="2"/>
  <c r="J732" i="2"/>
  <c r="AA732" i="2"/>
  <c r="BO730" i="2"/>
  <c r="AT731" i="2"/>
  <c r="AU731" i="2" s="1"/>
  <c r="BM731" i="2"/>
  <c r="BN731" i="2" s="1"/>
  <c r="BL733" i="2"/>
  <c r="BG736" i="2"/>
  <c r="BH735" i="2"/>
  <c r="BJ731" i="2"/>
  <c r="BI732" i="2"/>
  <c r="BD732" i="2"/>
  <c r="BE731" i="2"/>
  <c r="AX734" i="2"/>
  <c r="AZ731" i="2"/>
  <c r="AY732" i="2"/>
  <c r="AS732" i="2"/>
  <c r="AP731" i="2"/>
  <c r="AO732" i="2"/>
  <c r="AK731" i="2"/>
  <c r="AJ732" i="2"/>
  <c r="H733" i="2"/>
  <c r="AE732" i="2"/>
  <c r="AF732" i="2" s="1"/>
  <c r="Q838" i="1"/>
  <c r="R837" i="1"/>
  <c r="D601" i="1"/>
  <c r="E600" i="1"/>
  <c r="O588" i="1"/>
  <c r="P587" i="1"/>
  <c r="M733" i="2" l="1"/>
  <c r="CF732" i="2"/>
  <c r="CG731" i="2"/>
  <c r="CH733" i="2"/>
  <c r="CI732" i="2"/>
  <c r="P731" i="2"/>
  <c r="N732" i="2"/>
  <c r="O731" i="2"/>
  <c r="T733" i="2"/>
  <c r="V732" i="2"/>
  <c r="U732" i="2"/>
  <c r="I733" i="2"/>
  <c r="J733" i="2"/>
  <c r="AA733" i="2"/>
  <c r="BO731" i="2"/>
  <c r="AT732" i="2"/>
  <c r="BM732" i="2"/>
  <c r="BN732" i="2" s="1"/>
  <c r="BO732" i="2" s="1"/>
  <c r="BL734" i="2"/>
  <c r="BG737" i="2"/>
  <c r="BI733" i="2"/>
  <c r="BJ732" i="2"/>
  <c r="BE732" i="2"/>
  <c r="BD733" i="2"/>
  <c r="AZ732" i="2"/>
  <c r="AY733" i="2"/>
  <c r="AX735" i="2"/>
  <c r="AS733" i="2"/>
  <c r="AU732" i="2"/>
  <c r="AO733" i="2"/>
  <c r="AP732" i="2"/>
  <c r="AK732" i="2"/>
  <c r="AJ733" i="2"/>
  <c r="H734" i="2"/>
  <c r="AE733" i="2"/>
  <c r="AF733" i="2" s="1"/>
  <c r="Q839" i="1"/>
  <c r="R838" i="1"/>
  <c r="D602" i="1"/>
  <c r="E601" i="1"/>
  <c r="O589" i="1"/>
  <c r="P588" i="1"/>
  <c r="CF733" i="2" l="1"/>
  <c r="CG732" i="2"/>
  <c r="M734" i="2"/>
  <c r="CH734" i="2"/>
  <c r="CI733" i="2"/>
  <c r="P732" i="2"/>
  <c r="N733" i="2"/>
  <c r="O732" i="2"/>
  <c r="V733" i="2"/>
  <c r="T734" i="2"/>
  <c r="U733" i="2"/>
  <c r="I734" i="2"/>
  <c r="J734" i="2"/>
  <c r="AA734" i="2"/>
  <c r="AT733" i="2"/>
  <c r="AU733" i="2" s="1"/>
  <c r="BM733" i="2"/>
  <c r="BN733" i="2" s="1"/>
  <c r="BL735" i="2"/>
  <c r="BG738" i="2"/>
  <c r="BJ733" i="2"/>
  <c r="BI734" i="2"/>
  <c r="BE733" i="2"/>
  <c r="BD734" i="2"/>
  <c r="AZ733" i="2"/>
  <c r="AY734" i="2"/>
  <c r="AS734" i="2"/>
  <c r="AO734" i="2"/>
  <c r="AP733" i="2"/>
  <c r="AK733" i="2"/>
  <c r="AJ734" i="2"/>
  <c r="H735" i="2"/>
  <c r="AE734" i="2"/>
  <c r="AF734" i="2" s="1"/>
  <c r="Q840" i="1"/>
  <c r="R839" i="1"/>
  <c r="D603" i="1"/>
  <c r="E602" i="1"/>
  <c r="O590" i="1"/>
  <c r="P589" i="1"/>
  <c r="M735" i="2" l="1"/>
  <c r="CH735" i="2"/>
  <c r="CI734" i="2"/>
  <c r="CG733" i="2"/>
  <c r="CF734" i="2"/>
  <c r="N734" i="2"/>
  <c r="O733" i="2"/>
  <c r="P733" i="2"/>
  <c r="V734" i="2"/>
  <c r="T735" i="2"/>
  <c r="U734" i="2"/>
  <c r="I735" i="2"/>
  <c r="J735" i="2"/>
  <c r="AA735" i="2"/>
  <c r="BO733" i="2"/>
  <c r="AT734" i="2"/>
  <c r="AU734" i="2" s="1"/>
  <c r="BM734" i="2"/>
  <c r="BN734" i="2" s="1"/>
  <c r="BL736" i="2"/>
  <c r="BG739" i="2"/>
  <c r="BJ734" i="2"/>
  <c r="BI735" i="2"/>
  <c r="BD735" i="2"/>
  <c r="BE734" i="2"/>
  <c r="AZ734" i="2"/>
  <c r="AY735" i="2"/>
  <c r="AS735" i="2"/>
  <c r="AP734" i="2"/>
  <c r="AO735" i="2"/>
  <c r="AK734" i="2"/>
  <c r="AJ735" i="2"/>
  <c r="H736" i="2"/>
  <c r="AE735" i="2"/>
  <c r="AF735" i="2" s="1"/>
  <c r="Q841" i="1"/>
  <c r="R840" i="1"/>
  <c r="D604" i="1"/>
  <c r="E603" i="1"/>
  <c r="O591" i="1"/>
  <c r="P590" i="1"/>
  <c r="CI735" i="2" l="1"/>
  <c r="CF735" i="2"/>
  <c r="CG734" i="2"/>
  <c r="M736" i="2"/>
  <c r="Y736" i="2"/>
  <c r="Z736" i="2" s="1"/>
  <c r="CE736" i="2"/>
  <c r="CH736" i="2" s="1"/>
  <c r="S736" i="2"/>
  <c r="T736" i="2" s="1"/>
  <c r="AD736" i="2"/>
  <c r="AE736" i="2" s="1"/>
  <c r="AF736" i="2" s="1"/>
  <c r="BC736" i="2"/>
  <c r="BH736" i="2"/>
  <c r="BI736" i="2" s="1"/>
  <c r="AX736" i="2"/>
  <c r="AY736" i="2" s="1"/>
  <c r="P734" i="2"/>
  <c r="N735" i="2"/>
  <c r="O734" i="2"/>
  <c r="U735" i="2"/>
  <c r="V735" i="2"/>
  <c r="I736" i="2"/>
  <c r="J736" i="2"/>
  <c r="AA736" i="2"/>
  <c r="BO734" i="2"/>
  <c r="AT735" i="2"/>
  <c r="AU735" i="2" s="1"/>
  <c r="BM735" i="2"/>
  <c r="BN735" i="2" s="1"/>
  <c r="BL737" i="2"/>
  <c r="BG740" i="2"/>
  <c r="BH739" i="2"/>
  <c r="BJ735" i="2"/>
  <c r="BD736" i="2"/>
  <c r="BE735" i="2"/>
  <c r="AZ735" i="2"/>
  <c r="AS736" i="2"/>
  <c r="AP735" i="2"/>
  <c r="AO736" i="2"/>
  <c r="AK735" i="2"/>
  <c r="AJ736" i="2"/>
  <c r="H737" i="2"/>
  <c r="Q842" i="1"/>
  <c r="R841" i="1"/>
  <c r="D605" i="1"/>
  <c r="E604" i="1"/>
  <c r="O592" i="1"/>
  <c r="P591" i="1"/>
  <c r="CI736" i="2" l="1"/>
  <c r="M737" i="2"/>
  <c r="Y737" i="2"/>
  <c r="Z737" i="2" s="1"/>
  <c r="AA737" i="2" s="1"/>
  <c r="BC737" i="2"/>
  <c r="BD737" i="2" s="1"/>
  <c r="S737" i="2"/>
  <c r="T737" i="2" s="1"/>
  <c r="CE737" i="2"/>
  <c r="CH737" i="2" s="1"/>
  <c r="AD737" i="2"/>
  <c r="AE737" i="2" s="1"/>
  <c r="AF737" i="2" s="1"/>
  <c r="BH737" i="2"/>
  <c r="BI737" i="2" s="1"/>
  <c r="AX737" i="2"/>
  <c r="CF736" i="2"/>
  <c r="CG735" i="2"/>
  <c r="P735" i="2"/>
  <c r="N736" i="2"/>
  <c r="O735" i="2"/>
  <c r="Y795" i="2"/>
  <c r="S795" i="2"/>
  <c r="V736" i="2"/>
  <c r="U736" i="2"/>
  <c r="I737" i="2"/>
  <c r="J737" i="2"/>
  <c r="BO735" i="2"/>
  <c r="AT736" i="2"/>
  <c r="AU736" i="2" s="1"/>
  <c r="BM736" i="2"/>
  <c r="BN736" i="2" s="1"/>
  <c r="BL738" i="2"/>
  <c r="BG741" i="2"/>
  <c r="BH740" i="2"/>
  <c r="BJ736" i="2"/>
  <c r="BE736" i="2"/>
  <c r="AZ736" i="2"/>
  <c r="AY737" i="2"/>
  <c r="AS737" i="2"/>
  <c r="AO737" i="2"/>
  <c r="AP736" i="2"/>
  <c r="AK736" i="2"/>
  <c r="AJ737" i="2"/>
  <c r="H738" i="2"/>
  <c r="Q843" i="1"/>
  <c r="R842" i="1"/>
  <c r="D606" i="1"/>
  <c r="E605" i="1"/>
  <c r="O593" i="1"/>
  <c r="P592" i="1"/>
  <c r="CI737" i="2" l="1"/>
  <c r="CG736" i="2"/>
  <c r="CF737" i="2"/>
  <c r="M738" i="2"/>
  <c r="AD738" i="2"/>
  <c r="Y738" i="2"/>
  <c r="Z738" i="2" s="1"/>
  <c r="Z739" i="2" s="1"/>
  <c r="Z740" i="2" s="1"/>
  <c r="Z741" i="2" s="1"/>
  <c r="Z742" i="2" s="1"/>
  <c r="Z743" i="2" s="1"/>
  <c r="Z744" i="2" s="1"/>
  <c r="Z745" i="2" s="1"/>
  <c r="S738" i="2"/>
  <c r="T738" i="2" s="1"/>
  <c r="CE738" i="2"/>
  <c r="CH738" i="2" s="1"/>
  <c r="BC738" i="2"/>
  <c r="BH738" i="2"/>
  <c r="BI738" i="2" s="1"/>
  <c r="AX738" i="2"/>
  <c r="AY738" i="2" s="1"/>
  <c r="P736" i="2"/>
  <c r="N737" i="2"/>
  <c r="O736" i="2"/>
  <c r="V737" i="2"/>
  <c r="U737" i="2"/>
  <c r="I738" i="2"/>
  <c r="J738" i="2"/>
  <c r="BO736" i="2"/>
  <c r="AT737" i="2"/>
  <c r="AU737" i="2" s="1"/>
  <c r="BM737" i="2"/>
  <c r="BN737" i="2" s="1"/>
  <c r="BL739" i="2"/>
  <c r="BG742" i="2"/>
  <c r="BH741" i="2"/>
  <c r="BJ737" i="2"/>
  <c r="BC796" i="2"/>
  <c r="BE737" i="2"/>
  <c r="BD738" i="2"/>
  <c r="AZ737" i="2"/>
  <c r="AS738" i="2"/>
  <c r="AO738" i="2"/>
  <c r="AP737" i="2"/>
  <c r="AK737" i="2"/>
  <c r="AJ738" i="2"/>
  <c r="H739" i="2"/>
  <c r="AE738" i="2"/>
  <c r="AF738" i="2" s="1"/>
  <c r="Q844" i="1"/>
  <c r="R843" i="1"/>
  <c r="D607" i="1"/>
  <c r="E606" i="1"/>
  <c r="O594" i="1"/>
  <c r="P593" i="1"/>
  <c r="AA738" i="2" l="1"/>
  <c r="CH739" i="2"/>
  <c r="CI738" i="2"/>
  <c r="CG737" i="2"/>
  <c r="CF738" i="2"/>
  <c r="M739" i="2"/>
  <c r="BC739" i="2"/>
  <c r="AX739" i="2"/>
  <c r="AY739" i="2" s="1"/>
  <c r="N738" i="2"/>
  <c r="O737" i="2"/>
  <c r="P737" i="2"/>
  <c r="V738" i="2"/>
  <c r="T739" i="2"/>
  <c r="U738" i="2"/>
  <c r="I739" i="2"/>
  <c r="J739" i="2"/>
  <c r="AA739" i="2"/>
  <c r="BO737" i="2"/>
  <c r="AT738" i="2"/>
  <c r="AU738" i="2" s="1"/>
  <c r="BM738" i="2"/>
  <c r="BN738" i="2" s="1"/>
  <c r="BL740" i="2"/>
  <c r="BG743" i="2"/>
  <c r="BH742" i="2"/>
  <c r="BJ738" i="2"/>
  <c r="BI739" i="2"/>
  <c r="BC797" i="2"/>
  <c r="BD739" i="2"/>
  <c r="BE738" i="2"/>
  <c r="AX741" i="2"/>
  <c r="AZ738" i="2"/>
  <c r="AS739" i="2"/>
  <c r="AP738" i="2"/>
  <c r="AO739" i="2"/>
  <c r="AJ739" i="2"/>
  <c r="AK738" i="2"/>
  <c r="H740" i="2"/>
  <c r="AE739" i="2"/>
  <c r="AF739" i="2" s="1"/>
  <c r="Q845" i="1"/>
  <c r="R844" i="1"/>
  <c r="D608" i="1"/>
  <c r="E607" i="1"/>
  <c r="O595" i="1"/>
  <c r="P594" i="1"/>
  <c r="CG738" i="2" l="1"/>
  <c r="CF739" i="2"/>
  <c r="M740" i="2"/>
  <c r="BC740" i="2"/>
  <c r="BD740" i="2" s="1"/>
  <c r="AX740" i="2"/>
  <c r="CI739" i="2"/>
  <c r="CH740" i="2"/>
  <c r="P738" i="2"/>
  <c r="N739" i="2"/>
  <c r="O738" i="2"/>
  <c r="T740" i="2"/>
  <c r="U739" i="2"/>
  <c r="V739" i="2"/>
  <c r="I740" i="2"/>
  <c r="J740" i="2"/>
  <c r="AA740" i="2"/>
  <c r="BO738" i="2"/>
  <c r="AT739" i="2"/>
  <c r="AU739" i="2" s="1"/>
  <c r="BM739" i="2"/>
  <c r="BN739" i="2" s="1"/>
  <c r="BL741" i="2"/>
  <c r="BG744" i="2"/>
  <c r="BH743" i="2"/>
  <c r="BJ739" i="2"/>
  <c r="BI740" i="2"/>
  <c r="BC798" i="2"/>
  <c r="BE739" i="2"/>
  <c r="AZ739" i="2"/>
  <c r="AY740" i="2"/>
  <c r="AX742" i="2"/>
  <c r="AS740" i="2"/>
  <c r="AP739" i="2"/>
  <c r="AO740" i="2"/>
  <c r="AK739" i="2"/>
  <c r="AJ740" i="2"/>
  <c r="H741" i="2"/>
  <c r="AE740" i="2"/>
  <c r="AF740" i="2" s="1"/>
  <c r="Q846" i="1"/>
  <c r="R845" i="1"/>
  <c r="D609" i="1"/>
  <c r="E608" i="1"/>
  <c r="O596" i="1"/>
  <c r="P595" i="1"/>
  <c r="CH741" i="2" l="1"/>
  <c r="CI740" i="2"/>
  <c r="CG739" i="2"/>
  <c r="CF740" i="2"/>
  <c r="M741" i="2"/>
  <c r="P739" i="2"/>
  <c r="N740" i="2"/>
  <c r="O739" i="2"/>
  <c r="T741" i="2"/>
  <c r="V740" i="2"/>
  <c r="U740" i="2"/>
  <c r="I741" i="2"/>
  <c r="J741" i="2"/>
  <c r="AA741" i="2"/>
  <c r="BO739" i="2"/>
  <c r="AT740" i="2"/>
  <c r="AU740" i="2" s="1"/>
  <c r="BM740" i="2"/>
  <c r="BN740" i="2" s="1"/>
  <c r="BL742" i="2"/>
  <c r="BG745" i="2"/>
  <c r="BH744" i="2"/>
  <c r="BI741" i="2"/>
  <c r="BJ740" i="2"/>
  <c r="BC799" i="2"/>
  <c r="BE740" i="2"/>
  <c r="BD741" i="2"/>
  <c r="AX743" i="2"/>
  <c r="AZ740" i="2"/>
  <c r="AY741" i="2"/>
  <c r="AS741" i="2"/>
  <c r="AO741" i="2"/>
  <c r="AP740" i="2"/>
  <c r="AJ741" i="2"/>
  <c r="AK740" i="2"/>
  <c r="H742" i="2"/>
  <c r="AE741" i="2"/>
  <c r="AF741" i="2" s="1"/>
  <c r="Q847" i="1"/>
  <c r="R846" i="1"/>
  <c r="D610" i="1"/>
  <c r="E609" i="1"/>
  <c r="O597" i="1"/>
  <c r="P596" i="1"/>
  <c r="CF741" i="2" l="1"/>
  <c r="CG740" i="2"/>
  <c r="M742" i="2"/>
  <c r="CH742" i="2"/>
  <c r="CI741" i="2"/>
  <c r="P740" i="2"/>
  <c r="N741" i="2"/>
  <c r="O740" i="2"/>
  <c r="V741" i="2"/>
  <c r="T742" i="2"/>
  <c r="U741" i="2"/>
  <c r="I742" i="2"/>
  <c r="J742" i="2"/>
  <c r="AA742" i="2"/>
  <c r="BO740" i="2"/>
  <c r="AT741" i="2"/>
  <c r="AU741" i="2" s="1"/>
  <c r="BM741" i="2"/>
  <c r="BN741" i="2" s="1"/>
  <c r="BL743" i="2"/>
  <c r="BG746" i="2"/>
  <c r="BH745" i="2"/>
  <c r="BI742" i="2"/>
  <c r="BJ741" i="2"/>
  <c r="BC800" i="2"/>
  <c r="BE741" i="2"/>
  <c r="BD742" i="2"/>
  <c r="AX744" i="2"/>
  <c r="AZ741" i="2"/>
  <c r="AY742" i="2"/>
  <c r="AS742" i="2"/>
  <c r="AO742" i="2"/>
  <c r="AP741" i="2"/>
  <c r="AK741" i="2"/>
  <c r="AJ742" i="2"/>
  <c r="H743" i="2"/>
  <c r="AE742" i="2"/>
  <c r="AF742" i="2" s="1"/>
  <c r="Q848" i="1"/>
  <c r="R847" i="1"/>
  <c r="D611" i="1"/>
  <c r="E610" i="1"/>
  <c r="O598" i="1"/>
  <c r="P597" i="1"/>
  <c r="M743" i="2" l="1"/>
  <c r="CH743" i="2"/>
  <c r="CI742" i="2"/>
  <c r="CG741" i="2"/>
  <c r="CF742" i="2"/>
  <c r="N742" i="2"/>
  <c r="O741" i="2"/>
  <c r="P741" i="2"/>
  <c r="V742" i="2"/>
  <c r="T743" i="2"/>
  <c r="U742" i="2"/>
  <c r="I743" i="2"/>
  <c r="J743" i="2"/>
  <c r="AA743" i="2"/>
  <c r="BO741" i="2"/>
  <c r="AT742" i="2"/>
  <c r="AU742" i="2" s="1"/>
  <c r="BM742" i="2"/>
  <c r="BN742" i="2" s="1"/>
  <c r="BL744" i="2"/>
  <c r="BG747" i="2"/>
  <c r="BJ742" i="2"/>
  <c r="BI743" i="2"/>
  <c r="BC801" i="2"/>
  <c r="BD743" i="2"/>
  <c r="BE742" i="2"/>
  <c r="AZ742" i="2"/>
  <c r="AY743" i="2"/>
  <c r="AX745" i="2"/>
  <c r="AS743" i="2"/>
  <c r="AP742" i="2"/>
  <c r="AO743" i="2"/>
  <c r="AK742" i="2"/>
  <c r="AJ743" i="2"/>
  <c r="H744" i="2"/>
  <c r="AE743" i="2"/>
  <c r="AF743" i="2" s="1"/>
  <c r="Q849" i="1"/>
  <c r="R848" i="1"/>
  <c r="D612" i="1"/>
  <c r="E611" i="1"/>
  <c r="O599" i="1"/>
  <c r="P598" i="1"/>
  <c r="CI743" i="2" l="1"/>
  <c r="CG742" i="2"/>
  <c r="CF743" i="2"/>
  <c r="M744" i="2"/>
  <c r="CE744" i="2"/>
  <c r="CH744" i="2" s="1"/>
  <c r="P742" i="2"/>
  <c r="N743" i="2"/>
  <c r="O742" i="2"/>
  <c r="T744" i="2"/>
  <c r="U743" i="2"/>
  <c r="V743" i="2"/>
  <c r="I744" i="2"/>
  <c r="J744" i="2"/>
  <c r="AA744" i="2"/>
  <c r="BO742" i="2"/>
  <c r="AT743" i="2"/>
  <c r="AU743" i="2" s="1"/>
  <c r="BM743" i="2"/>
  <c r="BN743" i="2" s="1"/>
  <c r="BL745" i="2"/>
  <c r="BG748" i="2"/>
  <c r="BI744" i="2"/>
  <c r="BJ743" i="2"/>
  <c r="BC802" i="2"/>
  <c r="BD744" i="2"/>
  <c r="BE743" i="2"/>
  <c r="AZ743" i="2"/>
  <c r="AY744" i="2"/>
  <c r="AS744" i="2"/>
  <c r="AP743" i="2"/>
  <c r="AO744" i="2"/>
  <c r="AK743" i="2"/>
  <c r="AJ744" i="2"/>
  <c r="H745" i="2"/>
  <c r="AE744" i="2"/>
  <c r="AF744" i="2" s="1"/>
  <c r="Q850" i="1"/>
  <c r="R849" i="1"/>
  <c r="D613" i="1"/>
  <c r="E612" i="1"/>
  <c r="O600" i="1"/>
  <c r="P599" i="1"/>
  <c r="CI744" i="2" l="1"/>
  <c r="CG743" i="2"/>
  <c r="CF744" i="2"/>
  <c r="M745" i="2"/>
  <c r="CE745" i="2"/>
  <c r="CH745" i="2" s="1"/>
  <c r="P743" i="2"/>
  <c r="N744" i="2"/>
  <c r="O743" i="2"/>
  <c r="T745" i="2"/>
  <c r="V744" i="2"/>
  <c r="U744" i="2"/>
  <c r="I745" i="2"/>
  <c r="J745" i="2"/>
  <c r="AA745" i="2"/>
  <c r="BO743" i="2"/>
  <c r="AT744" i="2"/>
  <c r="AU744" i="2" s="1"/>
  <c r="BM744" i="2"/>
  <c r="BN744" i="2" s="1"/>
  <c r="BL746" i="2"/>
  <c r="BG749" i="2"/>
  <c r="BI745" i="2"/>
  <c r="BJ744" i="2"/>
  <c r="BC803" i="2"/>
  <c r="BE744" i="2"/>
  <c r="BD745" i="2"/>
  <c r="AZ744" i="2"/>
  <c r="AY745" i="2"/>
  <c r="AS745" i="2"/>
  <c r="AO745" i="2"/>
  <c r="AP744" i="2"/>
  <c r="AK744" i="2"/>
  <c r="AJ745" i="2"/>
  <c r="H746" i="2"/>
  <c r="AE745" i="2"/>
  <c r="AF745" i="2" s="1"/>
  <c r="Q851" i="1"/>
  <c r="R850" i="1"/>
  <c r="D614" i="1"/>
  <c r="E613" i="1"/>
  <c r="O601" i="1"/>
  <c r="P600" i="1"/>
  <c r="CI745" i="2" l="1"/>
  <c r="CG744" i="2"/>
  <c r="CF745" i="2"/>
  <c r="M746" i="2"/>
  <c r="CE746" i="2"/>
  <c r="CH746" i="2" s="1"/>
  <c r="Y746" i="2"/>
  <c r="Z746" i="2" s="1"/>
  <c r="AA746" i="2" s="1"/>
  <c r="BC746" i="2"/>
  <c r="BD746" i="2" s="1"/>
  <c r="S746" i="2"/>
  <c r="T746" i="2" s="1"/>
  <c r="AD746" i="2"/>
  <c r="BH746" i="2"/>
  <c r="BI746" i="2" s="1"/>
  <c r="AX746" i="2"/>
  <c r="AY746" i="2" s="1"/>
  <c r="P744" i="2"/>
  <c r="N745" i="2"/>
  <c r="O744" i="2"/>
  <c r="Y804" i="2"/>
  <c r="S804" i="2"/>
  <c r="V745" i="2"/>
  <c r="U745" i="2"/>
  <c r="I746" i="2"/>
  <c r="J746" i="2"/>
  <c r="BO744" i="2"/>
  <c r="AT745" i="2"/>
  <c r="AU745" i="2" s="1"/>
  <c r="BM745" i="2"/>
  <c r="BN745" i="2" s="1"/>
  <c r="BL747" i="2"/>
  <c r="BG750" i="2"/>
  <c r="BH749" i="2"/>
  <c r="BJ745" i="2"/>
  <c r="BC804" i="2"/>
  <c r="BE745" i="2"/>
  <c r="AZ745" i="2"/>
  <c r="AS746" i="2"/>
  <c r="AO746" i="2"/>
  <c r="AP745" i="2"/>
  <c r="AK745" i="2"/>
  <c r="AJ746" i="2"/>
  <c r="H747" i="2"/>
  <c r="AE746" i="2"/>
  <c r="AF746" i="2" s="1"/>
  <c r="Q852" i="1"/>
  <c r="R851" i="1"/>
  <c r="D615" i="1"/>
  <c r="E614" i="1"/>
  <c r="O602" i="1"/>
  <c r="P601" i="1"/>
  <c r="CI746" i="2" l="1"/>
  <c r="CF746" i="2"/>
  <c r="CG745" i="2"/>
  <c r="M747" i="2"/>
  <c r="BC747" i="2"/>
  <c r="AD747" i="2"/>
  <c r="Y747" i="2"/>
  <c r="Z747" i="2" s="1"/>
  <c r="AA747" i="2" s="1"/>
  <c r="S747" i="2"/>
  <c r="T747" i="2" s="1"/>
  <c r="CE747" i="2"/>
  <c r="CH747" i="2" s="1"/>
  <c r="BH747" i="2"/>
  <c r="BI747" i="2" s="1"/>
  <c r="AX747" i="2"/>
  <c r="AY747" i="2" s="1"/>
  <c r="N746" i="2"/>
  <c r="O745" i="2"/>
  <c r="P745" i="2"/>
  <c r="V746" i="2"/>
  <c r="U746" i="2"/>
  <c r="I747" i="2"/>
  <c r="J747" i="2"/>
  <c r="BO745" i="2"/>
  <c r="AT746" i="2"/>
  <c r="AU746" i="2" s="1"/>
  <c r="BM746" i="2"/>
  <c r="BN746" i="2" s="1"/>
  <c r="BL748" i="2"/>
  <c r="BG751" i="2"/>
  <c r="BH750" i="2"/>
  <c r="BJ746" i="2"/>
  <c r="BC805" i="2"/>
  <c r="BD747" i="2"/>
  <c r="BE746" i="2"/>
  <c r="AZ746" i="2"/>
  <c r="AS747" i="2"/>
  <c r="AP746" i="2"/>
  <c r="AO747" i="2"/>
  <c r="AJ747" i="2"/>
  <c r="AK746" i="2"/>
  <c r="H748" i="2"/>
  <c r="AE747" i="2"/>
  <c r="AF747" i="2" s="1"/>
  <c r="Q853" i="1"/>
  <c r="R852" i="1"/>
  <c r="D616" i="1"/>
  <c r="E615" i="1"/>
  <c r="O603" i="1"/>
  <c r="P602" i="1"/>
  <c r="CI747" i="2" l="1"/>
  <c r="CG746" i="2"/>
  <c r="CF747" i="2"/>
  <c r="M748" i="2"/>
  <c r="Y748" i="2"/>
  <c r="Z748" i="2" s="1"/>
  <c r="BC748" i="2"/>
  <c r="S748" i="2"/>
  <c r="AD748" i="2"/>
  <c r="AE748" i="2" s="1"/>
  <c r="AF748" i="2" s="1"/>
  <c r="CE748" i="2"/>
  <c r="CH748" i="2" s="1"/>
  <c r="BH748" i="2"/>
  <c r="BI748" i="2" s="1"/>
  <c r="AX748" i="2"/>
  <c r="AY748" i="2" s="1"/>
  <c r="P746" i="2"/>
  <c r="N747" i="2"/>
  <c r="O746" i="2"/>
  <c r="T748" i="2"/>
  <c r="U747" i="2"/>
  <c r="V747" i="2"/>
  <c r="I748" i="2"/>
  <c r="J748" i="2"/>
  <c r="AA748" i="2"/>
  <c r="BO746" i="2"/>
  <c r="AT747" i="2"/>
  <c r="AU747" i="2" s="1"/>
  <c r="BM747" i="2"/>
  <c r="BN747" i="2" s="1"/>
  <c r="BL749" i="2"/>
  <c r="BG752" i="2"/>
  <c r="BJ747" i="2"/>
  <c r="BC806" i="2"/>
  <c r="BD748" i="2"/>
  <c r="BE747" i="2"/>
  <c r="AZ747" i="2"/>
  <c r="AS748" i="2"/>
  <c r="AP747" i="2"/>
  <c r="AO748" i="2"/>
  <c r="AK747" i="2"/>
  <c r="AJ748" i="2"/>
  <c r="H749" i="2"/>
  <c r="Q854" i="1"/>
  <c r="R853" i="1"/>
  <c r="D617" i="1"/>
  <c r="E616" i="1"/>
  <c r="O604" i="1"/>
  <c r="P603" i="1"/>
  <c r="CH749" i="2" l="1"/>
  <c r="CI748" i="2"/>
  <c r="CF748" i="2"/>
  <c r="CG747" i="2"/>
  <c r="M749" i="2"/>
  <c r="Y749" i="2"/>
  <c r="Z749" i="2" s="1"/>
  <c r="Z750" i="2" s="1"/>
  <c r="BC749" i="2"/>
  <c r="S749" i="2"/>
  <c r="T749" i="2" s="1"/>
  <c r="AD749" i="2"/>
  <c r="AX749" i="2"/>
  <c r="P747" i="2"/>
  <c r="N748" i="2"/>
  <c r="O747" i="2"/>
  <c r="V748" i="2"/>
  <c r="U748" i="2"/>
  <c r="I749" i="2"/>
  <c r="J749" i="2"/>
  <c r="BO747" i="2"/>
  <c r="AT748" i="2"/>
  <c r="AU748" i="2" s="1"/>
  <c r="BM748" i="2"/>
  <c r="BN748" i="2" s="1"/>
  <c r="BO748" i="2" s="1"/>
  <c r="BL750" i="2"/>
  <c r="BG753" i="2"/>
  <c r="BI749" i="2"/>
  <c r="BJ748" i="2"/>
  <c r="BC807" i="2"/>
  <c r="BE748" i="2"/>
  <c r="BD749" i="2"/>
  <c r="AZ748" i="2"/>
  <c r="AY749" i="2"/>
  <c r="AS749" i="2"/>
  <c r="AO749" i="2"/>
  <c r="AP748" i="2"/>
  <c r="AK748" i="2"/>
  <c r="AJ749" i="2"/>
  <c r="H750" i="2"/>
  <c r="AE749" i="2"/>
  <c r="AF749" i="2" s="1"/>
  <c r="Q855" i="1"/>
  <c r="R854" i="1"/>
  <c r="D618" i="1"/>
  <c r="E617" i="1"/>
  <c r="O605" i="1"/>
  <c r="P604" i="1"/>
  <c r="AA749" i="2" l="1"/>
  <c r="CG748" i="2"/>
  <c r="CF749" i="2"/>
  <c r="M750" i="2"/>
  <c r="BC750" i="2"/>
  <c r="AX750" i="2"/>
  <c r="AY750" i="2" s="1"/>
  <c r="CH750" i="2"/>
  <c r="CI749" i="2"/>
  <c r="P748" i="2"/>
  <c r="N749" i="2"/>
  <c r="O748" i="2"/>
  <c r="V749" i="2"/>
  <c r="T750" i="2"/>
  <c r="U749" i="2"/>
  <c r="I750" i="2"/>
  <c r="J750" i="2"/>
  <c r="AA750" i="2"/>
  <c r="AT749" i="2"/>
  <c r="AU749" i="2" s="1"/>
  <c r="BM749" i="2"/>
  <c r="BN749" i="2" s="1"/>
  <c r="BL751" i="2"/>
  <c r="BG754" i="2"/>
  <c r="BJ749" i="2"/>
  <c r="BI750" i="2"/>
  <c r="BC808" i="2"/>
  <c r="BE749" i="2"/>
  <c r="BD750" i="2"/>
  <c r="AZ749" i="2"/>
  <c r="AS750" i="2"/>
  <c r="AO750" i="2"/>
  <c r="AP749" i="2"/>
  <c r="AK749" i="2"/>
  <c r="AJ750" i="2"/>
  <c r="H751" i="2"/>
  <c r="AE750" i="2"/>
  <c r="AF750" i="2" s="1"/>
  <c r="Q856" i="1"/>
  <c r="R855" i="1"/>
  <c r="D619" i="1"/>
  <c r="E618" i="1"/>
  <c r="O606" i="1"/>
  <c r="P605" i="1"/>
  <c r="M751" i="2" l="1"/>
  <c r="BC751" i="2"/>
  <c r="AD751" i="2"/>
  <c r="AE751" i="2" s="1"/>
  <c r="AF751" i="2" s="1"/>
  <c r="Y751" i="2"/>
  <c r="Z751" i="2" s="1"/>
  <c r="AA751" i="2" s="1"/>
  <c r="S751" i="2"/>
  <c r="CE751" i="2"/>
  <c r="CH751" i="2" s="1"/>
  <c r="BH751" i="2"/>
  <c r="BI751" i="2" s="1"/>
  <c r="AX751" i="2"/>
  <c r="AY751" i="2" s="1"/>
  <c r="CI750" i="2"/>
  <c r="CF750" i="2"/>
  <c r="CG749" i="2"/>
  <c r="N750" i="2"/>
  <c r="O749" i="2"/>
  <c r="P749" i="2"/>
  <c r="Y809" i="2"/>
  <c r="S809" i="2"/>
  <c r="V750" i="2"/>
  <c r="T751" i="2"/>
  <c r="U750" i="2"/>
  <c r="I751" i="2"/>
  <c r="J751" i="2"/>
  <c r="BO749" i="2"/>
  <c r="AT750" i="2"/>
  <c r="AU750" i="2" s="1"/>
  <c r="BM750" i="2"/>
  <c r="BN750" i="2" s="1"/>
  <c r="BO750" i="2" s="1"/>
  <c r="BL752" i="2"/>
  <c r="BG755" i="2"/>
  <c r="BH754" i="2"/>
  <c r="BJ750" i="2"/>
  <c r="BC809" i="2"/>
  <c r="BD751" i="2"/>
  <c r="BE750" i="2"/>
  <c r="AZ750" i="2"/>
  <c r="AS751" i="2"/>
  <c r="AP750" i="2"/>
  <c r="AO751" i="2"/>
  <c r="AK750" i="2"/>
  <c r="AJ751" i="2"/>
  <c r="H752" i="2"/>
  <c r="Q857" i="1"/>
  <c r="R856" i="1"/>
  <c r="D620" i="1"/>
  <c r="E619" i="1"/>
  <c r="O607" i="1"/>
  <c r="P606" i="1"/>
  <c r="CG750" i="2" l="1"/>
  <c r="CF751" i="2"/>
  <c r="M752" i="2"/>
  <c r="Y752" i="2"/>
  <c r="Z752" i="2" s="1"/>
  <c r="AA752" i="2" s="1"/>
  <c r="AI752" i="2"/>
  <c r="S752" i="2"/>
  <c r="CE752" i="2"/>
  <c r="BC752" i="2"/>
  <c r="BD752" i="2" s="1"/>
  <c r="AD752" i="2"/>
  <c r="AE752" i="2" s="1"/>
  <c r="AF752" i="2" s="1"/>
  <c r="BH752" i="2"/>
  <c r="AX752" i="2"/>
  <c r="AY752" i="2" s="1"/>
  <c r="CH752" i="2"/>
  <c r="CI751" i="2"/>
  <c r="P750" i="2"/>
  <c r="N751" i="2"/>
  <c r="O750" i="2"/>
  <c r="T752" i="2"/>
  <c r="U751" i="2"/>
  <c r="V751" i="2"/>
  <c r="I752" i="2"/>
  <c r="J752" i="2"/>
  <c r="AT751" i="2"/>
  <c r="BM751" i="2"/>
  <c r="BN751" i="2" s="1"/>
  <c r="BL753" i="2"/>
  <c r="BG756" i="2"/>
  <c r="BH755" i="2"/>
  <c r="BJ751" i="2"/>
  <c r="BI752" i="2"/>
  <c r="BC810" i="2"/>
  <c r="BE751" i="2"/>
  <c r="AZ751" i="2"/>
  <c r="AS752" i="2"/>
  <c r="AU751" i="2"/>
  <c r="AP751" i="2"/>
  <c r="AO752" i="2"/>
  <c r="AK751" i="2"/>
  <c r="AJ752" i="2"/>
  <c r="H753" i="2"/>
  <c r="Q858" i="1"/>
  <c r="R857" i="1"/>
  <c r="D621" i="1"/>
  <c r="E620" i="1"/>
  <c r="O608" i="1"/>
  <c r="P607" i="1"/>
  <c r="M753" i="2" l="1"/>
  <c r="Y753" i="2"/>
  <c r="Z753" i="2" s="1"/>
  <c r="Z754" i="2" s="1"/>
  <c r="Z755" i="2" s="1"/>
  <c r="Z756" i="2" s="1"/>
  <c r="Z757" i="2" s="1"/>
  <c r="Z758" i="2" s="1"/>
  <c r="Z759" i="2" s="1"/>
  <c r="Z760" i="2" s="1"/>
  <c r="Z761" i="2" s="1"/>
  <c r="Z762" i="2" s="1"/>
  <c r="Z763" i="2" s="1"/>
  <c r="Z764" i="2" s="1"/>
  <c r="Z765" i="2" s="1"/>
  <c r="Z766" i="2" s="1"/>
  <c r="Z767" i="2" s="1"/>
  <c r="Z768" i="2" s="1"/>
  <c r="Z769" i="2" s="1"/>
  <c r="Z770" i="2" s="1"/>
  <c r="Z771" i="2" s="1"/>
  <c r="Z772" i="2" s="1"/>
  <c r="Z773" i="2" s="1"/>
  <c r="Z774" i="2" s="1"/>
  <c r="Z775" i="2" s="1"/>
  <c r="Z776" i="2" s="1"/>
  <c r="Z777" i="2" s="1"/>
  <c r="Z778" i="2" s="1"/>
  <c r="Z779" i="2" s="1"/>
  <c r="Z780" i="2" s="1"/>
  <c r="Z781" i="2" s="1"/>
  <c r="Z782" i="2" s="1"/>
  <c r="Z783" i="2" s="1"/>
  <c r="Z784" i="2" s="1"/>
  <c r="BC753" i="2"/>
  <c r="CE753" i="2"/>
  <c r="CH753" i="2" s="1"/>
  <c r="S753" i="2"/>
  <c r="AI753" i="2"/>
  <c r="AD753" i="2"/>
  <c r="AE753" i="2" s="1"/>
  <c r="AF753" i="2" s="1"/>
  <c r="BH753" i="2"/>
  <c r="AX753" i="2"/>
  <c r="CG751" i="2"/>
  <c r="CF752" i="2"/>
  <c r="CI752" i="2"/>
  <c r="P751" i="2"/>
  <c r="N752" i="2"/>
  <c r="O751" i="2"/>
  <c r="T753" i="2"/>
  <c r="V752" i="2"/>
  <c r="U752" i="2"/>
  <c r="I753" i="2"/>
  <c r="J753" i="2"/>
  <c r="AA753" i="2"/>
  <c r="BO751" i="2"/>
  <c r="AT752" i="2"/>
  <c r="AU752" i="2" s="1"/>
  <c r="BM752" i="2"/>
  <c r="BN752" i="2" s="1"/>
  <c r="BL754" i="2"/>
  <c r="BG757" i="2"/>
  <c r="BH756" i="2"/>
  <c r="BI753" i="2"/>
  <c r="BJ752" i="2"/>
  <c r="BC811" i="2"/>
  <c r="BE752" i="2"/>
  <c r="BD753" i="2"/>
  <c r="AZ752" i="2"/>
  <c r="AY753" i="2"/>
  <c r="AS753" i="2"/>
  <c r="AO753" i="2"/>
  <c r="AP752" i="2"/>
  <c r="AK752" i="2"/>
  <c r="AJ753" i="2"/>
  <c r="H754" i="2"/>
  <c r="Q859" i="1"/>
  <c r="R858" i="1"/>
  <c r="D622" i="1"/>
  <c r="E621" i="1"/>
  <c r="O609" i="1"/>
  <c r="P608" i="1"/>
  <c r="CI753" i="2" l="1"/>
  <c r="CH754" i="2"/>
  <c r="CG752" i="2"/>
  <c r="CF753" i="2"/>
  <c r="M754" i="2"/>
  <c r="BC754" i="2"/>
  <c r="AX754" i="2"/>
  <c r="AY754" i="2" s="1"/>
  <c r="P752" i="2"/>
  <c r="N753" i="2"/>
  <c r="O752" i="2"/>
  <c r="V753" i="2"/>
  <c r="T754" i="2"/>
  <c r="U753" i="2"/>
  <c r="I754" i="2"/>
  <c r="J754" i="2"/>
  <c r="AA754" i="2"/>
  <c r="BO752" i="2"/>
  <c r="AT753" i="2"/>
  <c r="AU753" i="2" s="1"/>
  <c r="BM753" i="2"/>
  <c r="BN753" i="2" s="1"/>
  <c r="BL755" i="2"/>
  <c r="BG758" i="2"/>
  <c r="BH757" i="2"/>
  <c r="BJ753" i="2"/>
  <c r="BI754" i="2"/>
  <c r="BC812" i="2"/>
  <c r="BE753" i="2"/>
  <c r="BD754" i="2"/>
  <c r="AZ753" i="2"/>
  <c r="AX756" i="2"/>
  <c r="AS754" i="2"/>
  <c r="AO754" i="2"/>
  <c r="AP753" i="2"/>
  <c r="AK753" i="2"/>
  <c r="AJ754" i="2"/>
  <c r="H755" i="2"/>
  <c r="AE754" i="2"/>
  <c r="AF754" i="2" s="1"/>
  <c r="Q860" i="1"/>
  <c r="R859" i="1"/>
  <c r="D623" i="1"/>
  <c r="E622" i="1"/>
  <c r="O610" i="1"/>
  <c r="P609" i="1"/>
  <c r="CF754" i="2" l="1"/>
  <c r="CG753" i="2"/>
  <c r="M755" i="2"/>
  <c r="BC755" i="2"/>
  <c r="BD755" i="2" s="1"/>
  <c r="AX755" i="2"/>
  <c r="CI754" i="2"/>
  <c r="CH755" i="2"/>
  <c r="N754" i="2"/>
  <c r="O753" i="2"/>
  <c r="P753" i="2"/>
  <c r="Y813" i="2"/>
  <c r="S813" i="2"/>
  <c r="V754" i="2"/>
  <c r="T755" i="2"/>
  <c r="U754" i="2"/>
  <c r="I755" i="2"/>
  <c r="J755" i="2"/>
  <c r="AA755" i="2"/>
  <c r="BO753" i="2"/>
  <c r="AT754" i="2"/>
  <c r="AU754" i="2" s="1"/>
  <c r="BM754" i="2"/>
  <c r="BN754" i="2" s="1"/>
  <c r="BL756" i="2"/>
  <c r="BG759" i="2"/>
  <c r="BH758" i="2"/>
  <c r="BJ754" i="2"/>
  <c r="BI755" i="2"/>
  <c r="BC813" i="2"/>
  <c r="BE754" i="2"/>
  <c r="AX757" i="2"/>
  <c r="AZ754" i="2"/>
  <c r="AY755" i="2"/>
  <c r="AS755" i="2"/>
  <c r="AP754" i="2"/>
  <c r="AO755" i="2"/>
  <c r="AJ755" i="2"/>
  <c r="AK754" i="2"/>
  <c r="H756" i="2"/>
  <c r="AE755" i="2"/>
  <c r="AF755" i="2" s="1"/>
  <c r="Q861" i="1"/>
  <c r="R860" i="1"/>
  <c r="D624" i="1"/>
  <c r="E623" i="1"/>
  <c r="O611" i="1"/>
  <c r="P610" i="1"/>
  <c r="CI755" i="2" l="1"/>
  <c r="CH756" i="2"/>
  <c r="M756" i="2"/>
  <c r="CF755" i="2"/>
  <c r="CG754" i="2"/>
  <c r="P754" i="2"/>
  <c r="N755" i="2"/>
  <c r="O754" i="2"/>
  <c r="T756" i="2"/>
  <c r="U755" i="2"/>
  <c r="V755" i="2"/>
  <c r="I756" i="2"/>
  <c r="J756" i="2"/>
  <c r="AA756" i="2"/>
  <c r="BO754" i="2"/>
  <c r="AT755" i="2"/>
  <c r="AU755" i="2" s="1"/>
  <c r="BM755" i="2"/>
  <c r="BN755" i="2" s="1"/>
  <c r="BL757" i="2"/>
  <c r="BG760" i="2"/>
  <c r="BH759" i="2"/>
  <c r="BJ755" i="2"/>
  <c r="BI756" i="2"/>
  <c r="BC814" i="2"/>
  <c r="BD756" i="2"/>
  <c r="BE755" i="2"/>
  <c r="AZ755" i="2"/>
  <c r="AY756" i="2"/>
  <c r="AX758" i="2"/>
  <c r="AS756" i="2"/>
  <c r="AP755" i="2"/>
  <c r="AO756" i="2"/>
  <c r="AK755" i="2"/>
  <c r="AJ756" i="2"/>
  <c r="H757" i="2"/>
  <c r="AE756" i="2"/>
  <c r="AF756" i="2" s="1"/>
  <c r="Q862" i="1"/>
  <c r="R861" i="1"/>
  <c r="D625" i="1"/>
  <c r="E624" i="1"/>
  <c r="O612" i="1"/>
  <c r="P611" i="1"/>
  <c r="CH757" i="2" l="1"/>
  <c r="CI756" i="2"/>
  <c r="CF756" i="2"/>
  <c r="CG755" i="2"/>
  <c r="M757" i="2"/>
  <c r="P755" i="2"/>
  <c r="N756" i="2"/>
  <c r="O755" i="2"/>
  <c r="Y815" i="2"/>
  <c r="S815" i="2"/>
  <c r="T757" i="2"/>
  <c r="V756" i="2"/>
  <c r="U756" i="2"/>
  <c r="I757" i="2"/>
  <c r="J757" i="2"/>
  <c r="AA757" i="2"/>
  <c r="BO755" i="2"/>
  <c r="AT756" i="2"/>
  <c r="AU756" i="2" s="1"/>
  <c r="BM756" i="2"/>
  <c r="BN756" i="2" s="1"/>
  <c r="BL758" i="2"/>
  <c r="BG761" i="2"/>
  <c r="BH760" i="2"/>
  <c r="BI757" i="2"/>
  <c r="BJ756" i="2"/>
  <c r="BC815" i="2"/>
  <c r="BE756" i="2"/>
  <c r="BD757" i="2"/>
  <c r="AX759" i="2"/>
  <c r="AZ756" i="2"/>
  <c r="AY757" i="2"/>
  <c r="AS757" i="2"/>
  <c r="AO757" i="2"/>
  <c r="AP756" i="2"/>
  <c r="AJ757" i="2"/>
  <c r="AK756" i="2"/>
  <c r="H758" i="2"/>
  <c r="AE757" i="2"/>
  <c r="AF757" i="2" s="1"/>
  <c r="Q863" i="1"/>
  <c r="R862" i="1"/>
  <c r="D626" i="1"/>
  <c r="E625" i="1"/>
  <c r="O613" i="1"/>
  <c r="P612" i="1"/>
  <c r="CG756" i="2" l="1"/>
  <c r="CF757" i="2"/>
  <c r="M758" i="2"/>
  <c r="CE758" i="2"/>
  <c r="CH758" i="2" s="1"/>
  <c r="CI757" i="2"/>
  <c r="P756" i="2"/>
  <c r="N757" i="2"/>
  <c r="O756" i="2"/>
  <c r="V757" i="2"/>
  <c r="T758" i="2"/>
  <c r="U757" i="2"/>
  <c r="I758" i="2"/>
  <c r="J758" i="2"/>
  <c r="AA758" i="2"/>
  <c r="BO756" i="2"/>
  <c r="AT757" i="2"/>
  <c r="AU757" i="2" s="1"/>
  <c r="BM757" i="2"/>
  <c r="BN757" i="2" s="1"/>
  <c r="BL759" i="2"/>
  <c r="BG762" i="2"/>
  <c r="BH761" i="2"/>
  <c r="BI758" i="2"/>
  <c r="BJ757" i="2"/>
  <c r="BC816" i="2"/>
  <c r="BE757" i="2"/>
  <c r="BD758" i="2"/>
  <c r="AX760" i="2"/>
  <c r="AZ757" i="2"/>
  <c r="AY758" i="2"/>
  <c r="AS758" i="2"/>
  <c r="AO758" i="2"/>
  <c r="AP757" i="2"/>
  <c r="AK757" i="2"/>
  <c r="AJ758" i="2"/>
  <c r="H759" i="2"/>
  <c r="AE758" i="2"/>
  <c r="AF758" i="2" s="1"/>
  <c r="Q864" i="1"/>
  <c r="R863" i="1"/>
  <c r="D627" i="1"/>
  <c r="E626" i="1"/>
  <c r="O614" i="1"/>
  <c r="P613" i="1"/>
  <c r="CH759" i="2" l="1"/>
  <c r="CI758" i="2"/>
  <c r="M759" i="2"/>
  <c r="CG757" i="2"/>
  <c r="CF758" i="2"/>
  <c r="N758" i="2"/>
  <c r="O757" i="2"/>
  <c r="P757" i="2"/>
  <c r="Y817" i="2"/>
  <c r="S817" i="2"/>
  <c r="V758" i="2"/>
  <c r="T759" i="2"/>
  <c r="U758" i="2"/>
  <c r="I759" i="2"/>
  <c r="J759" i="2"/>
  <c r="AA759" i="2"/>
  <c r="BO757" i="2"/>
  <c r="AT758" i="2"/>
  <c r="AU758" i="2" s="1"/>
  <c r="BM758" i="2"/>
  <c r="BN758" i="2" s="1"/>
  <c r="BL760" i="2"/>
  <c r="BG763" i="2"/>
  <c r="BH762" i="2"/>
  <c r="BJ758" i="2"/>
  <c r="BI759" i="2"/>
  <c r="BC817" i="2"/>
  <c r="BD759" i="2"/>
  <c r="BE758" i="2"/>
  <c r="AZ758" i="2"/>
  <c r="AY759" i="2"/>
  <c r="AX761" i="2"/>
  <c r="AS759" i="2"/>
  <c r="AP758" i="2"/>
  <c r="AO759" i="2"/>
  <c r="AK758" i="2"/>
  <c r="AJ759" i="2"/>
  <c r="H760" i="2"/>
  <c r="AE759" i="2"/>
  <c r="AF759" i="2" s="1"/>
  <c r="Q865" i="1"/>
  <c r="R864" i="1"/>
  <c r="D628" i="1"/>
  <c r="E627" i="1"/>
  <c r="O615" i="1"/>
  <c r="P614" i="1"/>
  <c r="M760" i="2" l="1"/>
  <c r="CF759" i="2"/>
  <c r="CG758" i="2"/>
  <c r="CI759" i="2"/>
  <c r="CH760" i="2"/>
  <c r="P758" i="2"/>
  <c r="N759" i="2"/>
  <c r="O758" i="2"/>
  <c r="T760" i="2"/>
  <c r="U759" i="2"/>
  <c r="V759" i="2"/>
  <c r="I760" i="2"/>
  <c r="J760" i="2"/>
  <c r="AA760" i="2"/>
  <c r="BO758" i="2"/>
  <c r="AT759" i="2"/>
  <c r="AU759" i="2" s="1"/>
  <c r="BM759" i="2"/>
  <c r="BN759" i="2" s="1"/>
  <c r="BL761" i="2"/>
  <c r="BG764" i="2"/>
  <c r="BH763" i="2"/>
  <c r="BI760" i="2"/>
  <c r="BJ759" i="2"/>
  <c r="BC818" i="2"/>
  <c r="BD760" i="2"/>
  <c r="BE759" i="2"/>
  <c r="AZ759" i="2"/>
  <c r="AY760" i="2"/>
  <c r="AX762" i="2"/>
  <c r="AS760" i="2"/>
  <c r="AP759" i="2"/>
  <c r="AO760" i="2"/>
  <c r="AK759" i="2"/>
  <c r="AJ760" i="2"/>
  <c r="H761" i="2"/>
  <c r="AE760" i="2"/>
  <c r="AF760" i="2" s="1"/>
  <c r="Q866" i="1"/>
  <c r="R865" i="1"/>
  <c r="D629" i="1"/>
  <c r="E628" i="1"/>
  <c r="O616" i="1"/>
  <c r="P615" i="1"/>
  <c r="CF760" i="2" l="1"/>
  <c r="CG759" i="2"/>
  <c r="CI760" i="2"/>
  <c r="CH761" i="2"/>
  <c r="M761" i="2"/>
  <c r="P759" i="2"/>
  <c r="N760" i="2"/>
  <c r="O759" i="2"/>
  <c r="T761" i="2"/>
  <c r="V760" i="2"/>
  <c r="U760" i="2"/>
  <c r="I761" i="2"/>
  <c r="J761" i="2"/>
  <c r="AA761" i="2"/>
  <c r="BO759" i="2"/>
  <c r="AT760" i="2"/>
  <c r="AU760" i="2" s="1"/>
  <c r="BM760" i="2"/>
  <c r="BN760" i="2" s="1"/>
  <c r="BL762" i="2"/>
  <c r="BG765" i="2"/>
  <c r="BH764" i="2"/>
  <c r="BI761" i="2"/>
  <c r="BJ760" i="2"/>
  <c r="BE760" i="2"/>
  <c r="BD761" i="2"/>
  <c r="AX763" i="2"/>
  <c r="AZ760" i="2"/>
  <c r="AY761" i="2"/>
  <c r="AS761" i="2"/>
  <c r="AO761" i="2"/>
  <c r="AP760" i="2"/>
  <c r="AK760" i="2"/>
  <c r="AJ761" i="2"/>
  <c r="H762" i="2"/>
  <c r="AE761" i="2"/>
  <c r="AF761" i="2" s="1"/>
  <c r="Q867" i="1"/>
  <c r="R866" i="1"/>
  <c r="D630" i="1"/>
  <c r="E629" i="1"/>
  <c r="O617" i="1"/>
  <c r="P616" i="1"/>
  <c r="CH762" i="2" l="1"/>
  <c r="CI761" i="2"/>
  <c r="M762" i="2"/>
  <c r="CF761" i="2"/>
  <c r="CG760" i="2"/>
  <c r="P760" i="2"/>
  <c r="N761" i="2"/>
  <c r="O760" i="2"/>
  <c r="V761" i="2"/>
  <c r="T762" i="2"/>
  <c r="U761" i="2"/>
  <c r="I762" i="2"/>
  <c r="J762" i="2"/>
  <c r="AA762" i="2"/>
  <c r="BO760" i="2"/>
  <c r="AT761" i="2"/>
  <c r="AU761" i="2" s="1"/>
  <c r="BM761" i="2"/>
  <c r="BN761" i="2" s="1"/>
  <c r="BL763" i="2"/>
  <c r="BG766" i="2"/>
  <c r="BH765" i="2"/>
  <c r="BI762" i="2"/>
  <c r="BJ761" i="2"/>
  <c r="BE761" i="2"/>
  <c r="BD762" i="2"/>
  <c r="AZ761" i="2"/>
  <c r="AY762" i="2"/>
  <c r="AX764" i="2"/>
  <c r="AS762" i="2"/>
  <c r="AO762" i="2"/>
  <c r="AP761" i="2"/>
  <c r="AK761" i="2"/>
  <c r="AJ762" i="2"/>
  <c r="H763" i="2"/>
  <c r="AE762" i="2"/>
  <c r="AF762" i="2" s="1"/>
  <c r="Q868" i="1"/>
  <c r="R867" i="1"/>
  <c r="D631" i="1"/>
  <c r="E630" i="1"/>
  <c r="O618" i="1"/>
  <c r="P617" i="1"/>
  <c r="M763" i="2" l="1"/>
  <c r="CG761" i="2"/>
  <c r="CF762" i="2"/>
  <c r="CI762" i="2"/>
  <c r="CH763" i="2"/>
  <c r="N762" i="2"/>
  <c r="O761" i="2"/>
  <c r="P761" i="2"/>
  <c r="V762" i="2"/>
  <c r="T763" i="2"/>
  <c r="U762" i="2"/>
  <c r="I763" i="2"/>
  <c r="J763" i="2"/>
  <c r="AA763" i="2"/>
  <c r="BO761" i="2"/>
  <c r="AT762" i="2"/>
  <c r="AU762" i="2" s="1"/>
  <c r="BM762" i="2"/>
  <c r="BN762" i="2" s="1"/>
  <c r="BL764" i="2"/>
  <c r="BG767" i="2"/>
  <c r="BH766" i="2"/>
  <c r="BJ762" i="2"/>
  <c r="BI763" i="2"/>
  <c r="BD763" i="2"/>
  <c r="BE762" i="2"/>
  <c r="AX765" i="2"/>
  <c r="AZ762" i="2"/>
  <c r="AY763" i="2"/>
  <c r="AS763" i="2"/>
  <c r="AP762" i="2"/>
  <c r="AO763" i="2"/>
  <c r="AJ763" i="2"/>
  <c r="AK762" i="2"/>
  <c r="H764" i="2"/>
  <c r="AE763" i="2"/>
  <c r="AF763" i="2" s="1"/>
  <c r="Q869" i="1"/>
  <c r="R868" i="1"/>
  <c r="D632" i="1"/>
  <c r="E631" i="1"/>
  <c r="O619" i="1"/>
  <c r="P618" i="1"/>
  <c r="CG762" i="2" l="1"/>
  <c r="CF763" i="2"/>
  <c r="CI763" i="2"/>
  <c r="CH764" i="2"/>
  <c r="M764" i="2"/>
  <c r="P762" i="2"/>
  <c r="N763" i="2"/>
  <c r="O762" i="2"/>
  <c r="T764" i="2"/>
  <c r="U763" i="2"/>
  <c r="V763" i="2"/>
  <c r="I764" i="2"/>
  <c r="J764" i="2"/>
  <c r="AA764" i="2"/>
  <c r="BO762" i="2"/>
  <c r="AT763" i="2"/>
  <c r="AU763" i="2" s="1"/>
  <c r="BM763" i="2"/>
  <c r="BN763" i="2" s="1"/>
  <c r="BO763" i="2" s="1"/>
  <c r="BL765" i="2"/>
  <c r="BG768" i="2"/>
  <c r="BH767" i="2"/>
  <c r="BJ763" i="2"/>
  <c r="BI764" i="2"/>
  <c r="BD764" i="2"/>
  <c r="BE763" i="2"/>
  <c r="AZ763" i="2"/>
  <c r="AY764" i="2"/>
  <c r="AX766" i="2"/>
  <c r="AS764" i="2"/>
  <c r="AP763" i="2"/>
  <c r="AO764" i="2"/>
  <c r="AK763" i="2"/>
  <c r="AJ764" i="2"/>
  <c r="H765" i="2"/>
  <c r="AE764" i="2"/>
  <c r="AF764" i="2" s="1"/>
  <c r="Q870" i="1"/>
  <c r="R869" i="1"/>
  <c r="D633" i="1"/>
  <c r="E632" i="1"/>
  <c r="O620" i="1"/>
  <c r="P619" i="1"/>
  <c r="CH765" i="2" l="1"/>
  <c r="CI764" i="2"/>
  <c r="M765" i="2"/>
  <c r="CF764" i="2"/>
  <c r="CG763" i="2"/>
  <c r="P763" i="2"/>
  <c r="N764" i="2"/>
  <c r="O763" i="2"/>
  <c r="T765" i="2"/>
  <c r="V764" i="2"/>
  <c r="U764" i="2"/>
  <c r="I765" i="2"/>
  <c r="J765" i="2"/>
  <c r="AA765" i="2"/>
  <c r="AT764" i="2"/>
  <c r="AU764" i="2" s="1"/>
  <c r="BM764" i="2"/>
  <c r="BN764" i="2" s="1"/>
  <c r="BL766" i="2"/>
  <c r="BG769" i="2"/>
  <c r="BH768" i="2"/>
  <c r="BI765" i="2"/>
  <c r="BJ764" i="2"/>
  <c r="BE764" i="2"/>
  <c r="BD765" i="2"/>
  <c r="AX767" i="2"/>
  <c r="AZ764" i="2"/>
  <c r="AY765" i="2"/>
  <c r="AS765" i="2"/>
  <c r="AO765" i="2"/>
  <c r="AP764" i="2"/>
  <c r="AK764" i="2"/>
  <c r="AJ765" i="2"/>
  <c r="H766" i="2"/>
  <c r="AE765" i="2"/>
  <c r="AF765" i="2" s="1"/>
  <c r="Q871" i="1"/>
  <c r="R870" i="1"/>
  <c r="D634" i="1"/>
  <c r="E633" i="1"/>
  <c r="O621" i="1"/>
  <c r="P620" i="1"/>
  <c r="M766" i="2" l="1"/>
  <c r="CF765" i="2"/>
  <c r="CG764" i="2"/>
  <c r="CH766" i="2"/>
  <c r="CI765" i="2"/>
  <c r="P764" i="2"/>
  <c r="N765" i="2"/>
  <c r="O764" i="2"/>
  <c r="V765" i="2"/>
  <c r="T766" i="2"/>
  <c r="U765" i="2"/>
  <c r="I766" i="2"/>
  <c r="J766" i="2"/>
  <c r="AA766" i="2"/>
  <c r="BO764" i="2"/>
  <c r="AT765" i="2"/>
  <c r="AU765" i="2" s="1"/>
  <c r="BM765" i="2"/>
  <c r="BN765" i="2" s="1"/>
  <c r="BL767" i="2"/>
  <c r="BG770" i="2"/>
  <c r="BH769" i="2"/>
  <c r="BJ765" i="2"/>
  <c r="BI766" i="2"/>
  <c r="BE765" i="2"/>
  <c r="BD766" i="2"/>
  <c r="AZ765" i="2"/>
  <c r="AY766" i="2"/>
  <c r="AX768" i="2"/>
  <c r="AS766" i="2"/>
  <c r="AO766" i="2"/>
  <c r="AP765" i="2"/>
  <c r="AK765" i="2"/>
  <c r="AJ766" i="2"/>
  <c r="H767" i="2"/>
  <c r="AE766" i="2"/>
  <c r="AF766" i="2" s="1"/>
  <c r="Q872" i="1"/>
  <c r="R871" i="1"/>
  <c r="D635" i="1"/>
  <c r="E634" i="1"/>
  <c r="O622" i="1"/>
  <c r="P621" i="1"/>
  <c r="CG765" i="2" l="1"/>
  <c r="CF766" i="2"/>
  <c r="M767" i="2"/>
  <c r="CE767" i="2"/>
  <c r="CH767" i="2" s="1"/>
  <c r="CI766" i="2"/>
  <c r="N766" i="2"/>
  <c r="O765" i="2"/>
  <c r="P765" i="2"/>
  <c r="V766" i="2"/>
  <c r="T767" i="2"/>
  <c r="U766" i="2"/>
  <c r="I767" i="2"/>
  <c r="J767" i="2"/>
  <c r="AA767" i="2"/>
  <c r="BO765" i="2"/>
  <c r="AT766" i="2"/>
  <c r="AU766" i="2" s="1"/>
  <c r="BM766" i="2"/>
  <c r="BN766" i="2" s="1"/>
  <c r="BL768" i="2"/>
  <c r="BG771" i="2"/>
  <c r="BH770" i="2"/>
  <c r="BJ766" i="2"/>
  <c r="BI767" i="2"/>
  <c r="BD767" i="2"/>
  <c r="BE766" i="2"/>
  <c r="AX769" i="2"/>
  <c r="AZ766" i="2"/>
  <c r="AY767" i="2"/>
  <c r="AS767" i="2"/>
  <c r="AP766" i="2"/>
  <c r="AO767" i="2"/>
  <c r="AK766" i="2"/>
  <c r="AJ767" i="2"/>
  <c r="H768" i="2"/>
  <c r="AE767" i="2"/>
  <c r="AF767" i="2" s="1"/>
  <c r="Q873" i="1"/>
  <c r="R872" i="1"/>
  <c r="D636" i="1"/>
  <c r="E635" i="1"/>
  <c r="O623" i="1"/>
  <c r="P622" i="1"/>
  <c r="CH768" i="2" l="1"/>
  <c r="CI767" i="2"/>
  <c r="M768" i="2"/>
  <c r="CG766" i="2"/>
  <c r="CF767" i="2"/>
  <c r="P766" i="2"/>
  <c r="O766" i="2"/>
  <c r="N767" i="2"/>
  <c r="T768" i="2"/>
  <c r="U767" i="2"/>
  <c r="V767" i="2"/>
  <c r="I768" i="2"/>
  <c r="J768" i="2"/>
  <c r="AA768" i="2"/>
  <c r="BO766" i="2"/>
  <c r="AT767" i="2"/>
  <c r="AU767" i="2" s="1"/>
  <c r="BM767" i="2"/>
  <c r="BN767" i="2" s="1"/>
  <c r="BL769" i="2"/>
  <c r="BG772" i="2"/>
  <c r="BH771" i="2"/>
  <c r="BJ767" i="2"/>
  <c r="BI768" i="2"/>
  <c r="BD768" i="2"/>
  <c r="BE767" i="2"/>
  <c r="AX770" i="2"/>
  <c r="AZ767" i="2"/>
  <c r="AY768" i="2"/>
  <c r="AS768" i="2"/>
  <c r="AP767" i="2"/>
  <c r="AO768" i="2"/>
  <c r="AK767" i="2"/>
  <c r="AJ768" i="2"/>
  <c r="H769" i="2"/>
  <c r="AE768" i="2"/>
  <c r="AF768" i="2" s="1"/>
  <c r="Q874" i="1"/>
  <c r="R873" i="1"/>
  <c r="D637" i="1"/>
  <c r="E636" i="1"/>
  <c r="O624" i="1"/>
  <c r="P623" i="1"/>
  <c r="M769" i="2" l="1"/>
  <c r="CF768" i="2"/>
  <c r="CG767" i="2"/>
  <c r="CH769" i="2"/>
  <c r="CI768" i="2"/>
  <c r="P767" i="2"/>
  <c r="N768" i="2"/>
  <c r="O767" i="2"/>
  <c r="T769" i="2"/>
  <c r="V768" i="2"/>
  <c r="U768" i="2"/>
  <c r="I769" i="2"/>
  <c r="J769" i="2"/>
  <c r="AA769" i="2"/>
  <c r="BO767" i="2"/>
  <c r="AT768" i="2"/>
  <c r="AU768" i="2" s="1"/>
  <c r="BM768" i="2"/>
  <c r="BN768" i="2" s="1"/>
  <c r="BO768" i="2" s="1"/>
  <c r="BL770" i="2"/>
  <c r="BG773" i="2"/>
  <c r="BH772" i="2"/>
  <c r="BI769" i="2"/>
  <c r="BJ768" i="2"/>
  <c r="BE768" i="2"/>
  <c r="BD769" i="2"/>
  <c r="AX771" i="2"/>
  <c r="AZ768" i="2"/>
  <c r="AY769" i="2"/>
  <c r="AS769" i="2"/>
  <c r="AO769" i="2"/>
  <c r="AP768" i="2"/>
  <c r="AK768" i="2"/>
  <c r="AJ769" i="2"/>
  <c r="H770" i="2"/>
  <c r="AE769" i="2"/>
  <c r="AF769" i="2" s="1"/>
  <c r="Q875" i="1"/>
  <c r="R874" i="1"/>
  <c r="D638" i="1"/>
  <c r="E637" i="1"/>
  <c r="O625" i="1"/>
  <c r="P624" i="1"/>
  <c r="CG768" i="2" l="1"/>
  <c r="CF769" i="2"/>
  <c r="M770" i="2"/>
  <c r="CH770" i="2"/>
  <c r="CI769" i="2"/>
  <c r="P768" i="2"/>
  <c r="N769" i="2"/>
  <c r="O768" i="2"/>
  <c r="V769" i="2"/>
  <c r="T770" i="2"/>
  <c r="U769" i="2"/>
  <c r="I770" i="2"/>
  <c r="J770" i="2"/>
  <c r="AA770" i="2"/>
  <c r="AT769" i="2"/>
  <c r="AU769" i="2" s="1"/>
  <c r="BM769" i="2"/>
  <c r="BN769" i="2" s="1"/>
  <c r="BL771" i="2"/>
  <c r="BG774" i="2"/>
  <c r="BH773" i="2"/>
  <c r="BJ769" i="2"/>
  <c r="BI770" i="2"/>
  <c r="BC828" i="2"/>
  <c r="BE769" i="2"/>
  <c r="BD770" i="2"/>
  <c r="AX772" i="2"/>
  <c r="AZ769" i="2"/>
  <c r="AY770" i="2"/>
  <c r="AS770" i="2"/>
  <c r="AO770" i="2"/>
  <c r="AP769" i="2"/>
  <c r="AK769" i="2"/>
  <c r="AJ770" i="2"/>
  <c r="H771" i="2"/>
  <c r="AE770" i="2"/>
  <c r="AF770" i="2" s="1"/>
  <c r="Q876" i="1"/>
  <c r="R875" i="1"/>
  <c r="D639" i="1"/>
  <c r="E638" i="1"/>
  <c r="O626" i="1"/>
  <c r="P625" i="1"/>
  <c r="M771" i="2" l="1"/>
  <c r="CG769" i="2"/>
  <c r="CF770" i="2"/>
  <c r="CI770" i="2"/>
  <c r="CH771" i="2"/>
  <c r="N770" i="2"/>
  <c r="O769" i="2"/>
  <c r="P769" i="2"/>
  <c r="V770" i="2"/>
  <c r="T771" i="2"/>
  <c r="U770" i="2"/>
  <c r="I771" i="2"/>
  <c r="J771" i="2"/>
  <c r="AA771" i="2"/>
  <c r="BO769" i="2"/>
  <c r="AT770" i="2"/>
  <c r="AU770" i="2" s="1"/>
  <c r="BM770" i="2"/>
  <c r="BN770" i="2" s="1"/>
  <c r="BL772" i="2"/>
  <c r="BG775" i="2"/>
  <c r="BH774" i="2"/>
  <c r="BJ770" i="2"/>
  <c r="BI771" i="2"/>
  <c r="BC829" i="2"/>
  <c r="BD771" i="2"/>
  <c r="BE770" i="2"/>
  <c r="AZ770" i="2"/>
  <c r="AY771" i="2"/>
  <c r="AX773" i="2"/>
  <c r="AS771" i="2"/>
  <c r="AP770" i="2"/>
  <c r="AO771" i="2"/>
  <c r="AJ771" i="2"/>
  <c r="AK770" i="2"/>
  <c r="H772" i="2"/>
  <c r="AE771" i="2"/>
  <c r="AF771" i="2" s="1"/>
  <c r="Q877" i="1"/>
  <c r="R876" i="1"/>
  <c r="D640" i="1"/>
  <c r="E639" i="1"/>
  <c r="O627" i="1"/>
  <c r="P626" i="1"/>
  <c r="CF771" i="2" l="1"/>
  <c r="CG770" i="2"/>
  <c r="CI771" i="2"/>
  <c r="CH772" i="2"/>
  <c r="M772" i="2"/>
  <c r="P770" i="2"/>
  <c r="O770" i="2"/>
  <c r="N771" i="2"/>
  <c r="T772" i="2"/>
  <c r="U771" i="2"/>
  <c r="V771" i="2"/>
  <c r="I772" i="2"/>
  <c r="J772" i="2"/>
  <c r="AA772" i="2"/>
  <c r="BO770" i="2"/>
  <c r="AT771" i="2"/>
  <c r="AU771" i="2" s="1"/>
  <c r="BM771" i="2"/>
  <c r="BN771" i="2" s="1"/>
  <c r="BL773" i="2"/>
  <c r="BG776" i="2"/>
  <c r="BH775" i="2"/>
  <c r="BJ771" i="2"/>
  <c r="BI772" i="2"/>
  <c r="BC830" i="2"/>
  <c r="BD772" i="2"/>
  <c r="BE771" i="2"/>
  <c r="AX774" i="2"/>
  <c r="AZ771" i="2"/>
  <c r="AY772" i="2"/>
  <c r="AS772" i="2"/>
  <c r="AP771" i="2"/>
  <c r="AO772" i="2"/>
  <c r="AK771" i="2"/>
  <c r="AJ772" i="2"/>
  <c r="H773" i="2"/>
  <c r="AE772" i="2"/>
  <c r="AF772" i="2" s="1"/>
  <c r="Q878" i="1"/>
  <c r="R877" i="1"/>
  <c r="D641" i="1"/>
  <c r="E640" i="1"/>
  <c r="O628" i="1"/>
  <c r="P627" i="1"/>
  <c r="CH773" i="2" l="1"/>
  <c r="CI772" i="2"/>
  <c r="M773" i="2"/>
  <c r="CF772" i="2"/>
  <c r="CG771" i="2"/>
  <c r="P771" i="2"/>
  <c r="N772" i="2"/>
  <c r="O771" i="2"/>
  <c r="Y831" i="2"/>
  <c r="S831" i="2"/>
  <c r="T773" i="2"/>
  <c r="V772" i="2"/>
  <c r="U772" i="2"/>
  <c r="I773" i="2"/>
  <c r="J773" i="2"/>
  <c r="AA773" i="2"/>
  <c r="BO771" i="2"/>
  <c r="AT772" i="2"/>
  <c r="AU772" i="2" s="1"/>
  <c r="BM772" i="2"/>
  <c r="BN772" i="2" s="1"/>
  <c r="BL774" i="2"/>
  <c r="BG777" i="2"/>
  <c r="BH776" i="2"/>
  <c r="BI773" i="2"/>
  <c r="BJ772" i="2"/>
  <c r="BC831" i="2"/>
  <c r="BE772" i="2"/>
  <c r="BD773" i="2"/>
  <c r="AZ772" i="2"/>
  <c r="AY773" i="2"/>
  <c r="AX775" i="2"/>
  <c r="AS773" i="2"/>
  <c r="AO773" i="2"/>
  <c r="AP772" i="2"/>
  <c r="AJ773" i="2"/>
  <c r="AK772" i="2"/>
  <c r="H774" i="2"/>
  <c r="AE773" i="2"/>
  <c r="AF773" i="2" s="1"/>
  <c r="Q879" i="1"/>
  <c r="R878" i="1"/>
  <c r="D642" i="1"/>
  <c r="E641" i="1"/>
  <c r="O629" i="1"/>
  <c r="P628" i="1"/>
  <c r="M774" i="2" l="1"/>
  <c r="CF773" i="2"/>
  <c r="CG772" i="2"/>
  <c r="CI773" i="2"/>
  <c r="CH774" i="2"/>
  <c r="P772" i="2"/>
  <c r="N773" i="2"/>
  <c r="O772" i="2"/>
  <c r="Y832" i="2"/>
  <c r="S832" i="2"/>
  <c r="V773" i="2"/>
  <c r="T774" i="2"/>
  <c r="U773" i="2"/>
  <c r="I774" i="2"/>
  <c r="J774" i="2"/>
  <c r="AA774" i="2"/>
  <c r="BO772" i="2"/>
  <c r="AT773" i="2"/>
  <c r="AU773" i="2" s="1"/>
  <c r="BM773" i="2"/>
  <c r="BN773" i="2" s="1"/>
  <c r="BL775" i="2"/>
  <c r="BG778" i="2"/>
  <c r="BH777" i="2"/>
  <c r="BI774" i="2"/>
  <c r="BJ773" i="2"/>
  <c r="BC832" i="2"/>
  <c r="BE773" i="2"/>
  <c r="BD774" i="2"/>
  <c r="AX776" i="2"/>
  <c r="AZ773" i="2"/>
  <c r="AY774" i="2"/>
  <c r="AS774" i="2"/>
  <c r="AO774" i="2"/>
  <c r="AP773" i="2"/>
  <c r="AK773" i="2"/>
  <c r="AJ774" i="2"/>
  <c r="H775" i="2"/>
  <c r="AE774" i="2"/>
  <c r="AF774" i="2" s="1"/>
  <c r="Q880" i="1"/>
  <c r="R879" i="1"/>
  <c r="D643" i="1"/>
  <c r="E642" i="1"/>
  <c r="O630" i="1"/>
  <c r="P629" i="1"/>
  <c r="CG773" i="2" l="1"/>
  <c r="CF774" i="2"/>
  <c r="CH775" i="2"/>
  <c r="CI774" i="2"/>
  <c r="M775" i="2"/>
  <c r="N774" i="2"/>
  <c r="O773" i="2"/>
  <c r="P773" i="2"/>
  <c r="V774" i="2"/>
  <c r="T775" i="2"/>
  <c r="U774" i="2"/>
  <c r="I775" i="2"/>
  <c r="J775" i="2"/>
  <c r="AA775" i="2"/>
  <c r="BO773" i="2"/>
  <c r="AT774" i="2"/>
  <c r="AU774" i="2" s="1"/>
  <c r="BM774" i="2"/>
  <c r="BN774" i="2" s="1"/>
  <c r="BL776" i="2"/>
  <c r="BG779" i="2"/>
  <c r="BH778" i="2"/>
  <c r="BJ774" i="2"/>
  <c r="BI775" i="2"/>
  <c r="BC833" i="2"/>
  <c r="BD775" i="2"/>
  <c r="BE774" i="2"/>
  <c r="AZ774" i="2"/>
  <c r="AY775" i="2"/>
  <c r="AX777" i="2"/>
  <c r="AS775" i="2"/>
  <c r="AP774" i="2"/>
  <c r="AO775" i="2"/>
  <c r="AK774" i="2"/>
  <c r="AJ775" i="2"/>
  <c r="H776" i="2"/>
  <c r="AE775" i="2"/>
  <c r="AF775" i="2" s="1"/>
  <c r="Q881" i="1"/>
  <c r="R880" i="1"/>
  <c r="D644" i="1"/>
  <c r="E643" i="1"/>
  <c r="O631" i="1"/>
  <c r="P630" i="1"/>
  <c r="CH776" i="2" l="1"/>
  <c r="CI775" i="2"/>
  <c r="M776" i="2"/>
  <c r="CG774" i="2"/>
  <c r="CF775" i="2"/>
  <c r="P774" i="2"/>
  <c r="O774" i="2"/>
  <c r="N775" i="2"/>
  <c r="T776" i="2"/>
  <c r="U775" i="2"/>
  <c r="V775" i="2"/>
  <c r="I776" i="2"/>
  <c r="J776" i="2"/>
  <c r="AA776" i="2"/>
  <c r="BO774" i="2"/>
  <c r="AT775" i="2"/>
  <c r="AU775" i="2" s="1"/>
  <c r="BM775" i="2"/>
  <c r="BN775" i="2" s="1"/>
  <c r="BL777" i="2"/>
  <c r="BG780" i="2"/>
  <c r="BH779" i="2"/>
  <c r="BI776" i="2"/>
  <c r="BJ775" i="2"/>
  <c r="BC834" i="2"/>
  <c r="BD776" i="2"/>
  <c r="BE775" i="2"/>
  <c r="AX778" i="2"/>
  <c r="AZ775" i="2"/>
  <c r="AY776" i="2"/>
  <c r="AS776" i="2"/>
  <c r="AP775" i="2"/>
  <c r="AO776" i="2"/>
  <c r="AK775" i="2"/>
  <c r="AJ776" i="2"/>
  <c r="H777" i="2"/>
  <c r="AE776" i="2"/>
  <c r="AF776" i="2" s="1"/>
  <c r="Q882" i="1"/>
  <c r="R881" i="1"/>
  <c r="D645" i="1"/>
  <c r="E644" i="1"/>
  <c r="O632" i="1"/>
  <c r="P631" i="1"/>
  <c r="M777" i="2" l="1"/>
  <c r="CF776" i="2"/>
  <c r="CG775" i="2"/>
  <c r="CI776" i="2"/>
  <c r="CH777" i="2"/>
  <c r="P775" i="2"/>
  <c r="N776" i="2"/>
  <c r="O775" i="2"/>
  <c r="Y835" i="2"/>
  <c r="S835" i="2"/>
  <c r="T777" i="2"/>
  <c r="V776" i="2"/>
  <c r="U776" i="2"/>
  <c r="I777" i="2"/>
  <c r="J777" i="2"/>
  <c r="AA777" i="2"/>
  <c r="BO775" i="2"/>
  <c r="AT776" i="2"/>
  <c r="AU776" i="2" s="1"/>
  <c r="BM776" i="2"/>
  <c r="BN776" i="2" s="1"/>
  <c r="BL778" i="2"/>
  <c r="BG781" i="2"/>
  <c r="BH780" i="2"/>
  <c r="BI777" i="2"/>
  <c r="BJ776" i="2"/>
  <c r="BC835" i="2"/>
  <c r="BE776" i="2"/>
  <c r="BD777" i="2"/>
  <c r="AZ776" i="2"/>
  <c r="AY777" i="2"/>
  <c r="AX779" i="2"/>
  <c r="AS777" i="2"/>
  <c r="AO777" i="2"/>
  <c r="AP776" i="2"/>
  <c r="AK776" i="2"/>
  <c r="AJ777" i="2"/>
  <c r="H778" i="2"/>
  <c r="AE777" i="2"/>
  <c r="AF777" i="2" s="1"/>
  <c r="Q883" i="1"/>
  <c r="R882" i="1"/>
  <c r="D646" i="1"/>
  <c r="E645" i="1"/>
  <c r="O633" i="1"/>
  <c r="P632" i="1"/>
  <c r="CF777" i="2" l="1"/>
  <c r="CG776" i="2"/>
  <c r="CH778" i="2"/>
  <c r="CI777" i="2"/>
  <c r="M778" i="2"/>
  <c r="P776" i="2"/>
  <c r="N777" i="2"/>
  <c r="O776" i="2"/>
  <c r="V777" i="2"/>
  <c r="T778" i="2"/>
  <c r="U777" i="2"/>
  <c r="I778" i="2"/>
  <c r="J778" i="2"/>
  <c r="AA778" i="2"/>
  <c r="BO776" i="2"/>
  <c r="AT777" i="2"/>
  <c r="AU777" i="2" s="1"/>
  <c r="BM777" i="2"/>
  <c r="BN777" i="2" s="1"/>
  <c r="BL779" i="2"/>
  <c r="BG782" i="2"/>
  <c r="BH781" i="2"/>
  <c r="BI778" i="2"/>
  <c r="BJ777" i="2"/>
  <c r="BC836" i="2"/>
  <c r="BE777" i="2"/>
  <c r="BD778" i="2"/>
  <c r="AX780" i="2"/>
  <c r="AZ777" i="2"/>
  <c r="AY778" i="2"/>
  <c r="AS778" i="2"/>
  <c r="AO778" i="2"/>
  <c r="AP777" i="2"/>
  <c r="AK777" i="2"/>
  <c r="AJ778" i="2"/>
  <c r="H779" i="2"/>
  <c r="AE778" i="2"/>
  <c r="AF778" i="2" s="1"/>
  <c r="Q884" i="1"/>
  <c r="R883" i="1"/>
  <c r="D647" i="1"/>
  <c r="E646" i="1"/>
  <c r="O634" i="1"/>
  <c r="P633" i="1"/>
  <c r="CH779" i="2" l="1"/>
  <c r="CI778" i="2"/>
  <c r="M779" i="2"/>
  <c r="CG777" i="2"/>
  <c r="CF778" i="2"/>
  <c r="N778" i="2"/>
  <c r="O777" i="2"/>
  <c r="P777" i="2"/>
  <c r="V778" i="2"/>
  <c r="T779" i="2"/>
  <c r="U778" i="2"/>
  <c r="I779" i="2"/>
  <c r="J779" i="2"/>
  <c r="AA779" i="2"/>
  <c r="BO777" i="2"/>
  <c r="AT778" i="2"/>
  <c r="AU778" i="2" s="1"/>
  <c r="BM778" i="2"/>
  <c r="BN778" i="2" s="1"/>
  <c r="BL780" i="2"/>
  <c r="BG783" i="2"/>
  <c r="BH782" i="2"/>
  <c r="BJ778" i="2"/>
  <c r="BI779" i="2"/>
  <c r="BC837" i="2"/>
  <c r="BD779" i="2"/>
  <c r="BE778" i="2"/>
  <c r="AZ778" i="2"/>
  <c r="AY779" i="2"/>
  <c r="AX781" i="2"/>
  <c r="AS779" i="2"/>
  <c r="AP778" i="2"/>
  <c r="AO779" i="2"/>
  <c r="AJ779" i="2"/>
  <c r="AK778" i="2"/>
  <c r="H780" i="2"/>
  <c r="AE779" i="2"/>
  <c r="AF779" i="2" s="1"/>
  <c r="Q885" i="1"/>
  <c r="R884" i="1"/>
  <c r="D648" i="1"/>
  <c r="E647" i="1"/>
  <c r="O635" i="1"/>
  <c r="P634" i="1"/>
  <c r="M780" i="2" l="1"/>
  <c r="CF779" i="2"/>
  <c r="CG778" i="2"/>
  <c r="CI779" i="2"/>
  <c r="CH780" i="2"/>
  <c r="P778" i="2"/>
  <c r="O778" i="2"/>
  <c r="N779" i="2"/>
  <c r="Y838" i="2"/>
  <c r="S838" i="2"/>
  <c r="T780" i="2"/>
  <c r="U779" i="2"/>
  <c r="V779" i="2"/>
  <c r="I780" i="2"/>
  <c r="J780" i="2"/>
  <c r="AA780" i="2"/>
  <c r="BO778" i="2"/>
  <c r="AT779" i="2"/>
  <c r="AU779" i="2" s="1"/>
  <c r="BM779" i="2"/>
  <c r="BN779" i="2" s="1"/>
  <c r="BL781" i="2"/>
  <c r="BG784" i="2"/>
  <c r="BH783" i="2"/>
  <c r="BJ779" i="2"/>
  <c r="BI780" i="2"/>
  <c r="BC838" i="2"/>
  <c r="BD780" i="2"/>
  <c r="BE779" i="2"/>
  <c r="AX782" i="2"/>
  <c r="AZ779" i="2"/>
  <c r="AY780" i="2"/>
  <c r="AS780" i="2"/>
  <c r="AP779" i="2"/>
  <c r="AO780" i="2"/>
  <c r="AK779" i="2"/>
  <c r="AJ780" i="2"/>
  <c r="H781" i="2"/>
  <c r="AE780" i="2"/>
  <c r="AF780" i="2" s="1"/>
  <c r="Q886" i="1"/>
  <c r="R885" i="1"/>
  <c r="D649" i="1"/>
  <c r="E648" i="1"/>
  <c r="O636" i="1"/>
  <c r="P635" i="1"/>
  <c r="CF780" i="2" l="1"/>
  <c r="CG779" i="2"/>
  <c r="CI780" i="2"/>
  <c r="M781" i="2"/>
  <c r="CE781" i="2"/>
  <c r="CH781" i="2" s="1"/>
  <c r="P779" i="2"/>
  <c r="N780" i="2"/>
  <c r="O779" i="2"/>
  <c r="V780" i="2"/>
  <c r="U780" i="2"/>
  <c r="T781" i="2"/>
  <c r="I781" i="2"/>
  <c r="J781" i="2"/>
  <c r="AA781" i="2"/>
  <c r="BO779" i="2"/>
  <c r="AT780" i="2"/>
  <c r="AU780" i="2" s="1"/>
  <c r="BM780" i="2"/>
  <c r="BN780" i="2" s="1"/>
  <c r="BL782" i="2"/>
  <c r="BG785" i="2"/>
  <c r="BH784" i="2"/>
  <c r="BI781" i="2"/>
  <c r="BJ780" i="2"/>
  <c r="BE780" i="2"/>
  <c r="BD781" i="2"/>
  <c r="AZ780" i="2"/>
  <c r="AY781" i="2"/>
  <c r="AX783" i="2"/>
  <c r="AS781" i="2"/>
  <c r="AO781" i="2"/>
  <c r="AP780" i="2"/>
  <c r="AK780" i="2"/>
  <c r="AJ781" i="2"/>
  <c r="H782" i="2"/>
  <c r="AE781" i="2"/>
  <c r="AF781" i="2" s="1"/>
  <c r="Q887" i="1"/>
  <c r="R886" i="1"/>
  <c r="D650" i="1"/>
  <c r="E649" i="1"/>
  <c r="O637" i="1"/>
  <c r="P636" i="1"/>
  <c r="CH782" i="2" l="1"/>
  <c r="CI781" i="2"/>
  <c r="M782" i="2"/>
  <c r="CG780" i="2"/>
  <c r="CF781" i="2"/>
  <c r="P780" i="2"/>
  <c r="N781" i="2"/>
  <c r="O780" i="2"/>
  <c r="V781" i="2"/>
  <c r="U781" i="2"/>
  <c r="T782" i="2"/>
  <c r="I782" i="2"/>
  <c r="J782" i="2"/>
  <c r="AA782" i="2"/>
  <c r="BO780" i="2"/>
  <c r="AT781" i="2"/>
  <c r="AU781" i="2" s="1"/>
  <c r="BM781" i="2"/>
  <c r="BN781" i="2" s="1"/>
  <c r="BL783" i="2"/>
  <c r="BG786" i="2"/>
  <c r="BJ781" i="2"/>
  <c r="BI782" i="2"/>
  <c r="BE781" i="2"/>
  <c r="BD782" i="2"/>
  <c r="AX784" i="2"/>
  <c r="AZ781" i="2"/>
  <c r="AY782" i="2"/>
  <c r="AS782" i="2"/>
  <c r="AO782" i="2"/>
  <c r="AP781" i="2"/>
  <c r="AK781" i="2"/>
  <c r="AJ782" i="2"/>
  <c r="H783" i="2"/>
  <c r="AE782" i="2"/>
  <c r="AF782" i="2" s="1"/>
  <c r="Q888" i="1"/>
  <c r="R887" i="1"/>
  <c r="D651" i="1"/>
  <c r="E650" i="1"/>
  <c r="O638" i="1"/>
  <c r="P637" i="1"/>
  <c r="M783" i="2" l="1"/>
  <c r="CF782" i="2"/>
  <c r="CG781" i="2"/>
  <c r="CI782" i="2"/>
  <c r="CH783" i="2"/>
  <c r="N782" i="2"/>
  <c r="O781" i="2"/>
  <c r="P781" i="2"/>
  <c r="V782" i="2"/>
  <c r="T783" i="2"/>
  <c r="U782" i="2"/>
  <c r="I783" i="2"/>
  <c r="J783" i="2"/>
  <c r="AA783" i="2"/>
  <c r="AT782" i="2"/>
  <c r="AU782" i="2" s="1"/>
  <c r="BM782" i="2"/>
  <c r="BN782" i="2" s="1"/>
  <c r="BO781" i="2"/>
  <c r="BL784" i="2"/>
  <c r="BG787" i="2"/>
  <c r="BJ782" i="2"/>
  <c r="BI783" i="2"/>
  <c r="BD783" i="2"/>
  <c r="BE782" i="2"/>
  <c r="AZ782" i="2"/>
  <c r="AY783" i="2"/>
  <c r="AS783" i="2"/>
  <c r="AP782" i="2"/>
  <c r="AO783" i="2"/>
  <c r="AK782" i="2"/>
  <c r="AJ783" i="2"/>
  <c r="H784" i="2"/>
  <c r="AE783" i="2"/>
  <c r="AF783" i="2" s="1"/>
  <c r="Q889" i="1"/>
  <c r="R888" i="1"/>
  <c r="D652" i="1"/>
  <c r="E651" i="1"/>
  <c r="O639" i="1"/>
  <c r="P638" i="1"/>
  <c r="CF783" i="2" l="1"/>
  <c r="CG782" i="2"/>
  <c r="CI783" i="2"/>
  <c r="CH784" i="2"/>
  <c r="M784" i="2"/>
  <c r="P782" i="2"/>
  <c r="O782" i="2"/>
  <c r="N783" i="2"/>
  <c r="T784" i="2"/>
  <c r="U783" i="2"/>
  <c r="V783" i="2"/>
  <c r="I784" i="2"/>
  <c r="J784" i="2"/>
  <c r="AA784" i="2"/>
  <c r="BO782" i="2"/>
  <c r="AT783" i="2"/>
  <c r="AU783" i="2" s="1"/>
  <c r="BM783" i="2"/>
  <c r="BN783" i="2" s="1"/>
  <c r="BO783" i="2" s="1"/>
  <c r="BL785" i="2"/>
  <c r="BG788" i="2"/>
  <c r="BJ783" i="2"/>
  <c r="BI784" i="2"/>
  <c r="BD784" i="2"/>
  <c r="BE783" i="2"/>
  <c r="AZ783" i="2"/>
  <c r="AY784" i="2"/>
  <c r="AS784" i="2"/>
  <c r="AP783" i="2"/>
  <c r="AO784" i="2"/>
  <c r="AK783" i="2"/>
  <c r="AJ784" i="2"/>
  <c r="H785" i="2"/>
  <c r="AE784" i="2"/>
  <c r="AF784" i="2" s="1"/>
  <c r="Q890" i="1"/>
  <c r="R889" i="1"/>
  <c r="D653" i="1"/>
  <c r="E652" i="1"/>
  <c r="O640" i="1"/>
  <c r="P639" i="1"/>
  <c r="CI784" i="2" l="1"/>
  <c r="M785" i="2"/>
  <c r="AD785" i="2"/>
  <c r="AE785" i="2" s="1"/>
  <c r="AF785" i="2" s="1"/>
  <c r="Y785" i="2"/>
  <c r="Z785" i="2" s="1"/>
  <c r="S785" i="2"/>
  <c r="CE785" i="2"/>
  <c r="CH785" i="2" s="1"/>
  <c r="BC785" i="2"/>
  <c r="BD785" i="2" s="1"/>
  <c r="BH785" i="2"/>
  <c r="BI785" i="2" s="1"/>
  <c r="AX785" i="2"/>
  <c r="CF784" i="2"/>
  <c r="CG783" i="2"/>
  <c r="P783" i="2"/>
  <c r="N784" i="2"/>
  <c r="O783" i="2"/>
  <c r="V784" i="2"/>
  <c r="U784" i="2"/>
  <c r="T785" i="2"/>
  <c r="I785" i="2"/>
  <c r="J785" i="2"/>
  <c r="AA785" i="2"/>
  <c r="AT784" i="2"/>
  <c r="AU784" i="2" s="1"/>
  <c r="BM784" i="2"/>
  <c r="BN784" i="2" s="1"/>
  <c r="BL786" i="2"/>
  <c r="BG789" i="2"/>
  <c r="BJ784" i="2"/>
  <c r="BE784" i="2"/>
  <c r="AZ784" i="2"/>
  <c r="AY785" i="2"/>
  <c r="AS785" i="2"/>
  <c r="AO785" i="2"/>
  <c r="AP784" i="2"/>
  <c r="AK784" i="2"/>
  <c r="AJ785" i="2"/>
  <c r="H786" i="2"/>
  <c r="Q891" i="1"/>
  <c r="R890" i="1"/>
  <c r="D654" i="1"/>
  <c r="E653" i="1"/>
  <c r="O641" i="1"/>
  <c r="P640" i="1"/>
  <c r="CI785" i="2" l="1"/>
  <c r="CF785" i="2"/>
  <c r="CG784" i="2"/>
  <c r="M786" i="2"/>
  <c r="Y786" i="2"/>
  <c r="Z786" i="2" s="1"/>
  <c r="AA786" i="2" s="1"/>
  <c r="AD786" i="2"/>
  <c r="S786" i="2"/>
  <c r="T786" i="2" s="1"/>
  <c r="AI786" i="2"/>
  <c r="AJ786" i="2" s="1"/>
  <c r="BC786" i="2"/>
  <c r="CE786" i="2"/>
  <c r="CH786" i="2" s="1"/>
  <c r="BH786" i="2"/>
  <c r="BI786" i="2" s="1"/>
  <c r="AX786" i="2"/>
  <c r="AY786" i="2" s="1"/>
  <c r="P784" i="2"/>
  <c r="N785" i="2"/>
  <c r="O784" i="2"/>
  <c r="V785" i="2"/>
  <c r="U785" i="2"/>
  <c r="I786" i="2"/>
  <c r="J786" i="2"/>
  <c r="BO784" i="2"/>
  <c r="AT785" i="2"/>
  <c r="AU785" i="2" s="1"/>
  <c r="BM785" i="2"/>
  <c r="BN785" i="2" s="1"/>
  <c r="BL787" i="2"/>
  <c r="BG790" i="2"/>
  <c r="BJ785" i="2"/>
  <c r="BE785" i="2"/>
  <c r="BD786" i="2"/>
  <c r="AZ785" i="2"/>
  <c r="AS786" i="2"/>
  <c r="AO786" i="2"/>
  <c r="AP785" i="2"/>
  <c r="AK785" i="2"/>
  <c r="H787" i="2"/>
  <c r="AE786" i="2"/>
  <c r="AF786" i="2" s="1"/>
  <c r="Q892" i="1"/>
  <c r="R891" i="1"/>
  <c r="D655" i="1"/>
  <c r="E654" i="1"/>
  <c r="O642" i="1"/>
  <c r="P641" i="1"/>
  <c r="CI786" i="2" l="1"/>
  <c r="M787" i="2"/>
  <c r="AD787" i="2"/>
  <c r="AE787" i="2" s="1"/>
  <c r="AF787" i="2" s="1"/>
  <c r="Y787" i="2"/>
  <c r="Z787" i="2" s="1"/>
  <c r="AA787" i="2" s="1"/>
  <c r="BC787" i="2"/>
  <c r="AI787" i="2"/>
  <c r="CE787" i="2"/>
  <c r="CH787" i="2" s="1"/>
  <c r="S787" i="2"/>
  <c r="T787" i="2" s="1"/>
  <c r="BH787" i="2"/>
  <c r="AX787" i="2"/>
  <c r="CF786" i="2"/>
  <c r="CG785" i="2"/>
  <c r="N786" i="2"/>
  <c r="O785" i="2"/>
  <c r="P785" i="2"/>
  <c r="V786" i="2"/>
  <c r="U786" i="2"/>
  <c r="I787" i="2"/>
  <c r="J787" i="2"/>
  <c r="BO785" i="2"/>
  <c r="AT786" i="2"/>
  <c r="AU786" i="2" s="1"/>
  <c r="BM786" i="2"/>
  <c r="BN786" i="2" s="1"/>
  <c r="BO786" i="2" s="1"/>
  <c r="BL788" i="2"/>
  <c r="BG791" i="2"/>
  <c r="BJ786" i="2"/>
  <c r="BI787" i="2"/>
  <c r="BD787" i="2"/>
  <c r="BE786" i="2"/>
  <c r="AZ786" i="2"/>
  <c r="AY787" i="2"/>
  <c r="AS787" i="2"/>
  <c r="AP786" i="2"/>
  <c r="AO787" i="2"/>
  <c r="AJ787" i="2"/>
  <c r="AK786" i="2"/>
  <c r="H788" i="2"/>
  <c r="Q893" i="1"/>
  <c r="R892" i="1"/>
  <c r="D656" i="1"/>
  <c r="E655" i="1"/>
  <c r="O643" i="1"/>
  <c r="P642" i="1"/>
  <c r="CI787" i="2" l="1"/>
  <c r="M788" i="2"/>
  <c r="BC788" i="2"/>
  <c r="BD788" i="2" s="1"/>
  <c r="AI788" i="2"/>
  <c r="AJ788" i="2" s="1"/>
  <c r="Y788" i="2"/>
  <c r="Z788" i="2" s="1"/>
  <c r="CE788" i="2"/>
  <c r="CH788" i="2" s="1"/>
  <c r="AD788" i="2"/>
  <c r="S788" i="2"/>
  <c r="BH788" i="2"/>
  <c r="AX788" i="2"/>
  <c r="CG786" i="2"/>
  <c r="CF787" i="2"/>
  <c r="P786" i="2"/>
  <c r="O786" i="2"/>
  <c r="N787" i="2"/>
  <c r="T788" i="2"/>
  <c r="U787" i="2"/>
  <c r="V787" i="2"/>
  <c r="I788" i="2"/>
  <c r="J788" i="2"/>
  <c r="AA788" i="2"/>
  <c r="AT787" i="2"/>
  <c r="BM787" i="2"/>
  <c r="BN787" i="2" s="1"/>
  <c r="BO787" i="2" s="1"/>
  <c r="BL789" i="2"/>
  <c r="BG792" i="2"/>
  <c r="BJ787" i="2"/>
  <c r="BI788" i="2"/>
  <c r="BE787" i="2"/>
  <c r="AZ787" i="2"/>
  <c r="AY788" i="2"/>
  <c r="AS788" i="2"/>
  <c r="AU787" i="2"/>
  <c r="AP787" i="2"/>
  <c r="AO788" i="2"/>
  <c r="AK787" i="2"/>
  <c r="H789" i="2"/>
  <c r="AE788" i="2"/>
  <c r="AF788" i="2" s="1"/>
  <c r="Q894" i="1"/>
  <c r="R893" i="1"/>
  <c r="D657" i="1"/>
  <c r="E656" i="1"/>
  <c r="O644" i="1"/>
  <c r="P643" i="1"/>
  <c r="CI788" i="2" l="1"/>
  <c r="CG787" i="2"/>
  <c r="CF788" i="2"/>
  <c r="M789" i="2"/>
  <c r="AI789" i="2"/>
  <c r="BC789" i="2"/>
  <c r="BD789" i="2" s="1"/>
  <c r="CE789" i="2"/>
  <c r="CH789" i="2" s="1"/>
  <c r="Y789" i="2"/>
  <c r="Z789" i="2" s="1"/>
  <c r="AA789" i="2" s="1"/>
  <c r="S789" i="2"/>
  <c r="T789" i="2" s="1"/>
  <c r="AD789" i="2"/>
  <c r="AE789" i="2" s="1"/>
  <c r="AF789" i="2" s="1"/>
  <c r="BH789" i="2"/>
  <c r="BI789" i="2" s="1"/>
  <c r="AX789" i="2"/>
  <c r="AY789" i="2" s="1"/>
  <c r="P787" i="2"/>
  <c r="N788" i="2"/>
  <c r="O787" i="2"/>
  <c r="V788" i="2"/>
  <c r="U788" i="2"/>
  <c r="I789" i="2"/>
  <c r="J789" i="2"/>
  <c r="AT788" i="2"/>
  <c r="AU788" i="2" s="1"/>
  <c r="BM788" i="2"/>
  <c r="BN788" i="2" s="1"/>
  <c r="BL790" i="2"/>
  <c r="BG793" i="2"/>
  <c r="BJ788" i="2"/>
  <c r="BE788" i="2"/>
  <c r="AZ788" i="2"/>
  <c r="AS789" i="2"/>
  <c r="AO789" i="2"/>
  <c r="AP788" i="2"/>
  <c r="AJ789" i="2"/>
  <c r="AK788" i="2"/>
  <c r="H790" i="2"/>
  <c r="Q895" i="1"/>
  <c r="R894" i="1"/>
  <c r="D658" i="1"/>
  <c r="E657" i="1"/>
  <c r="O645" i="1"/>
  <c r="P644" i="1"/>
  <c r="CI789" i="2" l="1"/>
  <c r="CF789" i="2"/>
  <c r="CG788" i="2"/>
  <c r="M790" i="2"/>
  <c r="AD790" i="2"/>
  <c r="Y790" i="2"/>
  <c r="Z790" i="2" s="1"/>
  <c r="AI790" i="2"/>
  <c r="S790" i="2"/>
  <c r="T790" i="2" s="1"/>
  <c r="BC790" i="2"/>
  <c r="CE790" i="2"/>
  <c r="CH790" i="2" s="1"/>
  <c r="BH790" i="2"/>
  <c r="BI790" i="2" s="1"/>
  <c r="AX790" i="2"/>
  <c r="AY790" i="2" s="1"/>
  <c r="P788" i="2"/>
  <c r="N789" i="2"/>
  <c r="O788" i="2"/>
  <c r="V789" i="2"/>
  <c r="U789" i="2"/>
  <c r="I790" i="2"/>
  <c r="J790" i="2"/>
  <c r="AA790" i="2"/>
  <c r="BO788" i="2"/>
  <c r="AT789" i="2"/>
  <c r="AU789" i="2" s="1"/>
  <c r="BM789" i="2"/>
  <c r="BN789" i="2" s="1"/>
  <c r="BL791" i="2"/>
  <c r="BG794" i="2"/>
  <c r="BH793" i="2"/>
  <c r="BJ789" i="2"/>
  <c r="BE789" i="2"/>
  <c r="BD790" i="2"/>
  <c r="AZ789" i="2"/>
  <c r="AS790" i="2"/>
  <c r="AO790" i="2"/>
  <c r="AP789" i="2"/>
  <c r="AK789" i="2"/>
  <c r="AJ790" i="2"/>
  <c r="H791" i="2"/>
  <c r="AE790" i="2"/>
  <c r="AF790" i="2" s="1"/>
  <c r="Q896" i="1"/>
  <c r="R895" i="1"/>
  <c r="D659" i="1"/>
  <c r="E658" i="1"/>
  <c r="O646" i="1"/>
  <c r="P645" i="1"/>
  <c r="CI790" i="2" l="1"/>
  <c r="CF790" i="2"/>
  <c r="CG789" i="2"/>
  <c r="M791" i="2"/>
  <c r="Y791" i="2"/>
  <c r="Z791" i="2" s="1"/>
  <c r="AA791" i="2" s="1"/>
  <c r="BC791" i="2"/>
  <c r="CE791" i="2"/>
  <c r="CH791" i="2" s="1"/>
  <c r="S791" i="2"/>
  <c r="T791" i="2" s="1"/>
  <c r="AD791" i="2"/>
  <c r="AE791" i="2" s="1"/>
  <c r="AF791" i="2" s="1"/>
  <c r="AI791" i="2"/>
  <c r="BH791" i="2"/>
  <c r="AX791" i="2"/>
  <c r="AY791" i="2" s="1"/>
  <c r="N790" i="2"/>
  <c r="O789" i="2"/>
  <c r="P789" i="2"/>
  <c r="V790" i="2"/>
  <c r="U790" i="2"/>
  <c r="I791" i="2"/>
  <c r="J791" i="2"/>
  <c r="AT790" i="2"/>
  <c r="AU790" i="2" s="1"/>
  <c r="BM790" i="2"/>
  <c r="BN790" i="2" s="1"/>
  <c r="BO789" i="2"/>
  <c r="BL792" i="2"/>
  <c r="BG795" i="2"/>
  <c r="BH794" i="2"/>
  <c r="BJ790" i="2"/>
  <c r="BI791" i="2"/>
  <c r="BD791" i="2"/>
  <c r="BE790" i="2"/>
  <c r="AZ790" i="2"/>
  <c r="AS791" i="2"/>
  <c r="AP790" i="2"/>
  <c r="AO791" i="2"/>
  <c r="AK790" i="2"/>
  <c r="AJ791" i="2"/>
  <c r="H792" i="2"/>
  <c r="Q897" i="1"/>
  <c r="R896" i="1"/>
  <c r="D660" i="1"/>
  <c r="E659" i="1"/>
  <c r="O647" i="1"/>
  <c r="P646" i="1"/>
  <c r="CI791" i="2" l="1"/>
  <c r="M792" i="2"/>
  <c r="BC792" i="2"/>
  <c r="AI792" i="2"/>
  <c r="Y792" i="2"/>
  <c r="Z792" i="2" s="1"/>
  <c r="CE792" i="2"/>
  <c r="CH792" i="2" s="1"/>
  <c r="S792" i="2"/>
  <c r="T792" i="2" s="1"/>
  <c r="AD792" i="2"/>
  <c r="AE792" i="2" s="1"/>
  <c r="AF792" i="2" s="1"/>
  <c r="BH792" i="2"/>
  <c r="BI792" i="2" s="1"/>
  <c r="AX792" i="2"/>
  <c r="AY792" i="2" s="1"/>
  <c r="CG790" i="2"/>
  <c r="CF791" i="2"/>
  <c r="P790" i="2"/>
  <c r="O790" i="2"/>
  <c r="N791" i="2"/>
  <c r="U791" i="2"/>
  <c r="V791" i="2"/>
  <c r="I792" i="2"/>
  <c r="J792" i="2"/>
  <c r="AA792" i="2"/>
  <c r="BO790" i="2"/>
  <c r="AT791" i="2"/>
  <c r="AU791" i="2" s="1"/>
  <c r="BM791" i="2"/>
  <c r="BN791" i="2" s="1"/>
  <c r="BO791" i="2" s="1"/>
  <c r="BL793" i="2"/>
  <c r="BG796" i="2"/>
  <c r="BH795" i="2"/>
  <c r="BJ791" i="2"/>
  <c r="BC850" i="2"/>
  <c r="BD792" i="2"/>
  <c r="BE791" i="2"/>
  <c r="AZ791" i="2"/>
  <c r="AS792" i="2"/>
  <c r="AP791" i="2"/>
  <c r="AO792" i="2"/>
  <c r="AK791" i="2"/>
  <c r="AJ792" i="2"/>
  <c r="H793" i="2"/>
  <c r="Q898" i="1"/>
  <c r="R897" i="1"/>
  <c r="D661" i="1"/>
  <c r="E660" i="1"/>
  <c r="O648" i="1"/>
  <c r="P647" i="1"/>
  <c r="CI792" i="2" l="1"/>
  <c r="CF792" i="2"/>
  <c r="CG791" i="2"/>
  <c r="M793" i="2"/>
  <c r="Y793" i="2"/>
  <c r="Z793" i="2" s="1"/>
  <c r="Z794" i="2" s="1"/>
  <c r="Z795" i="2" s="1"/>
  <c r="Z796" i="2" s="1"/>
  <c r="Z797" i="2" s="1"/>
  <c r="Z798" i="2" s="1"/>
  <c r="Z799" i="2" s="1"/>
  <c r="Z800" i="2" s="1"/>
  <c r="Z801" i="2" s="1"/>
  <c r="Z802" i="2" s="1"/>
  <c r="Z803" i="2" s="1"/>
  <c r="Z804" i="2" s="1"/>
  <c r="Z805" i="2" s="1"/>
  <c r="Z806" i="2" s="1"/>
  <c r="Z807" i="2" s="1"/>
  <c r="Z808" i="2" s="1"/>
  <c r="Z809" i="2" s="1"/>
  <c r="Z810" i="2" s="1"/>
  <c r="Z811" i="2" s="1"/>
  <c r="Z812" i="2" s="1"/>
  <c r="Z813" i="2" s="1"/>
  <c r="Z814" i="2" s="1"/>
  <c r="Z815" i="2" s="1"/>
  <c r="Z816" i="2" s="1"/>
  <c r="Z817" i="2" s="1"/>
  <c r="Z818" i="2" s="1"/>
  <c r="BC793" i="2"/>
  <c r="CE793" i="2"/>
  <c r="CH793" i="2" s="1"/>
  <c r="S793" i="2"/>
  <c r="T793" i="2" s="1"/>
  <c r="AD793" i="2"/>
  <c r="AI793" i="2"/>
  <c r="AX793" i="2"/>
  <c r="P791" i="2"/>
  <c r="N792" i="2"/>
  <c r="O791" i="2"/>
  <c r="V792" i="2"/>
  <c r="U792" i="2"/>
  <c r="I793" i="2"/>
  <c r="J793" i="2"/>
  <c r="AA793" i="2"/>
  <c r="AT792" i="2"/>
  <c r="AU792" i="2" s="1"/>
  <c r="BM792" i="2"/>
  <c r="BN792" i="2" s="1"/>
  <c r="BL794" i="2"/>
  <c r="BG797" i="2"/>
  <c r="BH796" i="2"/>
  <c r="BI793" i="2"/>
  <c r="BJ792" i="2"/>
  <c r="BC851" i="2"/>
  <c r="BE792" i="2"/>
  <c r="BD793" i="2"/>
  <c r="AY793" i="2"/>
  <c r="AZ792" i="2"/>
  <c r="AS793" i="2"/>
  <c r="AO793" i="2"/>
  <c r="AP792" i="2"/>
  <c r="AK792" i="2"/>
  <c r="AJ793" i="2"/>
  <c r="H794" i="2"/>
  <c r="AE793" i="2"/>
  <c r="AF793" i="2" s="1"/>
  <c r="Q899" i="1"/>
  <c r="R898" i="1"/>
  <c r="D662" i="1"/>
  <c r="E661" i="1"/>
  <c r="O649" i="1"/>
  <c r="P648" i="1"/>
  <c r="CI793" i="2" l="1"/>
  <c r="CG792" i="2"/>
  <c r="CF793" i="2"/>
  <c r="M794" i="2"/>
  <c r="AI794" i="2"/>
  <c r="BC794" i="2"/>
  <c r="BD794" i="2" s="1"/>
  <c r="CE794" i="2"/>
  <c r="CH794" i="2" s="1"/>
  <c r="AX794" i="2"/>
  <c r="AY794" i="2" s="1"/>
  <c r="P792" i="2"/>
  <c r="N793" i="2"/>
  <c r="O792" i="2"/>
  <c r="V793" i="2"/>
  <c r="U793" i="2"/>
  <c r="T794" i="2"/>
  <c r="I794" i="2"/>
  <c r="J794" i="2"/>
  <c r="AA794" i="2"/>
  <c r="BO792" i="2"/>
  <c r="AT793" i="2"/>
  <c r="AU793" i="2" s="1"/>
  <c r="BM793" i="2"/>
  <c r="BN793" i="2" s="1"/>
  <c r="BL795" i="2"/>
  <c r="BG798" i="2"/>
  <c r="BH797" i="2"/>
  <c r="BI794" i="2"/>
  <c r="BJ793" i="2"/>
  <c r="BC852" i="2"/>
  <c r="BE793" i="2"/>
  <c r="AZ793" i="2"/>
  <c r="AS794" i="2"/>
  <c r="AO794" i="2"/>
  <c r="AP793" i="2"/>
  <c r="AK793" i="2"/>
  <c r="AJ794" i="2"/>
  <c r="H795" i="2"/>
  <c r="AE794" i="2"/>
  <c r="AF794" i="2" s="1"/>
  <c r="Q900" i="1"/>
  <c r="R899" i="1"/>
  <c r="D663" i="1"/>
  <c r="E662" i="1"/>
  <c r="O650" i="1"/>
  <c r="P649" i="1"/>
  <c r="CI794" i="2" l="1"/>
  <c r="CF794" i="2"/>
  <c r="CG793" i="2"/>
  <c r="M795" i="2"/>
  <c r="CE795" i="2"/>
  <c r="CH795" i="2" s="1"/>
  <c r="AI795" i="2"/>
  <c r="BC795" i="2"/>
  <c r="AX795" i="2"/>
  <c r="AY795" i="2" s="1"/>
  <c r="N794" i="2"/>
  <c r="O793" i="2"/>
  <c r="P793" i="2"/>
  <c r="V794" i="2"/>
  <c r="T795" i="2"/>
  <c r="U794" i="2"/>
  <c r="I795" i="2"/>
  <c r="J795" i="2"/>
  <c r="AA795" i="2"/>
  <c r="BO793" i="2"/>
  <c r="AT794" i="2"/>
  <c r="AU794" i="2" s="1"/>
  <c r="BM794" i="2"/>
  <c r="BN794" i="2" s="1"/>
  <c r="BL796" i="2"/>
  <c r="BG799" i="2"/>
  <c r="BH798" i="2"/>
  <c r="BJ794" i="2"/>
  <c r="BI795" i="2"/>
  <c r="BC853" i="2"/>
  <c r="BD795" i="2"/>
  <c r="BE794" i="2"/>
  <c r="AX797" i="2"/>
  <c r="AZ794" i="2"/>
  <c r="AS795" i="2"/>
  <c r="AP794" i="2"/>
  <c r="AO795" i="2"/>
  <c r="AJ795" i="2"/>
  <c r="AK794" i="2"/>
  <c r="H796" i="2"/>
  <c r="AE795" i="2"/>
  <c r="AF795" i="2" s="1"/>
  <c r="Q901" i="1"/>
  <c r="R900" i="1"/>
  <c r="D664" i="1"/>
  <c r="E663" i="1"/>
  <c r="O651" i="1"/>
  <c r="P650" i="1"/>
  <c r="CI795" i="2" l="1"/>
  <c r="M796" i="2"/>
  <c r="AI796" i="2"/>
  <c r="CE796" i="2"/>
  <c r="CH796" i="2" s="1"/>
  <c r="AX796" i="2"/>
  <c r="CG794" i="2"/>
  <c r="CF795" i="2"/>
  <c r="P794" i="2"/>
  <c r="O794" i="2"/>
  <c r="N795" i="2"/>
  <c r="T796" i="2"/>
  <c r="U795" i="2"/>
  <c r="V795" i="2"/>
  <c r="I796" i="2"/>
  <c r="J796" i="2"/>
  <c r="AA796" i="2"/>
  <c r="BO794" i="2"/>
  <c r="AT795" i="2"/>
  <c r="AU795" i="2" s="1"/>
  <c r="BM795" i="2"/>
  <c r="BN795" i="2" s="1"/>
  <c r="BL797" i="2"/>
  <c r="BG800" i="2"/>
  <c r="BH799" i="2"/>
  <c r="BJ795" i="2"/>
  <c r="BI796" i="2"/>
  <c r="BC854" i="2"/>
  <c r="BD796" i="2"/>
  <c r="BE795" i="2"/>
  <c r="AY796" i="2"/>
  <c r="AZ795" i="2"/>
  <c r="AX798" i="2"/>
  <c r="AS796" i="2"/>
  <c r="AP795" i="2"/>
  <c r="AO796" i="2"/>
  <c r="AK795" i="2"/>
  <c r="AJ796" i="2"/>
  <c r="H797" i="2"/>
  <c r="AE796" i="2"/>
  <c r="AF796" i="2" s="1"/>
  <c r="Q902" i="1"/>
  <c r="R901" i="1"/>
  <c r="D665" i="1"/>
  <c r="E664" i="1"/>
  <c r="O652" i="1"/>
  <c r="P651" i="1"/>
  <c r="CI796" i="2" l="1"/>
  <c r="M797" i="2"/>
  <c r="AI797" i="2"/>
  <c r="CE797" i="2"/>
  <c r="CH797" i="2" s="1"/>
  <c r="CG795" i="2"/>
  <c r="CF796" i="2"/>
  <c r="P795" i="2"/>
  <c r="N796" i="2"/>
  <c r="O795" i="2"/>
  <c r="Y855" i="2"/>
  <c r="S855" i="2"/>
  <c r="V796" i="2"/>
  <c r="U796" i="2"/>
  <c r="T797" i="2"/>
  <c r="I797" i="2"/>
  <c r="J797" i="2"/>
  <c r="AA797" i="2"/>
  <c r="BO795" i="2"/>
  <c r="AT796" i="2"/>
  <c r="AU796" i="2" s="1"/>
  <c r="BM796" i="2"/>
  <c r="BN796" i="2" s="1"/>
  <c r="BL798" i="2"/>
  <c r="BG801" i="2"/>
  <c r="BH800" i="2"/>
  <c r="BI797" i="2"/>
  <c r="BJ796" i="2"/>
  <c r="BC855" i="2"/>
  <c r="BE796" i="2"/>
  <c r="BD797" i="2"/>
  <c r="AX799" i="2"/>
  <c r="AY797" i="2"/>
  <c r="AZ796" i="2"/>
  <c r="AS797" i="2"/>
  <c r="AO797" i="2"/>
  <c r="AP796" i="2"/>
  <c r="AK796" i="2"/>
  <c r="AJ797" i="2"/>
  <c r="H798" i="2"/>
  <c r="AE797" i="2"/>
  <c r="AF797" i="2" s="1"/>
  <c r="Q903" i="1"/>
  <c r="R902" i="1"/>
  <c r="D666" i="1"/>
  <c r="E665" i="1"/>
  <c r="O653" i="1"/>
  <c r="P652" i="1"/>
  <c r="CI797" i="2" l="1"/>
  <c r="CG796" i="2"/>
  <c r="CF797" i="2"/>
  <c r="M798" i="2"/>
  <c r="CE798" i="2"/>
  <c r="CH798" i="2" s="1"/>
  <c r="AI798" i="2"/>
  <c r="P796" i="2"/>
  <c r="N797" i="2"/>
  <c r="O796" i="2"/>
  <c r="Y856" i="2"/>
  <c r="S856" i="2"/>
  <c r="V797" i="2"/>
  <c r="U797" i="2"/>
  <c r="T798" i="2"/>
  <c r="I798" i="2"/>
  <c r="J798" i="2"/>
  <c r="AA798" i="2"/>
  <c r="BO796" i="2"/>
  <c r="AT797" i="2"/>
  <c r="AU797" i="2" s="1"/>
  <c r="BM797" i="2"/>
  <c r="BN797" i="2" s="1"/>
  <c r="BL799" i="2"/>
  <c r="BG802" i="2"/>
  <c r="BH801" i="2"/>
  <c r="BJ797" i="2"/>
  <c r="BI798" i="2"/>
  <c r="BC856" i="2"/>
  <c r="BE797" i="2"/>
  <c r="BD798" i="2"/>
  <c r="AY798" i="2"/>
  <c r="AZ797" i="2"/>
  <c r="AX800" i="2"/>
  <c r="AS798" i="2"/>
  <c r="AO798" i="2"/>
  <c r="AP797" i="2"/>
  <c r="AK797" i="2"/>
  <c r="AJ798" i="2"/>
  <c r="H799" i="2"/>
  <c r="AE798" i="2"/>
  <c r="AF798" i="2" s="1"/>
  <c r="Q904" i="1"/>
  <c r="R903" i="1"/>
  <c r="D667" i="1"/>
  <c r="E666" i="1"/>
  <c r="O654" i="1"/>
  <c r="P653" i="1"/>
  <c r="CI798" i="2" l="1"/>
  <c r="M799" i="2"/>
  <c r="AI799" i="2"/>
  <c r="CE799" i="2"/>
  <c r="CH799" i="2" s="1"/>
  <c r="CG797" i="2"/>
  <c r="CF798" i="2"/>
  <c r="N798" i="2"/>
  <c r="O797" i="2"/>
  <c r="P797" i="2"/>
  <c r="V798" i="2"/>
  <c r="T799" i="2"/>
  <c r="U798" i="2"/>
  <c r="I799" i="2"/>
  <c r="J799" i="2"/>
  <c r="AA799" i="2"/>
  <c r="BO797" i="2"/>
  <c r="AT798" i="2"/>
  <c r="AU798" i="2" s="1"/>
  <c r="BM798" i="2"/>
  <c r="BN798" i="2" s="1"/>
  <c r="BO798" i="2" s="1"/>
  <c r="BL800" i="2"/>
  <c r="BG803" i="2"/>
  <c r="BH802" i="2"/>
  <c r="BJ798" i="2"/>
  <c r="BI799" i="2"/>
  <c r="BC857" i="2"/>
  <c r="BD799" i="2"/>
  <c r="BE798" i="2"/>
  <c r="AX801" i="2"/>
  <c r="AY799" i="2"/>
  <c r="AZ798" i="2"/>
  <c r="AS799" i="2"/>
  <c r="AP798" i="2"/>
  <c r="AO799" i="2"/>
  <c r="AK798" i="2"/>
  <c r="AJ799" i="2"/>
  <c r="H800" i="2"/>
  <c r="AE799" i="2"/>
  <c r="AF799" i="2" s="1"/>
  <c r="Q905" i="1"/>
  <c r="R904" i="1"/>
  <c r="D668" i="1"/>
  <c r="E667" i="1"/>
  <c r="O655" i="1"/>
  <c r="P654" i="1"/>
  <c r="CH800" i="2" l="1"/>
  <c r="CI799" i="2"/>
  <c r="CF799" i="2"/>
  <c r="CG798" i="2"/>
  <c r="M800" i="2"/>
  <c r="P798" i="2"/>
  <c r="O798" i="2"/>
  <c r="N799" i="2"/>
  <c r="T800" i="2"/>
  <c r="U799" i="2"/>
  <c r="V799" i="2"/>
  <c r="I800" i="2"/>
  <c r="J800" i="2"/>
  <c r="AA800" i="2"/>
  <c r="AT799" i="2"/>
  <c r="AU799" i="2" s="1"/>
  <c r="BM799" i="2"/>
  <c r="BN799" i="2" s="1"/>
  <c r="BL801" i="2"/>
  <c r="BG804" i="2"/>
  <c r="BH803" i="2"/>
  <c r="BJ799" i="2"/>
  <c r="BI800" i="2"/>
  <c r="BC858" i="2"/>
  <c r="BD800" i="2"/>
  <c r="BE799" i="2"/>
  <c r="AY800" i="2"/>
  <c r="AZ799" i="2"/>
  <c r="AX802" i="2"/>
  <c r="AS800" i="2"/>
  <c r="AP799" i="2"/>
  <c r="AO800" i="2"/>
  <c r="AK799" i="2"/>
  <c r="AJ800" i="2"/>
  <c r="H801" i="2"/>
  <c r="AE800" i="2"/>
  <c r="AF800" i="2" s="1"/>
  <c r="Q906" i="1"/>
  <c r="R905" i="1"/>
  <c r="D669" i="1"/>
  <c r="E668" i="1"/>
  <c r="O656" i="1"/>
  <c r="P655" i="1"/>
  <c r="CG799" i="2" l="1"/>
  <c r="CF800" i="2"/>
  <c r="M801" i="2"/>
  <c r="CH801" i="2"/>
  <c r="CI800" i="2"/>
  <c r="P799" i="2"/>
  <c r="N800" i="2"/>
  <c r="O799" i="2"/>
  <c r="V800" i="2"/>
  <c r="U800" i="2"/>
  <c r="T801" i="2"/>
  <c r="I801" i="2"/>
  <c r="J801" i="2"/>
  <c r="AA801" i="2"/>
  <c r="BO799" i="2"/>
  <c r="AT800" i="2"/>
  <c r="AU800" i="2" s="1"/>
  <c r="BM800" i="2"/>
  <c r="BN800" i="2" s="1"/>
  <c r="BL802" i="2"/>
  <c r="BG805" i="2"/>
  <c r="BH804" i="2"/>
  <c r="BI801" i="2"/>
  <c r="BJ800" i="2"/>
  <c r="BC859" i="2"/>
  <c r="BE800" i="2"/>
  <c r="BD801" i="2"/>
  <c r="AX803" i="2"/>
  <c r="AY801" i="2"/>
  <c r="AZ800" i="2"/>
  <c r="AS801" i="2"/>
  <c r="AO801" i="2"/>
  <c r="AP800" i="2"/>
  <c r="AK800" i="2"/>
  <c r="AJ801" i="2"/>
  <c r="H802" i="2"/>
  <c r="AE801" i="2"/>
  <c r="AF801" i="2" s="1"/>
  <c r="Q907" i="1"/>
  <c r="R906" i="1"/>
  <c r="D670" i="1"/>
  <c r="E669" i="1"/>
  <c r="O657" i="1"/>
  <c r="P656" i="1"/>
  <c r="M802" i="2" l="1"/>
  <c r="CF801" i="2"/>
  <c r="CG800" i="2"/>
  <c r="CH802" i="2"/>
  <c r="CI801" i="2"/>
  <c r="P800" i="2"/>
  <c r="N801" i="2"/>
  <c r="O800" i="2"/>
  <c r="V801" i="2"/>
  <c r="U801" i="2"/>
  <c r="T802" i="2"/>
  <c r="I802" i="2"/>
  <c r="J802" i="2"/>
  <c r="AA802" i="2"/>
  <c r="BO800" i="2"/>
  <c r="AT801" i="2"/>
  <c r="AU801" i="2" s="1"/>
  <c r="BM801" i="2"/>
  <c r="BN801" i="2" s="1"/>
  <c r="BL803" i="2"/>
  <c r="BG806" i="2"/>
  <c r="BH805" i="2"/>
  <c r="BJ801" i="2"/>
  <c r="BI802" i="2"/>
  <c r="BC860" i="2"/>
  <c r="BE801" i="2"/>
  <c r="BD802" i="2"/>
  <c r="AY802" i="2"/>
  <c r="AZ801" i="2"/>
  <c r="AX804" i="2"/>
  <c r="AS802" i="2"/>
  <c r="AO802" i="2"/>
  <c r="AP801" i="2"/>
  <c r="AK801" i="2"/>
  <c r="AJ802" i="2"/>
  <c r="H803" i="2"/>
  <c r="AE802" i="2"/>
  <c r="AF802" i="2" s="1"/>
  <c r="Q908" i="1"/>
  <c r="R907" i="1"/>
  <c r="D671" i="1"/>
  <c r="E670" i="1"/>
  <c r="O658" i="1"/>
  <c r="P657" i="1"/>
  <c r="CF802" i="2" l="1"/>
  <c r="CG801" i="2"/>
  <c r="M803" i="2"/>
  <c r="CH803" i="2"/>
  <c r="CI802" i="2"/>
  <c r="N802" i="2"/>
  <c r="O801" i="2"/>
  <c r="P801" i="2"/>
  <c r="V802" i="2"/>
  <c r="T803" i="2"/>
  <c r="U802" i="2"/>
  <c r="I803" i="2"/>
  <c r="J803" i="2"/>
  <c r="AA803" i="2"/>
  <c r="AT802" i="2"/>
  <c r="AU802" i="2" s="1"/>
  <c r="BM802" i="2"/>
  <c r="BN802" i="2" s="1"/>
  <c r="BO801" i="2"/>
  <c r="BL804" i="2"/>
  <c r="BG807" i="2"/>
  <c r="BH806" i="2"/>
  <c r="BJ802" i="2"/>
  <c r="BI803" i="2"/>
  <c r="BC861" i="2"/>
  <c r="BD803" i="2"/>
  <c r="BE802" i="2"/>
  <c r="AX805" i="2"/>
  <c r="AY803" i="2"/>
  <c r="AZ802" i="2"/>
  <c r="AS803" i="2"/>
  <c r="AP802" i="2"/>
  <c r="AO803" i="2"/>
  <c r="AJ803" i="2"/>
  <c r="AK802" i="2"/>
  <c r="H804" i="2"/>
  <c r="AE803" i="2"/>
  <c r="AF803" i="2" s="1"/>
  <c r="Q909" i="1"/>
  <c r="R908" i="1"/>
  <c r="D672" i="1"/>
  <c r="E671" i="1"/>
  <c r="O659" i="1"/>
  <c r="P658" i="1"/>
  <c r="M804" i="2" l="1"/>
  <c r="CE804" i="2"/>
  <c r="CH804" i="2" s="1"/>
  <c r="CI803" i="2"/>
  <c r="CG802" i="2"/>
  <c r="CF803" i="2"/>
  <c r="P802" i="2"/>
  <c r="O802" i="2"/>
  <c r="N803" i="2"/>
  <c r="T804" i="2"/>
  <c r="U803" i="2"/>
  <c r="V803" i="2"/>
  <c r="I804" i="2"/>
  <c r="J804" i="2"/>
  <c r="AA804" i="2"/>
  <c r="BO802" i="2"/>
  <c r="AT803" i="2"/>
  <c r="AU803" i="2" s="1"/>
  <c r="BM803" i="2"/>
  <c r="BN803" i="2" s="1"/>
  <c r="BO803" i="2" s="1"/>
  <c r="BL805" i="2"/>
  <c r="BG808" i="2"/>
  <c r="BH807" i="2"/>
  <c r="BJ803" i="2"/>
  <c r="BI804" i="2"/>
  <c r="BC862" i="2"/>
  <c r="BD804" i="2"/>
  <c r="BE803" i="2"/>
  <c r="AY804" i="2"/>
  <c r="AZ803" i="2"/>
  <c r="AX806" i="2"/>
  <c r="AS804" i="2"/>
  <c r="AP803" i="2"/>
  <c r="AO804" i="2"/>
  <c r="AK803" i="2"/>
  <c r="AJ804" i="2"/>
  <c r="H805" i="2"/>
  <c r="AE804" i="2"/>
  <c r="AF804" i="2" s="1"/>
  <c r="Q910" i="1"/>
  <c r="R909" i="1"/>
  <c r="D673" i="1"/>
  <c r="E672" i="1"/>
  <c r="O660" i="1"/>
  <c r="P659" i="1"/>
  <c r="CH805" i="2" l="1"/>
  <c r="CI804" i="2"/>
  <c r="CG803" i="2"/>
  <c r="CF804" i="2"/>
  <c r="M805" i="2"/>
  <c r="P803" i="2"/>
  <c r="N804" i="2"/>
  <c r="O803" i="2"/>
  <c r="V804" i="2"/>
  <c r="U804" i="2"/>
  <c r="T805" i="2"/>
  <c r="I805" i="2"/>
  <c r="J805" i="2"/>
  <c r="AA805" i="2"/>
  <c r="AT804" i="2"/>
  <c r="AU804" i="2" s="1"/>
  <c r="BM804" i="2"/>
  <c r="BN804" i="2" s="1"/>
  <c r="BL806" i="2"/>
  <c r="BG809" i="2"/>
  <c r="BH808" i="2"/>
  <c r="BI805" i="2"/>
  <c r="BJ804" i="2"/>
  <c r="BC863" i="2"/>
  <c r="BE804" i="2"/>
  <c r="BD805" i="2"/>
  <c r="AX807" i="2"/>
  <c r="AY805" i="2"/>
  <c r="AZ804" i="2"/>
  <c r="AS805" i="2"/>
  <c r="AO805" i="2"/>
  <c r="AP804" i="2"/>
  <c r="AJ805" i="2"/>
  <c r="AK804" i="2"/>
  <c r="H806" i="2"/>
  <c r="AE805" i="2"/>
  <c r="AF805" i="2" s="1"/>
  <c r="Q911" i="1"/>
  <c r="R910" i="1"/>
  <c r="D674" i="1"/>
  <c r="E673" i="1"/>
  <c r="O661" i="1"/>
  <c r="P660" i="1"/>
  <c r="CG804" i="2" l="1"/>
  <c r="CF805" i="2"/>
  <c r="M806" i="2"/>
  <c r="CI805" i="2"/>
  <c r="CH806" i="2"/>
  <c r="P804" i="2"/>
  <c r="N805" i="2"/>
  <c r="O804" i="2"/>
  <c r="V805" i="2"/>
  <c r="U805" i="2"/>
  <c r="T806" i="2"/>
  <c r="I806" i="2"/>
  <c r="J806" i="2"/>
  <c r="AA806" i="2"/>
  <c r="BO804" i="2"/>
  <c r="AT805" i="2"/>
  <c r="AU805" i="2" s="1"/>
  <c r="BM805" i="2"/>
  <c r="BN805" i="2" s="1"/>
  <c r="BL807" i="2"/>
  <c r="BG810" i="2"/>
  <c r="BH809" i="2"/>
  <c r="BI806" i="2"/>
  <c r="BJ805" i="2"/>
  <c r="BC864" i="2"/>
  <c r="BE805" i="2"/>
  <c r="BD806" i="2"/>
  <c r="AY806" i="2"/>
  <c r="AZ805" i="2"/>
  <c r="AX808" i="2"/>
  <c r="AS806" i="2"/>
  <c r="AO806" i="2"/>
  <c r="AP805" i="2"/>
  <c r="AK805" i="2"/>
  <c r="AJ806" i="2"/>
  <c r="H807" i="2"/>
  <c r="AE806" i="2"/>
  <c r="AF806" i="2" s="1"/>
  <c r="Q912" i="1"/>
  <c r="R911" i="1"/>
  <c r="D675" i="1"/>
  <c r="E674" i="1"/>
  <c r="O662" i="1"/>
  <c r="P661" i="1"/>
  <c r="M807" i="2" l="1"/>
  <c r="CH807" i="2"/>
  <c r="CI806" i="2"/>
  <c r="CF806" i="2"/>
  <c r="CG805" i="2"/>
  <c r="N806" i="2"/>
  <c r="O805" i="2"/>
  <c r="P805" i="2"/>
  <c r="V806" i="2"/>
  <c r="T807" i="2"/>
  <c r="U806" i="2"/>
  <c r="I807" i="2"/>
  <c r="J807" i="2"/>
  <c r="AA807" i="2"/>
  <c r="BO805" i="2"/>
  <c r="AT806" i="2"/>
  <c r="AU806" i="2" s="1"/>
  <c r="BM806" i="2"/>
  <c r="BN806" i="2" s="1"/>
  <c r="BL808" i="2"/>
  <c r="BG811" i="2"/>
  <c r="BH810" i="2"/>
  <c r="BJ806" i="2"/>
  <c r="BI807" i="2"/>
  <c r="BC865" i="2"/>
  <c r="BD807" i="2"/>
  <c r="BE806" i="2"/>
  <c r="AX809" i="2"/>
  <c r="AY807" i="2"/>
  <c r="AZ806" i="2"/>
  <c r="AS807" i="2"/>
  <c r="AP806" i="2"/>
  <c r="AO807" i="2"/>
  <c r="AK806" i="2"/>
  <c r="AJ807" i="2"/>
  <c r="H808" i="2"/>
  <c r="AE807" i="2"/>
  <c r="AF807" i="2" s="1"/>
  <c r="Q913" i="1"/>
  <c r="R912" i="1"/>
  <c r="D676" i="1"/>
  <c r="E675" i="1"/>
  <c r="O663" i="1"/>
  <c r="P662" i="1"/>
  <c r="CI807" i="2" l="1"/>
  <c r="CH808" i="2"/>
  <c r="M808" i="2"/>
  <c r="CF807" i="2"/>
  <c r="CG806" i="2"/>
  <c r="P806" i="2"/>
  <c r="O806" i="2"/>
  <c r="N807" i="2"/>
  <c r="T808" i="2"/>
  <c r="U807" i="2"/>
  <c r="V807" i="2"/>
  <c r="I808" i="2"/>
  <c r="J808" i="2"/>
  <c r="AA808" i="2"/>
  <c r="BO806" i="2"/>
  <c r="AT807" i="2"/>
  <c r="AU807" i="2" s="1"/>
  <c r="BM807" i="2"/>
  <c r="BN807" i="2" s="1"/>
  <c r="BL809" i="2"/>
  <c r="BG812" i="2"/>
  <c r="BH811" i="2"/>
  <c r="BI808" i="2"/>
  <c r="BJ807" i="2"/>
  <c r="BC866" i="2"/>
  <c r="BD808" i="2"/>
  <c r="BE807" i="2"/>
  <c r="AY808" i="2"/>
  <c r="AZ807" i="2"/>
  <c r="AX810" i="2"/>
  <c r="AS808" i="2"/>
  <c r="AP807" i="2"/>
  <c r="AO808" i="2"/>
  <c r="AK807" i="2"/>
  <c r="AJ808" i="2"/>
  <c r="H809" i="2"/>
  <c r="AE808" i="2"/>
  <c r="AF808" i="2" s="1"/>
  <c r="Q914" i="1"/>
  <c r="R913" i="1"/>
  <c r="D677" i="1"/>
  <c r="E676" i="1"/>
  <c r="O664" i="1"/>
  <c r="P663" i="1"/>
  <c r="M809" i="2" l="1"/>
  <c r="CE809" i="2"/>
  <c r="CH809" i="2" s="1"/>
  <c r="CI808" i="2"/>
  <c r="CG807" i="2"/>
  <c r="CF808" i="2"/>
  <c r="P807" i="2"/>
  <c r="N808" i="2"/>
  <c r="O807" i="2"/>
  <c r="V808" i="2"/>
  <c r="U808" i="2"/>
  <c r="T809" i="2"/>
  <c r="I809" i="2"/>
  <c r="J809" i="2"/>
  <c r="AA809" i="2"/>
  <c r="BO807" i="2"/>
  <c r="AT808" i="2"/>
  <c r="AU808" i="2" s="1"/>
  <c r="BM808" i="2"/>
  <c r="BN808" i="2" s="1"/>
  <c r="BL810" i="2"/>
  <c r="BG813" i="2"/>
  <c r="BH812" i="2"/>
  <c r="BI809" i="2"/>
  <c r="BJ808" i="2"/>
  <c r="BC867" i="2"/>
  <c r="BE808" i="2"/>
  <c r="BD809" i="2"/>
  <c r="AX811" i="2"/>
  <c r="AY809" i="2"/>
  <c r="AZ808" i="2"/>
  <c r="AS809" i="2"/>
  <c r="AO809" i="2"/>
  <c r="AP808" i="2"/>
  <c r="AK808" i="2"/>
  <c r="AJ809" i="2"/>
  <c r="H810" i="2"/>
  <c r="AE809" i="2"/>
  <c r="AF809" i="2" s="1"/>
  <c r="Q915" i="1"/>
  <c r="R914" i="1"/>
  <c r="D678" i="1"/>
  <c r="E677" i="1"/>
  <c r="O665" i="1"/>
  <c r="P664" i="1"/>
  <c r="CI809" i="2" l="1"/>
  <c r="CH810" i="2"/>
  <c r="CG808" i="2"/>
  <c r="CF809" i="2"/>
  <c r="M810" i="2"/>
  <c r="P808" i="2"/>
  <c r="N809" i="2"/>
  <c r="O808" i="2"/>
  <c r="Y868" i="2"/>
  <c r="S868" i="2"/>
  <c r="V809" i="2"/>
  <c r="U809" i="2"/>
  <c r="T810" i="2"/>
  <c r="I810" i="2"/>
  <c r="J810" i="2"/>
  <c r="AA810" i="2"/>
  <c r="BO808" i="2"/>
  <c r="AT809" i="2"/>
  <c r="AU809" i="2" s="1"/>
  <c r="BM809" i="2"/>
  <c r="BN809" i="2" s="1"/>
  <c r="BL811" i="2"/>
  <c r="BG814" i="2"/>
  <c r="BH813" i="2"/>
  <c r="BI810" i="2"/>
  <c r="BJ809" i="2"/>
  <c r="BC868" i="2"/>
  <c r="BE809" i="2"/>
  <c r="BD810" i="2"/>
  <c r="AY810" i="2"/>
  <c r="AZ809" i="2"/>
  <c r="AX812" i="2"/>
  <c r="AS810" i="2"/>
  <c r="AO810" i="2"/>
  <c r="AP809" i="2"/>
  <c r="AK809" i="2"/>
  <c r="AJ810" i="2"/>
  <c r="H811" i="2"/>
  <c r="AE810" i="2"/>
  <c r="AF810" i="2" s="1"/>
  <c r="Q916" i="1"/>
  <c r="R915" i="1"/>
  <c r="D679" i="1"/>
  <c r="E678" i="1"/>
  <c r="O666" i="1"/>
  <c r="P665" i="1"/>
  <c r="CF810" i="2" l="1"/>
  <c r="CG809" i="2"/>
  <c r="M811" i="2"/>
  <c r="CI810" i="2"/>
  <c r="CH811" i="2"/>
  <c r="N810" i="2"/>
  <c r="O809" i="2"/>
  <c r="P809" i="2"/>
  <c r="Y869" i="2"/>
  <c r="S869" i="2"/>
  <c r="V810" i="2"/>
  <c r="T811" i="2"/>
  <c r="U810" i="2"/>
  <c r="I811" i="2"/>
  <c r="J811" i="2"/>
  <c r="AA811" i="2"/>
  <c r="BO809" i="2"/>
  <c r="AT810" i="2"/>
  <c r="AU810" i="2" s="1"/>
  <c r="BM810" i="2"/>
  <c r="BN810" i="2" s="1"/>
  <c r="BL812" i="2"/>
  <c r="BG815" i="2"/>
  <c r="BH814" i="2"/>
  <c r="BJ810" i="2"/>
  <c r="BI811" i="2"/>
  <c r="BC869" i="2"/>
  <c r="BD811" i="2"/>
  <c r="BE810" i="2"/>
  <c r="AX813" i="2"/>
  <c r="AY811" i="2"/>
  <c r="AZ810" i="2"/>
  <c r="AS811" i="2"/>
  <c r="AP810" i="2"/>
  <c r="AO811" i="2"/>
  <c r="AJ811" i="2"/>
  <c r="AK810" i="2"/>
  <c r="H812" i="2"/>
  <c r="AE811" i="2"/>
  <c r="AF811" i="2" s="1"/>
  <c r="Q917" i="1"/>
  <c r="R916" i="1"/>
  <c r="D680" i="1"/>
  <c r="E679" i="1"/>
  <c r="O667" i="1"/>
  <c r="P666" i="1"/>
  <c r="CI811" i="2" l="1"/>
  <c r="CH812" i="2"/>
  <c r="M812" i="2"/>
  <c r="CF811" i="2"/>
  <c r="CG810" i="2"/>
  <c r="P810" i="2"/>
  <c r="O810" i="2"/>
  <c r="N811" i="2"/>
  <c r="T812" i="2"/>
  <c r="U811" i="2"/>
  <c r="V811" i="2"/>
  <c r="I812" i="2"/>
  <c r="J812" i="2"/>
  <c r="AA812" i="2"/>
  <c r="BO810" i="2"/>
  <c r="AT811" i="2"/>
  <c r="AU811" i="2" s="1"/>
  <c r="BM811" i="2"/>
  <c r="BN811" i="2" s="1"/>
  <c r="BL813" i="2"/>
  <c r="BG816" i="2"/>
  <c r="BH815" i="2"/>
  <c r="BJ811" i="2"/>
  <c r="BI812" i="2"/>
  <c r="BC870" i="2"/>
  <c r="BD812" i="2"/>
  <c r="BE811" i="2"/>
  <c r="AY812" i="2"/>
  <c r="AZ811" i="2"/>
  <c r="AX814" i="2"/>
  <c r="AS812" i="2"/>
  <c r="AP811" i="2"/>
  <c r="AO812" i="2"/>
  <c r="AK811" i="2"/>
  <c r="AJ812" i="2"/>
  <c r="H813" i="2"/>
  <c r="AE812" i="2"/>
  <c r="AF812" i="2" s="1"/>
  <c r="Q918" i="1"/>
  <c r="R917" i="1"/>
  <c r="D681" i="1"/>
  <c r="E680" i="1"/>
  <c r="O668" i="1"/>
  <c r="P667" i="1"/>
  <c r="CI812" i="2" l="1"/>
  <c r="CG811" i="2"/>
  <c r="CF812" i="2"/>
  <c r="M813" i="2"/>
  <c r="CE813" i="2"/>
  <c r="CH813" i="2" s="1"/>
  <c r="P811" i="2"/>
  <c r="N812" i="2"/>
  <c r="O811" i="2"/>
  <c r="V812" i="2"/>
  <c r="U812" i="2"/>
  <c r="T813" i="2"/>
  <c r="I813" i="2"/>
  <c r="J813" i="2"/>
  <c r="AA813" i="2"/>
  <c r="BO811" i="2"/>
  <c r="AT812" i="2"/>
  <c r="AU812" i="2" s="1"/>
  <c r="BM812" i="2"/>
  <c r="BN812" i="2" s="1"/>
  <c r="BL814" i="2"/>
  <c r="BG817" i="2"/>
  <c r="BH816" i="2"/>
  <c r="BI813" i="2"/>
  <c r="BJ812" i="2"/>
  <c r="BC871" i="2"/>
  <c r="BD813" i="2"/>
  <c r="BE812" i="2"/>
  <c r="AX815" i="2"/>
  <c r="AY813" i="2"/>
  <c r="AZ812" i="2"/>
  <c r="AS813" i="2"/>
  <c r="AO813" i="2"/>
  <c r="AP812" i="2"/>
  <c r="AK812" i="2"/>
  <c r="AJ813" i="2"/>
  <c r="H814" i="2"/>
  <c r="AE813" i="2"/>
  <c r="AF813" i="2" s="1"/>
  <c r="Q919" i="1"/>
  <c r="R918" i="1"/>
  <c r="D682" i="1"/>
  <c r="E681" i="1"/>
  <c r="O669" i="1"/>
  <c r="P668" i="1"/>
  <c r="CH814" i="2" l="1"/>
  <c r="CI813" i="2"/>
  <c r="CG812" i="2"/>
  <c r="CF813" i="2"/>
  <c r="M814" i="2"/>
  <c r="P812" i="2"/>
  <c r="N813" i="2"/>
  <c r="O812" i="2"/>
  <c r="V813" i="2"/>
  <c r="U813" i="2"/>
  <c r="T814" i="2"/>
  <c r="I814" i="2"/>
  <c r="J814" i="2"/>
  <c r="AA814" i="2"/>
  <c r="BO812" i="2"/>
  <c r="AT813" i="2"/>
  <c r="AU813" i="2" s="1"/>
  <c r="BM813" i="2"/>
  <c r="BN813" i="2" s="1"/>
  <c r="BL815" i="2"/>
  <c r="BG818" i="2"/>
  <c r="BH817" i="2"/>
  <c r="BJ813" i="2"/>
  <c r="BI814" i="2"/>
  <c r="BD814" i="2"/>
  <c r="BE813" i="2"/>
  <c r="AY814" i="2"/>
  <c r="AZ813" i="2"/>
  <c r="AX816" i="2"/>
  <c r="AS814" i="2"/>
  <c r="AO814" i="2"/>
  <c r="AP813" i="2"/>
  <c r="AK813" i="2"/>
  <c r="AJ814" i="2"/>
  <c r="H815" i="2"/>
  <c r="AE814" i="2"/>
  <c r="AF814" i="2" s="1"/>
  <c r="Q920" i="1"/>
  <c r="R919" i="1"/>
  <c r="D683" i="1"/>
  <c r="E682" i="1"/>
  <c r="O670" i="1"/>
  <c r="P669" i="1"/>
  <c r="CF814" i="2" l="1"/>
  <c r="CG813" i="2"/>
  <c r="M815" i="2"/>
  <c r="CE815" i="2"/>
  <c r="CH815" i="2" s="1"/>
  <c r="CI814" i="2"/>
  <c r="N814" i="2"/>
  <c r="O813" i="2"/>
  <c r="P813" i="2"/>
  <c r="V814" i="2"/>
  <c r="T815" i="2"/>
  <c r="U814" i="2"/>
  <c r="I815" i="2"/>
  <c r="J815" i="2"/>
  <c r="AA815" i="2"/>
  <c r="BO813" i="2"/>
  <c r="AT814" i="2"/>
  <c r="AU814" i="2" s="1"/>
  <c r="BM814" i="2"/>
  <c r="BN814" i="2" s="1"/>
  <c r="BL816" i="2"/>
  <c r="BG819" i="2"/>
  <c r="BH818" i="2"/>
  <c r="BJ814" i="2"/>
  <c r="BI815" i="2"/>
  <c r="BD815" i="2"/>
  <c r="BE814" i="2"/>
  <c r="AX817" i="2"/>
  <c r="AY815" i="2"/>
  <c r="AZ814" i="2"/>
  <c r="AS815" i="2"/>
  <c r="AP814" i="2"/>
  <c r="AO815" i="2"/>
  <c r="AK814" i="2"/>
  <c r="AJ815" i="2"/>
  <c r="H816" i="2"/>
  <c r="AE815" i="2"/>
  <c r="AF815" i="2" s="1"/>
  <c r="Q921" i="1"/>
  <c r="R920" i="1"/>
  <c r="D684" i="1"/>
  <c r="E683" i="1"/>
  <c r="O671" i="1"/>
  <c r="P670" i="1"/>
  <c r="M816" i="2" l="1"/>
  <c r="CI815" i="2"/>
  <c r="CH816" i="2"/>
  <c r="CF815" i="2"/>
  <c r="CG814" i="2"/>
  <c r="P814" i="2"/>
  <c r="O814" i="2"/>
  <c r="N815" i="2"/>
  <c r="T816" i="2"/>
  <c r="U815" i="2"/>
  <c r="V815" i="2"/>
  <c r="I816" i="2"/>
  <c r="J816" i="2"/>
  <c r="AA816" i="2"/>
  <c r="BO814" i="2"/>
  <c r="AT815" i="2"/>
  <c r="AU815" i="2" s="1"/>
  <c r="BM815" i="2"/>
  <c r="BN815" i="2" s="1"/>
  <c r="BL817" i="2"/>
  <c r="BG820" i="2"/>
  <c r="BJ815" i="2"/>
  <c r="BI816" i="2"/>
  <c r="BD816" i="2"/>
  <c r="BE815" i="2"/>
  <c r="AY816" i="2"/>
  <c r="AZ815" i="2"/>
  <c r="AX818" i="2"/>
  <c r="AS816" i="2"/>
  <c r="AP815" i="2"/>
  <c r="AO816" i="2"/>
  <c r="AK815" i="2"/>
  <c r="AJ816" i="2"/>
  <c r="H817" i="2"/>
  <c r="AE816" i="2"/>
  <c r="AF816" i="2" s="1"/>
  <c r="Q922" i="1"/>
  <c r="R921" i="1"/>
  <c r="D685" i="1"/>
  <c r="E684" i="1"/>
  <c r="O672" i="1"/>
  <c r="P671" i="1"/>
  <c r="CI816" i="2" l="1"/>
  <c r="M817" i="2"/>
  <c r="CE817" i="2"/>
  <c r="CH817" i="2" s="1"/>
  <c r="CF816" i="2"/>
  <c r="CG815" i="2"/>
  <c r="P815" i="2"/>
  <c r="N816" i="2"/>
  <c r="O815" i="2"/>
  <c r="V816" i="2"/>
  <c r="U816" i="2"/>
  <c r="T817" i="2"/>
  <c r="I817" i="2"/>
  <c r="J817" i="2"/>
  <c r="AA817" i="2"/>
  <c r="BO815" i="2"/>
  <c r="AT816" i="2"/>
  <c r="AU816" i="2" s="1"/>
  <c r="BM816" i="2"/>
  <c r="BN816" i="2" s="1"/>
  <c r="BO816" i="2" s="1"/>
  <c r="BL818" i="2"/>
  <c r="BG821" i="2"/>
  <c r="BI817" i="2"/>
  <c r="BJ816" i="2"/>
  <c r="BD817" i="2"/>
  <c r="BE816" i="2"/>
  <c r="AY817" i="2"/>
  <c r="AZ816" i="2"/>
  <c r="AS817" i="2"/>
  <c r="AO817" i="2"/>
  <c r="AP816" i="2"/>
  <c r="AK816" i="2"/>
  <c r="AJ817" i="2"/>
  <c r="H818" i="2"/>
  <c r="AE817" i="2"/>
  <c r="AF817" i="2" s="1"/>
  <c r="Q923" i="1"/>
  <c r="R922" i="1"/>
  <c r="D686" i="1"/>
  <c r="E685" i="1"/>
  <c r="O673" i="1"/>
  <c r="P672" i="1"/>
  <c r="CI817" i="2" l="1"/>
  <c r="CH818" i="2"/>
  <c r="M818" i="2"/>
  <c r="CF817" i="2"/>
  <c r="CG816" i="2"/>
  <c r="P816" i="2"/>
  <c r="N817" i="2"/>
  <c r="O816" i="2"/>
  <c r="V817" i="2"/>
  <c r="U817" i="2"/>
  <c r="T818" i="2"/>
  <c r="I818" i="2"/>
  <c r="J818" i="2"/>
  <c r="AA818" i="2"/>
  <c r="AT817" i="2"/>
  <c r="AU817" i="2" s="1"/>
  <c r="BM817" i="2"/>
  <c r="BN817" i="2" s="1"/>
  <c r="BL819" i="2"/>
  <c r="BG822" i="2"/>
  <c r="BJ817" i="2"/>
  <c r="BI818" i="2"/>
  <c r="BD818" i="2"/>
  <c r="BE817" i="2"/>
  <c r="AY818" i="2"/>
  <c r="AZ817" i="2"/>
  <c r="AS818" i="2"/>
  <c r="AO818" i="2"/>
  <c r="AP817" i="2"/>
  <c r="AK817" i="2"/>
  <c r="AJ818" i="2"/>
  <c r="H819" i="2"/>
  <c r="AE818" i="2"/>
  <c r="AF818" i="2" s="1"/>
  <c r="Q924" i="1"/>
  <c r="R923" i="1"/>
  <c r="D687" i="1"/>
  <c r="E686" i="1"/>
  <c r="O674" i="1"/>
  <c r="P673" i="1"/>
  <c r="M819" i="2" l="1"/>
  <c r="BC819" i="2"/>
  <c r="Y819" i="2"/>
  <c r="Z819" i="2" s="1"/>
  <c r="S819" i="2"/>
  <c r="T819" i="2" s="1"/>
  <c r="AD819" i="2"/>
  <c r="CE819" i="2"/>
  <c r="CH819" i="2" s="1"/>
  <c r="BH819" i="2"/>
  <c r="AX819" i="2"/>
  <c r="AY819" i="2" s="1"/>
  <c r="CI818" i="2"/>
  <c r="CF818" i="2"/>
  <c r="CG817" i="2"/>
  <c r="N818" i="2"/>
  <c r="O817" i="2"/>
  <c r="P817" i="2"/>
  <c r="V818" i="2"/>
  <c r="U818" i="2"/>
  <c r="I819" i="2"/>
  <c r="J819" i="2"/>
  <c r="AA819" i="2"/>
  <c r="BO817" i="2"/>
  <c r="AT818" i="2"/>
  <c r="AU818" i="2" s="1"/>
  <c r="BM818" i="2"/>
  <c r="BN818" i="2" s="1"/>
  <c r="BO818" i="2" s="1"/>
  <c r="BL820" i="2"/>
  <c r="BG823" i="2"/>
  <c r="BJ818" i="2"/>
  <c r="BI819" i="2"/>
  <c r="BD819" i="2"/>
  <c r="BE818" i="2"/>
  <c r="AZ818" i="2"/>
  <c r="AS819" i="2"/>
  <c r="AP818" i="2"/>
  <c r="AO819" i="2"/>
  <c r="AJ819" i="2"/>
  <c r="AK818" i="2"/>
  <c r="H820" i="2"/>
  <c r="AE819" i="2"/>
  <c r="AF819" i="2" s="1"/>
  <c r="Q925" i="1"/>
  <c r="R924" i="1"/>
  <c r="D688" i="1"/>
  <c r="E687" i="1"/>
  <c r="O675" i="1"/>
  <c r="P674" i="1"/>
  <c r="CF819" i="2" l="1"/>
  <c r="CG818" i="2"/>
  <c r="M820" i="2"/>
  <c r="Y820" i="2"/>
  <c r="Z820" i="2" s="1"/>
  <c r="S820" i="2"/>
  <c r="T820" i="2" s="1"/>
  <c r="AD820" i="2"/>
  <c r="BC820" i="2"/>
  <c r="CE820" i="2"/>
  <c r="BH820" i="2"/>
  <c r="AX820" i="2"/>
  <c r="CI819" i="2"/>
  <c r="CH820" i="2"/>
  <c r="P818" i="2"/>
  <c r="O818" i="2"/>
  <c r="N819" i="2"/>
  <c r="U819" i="2"/>
  <c r="V819" i="2"/>
  <c r="I820" i="2"/>
  <c r="J820" i="2"/>
  <c r="AA820" i="2"/>
  <c r="AT819" i="2"/>
  <c r="AU819" i="2" s="1"/>
  <c r="BM819" i="2"/>
  <c r="BN819" i="2" s="1"/>
  <c r="BL821" i="2"/>
  <c r="BG824" i="2"/>
  <c r="BJ819" i="2"/>
  <c r="BI820" i="2"/>
  <c r="BD820" i="2"/>
  <c r="BE819" i="2"/>
  <c r="AY820" i="2"/>
  <c r="AZ819" i="2"/>
  <c r="AS820" i="2"/>
  <c r="AP819" i="2"/>
  <c r="AO820" i="2"/>
  <c r="AK819" i="2"/>
  <c r="AJ820" i="2"/>
  <c r="H821" i="2"/>
  <c r="AE820" i="2"/>
  <c r="AF820" i="2" s="1"/>
  <c r="Q926" i="1"/>
  <c r="R925" i="1"/>
  <c r="D689" i="1"/>
  <c r="E688" i="1"/>
  <c r="O676" i="1"/>
  <c r="P675" i="1"/>
  <c r="M821" i="2" l="1"/>
  <c r="CE821" i="2"/>
  <c r="CH821" i="2" s="1"/>
  <c r="BC821" i="2"/>
  <c r="AD821" i="2"/>
  <c r="AE821" i="2" s="1"/>
  <c r="AF821" i="2" s="1"/>
  <c r="AI821" i="2"/>
  <c r="Y821" i="2"/>
  <c r="Z821" i="2" s="1"/>
  <c r="S821" i="2"/>
  <c r="BH821" i="2"/>
  <c r="BI821" i="2" s="1"/>
  <c r="AX821" i="2"/>
  <c r="CI820" i="2"/>
  <c r="CG819" i="2"/>
  <c r="CF820" i="2"/>
  <c r="P819" i="2"/>
  <c r="N820" i="2"/>
  <c r="O819" i="2"/>
  <c r="V820" i="2"/>
  <c r="U820" i="2"/>
  <c r="T821" i="2"/>
  <c r="I821" i="2"/>
  <c r="J821" i="2"/>
  <c r="AA821" i="2"/>
  <c r="BO819" i="2"/>
  <c r="AT820" i="2"/>
  <c r="AU820" i="2" s="1"/>
  <c r="BM820" i="2"/>
  <c r="BN820" i="2" s="1"/>
  <c r="BL822" i="2"/>
  <c r="BG825" i="2"/>
  <c r="BJ820" i="2"/>
  <c r="BD821" i="2"/>
  <c r="BE820" i="2"/>
  <c r="AY821" i="2"/>
  <c r="AZ820" i="2"/>
  <c r="AS821" i="2"/>
  <c r="AO821" i="2"/>
  <c r="AP820" i="2"/>
  <c r="AJ821" i="2"/>
  <c r="AK820" i="2"/>
  <c r="H822" i="2"/>
  <c r="Q927" i="1"/>
  <c r="R926" i="1"/>
  <c r="D690" i="1"/>
  <c r="E689" i="1"/>
  <c r="O677" i="1"/>
  <c r="P676" i="1"/>
  <c r="CI821" i="2" l="1"/>
  <c r="M822" i="2"/>
  <c r="AI822" i="2"/>
  <c r="Y822" i="2"/>
  <c r="Z822" i="2" s="1"/>
  <c r="AA822" i="2" s="1"/>
  <c r="AD822" i="2"/>
  <c r="S822" i="2"/>
  <c r="T822" i="2" s="1"/>
  <c r="BC822" i="2"/>
  <c r="BD822" i="2" s="1"/>
  <c r="CE822" i="2"/>
  <c r="CH822" i="2" s="1"/>
  <c r="BH822" i="2"/>
  <c r="AX822" i="2"/>
  <c r="CF821" i="2"/>
  <c r="CG820" i="2"/>
  <c r="P820" i="2"/>
  <c r="N821" i="2"/>
  <c r="O820" i="2"/>
  <c r="V821" i="2"/>
  <c r="U821" i="2"/>
  <c r="I822" i="2"/>
  <c r="J822" i="2"/>
  <c r="BO820" i="2"/>
  <c r="AT821" i="2"/>
  <c r="AU821" i="2" s="1"/>
  <c r="BM821" i="2"/>
  <c r="BN821" i="2" s="1"/>
  <c r="BL823" i="2"/>
  <c r="BG826" i="2"/>
  <c r="BH825" i="2"/>
  <c r="BI822" i="2"/>
  <c r="BJ821" i="2"/>
  <c r="BE821" i="2"/>
  <c r="AY822" i="2"/>
  <c r="AZ821" i="2"/>
  <c r="AS822" i="2"/>
  <c r="AO822" i="2"/>
  <c r="AP821" i="2"/>
  <c r="AK821" i="2"/>
  <c r="AJ822" i="2"/>
  <c r="H823" i="2"/>
  <c r="AE822" i="2"/>
  <c r="AF822" i="2" s="1"/>
  <c r="Q928" i="1"/>
  <c r="R927" i="1"/>
  <c r="D691" i="1"/>
  <c r="E690" i="1"/>
  <c r="O678" i="1"/>
  <c r="P677" i="1"/>
  <c r="CI822" i="2" l="1"/>
  <c r="M823" i="2"/>
  <c r="Y823" i="2"/>
  <c r="Z823" i="2" s="1"/>
  <c r="AA823" i="2" s="1"/>
  <c r="AD823" i="2"/>
  <c r="AE823" i="2" s="1"/>
  <c r="AF823" i="2" s="1"/>
  <c r="S823" i="2"/>
  <c r="BC823" i="2"/>
  <c r="CE823" i="2"/>
  <c r="CH823" i="2" s="1"/>
  <c r="AI823" i="2"/>
  <c r="AJ823" i="2" s="1"/>
  <c r="BH823" i="2"/>
  <c r="AX823" i="2"/>
  <c r="CG821" i="2"/>
  <c r="CF822" i="2"/>
  <c r="N822" i="2"/>
  <c r="O821" i="2"/>
  <c r="P821" i="2"/>
  <c r="V822" i="2"/>
  <c r="T823" i="2"/>
  <c r="U822" i="2"/>
  <c r="I823" i="2"/>
  <c r="J823" i="2"/>
  <c r="BO821" i="2"/>
  <c r="AT822" i="2"/>
  <c r="AU822" i="2" s="1"/>
  <c r="BM822" i="2"/>
  <c r="BN822" i="2" s="1"/>
  <c r="BL824" i="2"/>
  <c r="BG827" i="2"/>
  <c r="BH826" i="2"/>
  <c r="BJ822" i="2"/>
  <c r="BI823" i="2"/>
  <c r="BC881" i="2"/>
  <c r="BD823" i="2"/>
  <c r="BE822" i="2"/>
  <c r="AY823" i="2"/>
  <c r="AZ822" i="2"/>
  <c r="AS823" i="2"/>
  <c r="AP822" i="2"/>
  <c r="AO823" i="2"/>
  <c r="AK822" i="2"/>
  <c r="H824" i="2"/>
  <c r="Q929" i="1"/>
  <c r="R928" i="1"/>
  <c r="D692" i="1"/>
  <c r="E691" i="1"/>
  <c r="O679" i="1"/>
  <c r="P678" i="1"/>
  <c r="CI823" i="2" l="1"/>
  <c r="M824" i="2"/>
  <c r="AD824" i="2"/>
  <c r="Y824" i="2"/>
  <c r="Z824" i="2" s="1"/>
  <c r="AA824" i="2" s="1"/>
  <c r="BC824" i="2"/>
  <c r="AI824" i="2"/>
  <c r="CE824" i="2"/>
  <c r="CH824" i="2" s="1"/>
  <c r="S824" i="2"/>
  <c r="T824" i="2" s="1"/>
  <c r="BH824" i="2"/>
  <c r="AX824" i="2"/>
  <c r="CG822" i="2"/>
  <c r="CF823" i="2"/>
  <c r="P822" i="2"/>
  <c r="O822" i="2"/>
  <c r="N823" i="2"/>
  <c r="U823" i="2"/>
  <c r="V823" i="2"/>
  <c r="I824" i="2"/>
  <c r="J824" i="2"/>
  <c r="BO822" i="2"/>
  <c r="AT823" i="2"/>
  <c r="AU823" i="2" s="1"/>
  <c r="BM823" i="2"/>
  <c r="BN823" i="2" s="1"/>
  <c r="BL825" i="2"/>
  <c r="BG828" i="2"/>
  <c r="BH827" i="2"/>
  <c r="BI824" i="2"/>
  <c r="BJ823" i="2"/>
  <c r="BC882" i="2"/>
  <c r="BD824" i="2"/>
  <c r="BE823" i="2"/>
  <c r="AY824" i="2"/>
  <c r="AZ823" i="2"/>
  <c r="AS824" i="2"/>
  <c r="AP823" i="2"/>
  <c r="AO824" i="2"/>
  <c r="AK823" i="2"/>
  <c r="AJ824" i="2"/>
  <c r="H825" i="2"/>
  <c r="AE824" i="2"/>
  <c r="AF824" i="2" s="1"/>
  <c r="Q930" i="1"/>
  <c r="R929" i="1"/>
  <c r="D693" i="1"/>
  <c r="E692" i="1"/>
  <c r="O680" i="1"/>
  <c r="P679" i="1"/>
  <c r="CI824" i="2" l="1"/>
  <c r="CF824" i="2"/>
  <c r="CG823" i="2"/>
  <c r="M825" i="2"/>
  <c r="AD825" i="2"/>
  <c r="Y825" i="2"/>
  <c r="Z825" i="2" s="1"/>
  <c r="Z826" i="2" s="1"/>
  <c r="Z827" i="2" s="1"/>
  <c r="Z828" i="2" s="1"/>
  <c r="Z829" i="2" s="1"/>
  <c r="Z830" i="2" s="1"/>
  <c r="Z831" i="2" s="1"/>
  <c r="Z832" i="2" s="1"/>
  <c r="Z833" i="2" s="1"/>
  <c r="Z834" i="2" s="1"/>
  <c r="Z835" i="2" s="1"/>
  <c r="Z836" i="2" s="1"/>
  <c r="Z837" i="2" s="1"/>
  <c r="Z838" i="2" s="1"/>
  <c r="BC825" i="2"/>
  <c r="BD825" i="2" s="1"/>
  <c r="AI825" i="2"/>
  <c r="S825" i="2"/>
  <c r="CE825" i="2"/>
  <c r="CH825" i="2" s="1"/>
  <c r="AX825" i="2"/>
  <c r="P823" i="2"/>
  <c r="N824" i="2"/>
  <c r="O823" i="2"/>
  <c r="V824" i="2"/>
  <c r="U824" i="2"/>
  <c r="T825" i="2"/>
  <c r="I825" i="2"/>
  <c r="J825" i="2"/>
  <c r="BO823" i="2"/>
  <c r="AT824" i="2"/>
  <c r="AU824" i="2" s="1"/>
  <c r="BM824" i="2"/>
  <c r="BN824" i="2" s="1"/>
  <c r="BL826" i="2"/>
  <c r="BG829" i="2"/>
  <c r="BH828" i="2"/>
  <c r="BI825" i="2"/>
  <c r="BJ824" i="2"/>
  <c r="BC883" i="2"/>
  <c r="BE824" i="2"/>
  <c r="AY825" i="2"/>
  <c r="AZ824" i="2"/>
  <c r="AS825" i="2"/>
  <c r="AO825" i="2"/>
  <c r="AP824" i="2"/>
  <c r="AK824" i="2"/>
  <c r="AJ825" i="2"/>
  <c r="H826" i="2"/>
  <c r="AE825" i="2"/>
  <c r="AF825" i="2" s="1"/>
  <c r="Q931" i="1"/>
  <c r="R930" i="1"/>
  <c r="D694" i="1"/>
  <c r="E693" i="1"/>
  <c r="O681" i="1"/>
  <c r="P680" i="1"/>
  <c r="CI825" i="2" l="1"/>
  <c r="CF825" i="2"/>
  <c r="CG824" i="2"/>
  <c r="M826" i="2"/>
  <c r="BC826" i="2"/>
  <c r="CE826" i="2"/>
  <c r="CH826" i="2" s="1"/>
  <c r="AX826" i="2"/>
  <c r="AA825" i="2"/>
  <c r="P824" i="2"/>
  <c r="N825" i="2"/>
  <c r="O824" i="2"/>
  <c r="V825" i="2"/>
  <c r="U825" i="2"/>
  <c r="T826" i="2"/>
  <c r="I826" i="2"/>
  <c r="J826" i="2"/>
  <c r="AA826" i="2"/>
  <c r="BO824" i="2"/>
  <c r="AT825" i="2"/>
  <c r="AU825" i="2" s="1"/>
  <c r="BM825" i="2"/>
  <c r="BN825" i="2" s="1"/>
  <c r="BL827" i="2"/>
  <c r="BG830" i="2"/>
  <c r="BH829" i="2"/>
  <c r="BI826" i="2"/>
  <c r="BJ825" i="2"/>
  <c r="BC884" i="2"/>
  <c r="BD826" i="2"/>
  <c r="BE825" i="2"/>
  <c r="AY826" i="2"/>
  <c r="AZ825" i="2"/>
  <c r="AX828" i="2"/>
  <c r="AS826" i="2"/>
  <c r="AO826" i="2"/>
  <c r="AP825" i="2"/>
  <c r="AK825" i="2"/>
  <c r="AJ826" i="2"/>
  <c r="H827" i="2"/>
  <c r="AE826" i="2"/>
  <c r="AF826" i="2" s="1"/>
  <c r="Q932" i="1"/>
  <c r="R931" i="1"/>
  <c r="D695" i="1"/>
  <c r="E694" i="1"/>
  <c r="O682" i="1"/>
  <c r="P681" i="1"/>
  <c r="CH827" i="2" l="1"/>
  <c r="CI826" i="2"/>
  <c r="M827" i="2"/>
  <c r="BC827" i="2"/>
  <c r="BD827" i="2" s="1"/>
  <c r="AX827" i="2"/>
  <c r="CF826" i="2"/>
  <c r="CG825" i="2"/>
  <c r="N826" i="2"/>
  <c r="O825" i="2"/>
  <c r="P825" i="2"/>
  <c r="V826" i="2"/>
  <c r="T827" i="2"/>
  <c r="U826" i="2"/>
  <c r="I827" i="2"/>
  <c r="J827" i="2"/>
  <c r="AA827" i="2"/>
  <c r="AT826" i="2"/>
  <c r="AU826" i="2" s="1"/>
  <c r="BM826" i="2"/>
  <c r="BN826" i="2" s="1"/>
  <c r="BO825" i="2"/>
  <c r="BL828" i="2"/>
  <c r="BG831" i="2"/>
  <c r="BH830" i="2"/>
  <c r="BJ826" i="2"/>
  <c r="BI827" i="2"/>
  <c r="BC885" i="2"/>
  <c r="BE826" i="2"/>
  <c r="AX829" i="2"/>
  <c r="AY827" i="2"/>
  <c r="AZ826" i="2"/>
  <c r="AS827" i="2"/>
  <c r="AP826" i="2"/>
  <c r="AO827" i="2"/>
  <c r="AJ827" i="2"/>
  <c r="AK826" i="2"/>
  <c r="H828" i="2"/>
  <c r="AE827" i="2"/>
  <c r="AF827" i="2" s="1"/>
  <c r="Q933" i="1"/>
  <c r="R932" i="1"/>
  <c r="D696" i="1"/>
  <c r="E695" i="1"/>
  <c r="O683" i="1"/>
  <c r="P682" i="1"/>
  <c r="CG826" i="2" l="1"/>
  <c r="CF827" i="2"/>
  <c r="M828" i="2"/>
  <c r="CI827" i="2"/>
  <c r="CH828" i="2"/>
  <c r="P826" i="2"/>
  <c r="O826" i="2"/>
  <c r="N827" i="2"/>
  <c r="Y886" i="2"/>
  <c r="S886" i="2"/>
  <c r="T828" i="2"/>
  <c r="U827" i="2"/>
  <c r="V827" i="2"/>
  <c r="I828" i="2"/>
  <c r="J828" i="2"/>
  <c r="AA828" i="2"/>
  <c r="BO826" i="2"/>
  <c r="AT827" i="2"/>
  <c r="AU827" i="2" s="1"/>
  <c r="BM827" i="2"/>
  <c r="BN827" i="2" s="1"/>
  <c r="BO827" i="2" s="1"/>
  <c r="BL829" i="2"/>
  <c r="BG832" i="2"/>
  <c r="BH831" i="2"/>
  <c r="BJ827" i="2"/>
  <c r="BI828" i="2"/>
  <c r="BC886" i="2"/>
  <c r="BD828" i="2"/>
  <c r="BE827" i="2"/>
  <c r="AY828" i="2"/>
  <c r="AZ827" i="2"/>
  <c r="AX830" i="2"/>
  <c r="AS828" i="2"/>
  <c r="AP827" i="2"/>
  <c r="AO828" i="2"/>
  <c r="AK827" i="2"/>
  <c r="AJ828" i="2"/>
  <c r="H829" i="2"/>
  <c r="AE828" i="2"/>
  <c r="AF828" i="2" s="1"/>
  <c r="Q934" i="1"/>
  <c r="R933" i="1"/>
  <c r="D697" i="1"/>
  <c r="E696" i="1"/>
  <c r="O684" i="1"/>
  <c r="P683" i="1"/>
  <c r="M829" i="2" l="1"/>
  <c r="CH829" i="2"/>
  <c r="CI828" i="2"/>
  <c r="CG827" i="2"/>
  <c r="CF828" i="2"/>
  <c r="P827" i="2"/>
  <c r="N828" i="2"/>
  <c r="O827" i="2"/>
  <c r="V828" i="2"/>
  <c r="U828" i="2"/>
  <c r="T829" i="2"/>
  <c r="I829" i="2"/>
  <c r="J829" i="2"/>
  <c r="AA829" i="2"/>
  <c r="AT828" i="2"/>
  <c r="AU828" i="2" s="1"/>
  <c r="BM828" i="2"/>
  <c r="BN828" i="2" s="1"/>
  <c r="BL830" i="2"/>
  <c r="BG833" i="2"/>
  <c r="BH832" i="2"/>
  <c r="BI829" i="2"/>
  <c r="BJ828" i="2"/>
  <c r="BC887" i="2"/>
  <c r="BD829" i="2"/>
  <c r="BE828" i="2"/>
  <c r="AX831" i="2"/>
  <c r="AY829" i="2"/>
  <c r="AZ828" i="2"/>
  <c r="AS829" i="2"/>
  <c r="AO829" i="2"/>
  <c r="AP828" i="2"/>
  <c r="AK828" i="2"/>
  <c r="AJ829" i="2"/>
  <c r="H830" i="2"/>
  <c r="AE829" i="2"/>
  <c r="AF829" i="2" s="1"/>
  <c r="Q935" i="1"/>
  <c r="R934" i="1"/>
  <c r="D698" i="1"/>
  <c r="E697" i="1"/>
  <c r="O685" i="1"/>
  <c r="P684" i="1"/>
  <c r="CI829" i="2" l="1"/>
  <c r="CH830" i="2"/>
  <c r="CG828" i="2"/>
  <c r="CF829" i="2"/>
  <c r="M830" i="2"/>
  <c r="P828" i="2"/>
  <c r="N829" i="2"/>
  <c r="O828" i="2"/>
  <c r="Y888" i="2"/>
  <c r="S888" i="2"/>
  <c r="V829" i="2"/>
  <c r="U829" i="2"/>
  <c r="T830" i="2"/>
  <c r="I830" i="2"/>
  <c r="J830" i="2"/>
  <c r="AA830" i="2"/>
  <c r="BO828" i="2"/>
  <c r="AT829" i="2"/>
  <c r="AU829" i="2" s="1"/>
  <c r="BM829" i="2"/>
  <c r="BN829" i="2" s="1"/>
  <c r="BL831" i="2"/>
  <c r="BG834" i="2"/>
  <c r="BH833" i="2"/>
  <c r="BJ829" i="2"/>
  <c r="BI830" i="2"/>
  <c r="BC888" i="2"/>
  <c r="BD830" i="2"/>
  <c r="BE829" i="2"/>
  <c r="AY830" i="2"/>
  <c r="AZ829" i="2"/>
  <c r="AX832" i="2"/>
  <c r="AS830" i="2"/>
  <c r="AO830" i="2"/>
  <c r="AP829" i="2"/>
  <c r="AK829" i="2"/>
  <c r="AJ830" i="2"/>
  <c r="H831" i="2"/>
  <c r="AE830" i="2"/>
  <c r="AF830" i="2" s="1"/>
  <c r="Q936" i="1"/>
  <c r="R935" i="1"/>
  <c r="D699" i="1"/>
  <c r="E698" i="1"/>
  <c r="O686" i="1"/>
  <c r="P685" i="1"/>
  <c r="CG829" i="2" l="1"/>
  <c r="CF830" i="2"/>
  <c r="M831" i="2"/>
  <c r="CE831" i="2"/>
  <c r="CH831" i="2" s="1"/>
  <c r="CI830" i="2"/>
  <c r="N830" i="2"/>
  <c r="O829" i="2"/>
  <c r="P829" i="2"/>
  <c r="Y889" i="2"/>
  <c r="S889" i="2"/>
  <c r="V830" i="2"/>
  <c r="T831" i="2"/>
  <c r="U830" i="2"/>
  <c r="I831" i="2"/>
  <c r="J831" i="2"/>
  <c r="AA831" i="2"/>
  <c r="BO829" i="2"/>
  <c r="AT830" i="2"/>
  <c r="AU830" i="2" s="1"/>
  <c r="BM830" i="2"/>
  <c r="BN830" i="2" s="1"/>
  <c r="BL832" i="2"/>
  <c r="BG835" i="2"/>
  <c r="BH834" i="2"/>
  <c r="BJ830" i="2"/>
  <c r="BI831" i="2"/>
  <c r="BC889" i="2"/>
  <c r="BD831" i="2"/>
  <c r="BE830" i="2"/>
  <c r="AX833" i="2"/>
  <c r="AY831" i="2"/>
  <c r="AZ830" i="2"/>
  <c r="AS831" i="2"/>
  <c r="AP830" i="2"/>
  <c r="AO831" i="2"/>
  <c r="AK830" i="2"/>
  <c r="AJ831" i="2"/>
  <c r="H832" i="2"/>
  <c r="AE831" i="2"/>
  <c r="AF831" i="2" s="1"/>
  <c r="Q937" i="1"/>
  <c r="R936" i="1"/>
  <c r="D700" i="1"/>
  <c r="E699" i="1"/>
  <c r="O687" i="1"/>
  <c r="P686" i="1"/>
  <c r="CI831" i="2" l="1"/>
  <c r="CF831" i="2"/>
  <c r="CG830" i="2"/>
  <c r="M832" i="2"/>
  <c r="CE832" i="2"/>
  <c r="CH832" i="2" s="1"/>
  <c r="P830" i="2"/>
  <c r="O830" i="2"/>
  <c r="N831" i="2"/>
  <c r="Y890" i="2"/>
  <c r="S890" i="2"/>
  <c r="T832" i="2"/>
  <c r="U831" i="2"/>
  <c r="V831" i="2"/>
  <c r="I832" i="2"/>
  <c r="J832" i="2"/>
  <c r="AA832" i="2"/>
  <c r="BO830" i="2"/>
  <c r="AT831" i="2"/>
  <c r="AU831" i="2" s="1"/>
  <c r="BM831" i="2"/>
  <c r="BN831" i="2" s="1"/>
  <c r="BL833" i="2"/>
  <c r="BG836" i="2"/>
  <c r="BH835" i="2"/>
  <c r="BJ831" i="2"/>
  <c r="BI832" i="2"/>
  <c r="BC890" i="2"/>
  <c r="BD832" i="2"/>
  <c r="BE831" i="2"/>
  <c r="AY832" i="2"/>
  <c r="AZ831" i="2"/>
  <c r="AX834" i="2"/>
  <c r="AS832" i="2"/>
  <c r="AP831" i="2"/>
  <c r="AO832" i="2"/>
  <c r="AK831" i="2"/>
  <c r="AJ832" i="2"/>
  <c r="H833" i="2"/>
  <c r="AE832" i="2"/>
  <c r="AF832" i="2" s="1"/>
  <c r="Q938" i="1"/>
  <c r="R937" i="1"/>
  <c r="D701" i="1"/>
  <c r="E700" i="1"/>
  <c r="O688" i="1"/>
  <c r="P687" i="1"/>
  <c r="CH833" i="2" l="1"/>
  <c r="CI832" i="2"/>
  <c r="M833" i="2"/>
  <c r="CG831" i="2"/>
  <c r="CF832" i="2"/>
  <c r="P831" i="2"/>
  <c r="N832" i="2"/>
  <c r="O831" i="2"/>
  <c r="Y891" i="2"/>
  <c r="S891" i="2"/>
  <c r="V832" i="2"/>
  <c r="U832" i="2"/>
  <c r="T833" i="2"/>
  <c r="I833" i="2"/>
  <c r="J833" i="2"/>
  <c r="AA833" i="2"/>
  <c r="BO831" i="2"/>
  <c r="AT832" i="2"/>
  <c r="AU832" i="2" s="1"/>
  <c r="BM832" i="2"/>
  <c r="BN832" i="2" s="1"/>
  <c r="BL834" i="2"/>
  <c r="BG837" i="2"/>
  <c r="BH836" i="2"/>
  <c r="BI833" i="2"/>
  <c r="BJ832" i="2"/>
  <c r="BC891" i="2"/>
  <c r="BD833" i="2"/>
  <c r="BE832" i="2"/>
  <c r="AX835" i="2"/>
  <c r="AY833" i="2"/>
  <c r="AZ832" i="2"/>
  <c r="AS833" i="2"/>
  <c r="AO833" i="2"/>
  <c r="AP832" i="2"/>
  <c r="AK832" i="2"/>
  <c r="AJ833" i="2"/>
  <c r="H834" i="2"/>
  <c r="AE833" i="2"/>
  <c r="AF833" i="2" s="1"/>
  <c r="Q939" i="1"/>
  <c r="R938" i="1"/>
  <c r="D702" i="1"/>
  <c r="E701" i="1"/>
  <c r="O689" i="1"/>
  <c r="P688" i="1"/>
  <c r="CG832" i="2" l="1"/>
  <c r="CF833" i="2"/>
  <c r="M834" i="2"/>
  <c r="CI833" i="2"/>
  <c r="CH834" i="2"/>
  <c r="P832" i="2"/>
  <c r="N833" i="2"/>
  <c r="O832" i="2"/>
  <c r="V833" i="2"/>
  <c r="U833" i="2"/>
  <c r="T834" i="2"/>
  <c r="I834" i="2"/>
  <c r="J834" i="2"/>
  <c r="AA834" i="2"/>
  <c r="BO832" i="2"/>
  <c r="AT833" i="2"/>
  <c r="AU833" i="2" s="1"/>
  <c r="BM833" i="2"/>
  <c r="BN833" i="2" s="1"/>
  <c r="BL835" i="2"/>
  <c r="BG838" i="2"/>
  <c r="BH837" i="2"/>
  <c r="BJ833" i="2"/>
  <c r="BI834" i="2"/>
  <c r="BC892" i="2"/>
  <c r="BD834" i="2"/>
  <c r="BE833" i="2"/>
  <c r="AY834" i="2"/>
  <c r="AZ833" i="2"/>
  <c r="AX836" i="2"/>
  <c r="AS834" i="2"/>
  <c r="AO834" i="2"/>
  <c r="AP833" i="2"/>
  <c r="AK833" i="2"/>
  <c r="AJ834" i="2"/>
  <c r="H835" i="2"/>
  <c r="AE834" i="2"/>
  <c r="AF834" i="2" s="1"/>
  <c r="Q940" i="1"/>
  <c r="R939" i="1"/>
  <c r="D703" i="1"/>
  <c r="E702" i="1"/>
  <c r="O690" i="1"/>
  <c r="P689" i="1"/>
  <c r="CI834" i="2" l="1"/>
  <c r="CG833" i="2"/>
  <c r="CF834" i="2"/>
  <c r="M835" i="2"/>
  <c r="CE835" i="2"/>
  <c r="CH835" i="2" s="1"/>
  <c r="N834" i="2"/>
  <c r="O833" i="2"/>
  <c r="P833" i="2"/>
  <c r="V834" i="2"/>
  <c r="T835" i="2"/>
  <c r="U834" i="2"/>
  <c r="I835" i="2"/>
  <c r="J835" i="2"/>
  <c r="AA835" i="2"/>
  <c r="BO833" i="2"/>
  <c r="AT834" i="2"/>
  <c r="AU834" i="2" s="1"/>
  <c r="BM834" i="2"/>
  <c r="BN834" i="2" s="1"/>
  <c r="BL836" i="2"/>
  <c r="BG839" i="2"/>
  <c r="BH838" i="2"/>
  <c r="BJ834" i="2"/>
  <c r="BI835" i="2"/>
  <c r="BC893" i="2"/>
  <c r="BD835" i="2"/>
  <c r="BE834" i="2"/>
  <c r="AX837" i="2"/>
  <c r="AY835" i="2"/>
  <c r="AZ834" i="2"/>
  <c r="AS835" i="2"/>
  <c r="AP834" i="2"/>
  <c r="AO835" i="2"/>
  <c r="AJ835" i="2"/>
  <c r="AK834" i="2"/>
  <c r="H836" i="2"/>
  <c r="AE835" i="2"/>
  <c r="AF835" i="2" s="1"/>
  <c r="Q941" i="1"/>
  <c r="R940" i="1"/>
  <c r="D704" i="1"/>
  <c r="E703" i="1"/>
  <c r="O691" i="1"/>
  <c r="P690" i="1"/>
  <c r="CH836" i="2" l="1"/>
  <c r="CI835" i="2"/>
  <c r="CF835" i="2"/>
  <c r="CG834" i="2"/>
  <c r="M836" i="2"/>
  <c r="P834" i="2"/>
  <c r="O834" i="2"/>
  <c r="N835" i="2"/>
  <c r="T836" i="2"/>
  <c r="U835" i="2"/>
  <c r="V835" i="2"/>
  <c r="I836" i="2"/>
  <c r="J836" i="2"/>
  <c r="AA836" i="2"/>
  <c r="BO834" i="2"/>
  <c r="AT835" i="2"/>
  <c r="AU835" i="2" s="1"/>
  <c r="BM835" i="2"/>
  <c r="BN835" i="2" s="1"/>
  <c r="BL837" i="2"/>
  <c r="BG840" i="2"/>
  <c r="BJ835" i="2"/>
  <c r="BI836" i="2"/>
  <c r="BD836" i="2"/>
  <c r="BE835" i="2"/>
  <c r="AY836" i="2"/>
  <c r="AZ835" i="2"/>
  <c r="AX838" i="2"/>
  <c r="AS836" i="2"/>
  <c r="AP835" i="2"/>
  <c r="AO836" i="2"/>
  <c r="AK835" i="2"/>
  <c r="AJ836" i="2"/>
  <c r="H837" i="2"/>
  <c r="AE836" i="2"/>
  <c r="AF836" i="2" s="1"/>
  <c r="Q942" i="1"/>
  <c r="R941" i="1"/>
  <c r="D705" i="1"/>
  <c r="E704" i="1"/>
  <c r="O692" i="1"/>
  <c r="P691" i="1"/>
  <c r="CG835" i="2" l="1"/>
  <c r="CF836" i="2"/>
  <c r="M837" i="2"/>
  <c r="CI836" i="2"/>
  <c r="CH837" i="2"/>
  <c r="P835" i="2"/>
  <c r="N836" i="2"/>
  <c r="O835" i="2"/>
  <c r="V836" i="2"/>
  <c r="U836" i="2"/>
  <c r="T837" i="2"/>
  <c r="I837" i="2"/>
  <c r="J837" i="2"/>
  <c r="AA837" i="2"/>
  <c r="BO835" i="2"/>
  <c r="AT836" i="2"/>
  <c r="AU836" i="2" s="1"/>
  <c r="BM836" i="2"/>
  <c r="BN836" i="2" s="1"/>
  <c r="BL838" i="2"/>
  <c r="BG841" i="2"/>
  <c r="BH840" i="2"/>
  <c r="BI837" i="2"/>
  <c r="BJ836" i="2"/>
  <c r="BD837" i="2"/>
  <c r="BE836" i="2"/>
  <c r="AY837" i="2"/>
  <c r="AZ836" i="2"/>
  <c r="AS837" i="2"/>
  <c r="AO837" i="2"/>
  <c r="AP836" i="2"/>
  <c r="AJ837" i="2"/>
  <c r="AK836" i="2"/>
  <c r="H838" i="2"/>
  <c r="AE837" i="2"/>
  <c r="AF837" i="2" s="1"/>
  <c r="Q943" i="1"/>
  <c r="R942" i="1"/>
  <c r="D706" i="1"/>
  <c r="E705" i="1"/>
  <c r="O693" i="1"/>
  <c r="P692" i="1"/>
  <c r="M838" i="2" l="1"/>
  <c r="CE838" i="2"/>
  <c r="CH838" i="2" s="1"/>
  <c r="CI837" i="2"/>
  <c r="CF837" i="2"/>
  <c r="CG836" i="2"/>
  <c r="P836" i="2"/>
  <c r="N837" i="2"/>
  <c r="O836" i="2"/>
  <c r="V837" i="2"/>
  <c r="U837" i="2"/>
  <c r="T838" i="2"/>
  <c r="I838" i="2"/>
  <c r="J838" i="2"/>
  <c r="AA838" i="2"/>
  <c r="BO836" i="2"/>
  <c r="AT837" i="2"/>
  <c r="AU837" i="2" s="1"/>
  <c r="BM837" i="2"/>
  <c r="BN837" i="2" s="1"/>
  <c r="BL839" i="2"/>
  <c r="BG842" i="2"/>
  <c r="BH841" i="2"/>
  <c r="BI838" i="2"/>
  <c r="BJ837" i="2"/>
  <c r="BD838" i="2"/>
  <c r="BE837" i="2"/>
  <c r="AY838" i="2"/>
  <c r="AZ837" i="2"/>
  <c r="AS838" i="2"/>
  <c r="AO838" i="2"/>
  <c r="AP837" i="2"/>
  <c r="AK837" i="2"/>
  <c r="AJ838" i="2"/>
  <c r="H839" i="2"/>
  <c r="AE838" i="2"/>
  <c r="AF838" i="2" s="1"/>
  <c r="Q944" i="1"/>
  <c r="R943" i="1"/>
  <c r="D707" i="1"/>
  <c r="E706" i="1"/>
  <c r="O694" i="1"/>
  <c r="P693" i="1"/>
  <c r="CI838" i="2" l="1"/>
  <c r="CG837" i="2"/>
  <c r="CF838" i="2"/>
  <c r="M839" i="2"/>
  <c r="S839" i="2"/>
  <c r="T839" i="2" s="1"/>
  <c r="AD839" i="2"/>
  <c r="CE839" i="2"/>
  <c r="CH839" i="2" s="1"/>
  <c r="Y839" i="2"/>
  <c r="Z839" i="2" s="1"/>
  <c r="Z840" i="2" s="1"/>
  <c r="Z841" i="2" s="1"/>
  <c r="BC839" i="2"/>
  <c r="BD839" i="2" s="1"/>
  <c r="BH839" i="2"/>
  <c r="BI839" i="2" s="1"/>
  <c r="AX839" i="2"/>
  <c r="AY839" i="2" s="1"/>
  <c r="N838" i="2"/>
  <c r="O837" i="2"/>
  <c r="P837" i="2"/>
  <c r="V838" i="2"/>
  <c r="U838" i="2"/>
  <c r="I839" i="2"/>
  <c r="J839" i="2"/>
  <c r="BO837" i="2"/>
  <c r="AT838" i="2"/>
  <c r="AU838" i="2" s="1"/>
  <c r="BM838" i="2"/>
  <c r="BN838" i="2" s="1"/>
  <c r="BL840" i="2"/>
  <c r="BG843" i="2"/>
  <c r="BJ838" i="2"/>
  <c r="BE838" i="2"/>
  <c r="AZ838" i="2"/>
  <c r="AS839" i="2"/>
  <c r="AP838" i="2"/>
  <c r="AO839" i="2"/>
  <c r="AK838" i="2"/>
  <c r="AJ839" i="2"/>
  <c r="H840" i="2"/>
  <c r="AE839" i="2"/>
  <c r="AF839" i="2" s="1"/>
  <c r="Q945" i="1"/>
  <c r="R944" i="1"/>
  <c r="D708" i="1"/>
  <c r="E707" i="1"/>
  <c r="O695" i="1"/>
  <c r="P694" i="1"/>
  <c r="AA839" i="2" l="1"/>
  <c r="CH840" i="2"/>
  <c r="CI839" i="2"/>
  <c r="CF839" i="2"/>
  <c r="CG838" i="2"/>
  <c r="M840" i="2"/>
  <c r="BC840" i="2"/>
  <c r="AX840" i="2"/>
  <c r="AY840" i="2" s="1"/>
  <c r="P838" i="2"/>
  <c r="O838" i="2"/>
  <c r="N839" i="2"/>
  <c r="T840" i="2"/>
  <c r="U839" i="2"/>
  <c r="V839" i="2"/>
  <c r="I840" i="2"/>
  <c r="J840" i="2"/>
  <c r="AA840" i="2"/>
  <c r="BO838" i="2"/>
  <c r="AT839" i="2"/>
  <c r="AU839" i="2" s="1"/>
  <c r="BM839" i="2"/>
  <c r="BN839" i="2" s="1"/>
  <c r="BL841" i="2"/>
  <c r="BG844" i="2"/>
  <c r="BI840" i="2"/>
  <c r="BJ839" i="2"/>
  <c r="BD840" i="2"/>
  <c r="BE839" i="2"/>
  <c r="AZ839" i="2"/>
  <c r="AS840" i="2"/>
  <c r="AP839" i="2"/>
  <c r="AO840" i="2"/>
  <c r="AK839" i="2"/>
  <c r="AJ840" i="2"/>
  <c r="H841" i="2"/>
  <c r="AE840" i="2"/>
  <c r="AF840" i="2" s="1"/>
  <c r="Q946" i="1"/>
  <c r="R945" i="1"/>
  <c r="D709" i="1"/>
  <c r="E708" i="1"/>
  <c r="O696" i="1"/>
  <c r="P695" i="1"/>
  <c r="CG839" i="2" l="1"/>
  <c r="CF840" i="2"/>
  <c r="M841" i="2"/>
  <c r="BC841" i="2"/>
  <c r="BD841" i="2" s="1"/>
  <c r="AX841" i="2"/>
  <c r="CI840" i="2"/>
  <c r="CH841" i="2"/>
  <c r="P839" i="2"/>
  <c r="N840" i="2"/>
  <c r="O839" i="2"/>
  <c r="V840" i="2"/>
  <c r="U840" i="2"/>
  <c r="T841" i="2"/>
  <c r="I841" i="2"/>
  <c r="J841" i="2"/>
  <c r="AA841" i="2"/>
  <c r="BO839" i="2"/>
  <c r="AT840" i="2"/>
  <c r="AU840" i="2" s="1"/>
  <c r="BM840" i="2"/>
  <c r="BN840" i="2" s="1"/>
  <c r="BL842" i="2"/>
  <c r="BG845" i="2"/>
  <c r="BI841" i="2"/>
  <c r="BJ840" i="2"/>
  <c r="BC899" i="2"/>
  <c r="BE840" i="2"/>
  <c r="AY841" i="2"/>
  <c r="AZ840" i="2"/>
  <c r="AS841" i="2"/>
  <c r="AO841" i="2"/>
  <c r="AP840" i="2"/>
  <c r="AK840" i="2"/>
  <c r="AJ841" i="2"/>
  <c r="H842" i="2"/>
  <c r="AE841" i="2"/>
  <c r="AF841" i="2" s="1"/>
  <c r="Q947" i="1"/>
  <c r="R946" i="1"/>
  <c r="D710" i="1"/>
  <c r="E709" i="1"/>
  <c r="O697" i="1"/>
  <c r="P696" i="1"/>
  <c r="M842" i="2" l="1"/>
  <c r="CE842" i="2"/>
  <c r="CH842" i="2" s="1"/>
  <c r="Y842" i="2"/>
  <c r="Z842" i="2" s="1"/>
  <c r="S842" i="2"/>
  <c r="T842" i="2" s="1"/>
  <c r="AD842" i="2"/>
  <c r="BC842" i="2"/>
  <c r="BH842" i="2"/>
  <c r="AX842" i="2"/>
  <c r="AY842" i="2" s="1"/>
  <c r="CI841" i="2"/>
  <c r="CF841" i="2"/>
  <c r="CG840" i="2"/>
  <c r="P840" i="2"/>
  <c r="N841" i="2"/>
  <c r="O840" i="2"/>
  <c r="Y900" i="2"/>
  <c r="S900" i="2"/>
  <c r="V841" i="2"/>
  <c r="U841" i="2"/>
  <c r="I842" i="2"/>
  <c r="J842" i="2"/>
  <c r="AA842" i="2"/>
  <c r="BO840" i="2"/>
  <c r="AT841" i="2"/>
  <c r="AU841" i="2" s="1"/>
  <c r="BM841" i="2"/>
  <c r="BN841" i="2" s="1"/>
  <c r="BL843" i="2"/>
  <c r="BG846" i="2"/>
  <c r="BI842" i="2"/>
  <c r="BJ841" i="2"/>
  <c r="BC900" i="2"/>
  <c r="BD842" i="2"/>
  <c r="BE841" i="2"/>
  <c r="AZ841" i="2"/>
  <c r="AS842" i="2"/>
  <c r="AO842" i="2"/>
  <c r="AP841" i="2"/>
  <c r="AK841" i="2"/>
  <c r="AJ842" i="2"/>
  <c r="H843" i="2"/>
  <c r="AE842" i="2"/>
  <c r="AF842" i="2" s="1"/>
  <c r="Q948" i="1"/>
  <c r="R947" i="1"/>
  <c r="D711" i="1"/>
  <c r="E710" i="1"/>
  <c r="O698" i="1"/>
  <c r="P697" i="1"/>
  <c r="CF842" i="2" l="1"/>
  <c r="CG841" i="2"/>
  <c r="M843" i="2"/>
  <c r="Y843" i="2"/>
  <c r="Z843" i="2" s="1"/>
  <c r="AA843" i="2" s="1"/>
  <c r="S843" i="2"/>
  <c r="T843" i="2" s="1"/>
  <c r="AD843" i="2"/>
  <c r="CE843" i="2"/>
  <c r="CH843" i="2" s="1"/>
  <c r="BC843" i="2"/>
  <c r="BD843" i="2" s="1"/>
  <c r="AI843" i="2"/>
  <c r="BH843" i="2"/>
  <c r="AX843" i="2"/>
  <c r="CI842" i="2"/>
  <c r="N842" i="2"/>
  <c r="O841" i="2"/>
  <c r="P841" i="2"/>
  <c r="V842" i="2"/>
  <c r="U842" i="2"/>
  <c r="I843" i="2"/>
  <c r="J843" i="2"/>
  <c r="BO841" i="2"/>
  <c r="AT842" i="2"/>
  <c r="AU842" i="2" s="1"/>
  <c r="BM842" i="2"/>
  <c r="BN842" i="2" s="1"/>
  <c r="BL844" i="2"/>
  <c r="BG847" i="2"/>
  <c r="BJ842" i="2"/>
  <c r="BI843" i="2"/>
  <c r="BC901" i="2"/>
  <c r="BE842" i="2"/>
  <c r="AY843" i="2"/>
  <c r="AZ842" i="2"/>
  <c r="AS843" i="2"/>
  <c r="AP842" i="2"/>
  <c r="AO843" i="2"/>
  <c r="AJ843" i="2"/>
  <c r="AK842" i="2"/>
  <c r="H844" i="2"/>
  <c r="AE843" i="2"/>
  <c r="AF843" i="2" s="1"/>
  <c r="Q949" i="1"/>
  <c r="R948" i="1"/>
  <c r="D712" i="1"/>
  <c r="E711" i="1"/>
  <c r="O699" i="1"/>
  <c r="P698" i="1"/>
  <c r="CI843" i="2" l="1"/>
  <c r="M844" i="2"/>
  <c r="AI844" i="2"/>
  <c r="Y844" i="2"/>
  <c r="Z844" i="2" s="1"/>
  <c r="AA844" i="2" s="1"/>
  <c r="AD844" i="2"/>
  <c r="AE844" i="2" s="1"/>
  <c r="AF844" i="2" s="1"/>
  <c r="S844" i="2"/>
  <c r="BC844" i="2"/>
  <c r="CE844" i="2"/>
  <c r="CH844" i="2" s="1"/>
  <c r="BH844" i="2"/>
  <c r="BI844" i="2" s="1"/>
  <c r="AX844" i="2"/>
  <c r="CG842" i="2"/>
  <c r="CF843" i="2"/>
  <c r="P842" i="2"/>
  <c r="O842" i="2"/>
  <c r="N843" i="2"/>
  <c r="T844" i="2"/>
  <c r="U843" i="2"/>
  <c r="V843" i="2"/>
  <c r="I844" i="2"/>
  <c r="J844" i="2"/>
  <c r="BO842" i="2"/>
  <c r="AT843" i="2"/>
  <c r="AU843" i="2" s="1"/>
  <c r="BM843" i="2"/>
  <c r="BN843" i="2" s="1"/>
  <c r="BL845" i="2"/>
  <c r="BG848" i="2"/>
  <c r="BH847" i="2"/>
  <c r="BJ843" i="2"/>
  <c r="BC902" i="2"/>
  <c r="BD844" i="2"/>
  <c r="BE843" i="2"/>
  <c r="AY844" i="2"/>
  <c r="AZ843" i="2"/>
  <c r="AS844" i="2"/>
  <c r="AP843" i="2"/>
  <c r="AO844" i="2"/>
  <c r="AK843" i="2"/>
  <c r="AJ844" i="2"/>
  <c r="H845" i="2"/>
  <c r="Q950" i="1"/>
  <c r="R949" i="1"/>
  <c r="D713" i="1"/>
  <c r="E712" i="1"/>
  <c r="O700" i="1"/>
  <c r="P699" i="1"/>
  <c r="CI844" i="2" l="1"/>
  <c r="M845" i="2"/>
  <c r="Y845" i="2"/>
  <c r="Z845" i="2" s="1"/>
  <c r="BC845" i="2"/>
  <c r="AD845" i="2"/>
  <c r="AI845" i="2"/>
  <c r="AJ845" i="2" s="1"/>
  <c r="S845" i="2"/>
  <c r="T845" i="2" s="1"/>
  <c r="CE845" i="2"/>
  <c r="CH845" i="2" s="1"/>
  <c r="BH845" i="2"/>
  <c r="AX845" i="2"/>
  <c r="CF844" i="2"/>
  <c r="CG843" i="2"/>
  <c r="P843" i="2"/>
  <c r="N844" i="2"/>
  <c r="O843" i="2"/>
  <c r="Y903" i="2"/>
  <c r="S903" i="2"/>
  <c r="V844" i="2"/>
  <c r="U844" i="2"/>
  <c r="I845" i="2"/>
  <c r="J845" i="2"/>
  <c r="AA845" i="2"/>
  <c r="BO843" i="2"/>
  <c r="AT844" i="2"/>
  <c r="AU844" i="2" s="1"/>
  <c r="BM844" i="2"/>
  <c r="BN844" i="2" s="1"/>
  <c r="BL846" i="2"/>
  <c r="BG849" i="2"/>
  <c r="BH848" i="2"/>
  <c r="BI845" i="2"/>
  <c r="BJ844" i="2"/>
  <c r="BC903" i="2"/>
  <c r="BD845" i="2"/>
  <c r="BE844" i="2"/>
  <c r="AY845" i="2"/>
  <c r="AZ844" i="2"/>
  <c r="AS845" i="2"/>
  <c r="AO845" i="2"/>
  <c r="AP844" i="2"/>
  <c r="AK844" i="2"/>
  <c r="H846" i="2"/>
  <c r="AE845" i="2"/>
  <c r="AF845" i="2" s="1"/>
  <c r="Q951" i="1"/>
  <c r="R950" i="1"/>
  <c r="D714" i="1"/>
  <c r="E713" i="1"/>
  <c r="O701" i="1"/>
  <c r="P700" i="1"/>
  <c r="CI845" i="2" l="1"/>
  <c r="M846" i="2"/>
  <c r="Y846" i="2"/>
  <c r="Z846" i="2" s="1"/>
  <c r="AD846" i="2"/>
  <c r="AE846" i="2" s="1"/>
  <c r="AF846" i="2" s="1"/>
  <c r="BC846" i="2"/>
  <c r="AI846" i="2"/>
  <c r="S846" i="2"/>
  <c r="T846" i="2" s="1"/>
  <c r="CE846" i="2"/>
  <c r="CH846" i="2" s="1"/>
  <c r="BH846" i="2"/>
  <c r="AX846" i="2"/>
  <c r="AY846" i="2" s="1"/>
  <c r="CG844" i="2"/>
  <c r="CF845" i="2"/>
  <c r="P844" i="2"/>
  <c r="N845" i="2"/>
  <c r="O844" i="2"/>
  <c r="V845" i="2"/>
  <c r="U845" i="2"/>
  <c r="I846" i="2"/>
  <c r="J846" i="2"/>
  <c r="AA846" i="2"/>
  <c r="BO844" i="2"/>
  <c r="AT845" i="2"/>
  <c r="AU845" i="2" s="1"/>
  <c r="BM845" i="2"/>
  <c r="BN845" i="2" s="1"/>
  <c r="BL847" i="2"/>
  <c r="BG850" i="2"/>
  <c r="BH849" i="2"/>
  <c r="BJ845" i="2"/>
  <c r="BI846" i="2"/>
  <c r="BD846" i="2"/>
  <c r="BE845" i="2"/>
  <c r="AZ845" i="2"/>
  <c r="AS846" i="2"/>
  <c r="AO846" i="2"/>
  <c r="AP845" i="2"/>
  <c r="AK845" i="2"/>
  <c r="AJ846" i="2"/>
  <c r="H847" i="2"/>
  <c r="Q952" i="1"/>
  <c r="R951" i="1"/>
  <c r="D715" i="1"/>
  <c r="E714" i="1"/>
  <c r="O702" i="1"/>
  <c r="P701" i="1"/>
  <c r="CI846" i="2" l="1"/>
  <c r="CF846" i="2"/>
  <c r="CG845" i="2"/>
  <c r="M847" i="2"/>
  <c r="BC847" i="2"/>
  <c r="CE847" i="2"/>
  <c r="CH847" i="2" s="1"/>
  <c r="Y847" i="2"/>
  <c r="Z847" i="2" s="1"/>
  <c r="Z848" i="2" s="1"/>
  <c r="Z849" i="2" s="1"/>
  <c r="Z850" i="2" s="1"/>
  <c r="Z851" i="2" s="1"/>
  <c r="Z852" i="2" s="1"/>
  <c r="Z853" i="2" s="1"/>
  <c r="Z854" i="2" s="1"/>
  <c r="Z855" i="2" s="1"/>
  <c r="Z856" i="2" s="1"/>
  <c r="Z857" i="2" s="1"/>
  <c r="Z858" i="2" s="1"/>
  <c r="Z859" i="2" s="1"/>
  <c r="Z860" i="2" s="1"/>
  <c r="Z861" i="2" s="1"/>
  <c r="Z862" i="2" s="1"/>
  <c r="Z863" i="2" s="1"/>
  <c r="Z864" i="2" s="1"/>
  <c r="Z865" i="2" s="1"/>
  <c r="Z866" i="2" s="1"/>
  <c r="Z867" i="2" s="1"/>
  <c r="Z868" i="2" s="1"/>
  <c r="Z869" i="2" s="1"/>
  <c r="Z870" i="2" s="1"/>
  <c r="Z871" i="2" s="1"/>
  <c r="AI847" i="2"/>
  <c r="AJ847" i="2" s="1"/>
  <c r="S847" i="2"/>
  <c r="T847" i="2" s="1"/>
  <c r="AD847" i="2"/>
  <c r="AX847" i="2"/>
  <c r="N846" i="2"/>
  <c r="O845" i="2"/>
  <c r="P845" i="2"/>
  <c r="V846" i="2"/>
  <c r="U846" i="2"/>
  <c r="I847" i="2"/>
  <c r="J847" i="2"/>
  <c r="BO845" i="2"/>
  <c r="AT846" i="2"/>
  <c r="AU846" i="2" s="1"/>
  <c r="BM846" i="2"/>
  <c r="BN846" i="2" s="1"/>
  <c r="BL848" i="2"/>
  <c r="BG851" i="2"/>
  <c r="BH850" i="2"/>
  <c r="BJ846" i="2"/>
  <c r="BI847" i="2"/>
  <c r="BD847" i="2"/>
  <c r="BE846" i="2"/>
  <c r="AY847" i="2"/>
  <c r="AZ846" i="2"/>
  <c r="AS847" i="2"/>
  <c r="AP846" i="2"/>
  <c r="AO847" i="2"/>
  <c r="AK846" i="2"/>
  <c r="H848" i="2"/>
  <c r="AE847" i="2"/>
  <c r="AF847" i="2" s="1"/>
  <c r="Q953" i="1"/>
  <c r="R952" i="1"/>
  <c r="D716" i="1"/>
  <c r="E715" i="1"/>
  <c r="O703" i="1"/>
  <c r="P702" i="1"/>
  <c r="AA847" i="2" l="1"/>
  <c r="CI847" i="2"/>
  <c r="CH848" i="2"/>
  <c r="CF847" i="2"/>
  <c r="CG846" i="2"/>
  <c r="M848" i="2"/>
  <c r="BC848" i="2"/>
  <c r="AX848" i="2"/>
  <c r="P846" i="2"/>
  <c r="O846" i="2"/>
  <c r="N847" i="2"/>
  <c r="T848" i="2"/>
  <c r="U847" i="2"/>
  <c r="V847" i="2"/>
  <c r="I848" i="2"/>
  <c r="J848" i="2"/>
  <c r="AA848" i="2"/>
  <c r="BO846" i="2"/>
  <c r="AT847" i="2"/>
  <c r="AU847" i="2" s="1"/>
  <c r="BM847" i="2"/>
  <c r="BN847" i="2" s="1"/>
  <c r="BL849" i="2"/>
  <c r="BG852" i="2"/>
  <c r="BH851" i="2"/>
  <c r="BJ847" i="2"/>
  <c r="BI848" i="2"/>
  <c r="BD848" i="2"/>
  <c r="BE847" i="2"/>
  <c r="AY848" i="2"/>
  <c r="AZ847" i="2"/>
  <c r="AS848" i="2"/>
  <c r="AP847" i="2"/>
  <c r="AO848" i="2"/>
  <c r="AK847" i="2"/>
  <c r="AJ848" i="2"/>
  <c r="H849" i="2"/>
  <c r="AE848" i="2"/>
  <c r="AF848" i="2" s="1"/>
  <c r="Q954" i="1"/>
  <c r="R953" i="1"/>
  <c r="D717" i="1"/>
  <c r="E716" i="1"/>
  <c r="O704" i="1"/>
  <c r="P703" i="1"/>
  <c r="CF848" i="2" l="1"/>
  <c r="CG847" i="2"/>
  <c r="M849" i="2"/>
  <c r="BC849" i="2"/>
  <c r="BD849" i="2" s="1"/>
  <c r="AX849" i="2"/>
  <c r="CI848" i="2"/>
  <c r="CH849" i="2"/>
  <c r="P847" i="2"/>
  <c r="N848" i="2"/>
  <c r="O847" i="2"/>
  <c r="V848" i="2"/>
  <c r="U848" i="2"/>
  <c r="T849" i="2"/>
  <c r="I849" i="2"/>
  <c r="J849" i="2"/>
  <c r="AA849" i="2"/>
  <c r="BO847" i="2"/>
  <c r="AT848" i="2"/>
  <c r="AU848" i="2" s="1"/>
  <c r="BM848" i="2"/>
  <c r="BN848" i="2" s="1"/>
  <c r="BL850" i="2"/>
  <c r="BG853" i="2"/>
  <c r="BH852" i="2"/>
  <c r="BI849" i="2"/>
  <c r="BJ848" i="2"/>
  <c r="BE848" i="2"/>
  <c r="AX851" i="2"/>
  <c r="AY849" i="2"/>
  <c r="AZ848" i="2"/>
  <c r="AS849" i="2"/>
  <c r="AO849" i="2"/>
  <c r="AP848" i="2"/>
  <c r="AK848" i="2"/>
  <c r="AJ849" i="2"/>
  <c r="H850" i="2"/>
  <c r="AE849" i="2"/>
  <c r="AF849" i="2" s="1"/>
  <c r="Q955" i="1"/>
  <c r="R954" i="1"/>
  <c r="D718" i="1"/>
  <c r="E717" i="1"/>
  <c r="O705" i="1"/>
  <c r="P704" i="1"/>
  <c r="CH850" i="2" l="1"/>
  <c r="CI849" i="2"/>
  <c r="M850" i="2"/>
  <c r="AX850" i="2"/>
  <c r="AY850" i="2" s="1"/>
  <c r="CG848" i="2"/>
  <c r="CF849" i="2"/>
  <c r="P848" i="2"/>
  <c r="N849" i="2"/>
  <c r="O848" i="2"/>
  <c r="V849" i="2"/>
  <c r="U849" i="2"/>
  <c r="T850" i="2"/>
  <c r="I850" i="2"/>
  <c r="J850" i="2"/>
  <c r="AA850" i="2"/>
  <c r="BO848" i="2"/>
  <c r="AT849" i="2"/>
  <c r="AU849" i="2" s="1"/>
  <c r="BM849" i="2"/>
  <c r="BN849" i="2" s="1"/>
  <c r="BL851" i="2"/>
  <c r="BG854" i="2"/>
  <c r="BH853" i="2"/>
  <c r="BJ849" i="2"/>
  <c r="BI850" i="2"/>
  <c r="BD850" i="2"/>
  <c r="BE849" i="2"/>
  <c r="AZ849" i="2"/>
  <c r="AX852" i="2"/>
  <c r="AS850" i="2"/>
  <c r="AO850" i="2"/>
  <c r="AP849" i="2"/>
  <c r="AK849" i="2"/>
  <c r="AJ850" i="2"/>
  <c r="H851" i="2"/>
  <c r="AE850" i="2"/>
  <c r="AF850" i="2" s="1"/>
  <c r="Q956" i="1"/>
  <c r="R955" i="1"/>
  <c r="D719" i="1"/>
  <c r="E718" i="1"/>
  <c r="O706" i="1"/>
  <c r="P705" i="1"/>
  <c r="M851" i="2" l="1"/>
  <c r="CG849" i="2"/>
  <c r="CF850" i="2"/>
  <c r="CH851" i="2"/>
  <c r="CI850" i="2"/>
  <c r="N850" i="2"/>
  <c r="O849" i="2"/>
  <c r="P849" i="2"/>
  <c r="V850" i="2"/>
  <c r="T851" i="2"/>
  <c r="U850" i="2"/>
  <c r="I851" i="2"/>
  <c r="J851" i="2"/>
  <c r="AA851" i="2"/>
  <c r="BO849" i="2"/>
  <c r="AT850" i="2"/>
  <c r="AU850" i="2" s="1"/>
  <c r="BM850" i="2"/>
  <c r="BN850" i="2" s="1"/>
  <c r="BL852" i="2"/>
  <c r="BG855" i="2"/>
  <c r="BH854" i="2"/>
  <c r="BJ850" i="2"/>
  <c r="BI851" i="2"/>
  <c r="BD851" i="2"/>
  <c r="BE850" i="2"/>
  <c r="AX853" i="2"/>
  <c r="AY851" i="2"/>
  <c r="AZ850" i="2"/>
  <c r="AS851" i="2"/>
  <c r="AP850" i="2"/>
  <c r="AO851" i="2"/>
  <c r="AJ851" i="2"/>
  <c r="AK850" i="2"/>
  <c r="H852" i="2"/>
  <c r="AE851" i="2"/>
  <c r="AF851" i="2" s="1"/>
  <c r="Q957" i="1"/>
  <c r="R956" i="1"/>
  <c r="D720" i="1"/>
  <c r="E719" i="1"/>
  <c r="O707" i="1"/>
  <c r="P706" i="1"/>
  <c r="CG850" i="2" l="1"/>
  <c r="CF851" i="2"/>
  <c r="M852" i="2"/>
  <c r="CH852" i="2"/>
  <c r="CI851" i="2"/>
  <c r="P850" i="2"/>
  <c r="O850" i="2"/>
  <c r="N851" i="2"/>
  <c r="T852" i="2"/>
  <c r="U851" i="2"/>
  <c r="V851" i="2"/>
  <c r="I852" i="2"/>
  <c r="J852" i="2"/>
  <c r="AA852" i="2"/>
  <c r="BO850" i="2"/>
  <c r="AT851" i="2"/>
  <c r="AU851" i="2" s="1"/>
  <c r="BM851" i="2"/>
  <c r="BN851" i="2" s="1"/>
  <c r="BL853" i="2"/>
  <c r="BG856" i="2"/>
  <c r="BH855" i="2"/>
  <c r="BJ851" i="2"/>
  <c r="BI852" i="2"/>
  <c r="BD852" i="2"/>
  <c r="BE851" i="2"/>
  <c r="AY852" i="2"/>
  <c r="AZ851" i="2"/>
  <c r="AX854" i="2"/>
  <c r="AS852" i="2"/>
  <c r="AP851" i="2"/>
  <c r="AO852" i="2"/>
  <c r="AK851" i="2"/>
  <c r="AJ852" i="2"/>
  <c r="H853" i="2"/>
  <c r="AE852" i="2"/>
  <c r="AF852" i="2" s="1"/>
  <c r="Q958" i="1"/>
  <c r="R957" i="1"/>
  <c r="D721" i="1"/>
  <c r="E720" i="1"/>
  <c r="O708" i="1"/>
  <c r="P707" i="1"/>
  <c r="M853" i="2" l="1"/>
  <c r="CF852" i="2"/>
  <c r="CG851" i="2"/>
  <c r="CI852" i="2"/>
  <c r="CH853" i="2"/>
  <c r="P851" i="2"/>
  <c r="N852" i="2"/>
  <c r="O851" i="2"/>
  <c r="V852" i="2"/>
  <c r="U852" i="2"/>
  <c r="T853" i="2"/>
  <c r="I853" i="2"/>
  <c r="J853" i="2"/>
  <c r="AA853" i="2"/>
  <c r="BO851" i="2"/>
  <c r="AT852" i="2"/>
  <c r="AU852" i="2" s="1"/>
  <c r="BM852" i="2"/>
  <c r="BN852" i="2" s="1"/>
  <c r="BL854" i="2"/>
  <c r="BG857" i="2"/>
  <c r="BH856" i="2"/>
  <c r="BI853" i="2"/>
  <c r="BJ852" i="2"/>
  <c r="BC911" i="2"/>
  <c r="BD853" i="2"/>
  <c r="BE852" i="2"/>
  <c r="AX855" i="2"/>
  <c r="AY853" i="2"/>
  <c r="AZ852" i="2"/>
  <c r="AS853" i="2"/>
  <c r="AO853" i="2"/>
  <c r="AP852" i="2"/>
  <c r="AJ853" i="2"/>
  <c r="AK852" i="2"/>
  <c r="H854" i="2"/>
  <c r="AE853" i="2"/>
  <c r="AF853" i="2" s="1"/>
  <c r="Q959" i="1"/>
  <c r="R958" i="1"/>
  <c r="D722" i="1"/>
  <c r="E721" i="1"/>
  <c r="O709" i="1"/>
  <c r="P708" i="1"/>
  <c r="CF853" i="2" l="1"/>
  <c r="CG852" i="2"/>
  <c r="CI853" i="2"/>
  <c r="CH854" i="2"/>
  <c r="M854" i="2"/>
  <c r="P852" i="2"/>
  <c r="N853" i="2"/>
  <c r="O852" i="2"/>
  <c r="Y912" i="2"/>
  <c r="S912" i="2"/>
  <c r="V853" i="2"/>
  <c r="U853" i="2"/>
  <c r="T854" i="2"/>
  <c r="I854" i="2"/>
  <c r="J854" i="2"/>
  <c r="AA854" i="2"/>
  <c r="BO852" i="2"/>
  <c r="AT853" i="2"/>
  <c r="AU853" i="2" s="1"/>
  <c r="BM853" i="2"/>
  <c r="BN853" i="2" s="1"/>
  <c r="BL855" i="2"/>
  <c r="BG858" i="2"/>
  <c r="BH857" i="2"/>
  <c r="BI854" i="2"/>
  <c r="BJ853" i="2"/>
  <c r="BC912" i="2"/>
  <c r="BD854" i="2"/>
  <c r="BE853" i="2"/>
  <c r="AY854" i="2"/>
  <c r="AZ853" i="2"/>
  <c r="AX856" i="2"/>
  <c r="AS854" i="2"/>
  <c r="AO854" i="2"/>
  <c r="AP853" i="2"/>
  <c r="AK853" i="2"/>
  <c r="AJ854" i="2"/>
  <c r="H855" i="2"/>
  <c r="AE854" i="2"/>
  <c r="AF854" i="2" s="1"/>
  <c r="Q960" i="1"/>
  <c r="R959" i="1"/>
  <c r="D723" i="1"/>
  <c r="E722" i="1"/>
  <c r="O710" i="1"/>
  <c r="P709" i="1"/>
  <c r="CI854" i="2" l="1"/>
  <c r="M855" i="2"/>
  <c r="CE855" i="2"/>
  <c r="CH855" i="2" s="1"/>
  <c r="CF854" i="2"/>
  <c r="CG853" i="2"/>
  <c r="N854" i="2"/>
  <c r="O853" i="2"/>
  <c r="P853" i="2"/>
  <c r="V854" i="2"/>
  <c r="T855" i="2"/>
  <c r="U854" i="2"/>
  <c r="I855" i="2"/>
  <c r="J855" i="2"/>
  <c r="AA855" i="2"/>
  <c r="BO853" i="2"/>
  <c r="AT854" i="2"/>
  <c r="AU854" i="2" s="1"/>
  <c r="BM854" i="2"/>
  <c r="BN854" i="2" s="1"/>
  <c r="BL856" i="2"/>
  <c r="BG859" i="2"/>
  <c r="BH858" i="2"/>
  <c r="BJ854" i="2"/>
  <c r="BI855" i="2"/>
  <c r="BD855" i="2"/>
  <c r="BE854" i="2"/>
  <c r="AX857" i="2"/>
  <c r="AY855" i="2"/>
  <c r="AZ854" i="2"/>
  <c r="AS855" i="2"/>
  <c r="AP854" i="2"/>
  <c r="AO855" i="2"/>
  <c r="AK854" i="2"/>
  <c r="AJ855" i="2"/>
  <c r="H856" i="2"/>
  <c r="AE855" i="2"/>
  <c r="AF855" i="2" s="1"/>
  <c r="Q961" i="1"/>
  <c r="R960" i="1"/>
  <c r="D724" i="1"/>
  <c r="E723" i="1"/>
  <c r="O711" i="1"/>
  <c r="P710" i="1"/>
  <c r="CI855" i="2" l="1"/>
  <c r="CF855" i="2"/>
  <c r="CG854" i="2"/>
  <c r="M856" i="2"/>
  <c r="CE856" i="2"/>
  <c r="CH856" i="2" s="1"/>
  <c r="P854" i="2"/>
  <c r="O854" i="2"/>
  <c r="N855" i="2"/>
  <c r="Y914" i="2"/>
  <c r="S914" i="2"/>
  <c r="T856" i="2"/>
  <c r="U855" i="2"/>
  <c r="V855" i="2"/>
  <c r="I856" i="2"/>
  <c r="J856" i="2"/>
  <c r="AA856" i="2"/>
  <c r="BO854" i="2"/>
  <c r="AT855" i="2"/>
  <c r="AU855" i="2" s="1"/>
  <c r="BM855" i="2"/>
  <c r="BN855" i="2" s="1"/>
  <c r="BL857" i="2"/>
  <c r="BG860" i="2"/>
  <c r="BH859" i="2"/>
  <c r="BI856" i="2"/>
  <c r="BJ855" i="2"/>
  <c r="BD856" i="2"/>
  <c r="BE855" i="2"/>
  <c r="AY856" i="2"/>
  <c r="AZ855" i="2"/>
  <c r="AX858" i="2"/>
  <c r="AS856" i="2"/>
  <c r="AP855" i="2"/>
  <c r="AO856" i="2"/>
  <c r="AK855" i="2"/>
  <c r="AJ856" i="2"/>
  <c r="H857" i="2"/>
  <c r="AE856" i="2"/>
  <c r="AF856" i="2" s="1"/>
  <c r="Q962" i="1"/>
  <c r="R961" i="1"/>
  <c r="D725" i="1"/>
  <c r="E724" i="1"/>
  <c r="O712" i="1"/>
  <c r="P711" i="1"/>
  <c r="CI856" i="2" l="1"/>
  <c r="CG855" i="2"/>
  <c r="CF856" i="2"/>
  <c r="M857" i="2"/>
  <c r="CE857" i="2"/>
  <c r="CH857" i="2" s="1"/>
  <c r="P855" i="2"/>
  <c r="N856" i="2"/>
  <c r="O855" i="2"/>
  <c r="V856" i="2"/>
  <c r="U856" i="2"/>
  <c r="T857" i="2"/>
  <c r="I857" i="2"/>
  <c r="J857" i="2"/>
  <c r="AA857" i="2"/>
  <c r="BO855" i="2"/>
  <c r="AT856" i="2"/>
  <c r="AU856" i="2" s="1"/>
  <c r="BM856" i="2"/>
  <c r="BN856" i="2" s="1"/>
  <c r="BL858" i="2"/>
  <c r="BG861" i="2"/>
  <c r="BH860" i="2"/>
  <c r="BI857" i="2"/>
  <c r="BJ856" i="2"/>
  <c r="BD857" i="2"/>
  <c r="BE856" i="2"/>
  <c r="AX859" i="2"/>
  <c r="AY857" i="2"/>
  <c r="AZ856" i="2"/>
  <c r="AS857" i="2"/>
  <c r="AO857" i="2"/>
  <c r="AP856" i="2"/>
  <c r="AK856" i="2"/>
  <c r="AJ857" i="2"/>
  <c r="H858" i="2"/>
  <c r="AE857" i="2"/>
  <c r="AF857" i="2" s="1"/>
  <c r="Q963" i="1"/>
  <c r="R962" i="1"/>
  <c r="D726" i="1"/>
  <c r="E725" i="1"/>
  <c r="O713" i="1"/>
  <c r="P712" i="1"/>
  <c r="CI857" i="2" l="1"/>
  <c r="CH858" i="2"/>
  <c r="M858" i="2"/>
  <c r="CF857" i="2"/>
  <c r="CG856" i="2"/>
  <c r="P856" i="2"/>
  <c r="N857" i="2"/>
  <c r="O856" i="2"/>
  <c r="V857" i="2"/>
  <c r="U857" i="2"/>
  <c r="T858" i="2"/>
  <c r="I858" i="2"/>
  <c r="J858" i="2"/>
  <c r="AA858" i="2"/>
  <c r="BO856" i="2"/>
  <c r="AT857" i="2"/>
  <c r="AU857" i="2" s="1"/>
  <c r="BM857" i="2"/>
  <c r="BN857" i="2" s="1"/>
  <c r="BL859" i="2"/>
  <c r="BG862" i="2"/>
  <c r="BH861" i="2"/>
  <c r="BI858" i="2"/>
  <c r="BJ857" i="2"/>
  <c r="BD858" i="2"/>
  <c r="BE857" i="2"/>
  <c r="AY858" i="2"/>
  <c r="AZ857" i="2"/>
  <c r="AX860" i="2"/>
  <c r="AS858" i="2"/>
  <c r="AO858" i="2"/>
  <c r="AP857" i="2"/>
  <c r="AK857" i="2"/>
  <c r="AJ858" i="2"/>
  <c r="H859" i="2"/>
  <c r="AE858" i="2"/>
  <c r="AF858" i="2" s="1"/>
  <c r="Q964" i="1"/>
  <c r="R963" i="1"/>
  <c r="D727" i="1"/>
  <c r="E726" i="1"/>
  <c r="O714" i="1"/>
  <c r="P713" i="1"/>
  <c r="M859" i="2" l="1"/>
  <c r="CH859" i="2"/>
  <c r="CI858" i="2"/>
  <c r="CF858" i="2"/>
  <c r="CG857" i="2"/>
  <c r="N858" i="2"/>
  <c r="O857" i="2"/>
  <c r="P857" i="2"/>
  <c r="V858" i="2"/>
  <c r="T859" i="2"/>
  <c r="U858" i="2"/>
  <c r="I859" i="2"/>
  <c r="J859" i="2"/>
  <c r="AA859" i="2"/>
  <c r="AT858" i="2"/>
  <c r="AU858" i="2" s="1"/>
  <c r="BM858" i="2"/>
  <c r="BN858" i="2" s="1"/>
  <c r="BO857" i="2"/>
  <c r="BL860" i="2"/>
  <c r="BG863" i="2"/>
  <c r="BH862" i="2"/>
  <c r="BJ858" i="2"/>
  <c r="BI859" i="2"/>
  <c r="BD859" i="2"/>
  <c r="BE858" i="2"/>
  <c r="AX861" i="2"/>
  <c r="AY859" i="2"/>
  <c r="AZ858" i="2"/>
  <c r="AS859" i="2"/>
  <c r="AP858" i="2"/>
  <c r="AO859" i="2"/>
  <c r="AJ859" i="2"/>
  <c r="AK858" i="2"/>
  <c r="H860" i="2"/>
  <c r="AE859" i="2"/>
  <c r="AF859" i="2" s="1"/>
  <c r="Q965" i="1"/>
  <c r="R964" i="1"/>
  <c r="D728" i="1"/>
  <c r="E727" i="1"/>
  <c r="O715" i="1"/>
  <c r="P714" i="1"/>
  <c r="CI859" i="2" l="1"/>
  <c r="CH860" i="2"/>
  <c r="M860" i="2"/>
  <c r="CG858" i="2"/>
  <c r="CF859" i="2"/>
  <c r="P858" i="2"/>
  <c r="O858" i="2"/>
  <c r="N859" i="2"/>
  <c r="T860" i="2"/>
  <c r="U859" i="2"/>
  <c r="V859" i="2"/>
  <c r="I860" i="2"/>
  <c r="J860" i="2"/>
  <c r="AA860" i="2"/>
  <c r="BO858" i="2"/>
  <c r="AT859" i="2"/>
  <c r="AU859" i="2" s="1"/>
  <c r="BM859" i="2"/>
  <c r="BN859" i="2" s="1"/>
  <c r="BO859" i="2" s="1"/>
  <c r="BL861" i="2"/>
  <c r="BG864" i="2"/>
  <c r="BH863" i="2"/>
  <c r="BJ859" i="2"/>
  <c r="BI860" i="2"/>
  <c r="BD860" i="2"/>
  <c r="BE859" i="2"/>
  <c r="AY860" i="2"/>
  <c r="AZ859" i="2"/>
  <c r="AX862" i="2"/>
  <c r="AS860" i="2"/>
  <c r="AP859" i="2"/>
  <c r="AO860" i="2"/>
  <c r="AK859" i="2"/>
  <c r="AJ860" i="2"/>
  <c r="H861" i="2"/>
  <c r="AE860" i="2"/>
  <c r="AF860" i="2" s="1"/>
  <c r="Q966" i="1"/>
  <c r="R965" i="1"/>
  <c r="D729" i="1"/>
  <c r="E728" i="1"/>
  <c r="O716" i="1"/>
  <c r="P715" i="1"/>
  <c r="M861" i="2" l="1"/>
  <c r="CG859" i="2"/>
  <c r="CF860" i="2"/>
  <c r="CI860" i="2"/>
  <c r="CH861" i="2"/>
  <c r="P859" i="2"/>
  <c r="N860" i="2"/>
  <c r="O859" i="2"/>
  <c r="V860" i="2"/>
  <c r="U860" i="2"/>
  <c r="T861" i="2"/>
  <c r="I861" i="2"/>
  <c r="J861" i="2"/>
  <c r="AA861" i="2"/>
  <c r="AT860" i="2"/>
  <c r="AU860" i="2" s="1"/>
  <c r="BM860" i="2"/>
  <c r="BN860" i="2" s="1"/>
  <c r="BL862" i="2"/>
  <c r="BG865" i="2"/>
  <c r="BH864" i="2"/>
  <c r="BI861" i="2"/>
  <c r="BJ860" i="2"/>
  <c r="BD861" i="2"/>
  <c r="BE860" i="2"/>
  <c r="AX863" i="2"/>
  <c r="AY861" i="2"/>
  <c r="AZ860" i="2"/>
  <c r="AS861" i="2"/>
  <c r="AO861" i="2"/>
  <c r="AP860" i="2"/>
  <c r="AK860" i="2"/>
  <c r="AJ861" i="2"/>
  <c r="H862" i="2"/>
  <c r="AE861" i="2"/>
  <c r="AF861" i="2" s="1"/>
  <c r="Q967" i="1"/>
  <c r="R966" i="1"/>
  <c r="D730" i="1"/>
  <c r="E729" i="1"/>
  <c r="O717" i="1"/>
  <c r="P716" i="1"/>
  <c r="CG860" i="2" l="1"/>
  <c r="CF861" i="2"/>
  <c r="CI861" i="2"/>
  <c r="CH862" i="2"/>
  <c r="M862" i="2"/>
  <c r="P860" i="2"/>
  <c r="N861" i="2"/>
  <c r="O860" i="2"/>
  <c r="V861" i="2"/>
  <c r="U861" i="2"/>
  <c r="T862" i="2"/>
  <c r="I862" i="2"/>
  <c r="J862" i="2"/>
  <c r="AA862" i="2"/>
  <c r="BO860" i="2"/>
  <c r="AT861" i="2"/>
  <c r="AU861" i="2" s="1"/>
  <c r="BM861" i="2"/>
  <c r="BN861" i="2" s="1"/>
  <c r="BL863" i="2"/>
  <c r="BG866" i="2"/>
  <c r="BH865" i="2"/>
  <c r="BJ861" i="2"/>
  <c r="BI862" i="2"/>
  <c r="BD862" i="2"/>
  <c r="BE861" i="2"/>
  <c r="AY862" i="2"/>
  <c r="AZ861" i="2"/>
  <c r="AX864" i="2"/>
  <c r="AS862" i="2"/>
  <c r="AO862" i="2"/>
  <c r="AP861" i="2"/>
  <c r="AK861" i="2"/>
  <c r="AJ862" i="2"/>
  <c r="H863" i="2"/>
  <c r="AE862" i="2"/>
  <c r="AF862" i="2" s="1"/>
  <c r="Q968" i="1"/>
  <c r="R967" i="1"/>
  <c r="D731" i="1"/>
  <c r="E730" i="1"/>
  <c r="O718" i="1"/>
  <c r="P717" i="1"/>
  <c r="CI862" i="2" l="1"/>
  <c r="CH863" i="2"/>
  <c r="M863" i="2"/>
  <c r="CF862" i="2"/>
  <c r="CG861" i="2"/>
  <c r="N862" i="2"/>
  <c r="O861" i="2"/>
  <c r="P861" i="2"/>
  <c r="V862" i="2"/>
  <c r="T863" i="2"/>
  <c r="U862" i="2"/>
  <c r="I863" i="2"/>
  <c r="J863" i="2"/>
  <c r="AA863" i="2"/>
  <c r="BO861" i="2"/>
  <c r="AT862" i="2"/>
  <c r="AU862" i="2" s="1"/>
  <c r="BM862" i="2"/>
  <c r="BN862" i="2" s="1"/>
  <c r="BL864" i="2"/>
  <c r="BG867" i="2"/>
  <c r="BH866" i="2"/>
  <c r="BJ862" i="2"/>
  <c r="BI863" i="2"/>
  <c r="BD863" i="2"/>
  <c r="BE862" i="2"/>
  <c r="AX865" i="2"/>
  <c r="AY863" i="2"/>
  <c r="AZ862" i="2"/>
  <c r="AS863" i="2"/>
  <c r="AP862" i="2"/>
  <c r="AO863" i="2"/>
  <c r="AK862" i="2"/>
  <c r="AJ863" i="2"/>
  <c r="H864" i="2"/>
  <c r="AE863" i="2"/>
  <c r="AF863" i="2" s="1"/>
  <c r="Q969" i="1"/>
  <c r="R968" i="1"/>
  <c r="D732" i="1"/>
  <c r="E731" i="1"/>
  <c r="O719" i="1"/>
  <c r="P718" i="1"/>
  <c r="M864" i="2" l="1"/>
  <c r="CH864" i="2"/>
  <c r="CI863" i="2"/>
  <c r="CF863" i="2"/>
  <c r="CG862" i="2"/>
  <c r="P862" i="2"/>
  <c r="O862" i="2"/>
  <c r="N863" i="2"/>
  <c r="T864" i="2"/>
  <c r="U863" i="2"/>
  <c r="V863" i="2"/>
  <c r="I864" i="2"/>
  <c r="J864" i="2"/>
  <c r="AA864" i="2"/>
  <c r="BO862" i="2"/>
  <c r="AT863" i="2"/>
  <c r="AU863" i="2" s="1"/>
  <c r="BM863" i="2"/>
  <c r="BN863" i="2" s="1"/>
  <c r="BL865" i="2"/>
  <c r="BG868" i="2"/>
  <c r="BH867" i="2"/>
  <c r="BJ863" i="2"/>
  <c r="BI864" i="2"/>
  <c r="BD864" i="2"/>
  <c r="BE863" i="2"/>
  <c r="AY864" i="2"/>
  <c r="AZ863" i="2"/>
  <c r="AX866" i="2"/>
  <c r="AS864" i="2"/>
  <c r="AP863" i="2"/>
  <c r="AO864" i="2"/>
  <c r="AK863" i="2"/>
  <c r="AJ864" i="2"/>
  <c r="H865" i="2"/>
  <c r="AE864" i="2"/>
  <c r="AF864" i="2" s="1"/>
  <c r="Q970" i="1"/>
  <c r="R969" i="1"/>
  <c r="D733" i="1"/>
  <c r="E732" i="1"/>
  <c r="O720" i="1"/>
  <c r="P719" i="1"/>
  <c r="CI864" i="2" l="1"/>
  <c r="CH865" i="2"/>
  <c r="M865" i="2"/>
  <c r="CF864" i="2"/>
  <c r="CG863" i="2"/>
  <c r="P863" i="2"/>
  <c r="N864" i="2"/>
  <c r="O863" i="2"/>
  <c r="V864" i="2"/>
  <c r="U864" i="2"/>
  <c r="T865" i="2"/>
  <c r="I865" i="2"/>
  <c r="J865" i="2"/>
  <c r="AA865" i="2"/>
  <c r="BO863" i="2"/>
  <c r="AT864" i="2"/>
  <c r="AU864" i="2" s="1"/>
  <c r="BM864" i="2"/>
  <c r="BN864" i="2" s="1"/>
  <c r="BL866" i="2"/>
  <c r="BG869" i="2"/>
  <c r="BH868" i="2"/>
  <c r="BI865" i="2"/>
  <c r="BJ864" i="2"/>
  <c r="BC923" i="2"/>
  <c r="BD865" i="2"/>
  <c r="BE864" i="2"/>
  <c r="AX867" i="2"/>
  <c r="AY865" i="2"/>
  <c r="AZ864" i="2"/>
  <c r="AS865" i="2"/>
  <c r="AO865" i="2"/>
  <c r="AP864" i="2"/>
  <c r="AK864" i="2"/>
  <c r="AJ865" i="2"/>
  <c r="H866" i="2"/>
  <c r="AE865" i="2"/>
  <c r="AF865" i="2" s="1"/>
  <c r="Q971" i="1"/>
  <c r="R970" i="1"/>
  <c r="D734" i="1"/>
  <c r="E733" i="1"/>
  <c r="O721" i="1"/>
  <c r="P720" i="1"/>
  <c r="M866" i="2" l="1"/>
  <c r="CI865" i="2"/>
  <c r="CH866" i="2"/>
  <c r="CF865" i="2"/>
  <c r="CG864" i="2"/>
  <c r="P864" i="2"/>
  <c r="N865" i="2"/>
  <c r="O864" i="2"/>
  <c r="Y924" i="2"/>
  <c r="S924" i="2"/>
  <c r="V865" i="2"/>
  <c r="U865" i="2"/>
  <c r="T866" i="2"/>
  <c r="I866" i="2"/>
  <c r="J866" i="2"/>
  <c r="AA866" i="2"/>
  <c r="BO864" i="2"/>
  <c r="AT865" i="2"/>
  <c r="AU865" i="2" s="1"/>
  <c r="BM865" i="2"/>
  <c r="BN865" i="2" s="1"/>
  <c r="BL867" i="2"/>
  <c r="BG870" i="2"/>
  <c r="BH869" i="2"/>
  <c r="BJ865" i="2"/>
  <c r="BI866" i="2"/>
  <c r="BC924" i="2"/>
  <c r="BD866" i="2"/>
  <c r="BE865" i="2"/>
  <c r="AY866" i="2"/>
  <c r="AZ865" i="2"/>
  <c r="AX868" i="2"/>
  <c r="AS866" i="2"/>
  <c r="AO866" i="2"/>
  <c r="AP865" i="2"/>
  <c r="AK865" i="2"/>
  <c r="AJ866" i="2"/>
  <c r="H867" i="2"/>
  <c r="AE866" i="2"/>
  <c r="AF866" i="2" s="1"/>
  <c r="Q972" i="1"/>
  <c r="R971" i="1"/>
  <c r="D735" i="1"/>
  <c r="E734" i="1"/>
  <c r="O722" i="1"/>
  <c r="P721" i="1"/>
  <c r="CI866" i="2" l="1"/>
  <c r="CH867" i="2"/>
  <c r="M867" i="2"/>
  <c r="CG865" i="2"/>
  <c r="CF866" i="2"/>
  <c r="N866" i="2"/>
  <c r="O865" i="2"/>
  <c r="P865" i="2"/>
  <c r="V866" i="2"/>
  <c r="T867" i="2"/>
  <c r="U866" i="2"/>
  <c r="I867" i="2"/>
  <c r="J867" i="2"/>
  <c r="AA867" i="2"/>
  <c r="BO865" i="2"/>
  <c r="AT866" i="2"/>
  <c r="AU866" i="2" s="1"/>
  <c r="BM866" i="2"/>
  <c r="BN866" i="2" s="1"/>
  <c r="BL868" i="2"/>
  <c r="BG871" i="2"/>
  <c r="BH870" i="2"/>
  <c r="BJ866" i="2"/>
  <c r="BI867" i="2"/>
  <c r="BC925" i="2"/>
  <c r="BD867" i="2"/>
  <c r="BE866" i="2"/>
  <c r="AX869" i="2"/>
  <c r="AY867" i="2"/>
  <c r="AZ866" i="2"/>
  <c r="AS867" i="2"/>
  <c r="AP866" i="2"/>
  <c r="AO867" i="2"/>
  <c r="AJ867" i="2"/>
  <c r="AK866" i="2"/>
  <c r="H868" i="2"/>
  <c r="AE867" i="2"/>
  <c r="AF867" i="2" s="1"/>
  <c r="Q973" i="1"/>
  <c r="R972" i="1"/>
  <c r="D736" i="1"/>
  <c r="E735" i="1"/>
  <c r="O723" i="1"/>
  <c r="P722" i="1"/>
  <c r="CF867" i="2" l="1"/>
  <c r="CG866" i="2"/>
  <c r="CI867" i="2"/>
  <c r="M868" i="2"/>
  <c r="CE868" i="2"/>
  <c r="CH868" i="2" s="1"/>
  <c r="P866" i="2"/>
  <c r="O866" i="2"/>
  <c r="N867" i="2"/>
  <c r="T868" i="2"/>
  <c r="U867" i="2"/>
  <c r="V867" i="2"/>
  <c r="I868" i="2"/>
  <c r="J868" i="2"/>
  <c r="AA868" i="2"/>
  <c r="BO866" i="2"/>
  <c r="AT867" i="2"/>
  <c r="AU867" i="2" s="1"/>
  <c r="BM867" i="2"/>
  <c r="BN867" i="2" s="1"/>
  <c r="BL869" i="2"/>
  <c r="BG872" i="2"/>
  <c r="BH871" i="2"/>
  <c r="BJ867" i="2"/>
  <c r="BI868" i="2"/>
  <c r="BC926" i="2"/>
  <c r="BD868" i="2"/>
  <c r="BE867" i="2"/>
  <c r="AY868" i="2"/>
  <c r="AZ867" i="2"/>
  <c r="AX870" i="2"/>
  <c r="AS868" i="2"/>
  <c r="AP867" i="2"/>
  <c r="AO868" i="2"/>
  <c r="AK867" i="2"/>
  <c r="AJ868" i="2"/>
  <c r="H869" i="2"/>
  <c r="AE868" i="2"/>
  <c r="AF868" i="2" s="1"/>
  <c r="Q974" i="1"/>
  <c r="R973" i="1"/>
  <c r="D737" i="1"/>
  <c r="E736" i="1"/>
  <c r="O724" i="1"/>
  <c r="P723" i="1"/>
  <c r="CI868" i="2" l="1"/>
  <c r="M869" i="2"/>
  <c r="CE869" i="2"/>
  <c r="CH869" i="2" s="1"/>
  <c r="CF868" i="2"/>
  <c r="CG867" i="2"/>
  <c r="P867" i="2"/>
  <c r="N868" i="2"/>
  <c r="O867" i="2"/>
  <c r="Y927" i="2"/>
  <c r="S927" i="2"/>
  <c r="V868" i="2"/>
  <c r="U868" i="2"/>
  <c r="T869" i="2"/>
  <c r="I869" i="2"/>
  <c r="J869" i="2"/>
  <c r="AA869" i="2"/>
  <c r="BO867" i="2"/>
  <c r="AT868" i="2"/>
  <c r="AU868" i="2" s="1"/>
  <c r="BM868" i="2"/>
  <c r="BN868" i="2" s="1"/>
  <c r="BL870" i="2"/>
  <c r="BG873" i="2"/>
  <c r="BI869" i="2"/>
  <c r="BJ868" i="2"/>
  <c r="BC927" i="2"/>
  <c r="BD869" i="2"/>
  <c r="BE868" i="2"/>
  <c r="AX871" i="2"/>
  <c r="AY869" i="2"/>
  <c r="AZ868" i="2"/>
  <c r="AS869" i="2"/>
  <c r="AO869" i="2"/>
  <c r="AP868" i="2"/>
  <c r="AJ869" i="2"/>
  <c r="AK868" i="2"/>
  <c r="H870" i="2"/>
  <c r="AE869" i="2"/>
  <c r="AF869" i="2" s="1"/>
  <c r="Q975" i="1"/>
  <c r="R974" i="1"/>
  <c r="D738" i="1"/>
  <c r="E737" i="1"/>
  <c r="O725" i="1"/>
  <c r="P724" i="1"/>
  <c r="CH870" i="2" l="1"/>
  <c r="CI869" i="2"/>
  <c r="M870" i="2"/>
  <c r="CF869" i="2"/>
  <c r="CG868" i="2"/>
  <c r="P868" i="2"/>
  <c r="N869" i="2"/>
  <c r="O868" i="2"/>
  <c r="Y928" i="2"/>
  <c r="S928" i="2"/>
  <c r="V869" i="2"/>
  <c r="U869" i="2"/>
  <c r="T870" i="2"/>
  <c r="I870" i="2"/>
  <c r="J870" i="2"/>
  <c r="AA870" i="2"/>
  <c r="BO868" i="2"/>
  <c r="AT869" i="2"/>
  <c r="AU869" i="2" s="1"/>
  <c r="BM869" i="2"/>
  <c r="BN869" i="2" s="1"/>
  <c r="BL871" i="2"/>
  <c r="BG874" i="2"/>
  <c r="BI870" i="2"/>
  <c r="BJ869" i="2"/>
  <c r="BC928" i="2"/>
  <c r="BD870" i="2"/>
  <c r="BE869" i="2"/>
  <c r="AY870" i="2"/>
  <c r="AZ869" i="2"/>
  <c r="AS870" i="2"/>
  <c r="AO870" i="2"/>
  <c r="AP869" i="2"/>
  <c r="AK869" i="2"/>
  <c r="AJ870" i="2"/>
  <c r="H871" i="2"/>
  <c r="AE870" i="2"/>
  <c r="AF870" i="2" s="1"/>
  <c r="Q976" i="1"/>
  <c r="R975" i="1"/>
  <c r="D739" i="1"/>
  <c r="E738" i="1"/>
  <c r="O726" i="1"/>
  <c r="P725" i="1"/>
  <c r="M871" i="2" l="1"/>
  <c r="CG869" i="2"/>
  <c r="CF870" i="2"/>
  <c r="CH871" i="2"/>
  <c r="CI870" i="2"/>
  <c r="N870" i="2"/>
  <c r="O869" i="2"/>
  <c r="P869" i="2"/>
  <c r="V870" i="2"/>
  <c r="T871" i="2"/>
  <c r="U870" i="2"/>
  <c r="I871" i="2"/>
  <c r="J871" i="2"/>
  <c r="AA871" i="2"/>
  <c r="BO869" i="2"/>
  <c r="AT870" i="2"/>
  <c r="AU870" i="2" s="1"/>
  <c r="BM870" i="2"/>
  <c r="BN870" i="2" s="1"/>
  <c r="BL872" i="2"/>
  <c r="BG875" i="2"/>
  <c r="BJ870" i="2"/>
  <c r="BI871" i="2"/>
  <c r="BC929" i="2"/>
  <c r="BD871" i="2"/>
  <c r="BE870" i="2"/>
  <c r="AY871" i="2"/>
  <c r="AZ870" i="2"/>
  <c r="AS871" i="2"/>
  <c r="AP870" i="2"/>
  <c r="AO871" i="2"/>
  <c r="AK870" i="2"/>
  <c r="AJ871" i="2"/>
  <c r="H872" i="2"/>
  <c r="AE871" i="2"/>
  <c r="AF871" i="2" s="1"/>
  <c r="Q977" i="1"/>
  <c r="R976" i="1"/>
  <c r="D740" i="1"/>
  <c r="E739" i="1"/>
  <c r="O727" i="1"/>
  <c r="P726" i="1"/>
  <c r="CI871" i="2" l="1"/>
  <c r="M872" i="2"/>
  <c r="CE872" i="2"/>
  <c r="CH872" i="2" s="1"/>
  <c r="Y872" i="2"/>
  <c r="Z872" i="2" s="1"/>
  <c r="AA872" i="2" s="1"/>
  <c r="S872" i="2"/>
  <c r="T872" i="2" s="1"/>
  <c r="AD872" i="2"/>
  <c r="BC872" i="2"/>
  <c r="BH872" i="2"/>
  <c r="BI872" i="2" s="1"/>
  <c r="AX872" i="2"/>
  <c r="CG870" i="2"/>
  <c r="CF871" i="2"/>
  <c r="P870" i="2"/>
  <c r="O870" i="2"/>
  <c r="N871" i="2"/>
  <c r="U871" i="2"/>
  <c r="V871" i="2"/>
  <c r="I872" i="2"/>
  <c r="J872" i="2"/>
  <c r="BO870" i="2"/>
  <c r="AT871" i="2"/>
  <c r="AU871" i="2" s="1"/>
  <c r="BM871" i="2"/>
  <c r="BN871" i="2" s="1"/>
  <c r="BO871" i="2" s="1"/>
  <c r="BL873" i="2"/>
  <c r="BG876" i="2"/>
  <c r="BH875" i="2"/>
  <c r="BJ871" i="2"/>
  <c r="BC930" i="2"/>
  <c r="BD872" i="2"/>
  <c r="BE871" i="2"/>
  <c r="AY872" i="2"/>
  <c r="AZ871" i="2"/>
  <c r="AS872" i="2"/>
  <c r="AP871" i="2"/>
  <c r="AO872" i="2"/>
  <c r="AK871" i="2"/>
  <c r="AJ872" i="2"/>
  <c r="H873" i="2"/>
  <c r="AE872" i="2"/>
  <c r="AF872" i="2" s="1"/>
  <c r="Q978" i="1"/>
  <c r="R977" i="1"/>
  <c r="D741" i="1"/>
  <c r="E740" i="1"/>
  <c r="O728" i="1"/>
  <c r="P727" i="1"/>
  <c r="CI872" i="2" l="1"/>
  <c r="M873" i="2"/>
  <c r="AD873" i="2"/>
  <c r="Y873" i="2"/>
  <c r="Z873" i="2" s="1"/>
  <c r="AA873" i="2" s="1"/>
  <c r="BC873" i="2"/>
  <c r="BD873" i="2" s="1"/>
  <c r="S873" i="2"/>
  <c r="T873" i="2" s="1"/>
  <c r="CE873" i="2"/>
  <c r="CH873" i="2" s="1"/>
  <c r="BH873" i="2"/>
  <c r="AX873" i="2"/>
  <c r="CG871" i="2"/>
  <c r="CF872" i="2"/>
  <c r="P871" i="2"/>
  <c r="N872" i="2"/>
  <c r="O871" i="2"/>
  <c r="V872" i="2"/>
  <c r="U872" i="2"/>
  <c r="I873" i="2"/>
  <c r="J873" i="2"/>
  <c r="AT872" i="2"/>
  <c r="AU872" i="2" s="1"/>
  <c r="BM872" i="2"/>
  <c r="BN872" i="2" s="1"/>
  <c r="BL874" i="2"/>
  <c r="BG877" i="2"/>
  <c r="BI873" i="2"/>
  <c r="BJ872" i="2"/>
  <c r="BC931" i="2"/>
  <c r="BE872" i="2"/>
  <c r="AY873" i="2"/>
  <c r="AZ872" i="2"/>
  <c r="AS873" i="2"/>
  <c r="AO873" i="2"/>
  <c r="AP872" i="2"/>
  <c r="AK872" i="2"/>
  <c r="AJ873" i="2"/>
  <c r="H874" i="2"/>
  <c r="AE873" i="2"/>
  <c r="AF873" i="2" s="1"/>
  <c r="Q979" i="1"/>
  <c r="R978" i="1"/>
  <c r="D742" i="1"/>
  <c r="E741" i="1"/>
  <c r="O729" i="1"/>
  <c r="P728" i="1"/>
  <c r="CI873" i="2" l="1"/>
  <c r="CG872" i="2"/>
  <c r="CF873" i="2"/>
  <c r="M874" i="2"/>
  <c r="Y874" i="2"/>
  <c r="Z874" i="2" s="1"/>
  <c r="AA874" i="2" s="1"/>
  <c r="CE874" i="2"/>
  <c r="CH874" i="2" s="1"/>
  <c r="S874" i="2"/>
  <c r="T874" i="2" s="1"/>
  <c r="AD874" i="2"/>
  <c r="AE874" i="2" s="1"/>
  <c r="AF874" i="2" s="1"/>
  <c r="BC874" i="2"/>
  <c r="BD874" i="2" s="1"/>
  <c r="BH874" i="2"/>
  <c r="AX874" i="2"/>
  <c r="AY874" i="2" s="1"/>
  <c r="P872" i="2"/>
  <c r="N873" i="2"/>
  <c r="O872" i="2"/>
  <c r="V873" i="2"/>
  <c r="U873" i="2"/>
  <c r="I874" i="2"/>
  <c r="J874" i="2"/>
  <c r="BO872" i="2"/>
  <c r="AT873" i="2"/>
  <c r="AU873" i="2" s="1"/>
  <c r="BM873" i="2"/>
  <c r="BN873" i="2" s="1"/>
  <c r="BL875" i="2"/>
  <c r="BG878" i="2"/>
  <c r="BI874" i="2"/>
  <c r="BJ873" i="2"/>
  <c r="BC932" i="2"/>
  <c r="BE873" i="2"/>
  <c r="AZ873" i="2"/>
  <c r="AS874" i="2"/>
  <c r="AO874" i="2"/>
  <c r="AP873" i="2"/>
  <c r="AK873" i="2"/>
  <c r="AJ874" i="2"/>
  <c r="H875" i="2"/>
  <c r="Q980" i="1"/>
  <c r="R979" i="1"/>
  <c r="D743" i="1"/>
  <c r="E742" i="1"/>
  <c r="O730" i="1"/>
  <c r="P729" i="1"/>
  <c r="CI874" i="2" l="1"/>
  <c r="CF874" i="2"/>
  <c r="CG873" i="2"/>
  <c r="M875" i="2"/>
  <c r="CE875" i="2"/>
  <c r="CH875" i="2" s="1"/>
  <c r="Y875" i="2"/>
  <c r="Z875" i="2" s="1"/>
  <c r="BC875" i="2"/>
  <c r="AD875" i="2"/>
  <c r="AE875" i="2" s="1"/>
  <c r="AF875" i="2" s="1"/>
  <c r="S875" i="2"/>
  <c r="AX875" i="2"/>
  <c r="N874" i="2"/>
  <c r="O873" i="2"/>
  <c r="P873" i="2"/>
  <c r="Y933" i="2"/>
  <c r="S933" i="2"/>
  <c r="V874" i="2"/>
  <c r="T875" i="2"/>
  <c r="U874" i="2"/>
  <c r="I875" i="2"/>
  <c r="J875" i="2"/>
  <c r="AA875" i="2"/>
  <c r="BO873" i="2"/>
  <c r="AT874" i="2"/>
  <c r="AU874" i="2" s="1"/>
  <c r="BM874" i="2"/>
  <c r="BN874" i="2" s="1"/>
  <c r="BL876" i="2"/>
  <c r="BG879" i="2"/>
  <c r="BJ874" i="2"/>
  <c r="BI875" i="2"/>
  <c r="BC933" i="2"/>
  <c r="BD875" i="2"/>
  <c r="BE874" i="2"/>
  <c r="AY875" i="2"/>
  <c r="AZ874" i="2"/>
  <c r="AS875" i="2"/>
  <c r="AP874" i="2"/>
  <c r="AO875" i="2"/>
  <c r="AJ875" i="2"/>
  <c r="AK874" i="2"/>
  <c r="H876" i="2"/>
  <c r="Q981" i="1"/>
  <c r="R980" i="1"/>
  <c r="D744" i="1"/>
  <c r="E743" i="1"/>
  <c r="O731" i="1"/>
  <c r="P730" i="1"/>
  <c r="CI875" i="2" l="1"/>
  <c r="CF875" i="2"/>
  <c r="CG874" i="2"/>
  <c r="M876" i="2"/>
  <c r="BC876" i="2"/>
  <c r="AD876" i="2"/>
  <c r="Y876" i="2"/>
  <c r="Z876" i="2" s="1"/>
  <c r="S876" i="2"/>
  <c r="T876" i="2" s="1"/>
  <c r="CE876" i="2"/>
  <c r="CH876" i="2" s="1"/>
  <c r="BH876" i="2"/>
  <c r="AX876" i="2"/>
  <c r="AY876" i="2" s="1"/>
  <c r="P874" i="2"/>
  <c r="O874" i="2"/>
  <c r="N875" i="2"/>
  <c r="Y934" i="2"/>
  <c r="S934" i="2"/>
  <c r="U875" i="2"/>
  <c r="V875" i="2"/>
  <c r="I876" i="2"/>
  <c r="J876" i="2"/>
  <c r="AA876" i="2"/>
  <c r="BO874" i="2"/>
  <c r="AT875" i="2"/>
  <c r="AU875" i="2" s="1"/>
  <c r="BM875" i="2"/>
  <c r="BN875" i="2" s="1"/>
  <c r="BL877" i="2"/>
  <c r="BG880" i="2"/>
  <c r="BH879" i="2"/>
  <c r="BJ875" i="2"/>
  <c r="BI876" i="2"/>
  <c r="BC934" i="2"/>
  <c r="BD876" i="2"/>
  <c r="BE875" i="2"/>
  <c r="AZ875" i="2"/>
  <c r="AS876" i="2"/>
  <c r="AP875" i="2"/>
  <c r="AO876" i="2"/>
  <c r="AK875" i="2"/>
  <c r="AJ876" i="2"/>
  <c r="H877" i="2"/>
  <c r="AE876" i="2"/>
  <c r="AF876" i="2" s="1"/>
  <c r="Q982" i="1"/>
  <c r="R981" i="1"/>
  <c r="D745" i="1"/>
  <c r="E744" i="1"/>
  <c r="O732" i="1"/>
  <c r="P731" i="1"/>
  <c r="CI876" i="2" l="1"/>
  <c r="CF876" i="2"/>
  <c r="CG875" i="2"/>
  <c r="M877" i="2"/>
  <c r="Y877" i="2"/>
  <c r="Z877" i="2" s="1"/>
  <c r="AA877" i="2" s="1"/>
  <c r="S877" i="2"/>
  <c r="T877" i="2" s="1"/>
  <c r="AD877" i="2"/>
  <c r="AE877" i="2" s="1"/>
  <c r="AF877" i="2" s="1"/>
  <c r="CE877" i="2"/>
  <c r="CH877" i="2" s="1"/>
  <c r="BC877" i="2"/>
  <c r="BD877" i="2" s="1"/>
  <c r="BH877" i="2"/>
  <c r="BI877" i="2" s="1"/>
  <c r="AX877" i="2"/>
  <c r="AY877" i="2" s="1"/>
  <c r="P875" i="2"/>
  <c r="N876" i="2"/>
  <c r="O875" i="2"/>
  <c r="V876" i="2"/>
  <c r="U876" i="2"/>
  <c r="I877" i="2"/>
  <c r="J877" i="2"/>
  <c r="BO875" i="2"/>
  <c r="AT876" i="2"/>
  <c r="AU876" i="2" s="1"/>
  <c r="BM876" i="2"/>
  <c r="BN876" i="2" s="1"/>
  <c r="BL878" i="2"/>
  <c r="BG881" i="2"/>
  <c r="BH880" i="2"/>
  <c r="BJ876" i="2"/>
  <c r="BE876" i="2"/>
  <c r="AZ876" i="2"/>
  <c r="AS877" i="2"/>
  <c r="AO877" i="2"/>
  <c r="AP876" i="2"/>
  <c r="AK876" i="2"/>
  <c r="AJ877" i="2"/>
  <c r="H878" i="2"/>
  <c r="Q983" i="1"/>
  <c r="R982" i="1"/>
  <c r="D746" i="1"/>
  <c r="E745" i="1"/>
  <c r="O733" i="1"/>
  <c r="P732" i="1"/>
  <c r="CI877" i="2" l="1"/>
  <c r="M878" i="2"/>
  <c r="Y878" i="2"/>
  <c r="Z878" i="2" s="1"/>
  <c r="Z879" i="2" s="1"/>
  <c r="Z880" i="2" s="1"/>
  <c r="Z881" i="2" s="1"/>
  <c r="Z882" i="2" s="1"/>
  <c r="Z883" i="2" s="1"/>
  <c r="Z884" i="2" s="1"/>
  <c r="Z885" i="2" s="1"/>
  <c r="Z886" i="2" s="1"/>
  <c r="Z887" i="2" s="1"/>
  <c r="Z888" i="2" s="1"/>
  <c r="Z889" i="2" s="1"/>
  <c r="Z890" i="2" s="1"/>
  <c r="Z891" i="2" s="1"/>
  <c r="Z892" i="2" s="1"/>
  <c r="Z893" i="2" s="1"/>
  <c r="AD878" i="2"/>
  <c r="AE878" i="2" s="1"/>
  <c r="AF878" i="2" s="1"/>
  <c r="BC878" i="2"/>
  <c r="S878" i="2"/>
  <c r="CE878" i="2"/>
  <c r="CH878" i="2" s="1"/>
  <c r="BH878" i="2"/>
  <c r="AX878" i="2"/>
  <c r="CG876" i="2"/>
  <c r="CF877" i="2"/>
  <c r="P876" i="2"/>
  <c r="N877" i="2"/>
  <c r="O876" i="2"/>
  <c r="V877" i="2"/>
  <c r="U877" i="2"/>
  <c r="T878" i="2"/>
  <c r="I878" i="2"/>
  <c r="J878" i="2"/>
  <c r="AA878" i="2"/>
  <c r="BO876" i="2"/>
  <c r="AT877" i="2"/>
  <c r="AU877" i="2" s="1"/>
  <c r="BM877" i="2"/>
  <c r="BN877" i="2" s="1"/>
  <c r="BL879" i="2"/>
  <c r="BG882" i="2"/>
  <c r="BH881" i="2"/>
  <c r="BJ877" i="2"/>
  <c r="BI878" i="2"/>
  <c r="BD878" i="2"/>
  <c r="BE877" i="2"/>
  <c r="AY878" i="2"/>
  <c r="AZ877" i="2"/>
  <c r="AS878" i="2"/>
  <c r="AO878" i="2"/>
  <c r="AP877" i="2"/>
  <c r="AK877" i="2"/>
  <c r="AJ878" i="2"/>
  <c r="H879" i="2"/>
  <c r="Q984" i="1"/>
  <c r="R983" i="1"/>
  <c r="D747" i="1"/>
  <c r="E746" i="1"/>
  <c r="O734" i="1"/>
  <c r="P733" i="1"/>
  <c r="CH879" i="2" l="1"/>
  <c r="CI878" i="2"/>
  <c r="CG877" i="2"/>
  <c r="CF878" i="2"/>
  <c r="M879" i="2"/>
  <c r="BC879" i="2"/>
  <c r="AX879" i="2"/>
  <c r="N878" i="2"/>
  <c r="O877" i="2"/>
  <c r="P877" i="2"/>
  <c r="V878" i="2"/>
  <c r="T879" i="2"/>
  <c r="U878" i="2"/>
  <c r="I879" i="2"/>
  <c r="J879" i="2"/>
  <c r="AA879" i="2"/>
  <c r="BO877" i="2"/>
  <c r="AT878" i="2"/>
  <c r="AU878" i="2" s="1"/>
  <c r="BM878" i="2"/>
  <c r="BN878" i="2" s="1"/>
  <c r="BL880" i="2"/>
  <c r="BG883" i="2"/>
  <c r="BH882" i="2"/>
  <c r="BJ878" i="2"/>
  <c r="BI879" i="2"/>
  <c r="BD879" i="2"/>
  <c r="BE878" i="2"/>
  <c r="AY879" i="2"/>
  <c r="AZ878" i="2"/>
  <c r="AS879" i="2"/>
  <c r="AP878" i="2"/>
  <c r="AO879" i="2"/>
  <c r="AK878" i="2"/>
  <c r="AJ879" i="2"/>
  <c r="H880" i="2"/>
  <c r="AE879" i="2"/>
  <c r="AF879" i="2" s="1"/>
  <c r="Q985" i="1"/>
  <c r="R984" i="1"/>
  <c r="D748" i="1"/>
  <c r="E747" i="1"/>
  <c r="O735" i="1"/>
  <c r="P734" i="1"/>
  <c r="CG878" i="2" l="1"/>
  <c r="CF879" i="2"/>
  <c r="M880" i="2"/>
  <c r="BC880" i="2"/>
  <c r="BD880" i="2" s="1"/>
  <c r="AX880" i="2"/>
  <c r="CH880" i="2"/>
  <c r="CI879" i="2"/>
  <c r="P878" i="2"/>
  <c r="O878" i="2"/>
  <c r="N879" i="2"/>
  <c r="T880" i="2"/>
  <c r="U879" i="2"/>
  <c r="V879" i="2"/>
  <c r="I880" i="2"/>
  <c r="J880" i="2"/>
  <c r="AA880" i="2"/>
  <c r="BO878" i="2"/>
  <c r="AT879" i="2"/>
  <c r="AU879" i="2" s="1"/>
  <c r="BM879" i="2"/>
  <c r="BN879" i="2" s="1"/>
  <c r="BL881" i="2"/>
  <c r="BG884" i="2"/>
  <c r="BH883" i="2"/>
  <c r="BJ879" i="2"/>
  <c r="BI880" i="2"/>
  <c r="BE879" i="2"/>
  <c r="AY880" i="2"/>
  <c r="AZ879" i="2"/>
  <c r="AS880" i="2"/>
  <c r="AP879" i="2"/>
  <c r="AO880" i="2"/>
  <c r="AJ880" i="2"/>
  <c r="AK879" i="2"/>
  <c r="H881" i="2"/>
  <c r="AE880" i="2"/>
  <c r="AF880" i="2" s="1"/>
  <c r="Q986" i="1"/>
  <c r="R985" i="1"/>
  <c r="D749" i="1"/>
  <c r="E748" i="1"/>
  <c r="O736" i="1"/>
  <c r="P735" i="1"/>
  <c r="M881" i="2" l="1"/>
  <c r="AX881" i="2"/>
  <c r="CI880" i="2"/>
  <c r="CH881" i="2"/>
  <c r="CG879" i="2"/>
  <c r="CF880" i="2"/>
  <c r="P879" i="2"/>
  <c r="N880" i="2"/>
  <c r="O879" i="2"/>
  <c r="V880" i="2"/>
  <c r="U880" i="2"/>
  <c r="T881" i="2"/>
  <c r="I881" i="2"/>
  <c r="J881" i="2"/>
  <c r="AA881" i="2"/>
  <c r="BO879" i="2"/>
  <c r="AT880" i="2"/>
  <c r="AU880" i="2" s="1"/>
  <c r="BM880" i="2"/>
  <c r="BN880" i="2" s="1"/>
  <c r="BL882" i="2"/>
  <c r="BG885" i="2"/>
  <c r="BH884" i="2"/>
  <c r="BI881" i="2"/>
  <c r="BJ880" i="2"/>
  <c r="BC939" i="2"/>
  <c r="BD881" i="2"/>
  <c r="BE880" i="2"/>
  <c r="AX883" i="2"/>
  <c r="AY881" i="2"/>
  <c r="AZ880" i="2"/>
  <c r="AS881" i="2"/>
  <c r="AO881" i="2"/>
  <c r="AP880" i="2"/>
  <c r="AJ881" i="2"/>
  <c r="AK880" i="2"/>
  <c r="H882" i="2"/>
  <c r="AE881" i="2"/>
  <c r="AF881" i="2" s="1"/>
  <c r="Q987" i="1"/>
  <c r="R986" i="1"/>
  <c r="D750" i="1"/>
  <c r="E749" i="1"/>
  <c r="O737" i="1"/>
  <c r="P736" i="1"/>
  <c r="CG880" i="2" l="1"/>
  <c r="CF881" i="2"/>
  <c r="M882" i="2"/>
  <c r="AX882" i="2"/>
  <c r="AY882" i="2" s="1"/>
  <c r="CH882" i="2"/>
  <c r="CI881" i="2"/>
  <c r="P880" i="2"/>
  <c r="N881" i="2"/>
  <c r="O880" i="2"/>
  <c r="V881" i="2"/>
  <c r="U881" i="2"/>
  <c r="T882" i="2"/>
  <c r="I882" i="2"/>
  <c r="J882" i="2"/>
  <c r="AA882" i="2"/>
  <c r="BO880" i="2"/>
  <c r="AT881" i="2"/>
  <c r="AU881" i="2" s="1"/>
  <c r="BM881" i="2"/>
  <c r="BN881" i="2" s="1"/>
  <c r="BL883" i="2"/>
  <c r="BG886" i="2"/>
  <c r="BH885" i="2"/>
  <c r="BJ881" i="2"/>
  <c r="BI882" i="2"/>
  <c r="BC940" i="2"/>
  <c r="BD882" i="2"/>
  <c r="BE881" i="2"/>
  <c r="AZ881" i="2"/>
  <c r="AX884" i="2"/>
  <c r="AS882" i="2"/>
  <c r="AO882" i="2"/>
  <c r="AP881" i="2"/>
  <c r="AJ882" i="2"/>
  <c r="AK881" i="2"/>
  <c r="H883" i="2"/>
  <c r="AE882" i="2"/>
  <c r="AF882" i="2" s="1"/>
  <c r="Q988" i="1"/>
  <c r="R987" i="1"/>
  <c r="D751" i="1"/>
  <c r="E750" i="1"/>
  <c r="O738" i="1"/>
  <c r="P737" i="1"/>
  <c r="M883" i="2" l="1"/>
  <c r="CI882" i="2"/>
  <c r="CH883" i="2"/>
  <c r="CF882" i="2"/>
  <c r="CG881" i="2"/>
  <c r="N882" i="2"/>
  <c r="O881" i="2"/>
  <c r="P881" i="2"/>
  <c r="Y941" i="2"/>
  <c r="S941" i="2"/>
  <c r="V882" i="2"/>
  <c r="T883" i="2"/>
  <c r="U882" i="2"/>
  <c r="I883" i="2"/>
  <c r="J883" i="2"/>
  <c r="AA883" i="2"/>
  <c r="BO881" i="2"/>
  <c r="AT882" i="2"/>
  <c r="AU882" i="2" s="1"/>
  <c r="BM882" i="2"/>
  <c r="BN882" i="2" s="1"/>
  <c r="BL884" i="2"/>
  <c r="BG887" i="2"/>
  <c r="BH886" i="2"/>
  <c r="BJ882" i="2"/>
  <c r="BI883" i="2"/>
  <c r="BC941" i="2"/>
  <c r="BD883" i="2"/>
  <c r="BE882" i="2"/>
  <c r="AX885" i="2"/>
  <c r="AY883" i="2"/>
  <c r="AZ882" i="2"/>
  <c r="AS883" i="2"/>
  <c r="AP882" i="2"/>
  <c r="AO883" i="2"/>
  <c r="AK882" i="2"/>
  <c r="AJ883" i="2"/>
  <c r="H884" i="2"/>
  <c r="AE883" i="2"/>
  <c r="AF883" i="2" s="1"/>
  <c r="Q989" i="1"/>
  <c r="R988" i="1"/>
  <c r="D752" i="1"/>
  <c r="E751" i="1"/>
  <c r="O739" i="1"/>
  <c r="P738" i="1"/>
  <c r="CI883" i="2" l="1"/>
  <c r="CH884" i="2"/>
  <c r="M884" i="2"/>
  <c r="CF883" i="2"/>
  <c r="CG882" i="2"/>
  <c r="P882" i="2"/>
  <c r="O882" i="2"/>
  <c r="N883" i="2"/>
  <c r="T884" i="2"/>
  <c r="U883" i="2"/>
  <c r="V883" i="2"/>
  <c r="I884" i="2"/>
  <c r="J884" i="2"/>
  <c r="AA884" i="2"/>
  <c r="BO882" i="2"/>
  <c r="AT883" i="2"/>
  <c r="AU883" i="2" s="1"/>
  <c r="BM883" i="2"/>
  <c r="BN883" i="2" s="1"/>
  <c r="BL885" i="2"/>
  <c r="BG888" i="2"/>
  <c r="BH887" i="2"/>
  <c r="BJ883" i="2"/>
  <c r="BI884" i="2"/>
  <c r="BD884" i="2"/>
  <c r="BE883" i="2"/>
  <c r="AY884" i="2"/>
  <c r="AZ883" i="2"/>
  <c r="AX886" i="2"/>
  <c r="AS884" i="2"/>
  <c r="AP883" i="2"/>
  <c r="AO884" i="2"/>
  <c r="AJ884" i="2"/>
  <c r="AK883" i="2"/>
  <c r="H885" i="2"/>
  <c r="AE884" i="2"/>
  <c r="AF884" i="2" s="1"/>
  <c r="Q990" i="1"/>
  <c r="R989" i="1"/>
  <c r="D753" i="1"/>
  <c r="E752" i="1"/>
  <c r="O740" i="1"/>
  <c r="P739" i="1"/>
  <c r="CG883" i="2" l="1"/>
  <c r="CF884" i="2"/>
  <c r="CH885" i="2"/>
  <c r="CI884" i="2"/>
  <c r="M885" i="2"/>
  <c r="P883" i="2"/>
  <c r="N884" i="2"/>
  <c r="O883" i="2"/>
  <c r="V884" i="2"/>
  <c r="U884" i="2"/>
  <c r="T885" i="2"/>
  <c r="I885" i="2"/>
  <c r="J885" i="2"/>
  <c r="AA885" i="2"/>
  <c r="BO883" i="2"/>
  <c r="AT884" i="2"/>
  <c r="AU884" i="2" s="1"/>
  <c r="BM884" i="2"/>
  <c r="BN884" i="2" s="1"/>
  <c r="BO884" i="2" s="1"/>
  <c r="BL886" i="2"/>
  <c r="BG889" i="2"/>
  <c r="BH888" i="2"/>
  <c r="BI885" i="2"/>
  <c r="BJ884" i="2"/>
  <c r="BD885" i="2"/>
  <c r="BE884" i="2"/>
  <c r="AX887" i="2"/>
  <c r="AY885" i="2"/>
  <c r="AZ884" i="2"/>
  <c r="AS885" i="2"/>
  <c r="AO885" i="2"/>
  <c r="AP884" i="2"/>
  <c r="AJ885" i="2"/>
  <c r="AK884" i="2"/>
  <c r="H886" i="2"/>
  <c r="AE885" i="2"/>
  <c r="AF885" i="2" s="1"/>
  <c r="Q991" i="1"/>
  <c r="R990" i="1"/>
  <c r="D754" i="1"/>
  <c r="E753" i="1"/>
  <c r="O741" i="1"/>
  <c r="P740" i="1"/>
  <c r="CI885" i="2" l="1"/>
  <c r="M886" i="2"/>
  <c r="CE886" i="2"/>
  <c r="CH886" i="2" s="1"/>
  <c r="CG884" i="2"/>
  <c r="CF885" i="2"/>
  <c r="P884" i="2"/>
  <c r="N885" i="2"/>
  <c r="O884" i="2"/>
  <c r="V885" i="2"/>
  <c r="U885" i="2"/>
  <c r="T886" i="2"/>
  <c r="I886" i="2"/>
  <c r="J886" i="2"/>
  <c r="AA886" i="2"/>
  <c r="AT885" i="2"/>
  <c r="AU885" i="2" s="1"/>
  <c r="BM885" i="2"/>
  <c r="BN885" i="2" s="1"/>
  <c r="BL887" i="2"/>
  <c r="BG890" i="2"/>
  <c r="BH889" i="2"/>
  <c r="BI886" i="2"/>
  <c r="BJ885" i="2"/>
  <c r="BD886" i="2"/>
  <c r="BE885" i="2"/>
  <c r="AY886" i="2"/>
  <c r="AZ885" i="2"/>
  <c r="AX888" i="2"/>
  <c r="AS886" i="2"/>
  <c r="AO886" i="2"/>
  <c r="AP885" i="2"/>
  <c r="AJ886" i="2"/>
  <c r="AK885" i="2"/>
  <c r="H887" i="2"/>
  <c r="AE886" i="2"/>
  <c r="AF886" i="2" s="1"/>
  <c r="Q992" i="1"/>
  <c r="R991" i="1"/>
  <c r="D755" i="1"/>
  <c r="E754" i="1"/>
  <c r="O742" i="1"/>
  <c r="P741" i="1"/>
  <c r="CH887" i="2" l="1"/>
  <c r="CI886" i="2"/>
  <c r="CF886" i="2"/>
  <c r="CG885" i="2"/>
  <c r="M887" i="2"/>
  <c r="N886" i="2"/>
  <c r="O885" i="2"/>
  <c r="P885" i="2"/>
  <c r="V886" i="2"/>
  <c r="T887" i="2"/>
  <c r="U886" i="2"/>
  <c r="I887" i="2"/>
  <c r="J887" i="2"/>
  <c r="AA887" i="2"/>
  <c r="BO885" i="2"/>
  <c r="AT886" i="2"/>
  <c r="AU886" i="2" s="1"/>
  <c r="BM886" i="2"/>
  <c r="BN886" i="2" s="1"/>
  <c r="BL888" i="2"/>
  <c r="BG891" i="2"/>
  <c r="BH890" i="2"/>
  <c r="BJ886" i="2"/>
  <c r="BI887" i="2"/>
  <c r="BC945" i="2"/>
  <c r="BD887" i="2"/>
  <c r="BE886" i="2"/>
  <c r="AX889" i="2"/>
  <c r="AY887" i="2"/>
  <c r="AZ886" i="2"/>
  <c r="AS887" i="2"/>
  <c r="AP886" i="2"/>
  <c r="AO887" i="2"/>
  <c r="AJ887" i="2"/>
  <c r="AK886" i="2"/>
  <c r="H888" i="2"/>
  <c r="AE887" i="2"/>
  <c r="AF887" i="2" s="1"/>
  <c r="Q993" i="1"/>
  <c r="R992" i="1"/>
  <c r="D756" i="1"/>
  <c r="E755" i="1"/>
  <c r="O743" i="1"/>
  <c r="P742" i="1"/>
  <c r="CG886" i="2" l="1"/>
  <c r="CF887" i="2"/>
  <c r="M888" i="2"/>
  <c r="CE888" i="2"/>
  <c r="CH888" i="2" s="1"/>
  <c r="CI887" i="2"/>
  <c r="P886" i="2"/>
  <c r="N887" i="2"/>
  <c r="O886" i="2"/>
  <c r="T888" i="2"/>
  <c r="U887" i="2"/>
  <c r="V887" i="2"/>
  <c r="I888" i="2"/>
  <c r="J888" i="2"/>
  <c r="AA888" i="2"/>
  <c r="BO886" i="2"/>
  <c r="AT887" i="2"/>
  <c r="AU887" i="2" s="1"/>
  <c r="BM887" i="2"/>
  <c r="BN887" i="2" s="1"/>
  <c r="BL889" i="2"/>
  <c r="BG892" i="2"/>
  <c r="BH891" i="2"/>
  <c r="BI888" i="2"/>
  <c r="BJ887" i="2"/>
  <c r="BD888" i="2"/>
  <c r="BE887" i="2"/>
  <c r="AY888" i="2"/>
  <c r="AZ887" i="2"/>
  <c r="AX890" i="2"/>
  <c r="AS888" i="2"/>
  <c r="AP887" i="2"/>
  <c r="AO888" i="2"/>
  <c r="AJ888" i="2"/>
  <c r="AK887" i="2"/>
  <c r="H889" i="2"/>
  <c r="AE888" i="2"/>
  <c r="AF888" i="2" s="1"/>
  <c r="Q994" i="1"/>
  <c r="R993" i="1"/>
  <c r="D757" i="1"/>
  <c r="E756" i="1"/>
  <c r="O744" i="1"/>
  <c r="P743" i="1"/>
  <c r="CI888" i="2" l="1"/>
  <c r="CF888" i="2"/>
  <c r="CG887" i="2"/>
  <c r="M889" i="2"/>
  <c r="CE889" i="2"/>
  <c r="CH889" i="2" s="1"/>
  <c r="N888" i="2"/>
  <c r="O887" i="2"/>
  <c r="P887" i="2"/>
  <c r="V888" i="2"/>
  <c r="U888" i="2"/>
  <c r="T889" i="2"/>
  <c r="I889" i="2"/>
  <c r="J889" i="2"/>
  <c r="AA889" i="2"/>
  <c r="BO887" i="2"/>
  <c r="AT888" i="2"/>
  <c r="AU888" i="2" s="1"/>
  <c r="BM888" i="2"/>
  <c r="BN888" i="2" s="1"/>
  <c r="BO888" i="2" s="1"/>
  <c r="BL890" i="2"/>
  <c r="BG893" i="2"/>
  <c r="BH892" i="2"/>
  <c r="BI889" i="2"/>
  <c r="BJ888" i="2"/>
  <c r="BD889" i="2"/>
  <c r="BE888" i="2"/>
  <c r="AX891" i="2"/>
  <c r="AY889" i="2"/>
  <c r="AZ888" i="2"/>
  <c r="AS889" i="2"/>
  <c r="AO889" i="2"/>
  <c r="AP888" i="2"/>
  <c r="AK888" i="2"/>
  <c r="AJ889" i="2"/>
  <c r="H890" i="2"/>
  <c r="AE889" i="2"/>
  <c r="AF889" i="2" s="1"/>
  <c r="Q995" i="1"/>
  <c r="R994" i="1"/>
  <c r="D758" i="1"/>
  <c r="E757" i="1"/>
  <c r="O745" i="1"/>
  <c r="P744" i="1"/>
  <c r="CI889" i="2" l="1"/>
  <c r="M890" i="2"/>
  <c r="CE890" i="2"/>
  <c r="CH890" i="2" s="1"/>
  <c r="CG888" i="2"/>
  <c r="CF889" i="2"/>
  <c r="O888" i="2"/>
  <c r="N889" i="2"/>
  <c r="P888" i="2"/>
  <c r="V889" i="2"/>
  <c r="U889" i="2"/>
  <c r="T890" i="2"/>
  <c r="I890" i="2"/>
  <c r="J890" i="2"/>
  <c r="AA890" i="2"/>
  <c r="AT889" i="2"/>
  <c r="AU889" i="2" s="1"/>
  <c r="BM889" i="2"/>
  <c r="BN889" i="2" s="1"/>
  <c r="BL891" i="2"/>
  <c r="BG894" i="2"/>
  <c r="BH893" i="2"/>
  <c r="BI890" i="2"/>
  <c r="BJ889" i="2"/>
  <c r="BD890" i="2"/>
  <c r="BE889" i="2"/>
  <c r="AY890" i="2"/>
  <c r="AZ889" i="2"/>
  <c r="AX892" i="2"/>
  <c r="AS890" i="2"/>
  <c r="AO890" i="2"/>
  <c r="AP889" i="2"/>
  <c r="AJ890" i="2"/>
  <c r="AK889" i="2"/>
  <c r="H891" i="2"/>
  <c r="AE890" i="2"/>
  <c r="AF890" i="2" s="1"/>
  <c r="Q996" i="1"/>
  <c r="R995" i="1"/>
  <c r="D759" i="1"/>
  <c r="E758" i="1"/>
  <c r="O746" i="1"/>
  <c r="P745" i="1"/>
  <c r="CI890" i="2" l="1"/>
  <c r="M891" i="2"/>
  <c r="CE891" i="2"/>
  <c r="CH891" i="2" s="1"/>
  <c r="CG889" i="2"/>
  <c r="CF890" i="2"/>
  <c r="N890" i="2"/>
  <c r="O889" i="2"/>
  <c r="P889" i="2"/>
  <c r="V890" i="2"/>
  <c r="T891" i="2"/>
  <c r="U890" i="2"/>
  <c r="I891" i="2"/>
  <c r="J891" i="2"/>
  <c r="AA891" i="2"/>
  <c r="BO889" i="2"/>
  <c r="AT890" i="2"/>
  <c r="AU890" i="2" s="1"/>
  <c r="BM890" i="2"/>
  <c r="BN890" i="2" s="1"/>
  <c r="BL892" i="2"/>
  <c r="BG895" i="2"/>
  <c r="BJ890" i="2"/>
  <c r="BI891" i="2"/>
  <c r="BC949" i="2"/>
  <c r="BD891" i="2"/>
  <c r="BE890" i="2"/>
  <c r="AX893" i="2"/>
  <c r="AY891" i="2"/>
  <c r="AZ890" i="2"/>
  <c r="AS891" i="2"/>
  <c r="AP890" i="2"/>
  <c r="AO891" i="2"/>
  <c r="AK890" i="2"/>
  <c r="AJ891" i="2"/>
  <c r="H892" i="2"/>
  <c r="AE891" i="2"/>
  <c r="AF891" i="2" s="1"/>
  <c r="Q997" i="1"/>
  <c r="R996" i="1"/>
  <c r="D760" i="1"/>
  <c r="E759" i="1"/>
  <c r="O747" i="1"/>
  <c r="P746" i="1"/>
  <c r="CH892" i="2" l="1"/>
  <c r="CI891" i="2"/>
  <c r="CG890" i="2"/>
  <c r="CF891" i="2"/>
  <c r="M892" i="2"/>
  <c r="P890" i="2"/>
  <c r="N891" i="2"/>
  <c r="O890" i="2"/>
  <c r="T892" i="2"/>
  <c r="U891" i="2"/>
  <c r="V891" i="2"/>
  <c r="I892" i="2"/>
  <c r="J892" i="2"/>
  <c r="AA892" i="2"/>
  <c r="BO890" i="2"/>
  <c r="AT891" i="2"/>
  <c r="AU891" i="2" s="1"/>
  <c r="BM891" i="2"/>
  <c r="BN891" i="2" s="1"/>
  <c r="BL893" i="2"/>
  <c r="BG896" i="2"/>
  <c r="BJ891" i="2"/>
  <c r="BI892" i="2"/>
  <c r="BD892" i="2"/>
  <c r="BE891" i="2"/>
  <c r="AY892" i="2"/>
  <c r="AZ891" i="2"/>
  <c r="AS892" i="2"/>
  <c r="AP891" i="2"/>
  <c r="AO892" i="2"/>
  <c r="AJ892" i="2"/>
  <c r="AK891" i="2"/>
  <c r="H893" i="2"/>
  <c r="AE892" i="2"/>
  <c r="AF892" i="2" s="1"/>
  <c r="Q998" i="1"/>
  <c r="R997" i="1"/>
  <c r="D761" i="1"/>
  <c r="E760" i="1"/>
  <c r="O748" i="1"/>
  <c r="P747" i="1"/>
  <c r="CG891" i="2" l="1"/>
  <c r="CF892" i="2"/>
  <c r="M893" i="2"/>
  <c r="CI892" i="2"/>
  <c r="CH893" i="2"/>
  <c r="N892" i="2"/>
  <c r="O891" i="2"/>
  <c r="P891" i="2"/>
  <c r="V892" i="2"/>
  <c r="U892" i="2"/>
  <c r="T893" i="2"/>
  <c r="I893" i="2"/>
  <c r="J893" i="2"/>
  <c r="AA893" i="2"/>
  <c r="BO891" i="2"/>
  <c r="AT892" i="2"/>
  <c r="AU892" i="2" s="1"/>
  <c r="BM892" i="2"/>
  <c r="BN892" i="2" s="1"/>
  <c r="BO892" i="2" s="1"/>
  <c r="BL894" i="2"/>
  <c r="BG897" i="2"/>
  <c r="BI893" i="2"/>
  <c r="BJ892" i="2"/>
  <c r="BD893" i="2"/>
  <c r="BE892" i="2"/>
  <c r="AY893" i="2"/>
  <c r="AZ892" i="2"/>
  <c r="AS893" i="2"/>
  <c r="AO893" i="2"/>
  <c r="AP892" i="2"/>
  <c r="AJ893" i="2"/>
  <c r="AK892" i="2"/>
  <c r="H894" i="2"/>
  <c r="AE893" i="2"/>
  <c r="AF893" i="2" s="1"/>
  <c r="Q999" i="1"/>
  <c r="R998" i="1"/>
  <c r="D762" i="1"/>
  <c r="E761" i="1"/>
  <c r="O749" i="1"/>
  <c r="P748" i="1"/>
  <c r="M894" i="2" l="1"/>
  <c r="CE894" i="2"/>
  <c r="CH894" i="2" s="1"/>
  <c r="Y894" i="2"/>
  <c r="Z894" i="2" s="1"/>
  <c r="BC894" i="2"/>
  <c r="BD894" i="2" s="1"/>
  <c r="S894" i="2"/>
  <c r="AD894" i="2"/>
  <c r="BH894" i="2"/>
  <c r="BI894" i="2" s="1"/>
  <c r="AX894" i="2"/>
  <c r="AY894" i="2" s="1"/>
  <c r="CI893" i="2"/>
  <c r="CF893" i="2"/>
  <c r="CG892" i="2"/>
  <c r="O892" i="2"/>
  <c r="N893" i="2"/>
  <c r="P892" i="2"/>
  <c r="V893" i="2"/>
  <c r="U893" i="2"/>
  <c r="T894" i="2"/>
  <c r="I894" i="2"/>
  <c r="J894" i="2"/>
  <c r="AA894" i="2"/>
  <c r="AT893" i="2"/>
  <c r="BM893" i="2"/>
  <c r="BN893" i="2" s="1"/>
  <c r="BO893" i="2" s="1"/>
  <c r="BL895" i="2"/>
  <c r="BG898" i="2"/>
  <c r="BH897" i="2"/>
  <c r="BJ893" i="2"/>
  <c r="BE893" i="2"/>
  <c r="AZ893" i="2"/>
  <c r="AS894" i="2"/>
  <c r="AU893" i="2"/>
  <c r="AO894" i="2"/>
  <c r="AP893" i="2"/>
  <c r="AJ894" i="2"/>
  <c r="AK893" i="2"/>
  <c r="H895" i="2"/>
  <c r="AE894" i="2"/>
  <c r="AF894" i="2" s="1"/>
  <c r="Q1000" i="1"/>
  <c r="R999" i="1"/>
  <c r="D763" i="1"/>
  <c r="E762" i="1"/>
  <c r="O750" i="1"/>
  <c r="P749" i="1"/>
  <c r="CG893" i="2" l="1"/>
  <c r="CF894" i="2"/>
  <c r="CI894" i="2"/>
  <c r="M895" i="2"/>
  <c r="Y895" i="2"/>
  <c r="Z895" i="2" s="1"/>
  <c r="AA895" i="2" s="1"/>
  <c r="BC895" i="2"/>
  <c r="AD895" i="2"/>
  <c r="S895" i="2"/>
  <c r="T895" i="2" s="1"/>
  <c r="CE895" i="2"/>
  <c r="CH895" i="2" s="1"/>
  <c r="BH895" i="2"/>
  <c r="AX895" i="2"/>
  <c r="N894" i="2"/>
  <c r="O893" i="2"/>
  <c r="P893" i="2"/>
  <c r="V894" i="2"/>
  <c r="U894" i="2"/>
  <c r="I895" i="2"/>
  <c r="J895" i="2"/>
  <c r="AT894" i="2"/>
  <c r="AU894" i="2" s="1"/>
  <c r="BM894" i="2"/>
  <c r="BN894" i="2" s="1"/>
  <c r="BL896" i="2"/>
  <c r="BG899" i="2"/>
  <c r="BH898" i="2"/>
  <c r="BJ894" i="2"/>
  <c r="BI895" i="2"/>
  <c r="BD895" i="2"/>
  <c r="BE894" i="2"/>
  <c r="AY895" i="2"/>
  <c r="AZ894" i="2"/>
  <c r="AS895" i="2"/>
  <c r="AP894" i="2"/>
  <c r="AO895" i="2"/>
  <c r="AJ895" i="2"/>
  <c r="AK894" i="2"/>
  <c r="H896" i="2"/>
  <c r="AE895" i="2"/>
  <c r="AF895" i="2" s="1"/>
  <c r="Q1001" i="1"/>
  <c r="R1000" i="1"/>
  <c r="D764" i="1"/>
  <c r="E763" i="1"/>
  <c r="O751" i="1"/>
  <c r="P750" i="1"/>
  <c r="CI895" i="2" l="1"/>
  <c r="M896" i="2"/>
  <c r="CE896" i="2"/>
  <c r="CH896" i="2" s="1"/>
  <c r="Y896" i="2"/>
  <c r="Z896" i="2" s="1"/>
  <c r="Z897" i="2" s="1"/>
  <c r="Z898" i="2" s="1"/>
  <c r="Z899" i="2" s="1"/>
  <c r="Z900" i="2" s="1"/>
  <c r="Z901" i="2" s="1"/>
  <c r="Z902" i="2" s="1"/>
  <c r="Z903" i="2" s="1"/>
  <c r="BC896" i="2"/>
  <c r="AD896" i="2"/>
  <c r="S896" i="2"/>
  <c r="BH896" i="2"/>
  <c r="AX896" i="2"/>
  <c r="CG894" i="2"/>
  <c r="CF895" i="2"/>
  <c r="P894" i="2"/>
  <c r="N895" i="2"/>
  <c r="O894" i="2"/>
  <c r="T896" i="2"/>
  <c r="U895" i="2"/>
  <c r="V895" i="2"/>
  <c r="I896" i="2"/>
  <c r="J896" i="2"/>
  <c r="AA896" i="2"/>
  <c r="BO894" i="2"/>
  <c r="AT895" i="2"/>
  <c r="AU895" i="2" s="1"/>
  <c r="BM895" i="2"/>
  <c r="BN895" i="2" s="1"/>
  <c r="BL897" i="2"/>
  <c r="BG900" i="2"/>
  <c r="BH899" i="2"/>
  <c r="BJ895" i="2"/>
  <c r="BI896" i="2"/>
  <c r="BD896" i="2"/>
  <c r="BE895" i="2"/>
  <c r="AY896" i="2"/>
  <c r="AZ895" i="2"/>
  <c r="AS896" i="2"/>
  <c r="AP895" i="2"/>
  <c r="AO896" i="2"/>
  <c r="AJ896" i="2"/>
  <c r="AK895" i="2"/>
  <c r="H897" i="2"/>
  <c r="AE896" i="2"/>
  <c r="AF896" i="2" s="1"/>
  <c r="Q1002" i="1"/>
  <c r="R1001" i="1"/>
  <c r="D765" i="1"/>
  <c r="E764" i="1"/>
  <c r="O752" i="1"/>
  <c r="P751" i="1"/>
  <c r="CI896" i="2" l="1"/>
  <c r="CH897" i="2"/>
  <c r="CG895" i="2"/>
  <c r="CF896" i="2"/>
  <c r="M897" i="2"/>
  <c r="BC897" i="2"/>
  <c r="AX897" i="2"/>
  <c r="N896" i="2"/>
  <c r="O895" i="2"/>
  <c r="P895" i="2"/>
  <c r="V896" i="2"/>
  <c r="U896" i="2"/>
  <c r="T897" i="2"/>
  <c r="I897" i="2"/>
  <c r="J897" i="2"/>
  <c r="AA897" i="2"/>
  <c r="BO895" i="2"/>
  <c r="AT896" i="2"/>
  <c r="AU896" i="2" s="1"/>
  <c r="BM896" i="2"/>
  <c r="BN896" i="2" s="1"/>
  <c r="BL898" i="2"/>
  <c r="BG901" i="2"/>
  <c r="BH900" i="2"/>
  <c r="BI897" i="2"/>
  <c r="BJ896" i="2"/>
  <c r="BD897" i="2"/>
  <c r="BE896" i="2"/>
  <c r="AY897" i="2"/>
  <c r="AZ896" i="2"/>
  <c r="AS897" i="2"/>
  <c r="AO897" i="2"/>
  <c r="AP896" i="2"/>
  <c r="AK896" i="2"/>
  <c r="AJ897" i="2"/>
  <c r="H898" i="2"/>
  <c r="AE897" i="2"/>
  <c r="AF897" i="2" s="1"/>
  <c r="Q1003" i="1"/>
  <c r="R1002" i="1"/>
  <c r="D766" i="1"/>
  <c r="E765" i="1"/>
  <c r="O753" i="1"/>
  <c r="P752" i="1"/>
  <c r="CG896" i="2" l="1"/>
  <c r="CF897" i="2"/>
  <c r="M898" i="2"/>
  <c r="BC898" i="2"/>
  <c r="BD898" i="2" s="1"/>
  <c r="AX898" i="2"/>
  <c r="CI897" i="2"/>
  <c r="CH898" i="2"/>
  <c r="O896" i="2"/>
  <c r="N897" i="2"/>
  <c r="P896" i="2"/>
  <c r="V897" i="2"/>
  <c r="U897" i="2"/>
  <c r="T898" i="2"/>
  <c r="I898" i="2"/>
  <c r="J898" i="2"/>
  <c r="AA898" i="2"/>
  <c r="BO896" i="2"/>
  <c r="AT897" i="2"/>
  <c r="AU897" i="2" s="1"/>
  <c r="BM897" i="2"/>
  <c r="BN897" i="2" s="1"/>
  <c r="BL899" i="2"/>
  <c r="BG902" i="2"/>
  <c r="BH901" i="2"/>
  <c r="BJ897" i="2"/>
  <c r="BI898" i="2"/>
  <c r="BC956" i="2"/>
  <c r="BE897" i="2"/>
  <c r="AY898" i="2"/>
  <c r="AZ897" i="2"/>
  <c r="AS898" i="2"/>
  <c r="AO898" i="2"/>
  <c r="AP897" i="2"/>
  <c r="AJ898" i="2"/>
  <c r="AK897" i="2"/>
  <c r="H899" i="2"/>
  <c r="AE898" i="2"/>
  <c r="AF898" i="2" s="1"/>
  <c r="Q1004" i="1"/>
  <c r="R1003" i="1"/>
  <c r="D767" i="1"/>
  <c r="E766" i="1"/>
  <c r="O754" i="1"/>
  <c r="P753" i="1"/>
  <c r="CH899" i="2" l="1"/>
  <c r="CI898" i="2"/>
  <c r="M899" i="2"/>
  <c r="AX899" i="2"/>
  <c r="AY899" i="2" s="1"/>
  <c r="CG897" i="2"/>
  <c r="CF898" i="2"/>
  <c r="N898" i="2"/>
  <c r="O897" i="2"/>
  <c r="P897" i="2"/>
  <c r="V898" i="2"/>
  <c r="T899" i="2"/>
  <c r="U898" i="2"/>
  <c r="I899" i="2"/>
  <c r="J899" i="2"/>
  <c r="AA899" i="2"/>
  <c r="BO897" i="2"/>
  <c r="AT898" i="2"/>
  <c r="AU898" i="2" s="1"/>
  <c r="BM898" i="2"/>
  <c r="BN898" i="2" s="1"/>
  <c r="BL900" i="2"/>
  <c r="BG903" i="2"/>
  <c r="BH902" i="2"/>
  <c r="BJ898" i="2"/>
  <c r="BI899" i="2"/>
  <c r="BC957" i="2"/>
  <c r="BD899" i="2"/>
  <c r="BE898" i="2"/>
  <c r="AZ898" i="2"/>
  <c r="AS899" i="2"/>
  <c r="AP898" i="2"/>
  <c r="AO899" i="2"/>
  <c r="AK898" i="2"/>
  <c r="AJ899" i="2"/>
  <c r="H900" i="2"/>
  <c r="AE899" i="2"/>
  <c r="AF899" i="2" s="1"/>
  <c r="Q1005" i="1"/>
  <c r="R1004" i="1"/>
  <c r="D768" i="1"/>
  <c r="E767" i="1"/>
  <c r="O755" i="1"/>
  <c r="P754" i="1"/>
  <c r="M900" i="2" l="1"/>
  <c r="CE900" i="2"/>
  <c r="CH900" i="2" s="1"/>
  <c r="AX900" i="2"/>
  <c r="AY900" i="2" s="1"/>
  <c r="CG898" i="2"/>
  <c r="CF899" i="2"/>
  <c r="CI899" i="2"/>
  <c r="P898" i="2"/>
  <c r="N899" i="2"/>
  <c r="O898" i="2"/>
  <c r="T900" i="2"/>
  <c r="U899" i="2"/>
  <c r="V899" i="2"/>
  <c r="I900" i="2"/>
  <c r="J900" i="2"/>
  <c r="AA900" i="2"/>
  <c r="BO898" i="2"/>
  <c r="AT899" i="2"/>
  <c r="AU899" i="2" s="1"/>
  <c r="BM899" i="2"/>
  <c r="BN899" i="2" s="1"/>
  <c r="BO899" i="2" s="1"/>
  <c r="BL901" i="2"/>
  <c r="BG904" i="2"/>
  <c r="BH903" i="2"/>
  <c r="BJ899" i="2"/>
  <c r="BI900" i="2"/>
  <c r="BC958" i="2"/>
  <c r="BD900" i="2"/>
  <c r="BE899" i="2"/>
  <c r="AZ899" i="2"/>
  <c r="AS900" i="2"/>
  <c r="AP899" i="2"/>
  <c r="AO900" i="2"/>
  <c r="AJ900" i="2"/>
  <c r="AK899" i="2"/>
  <c r="H901" i="2"/>
  <c r="AE900" i="2"/>
  <c r="AF900" i="2" s="1"/>
  <c r="Q1006" i="1"/>
  <c r="R1005" i="1"/>
  <c r="D769" i="1"/>
  <c r="E768" i="1"/>
  <c r="O756" i="1"/>
  <c r="P755" i="1"/>
  <c r="CH901" i="2" l="1"/>
  <c r="CI900" i="2"/>
  <c r="M901" i="2"/>
  <c r="AX901" i="2"/>
  <c r="CG899" i="2"/>
  <c r="CF900" i="2"/>
  <c r="N900" i="2"/>
  <c r="O899" i="2"/>
  <c r="P899" i="2"/>
  <c r="V900" i="2"/>
  <c r="U900" i="2"/>
  <c r="T901" i="2"/>
  <c r="I901" i="2"/>
  <c r="J901" i="2"/>
  <c r="AA901" i="2"/>
  <c r="AT900" i="2"/>
  <c r="AU900" i="2" s="1"/>
  <c r="BM900" i="2"/>
  <c r="BN900" i="2" s="1"/>
  <c r="BL902" i="2"/>
  <c r="BG905" i="2"/>
  <c r="BI901" i="2"/>
  <c r="BJ900" i="2"/>
  <c r="BC959" i="2"/>
  <c r="BD901" i="2"/>
  <c r="BE900" i="2"/>
  <c r="AY901" i="2"/>
  <c r="AZ900" i="2"/>
  <c r="AS901" i="2"/>
  <c r="AO901" i="2"/>
  <c r="AP900" i="2"/>
  <c r="AJ901" i="2"/>
  <c r="AK900" i="2"/>
  <c r="H902" i="2"/>
  <c r="AE901" i="2"/>
  <c r="AF901" i="2" s="1"/>
  <c r="Q1007" i="1"/>
  <c r="R1006" i="1"/>
  <c r="D770" i="1"/>
  <c r="E769" i="1"/>
  <c r="O757" i="1"/>
  <c r="P756" i="1"/>
  <c r="M902" i="2" l="1"/>
  <c r="AX902" i="2"/>
  <c r="CF901" i="2"/>
  <c r="CG900" i="2"/>
  <c r="CH902" i="2"/>
  <c r="CI901" i="2"/>
  <c r="O900" i="2"/>
  <c r="N901" i="2"/>
  <c r="P900" i="2"/>
  <c r="V901" i="2"/>
  <c r="U901" i="2"/>
  <c r="T902" i="2"/>
  <c r="I902" i="2"/>
  <c r="J902" i="2"/>
  <c r="AA902" i="2"/>
  <c r="BO900" i="2"/>
  <c r="AT901" i="2"/>
  <c r="AU901" i="2" s="1"/>
  <c r="BM901" i="2"/>
  <c r="BN901" i="2" s="1"/>
  <c r="BL903" i="2"/>
  <c r="BG906" i="2"/>
  <c r="BI902" i="2"/>
  <c r="BJ901" i="2"/>
  <c r="BC960" i="2"/>
  <c r="BD902" i="2"/>
  <c r="BE901" i="2"/>
  <c r="AY902" i="2"/>
  <c r="AZ901" i="2"/>
  <c r="AS902" i="2"/>
  <c r="AO902" i="2"/>
  <c r="AP901" i="2"/>
  <c r="AJ902" i="2"/>
  <c r="AK901" i="2"/>
  <c r="H903" i="2"/>
  <c r="AE902" i="2"/>
  <c r="AF902" i="2" s="1"/>
  <c r="Q1008" i="1"/>
  <c r="R1007" i="1"/>
  <c r="D771" i="1"/>
  <c r="E770" i="1"/>
  <c r="O758" i="1"/>
  <c r="P757" i="1"/>
  <c r="CG901" i="2" l="1"/>
  <c r="CF902" i="2"/>
  <c r="CI902" i="2"/>
  <c r="M903" i="2"/>
  <c r="CE903" i="2"/>
  <c r="CH903" i="2" s="1"/>
  <c r="AX903" i="2"/>
  <c r="N902" i="2"/>
  <c r="O901" i="2"/>
  <c r="P901" i="2"/>
  <c r="Y961" i="2"/>
  <c r="S961" i="2"/>
  <c r="V902" i="2"/>
  <c r="T903" i="2"/>
  <c r="U902" i="2"/>
  <c r="I903" i="2"/>
  <c r="J903" i="2"/>
  <c r="AA903" i="2"/>
  <c r="BO901" i="2"/>
  <c r="AT902" i="2"/>
  <c r="AU902" i="2" s="1"/>
  <c r="BM902" i="2"/>
  <c r="BN902" i="2" s="1"/>
  <c r="BL904" i="2"/>
  <c r="BG907" i="2"/>
  <c r="BJ902" i="2"/>
  <c r="BI903" i="2"/>
  <c r="BC961" i="2"/>
  <c r="BD903" i="2"/>
  <c r="BE902" i="2"/>
  <c r="AY903" i="2"/>
  <c r="AZ902" i="2"/>
  <c r="AS903" i="2"/>
  <c r="AP902" i="2"/>
  <c r="AO903" i="2"/>
  <c r="AK902" i="2"/>
  <c r="AJ903" i="2"/>
  <c r="H904" i="2"/>
  <c r="AE903" i="2"/>
  <c r="AF903" i="2" s="1"/>
  <c r="Q1009" i="1"/>
  <c r="R1008" i="1"/>
  <c r="D772" i="1"/>
  <c r="E771" i="1"/>
  <c r="O759" i="1"/>
  <c r="P758" i="1"/>
  <c r="CI903" i="2" l="1"/>
  <c r="M904" i="2"/>
  <c r="BC904" i="2"/>
  <c r="AD904" i="2"/>
  <c r="AE904" i="2" s="1"/>
  <c r="AF904" i="2" s="1"/>
  <c r="Y904" i="2"/>
  <c r="Z904" i="2" s="1"/>
  <c r="CE904" i="2"/>
  <c r="CH904" i="2" s="1"/>
  <c r="S904" i="2"/>
  <c r="T904" i="2" s="1"/>
  <c r="BH904" i="2"/>
  <c r="BI904" i="2" s="1"/>
  <c r="AX904" i="2"/>
  <c r="CG902" i="2"/>
  <c r="CF903" i="2"/>
  <c r="P902" i="2"/>
  <c r="N903" i="2"/>
  <c r="O902" i="2"/>
  <c r="U903" i="2"/>
  <c r="V903" i="2"/>
  <c r="I904" i="2"/>
  <c r="J904" i="2"/>
  <c r="AA904" i="2"/>
  <c r="BO902" i="2"/>
  <c r="AT903" i="2"/>
  <c r="AU903" i="2" s="1"/>
  <c r="BM903" i="2"/>
  <c r="BN903" i="2" s="1"/>
  <c r="BL905" i="2"/>
  <c r="BG908" i="2"/>
  <c r="BJ903" i="2"/>
  <c r="BD904" i="2"/>
  <c r="BE903" i="2"/>
  <c r="AY904" i="2"/>
  <c r="AZ903" i="2"/>
  <c r="AS904" i="2"/>
  <c r="AP903" i="2"/>
  <c r="AO904" i="2"/>
  <c r="AJ904" i="2"/>
  <c r="AK903" i="2"/>
  <c r="H905" i="2"/>
  <c r="Q1010" i="1"/>
  <c r="R1009" i="1"/>
  <c r="D773" i="1"/>
  <c r="E772" i="1"/>
  <c r="O760" i="1"/>
  <c r="P759" i="1"/>
  <c r="CI904" i="2" l="1"/>
  <c r="CG903" i="2"/>
  <c r="CF904" i="2"/>
  <c r="M905" i="2"/>
  <c r="Y905" i="2"/>
  <c r="Z905" i="2" s="1"/>
  <c r="BC905" i="2"/>
  <c r="BD905" i="2" s="1"/>
  <c r="AI905" i="2"/>
  <c r="S905" i="2"/>
  <c r="T905" i="2" s="1"/>
  <c r="AD905" i="2"/>
  <c r="CE905" i="2"/>
  <c r="CH905" i="2" s="1"/>
  <c r="BH905" i="2"/>
  <c r="AX905" i="2"/>
  <c r="AY905" i="2" s="1"/>
  <c r="N904" i="2"/>
  <c r="O903" i="2"/>
  <c r="P903" i="2"/>
  <c r="V904" i="2"/>
  <c r="U904" i="2"/>
  <c r="I905" i="2"/>
  <c r="J905" i="2"/>
  <c r="AA905" i="2"/>
  <c r="BO903" i="2"/>
  <c r="AT904" i="2"/>
  <c r="AU904" i="2" s="1"/>
  <c r="BM904" i="2"/>
  <c r="BN904" i="2" s="1"/>
  <c r="BO904" i="2" s="1"/>
  <c r="BL906" i="2"/>
  <c r="BG909" i="2"/>
  <c r="BI905" i="2"/>
  <c r="BJ904" i="2"/>
  <c r="BE904" i="2"/>
  <c r="AZ904" i="2"/>
  <c r="AS905" i="2"/>
  <c r="AO905" i="2"/>
  <c r="AP904" i="2"/>
  <c r="AK904" i="2"/>
  <c r="AJ905" i="2"/>
  <c r="H906" i="2"/>
  <c r="AE905" i="2"/>
  <c r="AF905" i="2" s="1"/>
  <c r="Q1011" i="1"/>
  <c r="R1010" i="1"/>
  <c r="D774" i="1"/>
  <c r="E773" i="1"/>
  <c r="O761" i="1"/>
  <c r="P760" i="1"/>
  <c r="CI905" i="2" l="1"/>
  <c r="CG904" i="2"/>
  <c r="CF905" i="2"/>
  <c r="M906" i="2"/>
  <c r="S906" i="2"/>
  <c r="T906" i="2" s="1"/>
  <c r="AD906" i="2"/>
  <c r="AE906" i="2" s="1"/>
  <c r="AF906" i="2" s="1"/>
  <c r="BC906" i="2"/>
  <c r="AI906" i="2"/>
  <c r="AJ906" i="2" s="1"/>
  <c r="CE906" i="2"/>
  <c r="CH906" i="2" s="1"/>
  <c r="Y906" i="2"/>
  <c r="Z906" i="2" s="1"/>
  <c r="AA906" i="2" s="1"/>
  <c r="BH906" i="2"/>
  <c r="AX906" i="2"/>
  <c r="AY906" i="2" s="1"/>
  <c r="N905" i="2"/>
  <c r="O904" i="2"/>
  <c r="P904" i="2"/>
  <c r="U905" i="2"/>
  <c r="V905" i="2"/>
  <c r="I906" i="2"/>
  <c r="J906" i="2"/>
  <c r="AT905" i="2"/>
  <c r="AU905" i="2" s="1"/>
  <c r="BM905" i="2"/>
  <c r="BN905" i="2" s="1"/>
  <c r="BL907" i="2"/>
  <c r="BG910" i="2"/>
  <c r="BH909" i="2"/>
  <c r="BI906" i="2"/>
  <c r="BJ905" i="2"/>
  <c r="BD906" i="2"/>
  <c r="BE905" i="2"/>
  <c r="AZ905" i="2"/>
  <c r="AS906" i="2"/>
  <c r="AO906" i="2"/>
  <c r="AP905" i="2"/>
  <c r="AK905" i="2"/>
  <c r="H907" i="2"/>
  <c r="Q1012" i="1"/>
  <c r="R1011" i="1"/>
  <c r="D775" i="1"/>
  <c r="E774" i="1"/>
  <c r="O762" i="1"/>
  <c r="P761" i="1"/>
  <c r="CI906" i="2" l="1"/>
  <c r="M907" i="2"/>
  <c r="S907" i="2"/>
  <c r="AI907" i="2"/>
  <c r="AJ907" i="2" s="1"/>
  <c r="AD907" i="2"/>
  <c r="Y907" i="2"/>
  <c r="Z907" i="2" s="1"/>
  <c r="BC907" i="2"/>
  <c r="CE907" i="2"/>
  <c r="CH907" i="2" s="1"/>
  <c r="BH907" i="2"/>
  <c r="AX907" i="2"/>
  <c r="CF906" i="2"/>
  <c r="CG905" i="2"/>
  <c r="P905" i="2"/>
  <c r="O905" i="2"/>
  <c r="N906" i="2"/>
  <c r="U906" i="2"/>
  <c r="T907" i="2"/>
  <c r="V906" i="2"/>
  <c r="I907" i="2"/>
  <c r="J907" i="2"/>
  <c r="AA907" i="2"/>
  <c r="BO905" i="2"/>
  <c r="AT906" i="2"/>
  <c r="AU906" i="2" s="1"/>
  <c r="BM906" i="2"/>
  <c r="BN906" i="2" s="1"/>
  <c r="BL908" i="2"/>
  <c r="BG911" i="2"/>
  <c r="BH910" i="2"/>
  <c r="BJ906" i="2"/>
  <c r="BI907" i="2"/>
  <c r="BD907" i="2"/>
  <c r="BE906" i="2"/>
  <c r="AY907" i="2"/>
  <c r="AZ906" i="2"/>
  <c r="AS907" i="2"/>
  <c r="AP906" i="2"/>
  <c r="AO907" i="2"/>
  <c r="AK906" i="2"/>
  <c r="H908" i="2"/>
  <c r="AE907" i="2"/>
  <c r="AF907" i="2" s="1"/>
  <c r="Q1013" i="1"/>
  <c r="R1012" i="1"/>
  <c r="D776" i="1"/>
  <c r="E775" i="1"/>
  <c r="O763" i="1"/>
  <c r="P762" i="1"/>
  <c r="CI907" i="2" l="1"/>
  <c r="CG906" i="2"/>
  <c r="CF907" i="2"/>
  <c r="M908" i="2"/>
  <c r="BC908" i="2"/>
  <c r="AD908" i="2"/>
  <c r="AE908" i="2" s="1"/>
  <c r="AF908" i="2" s="1"/>
  <c r="CE908" i="2"/>
  <c r="CH908" i="2" s="1"/>
  <c r="Y908" i="2"/>
  <c r="Z908" i="2" s="1"/>
  <c r="Z909" i="2" s="1"/>
  <c r="Z910" i="2" s="1"/>
  <c r="Z911" i="2" s="1"/>
  <c r="Z912" i="2" s="1"/>
  <c r="S908" i="2"/>
  <c r="T908" i="2" s="1"/>
  <c r="AI908" i="2"/>
  <c r="BH908" i="2"/>
  <c r="AX908" i="2"/>
  <c r="P906" i="2"/>
  <c r="O906" i="2"/>
  <c r="N907" i="2"/>
  <c r="V907" i="2"/>
  <c r="U907" i="2"/>
  <c r="I908" i="2"/>
  <c r="J908" i="2"/>
  <c r="BO906" i="2"/>
  <c r="AT907" i="2"/>
  <c r="AU907" i="2" s="1"/>
  <c r="BM907" i="2"/>
  <c r="BN907" i="2" s="1"/>
  <c r="BL909" i="2"/>
  <c r="BG912" i="2"/>
  <c r="BH911" i="2"/>
  <c r="BI908" i="2"/>
  <c r="BJ907" i="2"/>
  <c r="BD908" i="2"/>
  <c r="BE907" i="2"/>
  <c r="AY908" i="2"/>
  <c r="AZ907" i="2"/>
  <c r="AS908" i="2"/>
  <c r="AP907" i="2"/>
  <c r="AO908" i="2"/>
  <c r="AJ908" i="2"/>
  <c r="AK907" i="2"/>
  <c r="H909" i="2"/>
  <c r="Q1014" i="1"/>
  <c r="R1013" i="1"/>
  <c r="D777" i="1"/>
  <c r="E776" i="1"/>
  <c r="O764" i="1"/>
  <c r="P763" i="1"/>
  <c r="AA908" i="2" l="1"/>
  <c r="CH909" i="2"/>
  <c r="CI908" i="2"/>
  <c r="CF908" i="2"/>
  <c r="CG907" i="2"/>
  <c r="M909" i="2"/>
  <c r="BC909" i="2"/>
  <c r="BD909" i="2" s="1"/>
  <c r="AX909" i="2"/>
  <c r="P907" i="2"/>
  <c r="N908" i="2"/>
  <c r="O907" i="2"/>
  <c r="V908" i="2"/>
  <c r="T909" i="2"/>
  <c r="U908" i="2"/>
  <c r="I909" i="2"/>
  <c r="J909" i="2"/>
  <c r="AA909" i="2"/>
  <c r="BO907" i="2"/>
  <c r="AT908" i="2"/>
  <c r="AU908" i="2" s="1"/>
  <c r="BM908" i="2"/>
  <c r="BN908" i="2" s="1"/>
  <c r="BL910" i="2"/>
  <c r="BG913" i="2"/>
  <c r="BH912" i="2"/>
  <c r="BI909" i="2"/>
  <c r="BJ908" i="2"/>
  <c r="BE908" i="2"/>
  <c r="AX911" i="2"/>
  <c r="AY909" i="2"/>
  <c r="AZ908" i="2"/>
  <c r="AS909" i="2"/>
  <c r="AO909" i="2"/>
  <c r="AP908" i="2"/>
  <c r="AJ909" i="2"/>
  <c r="AK908" i="2"/>
  <c r="H910" i="2"/>
  <c r="AE909" i="2"/>
  <c r="AF909" i="2" s="1"/>
  <c r="Q1015" i="1"/>
  <c r="R1014" i="1"/>
  <c r="D778" i="1"/>
  <c r="E777" i="1"/>
  <c r="O765" i="1"/>
  <c r="P764" i="1"/>
  <c r="CF909" i="2" l="1"/>
  <c r="CG908" i="2"/>
  <c r="M910" i="2"/>
  <c r="BC910" i="2"/>
  <c r="BD910" i="2" s="1"/>
  <c r="AX910" i="2"/>
  <c r="CH910" i="2"/>
  <c r="CI909" i="2"/>
  <c r="N909" i="2"/>
  <c r="O908" i="2"/>
  <c r="P908" i="2"/>
  <c r="T910" i="2"/>
  <c r="U909" i="2"/>
  <c r="V909" i="2"/>
  <c r="I910" i="2"/>
  <c r="J910" i="2"/>
  <c r="AA910" i="2"/>
  <c r="BO908" i="2"/>
  <c r="AT909" i="2"/>
  <c r="AU909" i="2" s="1"/>
  <c r="BM909" i="2"/>
  <c r="BN909" i="2" s="1"/>
  <c r="BL911" i="2"/>
  <c r="BG914" i="2"/>
  <c r="BJ909" i="2"/>
  <c r="BI910" i="2"/>
  <c r="BE909" i="2"/>
  <c r="AY910" i="2"/>
  <c r="AZ909" i="2"/>
  <c r="AX912" i="2"/>
  <c r="AS910" i="2"/>
  <c r="AO910" i="2"/>
  <c r="AP909" i="2"/>
  <c r="AJ910" i="2"/>
  <c r="AK909" i="2"/>
  <c r="H911" i="2"/>
  <c r="AE910" i="2"/>
  <c r="AF910" i="2" s="1"/>
  <c r="Q1016" i="1"/>
  <c r="R1015" i="1"/>
  <c r="D779" i="1"/>
  <c r="E778" i="1"/>
  <c r="O766" i="1"/>
  <c r="P765" i="1"/>
  <c r="CH911" i="2" l="1"/>
  <c r="CI910" i="2"/>
  <c r="M911" i="2"/>
  <c r="CF910" i="2"/>
  <c r="CG909" i="2"/>
  <c r="P909" i="2"/>
  <c r="O909" i="2"/>
  <c r="N910" i="2"/>
  <c r="U910" i="2"/>
  <c r="T911" i="2"/>
  <c r="V910" i="2"/>
  <c r="I911" i="2"/>
  <c r="J911" i="2"/>
  <c r="AA911" i="2"/>
  <c r="BO909" i="2"/>
  <c r="AT910" i="2"/>
  <c r="AU910" i="2" s="1"/>
  <c r="BM910" i="2"/>
  <c r="BN910" i="2" s="1"/>
  <c r="BL912" i="2"/>
  <c r="BG915" i="2"/>
  <c r="BJ910" i="2"/>
  <c r="BI911" i="2"/>
  <c r="BD911" i="2"/>
  <c r="BE910" i="2"/>
  <c r="AY911" i="2"/>
  <c r="AZ910" i="2"/>
  <c r="AS911" i="2"/>
  <c r="AP910" i="2"/>
  <c r="AO911" i="2"/>
  <c r="AK910" i="2"/>
  <c r="AJ911" i="2"/>
  <c r="H912" i="2"/>
  <c r="AE911" i="2"/>
  <c r="AF911" i="2" s="1"/>
  <c r="Q1017" i="1"/>
  <c r="R1016" i="1"/>
  <c r="D780" i="1"/>
  <c r="E779" i="1"/>
  <c r="O767" i="1"/>
  <c r="P766" i="1"/>
  <c r="M912" i="2" l="1"/>
  <c r="CE912" i="2"/>
  <c r="CH912" i="2" s="1"/>
  <c r="CG910" i="2"/>
  <c r="CF911" i="2"/>
  <c r="CI911" i="2"/>
  <c r="P910" i="2"/>
  <c r="O910" i="2"/>
  <c r="N911" i="2"/>
  <c r="V911" i="2"/>
  <c r="U911" i="2"/>
  <c r="T912" i="2"/>
  <c r="I912" i="2"/>
  <c r="J912" i="2"/>
  <c r="AA912" i="2"/>
  <c r="BO910" i="2"/>
  <c r="AT911" i="2"/>
  <c r="AU911" i="2" s="1"/>
  <c r="BM911" i="2"/>
  <c r="BN911" i="2" s="1"/>
  <c r="BL913" i="2"/>
  <c r="BG916" i="2"/>
  <c r="BI912" i="2"/>
  <c r="BJ911" i="2"/>
  <c r="BD912" i="2"/>
  <c r="BE911" i="2"/>
  <c r="AY912" i="2"/>
  <c r="AZ911" i="2"/>
  <c r="AS912" i="2"/>
  <c r="AP911" i="2"/>
  <c r="AO912" i="2"/>
  <c r="AJ912" i="2"/>
  <c r="AK911" i="2"/>
  <c r="H913" i="2"/>
  <c r="AE912" i="2"/>
  <c r="AF912" i="2" s="1"/>
  <c r="Q1018" i="1"/>
  <c r="R1017" i="1"/>
  <c r="D781" i="1"/>
  <c r="E780" i="1"/>
  <c r="O768" i="1"/>
  <c r="P767" i="1"/>
  <c r="CI912" i="2" l="1"/>
  <c r="M913" i="2"/>
  <c r="S913" i="2"/>
  <c r="T913" i="2" s="1"/>
  <c r="CE913" i="2"/>
  <c r="CH913" i="2" s="1"/>
  <c r="AD913" i="2"/>
  <c r="Y913" i="2"/>
  <c r="Z913" i="2" s="1"/>
  <c r="Z914" i="2" s="1"/>
  <c r="BC913" i="2"/>
  <c r="BD913" i="2" s="1"/>
  <c r="AI913" i="2"/>
  <c r="AJ913" i="2" s="1"/>
  <c r="BH913" i="2"/>
  <c r="AX913" i="2"/>
  <c r="CG911" i="2"/>
  <c r="CF912" i="2"/>
  <c r="P911" i="2"/>
  <c r="N912" i="2"/>
  <c r="O911" i="2"/>
  <c r="V912" i="2"/>
  <c r="U912" i="2"/>
  <c r="I913" i="2"/>
  <c r="J913" i="2"/>
  <c r="BO911" i="2"/>
  <c r="AT912" i="2"/>
  <c r="AU912" i="2" s="1"/>
  <c r="BM912" i="2"/>
  <c r="BN912" i="2" s="1"/>
  <c r="BL914" i="2"/>
  <c r="BG917" i="2"/>
  <c r="BI913" i="2"/>
  <c r="BJ912" i="2"/>
  <c r="BE912" i="2"/>
  <c r="AY913" i="2"/>
  <c r="AZ912" i="2"/>
  <c r="AS913" i="2"/>
  <c r="AO913" i="2"/>
  <c r="AP912" i="2"/>
  <c r="AK912" i="2"/>
  <c r="H914" i="2"/>
  <c r="AE913" i="2"/>
  <c r="AF913" i="2" s="1"/>
  <c r="Q1019" i="1"/>
  <c r="R1018" i="1"/>
  <c r="D782" i="1"/>
  <c r="E781" i="1"/>
  <c r="O769" i="1"/>
  <c r="P768" i="1"/>
  <c r="AA913" i="2" l="1"/>
  <c r="CI913" i="2"/>
  <c r="CF913" i="2"/>
  <c r="CG912" i="2"/>
  <c r="M914" i="2"/>
  <c r="BC914" i="2"/>
  <c r="CE914" i="2"/>
  <c r="CH914" i="2" s="1"/>
  <c r="BH914" i="2"/>
  <c r="BI914" i="2" s="1"/>
  <c r="AX914" i="2"/>
  <c r="N913" i="2"/>
  <c r="O912" i="2"/>
  <c r="P912" i="2"/>
  <c r="T914" i="2"/>
  <c r="U913" i="2"/>
  <c r="V913" i="2"/>
  <c r="I914" i="2"/>
  <c r="J914" i="2"/>
  <c r="AA914" i="2"/>
  <c r="BO912" i="2"/>
  <c r="AT913" i="2"/>
  <c r="AU913" i="2" s="1"/>
  <c r="BM913" i="2"/>
  <c r="BN913" i="2" s="1"/>
  <c r="BO913" i="2" s="1"/>
  <c r="BL915" i="2"/>
  <c r="BG918" i="2"/>
  <c r="BJ913" i="2"/>
  <c r="BD914" i="2"/>
  <c r="BE913" i="2"/>
  <c r="AY914" i="2"/>
  <c r="AZ913" i="2"/>
  <c r="AS914" i="2"/>
  <c r="AO914" i="2"/>
  <c r="AP913" i="2"/>
  <c r="AJ914" i="2"/>
  <c r="AK913" i="2"/>
  <c r="H915" i="2"/>
  <c r="AE914" i="2"/>
  <c r="AF914" i="2" s="1"/>
  <c r="Q1020" i="1"/>
  <c r="R1019" i="1"/>
  <c r="D783" i="1"/>
  <c r="E782" i="1"/>
  <c r="O770" i="1"/>
  <c r="P769" i="1"/>
  <c r="CI914" i="2" l="1"/>
  <c r="M915" i="2"/>
  <c r="S915" i="2"/>
  <c r="T915" i="2" s="1"/>
  <c r="AD915" i="2"/>
  <c r="AE915" i="2" s="1"/>
  <c r="AF915" i="2" s="1"/>
  <c r="CE915" i="2"/>
  <c r="CH915" i="2" s="1"/>
  <c r="Y915" i="2"/>
  <c r="Z915" i="2" s="1"/>
  <c r="AA915" i="2" s="1"/>
  <c r="BC915" i="2"/>
  <c r="BD915" i="2" s="1"/>
  <c r="AI915" i="2"/>
  <c r="BH915" i="2"/>
  <c r="AX915" i="2"/>
  <c r="AY915" i="2" s="1"/>
  <c r="CF914" i="2"/>
  <c r="CG913" i="2"/>
  <c r="P913" i="2"/>
  <c r="O913" i="2"/>
  <c r="N914" i="2"/>
  <c r="U914" i="2"/>
  <c r="V914" i="2"/>
  <c r="I915" i="2"/>
  <c r="J915" i="2"/>
  <c r="AT914" i="2"/>
  <c r="AU914" i="2" s="1"/>
  <c r="BM914" i="2"/>
  <c r="BN914" i="2" s="1"/>
  <c r="BL916" i="2"/>
  <c r="BG919" i="2"/>
  <c r="BJ914" i="2"/>
  <c r="BI915" i="2"/>
  <c r="BE914" i="2"/>
  <c r="AZ914" i="2"/>
  <c r="AS915" i="2"/>
  <c r="AP914" i="2"/>
  <c r="AO915" i="2"/>
  <c r="AK914" i="2"/>
  <c r="AJ915" i="2"/>
  <c r="H916" i="2"/>
  <c r="Q1021" i="1"/>
  <c r="R1020" i="1"/>
  <c r="D784" i="1"/>
  <c r="E783" i="1"/>
  <c r="O771" i="1"/>
  <c r="P770" i="1"/>
  <c r="CI915" i="2" l="1"/>
  <c r="M916" i="2"/>
  <c r="Y916" i="2"/>
  <c r="Z916" i="2" s="1"/>
  <c r="AD916" i="2"/>
  <c r="AE916" i="2" s="1"/>
  <c r="AF916" i="2" s="1"/>
  <c r="S916" i="2"/>
  <c r="T916" i="2" s="1"/>
  <c r="AI916" i="2"/>
  <c r="BC916" i="2"/>
  <c r="CE916" i="2"/>
  <c r="CH916" i="2" s="1"/>
  <c r="BH916" i="2"/>
  <c r="AX916" i="2"/>
  <c r="CG914" i="2"/>
  <c r="CF915" i="2"/>
  <c r="P914" i="2"/>
  <c r="O914" i="2"/>
  <c r="N915" i="2"/>
  <c r="V915" i="2"/>
  <c r="U915" i="2"/>
  <c r="I916" i="2"/>
  <c r="J916" i="2"/>
  <c r="AA916" i="2"/>
  <c r="BO914" i="2"/>
  <c r="AT915" i="2"/>
  <c r="AU915" i="2" s="1"/>
  <c r="BM915" i="2"/>
  <c r="BN915" i="2" s="1"/>
  <c r="BO915" i="2" s="1"/>
  <c r="BL917" i="2"/>
  <c r="BG920" i="2"/>
  <c r="BI916" i="2"/>
  <c r="BJ915" i="2"/>
  <c r="BD916" i="2"/>
  <c r="BE915" i="2"/>
  <c r="AY916" i="2"/>
  <c r="AZ915" i="2"/>
  <c r="AS916" i="2"/>
  <c r="AP915" i="2"/>
  <c r="AO916" i="2"/>
  <c r="AJ916" i="2"/>
  <c r="AK915" i="2"/>
  <c r="H917" i="2"/>
  <c r="Q1022" i="1"/>
  <c r="R1021" i="1"/>
  <c r="D785" i="1"/>
  <c r="E784" i="1"/>
  <c r="O772" i="1"/>
  <c r="P771" i="1"/>
  <c r="CI916" i="2" l="1"/>
  <c r="CF916" i="2"/>
  <c r="CG915" i="2"/>
  <c r="M917" i="2"/>
  <c r="AI917" i="2"/>
  <c r="BC917" i="2"/>
  <c r="Y917" i="2"/>
  <c r="Z917" i="2" s="1"/>
  <c r="AA917" i="2" s="1"/>
  <c r="S917" i="2"/>
  <c r="T917" i="2" s="1"/>
  <c r="AD917" i="2"/>
  <c r="CE917" i="2"/>
  <c r="CH917" i="2" s="1"/>
  <c r="BH917" i="2"/>
  <c r="BI917" i="2" s="1"/>
  <c r="AX917" i="2"/>
  <c r="P915" i="2"/>
  <c r="N916" i="2"/>
  <c r="O915" i="2"/>
  <c r="V916" i="2"/>
  <c r="U916" i="2"/>
  <c r="I917" i="2"/>
  <c r="J917" i="2"/>
  <c r="AT916" i="2"/>
  <c r="AU916" i="2" s="1"/>
  <c r="BM916" i="2"/>
  <c r="BN916" i="2" s="1"/>
  <c r="BL918" i="2"/>
  <c r="BG921" i="2"/>
  <c r="BH920" i="2"/>
  <c r="BJ916" i="2"/>
  <c r="BD917" i="2"/>
  <c r="BE916" i="2"/>
  <c r="AY917" i="2"/>
  <c r="AZ916" i="2"/>
  <c r="AS917" i="2"/>
  <c r="AO917" i="2"/>
  <c r="AP916" i="2"/>
  <c r="AJ917" i="2"/>
  <c r="AK916" i="2"/>
  <c r="H918" i="2"/>
  <c r="AE917" i="2"/>
  <c r="AF917" i="2" s="1"/>
  <c r="Q1023" i="1"/>
  <c r="R1022" i="1"/>
  <c r="D786" i="1"/>
  <c r="E785" i="1"/>
  <c r="O773" i="1"/>
  <c r="P772" i="1"/>
  <c r="CI917" i="2" l="1"/>
  <c r="M918" i="2"/>
  <c r="CE918" i="2"/>
  <c r="CH918" i="2" s="1"/>
  <c r="Y918" i="2"/>
  <c r="Z918" i="2" s="1"/>
  <c r="AA918" i="2" s="1"/>
  <c r="S918" i="2"/>
  <c r="T918" i="2" s="1"/>
  <c r="AD918" i="2"/>
  <c r="BC918" i="2"/>
  <c r="BD918" i="2" s="1"/>
  <c r="AI918" i="2"/>
  <c r="AJ918" i="2" s="1"/>
  <c r="BH918" i="2"/>
  <c r="AX918" i="2"/>
  <c r="CF917" i="2"/>
  <c r="CG916" i="2"/>
  <c r="N917" i="2"/>
  <c r="O916" i="2"/>
  <c r="P916" i="2"/>
  <c r="Y976" i="2"/>
  <c r="S976" i="2"/>
  <c r="U917" i="2"/>
  <c r="V917" i="2"/>
  <c r="I918" i="2"/>
  <c r="J918" i="2"/>
  <c r="BO916" i="2"/>
  <c r="AT917" i="2"/>
  <c r="AU917" i="2" s="1"/>
  <c r="BM917" i="2"/>
  <c r="BN917" i="2" s="1"/>
  <c r="BL919" i="2"/>
  <c r="BG922" i="2"/>
  <c r="BH921" i="2"/>
  <c r="BJ917" i="2"/>
  <c r="BI918" i="2"/>
  <c r="BC976" i="2"/>
  <c r="BE917" i="2"/>
  <c r="AY918" i="2"/>
  <c r="AZ917" i="2"/>
  <c r="AS918" i="2"/>
  <c r="AO918" i="2"/>
  <c r="AP917" i="2"/>
  <c r="AK917" i="2"/>
  <c r="H919" i="2"/>
  <c r="AE918" i="2"/>
  <c r="AF918" i="2" s="1"/>
  <c r="Q1024" i="1"/>
  <c r="R1023" i="1"/>
  <c r="D787" i="1"/>
  <c r="E786" i="1"/>
  <c r="O774" i="1"/>
  <c r="P773" i="1"/>
  <c r="CI918" i="2" l="1"/>
  <c r="M919" i="2"/>
  <c r="BC919" i="2"/>
  <c r="BD919" i="2" s="1"/>
  <c r="Y919" i="2"/>
  <c r="Z919" i="2" s="1"/>
  <c r="AA919" i="2" s="1"/>
  <c r="AI919" i="2"/>
  <c r="S919" i="2"/>
  <c r="T919" i="2" s="1"/>
  <c r="AD919" i="2"/>
  <c r="CE919" i="2"/>
  <c r="CH919" i="2" s="1"/>
  <c r="BH919" i="2"/>
  <c r="AX919" i="2"/>
  <c r="CF918" i="2"/>
  <c r="CG917" i="2"/>
  <c r="N918" i="2"/>
  <c r="P917" i="2"/>
  <c r="O917" i="2"/>
  <c r="U918" i="2"/>
  <c r="V918" i="2"/>
  <c r="I919" i="2"/>
  <c r="J919" i="2"/>
  <c r="BO917" i="2"/>
  <c r="AT918" i="2"/>
  <c r="AU918" i="2" s="1"/>
  <c r="BM918" i="2"/>
  <c r="BN918" i="2" s="1"/>
  <c r="BO918" i="2" s="1"/>
  <c r="BL920" i="2"/>
  <c r="BG923" i="2"/>
  <c r="BH922" i="2"/>
  <c r="BJ918" i="2"/>
  <c r="BI919" i="2"/>
  <c r="BC977" i="2"/>
  <c r="BE918" i="2"/>
  <c r="AY919" i="2"/>
  <c r="AZ918" i="2"/>
  <c r="AS919" i="2"/>
  <c r="AP918" i="2"/>
  <c r="AO919" i="2"/>
  <c r="AK918" i="2"/>
  <c r="AJ919" i="2"/>
  <c r="H920" i="2"/>
  <c r="AE919" i="2"/>
  <c r="AF919" i="2" s="1"/>
  <c r="Q1025" i="1"/>
  <c r="R1024" i="1"/>
  <c r="D788" i="1"/>
  <c r="E787" i="1"/>
  <c r="O775" i="1"/>
  <c r="P774" i="1"/>
  <c r="CI919" i="2" l="1"/>
  <c r="CF919" i="2"/>
  <c r="CG918" i="2"/>
  <c r="M920" i="2"/>
  <c r="Y920" i="2"/>
  <c r="Z920" i="2" s="1"/>
  <c r="Z921" i="2" s="1"/>
  <c r="Z922" i="2" s="1"/>
  <c r="Z923" i="2" s="1"/>
  <c r="Z924" i="2" s="1"/>
  <c r="Z925" i="2" s="1"/>
  <c r="Z926" i="2" s="1"/>
  <c r="Z927" i="2" s="1"/>
  <c r="Z928" i="2" s="1"/>
  <c r="Z929" i="2" s="1"/>
  <c r="Z930" i="2" s="1"/>
  <c r="Z931" i="2" s="1"/>
  <c r="Z932" i="2" s="1"/>
  <c r="Z933" i="2" s="1"/>
  <c r="Z934" i="2" s="1"/>
  <c r="AI920" i="2"/>
  <c r="S920" i="2"/>
  <c r="T920" i="2" s="1"/>
  <c r="BC920" i="2"/>
  <c r="BD920" i="2" s="1"/>
  <c r="AD920" i="2"/>
  <c r="CE920" i="2"/>
  <c r="CH920" i="2" s="1"/>
  <c r="AX920" i="2"/>
  <c r="AY920" i="2" s="1"/>
  <c r="O918" i="2"/>
  <c r="N919" i="2"/>
  <c r="P918" i="2"/>
  <c r="V919" i="2"/>
  <c r="U919" i="2"/>
  <c r="I920" i="2"/>
  <c r="J920" i="2"/>
  <c r="AT919" i="2"/>
  <c r="AU919" i="2" s="1"/>
  <c r="BM919" i="2"/>
  <c r="BN919" i="2" s="1"/>
  <c r="BL921" i="2"/>
  <c r="BG924" i="2"/>
  <c r="BH923" i="2"/>
  <c r="BI920" i="2"/>
  <c r="BJ919" i="2"/>
  <c r="BC978" i="2"/>
  <c r="BE919" i="2"/>
  <c r="AZ919" i="2"/>
  <c r="AX922" i="2"/>
  <c r="AS920" i="2"/>
  <c r="AO920" i="2"/>
  <c r="AP919" i="2"/>
  <c r="AJ920" i="2"/>
  <c r="AK919" i="2"/>
  <c r="H921" i="2"/>
  <c r="AE920" i="2"/>
  <c r="AF920" i="2" s="1"/>
  <c r="Q1026" i="1"/>
  <c r="R1025" i="1"/>
  <c r="D789" i="1"/>
  <c r="E788" i="1"/>
  <c r="O776" i="1"/>
  <c r="P775" i="1"/>
  <c r="AA920" i="2" l="1"/>
  <c r="CI920" i="2"/>
  <c r="CG919" i="2"/>
  <c r="CF920" i="2"/>
  <c r="M921" i="2"/>
  <c r="AI921" i="2"/>
  <c r="CE921" i="2"/>
  <c r="CH921" i="2" s="1"/>
  <c r="BC921" i="2"/>
  <c r="AX921" i="2"/>
  <c r="P919" i="2"/>
  <c r="O919" i="2"/>
  <c r="N920" i="2"/>
  <c r="V920" i="2"/>
  <c r="T921" i="2"/>
  <c r="U920" i="2"/>
  <c r="I921" i="2"/>
  <c r="J921" i="2"/>
  <c r="AA921" i="2"/>
  <c r="BO919" i="2"/>
  <c r="AT920" i="2"/>
  <c r="AU920" i="2" s="1"/>
  <c r="BM920" i="2"/>
  <c r="BN920" i="2" s="1"/>
  <c r="BL922" i="2"/>
  <c r="BG925" i="2"/>
  <c r="BH924" i="2"/>
  <c r="BI921" i="2"/>
  <c r="BJ920" i="2"/>
  <c r="BC979" i="2"/>
  <c r="BD921" i="2"/>
  <c r="BE920" i="2"/>
  <c r="AX923" i="2"/>
  <c r="AY921" i="2"/>
  <c r="AZ920" i="2"/>
  <c r="AS921" i="2"/>
  <c r="AP920" i="2"/>
  <c r="AO921" i="2"/>
  <c r="AK920" i="2"/>
  <c r="AJ921" i="2"/>
  <c r="H922" i="2"/>
  <c r="AE921" i="2"/>
  <c r="AF921" i="2" s="1"/>
  <c r="Q1027" i="1"/>
  <c r="R1026" i="1"/>
  <c r="D790" i="1"/>
  <c r="E789" i="1"/>
  <c r="O777" i="1"/>
  <c r="P776" i="1"/>
  <c r="CH922" i="2" l="1"/>
  <c r="CI921" i="2"/>
  <c r="CF921" i="2"/>
  <c r="CG920" i="2"/>
  <c r="M922" i="2"/>
  <c r="BC922" i="2"/>
  <c r="P920" i="2"/>
  <c r="N921" i="2"/>
  <c r="O920" i="2"/>
  <c r="T922" i="2"/>
  <c r="U921" i="2"/>
  <c r="V921" i="2"/>
  <c r="I922" i="2"/>
  <c r="J922" i="2"/>
  <c r="AA922" i="2"/>
  <c r="BO920" i="2"/>
  <c r="AT921" i="2"/>
  <c r="AU921" i="2" s="1"/>
  <c r="BM921" i="2"/>
  <c r="BN921" i="2" s="1"/>
  <c r="BO921" i="2" s="1"/>
  <c r="BL923" i="2"/>
  <c r="BG926" i="2"/>
  <c r="BH925" i="2"/>
  <c r="BI922" i="2"/>
  <c r="BJ921" i="2"/>
  <c r="BC980" i="2"/>
  <c r="BE921" i="2"/>
  <c r="BD922" i="2"/>
  <c r="AY922" i="2"/>
  <c r="AZ921" i="2"/>
  <c r="AX924" i="2"/>
  <c r="AS922" i="2"/>
  <c r="AO922" i="2"/>
  <c r="AP921" i="2"/>
  <c r="AJ922" i="2"/>
  <c r="AK921" i="2"/>
  <c r="H923" i="2"/>
  <c r="AE922" i="2"/>
  <c r="AF922" i="2" s="1"/>
  <c r="Q1028" i="1"/>
  <c r="R1027" i="1"/>
  <c r="D791" i="1"/>
  <c r="E790" i="1"/>
  <c r="O778" i="1"/>
  <c r="P777" i="1"/>
  <c r="M923" i="2" l="1"/>
  <c r="CF922" i="2"/>
  <c r="CG921" i="2"/>
  <c r="CI922" i="2"/>
  <c r="CH923" i="2"/>
  <c r="N922" i="2"/>
  <c r="O921" i="2"/>
  <c r="P921" i="2"/>
  <c r="U922" i="2"/>
  <c r="T923" i="2"/>
  <c r="V922" i="2"/>
  <c r="I923" i="2"/>
  <c r="J923" i="2"/>
  <c r="AA923" i="2"/>
  <c r="AT922" i="2"/>
  <c r="AU922" i="2" s="1"/>
  <c r="BM922" i="2"/>
  <c r="BN922" i="2" s="1"/>
  <c r="BL924" i="2"/>
  <c r="BG927" i="2"/>
  <c r="BH926" i="2"/>
  <c r="BI923" i="2"/>
  <c r="BJ922" i="2"/>
  <c r="BC981" i="2"/>
  <c r="BE922" i="2"/>
  <c r="BD923" i="2"/>
  <c r="AX925" i="2"/>
  <c r="AY923" i="2"/>
  <c r="AZ922" i="2"/>
  <c r="AS923" i="2"/>
  <c r="AO923" i="2"/>
  <c r="AP922" i="2"/>
  <c r="AK922" i="2"/>
  <c r="AJ923" i="2"/>
  <c r="H924" i="2"/>
  <c r="AE923" i="2"/>
  <c r="AF923" i="2" s="1"/>
  <c r="Q1029" i="1"/>
  <c r="R1028" i="1"/>
  <c r="D792" i="1"/>
  <c r="E791" i="1"/>
  <c r="O779" i="1"/>
  <c r="P778" i="1"/>
  <c r="CG922" i="2" l="1"/>
  <c r="CF923" i="2"/>
  <c r="CI923" i="2"/>
  <c r="M924" i="2"/>
  <c r="CE924" i="2"/>
  <c r="CH924" i="2" s="1"/>
  <c r="O922" i="2"/>
  <c r="N923" i="2"/>
  <c r="P922" i="2"/>
  <c r="Y982" i="2"/>
  <c r="S982" i="2"/>
  <c r="V923" i="2"/>
  <c r="U923" i="2"/>
  <c r="T924" i="2"/>
  <c r="I924" i="2"/>
  <c r="J924" i="2"/>
  <c r="AA924" i="2"/>
  <c r="BO922" i="2"/>
  <c r="AT923" i="2"/>
  <c r="AU923" i="2" s="1"/>
  <c r="BM923" i="2"/>
  <c r="BN923" i="2" s="1"/>
  <c r="BL925" i="2"/>
  <c r="BG928" i="2"/>
  <c r="BH927" i="2"/>
  <c r="BJ923" i="2"/>
  <c r="BI924" i="2"/>
  <c r="BC982" i="2"/>
  <c r="BD924" i="2"/>
  <c r="BE923" i="2"/>
  <c r="AY924" i="2"/>
  <c r="AZ923" i="2"/>
  <c r="AX926" i="2"/>
  <c r="AS924" i="2"/>
  <c r="AO924" i="2"/>
  <c r="AP923" i="2"/>
  <c r="AJ924" i="2"/>
  <c r="AK923" i="2"/>
  <c r="H925" i="2"/>
  <c r="AE924" i="2"/>
  <c r="AF924" i="2" s="1"/>
  <c r="Q1030" i="1"/>
  <c r="R1029" i="1"/>
  <c r="D793" i="1"/>
  <c r="E792" i="1"/>
  <c r="O780" i="1"/>
  <c r="P779" i="1"/>
  <c r="CH925" i="2" l="1"/>
  <c r="CI924" i="2"/>
  <c r="M925" i="2"/>
  <c r="CG923" i="2"/>
  <c r="CF924" i="2"/>
  <c r="P923" i="2"/>
  <c r="O923" i="2"/>
  <c r="N924" i="2"/>
  <c r="Y983" i="2"/>
  <c r="S983" i="2"/>
  <c r="V924" i="2"/>
  <c r="T925" i="2"/>
  <c r="U924" i="2"/>
  <c r="I925" i="2"/>
  <c r="J925" i="2"/>
  <c r="AA925" i="2"/>
  <c r="BO923" i="2"/>
  <c r="AT924" i="2"/>
  <c r="AU924" i="2" s="1"/>
  <c r="BM924" i="2"/>
  <c r="BN924" i="2" s="1"/>
  <c r="BO924" i="2" s="1"/>
  <c r="BL926" i="2"/>
  <c r="BG929" i="2"/>
  <c r="BH928" i="2"/>
  <c r="BJ924" i="2"/>
  <c r="BI925" i="2"/>
  <c r="BC983" i="2"/>
  <c r="BD925" i="2"/>
  <c r="BE924" i="2"/>
  <c r="AX927" i="2"/>
  <c r="AY925" i="2"/>
  <c r="AZ924" i="2"/>
  <c r="AS925" i="2"/>
  <c r="AP924" i="2"/>
  <c r="AO925" i="2"/>
  <c r="AJ925" i="2"/>
  <c r="AK924" i="2"/>
  <c r="H926" i="2"/>
  <c r="AE925" i="2"/>
  <c r="AF925" i="2" s="1"/>
  <c r="Q1031" i="1"/>
  <c r="R1030" i="1"/>
  <c r="D794" i="1"/>
  <c r="E793" i="1"/>
  <c r="O781" i="1"/>
  <c r="P780" i="1"/>
  <c r="CG924" i="2" l="1"/>
  <c r="CF925" i="2"/>
  <c r="M926" i="2"/>
  <c r="CH926" i="2"/>
  <c r="CI925" i="2"/>
  <c r="P924" i="2"/>
  <c r="N925" i="2"/>
  <c r="O924" i="2"/>
  <c r="Y984" i="2"/>
  <c r="S984" i="2"/>
  <c r="T926" i="2"/>
  <c r="U925" i="2"/>
  <c r="V925" i="2"/>
  <c r="I926" i="2"/>
  <c r="J926" i="2"/>
  <c r="AA926" i="2"/>
  <c r="AT925" i="2"/>
  <c r="AU925" i="2" s="1"/>
  <c r="BM925" i="2"/>
  <c r="BN925" i="2" s="1"/>
  <c r="BL927" i="2"/>
  <c r="BG930" i="2"/>
  <c r="BH929" i="2"/>
  <c r="BI926" i="2"/>
  <c r="BJ925" i="2"/>
  <c r="BC984" i="2"/>
  <c r="BE925" i="2"/>
  <c r="BD926" i="2"/>
  <c r="AY926" i="2"/>
  <c r="AZ925" i="2"/>
  <c r="AX928" i="2"/>
  <c r="AS926" i="2"/>
  <c r="AO926" i="2"/>
  <c r="AP925" i="2"/>
  <c r="AJ926" i="2"/>
  <c r="AK925" i="2"/>
  <c r="H927" i="2"/>
  <c r="AE926" i="2"/>
  <c r="AF926" i="2" s="1"/>
  <c r="Q1032" i="1"/>
  <c r="R1031" i="1"/>
  <c r="D795" i="1"/>
  <c r="E794" i="1"/>
  <c r="O782" i="1"/>
  <c r="P781" i="1"/>
  <c r="CG925" i="2" l="1"/>
  <c r="CF926" i="2"/>
  <c r="CI926" i="2"/>
  <c r="M927" i="2"/>
  <c r="CE927" i="2"/>
  <c r="CH927" i="2" s="1"/>
  <c r="N926" i="2"/>
  <c r="O925" i="2"/>
  <c r="P925" i="2"/>
  <c r="U926" i="2"/>
  <c r="T927" i="2"/>
  <c r="V926" i="2"/>
  <c r="I927" i="2"/>
  <c r="J927" i="2"/>
  <c r="AA927" i="2"/>
  <c r="BO925" i="2"/>
  <c r="AT926" i="2"/>
  <c r="AU926" i="2" s="1"/>
  <c r="BM926" i="2"/>
  <c r="BN926" i="2" s="1"/>
  <c r="BL928" i="2"/>
  <c r="BG931" i="2"/>
  <c r="BH930" i="2"/>
  <c r="BI927" i="2"/>
  <c r="BJ926" i="2"/>
  <c r="BE926" i="2"/>
  <c r="BD927" i="2"/>
  <c r="AX929" i="2"/>
  <c r="AY927" i="2"/>
  <c r="AZ926" i="2"/>
  <c r="AS927" i="2"/>
  <c r="AP926" i="2"/>
  <c r="AO927" i="2"/>
  <c r="AJ927" i="2"/>
  <c r="AK926" i="2"/>
  <c r="H928" i="2"/>
  <c r="AE927" i="2"/>
  <c r="AF927" i="2" s="1"/>
  <c r="Q1033" i="1"/>
  <c r="R1032" i="1"/>
  <c r="D796" i="1"/>
  <c r="E795" i="1"/>
  <c r="O783" i="1"/>
  <c r="P782" i="1"/>
  <c r="CI927" i="2" l="1"/>
  <c r="M928" i="2"/>
  <c r="CE928" i="2"/>
  <c r="CH928" i="2" s="1"/>
  <c r="CG926" i="2"/>
  <c r="CF927" i="2"/>
  <c r="O926" i="2"/>
  <c r="N927" i="2"/>
  <c r="P926" i="2"/>
  <c r="V927" i="2"/>
  <c r="U927" i="2"/>
  <c r="T928" i="2"/>
  <c r="I928" i="2"/>
  <c r="J928" i="2"/>
  <c r="AA928" i="2"/>
  <c r="BO926" i="2"/>
  <c r="AT927" i="2"/>
  <c r="AU927" i="2" s="1"/>
  <c r="BM927" i="2"/>
  <c r="BN927" i="2" s="1"/>
  <c r="BL929" i="2"/>
  <c r="BG932" i="2"/>
  <c r="BH931" i="2"/>
  <c r="BJ927" i="2"/>
  <c r="BI928" i="2"/>
  <c r="BD928" i="2"/>
  <c r="BE927" i="2"/>
  <c r="AY928" i="2"/>
  <c r="AZ927" i="2"/>
  <c r="AX930" i="2"/>
  <c r="AS928" i="2"/>
  <c r="AO928" i="2"/>
  <c r="AP927" i="2"/>
  <c r="AJ928" i="2"/>
  <c r="AK927" i="2"/>
  <c r="H929" i="2"/>
  <c r="AE928" i="2"/>
  <c r="AF928" i="2" s="1"/>
  <c r="Q1034" i="1"/>
  <c r="R1033" i="1"/>
  <c r="D797" i="1"/>
  <c r="E796" i="1"/>
  <c r="O784" i="1"/>
  <c r="P783" i="1"/>
  <c r="CH929" i="2" l="1"/>
  <c r="CI928" i="2"/>
  <c r="CF928" i="2"/>
  <c r="CG927" i="2"/>
  <c r="M929" i="2"/>
  <c r="P927" i="2"/>
  <c r="O927" i="2"/>
  <c r="N928" i="2"/>
  <c r="V928" i="2"/>
  <c r="T929" i="2"/>
  <c r="U928" i="2"/>
  <c r="I929" i="2"/>
  <c r="J929" i="2"/>
  <c r="AA929" i="2"/>
  <c r="BO927" i="2"/>
  <c r="AT928" i="2"/>
  <c r="AU928" i="2" s="1"/>
  <c r="BM928" i="2"/>
  <c r="BN928" i="2" s="1"/>
  <c r="BO928" i="2" s="1"/>
  <c r="BL930" i="2"/>
  <c r="BG933" i="2"/>
  <c r="BH932" i="2"/>
  <c r="BJ928" i="2"/>
  <c r="BI929" i="2"/>
  <c r="BD929" i="2"/>
  <c r="BE928" i="2"/>
  <c r="AX931" i="2"/>
  <c r="AY929" i="2"/>
  <c r="AZ928" i="2"/>
  <c r="AS929" i="2"/>
  <c r="AO929" i="2"/>
  <c r="AP928" i="2"/>
  <c r="AK928" i="2"/>
  <c r="AJ929" i="2"/>
  <c r="H930" i="2"/>
  <c r="AE929" i="2"/>
  <c r="AF929" i="2" s="1"/>
  <c r="Q1035" i="1"/>
  <c r="R1034" i="1"/>
  <c r="D798" i="1"/>
  <c r="E797" i="1"/>
  <c r="O785" i="1"/>
  <c r="P784" i="1"/>
  <c r="CF929" i="2" l="1"/>
  <c r="CG928" i="2"/>
  <c r="M930" i="2"/>
  <c r="CH930" i="2"/>
  <c r="CI929" i="2"/>
  <c r="P928" i="2"/>
  <c r="N929" i="2"/>
  <c r="O928" i="2"/>
  <c r="T930" i="2"/>
  <c r="U929" i="2"/>
  <c r="V929" i="2"/>
  <c r="I930" i="2"/>
  <c r="J930" i="2"/>
  <c r="AA930" i="2"/>
  <c r="AT929" i="2"/>
  <c r="AU929" i="2" s="1"/>
  <c r="BM929" i="2"/>
  <c r="BN929" i="2" s="1"/>
  <c r="BL931" i="2"/>
  <c r="BG934" i="2"/>
  <c r="BH933" i="2"/>
  <c r="BI930" i="2"/>
  <c r="BJ929" i="2"/>
  <c r="BE929" i="2"/>
  <c r="BD930" i="2"/>
  <c r="AY930" i="2"/>
  <c r="AZ929" i="2"/>
  <c r="AX932" i="2"/>
  <c r="AS930" i="2"/>
  <c r="AP929" i="2"/>
  <c r="AO930" i="2"/>
  <c r="AJ930" i="2"/>
  <c r="AK929" i="2"/>
  <c r="H931" i="2"/>
  <c r="AE930" i="2"/>
  <c r="AF930" i="2" s="1"/>
  <c r="Q1036" i="1"/>
  <c r="R1035" i="1"/>
  <c r="D799" i="1"/>
  <c r="E798" i="1"/>
  <c r="O786" i="1"/>
  <c r="P785" i="1"/>
  <c r="M931" i="2" l="1"/>
  <c r="CI930" i="2"/>
  <c r="CH931" i="2"/>
  <c r="CG929" i="2"/>
  <c r="CF930" i="2"/>
  <c r="N930" i="2"/>
  <c r="O929" i="2"/>
  <c r="P929" i="2"/>
  <c r="U930" i="2"/>
  <c r="T931" i="2"/>
  <c r="V930" i="2"/>
  <c r="I931" i="2"/>
  <c r="J931" i="2"/>
  <c r="AA931" i="2"/>
  <c r="BO929" i="2"/>
  <c r="AT930" i="2"/>
  <c r="AU930" i="2" s="1"/>
  <c r="BM930" i="2"/>
  <c r="BN930" i="2" s="1"/>
  <c r="BL932" i="2"/>
  <c r="BG935" i="2"/>
  <c r="BH934" i="2"/>
  <c r="BI931" i="2"/>
  <c r="BJ930" i="2"/>
  <c r="BC989" i="2"/>
  <c r="BE930" i="2"/>
  <c r="BD931" i="2"/>
  <c r="AX933" i="2"/>
  <c r="AY931" i="2"/>
  <c r="AZ930" i="2"/>
  <c r="AS931" i="2"/>
  <c r="AP930" i="2"/>
  <c r="AO931" i="2"/>
  <c r="AK930" i="2"/>
  <c r="AJ931" i="2"/>
  <c r="H932" i="2"/>
  <c r="AE931" i="2"/>
  <c r="AF931" i="2" s="1"/>
  <c r="Q1037" i="1"/>
  <c r="R1036" i="1"/>
  <c r="D800" i="1"/>
  <c r="E799" i="1"/>
  <c r="O787" i="1"/>
  <c r="P786" i="1"/>
  <c r="CI931" i="2" l="1"/>
  <c r="CH932" i="2"/>
  <c r="CG930" i="2"/>
  <c r="CF931" i="2"/>
  <c r="M932" i="2"/>
  <c r="O930" i="2"/>
  <c r="N931" i="2"/>
  <c r="P930" i="2"/>
  <c r="V931" i="2"/>
  <c r="U931" i="2"/>
  <c r="T932" i="2"/>
  <c r="I932" i="2"/>
  <c r="J932" i="2"/>
  <c r="AA932" i="2"/>
  <c r="BO930" i="2"/>
  <c r="AT931" i="2"/>
  <c r="AU931" i="2" s="1"/>
  <c r="BM931" i="2"/>
  <c r="BN931" i="2" s="1"/>
  <c r="BO931" i="2" s="1"/>
  <c r="BL933" i="2"/>
  <c r="BG936" i="2"/>
  <c r="BJ931" i="2"/>
  <c r="BI932" i="2"/>
  <c r="BC990" i="2"/>
  <c r="BD932" i="2"/>
  <c r="BE931" i="2"/>
  <c r="AY932" i="2"/>
  <c r="AZ931" i="2"/>
  <c r="AX934" i="2"/>
  <c r="AS932" i="2"/>
  <c r="AO932" i="2"/>
  <c r="AP931" i="2"/>
  <c r="AJ932" i="2"/>
  <c r="AK931" i="2"/>
  <c r="H933" i="2"/>
  <c r="AE932" i="2"/>
  <c r="AF932" i="2" s="1"/>
  <c r="Q1038" i="1"/>
  <c r="R1037" i="1"/>
  <c r="D801" i="1"/>
  <c r="E800" i="1"/>
  <c r="O788" i="1"/>
  <c r="P787" i="1"/>
  <c r="CG931" i="2" l="1"/>
  <c r="CF932" i="2"/>
  <c r="M933" i="2"/>
  <c r="CE933" i="2"/>
  <c r="CH933" i="2" s="1"/>
  <c r="CI932" i="2"/>
  <c r="P931" i="2"/>
  <c r="O931" i="2"/>
  <c r="N932" i="2"/>
  <c r="V932" i="2"/>
  <c r="T933" i="2"/>
  <c r="U932" i="2"/>
  <c r="I933" i="2"/>
  <c r="J933" i="2"/>
  <c r="AA933" i="2"/>
  <c r="AT932" i="2"/>
  <c r="AU932" i="2" s="1"/>
  <c r="BM932" i="2"/>
  <c r="BN932" i="2" s="1"/>
  <c r="BL934" i="2"/>
  <c r="BG937" i="2"/>
  <c r="BJ932" i="2"/>
  <c r="BI933" i="2"/>
  <c r="BC991" i="2"/>
  <c r="BD933" i="2"/>
  <c r="BE932" i="2"/>
  <c r="AY933" i="2"/>
  <c r="AZ932" i="2"/>
  <c r="AS933" i="2"/>
  <c r="AO933" i="2"/>
  <c r="AP932" i="2"/>
  <c r="AJ933" i="2"/>
  <c r="AK932" i="2"/>
  <c r="H934" i="2"/>
  <c r="AE933" i="2"/>
  <c r="AF933" i="2" s="1"/>
  <c r="Q1039" i="1"/>
  <c r="R1038" i="1"/>
  <c r="D802" i="1"/>
  <c r="E801" i="1"/>
  <c r="O789" i="1"/>
  <c r="P788" i="1"/>
  <c r="CI933" i="2" l="1"/>
  <c r="M934" i="2"/>
  <c r="CE934" i="2"/>
  <c r="CH934" i="2" s="1"/>
  <c r="CG932" i="2"/>
  <c r="CF933" i="2"/>
  <c r="P932" i="2"/>
  <c r="N933" i="2"/>
  <c r="O932" i="2"/>
  <c r="T934" i="2"/>
  <c r="U933" i="2"/>
  <c r="V933" i="2"/>
  <c r="I934" i="2"/>
  <c r="J934" i="2"/>
  <c r="AA934" i="2"/>
  <c r="BO932" i="2"/>
  <c r="AT933" i="2"/>
  <c r="AU933" i="2" s="1"/>
  <c r="BM933" i="2"/>
  <c r="BN933" i="2" s="1"/>
  <c r="BL935" i="2"/>
  <c r="BG938" i="2"/>
  <c r="BI934" i="2"/>
  <c r="BJ933" i="2"/>
  <c r="BC992" i="2"/>
  <c r="BE933" i="2"/>
  <c r="BD934" i="2"/>
  <c r="AY934" i="2"/>
  <c r="AZ933" i="2"/>
  <c r="AS934" i="2"/>
  <c r="AP933" i="2"/>
  <c r="AO934" i="2"/>
  <c r="AJ934" i="2"/>
  <c r="AK933" i="2"/>
  <c r="H935" i="2"/>
  <c r="AE934" i="2"/>
  <c r="AF934" i="2" s="1"/>
  <c r="Q1040" i="1"/>
  <c r="R1039" i="1"/>
  <c r="D803" i="1"/>
  <c r="E802" i="1"/>
  <c r="O790" i="1"/>
  <c r="P789" i="1"/>
  <c r="CI934" i="2" l="1"/>
  <c r="CF934" i="2"/>
  <c r="CG933" i="2"/>
  <c r="M935" i="2"/>
  <c r="Y935" i="2"/>
  <c r="Z935" i="2" s="1"/>
  <c r="CE935" i="2"/>
  <c r="CH935" i="2" s="1"/>
  <c r="S935" i="2"/>
  <c r="T935" i="2" s="1"/>
  <c r="BC935" i="2"/>
  <c r="BD935" i="2" s="1"/>
  <c r="AD935" i="2"/>
  <c r="BH935" i="2"/>
  <c r="AX935" i="2"/>
  <c r="AY935" i="2" s="1"/>
  <c r="N934" i="2"/>
  <c r="O933" i="2"/>
  <c r="P933" i="2"/>
  <c r="U934" i="2"/>
  <c r="V934" i="2"/>
  <c r="I935" i="2"/>
  <c r="J935" i="2"/>
  <c r="AA935" i="2"/>
  <c r="BO933" i="2"/>
  <c r="AT934" i="2"/>
  <c r="AU934" i="2" s="1"/>
  <c r="BM934" i="2"/>
  <c r="BN934" i="2" s="1"/>
  <c r="BL936" i="2"/>
  <c r="BG939" i="2"/>
  <c r="BH938" i="2"/>
  <c r="BI935" i="2"/>
  <c r="BJ934" i="2"/>
  <c r="BC993" i="2"/>
  <c r="BE934" i="2"/>
  <c r="AZ934" i="2"/>
  <c r="AS935" i="2"/>
  <c r="AP934" i="2"/>
  <c r="AO935" i="2"/>
  <c r="AK934" i="2"/>
  <c r="AJ935" i="2"/>
  <c r="H936" i="2"/>
  <c r="AE935" i="2"/>
  <c r="AF935" i="2" s="1"/>
  <c r="Q1041" i="1"/>
  <c r="R1040" i="1"/>
  <c r="D804" i="1"/>
  <c r="E803" i="1"/>
  <c r="O791" i="1"/>
  <c r="P790" i="1"/>
  <c r="CI935" i="2" l="1"/>
  <c r="M936" i="2"/>
  <c r="Y936" i="2"/>
  <c r="Z936" i="2" s="1"/>
  <c r="Z937" i="2" s="1"/>
  <c r="Z938" i="2" s="1"/>
  <c r="Z939" i="2" s="1"/>
  <c r="Z940" i="2" s="1"/>
  <c r="Z941" i="2" s="1"/>
  <c r="BC936" i="2"/>
  <c r="BD936" i="2" s="1"/>
  <c r="CE936" i="2"/>
  <c r="CH936" i="2" s="1"/>
  <c r="S936" i="2"/>
  <c r="T936" i="2" s="1"/>
  <c r="AD936" i="2"/>
  <c r="BH936" i="2"/>
  <c r="AX936" i="2"/>
  <c r="CG934" i="2"/>
  <c r="CF935" i="2"/>
  <c r="O934" i="2"/>
  <c r="N935" i="2"/>
  <c r="P934" i="2"/>
  <c r="V935" i="2"/>
  <c r="U935" i="2"/>
  <c r="I936" i="2"/>
  <c r="J936" i="2"/>
  <c r="AA936" i="2"/>
  <c r="BO934" i="2"/>
  <c r="AT935" i="2"/>
  <c r="AU935" i="2" s="1"/>
  <c r="BM935" i="2"/>
  <c r="BN935" i="2" s="1"/>
  <c r="BL937" i="2"/>
  <c r="BG940" i="2"/>
  <c r="BH939" i="2"/>
  <c r="BJ935" i="2"/>
  <c r="BI936" i="2"/>
  <c r="BC994" i="2"/>
  <c r="BE935" i="2"/>
  <c r="AY936" i="2"/>
  <c r="AZ935" i="2"/>
  <c r="AS936" i="2"/>
  <c r="AO936" i="2"/>
  <c r="AP935" i="2"/>
  <c r="AJ936" i="2"/>
  <c r="AK935" i="2"/>
  <c r="H937" i="2"/>
  <c r="AE936" i="2"/>
  <c r="AF936" i="2" s="1"/>
  <c r="Q1042" i="1"/>
  <c r="R1041" i="1"/>
  <c r="D805" i="1"/>
  <c r="E804" i="1"/>
  <c r="O792" i="1"/>
  <c r="P791" i="1"/>
  <c r="CI936" i="2" l="1"/>
  <c r="CG935" i="2"/>
  <c r="CF936" i="2"/>
  <c r="M937" i="2"/>
  <c r="CE937" i="2"/>
  <c r="CH937" i="2" s="1"/>
  <c r="BC937" i="2"/>
  <c r="BH937" i="2"/>
  <c r="AX937" i="2"/>
  <c r="AY937" i="2" s="1"/>
  <c r="P935" i="2"/>
  <c r="O935" i="2"/>
  <c r="N936" i="2"/>
  <c r="Y995" i="2"/>
  <c r="S995" i="2"/>
  <c r="V936" i="2"/>
  <c r="T937" i="2"/>
  <c r="U936" i="2"/>
  <c r="I937" i="2"/>
  <c r="J937" i="2"/>
  <c r="AA937" i="2"/>
  <c r="BO935" i="2"/>
  <c r="AT936" i="2"/>
  <c r="AU936" i="2" s="1"/>
  <c r="BM936" i="2"/>
  <c r="BN936" i="2" s="1"/>
  <c r="BL938" i="2"/>
  <c r="BG941" i="2"/>
  <c r="BH940" i="2"/>
  <c r="BJ936" i="2"/>
  <c r="BI937" i="2"/>
  <c r="BC995" i="2"/>
  <c r="BD937" i="2"/>
  <c r="BE936" i="2"/>
  <c r="AZ936" i="2"/>
  <c r="AS937" i="2"/>
  <c r="AP936" i="2"/>
  <c r="AO937" i="2"/>
  <c r="AJ937" i="2"/>
  <c r="AK936" i="2"/>
  <c r="H938" i="2"/>
  <c r="AE937" i="2"/>
  <c r="AF937" i="2" s="1"/>
  <c r="Q1043" i="1"/>
  <c r="R1042" i="1"/>
  <c r="D806" i="1"/>
  <c r="E805" i="1"/>
  <c r="O793" i="1"/>
  <c r="P792" i="1"/>
  <c r="CH938" i="2" l="1"/>
  <c r="CI937" i="2"/>
  <c r="CF937" i="2"/>
  <c r="CG936" i="2"/>
  <c r="M938" i="2"/>
  <c r="BC938" i="2"/>
  <c r="AX938" i="2"/>
  <c r="AY938" i="2" s="1"/>
  <c r="P936" i="2"/>
  <c r="N937" i="2"/>
  <c r="O936" i="2"/>
  <c r="T938" i="2"/>
  <c r="U937" i="2"/>
  <c r="V937" i="2"/>
  <c r="I938" i="2"/>
  <c r="J938" i="2"/>
  <c r="AA938" i="2"/>
  <c r="BO936" i="2"/>
  <c r="AT937" i="2"/>
  <c r="AU937" i="2" s="1"/>
  <c r="BM937" i="2"/>
  <c r="BN937" i="2" s="1"/>
  <c r="BL939" i="2"/>
  <c r="BG942" i="2"/>
  <c r="BH941" i="2"/>
  <c r="BI938" i="2"/>
  <c r="BJ937" i="2"/>
  <c r="BC996" i="2"/>
  <c r="BE937" i="2"/>
  <c r="BD938" i="2"/>
  <c r="AZ937" i="2"/>
  <c r="AS938" i="2"/>
  <c r="AO938" i="2"/>
  <c r="AP937" i="2"/>
  <c r="AJ938" i="2"/>
  <c r="AK937" i="2"/>
  <c r="H939" i="2"/>
  <c r="AE938" i="2"/>
  <c r="AF938" i="2" s="1"/>
  <c r="Q1044" i="1"/>
  <c r="R1043" i="1"/>
  <c r="D807" i="1"/>
  <c r="E806" i="1"/>
  <c r="O794" i="1"/>
  <c r="P793" i="1"/>
  <c r="M939" i="2" l="1"/>
  <c r="AX939" i="2"/>
  <c r="CF938" i="2"/>
  <c r="CG937" i="2"/>
  <c r="CI938" i="2"/>
  <c r="CH939" i="2"/>
  <c r="N938" i="2"/>
  <c r="O937" i="2"/>
  <c r="P937" i="2"/>
  <c r="U938" i="2"/>
  <c r="T939" i="2"/>
  <c r="V938" i="2"/>
  <c r="I939" i="2"/>
  <c r="J939" i="2"/>
  <c r="AA939" i="2"/>
  <c r="BO937" i="2"/>
  <c r="AT938" i="2"/>
  <c r="AU938" i="2" s="1"/>
  <c r="BM938" i="2"/>
  <c r="BN938" i="2" s="1"/>
  <c r="BL940" i="2"/>
  <c r="BG943" i="2"/>
  <c r="BI939" i="2"/>
  <c r="BJ938" i="2"/>
  <c r="BC997" i="2"/>
  <c r="BE938" i="2"/>
  <c r="BD939" i="2"/>
  <c r="AY939" i="2"/>
  <c r="AZ938" i="2"/>
  <c r="AS939" i="2"/>
  <c r="AO939" i="2"/>
  <c r="AP938" i="2"/>
  <c r="AK938" i="2"/>
  <c r="AJ939" i="2"/>
  <c r="H940" i="2"/>
  <c r="AE939" i="2"/>
  <c r="AF939" i="2" s="1"/>
  <c r="Q1045" i="1"/>
  <c r="R1044" i="1"/>
  <c r="D808" i="1"/>
  <c r="E807" i="1"/>
  <c r="O795" i="1"/>
  <c r="P794" i="1"/>
  <c r="CF939" i="2" l="1"/>
  <c r="CG938" i="2"/>
  <c r="CI939" i="2"/>
  <c r="CH940" i="2"/>
  <c r="M940" i="2"/>
  <c r="AX940" i="2"/>
  <c r="O938" i="2"/>
  <c r="N939" i="2"/>
  <c r="P938" i="2"/>
  <c r="V939" i="2"/>
  <c r="U939" i="2"/>
  <c r="T940" i="2"/>
  <c r="I940" i="2"/>
  <c r="J940" i="2"/>
  <c r="AA940" i="2"/>
  <c r="BO938" i="2"/>
  <c r="AT939" i="2"/>
  <c r="AU939" i="2" s="1"/>
  <c r="BM939" i="2"/>
  <c r="BN939" i="2" s="1"/>
  <c r="BL941" i="2"/>
  <c r="BG944" i="2"/>
  <c r="BH943" i="2"/>
  <c r="BJ939" i="2"/>
  <c r="BI940" i="2"/>
  <c r="BC998" i="2"/>
  <c r="BD940" i="2"/>
  <c r="BE939" i="2"/>
  <c r="AY940" i="2"/>
  <c r="AZ939" i="2"/>
  <c r="AS940" i="2"/>
  <c r="AO940" i="2"/>
  <c r="AP939" i="2"/>
  <c r="AJ940" i="2"/>
  <c r="AK939" i="2"/>
  <c r="H941" i="2"/>
  <c r="AE940" i="2"/>
  <c r="AF940" i="2" s="1"/>
  <c r="Q1046" i="1"/>
  <c r="R1045" i="1"/>
  <c r="D809" i="1"/>
  <c r="E808" i="1"/>
  <c r="O796" i="1"/>
  <c r="P795" i="1"/>
  <c r="CI940" i="2" l="1"/>
  <c r="M941" i="2"/>
  <c r="CE941" i="2"/>
  <c r="CH941" i="2" s="1"/>
  <c r="AX941" i="2"/>
  <c r="AY941" i="2" s="1"/>
  <c r="CG939" i="2"/>
  <c r="CF940" i="2"/>
  <c r="P939" i="2"/>
  <c r="O939" i="2"/>
  <c r="N940" i="2"/>
  <c r="V940" i="2"/>
  <c r="T941" i="2"/>
  <c r="U940" i="2"/>
  <c r="I941" i="2"/>
  <c r="J941" i="2"/>
  <c r="AA941" i="2"/>
  <c r="BO939" i="2"/>
  <c r="AT940" i="2"/>
  <c r="AU940" i="2" s="1"/>
  <c r="BM940" i="2"/>
  <c r="BN940" i="2" s="1"/>
  <c r="BL942" i="2"/>
  <c r="BG945" i="2"/>
  <c r="BH944" i="2"/>
  <c r="BJ940" i="2"/>
  <c r="BI941" i="2"/>
  <c r="BC999" i="2"/>
  <c r="BD941" i="2"/>
  <c r="BE940" i="2"/>
  <c r="AZ940" i="2"/>
  <c r="AS941" i="2"/>
  <c r="AP940" i="2"/>
  <c r="AO941" i="2"/>
  <c r="AJ941" i="2"/>
  <c r="AK940" i="2"/>
  <c r="H942" i="2"/>
  <c r="AE941" i="2"/>
  <c r="AF941" i="2" s="1"/>
  <c r="Q1047" i="1"/>
  <c r="R1046" i="1"/>
  <c r="D810" i="1"/>
  <c r="E809" i="1"/>
  <c r="O797" i="1"/>
  <c r="P796" i="1"/>
  <c r="CI941" i="2" l="1"/>
  <c r="CF941" i="2"/>
  <c r="CG940" i="2"/>
  <c r="M942" i="2"/>
  <c r="CE942" i="2"/>
  <c r="CH942" i="2" s="1"/>
  <c r="Y942" i="2"/>
  <c r="Z942" i="2" s="1"/>
  <c r="Z943" i="2" s="1"/>
  <c r="Z944" i="2" s="1"/>
  <c r="Z945" i="2" s="1"/>
  <c r="BC942" i="2"/>
  <c r="BD942" i="2" s="1"/>
  <c r="S942" i="2"/>
  <c r="T942" i="2" s="1"/>
  <c r="AD942" i="2"/>
  <c r="BH942" i="2"/>
  <c r="AX942" i="2"/>
  <c r="P940" i="2"/>
  <c r="N941" i="2"/>
  <c r="O940" i="2"/>
  <c r="U941" i="2"/>
  <c r="V941" i="2"/>
  <c r="I942" i="2"/>
  <c r="J942" i="2"/>
  <c r="BO940" i="2"/>
  <c r="AT941" i="2"/>
  <c r="AU941" i="2" s="1"/>
  <c r="BM941" i="2"/>
  <c r="BN941" i="2" s="1"/>
  <c r="BO941" i="2" s="1"/>
  <c r="BL943" i="2"/>
  <c r="BG946" i="2"/>
  <c r="BH945" i="2"/>
  <c r="BI942" i="2"/>
  <c r="BJ941" i="2"/>
  <c r="BC1000" i="2"/>
  <c r="BE941" i="2"/>
  <c r="AZ941" i="2"/>
  <c r="AY942" i="2"/>
  <c r="AX944" i="2"/>
  <c r="AS942" i="2"/>
  <c r="AO942" i="2"/>
  <c r="AP941" i="2"/>
  <c r="AJ942" i="2"/>
  <c r="AK941" i="2"/>
  <c r="H943" i="2"/>
  <c r="AE942" i="2"/>
  <c r="AF942" i="2" s="1"/>
  <c r="Q1048" i="1"/>
  <c r="R1047" i="1"/>
  <c r="D811" i="1"/>
  <c r="E810" i="1"/>
  <c r="O798" i="1"/>
  <c r="P797" i="1"/>
  <c r="AA942" i="2" l="1"/>
  <c r="CH943" i="2"/>
  <c r="CI942" i="2"/>
  <c r="CF942" i="2"/>
  <c r="CG941" i="2"/>
  <c r="M943" i="2"/>
  <c r="BC943" i="2"/>
  <c r="BD943" i="2" s="1"/>
  <c r="AX943" i="2"/>
  <c r="AY943" i="2" s="1"/>
  <c r="N942" i="2"/>
  <c r="O941" i="2"/>
  <c r="P941" i="2"/>
  <c r="U942" i="2"/>
  <c r="T943" i="2"/>
  <c r="V942" i="2"/>
  <c r="I943" i="2"/>
  <c r="J943" i="2"/>
  <c r="AA943" i="2"/>
  <c r="AT942" i="2"/>
  <c r="AU942" i="2" s="1"/>
  <c r="BM942" i="2"/>
  <c r="BN942" i="2" s="1"/>
  <c r="BL944" i="2"/>
  <c r="BG947" i="2"/>
  <c r="BI943" i="2"/>
  <c r="BJ942" i="2"/>
  <c r="BC1001" i="2"/>
  <c r="BE942" i="2"/>
  <c r="AX945" i="2"/>
  <c r="AZ942" i="2"/>
  <c r="AS943" i="2"/>
  <c r="AP942" i="2"/>
  <c r="AO943" i="2"/>
  <c r="AK942" i="2"/>
  <c r="AJ943" i="2"/>
  <c r="H944" i="2"/>
  <c r="AE943" i="2"/>
  <c r="AF943" i="2" s="1"/>
  <c r="Q1049" i="1"/>
  <c r="R1048" i="1"/>
  <c r="D812" i="1"/>
  <c r="E811" i="1"/>
  <c r="O799" i="1"/>
  <c r="P798" i="1"/>
  <c r="M944" i="2" l="1"/>
  <c r="BC944" i="2"/>
  <c r="CG942" i="2"/>
  <c r="CF943" i="2"/>
  <c r="CI943" i="2"/>
  <c r="CH944" i="2"/>
  <c r="O942" i="2"/>
  <c r="N943" i="2"/>
  <c r="P942" i="2"/>
  <c r="V943" i="2"/>
  <c r="U943" i="2"/>
  <c r="T944" i="2"/>
  <c r="I944" i="2"/>
  <c r="J944" i="2"/>
  <c r="AA944" i="2"/>
  <c r="BO942" i="2"/>
  <c r="AT943" i="2"/>
  <c r="AU943" i="2" s="1"/>
  <c r="BM943" i="2"/>
  <c r="BN943" i="2" s="1"/>
  <c r="BL945" i="2"/>
  <c r="BG948" i="2"/>
  <c r="BH947" i="2"/>
  <c r="BJ943" i="2"/>
  <c r="BI944" i="2"/>
  <c r="BC1002" i="2"/>
  <c r="BD944" i="2"/>
  <c r="BE943" i="2"/>
  <c r="AZ943" i="2"/>
  <c r="AY944" i="2"/>
  <c r="AS944" i="2"/>
  <c r="AO944" i="2"/>
  <c r="AP943" i="2"/>
  <c r="AJ944" i="2"/>
  <c r="AK943" i="2"/>
  <c r="H945" i="2"/>
  <c r="AE944" i="2"/>
  <c r="AF944" i="2" s="1"/>
  <c r="Q1050" i="1"/>
  <c r="R1049" i="1"/>
  <c r="D813" i="1"/>
  <c r="E812" i="1"/>
  <c r="O800" i="1"/>
  <c r="P799" i="1"/>
  <c r="CH945" i="2" l="1"/>
  <c r="CI944" i="2"/>
  <c r="M945" i="2"/>
  <c r="CG943" i="2"/>
  <c r="CF944" i="2"/>
  <c r="P943" i="2"/>
  <c r="O943" i="2"/>
  <c r="N944" i="2"/>
  <c r="V944" i="2"/>
  <c r="T945" i="2"/>
  <c r="U944" i="2"/>
  <c r="I945" i="2"/>
  <c r="J945" i="2"/>
  <c r="AA945" i="2"/>
  <c r="BO943" i="2"/>
  <c r="AT944" i="2"/>
  <c r="AU944" i="2" s="1"/>
  <c r="BM944" i="2"/>
  <c r="BN944" i="2" s="1"/>
  <c r="BL946" i="2"/>
  <c r="BG949" i="2"/>
  <c r="BH948" i="2"/>
  <c r="BJ944" i="2"/>
  <c r="BI945" i="2"/>
  <c r="BC1003" i="2"/>
  <c r="BD945" i="2"/>
  <c r="BE944" i="2"/>
  <c r="AZ944" i="2"/>
  <c r="AY945" i="2"/>
  <c r="AS945" i="2"/>
  <c r="AO945" i="2"/>
  <c r="AP944" i="2"/>
  <c r="AJ945" i="2"/>
  <c r="AK944" i="2"/>
  <c r="H946" i="2"/>
  <c r="AE945" i="2"/>
  <c r="AF945" i="2" s="1"/>
  <c r="Q1051" i="1"/>
  <c r="R1050" i="1"/>
  <c r="D814" i="1"/>
  <c r="E813" i="1"/>
  <c r="O801" i="1"/>
  <c r="P800" i="1"/>
  <c r="M946" i="2" l="1"/>
  <c r="BC946" i="2"/>
  <c r="Y946" i="2"/>
  <c r="Z946" i="2" s="1"/>
  <c r="Z947" i="2" s="1"/>
  <c r="Z948" i="2" s="1"/>
  <c r="Z949" i="2" s="1"/>
  <c r="AD946" i="2"/>
  <c r="AE946" i="2" s="1"/>
  <c r="AF946" i="2" s="1"/>
  <c r="S946" i="2"/>
  <c r="CE946" i="2"/>
  <c r="CH946" i="2" s="1"/>
  <c r="BH946" i="2"/>
  <c r="AX946" i="2"/>
  <c r="AY946" i="2" s="1"/>
  <c r="CF945" i="2"/>
  <c r="CG944" i="2"/>
  <c r="CI945" i="2"/>
  <c r="P944" i="2"/>
  <c r="N945" i="2"/>
  <c r="O944" i="2"/>
  <c r="T946" i="2"/>
  <c r="U945" i="2"/>
  <c r="V945" i="2"/>
  <c r="I946" i="2"/>
  <c r="J946" i="2"/>
  <c r="AA946" i="2"/>
  <c r="BO944" i="2"/>
  <c r="AT945" i="2"/>
  <c r="AU945" i="2" s="1"/>
  <c r="BM945" i="2"/>
  <c r="BN945" i="2" s="1"/>
  <c r="BL947" i="2"/>
  <c r="BG950" i="2"/>
  <c r="BH949" i="2"/>
  <c r="BI946" i="2"/>
  <c r="BJ945" i="2"/>
  <c r="BC1004" i="2"/>
  <c r="BE945" i="2"/>
  <c r="BD946" i="2"/>
  <c r="AZ945" i="2"/>
  <c r="AS946" i="2"/>
  <c r="AP945" i="2"/>
  <c r="AO946" i="2"/>
  <c r="AJ946" i="2"/>
  <c r="AK945" i="2"/>
  <c r="H947" i="2"/>
  <c r="Q1052" i="1"/>
  <c r="R1051" i="1"/>
  <c r="D815" i="1"/>
  <c r="E814" i="1"/>
  <c r="O802" i="1"/>
  <c r="P801" i="1"/>
  <c r="CH947" i="2" l="1"/>
  <c r="CI946" i="2"/>
  <c r="M947" i="2"/>
  <c r="BC947" i="2"/>
  <c r="BD947" i="2" s="1"/>
  <c r="AX947" i="2"/>
  <c r="CG945" i="2"/>
  <c r="CF946" i="2"/>
  <c r="N946" i="2"/>
  <c r="O945" i="2"/>
  <c r="P945" i="2"/>
  <c r="U946" i="2"/>
  <c r="T947" i="2"/>
  <c r="V946" i="2"/>
  <c r="I947" i="2"/>
  <c r="J947" i="2"/>
  <c r="AA947" i="2"/>
  <c r="BO945" i="2"/>
  <c r="AT946" i="2"/>
  <c r="AU946" i="2" s="1"/>
  <c r="BM946" i="2"/>
  <c r="BN946" i="2" s="1"/>
  <c r="BL948" i="2"/>
  <c r="BG951" i="2"/>
  <c r="BI947" i="2"/>
  <c r="BJ946" i="2"/>
  <c r="BC1005" i="2"/>
  <c r="BE946" i="2"/>
  <c r="AZ946" i="2"/>
  <c r="AY947" i="2"/>
  <c r="AS947" i="2"/>
  <c r="AO947" i="2"/>
  <c r="AP946" i="2"/>
  <c r="AK946" i="2"/>
  <c r="AJ947" i="2"/>
  <c r="H948" i="2"/>
  <c r="AE947" i="2"/>
  <c r="AF947" i="2" s="1"/>
  <c r="Q1053" i="1"/>
  <c r="R1052" i="1"/>
  <c r="D816" i="1"/>
  <c r="E815" i="1"/>
  <c r="O803" i="1"/>
  <c r="P802" i="1"/>
  <c r="CG946" i="2" l="1"/>
  <c r="CF947" i="2"/>
  <c r="M948" i="2"/>
  <c r="BC948" i="2"/>
  <c r="BD948" i="2" s="1"/>
  <c r="AX948" i="2"/>
  <c r="CI947" i="2"/>
  <c r="CH948" i="2"/>
  <c r="O946" i="2"/>
  <c r="N947" i="2"/>
  <c r="P946" i="2"/>
  <c r="V947" i="2"/>
  <c r="U947" i="2"/>
  <c r="T948" i="2"/>
  <c r="I948" i="2"/>
  <c r="J948" i="2"/>
  <c r="AA948" i="2"/>
  <c r="BO946" i="2"/>
  <c r="AT947" i="2"/>
  <c r="AU947" i="2" s="1"/>
  <c r="BM947" i="2"/>
  <c r="BN947" i="2" s="1"/>
  <c r="BO947" i="2" s="1"/>
  <c r="BL949" i="2"/>
  <c r="BG952" i="2"/>
  <c r="BJ947" i="2"/>
  <c r="BI948" i="2"/>
  <c r="BC1006" i="2"/>
  <c r="BE947" i="2"/>
  <c r="AZ947" i="2"/>
  <c r="AY948" i="2"/>
  <c r="AS948" i="2"/>
  <c r="AO948" i="2"/>
  <c r="AP947" i="2"/>
  <c r="AJ948" i="2"/>
  <c r="AK947" i="2"/>
  <c r="H949" i="2"/>
  <c r="AE948" i="2"/>
  <c r="AF948" i="2" s="1"/>
  <c r="Q1054" i="1"/>
  <c r="R1053" i="1"/>
  <c r="D817" i="1"/>
  <c r="E816" i="1"/>
  <c r="O804" i="1"/>
  <c r="P803" i="1"/>
  <c r="CI948" i="2" l="1"/>
  <c r="CH949" i="2"/>
  <c r="M949" i="2"/>
  <c r="AX949" i="2"/>
  <c r="AY949" i="2" s="1"/>
  <c r="CF948" i="2"/>
  <c r="CG947" i="2"/>
  <c r="P947" i="2"/>
  <c r="O947" i="2"/>
  <c r="N948" i="2"/>
  <c r="T949" i="2"/>
  <c r="V948" i="2"/>
  <c r="U948" i="2"/>
  <c r="I949" i="2"/>
  <c r="J949" i="2"/>
  <c r="AA949" i="2"/>
  <c r="AT948" i="2"/>
  <c r="AU948" i="2" s="1"/>
  <c r="BM948" i="2"/>
  <c r="BN948" i="2" s="1"/>
  <c r="BL950" i="2"/>
  <c r="BG953" i="2"/>
  <c r="BJ948" i="2"/>
  <c r="BI949" i="2"/>
  <c r="BC1007" i="2"/>
  <c r="BD949" i="2"/>
  <c r="BE948" i="2"/>
  <c r="AZ948" i="2"/>
  <c r="AS949" i="2"/>
  <c r="AO949" i="2"/>
  <c r="AP948" i="2"/>
  <c r="AJ949" i="2"/>
  <c r="AK948" i="2"/>
  <c r="H950" i="2"/>
  <c r="AE949" i="2"/>
  <c r="AF949" i="2" s="1"/>
  <c r="Q1055" i="1"/>
  <c r="R1054" i="1"/>
  <c r="D818" i="1"/>
  <c r="E817" i="1"/>
  <c r="O805" i="1"/>
  <c r="P804" i="1"/>
  <c r="M950" i="2" l="1"/>
  <c r="Y950" i="2"/>
  <c r="Z950" i="2" s="1"/>
  <c r="Z951" i="2" s="1"/>
  <c r="AD950" i="2"/>
  <c r="S950" i="2"/>
  <c r="T950" i="2" s="1"/>
  <c r="BC950" i="2"/>
  <c r="CE950" i="2"/>
  <c r="CH950" i="2" s="1"/>
  <c r="BH950" i="2"/>
  <c r="AX950" i="2"/>
  <c r="AY950" i="2" s="1"/>
  <c r="CF949" i="2"/>
  <c r="CG948" i="2"/>
  <c r="CI949" i="2"/>
  <c r="P948" i="2"/>
  <c r="N949" i="2"/>
  <c r="O948" i="2"/>
  <c r="Y1008" i="2"/>
  <c r="S1008" i="2"/>
  <c r="V949" i="2"/>
  <c r="U949" i="2"/>
  <c r="I950" i="2"/>
  <c r="J950" i="2"/>
  <c r="AA950" i="2"/>
  <c r="BO948" i="2"/>
  <c r="AT949" i="2"/>
  <c r="AU949" i="2" s="1"/>
  <c r="BM949" i="2"/>
  <c r="BN949" i="2" s="1"/>
  <c r="BO949" i="2" s="1"/>
  <c r="BL951" i="2"/>
  <c r="BG954" i="2"/>
  <c r="BI950" i="2"/>
  <c r="BJ949" i="2"/>
  <c r="BC1008" i="2"/>
  <c r="BE949" i="2"/>
  <c r="BD950" i="2"/>
  <c r="AZ949" i="2"/>
  <c r="AS950" i="2"/>
  <c r="AP949" i="2"/>
  <c r="AO950" i="2"/>
  <c r="AJ950" i="2"/>
  <c r="AK949" i="2"/>
  <c r="H951" i="2"/>
  <c r="AE950" i="2"/>
  <c r="AF950" i="2" s="1"/>
  <c r="Q1056" i="1"/>
  <c r="R1055" i="1"/>
  <c r="D819" i="1"/>
  <c r="E818" i="1"/>
  <c r="O806" i="1"/>
  <c r="P805" i="1"/>
  <c r="CI950" i="2" l="1"/>
  <c r="CH951" i="2"/>
  <c r="M951" i="2"/>
  <c r="BC951" i="2"/>
  <c r="BD951" i="2" s="1"/>
  <c r="BH951" i="2"/>
  <c r="AX951" i="2"/>
  <c r="CG949" i="2"/>
  <c r="CF950" i="2"/>
  <c r="N950" i="2"/>
  <c r="O949" i="2"/>
  <c r="P949" i="2"/>
  <c r="V950" i="2"/>
  <c r="T951" i="2"/>
  <c r="U950" i="2"/>
  <c r="I951" i="2"/>
  <c r="J951" i="2"/>
  <c r="AA951" i="2"/>
  <c r="AT950" i="2"/>
  <c r="AU950" i="2" s="1"/>
  <c r="BM950" i="2"/>
  <c r="BN950" i="2" s="1"/>
  <c r="BL952" i="2"/>
  <c r="BG955" i="2"/>
  <c r="BH954" i="2"/>
  <c r="BI951" i="2"/>
  <c r="BJ950" i="2"/>
  <c r="BC1009" i="2"/>
  <c r="BE950" i="2"/>
  <c r="AZ950" i="2"/>
  <c r="AY951" i="2"/>
  <c r="AS951" i="2"/>
  <c r="AP950" i="2"/>
  <c r="AO951" i="2"/>
  <c r="AJ951" i="2"/>
  <c r="AK950" i="2"/>
  <c r="H952" i="2"/>
  <c r="AE951" i="2"/>
  <c r="AF951" i="2" s="1"/>
  <c r="Q1057" i="1"/>
  <c r="R1056" i="1"/>
  <c r="D820" i="1"/>
  <c r="E819" i="1"/>
  <c r="O807" i="1"/>
  <c r="P806" i="1"/>
  <c r="CI951" i="2" l="1"/>
  <c r="CG950" i="2"/>
  <c r="CF951" i="2"/>
  <c r="M952" i="2"/>
  <c r="Y952" i="2"/>
  <c r="Z952" i="2" s="1"/>
  <c r="S952" i="2"/>
  <c r="T952" i="2" s="1"/>
  <c r="AD952" i="2"/>
  <c r="CE952" i="2"/>
  <c r="CH952" i="2" s="1"/>
  <c r="BC952" i="2"/>
  <c r="AI952" i="2"/>
  <c r="BH952" i="2"/>
  <c r="AX952" i="2"/>
  <c r="O950" i="2"/>
  <c r="N951" i="2"/>
  <c r="P950" i="2"/>
  <c r="Y1010" i="2"/>
  <c r="S1010" i="2"/>
  <c r="V951" i="2"/>
  <c r="U951" i="2"/>
  <c r="I952" i="2"/>
  <c r="J952" i="2"/>
  <c r="AA952" i="2"/>
  <c r="BO950" i="2"/>
  <c r="AT951" i="2"/>
  <c r="AU951" i="2" s="1"/>
  <c r="BM951" i="2"/>
  <c r="BN951" i="2" s="1"/>
  <c r="BL953" i="2"/>
  <c r="BG956" i="2"/>
  <c r="BH955" i="2"/>
  <c r="BJ951" i="2"/>
  <c r="BI952" i="2"/>
  <c r="BC1010" i="2"/>
  <c r="BD952" i="2"/>
  <c r="BE951" i="2"/>
  <c r="AZ951" i="2"/>
  <c r="AY952" i="2"/>
  <c r="AS952" i="2"/>
  <c r="AO952" i="2"/>
  <c r="AP951" i="2"/>
  <c r="AJ952" i="2"/>
  <c r="AK951" i="2"/>
  <c r="H953" i="2"/>
  <c r="AE952" i="2"/>
  <c r="AF952" i="2" s="1"/>
  <c r="Q1058" i="1"/>
  <c r="R1057" i="1"/>
  <c r="D821" i="1"/>
  <c r="E820" i="1"/>
  <c r="O808" i="1"/>
  <c r="P807" i="1"/>
  <c r="CI952" i="2" l="1"/>
  <c r="CF952" i="2"/>
  <c r="CG951" i="2"/>
  <c r="M953" i="2"/>
  <c r="Y953" i="2"/>
  <c r="Z953" i="2" s="1"/>
  <c r="Z954" i="2" s="1"/>
  <c r="Z955" i="2" s="1"/>
  <c r="Z956" i="2" s="1"/>
  <c r="Z957" i="2" s="1"/>
  <c r="Z958" i="2" s="1"/>
  <c r="Z959" i="2" s="1"/>
  <c r="Z960" i="2" s="1"/>
  <c r="Z961" i="2" s="1"/>
  <c r="S953" i="2"/>
  <c r="BC953" i="2"/>
  <c r="AD953" i="2"/>
  <c r="AE953" i="2" s="1"/>
  <c r="AF953" i="2" s="1"/>
  <c r="CE953" i="2"/>
  <c r="CH953" i="2" s="1"/>
  <c r="BH953" i="2"/>
  <c r="AX953" i="2"/>
  <c r="AY953" i="2" s="1"/>
  <c r="P951" i="2"/>
  <c r="O951" i="2"/>
  <c r="N952" i="2"/>
  <c r="T953" i="2"/>
  <c r="U952" i="2"/>
  <c r="V952" i="2"/>
  <c r="I953" i="2"/>
  <c r="J953" i="2"/>
  <c r="AA953" i="2"/>
  <c r="BO951" i="2"/>
  <c r="AT952" i="2"/>
  <c r="AU952" i="2" s="1"/>
  <c r="BM952" i="2"/>
  <c r="BN952" i="2" s="1"/>
  <c r="BL954" i="2"/>
  <c r="BG957" i="2"/>
  <c r="BH956" i="2"/>
  <c r="BJ952" i="2"/>
  <c r="BI953" i="2"/>
  <c r="BC1011" i="2"/>
  <c r="BE952" i="2"/>
  <c r="BD953" i="2"/>
  <c r="AX955" i="2"/>
  <c r="AZ952" i="2"/>
  <c r="AS953" i="2"/>
  <c r="AP952" i="2"/>
  <c r="AO953" i="2"/>
  <c r="AK952" i="2"/>
  <c r="AJ953" i="2"/>
  <c r="H954" i="2"/>
  <c r="Q1059" i="1"/>
  <c r="R1058" i="1"/>
  <c r="D822" i="1"/>
  <c r="E821" i="1"/>
  <c r="O809" i="1"/>
  <c r="P808" i="1"/>
  <c r="CH954" i="2" l="1"/>
  <c r="CI953" i="2"/>
  <c r="CF953" i="2"/>
  <c r="CG952" i="2"/>
  <c r="M954" i="2"/>
  <c r="BC954" i="2"/>
  <c r="AX954" i="2"/>
  <c r="AY954" i="2" s="1"/>
  <c r="P952" i="2"/>
  <c r="N953" i="2"/>
  <c r="O952" i="2"/>
  <c r="V953" i="2"/>
  <c r="U953" i="2"/>
  <c r="T954" i="2"/>
  <c r="I954" i="2"/>
  <c r="J954" i="2"/>
  <c r="AA954" i="2"/>
  <c r="BO952" i="2"/>
  <c r="AT953" i="2"/>
  <c r="AU953" i="2" s="1"/>
  <c r="BM953" i="2"/>
  <c r="BN953" i="2" s="1"/>
  <c r="BO953" i="2" s="1"/>
  <c r="BL955" i="2"/>
  <c r="BG958" i="2"/>
  <c r="BH957" i="2"/>
  <c r="BI954" i="2"/>
  <c r="BJ953" i="2"/>
  <c r="BC1012" i="2"/>
  <c r="BE953" i="2"/>
  <c r="BD954" i="2"/>
  <c r="AZ953" i="2"/>
  <c r="AX956" i="2"/>
  <c r="AS954" i="2"/>
  <c r="AO954" i="2"/>
  <c r="AP953" i="2"/>
  <c r="AJ954" i="2"/>
  <c r="AK953" i="2"/>
  <c r="H955" i="2"/>
  <c r="AE954" i="2"/>
  <c r="AF954" i="2" s="1"/>
  <c r="Q1060" i="1"/>
  <c r="R1059" i="1"/>
  <c r="D823" i="1"/>
  <c r="E822" i="1"/>
  <c r="O810" i="1"/>
  <c r="P809" i="1"/>
  <c r="CG953" i="2" l="1"/>
  <c r="CF954" i="2"/>
  <c r="M955" i="2"/>
  <c r="BC955" i="2"/>
  <c r="BD955" i="2" s="1"/>
  <c r="CI954" i="2"/>
  <c r="CH955" i="2"/>
  <c r="N954" i="2"/>
  <c r="O953" i="2"/>
  <c r="P953" i="2"/>
  <c r="V954" i="2"/>
  <c r="T955" i="2"/>
  <c r="U954" i="2"/>
  <c r="I955" i="2"/>
  <c r="J955" i="2"/>
  <c r="AA955" i="2"/>
  <c r="AT954" i="2"/>
  <c r="AU954" i="2" s="1"/>
  <c r="BM954" i="2"/>
  <c r="BN954" i="2" s="1"/>
  <c r="BL956" i="2"/>
  <c r="BG959" i="2"/>
  <c r="BH958" i="2"/>
  <c r="BI955" i="2"/>
  <c r="BJ954" i="2"/>
  <c r="BC1013" i="2"/>
  <c r="BE954" i="2"/>
  <c r="AX957" i="2"/>
  <c r="AZ954" i="2"/>
  <c r="AY955" i="2"/>
  <c r="AS955" i="2"/>
  <c r="AO955" i="2"/>
  <c r="AP954" i="2"/>
  <c r="AK954" i="2"/>
  <c r="AJ955" i="2"/>
  <c r="H956" i="2"/>
  <c r="AE955" i="2"/>
  <c r="AF955" i="2" s="1"/>
  <c r="R1060" i="1"/>
  <c r="V51" i="1" s="1"/>
  <c r="V48" i="1"/>
  <c r="V50" i="1" s="1"/>
  <c r="D824" i="1"/>
  <c r="E823" i="1"/>
  <c r="O811" i="1"/>
  <c r="P810" i="1"/>
  <c r="M956" i="2" l="1"/>
  <c r="CH956" i="2"/>
  <c r="CI955" i="2"/>
  <c r="CG954" i="2"/>
  <c r="CF955" i="2"/>
  <c r="O954" i="2"/>
  <c r="N955" i="2"/>
  <c r="P954" i="2"/>
  <c r="V955" i="2"/>
  <c r="U955" i="2"/>
  <c r="T956" i="2"/>
  <c r="I956" i="2"/>
  <c r="J956" i="2"/>
  <c r="AA956" i="2"/>
  <c r="BO954" i="2"/>
  <c r="AT955" i="2"/>
  <c r="AU955" i="2" s="1"/>
  <c r="BM955" i="2"/>
  <c r="BN955" i="2" s="1"/>
  <c r="BL957" i="2"/>
  <c r="BG960" i="2"/>
  <c r="BH959" i="2"/>
  <c r="BJ955" i="2"/>
  <c r="BI956" i="2"/>
  <c r="BC1014" i="2"/>
  <c r="BE955" i="2"/>
  <c r="BD956" i="2"/>
  <c r="AZ955" i="2"/>
  <c r="AY956" i="2"/>
  <c r="AX958" i="2"/>
  <c r="AS956" i="2"/>
  <c r="AO956" i="2"/>
  <c r="AP955" i="2"/>
  <c r="AJ956" i="2"/>
  <c r="AK955" i="2"/>
  <c r="H957" i="2"/>
  <c r="AE956" i="2"/>
  <c r="AF956" i="2" s="1"/>
  <c r="D825" i="1"/>
  <c r="E824" i="1"/>
  <c r="O812" i="1"/>
  <c r="P811" i="1"/>
  <c r="CH957" i="2" l="1"/>
  <c r="CI956" i="2"/>
  <c r="CG955" i="2"/>
  <c r="CF956" i="2"/>
  <c r="M957" i="2"/>
  <c r="P955" i="2"/>
  <c r="O955" i="2"/>
  <c r="N956" i="2"/>
  <c r="T957" i="2"/>
  <c r="U956" i="2"/>
  <c r="V956" i="2"/>
  <c r="I957" i="2"/>
  <c r="J957" i="2"/>
  <c r="AA957" i="2"/>
  <c r="BO955" i="2"/>
  <c r="AT956" i="2"/>
  <c r="AU956" i="2" s="1"/>
  <c r="BM956" i="2"/>
  <c r="BN956" i="2" s="1"/>
  <c r="BL958" i="2"/>
  <c r="BG961" i="2"/>
  <c r="BH960" i="2"/>
  <c r="BJ956" i="2"/>
  <c r="BI957" i="2"/>
  <c r="BC1015" i="2"/>
  <c r="BE956" i="2"/>
  <c r="BD957" i="2"/>
  <c r="AX959" i="2"/>
  <c r="AZ956" i="2"/>
  <c r="AY957" i="2"/>
  <c r="AS957" i="2"/>
  <c r="AP956" i="2"/>
  <c r="AO957" i="2"/>
  <c r="AJ957" i="2"/>
  <c r="AK956" i="2"/>
  <c r="H958" i="2"/>
  <c r="AE957" i="2"/>
  <c r="AF957" i="2" s="1"/>
  <c r="D826" i="1"/>
  <c r="E825" i="1"/>
  <c r="O813" i="1"/>
  <c r="P812" i="1"/>
  <c r="CG956" i="2" l="1"/>
  <c r="CF957" i="2"/>
  <c r="M958" i="2"/>
  <c r="CH958" i="2"/>
  <c r="CI957" i="2"/>
  <c r="P956" i="2"/>
  <c r="N957" i="2"/>
  <c r="O956" i="2"/>
  <c r="V957" i="2"/>
  <c r="U957" i="2"/>
  <c r="T958" i="2"/>
  <c r="I958" i="2"/>
  <c r="J958" i="2"/>
  <c r="AA958" i="2"/>
  <c r="BO956" i="2"/>
  <c r="AT957" i="2"/>
  <c r="AU957" i="2" s="1"/>
  <c r="BM957" i="2"/>
  <c r="BN957" i="2" s="1"/>
  <c r="BO957" i="2" s="1"/>
  <c r="BL959" i="2"/>
  <c r="BG962" i="2"/>
  <c r="BH961" i="2"/>
  <c r="BI958" i="2"/>
  <c r="BJ957" i="2"/>
  <c r="BC1016" i="2"/>
  <c r="BE957" i="2"/>
  <c r="BD958" i="2"/>
  <c r="AZ957" i="2"/>
  <c r="AY958" i="2"/>
  <c r="AX960" i="2"/>
  <c r="AS958" i="2"/>
  <c r="AO958" i="2"/>
  <c r="AP957" i="2"/>
  <c r="AJ958" i="2"/>
  <c r="AK957" i="2"/>
  <c r="H959" i="2"/>
  <c r="AE958" i="2"/>
  <c r="AF958" i="2" s="1"/>
  <c r="D827" i="1"/>
  <c r="E826" i="1"/>
  <c r="O814" i="1"/>
  <c r="P813" i="1"/>
  <c r="M959" i="2" l="1"/>
  <c r="CG957" i="2"/>
  <c r="CF958" i="2"/>
  <c r="CI958" i="2"/>
  <c r="CH959" i="2"/>
  <c r="N958" i="2"/>
  <c r="O957" i="2"/>
  <c r="P957" i="2"/>
  <c r="V958" i="2"/>
  <c r="T959" i="2"/>
  <c r="U958" i="2"/>
  <c r="I959" i="2"/>
  <c r="J959" i="2"/>
  <c r="AA959" i="2"/>
  <c r="AT958" i="2"/>
  <c r="AU958" i="2" s="1"/>
  <c r="BM958" i="2"/>
  <c r="BN958" i="2" s="1"/>
  <c r="BL960" i="2"/>
  <c r="BG963" i="2"/>
  <c r="BI959" i="2"/>
  <c r="BJ958" i="2"/>
  <c r="BC1017" i="2"/>
  <c r="BE958" i="2"/>
  <c r="BD959" i="2"/>
  <c r="AX961" i="2"/>
  <c r="AZ958" i="2"/>
  <c r="AY959" i="2"/>
  <c r="AS959" i="2"/>
  <c r="AP958" i="2"/>
  <c r="AO959" i="2"/>
  <c r="AJ959" i="2"/>
  <c r="AK958" i="2"/>
  <c r="H960" i="2"/>
  <c r="AE959" i="2"/>
  <c r="AF959" i="2" s="1"/>
  <c r="D828" i="1"/>
  <c r="E827" i="1"/>
  <c r="O815" i="1"/>
  <c r="P814" i="1"/>
  <c r="CG958" i="2" l="1"/>
  <c r="CF959" i="2"/>
  <c r="CI959" i="2"/>
  <c r="CH960" i="2"/>
  <c r="M960" i="2"/>
  <c r="O958" i="2"/>
  <c r="N959" i="2"/>
  <c r="P958" i="2"/>
  <c r="V959" i="2"/>
  <c r="T960" i="2"/>
  <c r="U959" i="2"/>
  <c r="I960" i="2"/>
  <c r="J960" i="2"/>
  <c r="AA960" i="2"/>
  <c r="BO958" i="2"/>
  <c r="AT959" i="2"/>
  <c r="BM959" i="2"/>
  <c r="BN959" i="2" s="1"/>
  <c r="BL961" i="2"/>
  <c r="BG964" i="2"/>
  <c r="BJ959" i="2"/>
  <c r="BI960" i="2"/>
  <c r="BC1018" i="2"/>
  <c r="BE959" i="2"/>
  <c r="BD960" i="2"/>
  <c r="AZ959" i="2"/>
  <c r="AY960" i="2"/>
  <c r="AS960" i="2"/>
  <c r="AU959" i="2"/>
  <c r="AO960" i="2"/>
  <c r="AP959" i="2"/>
  <c r="AJ960" i="2"/>
  <c r="AK959" i="2"/>
  <c r="H961" i="2"/>
  <c r="AE960" i="2"/>
  <c r="AF960" i="2" s="1"/>
  <c r="D829" i="1"/>
  <c r="E828" i="1"/>
  <c r="O816" i="1"/>
  <c r="P815" i="1"/>
  <c r="CI960" i="2" l="1"/>
  <c r="M961" i="2"/>
  <c r="CE961" i="2"/>
  <c r="CH961" i="2" s="1"/>
  <c r="CG959" i="2"/>
  <c r="CF960" i="2"/>
  <c r="P959" i="2"/>
  <c r="O959" i="2"/>
  <c r="N960" i="2"/>
  <c r="T961" i="2"/>
  <c r="U960" i="2"/>
  <c r="V960" i="2"/>
  <c r="I961" i="2"/>
  <c r="J961" i="2"/>
  <c r="AA961" i="2"/>
  <c r="BO959" i="2"/>
  <c r="AT960" i="2"/>
  <c r="AU960" i="2" s="1"/>
  <c r="BM960" i="2"/>
  <c r="BN960" i="2" s="1"/>
  <c r="BL962" i="2"/>
  <c r="BG965" i="2"/>
  <c r="BJ960" i="2"/>
  <c r="BI961" i="2"/>
  <c r="BC1019" i="2"/>
  <c r="BE960" i="2"/>
  <c r="BD961" i="2"/>
  <c r="AZ960" i="2"/>
  <c r="AY961" i="2"/>
  <c r="AS961" i="2"/>
  <c r="AO961" i="2"/>
  <c r="AP960" i="2"/>
  <c r="AK960" i="2"/>
  <c r="AJ961" i="2"/>
  <c r="H962" i="2"/>
  <c r="AE961" i="2"/>
  <c r="AF961" i="2" s="1"/>
  <c r="D830" i="1"/>
  <c r="E829" i="1"/>
  <c r="O817" i="1"/>
  <c r="P816" i="1"/>
  <c r="CI961" i="2" l="1"/>
  <c r="M962" i="2"/>
  <c r="Y962" i="2"/>
  <c r="Z962" i="2" s="1"/>
  <c r="BC962" i="2"/>
  <c r="BD962" i="2" s="1"/>
  <c r="S962" i="2"/>
  <c r="T962" i="2" s="1"/>
  <c r="CE962" i="2"/>
  <c r="CH962" i="2" s="1"/>
  <c r="AD962" i="2"/>
  <c r="AE962" i="2" s="1"/>
  <c r="AF962" i="2" s="1"/>
  <c r="BH962" i="2"/>
  <c r="BI962" i="2" s="1"/>
  <c r="AX962" i="2"/>
  <c r="CF961" i="2"/>
  <c r="CG960" i="2"/>
  <c r="P960" i="2"/>
  <c r="N961" i="2"/>
  <c r="O960" i="2"/>
  <c r="U961" i="2"/>
  <c r="V961" i="2"/>
  <c r="I962" i="2"/>
  <c r="J962" i="2"/>
  <c r="AA962" i="2"/>
  <c r="BO960" i="2"/>
  <c r="AT961" i="2"/>
  <c r="AU961" i="2" s="1"/>
  <c r="BM961" i="2"/>
  <c r="BN961" i="2" s="1"/>
  <c r="BL963" i="2"/>
  <c r="BG966" i="2"/>
  <c r="BJ961" i="2"/>
  <c r="BC1020" i="2"/>
  <c r="BE961" i="2"/>
  <c r="AZ961" i="2"/>
  <c r="AY962" i="2"/>
  <c r="AS962" i="2"/>
  <c r="AP961" i="2"/>
  <c r="AO962" i="2"/>
  <c r="AJ962" i="2"/>
  <c r="AK961" i="2"/>
  <c r="H963" i="2"/>
  <c r="D831" i="1"/>
  <c r="E830" i="1"/>
  <c r="O818" i="1"/>
  <c r="P817" i="1"/>
  <c r="CI962" i="2" l="1"/>
  <c r="CF962" i="2"/>
  <c r="CG961" i="2"/>
  <c r="M963" i="2"/>
  <c r="Y963" i="2"/>
  <c r="Z963" i="2" s="1"/>
  <c r="BC963" i="2"/>
  <c r="S963" i="2"/>
  <c r="AD963" i="2"/>
  <c r="CE963" i="2"/>
  <c r="CH963" i="2" s="1"/>
  <c r="BH963" i="2"/>
  <c r="AX963" i="2"/>
  <c r="AY963" i="2" s="1"/>
  <c r="N962" i="2"/>
  <c r="O961" i="2"/>
  <c r="P961" i="2"/>
  <c r="Y1021" i="2"/>
  <c r="S1021" i="2"/>
  <c r="V962" i="2"/>
  <c r="U962" i="2"/>
  <c r="T963" i="2"/>
  <c r="I963" i="2"/>
  <c r="J963" i="2"/>
  <c r="AA963" i="2"/>
  <c r="BO961" i="2"/>
  <c r="AT962" i="2"/>
  <c r="AU962" i="2" s="1"/>
  <c r="BM962" i="2"/>
  <c r="BN962" i="2" s="1"/>
  <c r="BL964" i="2"/>
  <c r="BG967" i="2"/>
  <c r="BI963" i="2"/>
  <c r="BJ962" i="2"/>
  <c r="BC1021" i="2"/>
  <c r="BE962" i="2"/>
  <c r="BD963" i="2"/>
  <c r="AZ962" i="2"/>
  <c r="AS963" i="2"/>
  <c r="AO963" i="2"/>
  <c r="AP962" i="2"/>
  <c r="AK962" i="2"/>
  <c r="AJ963" i="2"/>
  <c r="H964" i="2"/>
  <c r="AE963" i="2"/>
  <c r="AF963" i="2" s="1"/>
  <c r="D832" i="1"/>
  <c r="E831" i="1"/>
  <c r="O819" i="1"/>
  <c r="P818" i="1"/>
  <c r="CI963" i="2" l="1"/>
  <c r="CG962" i="2"/>
  <c r="CF963" i="2"/>
  <c r="M964" i="2"/>
  <c r="CE964" i="2"/>
  <c r="CH964" i="2" s="1"/>
  <c r="Y964" i="2"/>
  <c r="Z964" i="2" s="1"/>
  <c r="AA964" i="2" s="1"/>
  <c r="S964" i="2"/>
  <c r="T964" i="2" s="1"/>
  <c r="BC964" i="2"/>
  <c r="BD964" i="2" s="1"/>
  <c r="AD964" i="2"/>
  <c r="BH964" i="2"/>
  <c r="BI964" i="2" s="1"/>
  <c r="AX964" i="2"/>
  <c r="AY964" i="2" s="1"/>
  <c r="O962" i="2"/>
  <c r="N963" i="2"/>
  <c r="P962" i="2"/>
  <c r="V963" i="2"/>
  <c r="U963" i="2"/>
  <c r="I964" i="2"/>
  <c r="J964" i="2"/>
  <c r="BO962" i="2"/>
  <c r="AT963" i="2"/>
  <c r="AU963" i="2" s="1"/>
  <c r="BM963" i="2"/>
  <c r="BN963" i="2" s="1"/>
  <c r="BL965" i="2"/>
  <c r="BG968" i="2"/>
  <c r="BJ963" i="2"/>
  <c r="BC1022" i="2"/>
  <c r="BE963" i="2"/>
  <c r="AZ963" i="2"/>
  <c r="AS964" i="2"/>
  <c r="AO964" i="2"/>
  <c r="AP963" i="2"/>
  <c r="AJ964" i="2"/>
  <c r="AK963" i="2"/>
  <c r="H965" i="2"/>
  <c r="AE964" i="2"/>
  <c r="AF964" i="2" s="1"/>
  <c r="D833" i="1"/>
  <c r="E832" i="1"/>
  <c r="O820" i="1"/>
  <c r="P819" i="1"/>
  <c r="CI964" i="2" l="1"/>
  <c r="M965" i="2"/>
  <c r="BC965" i="2"/>
  <c r="Y965" i="2"/>
  <c r="Z965" i="2" s="1"/>
  <c r="AA965" i="2" s="1"/>
  <c r="CE965" i="2"/>
  <c r="CH965" i="2" s="1"/>
  <c r="S965" i="2"/>
  <c r="T965" i="2" s="1"/>
  <c r="AD965" i="2"/>
  <c r="BH965" i="2"/>
  <c r="BI965" i="2" s="1"/>
  <c r="AX965" i="2"/>
  <c r="CG963" i="2"/>
  <c r="CF964" i="2"/>
  <c r="P963" i="2"/>
  <c r="O963" i="2"/>
  <c r="N964" i="2"/>
  <c r="U964" i="2"/>
  <c r="V964" i="2"/>
  <c r="I965" i="2"/>
  <c r="J965" i="2"/>
  <c r="BO963" i="2"/>
  <c r="AT964" i="2"/>
  <c r="AU964" i="2" s="1"/>
  <c r="BM964" i="2"/>
  <c r="BN964" i="2" s="1"/>
  <c r="BL966" i="2"/>
  <c r="BG969" i="2"/>
  <c r="BJ964" i="2"/>
  <c r="BC1023" i="2"/>
  <c r="BE964" i="2"/>
  <c r="BD965" i="2"/>
  <c r="AZ964" i="2"/>
  <c r="AY965" i="2"/>
  <c r="AS965" i="2"/>
  <c r="AO965" i="2"/>
  <c r="AP964" i="2"/>
  <c r="AJ965" i="2"/>
  <c r="AK964" i="2"/>
  <c r="H966" i="2"/>
  <c r="AE965" i="2"/>
  <c r="AF965" i="2" s="1"/>
  <c r="D834" i="1"/>
  <c r="E833" i="1"/>
  <c r="O821" i="1"/>
  <c r="P820" i="1"/>
  <c r="CI965" i="2" l="1"/>
  <c r="M966" i="2"/>
  <c r="Y966" i="2"/>
  <c r="Z966" i="2" s="1"/>
  <c r="CE966" i="2"/>
  <c r="CH966" i="2" s="1"/>
  <c r="AD966" i="2"/>
  <c r="S966" i="2"/>
  <c r="BC966" i="2"/>
  <c r="BD966" i="2" s="1"/>
  <c r="BH966" i="2"/>
  <c r="BI966" i="2" s="1"/>
  <c r="AX966" i="2"/>
  <c r="CF965" i="2"/>
  <c r="CG964" i="2"/>
  <c r="P964" i="2"/>
  <c r="N965" i="2"/>
  <c r="O964" i="2"/>
  <c r="U965" i="2"/>
  <c r="T966" i="2"/>
  <c r="V965" i="2"/>
  <c r="I966" i="2"/>
  <c r="J966" i="2"/>
  <c r="AA966" i="2"/>
  <c r="BO964" i="2"/>
  <c r="AT965" i="2"/>
  <c r="AU965" i="2" s="1"/>
  <c r="BM965" i="2"/>
  <c r="BN965" i="2" s="1"/>
  <c r="BO965" i="2" s="1"/>
  <c r="BL967" i="2"/>
  <c r="BG970" i="2"/>
  <c r="BJ965" i="2"/>
  <c r="BC1024" i="2"/>
  <c r="BE965" i="2"/>
  <c r="AZ965" i="2"/>
  <c r="AY966" i="2"/>
  <c r="AS966" i="2"/>
  <c r="AP965" i="2"/>
  <c r="AO966" i="2"/>
  <c r="AJ966" i="2"/>
  <c r="AK965" i="2"/>
  <c r="H967" i="2"/>
  <c r="AE966" i="2"/>
  <c r="AF966" i="2" s="1"/>
  <c r="D835" i="1"/>
  <c r="E834" i="1"/>
  <c r="O822" i="1"/>
  <c r="P821" i="1"/>
  <c r="CI966" i="2" l="1"/>
  <c r="CF966" i="2"/>
  <c r="CG965" i="2"/>
  <c r="M967" i="2"/>
  <c r="S967" i="2"/>
  <c r="AD967" i="2"/>
  <c r="AI967" i="2"/>
  <c r="AJ967" i="2" s="1"/>
  <c r="BC967" i="2"/>
  <c r="BD967" i="2" s="1"/>
  <c r="CE967" i="2"/>
  <c r="CH967" i="2" s="1"/>
  <c r="Y967" i="2"/>
  <c r="Z967" i="2" s="1"/>
  <c r="AA967" i="2" s="1"/>
  <c r="BH967" i="2"/>
  <c r="BI967" i="2" s="1"/>
  <c r="AX967" i="2"/>
  <c r="AY967" i="2" s="1"/>
  <c r="N966" i="2"/>
  <c r="O965" i="2"/>
  <c r="P965" i="2"/>
  <c r="V966" i="2"/>
  <c r="U966" i="2"/>
  <c r="T967" i="2"/>
  <c r="I967" i="2"/>
  <c r="J967" i="2"/>
  <c r="AT966" i="2"/>
  <c r="AU966" i="2" s="1"/>
  <c r="BM966" i="2"/>
  <c r="BN966" i="2" s="1"/>
  <c r="BL968" i="2"/>
  <c r="BG971" i="2"/>
  <c r="BJ966" i="2"/>
  <c r="BC1025" i="2"/>
  <c r="BE966" i="2"/>
  <c r="AZ966" i="2"/>
  <c r="AS967" i="2"/>
  <c r="AP966" i="2"/>
  <c r="AO967" i="2"/>
  <c r="AK966" i="2"/>
  <c r="H968" i="2"/>
  <c r="AE967" i="2"/>
  <c r="AF967" i="2" s="1"/>
  <c r="D836" i="1"/>
  <c r="E835" i="1"/>
  <c r="O823" i="1"/>
  <c r="P822" i="1"/>
  <c r="CI967" i="2" l="1"/>
  <c r="CG966" i="2"/>
  <c r="CF967" i="2"/>
  <c r="M968" i="2"/>
  <c r="S968" i="2"/>
  <c r="T968" i="2" s="1"/>
  <c r="CE968" i="2"/>
  <c r="CH968" i="2" s="1"/>
  <c r="BC968" i="2"/>
  <c r="AD968" i="2"/>
  <c r="AE968" i="2" s="1"/>
  <c r="AF968" i="2" s="1"/>
  <c r="Y968" i="2"/>
  <c r="Z968" i="2" s="1"/>
  <c r="AA968" i="2" s="1"/>
  <c r="AI968" i="2"/>
  <c r="BH968" i="2"/>
  <c r="BI968" i="2" s="1"/>
  <c r="AX968" i="2"/>
  <c r="O966" i="2"/>
  <c r="N967" i="2"/>
  <c r="P966" i="2"/>
  <c r="Y1026" i="2"/>
  <c r="S1026" i="2"/>
  <c r="V967" i="2"/>
  <c r="U967" i="2"/>
  <c r="I968" i="2"/>
  <c r="J968" i="2"/>
  <c r="BO966" i="2"/>
  <c r="AT967" i="2"/>
  <c r="AU967" i="2" s="1"/>
  <c r="BM967" i="2"/>
  <c r="BN967" i="2" s="1"/>
  <c r="BL969" i="2"/>
  <c r="BG972" i="2"/>
  <c r="BJ967" i="2"/>
  <c r="BC1026" i="2"/>
  <c r="BE967" i="2"/>
  <c r="BD968" i="2"/>
  <c r="AZ967" i="2"/>
  <c r="AY968" i="2"/>
  <c r="AS968" i="2"/>
  <c r="AO968" i="2"/>
  <c r="AP967" i="2"/>
  <c r="AJ968" i="2"/>
  <c r="AK967" i="2"/>
  <c r="H969" i="2"/>
  <c r="D837" i="1"/>
  <c r="E836" i="1"/>
  <c r="O824" i="1"/>
  <c r="P823" i="1"/>
  <c r="CI968" i="2" l="1"/>
  <c r="CG967" i="2"/>
  <c r="CF968" i="2"/>
  <c r="M969" i="2"/>
  <c r="CE969" i="2"/>
  <c r="CH969" i="2" s="1"/>
  <c r="Y969" i="2"/>
  <c r="Z969" i="2" s="1"/>
  <c r="AA969" i="2" s="1"/>
  <c r="BC969" i="2"/>
  <c r="AI969" i="2"/>
  <c r="AJ969" i="2" s="1"/>
  <c r="S969" i="2"/>
  <c r="T969" i="2" s="1"/>
  <c r="AD969" i="2"/>
  <c r="AE969" i="2" s="1"/>
  <c r="AF969" i="2" s="1"/>
  <c r="BH969" i="2"/>
  <c r="AX969" i="2"/>
  <c r="AY969" i="2" s="1"/>
  <c r="P967" i="2"/>
  <c r="O967" i="2"/>
  <c r="N968" i="2"/>
  <c r="U968" i="2"/>
  <c r="V968" i="2"/>
  <c r="I969" i="2"/>
  <c r="J969" i="2"/>
  <c r="BO967" i="2"/>
  <c r="AT968" i="2"/>
  <c r="AU968" i="2" s="1"/>
  <c r="BM968" i="2"/>
  <c r="BN968" i="2" s="1"/>
  <c r="BL970" i="2"/>
  <c r="BG973" i="2"/>
  <c r="BH972" i="2"/>
  <c r="BJ968" i="2"/>
  <c r="BI969" i="2"/>
  <c r="BE968" i="2"/>
  <c r="BD969" i="2"/>
  <c r="AZ968" i="2"/>
  <c r="AS969" i="2"/>
  <c r="AP968" i="2"/>
  <c r="AO969" i="2"/>
  <c r="AK968" i="2"/>
  <c r="H970" i="2"/>
  <c r="D838" i="1"/>
  <c r="E837" i="1"/>
  <c r="O825" i="1"/>
  <c r="P824" i="1"/>
  <c r="CI969" i="2" l="1"/>
  <c r="M970" i="2"/>
  <c r="BC970" i="2"/>
  <c r="BD970" i="2" s="1"/>
  <c r="AD970" i="2"/>
  <c r="AE970" i="2" s="1"/>
  <c r="AF970" i="2" s="1"/>
  <c r="AI970" i="2"/>
  <c r="Y970" i="2"/>
  <c r="Z970" i="2" s="1"/>
  <c r="CE970" i="2"/>
  <c r="CH970" i="2" s="1"/>
  <c r="S970" i="2"/>
  <c r="T970" i="2" s="1"/>
  <c r="BH970" i="2"/>
  <c r="AX970" i="2"/>
  <c r="CF969" i="2"/>
  <c r="CG968" i="2"/>
  <c r="P968" i="2"/>
  <c r="N969" i="2"/>
  <c r="O968" i="2"/>
  <c r="U969" i="2"/>
  <c r="V969" i="2"/>
  <c r="I970" i="2"/>
  <c r="J970" i="2"/>
  <c r="AA970" i="2"/>
  <c r="BO968" i="2"/>
  <c r="AT969" i="2"/>
  <c r="AU969" i="2" s="1"/>
  <c r="BM969" i="2"/>
  <c r="BN969" i="2" s="1"/>
  <c r="BL971" i="2"/>
  <c r="BG974" i="2"/>
  <c r="BI970" i="2"/>
  <c r="BJ969" i="2"/>
  <c r="BE969" i="2"/>
  <c r="AZ969" i="2"/>
  <c r="AY970" i="2"/>
  <c r="AS970" i="2"/>
  <c r="AO970" i="2"/>
  <c r="AP969" i="2"/>
  <c r="AJ970" i="2"/>
  <c r="AK969" i="2"/>
  <c r="H971" i="2"/>
  <c r="D839" i="1"/>
  <c r="E838" i="1"/>
  <c r="O826" i="1"/>
  <c r="P825" i="1"/>
  <c r="CI970" i="2" l="1"/>
  <c r="CG969" i="2"/>
  <c r="CF970" i="2"/>
  <c r="M971" i="2"/>
  <c r="Y971" i="2"/>
  <c r="Z971" i="2" s="1"/>
  <c r="AA971" i="2" s="1"/>
  <c r="BC971" i="2"/>
  <c r="CE971" i="2"/>
  <c r="CH971" i="2" s="1"/>
  <c r="S971" i="2"/>
  <c r="T971" i="2" s="1"/>
  <c r="AD971" i="2"/>
  <c r="AI971" i="2"/>
  <c r="BH971" i="2"/>
  <c r="AX971" i="2"/>
  <c r="N970" i="2"/>
  <c r="O969" i="2"/>
  <c r="P969" i="2"/>
  <c r="V970" i="2"/>
  <c r="U970" i="2"/>
  <c r="I971" i="2"/>
  <c r="J971" i="2"/>
  <c r="BO969" i="2"/>
  <c r="AT970" i="2"/>
  <c r="AU970" i="2" s="1"/>
  <c r="BM970" i="2"/>
  <c r="BN970" i="2" s="1"/>
  <c r="BO970" i="2" s="1"/>
  <c r="BL972" i="2"/>
  <c r="BG975" i="2"/>
  <c r="BH974" i="2"/>
  <c r="BI971" i="2"/>
  <c r="BJ970" i="2"/>
  <c r="BE970" i="2"/>
  <c r="BD971" i="2"/>
  <c r="AZ970" i="2"/>
  <c r="AY971" i="2"/>
  <c r="AS971" i="2"/>
  <c r="AO971" i="2"/>
  <c r="AP970" i="2"/>
  <c r="AK970" i="2"/>
  <c r="AJ971" i="2"/>
  <c r="H972" i="2"/>
  <c r="AE971" i="2"/>
  <c r="AF971" i="2" s="1"/>
  <c r="D840" i="1"/>
  <c r="E839" i="1"/>
  <c r="O827" i="1"/>
  <c r="P826" i="1"/>
  <c r="CI971" i="2" l="1"/>
  <c r="CF971" i="2"/>
  <c r="CG970" i="2"/>
  <c r="M972" i="2"/>
  <c r="CE972" i="2"/>
  <c r="CH972" i="2" s="1"/>
  <c r="Y972" i="2"/>
  <c r="Z972" i="2" s="1"/>
  <c r="BC972" i="2"/>
  <c r="AI972" i="2"/>
  <c r="AJ972" i="2" s="1"/>
  <c r="S972" i="2"/>
  <c r="AD972" i="2"/>
  <c r="AX972" i="2"/>
  <c r="O970" i="2"/>
  <c r="N971" i="2"/>
  <c r="P970" i="2"/>
  <c r="V971" i="2"/>
  <c r="T972" i="2"/>
  <c r="U971" i="2"/>
  <c r="I972" i="2"/>
  <c r="J972" i="2"/>
  <c r="AA972" i="2"/>
  <c r="AT971" i="2"/>
  <c r="AU971" i="2" s="1"/>
  <c r="BM971" i="2"/>
  <c r="BN971" i="2" s="1"/>
  <c r="BL973" i="2"/>
  <c r="BG976" i="2"/>
  <c r="BH975" i="2"/>
  <c r="BJ971" i="2"/>
  <c r="BI972" i="2"/>
  <c r="BE971" i="2"/>
  <c r="BD972" i="2"/>
  <c r="AZ971" i="2"/>
  <c r="AY972" i="2"/>
  <c r="AS972" i="2"/>
  <c r="AO972" i="2"/>
  <c r="AP971" i="2"/>
  <c r="AK971" i="2"/>
  <c r="H973" i="2"/>
  <c r="AE972" i="2"/>
  <c r="AF972" i="2" s="1"/>
  <c r="D841" i="1"/>
  <c r="E840" i="1"/>
  <c r="O828" i="1"/>
  <c r="P827" i="1"/>
  <c r="CI972" i="2" l="1"/>
  <c r="M973" i="2"/>
  <c r="Y973" i="2"/>
  <c r="Z973" i="2" s="1"/>
  <c r="Z974" i="2" s="1"/>
  <c r="Z975" i="2" s="1"/>
  <c r="Z976" i="2" s="1"/>
  <c r="Z977" i="2" s="1"/>
  <c r="Z978" i="2" s="1"/>
  <c r="Z979" i="2" s="1"/>
  <c r="Z980" i="2" s="1"/>
  <c r="Z981" i="2" s="1"/>
  <c r="Z982" i="2" s="1"/>
  <c r="Z983" i="2" s="1"/>
  <c r="Z984" i="2" s="1"/>
  <c r="AI973" i="2"/>
  <c r="AJ973" i="2" s="1"/>
  <c r="S973" i="2"/>
  <c r="BC973" i="2"/>
  <c r="AD973" i="2"/>
  <c r="AE973" i="2" s="1"/>
  <c r="AF973" i="2" s="1"/>
  <c r="CE973" i="2"/>
  <c r="CH973" i="2" s="1"/>
  <c r="BH973" i="2"/>
  <c r="AX973" i="2"/>
  <c r="CF972" i="2"/>
  <c r="CG971" i="2"/>
  <c r="P971" i="2"/>
  <c r="O971" i="2"/>
  <c r="N972" i="2"/>
  <c r="T973" i="2"/>
  <c r="U972" i="2"/>
  <c r="V972" i="2"/>
  <c r="I973" i="2"/>
  <c r="J973" i="2"/>
  <c r="BO971" i="2"/>
  <c r="AT972" i="2"/>
  <c r="AU972" i="2" s="1"/>
  <c r="BM972" i="2"/>
  <c r="BN972" i="2" s="1"/>
  <c r="BL974" i="2"/>
  <c r="BG977" i="2"/>
  <c r="BH976" i="2"/>
  <c r="BJ972" i="2"/>
  <c r="BI973" i="2"/>
  <c r="BC1031" i="2"/>
  <c r="BE972" i="2"/>
  <c r="BD973" i="2"/>
  <c r="AZ972" i="2"/>
  <c r="AY973" i="2"/>
  <c r="AS973" i="2"/>
  <c r="AP972" i="2"/>
  <c r="AO973" i="2"/>
  <c r="AK972" i="2"/>
  <c r="H974" i="2"/>
  <c r="D842" i="1"/>
  <c r="E841" i="1"/>
  <c r="O829" i="1"/>
  <c r="P828" i="1"/>
  <c r="AA973" i="2" l="1"/>
  <c r="CI973" i="2"/>
  <c r="M974" i="2"/>
  <c r="BC974" i="2"/>
  <c r="BD974" i="2" s="1"/>
  <c r="AI974" i="2"/>
  <c r="CE974" i="2"/>
  <c r="CH974" i="2" s="1"/>
  <c r="AX974" i="2"/>
  <c r="CF973" i="2"/>
  <c r="CG972" i="2"/>
  <c r="P972" i="2"/>
  <c r="N973" i="2"/>
  <c r="O972" i="2"/>
  <c r="U973" i="2"/>
  <c r="T974" i="2"/>
  <c r="V973" i="2"/>
  <c r="I974" i="2"/>
  <c r="J974" i="2"/>
  <c r="AA974" i="2"/>
  <c r="BO972" i="2"/>
  <c r="AT973" i="2"/>
  <c r="AU973" i="2" s="1"/>
  <c r="BM973" i="2"/>
  <c r="BN973" i="2" s="1"/>
  <c r="BO973" i="2" s="1"/>
  <c r="BL975" i="2"/>
  <c r="BG978" i="2"/>
  <c r="BH977" i="2"/>
  <c r="BI974" i="2"/>
  <c r="BJ973" i="2"/>
  <c r="BC1032" i="2"/>
  <c r="BE973" i="2"/>
  <c r="AZ973" i="2"/>
  <c r="AY974" i="2"/>
  <c r="AS974" i="2"/>
  <c r="AO974" i="2"/>
  <c r="AP973" i="2"/>
  <c r="AJ974" i="2"/>
  <c r="AK973" i="2"/>
  <c r="H975" i="2"/>
  <c r="AE974" i="2"/>
  <c r="AF974" i="2" s="1"/>
  <c r="D843" i="1"/>
  <c r="E842" i="1"/>
  <c r="O830" i="1"/>
  <c r="P829" i="1"/>
  <c r="CI974" i="2" l="1"/>
  <c r="M975" i="2"/>
  <c r="CE975" i="2"/>
  <c r="CH975" i="2" s="1"/>
  <c r="BC975" i="2"/>
  <c r="BD975" i="2" s="1"/>
  <c r="AI975" i="2"/>
  <c r="AX975" i="2"/>
  <c r="CF974" i="2"/>
  <c r="CG973" i="2"/>
  <c r="N974" i="2"/>
  <c r="O973" i="2"/>
  <c r="P973" i="2"/>
  <c r="Y1033" i="2"/>
  <c r="S1033" i="2"/>
  <c r="V974" i="2"/>
  <c r="U974" i="2"/>
  <c r="T975" i="2"/>
  <c r="I975" i="2"/>
  <c r="J975" i="2"/>
  <c r="AA975" i="2"/>
  <c r="AT974" i="2"/>
  <c r="AU974" i="2" s="1"/>
  <c r="BM974" i="2"/>
  <c r="BN974" i="2" s="1"/>
  <c r="BL976" i="2"/>
  <c r="BG979" i="2"/>
  <c r="BH978" i="2"/>
  <c r="BI975" i="2"/>
  <c r="BJ974" i="2"/>
  <c r="BC1033" i="2"/>
  <c r="BE974" i="2"/>
  <c r="AX977" i="2"/>
  <c r="AZ974" i="2"/>
  <c r="AY975" i="2"/>
  <c r="AS975" i="2"/>
  <c r="AP974" i="2"/>
  <c r="AO975" i="2"/>
  <c r="AK974" i="2"/>
  <c r="AJ975" i="2"/>
  <c r="H976" i="2"/>
  <c r="AE975" i="2"/>
  <c r="AF975" i="2" s="1"/>
  <c r="D844" i="1"/>
  <c r="E843" i="1"/>
  <c r="O831" i="1"/>
  <c r="P830" i="1"/>
  <c r="CI975" i="2" l="1"/>
  <c r="CF975" i="2"/>
  <c r="CG974" i="2"/>
  <c r="M976" i="2"/>
  <c r="CE976" i="2"/>
  <c r="CH976" i="2" s="1"/>
  <c r="AI976" i="2"/>
  <c r="AX976" i="2"/>
  <c r="AY976" i="2" s="1"/>
  <c r="O974" i="2"/>
  <c r="N975" i="2"/>
  <c r="P974" i="2"/>
  <c r="V975" i="2"/>
  <c r="T976" i="2"/>
  <c r="U975" i="2"/>
  <c r="I976" i="2"/>
  <c r="J976" i="2"/>
  <c r="AA976" i="2"/>
  <c r="BO974" i="2"/>
  <c r="AT975" i="2"/>
  <c r="BM975" i="2"/>
  <c r="BN975" i="2" s="1"/>
  <c r="BL977" i="2"/>
  <c r="BG980" i="2"/>
  <c r="BH979" i="2"/>
  <c r="BJ975" i="2"/>
  <c r="BI976" i="2"/>
  <c r="BE975" i="2"/>
  <c r="BD976" i="2"/>
  <c r="AZ975" i="2"/>
  <c r="AX978" i="2"/>
  <c r="AS976" i="2"/>
  <c r="AU975" i="2"/>
  <c r="AO976" i="2"/>
  <c r="AP975" i="2"/>
  <c r="AJ976" i="2"/>
  <c r="AK975" i="2"/>
  <c r="H977" i="2"/>
  <c r="AE976" i="2"/>
  <c r="AF976" i="2" s="1"/>
  <c r="D845" i="1"/>
  <c r="E844" i="1"/>
  <c r="O832" i="1"/>
  <c r="P831" i="1"/>
  <c r="CI976" i="2" l="1"/>
  <c r="CH977" i="2"/>
  <c r="CG975" i="2"/>
  <c r="CF976" i="2"/>
  <c r="M977" i="2"/>
  <c r="P975" i="2"/>
  <c r="O975" i="2"/>
  <c r="N976" i="2"/>
  <c r="T977" i="2"/>
  <c r="U976" i="2"/>
  <c r="V976" i="2"/>
  <c r="I977" i="2"/>
  <c r="J977" i="2"/>
  <c r="AA977" i="2"/>
  <c r="BO975" i="2"/>
  <c r="AT976" i="2"/>
  <c r="AU976" i="2" s="1"/>
  <c r="BM976" i="2"/>
  <c r="BN976" i="2" s="1"/>
  <c r="BL978" i="2"/>
  <c r="BG981" i="2"/>
  <c r="BH980" i="2"/>
  <c r="BJ976" i="2"/>
  <c r="BI977" i="2"/>
  <c r="BE976" i="2"/>
  <c r="BD977" i="2"/>
  <c r="AX979" i="2"/>
  <c r="AZ976" i="2"/>
  <c r="AY977" i="2"/>
  <c r="AS977" i="2"/>
  <c r="AO977" i="2"/>
  <c r="AP976" i="2"/>
  <c r="AJ977" i="2"/>
  <c r="AK976" i="2"/>
  <c r="H978" i="2"/>
  <c r="AE977" i="2"/>
  <c r="AF977" i="2" s="1"/>
  <c r="D846" i="1"/>
  <c r="E845" i="1"/>
  <c r="O833" i="1"/>
  <c r="P832" i="1"/>
  <c r="CG976" i="2" l="1"/>
  <c r="CF977" i="2"/>
  <c r="M978" i="2"/>
  <c r="CI977" i="2"/>
  <c r="CH978" i="2"/>
  <c r="P976" i="2"/>
  <c r="N977" i="2"/>
  <c r="O976" i="2"/>
  <c r="U977" i="2"/>
  <c r="T978" i="2"/>
  <c r="V977" i="2"/>
  <c r="I978" i="2"/>
  <c r="J978" i="2"/>
  <c r="AA978" i="2"/>
  <c r="BO976" i="2"/>
  <c r="AT977" i="2"/>
  <c r="AU977" i="2" s="1"/>
  <c r="BM977" i="2"/>
  <c r="BN977" i="2" s="1"/>
  <c r="BO977" i="2" s="1"/>
  <c r="BL979" i="2"/>
  <c r="BG982" i="2"/>
  <c r="BH981" i="2"/>
  <c r="BI978" i="2"/>
  <c r="BJ977" i="2"/>
  <c r="BE977" i="2"/>
  <c r="BD978" i="2"/>
  <c r="AZ977" i="2"/>
  <c r="AY978" i="2"/>
  <c r="AX980" i="2"/>
  <c r="AS978" i="2"/>
  <c r="AP977" i="2"/>
  <c r="AO978" i="2"/>
  <c r="AJ978" i="2"/>
  <c r="AK977" i="2"/>
  <c r="H979" i="2"/>
  <c r="AE978" i="2"/>
  <c r="AF978" i="2" s="1"/>
  <c r="D847" i="1"/>
  <c r="E846" i="1"/>
  <c r="O834" i="1"/>
  <c r="P833" i="1"/>
  <c r="M979" i="2" l="1"/>
  <c r="CH979" i="2"/>
  <c r="CI978" i="2"/>
  <c r="CF978" i="2"/>
  <c r="CG977" i="2"/>
  <c r="N978" i="2"/>
  <c r="O977" i="2"/>
  <c r="P977" i="2"/>
  <c r="V978" i="2"/>
  <c r="U978" i="2"/>
  <c r="T979" i="2"/>
  <c r="I979" i="2"/>
  <c r="J979" i="2"/>
  <c r="AA979" i="2"/>
  <c r="AT978" i="2"/>
  <c r="AU978" i="2" s="1"/>
  <c r="BM978" i="2"/>
  <c r="BN978" i="2" s="1"/>
  <c r="BL980" i="2"/>
  <c r="BG983" i="2"/>
  <c r="BH982" i="2"/>
  <c r="BI979" i="2"/>
  <c r="BJ978" i="2"/>
  <c r="BE978" i="2"/>
  <c r="BD979" i="2"/>
  <c r="AX981" i="2"/>
  <c r="AZ978" i="2"/>
  <c r="AY979" i="2"/>
  <c r="AS979" i="2"/>
  <c r="AP978" i="2"/>
  <c r="AO979" i="2"/>
  <c r="AK978" i="2"/>
  <c r="AJ979" i="2"/>
  <c r="H980" i="2"/>
  <c r="AE979" i="2"/>
  <c r="AF979" i="2" s="1"/>
  <c r="D848" i="1"/>
  <c r="E847" i="1"/>
  <c r="O835" i="1"/>
  <c r="P834" i="1"/>
  <c r="CI979" i="2" l="1"/>
  <c r="CH980" i="2"/>
  <c r="M980" i="2"/>
  <c r="CF979" i="2"/>
  <c r="CG978" i="2"/>
  <c r="O978" i="2"/>
  <c r="N979" i="2"/>
  <c r="P978" i="2"/>
  <c r="V979" i="2"/>
  <c r="T980" i="2"/>
  <c r="U979" i="2"/>
  <c r="I980" i="2"/>
  <c r="J980" i="2"/>
  <c r="AA980" i="2"/>
  <c r="BO978" i="2"/>
  <c r="AT979" i="2"/>
  <c r="BM979" i="2"/>
  <c r="BN979" i="2" s="1"/>
  <c r="BL981" i="2"/>
  <c r="BG984" i="2"/>
  <c r="BH983" i="2"/>
  <c r="BJ979" i="2"/>
  <c r="BI980" i="2"/>
  <c r="BE979" i="2"/>
  <c r="BD980" i="2"/>
  <c r="AZ979" i="2"/>
  <c r="AY980" i="2"/>
  <c r="AX982" i="2"/>
  <c r="AS980" i="2"/>
  <c r="AU979" i="2"/>
  <c r="AO980" i="2"/>
  <c r="AP979" i="2"/>
  <c r="AJ980" i="2"/>
  <c r="AK979" i="2"/>
  <c r="H981" i="2"/>
  <c r="AE980" i="2"/>
  <c r="AF980" i="2" s="1"/>
  <c r="D849" i="1"/>
  <c r="E848" i="1"/>
  <c r="O836" i="1"/>
  <c r="P835" i="1"/>
  <c r="M981" i="2" l="1"/>
  <c r="CH981" i="2"/>
  <c r="CI980" i="2"/>
  <c r="CF980" i="2"/>
  <c r="CG979" i="2"/>
  <c r="P979" i="2"/>
  <c r="O979" i="2"/>
  <c r="N980" i="2"/>
  <c r="T981" i="2"/>
  <c r="U980" i="2"/>
  <c r="V980" i="2"/>
  <c r="I981" i="2"/>
  <c r="J981" i="2"/>
  <c r="AA981" i="2"/>
  <c r="BO979" i="2"/>
  <c r="AT980" i="2"/>
  <c r="AU980" i="2" s="1"/>
  <c r="BM980" i="2"/>
  <c r="BN980" i="2" s="1"/>
  <c r="BL982" i="2"/>
  <c r="BG985" i="2"/>
  <c r="BH984" i="2"/>
  <c r="BJ980" i="2"/>
  <c r="BI981" i="2"/>
  <c r="BE980" i="2"/>
  <c r="BD981" i="2"/>
  <c r="AX983" i="2"/>
  <c r="AZ980" i="2"/>
  <c r="AY981" i="2"/>
  <c r="AS981" i="2"/>
  <c r="AO981" i="2"/>
  <c r="AP980" i="2"/>
  <c r="AJ981" i="2"/>
  <c r="AK980" i="2"/>
  <c r="H982" i="2"/>
  <c r="AE981" i="2"/>
  <c r="AF981" i="2" s="1"/>
  <c r="D850" i="1"/>
  <c r="E849" i="1"/>
  <c r="O837" i="1"/>
  <c r="P836" i="1"/>
  <c r="CI981" i="2" l="1"/>
  <c r="M982" i="2"/>
  <c r="CE982" i="2"/>
  <c r="CH982" i="2" s="1"/>
  <c r="CG980" i="2"/>
  <c r="CF981" i="2"/>
  <c r="P980" i="2"/>
  <c r="N981" i="2"/>
  <c r="O980" i="2"/>
  <c r="U981" i="2"/>
  <c r="T982" i="2"/>
  <c r="V981" i="2"/>
  <c r="I982" i="2"/>
  <c r="J982" i="2"/>
  <c r="AA982" i="2"/>
  <c r="BO980" i="2"/>
  <c r="AT981" i="2"/>
  <c r="AU981" i="2" s="1"/>
  <c r="BM981" i="2"/>
  <c r="BN981" i="2" s="1"/>
  <c r="BL983" i="2"/>
  <c r="BG986" i="2"/>
  <c r="BI982" i="2"/>
  <c r="BJ981" i="2"/>
  <c r="BE981" i="2"/>
  <c r="BD982" i="2"/>
  <c r="AZ981" i="2"/>
  <c r="AY982" i="2"/>
  <c r="AX984" i="2"/>
  <c r="AS982" i="2"/>
  <c r="AP981" i="2"/>
  <c r="AO982" i="2"/>
  <c r="AJ982" i="2"/>
  <c r="AK981" i="2"/>
  <c r="H983" i="2"/>
  <c r="AE982" i="2"/>
  <c r="AF982" i="2" s="1"/>
  <c r="D851" i="1"/>
  <c r="E850" i="1"/>
  <c r="O838" i="1"/>
  <c r="P837" i="1"/>
  <c r="CI982" i="2" l="1"/>
  <c r="M983" i="2"/>
  <c r="CE983" i="2"/>
  <c r="CH983" i="2" s="1"/>
  <c r="CF982" i="2"/>
  <c r="CG981" i="2"/>
  <c r="N982" i="2"/>
  <c r="O981" i="2"/>
  <c r="P981" i="2"/>
  <c r="V982" i="2"/>
  <c r="U982" i="2"/>
  <c r="T983" i="2"/>
  <c r="I983" i="2"/>
  <c r="J983" i="2"/>
  <c r="AA983" i="2"/>
  <c r="BO981" i="2"/>
  <c r="AT982" i="2"/>
  <c r="AU982" i="2" s="1"/>
  <c r="BM982" i="2"/>
  <c r="BN982" i="2" s="1"/>
  <c r="BL984" i="2"/>
  <c r="BG987" i="2"/>
  <c r="BI983" i="2"/>
  <c r="BJ982" i="2"/>
  <c r="BE982" i="2"/>
  <c r="BD983" i="2"/>
  <c r="AZ982" i="2"/>
  <c r="AY983" i="2"/>
  <c r="AS983" i="2"/>
  <c r="AP982" i="2"/>
  <c r="AO983" i="2"/>
  <c r="AK982" i="2"/>
  <c r="AJ983" i="2"/>
  <c r="H984" i="2"/>
  <c r="AE983" i="2"/>
  <c r="AF983" i="2" s="1"/>
  <c r="D852" i="1"/>
  <c r="E851" i="1"/>
  <c r="O839" i="1"/>
  <c r="P838" i="1"/>
  <c r="CI983" i="2" l="1"/>
  <c r="M984" i="2"/>
  <c r="CE984" i="2"/>
  <c r="CH984" i="2" s="1"/>
  <c r="CF983" i="2"/>
  <c r="CG982" i="2"/>
  <c r="O982" i="2"/>
  <c r="N983" i="2"/>
  <c r="P982" i="2"/>
  <c r="V983" i="2"/>
  <c r="T984" i="2"/>
  <c r="U983" i="2"/>
  <c r="I984" i="2"/>
  <c r="J984" i="2"/>
  <c r="AA984" i="2"/>
  <c r="BO982" i="2"/>
  <c r="AT983" i="2"/>
  <c r="BM983" i="2"/>
  <c r="BN983" i="2" s="1"/>
  <c r="BL985" i="2"/>
  <c r="BG988" i="2"/>
  <c r="BH987" i="2"/>
  <c r="BJ983" i="2"/>
  <c r="BI984" i="2"/>
  <c r="BE983" i="2"/>
  <c r="BD984" i="2"/>
  <c r="AZ983" i="2"/>
  <c r="AY984" i="2"/>
  <c r="AS984" i="2"/>
  <c r="AU983" i="2"/>
  <c r="AO984" i="2"/>
  <c r="AP983" i="2"/>
  <c r="AJ984" i="2"/>
  <c r="AK983" i="2"/>
  <c r="H985" i="2"/>
  <c r="AE984" i="2"/>
  <c r="AF984" i="2" s="1"/>
  <c r="D853" i="1"/>
  <c r="E852" i="1"/>
  <c r="O840" i="1"/>
  <c r="P839" i="1"/>
  <c r="CI984" i="2" l="1"/>
  <c r="CF984" i="2"/>
  <c r="CG983" i="2"/>
  <c r="M985" i="2"/>
  <c r="S985" i="2"/>
  <c r="T985" i="2" s="1"/>
  <c r="BC985" i="2"/>
  <c r="AD985" i="2"/>
  <c r="AE985" i="2" s="1"/>
  <c r="AF985" i="2" s="1"/>
  <c r="Y985" i="2"/>
  <c r="Z985" i="2" s="1"/>
  <c r="AA985" i="2" s="1"/>
  <c r="CE985" i="2"/>
  <c r="CH985" i="2" s="1"/>
  <c r="BH985" i="2"/>
  <c r="AX985" i="2"/>
  <c r="AY985" i="2" s="1"/>
  <c r="P983" i="2"/>
  <c r="O983" i="2"/>
  <c r="N984" i="2"/>
  <c r="U984" i="2"/>
  <c r="V984" i="2"/>
  <c r="I985" i="2"/>
  <c r="J985" i="2"/>
  <c r="BO983" i="2"/>
  <c r="AT984" i="2"/>
  <c r="BM984" i="2"/>
  <c r="BN984" i="2" s="1"/>
  <c r="BO984" i="2" s="1"/>
  <c r="BL986" i="2"/>
  <c r="BG989" i="2"/>
  <c r="BH988" i="2"/>
  <c r="BJ984" i="2"/>
  <c r="BI985" i="2"/>
  <c r="BE984" i="2"/>
  <c r="BD985" i="2"/>
  <c r="AZ984" i="2"/>
  <c r="AS985" i="2"/>
  <c r="AU984" i="2"/>
  <c r="AP984" i="2"/>
  <c r="AO985" i="2"/>
  <c r="AK984" i="2"/>
  <c r="AJ985" i="2"/>
  <c r="H986" i="2"/>
  <c r="D854" i="1"/>
  <c r="E853" i="1"/>
  <c r="O841" i="1"/>
  <c r="P840" i="1"/>
  <c r="CI985" i="2" l="1"/>
  <c r="M986" i="2"/>
  <c r="AD986" i="2"/>
  <c r="CE986" i="2"/>
  <c r="CH986" i="2" s="1"/>
  <c r="Y986" i="2"/>
  <c r="Z986" i="2" s="1"/>
  <c r="Z987" i="2" s="1"/>
  <c r="Z988" i="2" s="1"/>
  <c r="Z989" i="2" s="1"/>
  <c r="Z990" i="2" s="1"/>
  <c r="Z991" i="2" s="1"/>
  <c r="Z992" i="2" s="1"/>
  <c r="Z993" i="2" s="1"/>
  <c r="Z994" i="2" s="1"/>
  <c r="Z995" i="2" s="1"/>
  <c r="Z996" i="2" s="1"/>
  <c r="Z997" i="2" s="1"/>
  <c r="Z998" i="2" s="1"/>
  <c r="Z999" i="2" s="1"/>
  <c r="Z1000" i="2" s="1"/>
  <c r="Z1001" i="2" s="1"/>
  <c r="Z1002" i="2" s="1"/>
  <c r="Z1003" i="2" s="1"/>
  <c r="Z1004" i="2" s="1"/>
  <c r="Z1005" i="2" s="1"/>
  <c r="Z1006" i="2" s="1"/>
  <c r="Z1007" i="2" s="1"/>
  <c r="Z1008" i="2" s="1"/>
  <c r="Z1009" i="2" s="1"/>
  <c r="Z1010" i="2" s="1"/>
  <c r="Z1011" i="2" s="1"/>
  <c r="Z1012" i="2" s="1"/>
  <c r="Z1013" i="2" s="1"/>
  <c r="Z1014" i="2" s="1"/>
  <c r="Z1015" i="2" s="1"/>
  <c r="Z1016" i="2" s="1"/>
  <c r="Z1017" i="2" s="1"/>
  <c r="Z1018" i="2" s="1"/>
  <c r="Z1019" i="2" s="1"/>
  <c r="Z1020" i="2" s="1"/>
  <c r="Z1021" i="2" s="1"/>
  <c r="Z1022" i="2" s="1"/>
  <c r="Z1023" i="2" s="1"/>
  <c r="Z1024" i="2" s="1"/>
  <c r="Z1025" i="2" s="1"/>
  <c r="Z1026" i="2" s="1"/>
  <c r="BC986" i="2"/>
  <c r="S986" i="2"/>
  <c r="T986" i="2" s="1"/>
  <c r="BH986" i="2"/>
  <c r="BI986" i="2" s="1"/>
  <c r="AX986" i="2"/>
  <c r="CF985" i="2"/>
  <c r="CG984" i="2"/>
  <c r="P984" i="2"/>
  <c r="N985" i="2"/>
  <c r="O984" i="2"/>
  <c r="U985" i="2"/>
  <c r="V985" i="2"/>
  <c r="I986" i="2"/>
  <c r="J986" i="2"/>
  <c r="AA986" i="2"/>
  <c r="AT985" i="2"/>
  <c r="AU985" i="2" s="1"/>
  <c r="BM985" i="2"/>
  <c r="BN985" i="2" s="1"/>
  <c r="BL987" i="2"/>
  <c r="BG990" i="2"/>
  <c r="BH989" i="2"/>
  <c r="BJ985" i="2"/>
  <c r="BE985" i="2"/>
  <c r="BD986" i="2"/>
  <c r="AZ985" i="2"/>
  <c r="AY986" i="2"/>
  <c r="AX988" i="2"/>
  <c r="AS986" i="2"/>
  <c r="AO986" i="2"/>
  <c r="AP985" i="2"/>
  <c r="AJ986" i="2"/>
  <c r="AK985" i="2"/>
  <c r="H987" i="2"/>
  <c r="AE986" i="2"/>
  <c r="AF986" i="2" s="1"/>
  <c r="D855" i="1"/>
  <c r="E854" i="1"/>
  <c r="O842" i="1"/>
  <c r="P841" i="1"/>
  <c r="CI986" i="2" l="1"/>
  <c r="CH987" i="2"/>
  <c r="CF986" i="2"/>
  <c r="CG985" i="2"/>
  <c r="M987" i="2"/>
  <c r="BC987" i="2"/>
  <c r="AX987" i="2"/>
  <c r="N986" i="2"/>
  <c r="O985" i="2"/>
  <c r="P985" i="2"/>
  <c r="V986" i="2"/>
  <c r="U986" i="2"/>
  <c r="T987" i="2"/>
  <c r="I987" i="2"/>
  <c r="J987" i="2"/>
  <c r="AA987" i="2"/>
  <c r="BO985" i="2"/>
  <c r="AT986" i="2"/>
  <c r="AU986" i="2" s="1"/>
  <c r="BM986" i="2"/>
  <c r="BN986" i="2" s="1"/>
  <c r="BL988" i="2"/>
  <c r="BG991" i="2"/>
  <c r="BH990" i="2"/>
  <c r="BI987" i="2"/>
  <c r="BJ986" i="2"/>
  <c r="BE986" i="2"/>
  <c r="BD987" i="2"/>
  <c r="AX989" i="2"/>
  <c r="AZ986" i="2"/>
  <c r="AY987" i="2"/>
  <c r="AS987" i="2"/>
  <c r="AO987" i="2"/>
  <c r="AP986" i="2"/>
  <c r="AK986" i="2"/>
  <c r="AJ987" i="2"/>
  <c r="H988" i="2"/>
  <c r="AE987" i="2"/>
  <c r="AF987" i="2" s="1"/>
  <c r="D856" i="1"/>
  <c r="E855" i="1"/>
  <c r="O843" i="1"/>
  <c r="P842" i="1"/>
  <c r="CG986" i="2" l="1"/>
  <c r="CF987" i="2"/>
  <c r="M988" i="2"/>
  <c r="BC988" i="2"/>
  <c r="BD988" i="2" s="1"/>
  <c r="CH988" i="2"/>
  <c r="CI987" i="2"/>
  <c r="O986" i="2"/>
  <c r="N987" i="2"/>
  <c r="P986" i="2"/>
  <c r="V987" i="2"/>
  <c r="T988" i="2"/>
  <c r="U987" i="2"/>
  <c r="I988" i="2"/>
  <c r="J988" i="2"/>
  <c r="AA988" i="2"/>
  <c r="BO986" i="2"/>
  <c r="AT987" i="2"/>
  <c r="AU987" i="2" s="1"/>
  <c r="BM987" i="2"/>
  <c r="BN987" i="2" s="1"/>
  <c r="BL989" i="2"/>
  <c r="BG992" i="2"/>
  <c r="BH991" i="2"/>
  <c r="BJ987" i="2"/>
  <c r="BI988" i="2"/>
  <c r="BC1046" i="2"/>
  <c r="BE987" i="2"/>
  <c r="AZ987" i="2"/>
  <c r="AY988" i="2"/>
  <c r="AX990" i="2"/>
  <c r="AS988" i="2"/>
  <c r="AO988" i="2"/>
  <c r="AP987" i="2"/>
  <c r="AJ988" i="2"/>
  <c r="AK987" i="2"/>
  <c r="H989" i="2"/>
  <c r="AE988" i="2"/>
  <c r="AF988" i="2" s="1"/>
  <c r="D857" i="1"/>
  <c r="E856" i="1"/>
  <c r="O844" i="1"/>
  <c r="P843" i="1"/>
  <c r="M989" i="2" l="1"/>
  <c r="CI988" i="2"/>
  <c r="CH989" i="2"/>
  <c r="CF988" i="2"/>
  <c r="CG987" i="2"/>
  <c r="P987" i="2"/>
  <c r="O987" i="2"/>
  <c r="N988" i="2"/>
  <c r="T989" i="2"/>
  <c r="U988" i="2"/>
  <c r="V988" i="2"/>
  <c r="I989" i="2"/>
  <c r="J989" i="2"/>
  <c r="AA989" i="2"/>
  <c r="BO987" i="2"/>
  <c r="AT988" i="2"/>
  <c r="AU988" i="2" s="1"/>
  <c r="BM988" i="2"/>
  <c r="BN988" i="2" s="1"/>
  <c r="BL990" i="2"/>
  <c r="BG993" i="2"/>
  <c r="BH992" i="2"/>
  <c r="BJ988" i="2"/>
  <c r="BI989" i="2"/>
  <c r="BC1047" i="2"/>
  <c r="BE988" i="2"/>
  <c r="BD989" i="2"/>
  <c r="AX991" i="2"/>
  <c r="AZ988" i="2"/>
  <c r="AY989" i="2"/>
  <c r="AS989" i="2"/>
  <c r="AP988" i="2"/>
  <c r="AO989" i="2"/>
  <c r="AJ989" i="2"/>
  <c r="AK988" i="2"/>
  <c r="H990" i="2"/>
  <c r="AE989" i="2"/>
  <c r="AF989" i="2" s="1"/>
  <c r="D858" i="1"/>
  <c r="E857" i="1"/>
  <c r="O845" i="1"/>
  <c r="P844" i="1"/>
  <c r="CI989" i="2" l="1"/>
  <c r="CH990" i="2"/>
  <c r="M990" i="2"/>
  <c r="CF989" i="2"/>
  <c r="CG988" i="2"/>
  <c r="P988" i="2"/>
  <c r="N989" i="2"/>
  <c r="O988" i="2"/>
  <c r="U989" i="2"/>
  <c r="T990" i="2"/>
  <c r="V989" i="2"/>
  <c r="I990" i="2"/>
  <c r="J990" i="2"/>
  <c r="AA990" i="2"/>
  <c r="BO988" i="2"/>
  <c r="AT989" i="2"/>
  <c r="AU989" i="2" s="1"/>
  <c r="BM989" i="2"/>
  <c r="BN989" i="2" s="1"/>
  <c r="BL991" i="2"/>
  <c r="BG994" i="2"/>
  <c r="BH993" i="2"/>
  <c r="BI990" i="2"/>
  <c r="BJ989" i="2"/>
  <c r="BC1048" i="2"/>
  <c r="BE989" i="2"/>
  <c r="BD990" i="2"/>
  <c r="AZ989" i="2"/>
  <c r="AY990" i="2"/>
  <c r="AX992" i="2"/>
  <c r="AS990" i="2"/>
  <c r="AO990" i="2"/>
  <c r="AP989" i="2"/>
  <c r="AJ990" i="2"/>
  <c r="AK989" i="2"/>
  <c r="H991" i="2"/>
  <c r="AE990" i="2"/>
  <c r="AF990" i="2" s="1"/>
  <c r="D859" i="1"/>
  <c r="E858" i="1"/>
  <c r="O846" i="1"/>
  <c r="P845" i="1"/>
  <c r="M991" i="2" l="1"/>
  <c r="CH991" i="2"/>
  <c r="CI990" i="2"/>
  <c r="CG989" i="2"/>
  <c r="CF990" i="2"/>
  <c r="N990" i="2"/>
  <c r="O989" i="2"/>
  <c r="P989" i="2"/>
  <c r="V990" i="2"/>
  <c r="U990" i="2"/>
  <c r="T991" i="2"/>
  <c r="I991" i="2"/>
  <c r="J991" i="2"/>
  <c r="AA991" i="2"/>
  <c r="BO989" i="2"/>
  <c r="AT990" i="2"/>
  <c r="AU990" i="2" s="1"/>
  <c r="BM990" i="2"/>
  <c r="BN990" i="2" s="1"/>
  <c r="BO990" i="2" s="1"/>
  <c r="BL992" i="2"/>
  <c r="BG995" i="2"/>
  <c r="BH994" i="2"/>
  <c r="BI991" i="2"/>
  <c r="BJ990" i="2"/>
  <c r="BC1049" i="2"/>
  <c r="BE990" i="2"/>
  <c r="BD991" i="2"/>
  <c r="AX993" i="2"/>
  <c r="AZ990" i="2"/>
  <c r="AY991" i="2"/>
  <c r="AS991" i="2"/>
  <c r="AP990" i="2"/>
  <c r="AO991" i="2"/>
  <c r="AJ991" i="2"/>
  <c r="AK990" i="2"/>
  <c r="H992" i="2"/>
  <c r="AE991" i="2"/>
  <c r="AF991" i="2" s="1"/>
  <c r="D860" i="1"/>
  <c r="E859" i="1"/>
  <c r="O847" i="1"/>
  <c r="P846" i="1"/>
  <c r="CI991" i="2" l="1"/>
  <c r="CH992" i="2"/>
  <c r="CF991" i="2"/>
  <c r="CG990" i="2"/>
  <c r="M992" i="2"/>
  <c r="O990" i="2"/>
  <c r="N991" i="2"/>
  <c r="P990" i="2"/>
  <c r="V991" i="2"/>
  <c r="T992" i="2"/>
  <c r="U991" i="2"/>
  <c r="I992" i="2"/>
  <c r="J992" i="2"/>
  <c r="AA992" i="2"/>
  <c r="AT991" i="2"/>
  <c r="BM991" i="2"/>
  <c r="BN991" i="2" s="1"/>
  <c r="BL993" i="2"/>
  <c r="BG996" i="2"/>
  <c r="BH995" i="2"/>
  <c r="BJ991" i="2"/>
  <c r="BI992" i="2"/>
  <c r="BC1050" i="2"/>
  <c r="BE991" i="2"/>
  <c r="BD992" i="2"/>
  <c r="AZ991" i="2"/>
  <c r="AY992" i="2"/>
  <c r="AX994" i="2"/>
  <c r="AS992" i="2"/>
  <c r="AU991" i="2"/>
  <c r="AO992" i="2"/>
  <c r="AP991" i="2"/>
  <c r="AJ992" i="2"/>
  <c r="AK991" i="2"/>
  <c r="H993" i="2"/>
  <c r="AE992" i="2"/>
  <c r="AF992" i="2" s="1"/>
  <c r="D861" i="1"/>
  <c r="E860" i="1"/>
  <c r="O848" i="1"/>
  <c r="P847" i="1"/>
  <c r="CG991" i="2" l="1"/>
  <c r="CF992" i="2"/>
  <c r="M993" i="2"/>
  <c r="CI992" i="2"/>
  <c r="CH993" i="2"/>
  <c r="P991" i="2"/>
  <c r="O991" i="2"/>
  <c r="N992" i="2"/>
  <c r="T993" i="2"/>
  <c r="U992" i="2"/>
  <c r="V992" i="2"/>
  <c r="I993" i="2"/>
  <c r="J993" i="2"/>
  <c r="AA993" i="2"/>
  <c r="BO991" i="2"/>
  <c r="AT992" i="2"/>
  <c r="AU992" i="2" s="1"/>
  <c r="BM992" i="2"/>
  <c r="BN992" i="2" s="1"/>
  <c r="BL994" i="2"/>
  <c r="BG997" i="2"/>
  <c r="BH996" i="2"/>
  <c r="BJ992" i="2"/>
  <c r="BI993" i="2"/>
  <c r="BC1051" i="2"/>
  <c r="BE992" i="2"/>
  <c r="BD993" i="2"/>
  <c r="AX995" i="2"/>
  <c r="AZ992" i="2"/>
  <c r="AY993" i="2"/>
  <c r="AS993" i="2"/>
  <c r="AO993" i="2"/>
  <c r="AP992" i="2"/>
  <c r="AK992" i="2"/>
  <c r="AJ993" i="2"/>
  <c r="H994" i="2"/>
  <c r="AE993" i="2"/>
  <c r="AF993" i="2" s="1"/>
  <c r="D862" i="1"/>
  <c r="E861" i="1"/>
  <c r="O849" i="1"/>
  <c r="P848" i="1"/>
  <c r="M994" i="2" l="1"/>
  <c r="CH994" i="2"/>
  <c r="CI993" i="2"/>
  <c r="CG992" i="2"/>
  <c r="CF993" i="2"/>
  <c r="P992" i="2"/>
  <c r="N993" i="2"/>
  <c r="O992" i="2"/>
  <c r="Y1052" i="2"/>
  <c r="S1052" i="2"/>
  <c r="U993" i="2"/>
  <c r="T994" i="2"/>
  <c r="V993" i="2"/>
  <c r="I994" i="2"/>
  <c r="J994" i="2"/>
  <c r="AA994" i="2"/>
  <c r="BO992" i="2"/>
  <c r="AT993" i="2"/>
  <c r="AU993" i="2" s="1"/>
  <c r="BM993" i="2"/>
  <c r="BN993" i="2" s="1"/>
  <c r="BO993" i="2" s="1"/>
  <c r="BL995" i="2"/>
  <c r="BG998" i="2"/>
  <c r="BH997" i="2"/>
  <c r="BI994" i="2"/>
  <c r="BJ993" i="2"/>
  <c r="BC1052" i="2"/>
  <c r="BE993" i="2"/>
  <c r="BD994" i="2"/>
  <c r="AZ993" i="2"/>
  <c r="AY994" i="2"/>
  <c r="AX996" i="2"/>
  <c r="AS994" i="2"/>
  <c r="AP993" i="2"/>
  <c r="AO994" i="2"/>
  <c r="AJ994" i="2"/>
  <c r="AK993" i="2"/>
  <c r="H995" i="2"/>
  <c r="AE994" i="2"/>
  <c r="AF994" i="2" s="1"/>
  <c r="D863" i="1"/>
  <c r="E862" i="1"/>
  <c r="O850" i="1"/>
  <c r="P849" i="1"/>
  <c r="CI994" i="2" l="1"/>
  <c r="CF994" i="2"/>
  <c r="CG993" i="2"/>
  <c r="M995" i="2"/>
  <c r="CE995" i="2"/>
  <c r="CH995" i="2" s="1"/>
  <c r="N994" i="2"/>
  <c r="O993" i="2"/>
  <c r="P993" i="2"/>
  <c r="Y1053" i="2"/>
  <c r="S1053" i="2"/>
  <c r="V994" i="2"/>
  <c r="U994" i="2"/>
  <c r="T995" i="2"/>
  <c r="I995" i="2"/>
  <c r="J995" i="2"/>
  <c r="AA995" i="2"/>
  <c r="AT994" i="2"/>
  <c r="AU994" i="2" s="1"/>
  <c r="BM994" i="2"/>
  <c r="BN994" i="2" s="1"/>
  <c r="BL996" i="2"/>
  <c r="BG999" i="2"/>
  <c r="BH998" i="2"/>
  <c r="BI995" i="2"/>
  <c r="BJ994" i="2"/>
  <c r="BC1053" i="2"/>
  <c r="BE994" i="2"/>
  <c r="BD995" i="2"/>
  <c r="AX997" i="2"/>
  <c r="AZ994" i="2"/>
  <c r="AY995" i="2"/>
  <c r="AS995" i="2"/>
  <c r="AP994" i="2"/>
  <c r="AO995" i="2"/>
  <c r="AK994" i="2"/>
  <c r="AJ995" i="2"/>
  <c r="H996" i="2"/>
  <c r="AE995" i="2"/>
  <c r="AF995" i="2" s="1"/>
  <c r="D864" i="1"/>
  <c r="E863" i="1"/>
  <c r="O851" i="1"/>
  <c r="P850" i="1"/>
  <c r="CI995" i="2" l="1"/>
  <c r="CH996" i="2"/>
  <c r="CG994" i="2"/>
  <c r="CF995" i="2"/>
  <c r="M996" i="2"/>
  <c r="P994" i="2"/>
  <c r="O994" i="2"/>
  <c r="N995" i="2"/>
  <c r="V995" i="2"/>
  <c r="T996" i="2"/>
  <c r="U995" i="2"/>
  <c r="I996" i="2"/>
  <c r="J996" i="2"/>
  <c r="AA996" i="2"/>
  <c r="BO994" i="2"/>
  <c r="AT995" i="2"/>
  <c r="AU995" i="2" s="1"/>
  <c r="BM995" i="2"/>
  <c r="BN995" i="2" s="1"/>
  <c r="BL997" i="2"/>
  <c r="BG1000" i="2"/>
  <c r="BH999" i="2"/>
  <c r="BJ995" i="2"/>
  <c r="BI996" i="2"/>
  <c r="BC1054" i="2"/>
  <c r="BE995" i="2"/>
  <c r="BD996" i="2"/>
  <c r="AZ995" i="2"/>
  <c r="AY996" i="2"/>
  <c r="AX998" i="2"/>
  <c r="AS996" i="2"/>
  <c r="AO996" i="2"/>
  <c r="AP995" i="2"/>
  <c r="AJ996" i="2"/>
  <c r="AK995" i="2"/>
  <c r="H997" i="2"/>
  <c r="AE996" i="2"/>
  <c r="AF996" i="2" s="1"/>
  <c r="D865" i="1"/>
  <c r="E864" i="1"/>
  <c r="O852" i="1"/>
  <c r="P851" i="1"/>
  <c r="M997" i="2" l="1"/>
  <c r="CI996" i="2"/>
  <c r="CH997" i="2"/>
  <c r="CF996" i="2"/>
  <c r="CG995" i="2"/>
  <c r="P995" i="2"/>
  <c r="N996" i="2"/>
  <c r="O995" i="2"/>
  <c r="T997" i="2"/>
  <c r="U996" i="2"/>
  <c r="V996" i="2"/>
  <c r="I997" i="2"/>
  <c r="J997" i="2"/>
  <c r="AA997" i="2"/>
  <c r="BO995" i="2"/>
  <c r="AT996" i="2"/>
  <c r="AU996" i="2" s="1"/>
  <c r="BM996" i="2"/>
  <c r="BN996" i="2" s="1"/>
  <c r="BL998" i="2"/>
  <c r="BG1001" i="2"/>
  <c r="BH1000" i="2"/>
  <c r="BJ996" i="2"/>
  <c r="BI997" i="2"/>
  <c r="BC1055" i="2"/>
  <c r="BE996" i="2"/>
  <c r="BD997" i="2"/>
  <c r="AX999" i="2"/>
  <c r="AZ996" i="2"/>
  <c r="AY997" i="2"/>
  <c r="AS997" i="2"/>
  <c r="AO997" i="2"/>
  <c r="AP996" i="2"/>
  <c r="AJ997" i="2"/>
  <c r="AK996" i="2"/>
  <c r="H998" i="2"/>
  <c r="AE997" i="2"/>
  <c r="AF997" i="2" s="1"/>
  <c r="D866" i="1"/>
  <c r="E865" i="1"/>
  <c r="O853" i="1"/>
  <c r="P852" i="1"/>
  <c r="CI997" i="2" l="1"/>
  <c r="CH998" i="2"/>
  <c r="M998" i="2"/>
  <c r="CG996" i="2"/>
  <c r="CF997" i="2"/>
  <c r="P996" i="2"/>
  <c r="N997" i="2"/>
  <c r="O996" i="2"/>
  <c r="Y1056" i="2"/>
  <c r="S1056" i="2"/>
  <c r="U997" i="2"/>
  <c r="T998" i="2"/>
  <c r="V997" i="2"/>
  <c r="I998" i="2"/>
  <c r="J998" i="2"/>
  <c r="AA998" i="2"/>
  <c r="BO996" i="2"/>
  <c r="AT997" i="2"/>
  <c r="AU997" i="2" s="1"/>
  <c r="BM997" i="2"/>
  <c r="BN997" i="2" s="1"/>
  <c r="BL999" i="2"/>
  <c r="BG1002" i="2"/>
  <c r="BH1001" i="2"/>
  <c r="BI998" i="2"/>
  <c r="BJ997" i="2"/>
  <c r="BC1056" i="2"/>
  <c r="BE997" i="2"/>
  <c r="BD998" i="2"/>
  <c r="AZ997" i="2"/>
  <c r="AY998" i="2"/>
  <c r="AX1000" i="2"/>
  <c r="AS998" i="2"/>
  <c r="AP997" i="2"/>
  <c r="AO998" i="2"/>
  <c r="AJ998" i="2"/>
  <c r="AK997" i="2"/>
  <c r="H999" i="2"/>
  <c r="AE998" i="2"/>
  <c r="AF998" i="2" s="1"/>
  <c r="D867" i="1"/>
  <c r="E866" i="1"/>
  <c r="O854" i="1"/>
  <c r="P853" i="1"/>
  <c r="M999" i="2" l="1"/>
  <c r="CG997" i="2"/>
  <c r="CF998" i="2"/>
  <c r="CI998" i="2"/>
  <c r="CH999" i="2"/>
  <c r="N998" i="2"/>
  <c r="O997" i="2"/>
  <c r="P997" i="2"/>
  <c r="V998" i="2"/>
  <c r="U998" i="2"/>
  <c r="T999" i="2"/>
  <c r="I999" i="2"/>
  <c r="J999" i="2"/>
  <c r="AA999" i="2"/>
  <c r="BO997" i="2"/>
  <c r="AT998" i="2"/>
  <c r="AU998" i="2" s="1"/>
  <c r="BM998" i="2"/>
  <c r="BN998" i="2" s="1"/>
  <c r="BL1000" i="2"/>
  <c r="BG1003" i="2"/>
  <c r="BH1002" i="2"/>
  <c r="BI999" i="2"/>
  <c r="BJ998" i="2"/>
  <c r="BE998" i="2"/>
  <c r="BD999" i="2"/>
  <c r="AX1001" i="2"/>
  <c r="AZ998" i="2"/>
  <c r="AY999" i="2"/>
  <c r="AS999" i="2"/>
  <c r="AP998" i="2"/>
  <c r="AO999" i="2"/>
  <c r="AK998" i="2"/>
  <c r="AJ999" i="2"/>
  <c r="H1000" i="2"/>
  <c r="AE999" i="2"/>
  <c r="AF999" i="2" s="1"/>
  <c r="D868" i="1"/>
  <c r="E867" i="1"/>
  <c r="O855" i="1"/>
  <c r="P854" i="1"/>
  <c r="CH1000" i="2" l="1"/>
  <c r="CI999" i="2"/>
  <c r="M1000" i="2"/>
  <c r="CG998" i="2"/>
  <c r="CF999" i="2"/>
  <c r="P998" i="2"/>
  <c r="O998" i="2"/>
  <c r="N999" i="2"/>
  <c r="V999" i="2"/>
  <c r="T1000" i="2"/>
  <c r="U999" i="2"/>
  <c r="I1000" i="2"/>
  <c r="J1000" i="2"/>
  <c r="AA1000" i="2"/>
  <c r="BO998" i="2"/>
  <c r="AT999" i="2"/>
  <c r="AU999" i="2" s="1"/>
  <c r="BM999" i="2"/>
  <c r="BN999" i="2" s="1"/>
  <c r="BL1001" i="2"/>
  <c r="BG1004" i="2"/>
  <c r="BH1003" i="2"/>
  <c r="BJ999" i="2"/>
  <c r="BI1000" i="2"/>
  <c r="BE999" i="2"/>
  <c r="BD1000" i="2"/>
  <c r="AZ999" i="2"/>
  <c r="AY1000" i="2"/>
  <c r="AX1002" i="2"/>
  <c r="AS1000" i="2"/>
  <c r="AO1000" i="2"/>
  <c r="AP999" i="2"/>
  <c r="AJ1000" i="2"/>
  <c r="AK999" i="2"/>
  <c r="H1001" i="2"/>
  <c r="AE1000" i="2"/>
  <c r="AF1000" i="2" s="1"/>
  <c r="D869" i="1"/>
  <c r="E868" i="1"/>
  <c r="O856" i="1"/>
  <c r="P855" i="1"/>
  <c r="M1001" i="2" l="1"/>
  <c r="CG999" i="2"/>
  <c r="CF1000" i="2"/>
  <c r="CI1000" i="2"/>
  <c r="CH1001" i="2"/>
  <c r="P999" i="2"/>
  <c r="N1000" i="2"/>
  <c r="O999" i="2"/>
  <c r="T1001" i="2"/>
  <c r="U1000" i="2"/>
  <c r="V1000" i="2"/>
  <c r="I1001" i="2"/>
  <c r="J1001" i="2"/>
  <c r="AA1001" i="2"/>
  <c r="BO999" i="2"/>
  <c r="AT1000" i="2"/>
  <c r="AU1000" i="2" s="1"/>
  <c r="BM1000" i="2"/>
  <c r="BN1000" i="2" s="1"/>
  <c r="BL1002" i="2"/>
  <c r="BG1005" i="2"/>
  <c r="BH1004" i="2"/>
  <c r="BJ1000" i="2"/>
  <c r="BI1001" i="2"/>
  <c r="BE1000" i="2"/>
  <c r="BD1001" i="2"/>
  <c r="AX1003" i="2"/>
  <c r="AZ1000" i="2"/>
  <c r="AY1001" i="2"/>
  <c r="AS1001" i="2"/>
  <c r="AP1000" i="2"/>
  <c r="AO1001" i="2"/>
  <c r="AJ1001" i="2"/>
  <c r="AK1000" i="2"/>
  <c r="H1002" i="2"/>
  <c r="AE1001" i="2"/>
  <c r="AF1001" i="2" s="1"/>
  <c r="D870" i="1"/>
  <c r="E869" i="1"/>
  <c r="O857" i="1"/>
  <c r="P856" i="1"/>
  <c r="CG1000" i="2" l="1"/>
  <c r="CF1001" i="2"/>
  <c r="CH1002" i="2"/>
  <c r="CI1001" i="2"/>
  <c r="M1002" i="2"/>
  <c r="P1000" i="2"/>
  <c r="N1001" i="2"/>
  <c r="O1000" i="2"/>
  <c r="U1001" i="2"/>
  <c r="T1002" i="2"/>
  <c r="V1001" i="2"/>
  <c r="I1002" i="2"/>
  <c r="J1002" i="2"/>
  <c r="AA1002" i="2"/>
  <c r="BO1000" i="2"/>
  <c r="AT1001" i="2"/>
  <c r="AU1001" i="2" s="1"/>
  <c r="BM1001" i="2"/>
  <c r="BN1001" i="2" s="1"/>
  <c r="BO1001" i="2" s="1"/>
  <c r="BL1003" i="2"/>
  <c r="BG1006" i="2"/>
  <c r="BH1005" i="2"/>
  <c r="BI1002" i="2"/>
  <c r="BJ1001" i="2"/>
  <c r="BE1001" i="2"/>
  <c r="BD1002" i="2"/>
  <c r="AZ1001" i="2"/>
  <c r="AY1002" i="2"/>
  <c r="AX1004" i="2"/>
  <c r="AS1002" i="2"/>
  <c r="AO1002" i="2"/>
  <c r="AP1001" i="2"/>
  <c r="AJ1002" i="2"/>
  <c r="AK1001" i="2"/>
  <c r="H1003" i="2"/>
  <c r="AE1002" i="2"/>
  <c r="AF1002" i="2" s="1"/>
  <c r="D871" i="1"/>
  <c r="E870" i="1"/>
  <c r="O858" i="1"/>
  <c r="P857" i="1"/>
  <c r="CI1002" i="2" l="1"/>
  <c r="CH1003" i="2"/>
  <c r="M1003" i="2"/>
  <c r="CG1001" i="2"/>
  <c r="CF1002" i="2"/>
  <c r="O1001" i="2"/>
  <c r="N1002" i="2"/>
  <c r="P1001" i="2"/>
  <c r="V1002" i="2"/>
  <c r="T1003" i="2"/>
  <c r="U1002" i="2"/>
  <c r="I1003" i="2"/>
  <c r="J1003" i="2"/>
  <c r="AA1003" i="2"/>
  <c r="AT1002" i="2"/>
  <c r="AU1002" i="2" s="1"/>
  <c r="BM1002" i="2"/>
  <c r="BN1002" i="2" s="1"/>
  <c r="BL1004" i="2"/>
  <c r="BG1007" i="2"/>
  <c r="BH1006" i="2"/>
  <c r="BI1003" i="2"/>
  <c r="BJ1002" i="2"/>
  <c r="BE1002" i="2"/>
  <c r="BD1003" i="2"/>
  <c r="AX1005" i="2"/>
  <c r="AZ1002" i="2"/>
  <c r="AY1003" i="2"/>
  <c r="AS1003" i="2"/>
  <c r="AO1003" i="2"/>
  <c r="AP1002" i="2"/>
  <c r="AK1002" i="2"/>
  <c r="AJ1003" i="2"/>
  <c r="H1004" i="2"/>
  <c r="AE1003" i="2"/>
  <c r="AF1003" i="2" s="1"/>
  <c r="D872" i="1"/>
  <c r="E871" i="1"/>
  <c r="O859" i="1"/>
  <c r="P858" i="1"/>
  <c r="M1004" i="2" l="1"/>
  <c r="CF1003" i="2"/>
  <c r="CG1002" i="2"/>
  <c r="CH1004" i="2"/>
  <c r="CI1003" i="2"/>
  <c r="P1002" i="2"/>
  <c r="N1003" i="2"/>
  <c r="O1002" i="2"/>
  <c r="T1004" i="2"/>
  <c r="U1003" i="2"/>
  <c r="V1003" i="2"/>
  <c r="I1004" i="2"/>
  <c r="J1004" i="2"/>
  <c r="AA1004" i="2"/>
  <c r="BO1002" i="2"/>
  <c r="AT1003" i="2"/>
  <c r="AU1003" i="2" s="1"/>
  <c r="BM1003" i="2"/>
  <c r="BN1003" i="2" s="1"/>
  <c r="BL1005" i="2"/>
  <c r="BG1008" i="2"/>
  <c r="BH1007" i="2"/>
  <c r="BJ1003" i="2"/>
  <c r="BI1004" i="2"/>
  <c r="BC1062" i="2"/>
  <c r="BE1003" i="2"/>
  <c r="BD1004" i="2"/>
  <c r="AZ1003" i="2"/>
  <c r="AY1004" i="2"/>
  <c r="AX1006" i="2"/>
  <c r="AS1004" i="2"/>
  <c r="AO1004" i="2"/>
  <c r="AP1003" i="2"/>
  <c r="AJ1004" i="2"/>
  <c r="AK1003" i="2"/>
  <c r="H1005" i="2"/>
  <c r="AE1004" i="2"/>
  <c r="AF1004" i="2" s="1"/>
  <c r="D873" i="1"/>
  <c r="E872" i="1"/>
  <c r="O860" i="1"/>
  <c r="P859" i="1"/>
  <c r="CG1003" i="2" l="1"/>
  <c r="CF1004" i="2"/>
  <c r="M1005" i="2"/>
  <c r="CI1004" i="2"/>
  <c r="CH1005" i="2"/>
  <c r="P1003" i="2"/>
  <c r="N1004" i="2"/>
  <c r="O1003" i="2"/>
  <c r="V1004" i="2"/>
  <c r="T1005" i="2"/>
  <c r="U1004" i="2"/>
  <c r="I1005" i="2"/>
  <c r="J1005" i="2"/>
  <c r="AA1005" i="2"/>
  <c r="BO1003" i="2"/>
  <c r="AT1004" i="2"/>
  <c r="AU1004" i="2" s="1"/>
  <c r="BM1004" i="2"/>
  <c r="BN1004" i="2" s="1"/>
  <c r="BL1006" i="2"/>
  <c r="BG1009" i="2"/>
  <c r="BH1008" i="2"/>
  <c r="BJ1004" i="2"/>
  <c r="BI1005" i="2"/>
  <c r="BC1063" i="2"/>
  <c r="BE1004" i="2"/>
  <c r="BD1005" i="2"/>
  <c r="AY1005" i="2"/>
  <c r="AZ1004" i="2"/>
  <c r="AX1007" i="2"/>
  <c r="AS1005" i="2"/>
  <c r="AO1005" i="2"/>
  <c r="AP1004" i="2"/>
  <c r="AJ1005" i="2"/>
  <c r="AK1004" i="2"/>
  <c r="H1006" i="2"/>
  <c r="AE1005" i="2"/>
  <c r="AF1005" i="2" s="1"/>
  <c r="D874" i="1"/>
  <c r="E873" i="1"/>
  <c r="O861" i="1"/>
  <c r="P860" i="1"/>
  <c r="M1006" i="2" l="1"/>
  <c r="CI1005" i="2"/>
  <c r="CH1006" i="2"/>
  <c r="CF1005" i="2"/>
  <c r="CG1004" i="2"/>
  <c r="N1005" i="2"/>
  <c r="O1004" i="2"/>
  <c r="P1004" i="2"/>
  <c r="V1005" i="2"/>
  <c r="T1006" i="2"/>
  <c r="U1005" i="2"/>
  <c r="I1006" i="2"/>
  <c r="J1006" i="2"/>
  <c r="AA1006" i="2"/>
  <c r="BO1004" i="2"/>
  <c r="AT1005" i="2"/>
  <c r="AU1005" i="2" s="1"/>
  <c r="BM1005" i="2"/>
  <c r="BN1005" i="2" s="1"/>
  <c r="BL1007" i="2"/>
  <c r="BG1010" i="2"/>
  <c r="BH1009" i="2"/>
  <c r="BI1006" i="2"/>
  <c r="BJ1005" i="2"/>
  <c r="BC1064" i="2"/>
  <c r="BE1005" i="2"/>
  <c r="BD1006" i="2"/>
  <c r="AX1008" i="2"/>
  <c r="AZ1005" i="2"/>
  <c r="AY1006" i="2"/>
  <c r="AS1006" i="2"/>
  <c r="AO1006" i="2"/>
  <c r="AP1005" i="2"/>
  <c r="AJ1006" i="2"/>
  <c r="AK1005" i="2"/>
  <c r="H1007" i="2"/>
  <c r="AE1006" i="2"/>
  <c r="AF1006" i="2" s="1"/>
  <c r="D875" i="1"/>
  <c r="E874" i="1"/>
  <c r="O862" i="1"/>
  <c r="P861" i="1"/>
  <c r="CH1007" i="2" l="1"/>
  <c r="CI1006" i="2"/>
  <c r="M1007" i="2"/>
  <c r="CF1006" i="2"/>
  <c r="CG1005" i="2"/>
  <c r="P1005" i="2"/>
  <c r="N1006" i="2"/>
  <c r="O1005" i="2"/>
  <c r="V1006" i="2"/>
  <c r="T1007" i="2"/>
  <c r="U1006" i="2"/>
  <c r="I1007" i="2"/>
  <c r="J1007" i="2"/>
  <c r="AA1007" i="2"/>
  <c r="BO1005" i="2"/>
  <c r="AT1006" i="2"/>
  <c r="AU1006" i="2" s="1"/>
  <c r="BM1006" i="2"/>
  <c r="BN1006" i="2" s="1"/>
  <c r="BL1008" i="2"/>
  <c r="BG1011" i="2"/>
  <c r="BH1010" i="2"/>
  <c r="BI1007" i="2"/>
  <c r="BJ1006" i="2"/>
  <c r="BC1065" i="2"/>
  <c r="BE1006" i="2"/>
  <c r="BD1007" i="2"/>
  <c r="AZ1006" i="2"/>
  <c r="AY1007" i="2"/>
  <c r="AX1009" i="2"/>
  <c r="AS1007" i="2"/>
  <c r="AO1007" i="2"/>
  <c r="AP1006" i="2"/>
  <c r="AK1006" i="2"/>
  <c r="AJ1007" i="2"/>
  <c r="H1008" i="2"/>
  <c r="AE1007" i="2"/>
  <c r="AF1007" i="2" s="1"/>
  <c r="D876" i="1"/>
  <c r="E875" i="1"/>
  <c r="O863" i="1"/>
  <c r="P862" i="1"/>
  <c r="M1008" i="2" l="1"/>
  <c r="CE1008" i="2"/>
  <c r="CH1008" i="2" s="1"/>
  <c r="CG1006" i="2"/>
  <c r="CF1007" i="2"/>
  <c r="CI1007" i="2"/>
  <c r="P1006" i="2"/>
  <c r="N1007" i="2"/>
  <c r="O1006" i="2"/>
  <c r="T1008" i="2"/>
  <c r="U1007" i="2"/>
  <c r="V1007" i="2"/>
  <c r="I1008" i="2"/>
  <c r="J1008" i="2"/>
  <c r="AA1008" i="2"/>
  <c r="BO1006" i="2"/>
  <c r="AT1007" i="2"/>
  <c r="AU1007" i="2" s="1"/>
  <c r="BM1007" i="2"/>
  <c r="BN1007" i="2" s="1"/>
  <c r="BL1009" i="2"/>
  <c r="BG1012" i="2"/>
  <c r="BH1011" i="2"/>
  <c r="BJ1007" i="2"/>
  <c r="BI1008" i="2"/>
  <c r="BC1066" i="2"/>
  <c r="BE1007" i="2"/>
  <c r="BD1008" i="2"/>
  <c r="AX1010" i="2"/>
  <c r="AZ1007" i="2"/>
  <c r="AY1008" i="2"/>
  <c r="AS1008" i="2"/>
  <c r="AP1007" i="2"/>
  <c r="AO1008" i="2"/>
  <c r="AJ1008" i="2"/>
  <c r="AK1007" i="2"/>
  <c r="H1009" i="2"/>
  <c r="AE1008" i="2"/>
  <c r="AF1008" i="2" s="1"/>
  <c r="D877" i="1"/>
  <c r="E876" i="1"/>
  <c r="O864" i="1"/>
  <c r="P863" i="1"/>
  <c r="CI1008" i="2" l="1"/>
  <c r="CH1009" i="2"/>
  <c r="M1009" i="2"/>
  <c r="CG1007" i="2"/>
  <c r="CF1008" i="2"/>
  <c r="P1007" i="2"/>
  <c r="N1008" i="2"/>
  <c r="O1007" i="2"/>
  <c r="V1008" i="2"/>
  <c r="T1009" i="2"/>
  <c r="U1008" i="2"/>
  <c r="I1009" i="2"/>
  <c r="J1009" i="2"/>
  <c r="AA1009" i="2"/>
  <c r="BO1007" i="2"/>
  <c r="AT1008" i="2"/>
  <c r="AU1008" i="2" s="1"/>
  <c r="BM1008" i="2"/>
  <c r="BN1008" i="2" s="1"/>
  <c r="BL1010" i="2"/>
  <c r="BG1013" i="2"/>
  <c r="BH1012" i="2"/>
  <c r="BJ1008" i="2"/>
  <c r="BI1009" i="2"/>
  <c r="BC1067" i="2"/>
  <c r="BE1008" i="2"/>
  <c r="BD1009" i="2"/>
  <c r="AZ1008" i="2"/>
  <c r="AY1009" i="2"/>
  <c r="AX1011" i="2"/>
  <c r="AS1009" i="2"/>
  <c r="AO1009" i="2"/>
  <c r="AP1008" i="2"/>
  <c r="AJ1009" i="2"/>
  <c r="AK1008" i="2"/>
  <c r="H1010" i="2"/>
  <c r="AE1009" i="2"/>
  <c r="AF1009" i="2" s="1"/>
  <c r="D878" i="1"/>
  <c r="E877" i="1"/>
  <c r="O865" i="1"/>
  <c r="P864" i="1"/>
  <c r="M1010" i="2" l="1"/>
  <c r="CE1010" i="2"/>
  <c r="CH1010" i="2" s="1"/>
  <c r="CF1009" i="2"/>
  <c r="CG1008" i="2"/>
  <c r="CI1009" i="2"/>
  <c r="N1009" i="2"/>
  <c r="O1008" i="2"/>
  <c r="P1008" i="2"/>
  <c r="V1009" i="2"/>
  <c r="T1010" i="2"/>
  <c r="U1009" i="2"/>
  <c r="I1010" i="2"/>
  <c r="J1010" i="2"/>
  <c r="AA1010" i="2"/>
  <c r="BO1008" i="2"/>
  <c r="AT1009" i="2"/>
  <c r="AU1009" i="2" s="1"/>
  <c r="BM1009" i="2"/>
  <c r="BN1009" i="2" s="1"/>
  <c r="BL1011" i="2"/>
  <c r="BG1014" i="2"/>
  <c r="BH1013" i="2"/>
  <c r="BI1010" i="2"/>
  <c r="BJ1009" i="2"/>
  <c r="BC1068" i="2"/>
  <c r="BE1009" i="2"/>
  <c r="BD1010" i="2"/>
  <c r="AX1012" i="2"/>
  <c r="AZ1009" i="2"/>
  <c r="AY1010" i="2"/>
  <c r="AS1010" i="2"/>
  <c r="AO1010" i="2"/>
  <c r="AP1009" i="2"/>
  <c r="AJ1010" i="2"/>
  <c r="AK1009" i="2"/>
  <c r="H1011" i="2"/>
  <c r="AE1010" i="2"/>
  <c r="AF1010" i="2" s="1"/>
  <c r="D879" i="1"/>
  <c r="E878" i="1"/>
  <c r="O866" i="1"/>
  <c r="P865" i="1"/>
  <c r="CG1009" i="2" l="1"/>
  <c r="CF1010" i="2"/>
  <c r="M1011" i="2"/>
  <c r="CI1010" i="2"/>
  <c r="CH1011" i="2"/>
  <c r="P1009" i="2"/>
  <c r="N1010" i="2"/>
  <c r="O1009" i="2"/>
  <c r="Y1069" i="2"/>
  <c r="S1069" i="2"/>
  <c r="V1010" i="2"/>
  <c r="T1011" i="2"/>
  <c r="U1010" i="2"/>
  <c r="I1011" i="2"/>
  <c r="J1011" i="2"/>
  <c r="AA1011" i="2"/>
  <c r="BO1009" i="2"/>
  <c r="AT1010" i="2"/>
  <c r="AU1010" i="2" s="1"/>
  <c r="BM1010" i="2"/>
  <c r="BN1010" i="2" s="1"/>
  <c r="BL1012" i="2"/>
  <c r="BG1015" i="2"/>
  <c r="BH1014" i="2"/>
  <c r="BI1011" i="2"/>
  <c r="BJ1010" i="2"/>
  <c r="BC1069" i="2"/>
  <c r="BE1010" i="2"/>
  <c r="BD1011" i="2"/>
  <c r="AZ1010" i="2"/>
  <c r="AY1011" i="2"/>
  <c r="AX1013" i="2"/>
  <c r="AS1011" i="2"/>
  <c r="AO1011" i="2"/>
  <c r="AP1010" i="2"/>
  <c r="AK1010" i="2"/>
  <c r="AJ1011" i="2"/>
  <c r="H1012" i="2"/>
  <c r="AE1011" i="2"/>
  <c r="AF1011" i="2" s="1"/>
  <c r="D880" i="1"/>
  <c r="E879" i="1"/>
  <c r="O867" i="1"/>
  <c r="P866" i="1"/>
  <c r="M1012" i="2" l="1"/>
  <c r="CI1011" i="2"/>
  <c r="CH1012" i="2"/>
  <c r="CG1010" i="2"/>
  <c r="CF1011" i="2"/>
  <c r="P1010" i="2"/>
  <c r="N1011" i="2"/>
  <c r="O1010" i="2"/>
  <c r="T1012" i="2"/>
  <c r="U1011" i="2"/>
  <c r="V1011" i="2"/>
  <c r="I1012" i="2"/>
  <c r="J1012" i="2"/>
  <c r="AA1012" i="2"/>
  <c r="BO1010" i="2"/>
  <c r="AT1011" i="2"/>
  <c r="AU1011" i="2" s="1"/>
  <c r="BM1011" i="2"/>
  <c r="BN1011" i="2" s="1"/>
  <c r="BL1013" i="2"/>
  <c r="BG1016" i="2"/>
  <c r="BH1015" i="2"/>
  <c r="BJ1011" i="2"/>
  <c r="BI1012" i="2"/>
  <c r="BE1011" i="2"/>
  <c r="BD1012" i="2"/>
  <c r="AX1014" i="2"/>
  <c r="AZ1011" i="2"/>
  <c r="AY1012" i="2"/>
  <c r="AS1012" i="2"/>
  <c r="AP1011" i="2"/>
  <c r="AO1012" i="2"/>
  <c r="AJ1012" i="2"/>
  <c r="AK1011" i="2"/>
  <c r="H1013" i="2"/>
  <c r="AE1012" i="2"/>
  <c r="AF1012" i="2" s="1"/>
  <c r="D881" i="1"/>
  <c r="E880" i="1"/>
  <c r="O868" i="1"/>
  <c r="P867" i="1"/>
  <c r="CG1011" i="2" l="1"/>
  <c r="CF1012" i="2"/>
  <c r="M1013" i="2"/>
  <c r="CI1012" i="2"/>
  <c r="CH1013" i="2"/>
  <c r="P1011" i="2"/>
  <c r="N1012" i="2"/>
  <c r="O1011" i="2"/>
  <c r="V1012" i="2"/>
  <c r="T1013" i="2"/>
  <c r="U1012" i="2"/>
  <c r="I1013" i="2"/>
  <c r="J1013" i="2"/>
  <c r="AA1013" i="2"/>
  <c r="BO1011" i="2"/>
  <c r="AT1012" i="2"/>
  <c r="AU1012" i="2" s="1"/>
  <c r="BM1012" i="2"/>
  <c r="BN1012" i="2" s="1"/>
  <c r="BL1014" i="2"/>
  <c r="BG1017" i="2"/>
  <c r="BH1016" i="2"/>
  <c r="BJ1012" i="2"/>
  <c r="BI1013" i="2"/>
  <c r="BE1012" i="2"/>
  <c r="BD1013" i="2"/>
  <c r="AZ1012" i="2"/>
  <c r="AY1013" i="2"/>
  <c r="AX1015" i="2"/>
  <c r="AS1013" i="2"/>
  <c r="AO1013" i="2"/>
  <c r="AP1012" i="2"/>
  <c r="AJ1013" i="2"/>
  <c r="AK1012" i="2"/>
  <c r="H1014" i="2"/>
  <c r="AE1013" i="2"/>
  <c r="AF1013" i="2" s="1"/>
  <c r="D882" i="1"/>
  <c r="E881" i="1"/>
  <c r="O869" i="1"/>
  <c r="P868" i="1"/>
  <c r="M1014" i="2" l="1"/>
  <c r="CH1014" i="2"/>
  <c r="CI1013" i="2"/>
  <c r="CF1013" i="2"/>
  <c r="CG1012" i="2"/>
  <c r="N1013" i="2"/>
  <c r="O1012" i="2"/>
  <c r="P1012" i="2"/>
  <c r="V1013" i="2"/>
  <c r="T1014" i="2"/>
  <c r="U1013" i="2"/>
  <c r="I1014" i="2"/>
  <c r="J1014" i="2"/>
  <c r="AA1014" i="2"/>
  <c r="BO1012" i="2"/>
  <c r="AT1013" i="2"/>
  <c r="AU1013" i="2" s="1"/>
  <c r="BM1013" i="2"/>
  <c r="BN1013" i="2" s="1"/>
  <c r="BL1015" i="2"/>
  <c r="BG1018" i="2"/>
  <c r="BH1017" i="2"/>
  <c r="BI1014" i="2"/>
  <c r="BJ1013" i="2"/>
  <c r="BE1013" i="2"/>
  <c r="BD1014" i="2"/>
  <c r="AX1016" i="2"/>
  <c r="AZ1013" i="2"/>
  <c r="AY1014" i="2"/>
  <c r="AS1014" i="2"/>
  <c r="AO1014" i="2"/>
  <c r="AP1013" i="2"/>
  <c r="AJ1014" i="2"/>
  <c r="AK1013" i="2"/>
  <c r="H1015" i="2"/>
  <c r="AE1014" i="2"/>
  <c r="AF1014" i="2" s="1"/>
  <c r="D883" i="1"/>
  <c r="E882" i="1"/>
  <c r="O870" i="1"/>
  <c r="P869" i="1"/>
  <c r="CI1014" i="2" l="1"/>
  <c r="CH1015" i="2"/>
  <c r="M1015" i="2"/>
  <c r="CF1014" i="2"/>
  <c r="CG1013" i="2"/>
  <c r="P1013" i="2"/>
  <c r="N1014" i="2"/>
  <c r="O1013" i="2"/>
  <c r="V1014" i="2"/>
  <c r="T1015" i="2"/>
  <c r="U1014" i="2"/>
  <c r="I1015" i="2"/>
  <c r="J1015" i="2"/>
  <c r="AA1015" i="2"/>
  <c r="BO1013" i="2"/>
  <c r="AT1014" i="2"/>
  <c r="AU1014" i="2" s="1"/>
  <c r="BM1014" i="2"/>
  <c r="BN1014" i="2" s="1"/>
  <c r="BO1014" i="2" s="1"/>
  <c r="BL1016" i="2"/>
  <c r="BG1019" i="2"/>
  <c r="BH1018" i="2"/>
  <c r="BI1015" i="2"/>
  <c r="BJ1014" i="2"/>
  <c r="BE1014" i="2"/>
  <c r="BD1015" i="2"/>
  <c r="AZ1014" i="2"/>
  <c r="AY1015" i="2"/>
  <c r="AX1017" i="2"/>
  <c r="AS1015" i="2"/>
  <c r="AO1015" i="2"/>
  <c r="AP1014" i="2"/>
  <c r="AJ1015" i="2"/>
  <c r="AK1014" i="2"/>
  <c r="H1016" i="2"/>
  <c r="AE1015" i="2"/>
  <c r="AF1015" i="2" s="1"/>
  <c r="D884" i="1"/>
  <c r="E883" i="1"/>
  <c r="O871" i="1"/>
  <c r="P870" i="1"/>
  <c r="M1016" i="2" l="1"/>
  <c r="CI1015" i="2"/>
  <c r="CH1016" i="2"/>
  <c r="CG1014" i="2"/>
  <c r="CF1015" i="2"/>
  <c r="P1014" i="2"/>
  <c r="N1015" i="2"/>
  <c r="O1014" i="2"/>
  <c r="T1016" i="2"/>
  <c r="U1015" i="2"/>
  <c r="V1015" i="2"/>
  <c r="I1016" i="2"/>
  <c r="J1016" i="2"/>
  <c r="AA1016" i="2"/>
  <c r="AT1015" i="2"/>
  <c r="AU1015" i="2" s="1"/>
  <c r="BM1015" i="2"/>
  <c r="BN1015" i="2" s="1"/>
  <c r="BL1017" i="2"/>
  <c r="BG1020" i="2"/>
  <c r="BH1019" i="2"/>
  <c r="BJ1015" i="2"/>
  <c r="BI1016" i="2"/>
  <c r="BE1015" i="2"/>
  <c r="BD1016" i="2"/>
  <c r="AZ1015" i="2"/>
  <c r="AY1016" i="2"/>
  <c r="AX1018" i="2"/>
  <c r="AS1016" i="2"/>
  <c r="AO1016" i="2"/>
  <c r="AP1015" i="2"/>
  <c r="AJ1016" i="2"/>
  <c r="AK1015" i="2"/>
  <c r="H1017" i="2"/>
  <c r="AE1016" i="2"/>
  <c r="AF1016" i="2" s="1"/>
  <c r="D885" i="1"/>
  <c r="E884" i="1"/>
  <c r="O872" i="1"/>
  <c r="P871" i="1"/>
  <c r="CI1016" i="2" l="1"/>
  <c r="CH1017" i="2"/>
  <c r="CF1016" i="2"/>
  <c r="CG1015" i="2"/>
  <c r="M1017" i="2"/>
  <c r="P1015" i="2"/>
  <c r="N1016" i="2"/>
  <c r="O1015" i="2"/>
  <c r="Y1075" i="2"/>
  <c r="S1075" i="2"/>
  <c r="V1016" i="2"/>
  <c r="T1017" i="2"/>
  <c r="U1016" i="2"/>
  <c r="I1017" i="2"/>
  <c r="J1017" i="2"/>
  <c r="AA1017" i="2"/>
  <c r="BO1015" i="2"/>
  <c r="AT1016" i="2"/>
  <c r="AU1016" i="2" s="1"/>
  <c r="BM1016" i="2"/>
  <c r="BN1016" i="2" s="1"/>
  <c r="BL1018" i="2"/>
  <c r="BG1021" i="2"/>
  <c r="BH1020" i="2"/>
  <c r="BJ1016" i="2"/>
  <c r="BI1017" i="2"/>
  <c r="BC1075" i="2"/>
  <c r="BE1016" i="2"/>
  <c r="BD1017" i="2"/>
  <c r="AX1019" i="2"/>
  <c r="AZ1016" i="2"/>
  <c r="AY1017" i="2"/>
  <c r="AS1017" i="2"/>
  <c r="AO1017" i="2"/>
  <c r="AP1016" i="2"/>
  <c r="AK1016" i="2"/>
  <c r="AJ1017" i="2"/>
  <c r="H1018" i="2"/>
  <c r="AE1017" i="2"/>
  <c r="AF1017" i="2" s="1"/>
  <c r="D886" i="1"/>
  <c r="E885" i="1"/>
  <c r="O873" i="1"/>
  <c r="P872" i="1"/>
  <c r="CF1017" i="2" l="1"/>
  <c r="CG1016" i="2"/>
  <c r="M1018" i="2"/>
  <c r="CI1017" i="2"/>
  <c r="CH1018" i="2"/>
  <c r="N1017" i="2"/>
  <c r="O1016" i="2"/>
  <c r="P1016" i="2"/>
  <c r="V1017" i="2"/>
  <c r="T1018" i="2"/>
  <c r="U1017" i="2"/>
  <c r="I1018" i="2"/>
  <c r="J1018" i="2"/>
  <c r="AA1018" i="2"/>
  <c r="BO1016" i="2"/>
  <c r="AT1017" i="2"/>
  <c r="AU1017" i="2" s="1"/>
  <c r="BM1017" i="2"/>
  <c r="BN1017" i="2" s="1"/>
  <c r="BL1019" i="2"/>
  <c r="BG1022" i="2"/>
  <c r="BH1021" i="2"/>
  <c r="BI1018" i="2"/>
  <c r="BJ1017" i="2"/>
  <c r="BC1076" i="2"/>
  <c r="BE1017" i="2"/>
  <c r="BD1018" i="2"/>
  <c r="AZ1017" i="2"/>
  <c r="AY1018" i="2"/>
  <c r="AX1020" i="2"/>
  <c r="AS1018" i="2"/>
  <c r="AO1018" i="2"/>
  <c r="AP1017" i="2"/>
  <c r="AJ1018" i="2"/>
  <c r="AK1017" i="2"/>
  <c r="H1019" i="2"/>
  <c r="AE1018" i="2"/>
  <c r="AF1018" i="2" s="1"/>
  <c r="D887" i="1"/>
  <c r="E886" i="1"/>
  <c r="O874" i="1"/>
  <c r="P873" i="1"/>
  <c r="CI1018" i="2" l="1"/>
  <c r="CH1019" i="2"/>
  <c r="M1019" i="2"/>
  <c r="CG1017" i="2"/>
  <c r="CF1018" i="2"/>
  <c r="P1017" i="2"/>
  <c r="N1018" i="2"/>
  <c r="O1017" i="2"/>
  <c r="V1018" i="2"/>
  <c r="T1019" i="2"/>
  <c r="U1018" i="2"/>
  <c r="I1019" i="2"/>
  <c r="J1019" i="2"/>
  <c r="AA1019" i="2"/>
  <c r="BO1017" i="2"/>
  <c r="AT1018" i="2"/>
  <c r="AU1018" i="2" s="1"/>
  <c r="BM1018" i="2"/>
  <c r="BN1018" i="2" s="1"/>
  <c r="BL1020" i="2"/>
  <c r="BG1023" i="2"/>
  <c r="BH1022" i="2"/>
  <c r="BI1019" i="2"/>
  <c r="BJ1018" i="2"/>
  <c r="BC1077" i="2"/>
  <c r="BE1018" i="2"/>
  <c r="BD1019" i="2"/>
  <c r="AX1021" i="2"/>
  <c r="AZ1018" i="2"/>
  <c r="AY1019" i="2"/>
  <c r="AS1019" i="2"/>
  <c r="AO1019" i="2"/>
  <c r="AP1018" i="2"/>
  <c r="AK1018" i="2"/>
  <c r="AJ1019" i="2"/>
  <c r="H1020" i="2"/>
  <c r="AE1019" i="2"/>
  <c r="AF1019" i="2" s="1"/>
  <c r="D888" i="1"/>
  <c r="E887" i="1"/>
  <c r="O875" i="1"/>
  <c r="P874" i="1"/>
  <c r="M1020" i="2" l="1"/>
  <c r="CG1018" i="2"/>
  <c r="CF1019" i="2"/>
  <c r="CH1020" i="2"/>
  <c r="CI1019" i="2"/>
  <c r="P1018" i="2"/>
  <c r="N1019" i="2"/>
  <c r="O1018" i="2"/>
  <c r="Y1078" i="2"/>
  <c r="S1078" i="2"/>
  <c r="T1020" i="2"/>
  <c r="U1019" i="2"/>
  <c r="V1019" i="2"/>
  <c r="I1020" i="2"/>
  <c r="J1020" i="2"/>
  <c r="AA1020" i="2"/>
  <c r="BO1018" i="2"/>
  <c r="AT1019" i="2"/>
  <c r="AU1019" i="2" s="1"/>
  <c r="BM1019" i="2"/>
  <c r="BN1019" i="2" s="1"/>
  <c r="BL1021" i="2"/>
  <c r="BG1024" i="2"/>
  <c r="BH1023" i="2"/>
  <c r="BJ1019" i="2"/>
  <c r="BI1020" i="2"/>
  <c r="BC1078" i="2"/>
  <c r="BE1019" i="2"/>
  <c r="BD1020" i="2"/>
  <c r="AZ1019" i="2"/>
  <c r="AY1020" i="2"/>
  <c r="AX1022" i="2"/>
  <c r="AS1020" i="2"/>
  <c r="AP1019" i="2"/>
  <c r="AO1020" i="2"/>
  <c r="AJ1020" i="2"/>
  <c r="AK1019" i="2"/>
  <c r="H1021" i="2"/>
  <c r="AE1020" i="2"/>
  <c r="AF1020" i="2" s="1"/>
  <c r="D889" i="1"/>
  <c r="E888" i="1"/>
  <c r="O876" i="1"/>
  <c r="P875" i="1"/>
  <c r="CF1020" i="2" l="1"/>
  <c r="CG1019" i="2"/>
  <c r="M1021" i="2"/>
  <c r="CE1021" i="2"/>
  <c r="CH1021" i="2" s="1"/>
  <c r="CI1020" i="2"/>
  <c r="P1019" i="2"/>
  <c r="N1020" i="2"/>
  <c r="O1019" i="2"/>
  <c r="V1020" i="2"/>
  <c r="T1021" i="2"/>
  <c r="U1020" i="2"/>
  <c r="I1021" i="2"/>
  <c r="J1021" i="2"/>
  <c r="AA1021" i="2"/>
  <c r="BO1019" i="2"/>
  <c r="AT1020" i="2"/>
  <c r="AU1020" i="2" s="1"/>
  <c r="BM1020" i="2"/>
  <c r="BN1020" i="2" s="1"/>
  <c r="BO1020" i="2" s="1"/>
  <c r="BL1022" i="2"/>
  <c r="BG1025" i="2"/>
  <c r="BH1024" i="2"/>
  <c r="BJ1020" i="2"/>
  <c r="BI1021" i="2"/>
  <c r="BE1020" i="2"/>
  <c r="BD1021" i="2"/>
  <c r="AX1023" i="2"/>
  <c r="AZ1020" i="2"/>
  <c r="AY1021" i="2"/>
  <c r="AS1021" i="2"/>
  <c r="AO1021" i="2"/>
  <c r="AP1020" i="2"/>
  <c r="AJ1021" i="2"/>
  <c r="AK1020" i="2"/>
  <c r="H1022" i="2"/>
  <c r="AE1021" i="2"/>
  <c r="AF1021" i="2" s="1"/>
  <c r="D890" i="1"/>
  <c r="E889" i="1"/>
  <c r="O877" i="1"/>
  <c r="P876" i="1"/>
  <c r="CI1021" i="2" l="1"/>
  <c r="CH1022" i="2"/>
  <c r="M1022" i="2"/>
  <c r="CG1020" i="2"/>
  <c r="CF1021" i="2"/>
  <c r="N1021" i="2"/>
  <c r="O1020" i="2"/>
  <c r="P1020" i="2"/>
  <c r="V1021" i="2"/>
  <c r="T1022" i="2"/>
  <c r="U1021" i="2"/>
  <c r="I1022" i="2"/>
  <c r="J1022" i="2"/>
  <c r="Y1080" i="2"/>
  <c r="AA1022" i="2"/>
  <c r="AT1021" i="2"/>
  <c r="AU1021" i="2" s="1"/>
  <c r="BM1021" i="2"/>
  <c r="BN1021" i="2" s="1"/>
  <c r="BL1023" i="2"/>
  <c r="BG1026" i="2"/>
  <c r="BH1025" i="2"/>
  <c r="BI1022" i="2"/>
  <c r="BJ1021" i="2"/>
  <c r="BE1021" i="2"/>
  <c r="BD1022" i="2"/>
  <c r="AZ1021" i="2"/>
  <c r="AY1022" i="2"/>
  <c r="AX1024" i="2"/>
  <c r="AS1022" i="2"/>
  <c r="AO1022" i="2"/>
  <c r="AP1021" i="2"/>
  <c r="AJ1022" i="2"/>
  <c r="AK1021" i="2"/>
  <c r="H1023" i="2"/>
  <c r="AE1022" i="2"/>
  <c r="AF1022" i="2" s="1"/>
  <c r="D891" i="1"/>
  <c r="E890" i="1"/>
  <c r="O878" i="1"/>
  <c r="P877" i="1"/>
  <c r="M1023" i="2" l="1"/>
  <c r="CG1021" i="2"/>
  <c r="CF1022" i="2"/>
  <c r="CI1022" i="2"/>
  <c r="CH1023" i="2"/>
  <c r="P1021" i="2"/>
  <c r="N1022" i="2"/>
  <c r="O1021" i="2"/>
  <c r="V1022" i="2"/>
  <c r="T1023" i="2"/>
  <c r="U1022" i="2"/>
  <c r="I1023" i="2"/>
  <c r="J1023" i="2"/>
  <c r="Y1081" i="2"/>
  <c r="AA1023" i="2"/>
  <c r="BO1021" i="2"/>
  <c r="AT1022" i="2"/>
  <c r="AU1022" i="2" s="1"/>
  <c r="BM1022" i="2"/>
  <c r="BN1022" i="2" s="1"/>
  <c r="BL1024" i="2"/>
  <c r="BG1027" i="2"/>
  <c r="BH1026" i="2"/>
  <c r="BI1023" i="2"/>
  <c r="BJ1022" i="2"/>
  <c r="BE1022" i="2"/>
  <c r="BD1023" i="2"/>
  <c r="AX1025" i="2"/>
  <c r="AZ1022" i="2"/>
  <c r="AY1023" i="2"/>
  <c r="AS1023" i="2"/>
  <c r="AO1023" i="2"/>
  <c r="AP1022" i="2"/>
  <c r="AJ1023" i="2"/>
  <c r="AK1022" i="2"/>
  <c r="H1024" i="2"/>
  <c r="AE1023" i="2"/>
  <c r="AF1023" i="2" s="1"/>
  <c r="D892" i="1"/>
  <c r="E891" i="1"/>
  <c r="O879" i="1"/>
  <c r="P878" i="1"/>
  <c r="CI1023" i="2" l="1"/>
  <c r="CH1024" i="2"/>
  <c r="M1024" i="2"/>
  <c r="CG1022" i="2"/>
  <c r="CF1023" i="2"/>
  <c r="P1022" i="2"/>
  <c r="N1023" i="2"/>
  <c r="O1022" i="2"/>
  <c r="T1024" i="2"/>
  <c r="U1023" i="2"/>
  <c r="V1023" i="2"/>
  <c r="I1024" i="2"/>
  <c r="J1024" i="2"/>
  <c r="AA1024" i="2"/>
  <c r="BO1022" i="2"/>
  <c r="AT1023" i="2"/>
  <c r="AU1023" i="2" s="1"/>
  <c r="BM1023" i="2"/>
  <c r="BN1023" i="2" s="1"/>
  <c r="BL1025" i="2"/>
  <c r="BG1028" i="2"/>
  <c r="BJ1023" i="2"/>
  <c r="BI1024" i="2"/>
  <c r="BE1023" i="2"/>
  <c r="BD1024" i="2"/>
  <c r="AZ1023" i="2"/>
  <c r="AY1024" i="2"/>
  <c r="AX1026" i="2"/>
  <c r="AS1024" i="2"/>
  <c r="AP1023" i="2"/>
  <c r="AO1024" i="2"/>
  <c r="AJ1024" i="2"/>
  <c r="AK1023" i="2"/>
  <c r="H1025" i="2"/>
  <c r="AE1024" i="2"/>
  <c r="AF1024" i="2" s="1"/>
  <c r="D893" i="1"/>
  <c r="E892" i="1"/>
  <c r="O880" i="1"/>
  <c r="P879" i="1"/>
  <c r="CF1024" i="2" l="1"/>
  <c r="CG1023" i="2"/>
  <c r="CI1024" i="2"/>
  <c r="CH1025" i="2"/>
  <c r="M1025" i="2"/>
  <c r="P1023" i="2"/>
  <c r="N1024" i="2"/>
  <c r="O1023" i="2"/>
  <c r="V1024" i="2"/>
  <c r="T1025" i="2"/>
  <c r="U1024" i="2"/>
  <c r="I1025" i="2"/>
  <c r="J1025" i="2"/>
  <c r="AA1025" i="2"/>
  <c r="BO1023" i="2"/>
  <c r="AT1024" i="2"/>
  <c r="AU1024" i="2" s="1"/>
  <c r="BM1024" i="2"/>
  <c r="BN1024" i="2" s="1"/>
  <c r="BL1026" i="2"/>
  <c r="BG1029" i="2"/>
  <c r="BJ1024" i="2"/>
  <c r="BI1025" i="2"/>
  <c r="BE1024" i="2"/>
  <c r="BD1025" i="2"/>
  <c r="AZ1024" i="2"/>
  <c r="AY1025" i="2"/>
  <c r="AS1025" i="2"/>
  <c r="AO1025" i="2"/>
  <c r="AP1024" i="2"/>
  <c r="AK1024" i="2"/>
  <c r="AJ1025" i="2"/>
  <c r="H1026" i="2"/>
  <c r="AE1025" i="2"/>
  <c r="AF1025" i="2" s="1"/>
  <c r="D894" i="1"/>
  <c r="E893" i="1"/>
  <c r="O881" i="1"/>
  <c r="P880" i="1"/>
  <c r="CI1025" i="2" l="1"/>
  <c r="M1026" i="2"/>
  <c r="CE1026" i="2"/>
  <c r="CH1026" i="2" s="1"/>
  <c r="CF1025" i="2"/>
  <c r="CG1024" i="2"/>
  <c r="N1025" i="2"/>
  <c r="O1024" i="2"/>
  <c r="P1024" i="2"/>
  <c r="V1025" i="2"/>
  <c r="T1026" i="2"/>
  <c r="U1025" i="2"/>
  <c r="I1026" i="2"/>
  <c r="J1026" i="2"/>
  <c r="AA1026" i="2"/>
  <c r="BO1024" i="2"/>
  <c r="AT1025" i="2"/>
  <c r="AU1025" i="2" s="1"/>
  <c r="BM1025" i="2"/>
  <c r="BN1025" i="2" s="1"/>
  <c r="BL1027" i="2"/>
  <c r="BG1030" i="2"/>
  <c r="BH1029" i="2"/>
  <c r="BI1026" i="2"/>
  <c r="BJ1025" i="2"/>
  <c r="BE1025" i="2"/>
  <c r="BD1026" i="2"/>
  <c r="AZ1025" i="2"/>
  <c r="AY1026" i="2"/>
  <c r="AS1026" i="2"/>
  <c r="AO1026" i="2"/>
  <c r="AP1025" i="2"/>
  <c r="AJ1026" i="2"/>
  <c r="AK1025" i="2"/>
  <c r="H1027" i="2"/>
  <c r="AE1026" i="2"/>
  <c r="AF1026" i="2" s="1"/>
  <c r="D895" i="1"/>
  <c r="E894" i="1"/>
  <c r="O882" i="1"/>
  <c r="P881" i="1"/>
  <c r="CI1026" i="2" l="1"/>
  <c r="CF1026" i="2"/>
  <c r="CG1025" i="2"/>
  <c r="M1027" i="2"/>
  <c r="AD1027" i="2"/>
  <c r="BC1027" i="2"/>
  <c r="Y1027" i="2"/>
  <c r="CE1027" i="2"/>
  <c r="CH1027" i="2" s="1"/>
  <c r="S1027" i="2"/>
  <c r="T1027" i="2" s="1"/>
  <c r="BH1027" i="2"/>
  <c r="BI1027" i="2" s="1"/>
  <c r="AX1027" i="2"/>
  <c r="P1025" i="2"/>
  <c r="N1026" i="2"/>
  <c r="O1025" i="2"/>
  <c r="V1026" i="2"/>
  <c r="U1026" i="2"/>
  <c r="I1027" i="2"/>
  <c r="J1027" i="2"/>
  <c r="E19" i="2"/>
  <c r="BO1025" i="2"/>
  <c r="AT1026" i="2"/>
  <c r="AU1026" i="2" s="1"/>
  <c r="BM1026" i="2"/>
  <c r="BN1026" i="2" s="1"/>
  <c r="BL1028" i="2"/>
  <c r="BG1031" i="2"/>
  <c r="BH1030" i="2"/>
  <c r="BJ1026" i="2"/>
  <c r="BE1026" i="2"/>
  <c r="BD1027" i="2"/>
  <c r="AZ1026" i="2"/>
  <c r="AY1027" i="2"/>
  <c r="AS1027" i="2"/>
  <c r="AO1027" i="2"/>
  <c r="AP1026" i="2"/>
  <c r="AK1026" i="2"/>
  <c r="AJ1027" i="2"/>
  <c r="H1028" i="2"/>
  <c r="AE1027" i="2"/>
  <c r="AF1027" i="2" s="1"/>
  <c r="D896" i="1"/>
  <c r="E895" i="1"/>
  <c r="O883" i="1"/>
  <c r="P882" i="1"/>
  <c r="CI1027" i="2" l="1"/>
  <c r="M1028" i="2"/>
  <c r="CE1028" i="2"/>
  <c r="CH1028" i="2" s="1"/>
  <c r="Y1028" i="2"/>
  <c r="S1028" i="2"/>
  <c r="T1028" i="2" s="1"/>
  <c r="BC1028" i="2"/>
  <c r="AD1028" i="2"/>
  <c r="BH1028" i="2"/>
  <c r="BI1028" i="2" s="1"/>
  <c r="AX1028" i="2"/>
  <c r="AY1028" i="2" s="1"/>
  <c r="CF1027" i="2"/>
  <c r="CG1026" i="2"/>
  <c r="Z1027" i="2"/>
  <c r="AA1027" i="2" s="1"/>
  <c r="P1026" i="2"/>
  <c r="N1027" i="2"/>
  <c r="O1026" i="2"/>
  <c r="U1027" i="2"/>
  <c r="V1027" i="2"/>
  <c r="I1028" i="2"/>
  <c r="J1028" i="2"/>
  <c r="CE1086" i="2"/>
  <c r="BO1026" i="2"/>
  <c r="AT1027" i="2"/>
  <c r="AU1027" i="2" s="1"/>
  <c r="BM1027" i="2"/>
  <c r="BN1027" i="2" s="1"/>
  <c r="BL1029" i="2"/>
  <c r="BG1032" i="2"/>
  <c r="BH1031" i="2"/>
  <c r="BJ1027" i="2"/>
  <c r="BE1027" i="2"/>
  <c r="BD1028" i="2"/>
  <c r="AZ1027" i="2"/>
  <c r="AS1028" i="2"/>
  <c r="AO1028" i="2"/>
  <c r="AP1027" i="2"/>
  <c r="AJ1028" i="2"/>
  <c r="AK1027" i="2"/>
  <c r="H1029" i="2"/>
  <c r="AE1028" i="2"/>
  <c r="AF1028" i="2" s="1"/>
  <c r="D897" i="1"/>
  <c r="E896" i="1"/>
  <c r="O884" i="1"/>
  <c r="P883" i="1"/>
  <c r="Z1028" i="2" l="1"/>
  <c r="CI1028" i="2"/>
  <c r="CH1029" i="2"/>
  <c r="M1029" i="2"/>
  <c r="BC1029" i="2"/>
  <c r="AX1029" i="2"/>
  <c r="CF1028" i="2"/>
  <c r="CG1027" i="2"/>
  <c r="P1027" i="2"/>
  <c r="N1028" i="2"/>
  <c r="O1027" i="2"/>
  <c r="V1028" i="2"/>
  <c r="T1029" i="2"/>
  <c r="U1028" i="2"/>
  <c r="I1029" i="2"/>
  <c r="J1029" i="2"/>
  <c r="BO1027" i="2"/>
  <c r="AT1028" i="2"/>
  <c r="AU1028" i="2" s="1"/>
  <c r="BM1028" i="2"/>
  <c r="BN1028" i="2" s="1"/>
  <c r="BL1030" i="2"/>
  <c r="BG1033" i="2"/>
  <c r="BH1032" i="2"/>
  <c r="BJ1028" i="2"/>
  <c r="BI1029" i="2"/>
  <c r="BE1028" i="2"/>
  <c r="BD1029" i="2"/>
  <c r="AZ1028" i="2"/>
  <c r="AY1029" i="2"/>
  <c r="AS1029" i="2"/>
  <c r="AO1029" i="2"/>
  <c r="AP1028" i="2"/>
  <c r="AJ1029" i="2"/>
  <c r="AK1028" i="2"/>
  <c r="H1030" i="2"/>
  <c r="AE1029" i="2"/>
  <c r="AF1029" i="2" s="1"/>
  <c r="D898" i="1"/>
  <c r="E897" i="1"/>
  <c r="O885" i="1"/>
  <c r="P884" i="1"/>
  <c r="Z1029" i="2" l="1"/>
  <c r="AA1028" i="2"/>
  <c r="CF1029" i="2"/>
  <c r="CG1028" i="2"/>
  <c r="M1030" i="2"/>
  <c r="CE1030" i="2"/>
  <c r="CH1030" i="2" s="1"/>
  <c r="BC1030" i="2"/>
  <c r="AX1030" i="2"/>
  <c r="CI1029" i="2"/>
  <c r="N1029" i="2"/>
  <c r="O1028" i="2"/>
  <c r="P1028" i="2"/>
  <c r="V1029" i="2"/>
  <c r="T1030" i="2"/>
  <c r="U1029" i="2"/>
  <c r="I1030" i="2"/>
  <c r="J1030" i="2"/>
  <c r="BO1028" i="2"/>
  <c r="AT1029" i="2"/>
  <c r="AU1029" i="2" s="1"/>
  <c r="BM1029" i="2"/>
  <c r="BN1029" i="2" s="1"/>
  <c r="BL1031" i="2"/>
  <c r="BG1034" i="2"/>
  <c r="BH1033" i="2"/>
  <c r="BI1030" i="2"/>
  <c r="BJ1029" i="2"/>
  <c r="BE1029" i="2"/>
  <c r="BD1030" i="2"/>
  <c r="AZ1029" i="2"/>
  <c r="AY1030" i="2"/>
  <c r="AS1030" i="2"/>
  <c r="AO1030" i="2"/>
  <c r="AP1029" i="2"/>
  <c r="AJ1030" i="2"/>
  <c r="AK1029" i="2"/>
  <c r="H1031" i="2"/>
  <c r="AE1030" i="2"/>
  <c r="AF1030" i="2" s="1"/>
  <c r="D899" i="1"/>
  <c r="E898" i="1"/>
  <c r="O886" i="1"/>
  <c r="P885" i="1"/>
  <c r="Z1030" i="2" l="1"/>
  <c r="AA1029" i="2"/>
  <c r="CH1031" i="2"/>
  <c r="CI1030" i="2"/>
  <c r="M1031" i="2"/>
  <c r="AX1031" i="2"/>
  <c r="CF1030" i="2"/>
  <c r="CG1029" i="2"/>
  <c r="P1029" i="2"/>
  <c r="N1030" i="2"/>
  <c r="O1029" i="2"/>
  <c r="V1030" i="2"/>
  <c r="T1031" i="2"/>
  <c r="U1030" i="2"/>
  <c r="I1031" i="2"/>
  <c r="J1031" i="2"/>
  <c r="CH1086" i="2"/>
  <c r="BO1029" i="2"/>
  <c r="AT1030" i="2"/>
  <c r="AU1030" i="2" s="1"/>
  <c r="BM1030" i="2"/>
  <c r="BN1030" i="2" s="1"/>
  <c r="BL1032" i="2"/>
  <c r="BG1035" i="2"/>
  <c r="BI1031" i="2"/>
  <c r="BJ1030" i="2"/>
  <c r="BE1030" i="2"/>
  <c r="BD1031" i="2"/>
  <c r="AZ1030" i="2"/>
  <c r="AY1031" i="2"/>
  <c r="AS1031" i="2"/>
  <c r="AO1031" i="2"/>
  <c r="AP1030" i="2"/>
  <c r="AK1030" i="2"/>
  <c r="AJ1031" i="2"/>
  <c r="H1032" i="2"/>
  <c r="AE1031" i="2"/>
  <c r="AF1031" i="2" s="1"/>
  <c r="D900" i="1"/>
  <c r="E899" i="1"/>
  <c r="O887" i="1"/>
  <c r="P886" i="1"/>
  <c r="Z1031" i="2" l="1"/>
  <c r="AA1030" i="2"/>
  <c r="M1032" i="2"/>
  <c r="AX1032" i="2"/>
  <c r="CG1030" i="2"/>
  <c r="CF1031" i="2"/>
  <c r="CI1031" i="2"/>
  <c r="CH1032" i="2"/>
  <c r="P1030" i="2"/>
  <c r="N1031" i="2"/>
  <c r="O1030" i="2"/>
  <c r="T1032" i="2"/>
  <c r="U1031" i="2"/>
  <c r="V1031" i="2"/>
  <c r="I1032" i="2"/>
  <c r="J1032" i="2"/>
  <c r="E3" i="2"/>
  <c r="G22" i="2"/>
  <c r="BO1030" i="2"/>
  <c r="AT1031" i="2"/>
  <c r="AU1031" i="2" s="1"/>
  <c r="BM1031" i="2"/>
  <c r="BN1031" i="2" s="1"/>
  <c r="BL1033" i="2"/>
  <c r="BG1036" i="2"/>
  <c r="BJ1031" i="2"/>
  <c r="BI1032" i="2"/>
  <c r="BE1031" i="2"/>
  <c r="BD1032" i="2"/>
  <c r="AZ1031" i="2"/>
  <c r="AY1032" i="2"/>
  <c r="AS1032" i="2"/>
  <c r="AO1032" i="2"/>
  <c r="AP1031" i="2"/>
  <c r="AJ1032" i="2"/>
  <c r="AK1031" i="2"/>
  <c r="H1033" i="2"/>
  <c r="AE1032" i="2"/>
  <c r="AF1032" i="2" s="1"/>
  <c r="D901" i="1"/>
  <c r="E900" i="1"/>
  <c r="O888" i="1"/>
  <c r="P887" i="1"/>
  <c r="Z1032" i="2" l="1"/>
  <c r="AA1031" i="2"/>
  <c r="CI1032" i="2"/>
  <c r="M1033" i="2"/>
  <c r="CE1033" i="2"/>
  <c r="CH1033" i="2" s="1"/>
  <c r="AX1033" i="2"/>
  <c r="CF1032" i="2"/>
  <c r="CG1031" i="2"/>
  <c r="P1031" i="2"/>
  <c r="N1032" i="2"/>
  <c r="O1031" i="2"/>
  <c r="V1032" i="2"/>
  <c r="T1033" i="2"/>
  <c r="U1032" i="2"/>
  <c r="I1033" i="2"/>
  <c r="J1033" i="2"/>
  <c r="BO1031" i="2"/>
  <c r="AT1032" i="2"/>
  <c r="AU1032" i="2" s="1"/>
  <c r="BM1032" i="2"/>
  <c r="BN1032" i="2" s="1"/>
  <c r="BL1034" i="2"/>
  <c r="BG1037" i="2"/>
  <c r="BJ1032" i="2"/>
  <c r="BI1033" i="2"/>
  <c r="BE1032" i="2"/>
  <c r="BD1033" i="2"/>
  <c r="AZ1032" i="2"/>
  <c r="AY1033" i="2"/>
  <c r="AS1033" i="2"/>
  <c r="AO1033" i="2"/>
  <c r="AP1032" i="2"/>
  <c r="AK1032" i="2"/>
  <c r="AJ1033" i="2"/>
  <c r="H1034" i="2"/>
  <c r="AE1033" i="2"/>
  <c r="AF1033" i="2" s="1"/>
  <c r="D902" i="1"/>
  <c r="E901" i="1"/>
  <c r="O889" i="1"/>
  <c r="P888" i="1"/>
  <c r="Z1033" i="2" l="1"/>
  <c r="AA1033" i="2" s="1"/>
  <c r="AA1032" i="2"/>
  <c r="CI1033" i="2"/>
  <c r="CF1033" i="2"/>
  <c r="CG1032" i="2"/>
  <c r="M1034" i="2"/>
  <c r="Y1034" i="2"/>
  <c r="BC1034" i="2"/>
  <c r="BD1034" i="2" s="1"/>
  <c r="AD1034" i="2"/>
  <c r="S1034" i="2"/>
  <c r="T1034" i="2" s="1"/>
  <c r="CE1034" i="2"/>
  <c r="CH1034" i="2" s="1"/>
  <c r="AI1034" i="2"/>
  <c r="AJ1034" i="2" s="1"/>
  <c r="BH1034" i="2"/>
  <c r="BI1034" i="2" s="1"/>
  <c r="AX1034" i="2"/>
  <c r="N1033" i="2"/>
  <c r="O1032" i="2"/>
  <c r="P1032" i="2"/>
  <c r="V1033" i="2"/>
  <c r="U1033" i="2"/>
  <c r="I1034" i="2"/>
  <c r="J1034" i="2"/>
  <c r="BO1032" i="2"/>
  <c r="AT1033" i="2"/>
  <c r="AU1033" i="2" s="1"/>
  <c r="BM1033" i="2"/>
  <c r="BN1033" i="2" s="1"/>
  <c r="BL1035" i="2"/>
  <c r="BG1038" i="2"/>
  <c r="BJ1033" i="2"/>
  <c r="BE1033" i="2"/>
  <c r="AZ1033" i="2"/>
  <c r="AY1034" i="2"/>
  <c r="AS1034" i="2"/>
  <c r="AO1034" i="2"/>
  <c r="AP1033" i="2"/>
  <c r="AK1033" i="2"/>
  <c r="H1035" i="2"/>
  <c r="AE1034" i="2"/>
  <c r="AF1034" i="2" s="1"/>
  <c r="D903" i="1"/>
  <c r="E902" i="1"/>
  <c r="O890" i="1"/>
  <c r="P889" i="1"/>
  <c r="CI1034" i="2" l="1"/>
  <c r="CF1034" i="2"/>
  <c r="CG1033" i="2"/>
  <c r="Z1034" i="2"/>
  <c r="AA1034" i="2" s="1"/>
  <c r="M1035" i="2"/>
  <c r="CE1035" i="2"/>
  <c r="CH1035" i="2" s="1"/>
  <c r="Y1035" i="2"/>
  <c r="AD1035" i="2"/>
  <c r="AE1035" i="2" s="1"/>
  <c r="AF1035" i="2" s="1"/>
  <c r="S1035" i="2"/>
  <c r="T1035" i="2" s="1"/>
  <c r="BC1035" i="2"/>
  <c r="AI1035" i="2"/>
  <c r="BH1035" i="2"/>
  <c r="BI1035" i="2" s="1"/>
  <c r="AX1035" i="2"/>
  <c r="P1033" i="2"/>
  <c r="N1034" i="2"/>
  <c r="O1033" i="2"/>
  <c r="V1034" i="2"/>
  <c r="U1034" i="2"/>
  <c r="I1035" i="2"/>
  <c r="J1035" i="2"/>
  <c r="BO1033" i="2"/>
  <c r="AT1034" i="2"/>
  <c r="AU1034" i="2" s="1"/>
  <c r="BM1034" i="2"/>
  <c r="BN1034" i="2" s="1"/>
  <c r="BL1036" i="2"/>
  <c r="BG1039" i="2"/>
  <c r="BJ1034" i="2"/>
  <c r="BE1034" i="2"/>
  <c r="BD1035" i="2"/>
  <c r="AZ1034" i="2"/>
  <c r="AY1035" i="2"/>
  <c r="AS1035" i="2"/>
  <c r="AO1035" i="2"/>
  <c r="AP1034" i="2"/>
  <c r="AK1034" i="2"/>
  <c r="AJ1035" i="2"/>
  <c r="H1036" i="2"/>
  <c r="D904" i="1"/>
  <c r="E903" i="1"/>
  <c r="O891" i="1"/>
  <c r="P890" i="1"/>
  <c r="Z1035" i="2" l="1"/>
  <c r="AA1035" i="2" s="1"/>
  <c r="CI1035" i="2"/>
  <c r="M1036" i="2"/>
  <c r="Y1036" i="2"/>
  <c r="BC1036" i="2"/>
  <c r="BD1036" i="2" s="1"/>
  <c r="CE1036" i="2"/>
  <c r="CH1036" i="2" s="1"/>
  <c r="S1036" i="2"/>
  <c r="AD1036" i="2"/>
  <c r="AI1036" i="2"/>
  <c r="BH1036" i="2"/>
  <c r="AX1036" i="2"/>
  <c r="CF1035" i="2"/>
  <c r="CG1034" i="2"/>
  <c r="P1034" i="2"/>
  <c r="N1035" i="2"/>
  <c r="O1034" i="2"/>
  <c r="T1036" i="2"/>
  <c r="U1035" i="2"/>
  <c r="V1035" i="2"/>
  <c r="I1036" i="2"/>
  <c r="J1036" i="2"/>
  <c r="BO1034" i="2"/>
  <c r="AT1035" i="2"/>
  <c r="AU1035" i="2" s="1"/>
  <c r="BM1035" i="2"/>
  <c r="BN1035" i="2" s="1"/>
  <c r="BL1037" i="2"/>
  <c r="BG1040" i="2"/>
  <c r="BJ1035" i="2"/>
  <c r="BI1036" i="2"/>
  <c r="BE1035" i="2"/>
  <c r="AZ1035" i="2"/>
  <c r="AY1036" i="2"/>
  <c r="AS1036" i="2"/>
  <c r="AP1035" i="2"/>
  <c r="AO1036" i="2"/>
  <c r="AJ1036" i="2"/>
  <c r="AK1035" i="2"/>
  <c r="H1037" i="2"/>
  <c r="AE1036" i="2"/>
  <c r="AF1036" i="2" s="1"/>
  <c r="D905" i="1"/>
  <c r="E904" i="1"/>
  <c r="O892" i="1"/>
  <c r="P891" i="1"/>
  <c r="CI1036" i="2" l="1"/>
  <c r="M1037" i="2"/>
  <c r="CE1037" i="2"/>
  <c r="CH1037" i="2" s="1"/>
  <c r="AD1037" i="2"/>
  <c r="AE1037" i="2" s="1"/>
  <c r="AF1037" i="2" s="1"/>
  <c r="Y1037" i="2"/>
  <c r="S1037" i="2"/>
  <c r="BC1037" i="2"/>
  <c r="AI1037" i="2"/>
  <c r="BH1037" i="2"/>
  <c r="AX1037" i="2"/>
  <c r="Z1036" i="2"/>
  <c r="AA1036" i="2" s="1"/>
  <c r="CF1036" i="2"/>
  <c r="CG1035" i="2"/>
  <c r="P1035" i="2"/>
  <c r="N1036" i="2"/>
  <c r="O1035" i="2"/>
  <c r="V1036" i="2"/>
  <c r="T1037" i="2"/>
  <c r="U1036" i="2"/>
  <c r="I1037" i="2"/>
  <c r="J1037" i="2"/>
  <c r="BO1035" i="2"/>
  <c r="AT1036" i="2"/>
  <c r="AU1036" i="2" s="1"/>
  <c r="BM1036" i="2"/>
  <c r="BN1036" i="2" s="1"/>
  <c r="BL1038" i="2"/>
  <c r="BG1041" i="2"/>
  <c r="BJ1036" i="2"/>
  <c r="BI1037" i="2"/>
  <c r="BE1036" i="2"/>
  <c r="BD1037" i="2"/>
  <c r="AZ1036" i="2"/>
  <c r="AY1037" i="2"/>
  <c r="AS1037" i="2"/>
  <c r="AO1037" i="2"/>
  <c r="AP1036" i="2"/>
  <c r="AJ1037" i="2"/>
  <c r="AK1036" i="2"/>
  <c r="H1038" i="2"/>
  <c r="D906" i="1"/>
  <c r="E905" i="1"/>
  <c r="O893" i="1"/>
  <c r="P892" i="1"/>
  <c r="Z1037" i="2" l="1"/>
  <c r="AA1037" i="2" s="1"/>
  <c r="CI1037" i="2"/>
  <c r="CF1037" i="2"/>
  <c r="CG1036" i="2"/>
  <c r="M1038" i="2"/>
  <c r="AD1038" i="2"/>
  <c r="Y1038" i="2"/>
  <c r="BC1038" i="2"/>
  <c r="CE1038" i="2"/>
  <c r="CH1038" i="2" s="1"/>
  <c r="S1038" i="2"/>
  <c r="T1038" i="2" s="1"/>
  <c r="AI1038" i="2"/>
  <c r="BH1038" i="2"/>
  <c r="BI1038" i="2" s="1"/>
  <c r="AX1038" i="2"/>
  <c r="N1037" i="2"/>
  <c r="O1036" i="2"/>
  <c r="P1036" i="2"/>
  <c r="V1037" i="2"/>
  <c r="U1037" i="2"/>
  <c r="I1038" i="2"/>
  <c r="J1038" i="2"/>
  <c r="BO1036" i="2"/>
  <c r="AT1037" i="2"/>
  <c r="AU1037" i="2" s="1"/>
  <c r="BM1037" i="2"/>
  <c r="BN1037" i="2" s="1"/>
  <c r="BL1039" i="2"/>
  <c r="BG1042" i="2"/>
  <c r="BJ1037" i="2"/>
  <c r="BE1037" i="2"/>
  <c r="BD1038" i="2"/>
  <c r="AZ1037" i="2"/>
  <c r="AY1038" i="2"/>
  <c r="AS1038" i="2"/>
  <c r="AO1038" i="2"/>
  <c r="AP1037" i="2"/>
  <c r="AJ1038" i="2"/>
  <c r="AK1037" i="2"/>
  <c r="H1039" i="2"/>
  <c r="AE1038" i="2"/>
  <c r="AF1038" i="2" s="1"/>
  <c r="D907" i="1"/>
  <c r="E906" i="1"/>
  <c r="O894" i="1"/>
  <c r="P893" i="1"/>
  <c r="CI1038" i="2" l="1"/>
  <c r="M1039" i="2"/>
  <c r="Y1039" i="2"/>
  <c r="CE1039" i="2"/>
  <c r="CH1039" i="2" s="1"/>
  <c r="S1039" i="2"/>
  <c r="T1039" i="2" s="1"/>
  <c r="AI1039" i="2"/>
  <c r="BC1039" i="2"/>
  <c r="AD1039" i="2"/>
  <c r="AE1039" i="2" s="1"/>
  <c r="AF1039" i="2" s="1"/>
  <c r="BH1039" i="2"/>
  <c r="AX1039" i="2"/>
  <c r="Z1038" i="2"/>
  <c r="AA1038" i="2" s="1"/>
  <c r="CG1037" i="2"/>
  <c r="CF1038" i="2"/>
  <c r="P1037" i="2"/>
  <c r="N1038" i="2"/>
  <c r="O1037" i="2"/>
  <c r="V1038" i="2"/>
  <c r="U1038" i="2"/>
  <c r="I1039" i="2"/>
  <c r="J1039" i="2"/>
  <c r="BO1037" i="2"/>
  <c r="AT1038" i="2"/>
  <c r="AU1038" i="2" s="1"/>
  <c r="BM1038" i="2"/>
  <c r="BN1038" i="2" s="1"/>
  <c r="BL1040" i="2"/>
  <c r="BG1043" i="2"/>
  <c r="BI1039" i="2"/>
  <c r="BJ1038" i="2"/>
  <c r="BE1038" i="2"/>
  <c r="BD1039" i="2"/>
  <c r="AZ1038" i="2"/>
  <c r="AY1039" i="2"/>
  <c r="AS1039" i="2"/>
  <c r="AO1039" i="2"/>
  <c r="AP1038" i="2"/>
  <c r="AK1038" i="2"/>
  <c r="AJ1039" i="2"/>
  <c r="H1040" i="2"/>
  <c r="D908" i="1"/>
  <c r="E907" i="1"/>
  <c r="O895" i="1"/>
  <c r="P894" i="1"/>
  <c r="CI1039" i="2" l="1"/>
  <c r="M1040" i="2"/>
  <c r="AD1040" i="2"/>
  <c r="Y1040" i="2"/>
  <c r="BC1040" i="2"/>
  <c r="CE1040" i="2"/>
  <c r="CH1040" i="2" s="1"/>
  <c r="S1040" i="2"/>
  <c r="T1040" i="2" s="1"/>
  <c r="AI1040" i="2"/>
  <c r="AJ1040" i="2" s="1"/>
  <c r="BH1040" i="2"/>
  <c r="AX1040" i="2"/>
  <c r="CF1039" i="2"/>
  <c r="CG1038" i="2"/>
  <c r="Z1039" i="2"/>
  <c r="AA1039" i="2" s="1"/>
  <c r="P1038" i="2"/>
  <c r="N1039" i="2"/>
  <c r="O1038" i="2"/>
  <c r="U1039" i="2"/>
  <c r="V1039" i="2"/>
  <c r="I1040" i="2"/>
  <c r="J1040" i="2"/>
  <c r="BO1038" i="2"/>
  <c r="AT1039" i="2"/>
  <c r="AU1039" i="2" s="1"/>
  <c r="BM1039" i="2"/>
  <c r="BN1039" i="2" s="1"/>
  <c r="BL1041" i="2"/>
  <c r="BG1044" i="2"/>
  <c r="BH1043" i="2"/>
  <c r="BJ1039" i="2"/>
  <c r="BI1040" i="2"/>
  <c r="BE1039" i="2"/>
  <c r="BD1040" i="2"/>
  <c r="AZ1039" i="2"/>
  <c r="AY1040" i="2"/>
  <c r="AS1040" i="2"/>
  <c r="AP1039" i="2"/>
  <c r="AO1040" i="2"/>
  <c r="AK1039" i="2"/>
  <c r="H1041" i="2"/>
  <c r="AE1040" i="2"/>
  <c r="AF1040" i="2" s="1"/>
  <c r="D909" i="1"/>
  <c r="E908" i="1"/>
  <c r="O896" i="1"/>
  <c r="P895" i="1"/>
  <c r="CI1040" i="2" l="1"/>
  <c r="CG1039" i="2"/>
  <c r="CF1040" i="2"/>
  <c r="Z1040" i="2"/>
  <c r="AA1040" i="2" s="1"/>
  <c r="M1041" i="2"/>
  <c r="BC1041" i="2"/>
  <c r="AI1041" i="2"/>
  <c r="Y1041" i="2"/>
  <c r="Z1041" i="2" s="1"/>
  <c r="AA1041" i="2" s="1"/>
  <c r="CE1041" i="2"/>
  <c r="CH1041" i="2" s="1"/>
  <c r="S1041" i="2"/>
  <c r="AD1041" i="2"/>
  <c r="BH1041" i="2"/>
  <c r="BI1041" i="2" s="1"/>
  <c r="AX1041" i="2"/>
  <c r="AY1041" i="2" s="1"/>
  <c r="P1039" i="2"/>
  <c r="N1040" i="2"/>
  <c r="O1039" i="2"/>
  <c r="V1040" i="2"/>
  <c r="T1041" i="2"/>
  <c r="U1040" i="2"/>
  <c r="I1041" i="2"/>
  <c r="J1041" i="2"/>
  <c r="BO1039" i="2"/>
  <c r="AT1040" i="2"/>
  <c r="AU1040" i="2" s="1"/>
  <c r="BM1040" i="2"/>
  <c r="BN1040" i="2" s="1"/>
  <c r="BL1042" i="2"/>
  <c r="BG1045" i="2"/>
  <c r="BH1044" i="2"/>
  <c r="BJ1040" i="2"/>
  <c r="BE1040" i="2"/>
  <c r="BD1041" i="2"/>
  <c r="AZ1040" i="2"/>
  <c r="AS1041" i="2"/>
  <c r="AO1041" i="2"/>
  <c r="AP1040" i="2"/>
  <c r="AJ1041" i="2"/>
  <c r="AK1040" i="2"/>
  <c r="H1042" i="2"/>
  <c r="AE1041" i="2"/>
  <c r="AF1041" i="2" s="1"/>
  <c r="D910" i="1"/>
  <c r="E909" i="1"/>
  <c r="O897" i="1"/>
  <c r="P896" i="1"/>
  <c r="CI1041" i="2" l="1"/>
  <c r="CG1040" i="2"/>
  <c r="CF1041" i="2"/>
  <c r="M1042" i="2"/>
  <c r="BC1042" i="2"/>
  <c r="CE1042" i="2"/>
  <c r="CH1042" i="2" s="1"/>
  <c r="AD1042" i="2"/>
  <c r="Y1042" i="2"/>
  <c r="Z1042" i="2" s="1"/>
  <c r="AA1042" i="2" s="1"/>
  <c r="S1042" i="2"/>
  <c r="T1042" i="2" s="1"/>
  <c r="AI1042" i="2"/>
  <c r="BH1042" i="2"/>
  <c r="AX1042" i="2"/>
  <c r="N1041" i="2"/>
  <c r="O1040" i="2"/>
  <c r="P1040" i="2"/>
  <c r="V1041" i="2"/>
  <c r="U1041" i="2"/>
  <c r="I1042" i="2"/>
  <c r="J1042" i="2"/>
  <c r="BO1040" i="2"/>
  <c r="AT1041" i="2"/>
  <c r="AU1041" i="2" s="1"/>
  <c r="BM1041" i="2"/>
  <c r="BN1041" i="2" s="1"/>
  <c r="BL1043" i="2"/>
  <c r="BG1046" i="2"/>
  <c r="BH1045" i="2"/>
  <c r="BI1042" i="2"/>
  <c r="BJ1041" i="2"/>
  <c r="BE1041" i="2"/>
  <c r="BD1042" i="2"/>
  <c r="AZ1041" i="2"/>
  <c r="AY1042" i="2"/>
  <c r="AS1042" i="2"/>
  <c r="AO1042" i="2"/>
  <c r="AP1041" i="2"/>
  <c r="AJ1042" i="2"/>
  <c r="AK1041" i="2"/>
  <c r="H1043" i="2"/>
  <c r="AE1042" i="2"/>
  <c r="AF1042" i="2" s="1"/>
  <c r="D911" i="1"/>
  <c r="E910" i="1"/>
  <c r="O898" i="1"/>
  <c r="P897" i="1"/>
  <c r="CI1042" i="2" l="1"/>
  <c r="CF1042" i="2"/>
  <c r="CG1041" i="2"/>
  <c r="M1043" i="2"/>
  <c r="Y1043" i="2"/>
  <c r="Z1043" i="2" s="1"/>
  <c r="Z1044" i="2" s="1"/>
  <c r="Z1045" i="2" s="1"/>
  <c r="Z1046" i="2" s="1"/>
  <c r="Z1047" i="2" s="1"/>
  <c r="Z1048" i="2" s="1"/>
  <c r="Z1049" i="2" s="1"/>
  <c r="Z1050" i="2" s="1"/>
  <c r="Z1051" i="2" s="1"/>
  <c r="Z1052" i="2" s="1"/>
  <c r="Z1053" i="2" s="1"/>
  <c r="Z1054" i="2" s="1"/>
  <c r="Z1055" i="2" s="1"/>
  <c r="Z1056" i="2" s="1"/>
  <c r="BC1043" i="2"/>
  <c r="AI1043" i="2"/>
  <c r="AD1043" i="2"/>
  <c r="S1043" i="2"/>
  <c r="T1043" i="2" s="1"/>
  <c r="CE1043" i="2"/>
  <c r="CH1043" i="2" s="1"/>
  <c r="AX1043" i="2"/>
  <c r="AY1043" i="2" s="1"/>
  <c r="P1041" i="2"/>
  <c r="N1042" i="2"/>
  <c r="O1041" i="2"/>
  <c r="V1042" i="2"/>
  <c r="U1042" i="2"/>
  <c r="I1043" i="2"/>
  <c r="J1043" i="2"/>
  <c r="BO1041" i="2"/>
  <c r="AT1042" i="2"/>
  <c r="AU1042" i="2" s="1"/>
  <c r="BM1042" i="2"/>
  <c r="BN1042" i="2" s="1"/>
  <c r="BL1044" i="2"/>
  <c r="BG1047" i="2"/>
  <c r="BH1046" i="2"/>
  <c r="BI1043" i="2"/>
  <c r="BJ1042" i="2"/>
  <c r="BE1042" i="2"/>
  <c r="BD1043" i="2"/>
  <c r="AZ1042" i="2"/>
  <c r="AS1043" i="2"/>
  <c r="AO1043" i="2"/>
  <c r="AP1042" i="2"/>
  <c r="AK1042" i="2"/>
  <c r="AJ1043" i="2"/>
  <c r="H1044" i="2"/>
  <c r="AE1043" i="2"/>
  <c r="AF1043" i="2" s="1"/>
  <c r="D912" i="1"/>
  <c r="E911" i="1"/>
  <c r="O899" i="1"/>
  <c r="P898" i="1"/>
  <c r="AA1043" i="2" l="1"/>
  <c r="CI1043" i="2"/>
  <c r="M1044" i="2"/>
  <c r="BC1044" i="2"/>
  <c r="AI1044" i="2"/>
  <c r="CE1044" i="2"/>
  <c r="CH1044" i="2" s="1"/>
  <c r="AX1044" i="2"/>
  <c r="CF1043" i="2"/>
  <c r="CG1042" i="2"/>
  <c r="P1042" i="2"/>
  <c r="N1043" i="2"/>
  <c r="O1042" i="2"/>
  <c r="T1044" i="2"/>
  <c r="U1043" i="2"/>
  <c r="V1043" i="2"/>
  <c r="I1044" i="2"/>
  <c r="J1044" i="2"/>
  <c r="AA1044" i="2"/>
  <c r="BO1042" i="2"/>
  <c r="AT1043" i="2"/>
  <c r="AU1043" i="2" s="1"/>
  <c r="BM1043" i="2"/>
  <c r="BN1043" i="2" s="1"/>
  <c r="BL1045" i="2"/>
  <c r="BG1048" i="2"/>
  <c r="BH1047" i="2"/>
  <c r="BJ1043" i="2"/>
  <c r="BI1044" i="2"/>
  <c r="BE1043" i="2"/>
  <c r="BD1044" i="2"/>
  <c r="AX1046" i="2"/>
  <c r="AZ1043" i="2"/>
  <c r="AY1044" i="2"/>
  <c r="AS1044" i="2"/>
  <c r="AP1043" i="2"/>
  <c r="AO1044" i="2"/>
  <c r="AJ1044" i="2"/>
  <c r="AK1043" i="2"/>
  <c r="H1045" i="2"/>
  <c r="AE1044" i="2"/>
  <c r="AF1044" i="2" s="1"/>
  <c r="D913" i="1"/>
  <c r="E912" i="1"/>
  <c r="O900" i="1"/>
  <c r="P899" i="1"/>
  <c r="CI1044" i="2" l="1"/>
  <c r="M1045" i="2"/>
  <c r="BC1045" i="2"/>
  <c r="AI1045" i="2"/>
  <c r="CE1045" i="2"/>
  <c r="CH1045" i="2" s="1"/>
  <c r="AX1045" i="2"/>
  <c r="CF1044" i="2"/>
  <c r="CG1043" i="2"/>
  <c r="P1043" i="2"/>
  <c r="N1044" i="2"/>
  <c r="O1043" i="2"/>
  <c r="V1044" i="2"/>
  <c r="T1045" i="2"/>
  <c r="U1044" i="2"/>
  <c r="I1045" i="2"/>
  <c r="J1045" i="2"/>
  <c r="AA1045" i="2"/>
  <c r="BO1043" i="2"/>
  <c r="AT1044" i="2"/>
  <c r="AU1044" i="2" s="1"/>
  <c r="BM1044" i="2"/>
  <c r="BN1044" i="2" s="1"/>
  <c r="BL1046" i="2"/>
  <c r="BG1049" i="2"/>
  <c r="BH1048" i="2"/>
  <c r="BJ1044" i="2"/>
  <c r="BI1045" i="2"/>
  <c r="BE1044" i="2"/>
  <c r="BD1045" i="2"/>
  <c r="AX1047" i="2"/>
  <c r="AZ1044" i="2"/>
  <c r="AY1045" i="2"/>
  <c r="AS1045" i="2"/>
  <c r="AO1045" i="2"/>
  <c r="AP1044" i="2"/>
  <c r="AJ1045" i="2"/>
  <c r="AK1044" i="2"/>
  <c r="H1046" i="2"/>
  <c r="AE1045" i="2"/>
  <c r="AF1045" i="2" s="1"/>
  <c r="D914" i="1"/>
  <c r="E913" i="1"/>
  <c r="O901" i="1"/>
  <c r="P900" i="1"/>
  <c r="CI1045" i="2" l="1"/>
  <c r="M1046" i="2"/>
  <c r="CE1046" i="2"/>
  <c r="CH1046" i="2" s="1"/>
  <c r="AI1046" i="2"/>
  <c r="CG1044" i="2"/>
  <c r="CF1045" i="2"/>
  <c r="N1045" i="2"/>
  <c r="O1044" i="2"/>
  <c r="P1044" i="2"/>
  <c r="V1045" i="2"/>
  <c r="T1046" i="2"/>
  <c r="U1045" i="2"/>
  <c r="I1046" i="2"/>
  <c r="J1046" i="2"/>
  <c r="AA1046" i="2"/>
  <c r="BO1044" i="2"/>
  <c r="AT1045" i="2"/>
  <c r="AU1045" i="2" s="1"/>
  <c r="BM1045" i="2"/>
  <c r="BN1045" i="2" s="1"/>
  <c r="BL1047" i="2"/>
  <c r="BG1050" i="2"/>
  <c r="BH1049" i="2"/>
  <c r="BI1046" i="2"/>
  <c r="BJ1045" i="2"/>
  <c r="BE1045" i="2"/>
  <c r="BD1046" i="2"/>
  <c r="AZ1045" i="2"/>
  <c r="AY1046" i="2"/>
  <c r="AX1048" i="2"/>
  <c r="AS1046" i="2"/>
  <c r="AO1046" i="2"/>
  <c r="AP1045" i="2"/>
  <c r="AJ1046" i="2"/>
  <c r="AK1045" i="2"/>
  <c r="H1047" i="2"/>
  <c r="AE1046" i="2"/>
  <c r="AF1046" i="2" s="1"/>
  <c r="D915" i="1"/>
  <c r="E914" i="1"/>
  <c r="O902" i="1"/>
  <c r="P901" i="1"/>
  <c r="CI1046" i="2" l="1"/>
  <c r="CF1046" i="2"/>
  <c r="CG1045" i="2"/>
  <c r="M1047" i="2"/>
  <c r="CE1047" i="2"/>
  <c r="CH1047" i="2" s="1"/>
  <c r="AI1047" i="2"/>
  <c r="P1045" i="2"/>
  <c r="N1046" i="2"/>
  <c r="O1045" i="2"/>
  <c r="V1046" i="2"/>
  <c r="T1047" i="2"/>
  <c r="U1046" i="2"/>
  <c r="I1047" i="2"/>
  <c r="J1047" i="2"/>
  <c r="AA1047" i="2"/>
  <c r="BO1045" i="2"/>
  <c r="AT1046" i="2"/>
  <c r="AU1046" i="2" s="1"/>
  <c r="BM1046" i="2"/>
  <c r="BN1046" i="2" s="1"/>
  <c r="BL1048" i="2"/>
  <c r="BG1051" i="2"/>
  <c r="BH1050" i="2"/>
  <c r="BI1047" i="2"/>
  <c r="BJ1046" i="2"/>
  <c r="BE1046" i="2"/>
  <c r="BD1047" i="2"/>
  <c r="AX1049" i="2"/>
  <c r="AZ1046" i="2"/>
  <c r="AY1047" i="2"/>
  <c r="AS1047" i="2"/>
  <c r="AO1047" i="2"/>
  <c r="AP1046" i="2"/>
  <c r="AK1046" i="2"/>
  <c r="AJ1047" i="2"/>
  <c r="H1048" i="2"/>
  <c r="AE1047" i="2"/>
  <c r="AF1047" i="2" s="1"/>
  <c r="D916" i="1"/>
  <c r="E915" i="1"/>
  <c r="O903" i="1"/>
  <c r="P902" i="1"/>
  <c r="CI1047" i="2" l="1"/>
  <c r="M1048" i="2"/>
  <c r="AI1048" i="2"/>
  <c r="CE1048" i="2"/>
  <c r="CH1048" i="2" s="1"/>
  <c r="CF1047" i="2"/>
  <c r="CG1046" i="2"/>
  <c r="P1046" i="2"/>
  <c r="N1047" i="2"/>
  <c r="O1046" i="2"/>
  <c r="T1048" i="2"/>
  <c r="U1047" i="2"/>
  <c r="V1047" i="2"/>
  <c r="I1048" i="2"/>
  <c r="J1048" i="2"/>
  <c r="AA1048" i="2"/>
  <c r="BO1046" i="2"/>
  <c r="AT1047" i="2"/>
  <c r="AU1047" i="2" s="1"/>
  <c r="BM1047" i="2"/>
  <c r="BN1047" i="2" s="1"/>
  <c r="BL1049" i="2"/>
  <c r="BG1052" i="2"/>
  <c r="BH1051" i="2"/>
  <c r="BJ1047" i="2"/>
  <c r="BI1048" i="2"/>
  <c r="BE1047" i="2"/>
  <c r="BD1048" i="2"/>
  <c r="AX1050" i="2"/>
  <c r="AZ1047" i="2"/>
  <c r="AY1048" i="2"/>
  <c r="AS1048" i="2"/>
  <c r="AO1048" i="2"/>
  <c r="AP1047" i="2"/>
  <c r="AJ1048" i="2"/>
  <c r="AK1047" i="2"/>
  <c r="H1049" i="2"/>
  <c r="AE1048" i="2"/>
  <c r="AF1048" i="2" s="1"/>
  <c r="D917" i="1"/>
  <c r="E916" i="1"/>
  <c r="O904" i="1"/>
  <c r="P903" i="1"/>
  <c r="CH1049" i="2" l="1"/>
  <c r="CI1048" i="2"/>
  <c r="AG10" i="2"/>
  <c r="AG3" i="2"/>
  <c r="AG11" i="2"/>
  <c r="CF1048" i="2"/>
  <c r="CG1047" i="2"/>
  <c r="M1049" i="2"/>
  <c r="P1047" i="2"/>
  <c r="N1048" i="2"/>
  <c r="O1047" i="2"/>
  <c r="V1048" i="2"/>
  <c r="T1049" i="2"/>
  <c r="U1048" i="2"/>
  <c r="I1049" i="2"/>
  <c r="J1049" i="2"/>
  <c r="AA1049" i="2"/>
  <c r="BO1047" i="2"/>
  <c r="AT1048" i="2"/>
  <c r="AU1048" i="2" s="1"/>
  <c r="BM1048" i="2"/>
  <c r="BN1048" i="2" s="1"/>
  <c r="BL1050" i="2"/>
  <c r="BG1053" i="2"/>
  <c r="BH1052" i="2"/>
  <c r="BJ1048" i="2"/>
  <c r="BI1049" i="2"/>
  <c r="BE1048" i="2"/>
  <c r="BD1049" i="2"/>
  <c r="AX1051" i="2"/>
  <c r="AZ1048" i="2"/>
  <c r="AY1049" i="2"/>
  <c r="AS1049" i="2"/>
  <c r="AO1049" i="2"/>
  <c r="AP1048" i="2"/>
  <c r="AK1048" i="2"/>
  <c r="AJ1049" i="2"/>
  <c r="H1050" i="2"/>
  <c r="AE1049" i="2"/>
  <c r="AF1049" i="2" s="1"/>
  <c r="D918" i="1"/>
  <c r="E917" i="1"/>
  <c r="O905" i="1"/>
  <c r="P904" i="1"/>
  <c r="CF1049" i="2" l="1"/>
  <c r="CG1048" i="2"/>
  <c r="M1050" i="2"/>
  <c r="CI1049" i="2"/>
  <c r="CH1050" i="2"/>
  <c r="N1049" i="2"/>
  <c r="O1048" i="2"/>
  <c r="P1048" i="2"/>
  <c r="V1049" i="2"/>
  <c r="T1050" i="2"/>
  <c r="U1049" i="2"/>
  <c r="I1050" i="2"/>
  <c r="J1050" i="2"/>
  <c r="AA1050" i="2"/>
  <c r="BO1048" i="2"/>
  <c r="AT1049" i="2"/>
  <c r="AU1049" i="2" s="1"/>
  <c r="BM1049" i="2"/>
  <c r="BN1049" i="2" s="1"/>
  <c r="BL1051" i="2"/>
  <c r="BG1054" i="2"/>
  <c r="BH1053" i="2"/>
  <c r="BI1050" i="2"/>
  <c r="BJ1049" i="2"/>
  <c r="BE1049" i="2"/>
  <c r="BD1050" i="2"/>
  <c r="AZ1049" i="2"/>
  <c r="AY1050" i="2"/>
  <c r="AX1052" i="2"/>
  <c r="AS1050" i="2"/>
  <c r="AO1050" i="2"/>
  <c r="AP1049" i="2"/>
  <c r="AJ1050" i="2"/>
  <c r="AK1049" i="2"/>
  <c r="H1051" i="2"/>
  <c r="AE1050" i="2"/>
  <c r="AF1050" i="2" s="1"/>
  <c r="D919" i="1"/>
  <c r="E918" i="1"/>
  <c r="O906" i="1"/>
  <c r="P905" i="1"/>
  <c r="M1051" i="2" l="1"/>
  <c r="CI1050" i="2"/>
  <c r="CH1051" i="2"/>
  <c r="CG1049" i="2"/>
  <c r="CF1050" i="2"/>
  <c r="P1049" i="2"/>
  <c r="N1050" i="2"/>
  <c r="O1049" i="2"/>
  <c r="V1050" i="2"/>
  <c r="T1051" i="2"/>
  <c r="U1050" i="2"/>
  <c r="I1051" i="2"/>
  <c r="J1051" i="2"/>
  <c r="AA1051" i="2"/>
  <c r="BO1049" i="2"/>
  <c r="AT1050" i="2"/>
  <c r="AU1050" i="2" s="1"/>
  <c r="BM1050" i="2"/>
  <c r="BN1050" i="2" s="1"/>
  <c r="BL1052" i="2"/>
  <c r="BG1055" i="2"/>
  <c r="BH1054" i="2"/>
  <c r="BI1051" i="2"/>
  <c r="BJ1050" i="2"/>
  <c r="BE1050" i="2"/>
  <c r="BD1051" i="2"/>
  <c r="AX1053" i="2"/>
  <c r="AZ1050" i="2"/>
  <c r="AY1051" i="2"/>
  <c r="AS1051" i="2"/>
  <c r="AO1051" i="2"/>
  <c r="AP1050" i="2"/>
  <c r="AK1050" i="2"/>
  <c r="AJ1051" i="2"/>
  <c r="H1052" i="2"/>
  <c r="AE1051" i="2"/>
  <c r="AF1051" i="2" s="1"/>
  <c r="D920" i="1"/>
  <c r="E919" i="1"/>
  <c r="O907" i="1"/>
  <c r="P906" i="1"/>
  <c r="CI1051" i="2" l="1"/>
  <c r="CG1050" i="2"/>
  <c r="CF1051" i="2"/>
  <c r="M1052" i="2"/>
  <c r="CE1052" i="2"/>
  <c r="CH1052" i="2" s="1"/>
  <c r="P1050" i="2"/>
  <c r="N1051" i="2"/>
  <c r="O1050" i="2"/>
  <c r="T1052" i="2"/>
  <c r="U1051" i="2"/>
  <c r="V1051" i="2"/>
  <c r="I1052" i="2"/>
  <c r="J1052" i="2"/>
  <c r="AA1052" i="2"/>
  <c r="BO1050" i="2"/>
  <c r="AT1051" i="2"/>
  <c r="AU1051" i="2" s="1"/>
  <c r="BM1051" i="2"/>
  <c r="BN1051" i="2" s="1"/>
  <c r="BL1053" i="2"/>
  <c r="BG1056" i="2"/>
  <c r="BH1055" i="2"/>
  <c r="BJ1051" i="2"/>
  <c r="BI1052" i="2"/>
  <c r="BE1051" i="2"/>
  <c r="BD1052" i="2"/>
  <c r="AX1054" i="2"/>
  <c r="AZ1051" i="2"/>
  <c r="AY1052" i="2"/>
  <c r="AS1052" i="2"/>
  <c r="AP1051" i="2"/>
  <c r="AO1052" i="2"/>
  <c r="AJ1052" i="2"/>
  <c r="AK1051" i="2"/>
  <c r="H1053" i="2"/>
  <c r="AE1052" i="2"/>
  <c r="AF1052" i="2" s="1"/>
  <c r="D921" i="1"/>
  <c r="E920" i="1"/>
  <c r="O908" i="1"/>
  <c r="P907" i="1"/>
  <c r="CI1052" i="2" l="1"/>
  <c r="CF1052" i="2"/>
  <c r="CG1051" i="2"/>
  <c r="M1053" i="2"/>
  <c r="CE1053" i="2"/>
  <c r="CH1053" i="2" s="1"/>
  <c r="P1051" i="2"/>
  <c r="N1052" i="2"/>
  <c r="O1051" i="2"/>
  <c r="V1052" i="2"/>
  <c r="T1053" i="2"/>
  <c r="U1052" i="2"/>
  <c r="I1053" i="2"/>
  <c r="J1053" i="2"/>
  <c r="AA1053" i="2"/>
  <c r="BO1051" i="2"/>
  <c r="AT1052" i="2"/>
  <c r="AU1052" i="2" s="1"/>
  <c r="BM1052" i="2"/>
  <c r="BN1052" i="2" s="1"/>
  <c r="BL1054" i="2"/>
  <c r="BG1057" i="2"/>
  <c r="BH1056" i="2"/>
  <c r="BJ1052" i="2"/>
  <c r="BI1053" i="2"/>
  <c r="BE1052" i="2"/>
  <c r="BD1053" i="2"/>
  <c r="AZ1052" i="2"/>
  <c r="AY1053" i="2"/>
  <c r="AX1055" i="2"/>
  <c r="AS1053" i="2"/>
  <c r="AO1053" i="2"/>
  <c r="AP1052" i="2"/>
  <c r="AJ1053" i="2"/>
  <c r="AK1052" i="2"/>
  <c r="H1054" i="2"/>
  <c r="AE1053" i="2"/>
  <c r="AF1053" i="2" s="1"/>
  <c r="D922" i="1"/>
  <c r="E921" i="1"/>
  <c r="O909" i="1"/>
  <c r="P908" i="1"/>
  <c r="CH1054" i="2" l="1"/>
  <c r="CI1053" i="2"/>
  <c r="CF1053" i="2"/>
  <c r="CG1052" i="2"/>
  <c r="M1054" i="2"/>
  <c r="N1053" i="2"/>
  <c r="O1052" i="2"/>
  <c r="P1052" i="2"/>
  <c r="V1053" i="2"/>
  <c r="T1054" i="2"/>
  <c r="U1053" i="2"/>
  <c r="I1054" i="2"/>
  <c r="J1054" i="2"/>
  <c r="AA1054" i="2"/>
  <c r="BO1052" i="2"/>
  <c r="AT1053" i="2"/>
  <c r="AU1053" i="2" s="1"/>
  <c r="BM1053" i="2"/>
  <c r="BN1053" i="2" s="1"/>
  <c r="BL1055" i="2"/>
  <c r="BG1058" i="2"/>
  <c r="BI1054" i="2"/>
  <c r="BJ1053" i="2"/>
  <c r="BE1053" i="2"/>
  <c r="BD1054" i="2"/>
  <c r="AX1056" i="2"/>
  <c r="AZ1053" i="2"/>
  <c r="AY1054" i="2"/>
  <c r="AS1054" i="2"/>
  <c r="AO1054" i="2"/>
  <c r="AP1053" i="2"/>
  <c r="AJ1054" i="2"/>
  <c r="AK1053" i="2"/>
  <c r="H1055" i="2"/>
  <c r="AE1054" i="2"/>
  <c r="AF1054" i="2" s="1"/>
  <c r="D923" i="1"/>
  <c r="E922" i="1"/>
  <c r="O910" i="1"/>
  <c r="P909" i="1"/>
  <c r="CG1053" i="2" l="1"/>
  <c r="CF1054" i="2"/>
  <c r="M1055" i="2"/>
  <c r="CH1055" i="2"/>
  <c r="CI1054" i="2"/>
  <c r="P1053" i="2"/>
  <c r="N1054" i="2"/>
  <c r="O1053" i="2"/>
  <c r="V1054" i="2"/>
  <c r="T1055" i="2"/>
  <c r="U1054" i="2"/>
  <c r="I1055" i="2"/>
  <c r="J1055" i="2"/>
  <c r="AA1055" i="2"/>
  <c r="BO1053" i="2"/>
  <c r="AT1054" i="2"/>
  <c r="AU1054" i="2" s="1"/>
  <c r="BM1054" i="2"/>
  <c r="BN1054" i="2" s="1"/>
  <c r="BL1056" i="2"/>
  <c r="BG1059" i="2"/>
  <c r="BI1055" i="2"/>
  <c r="BJ1054" i="2"/>
  <c r="BD1055" i="2"/>
  <c r="BE1054" i="2"/>
  <c r="AZ1054" i="2"/>
  <c r="AY1055" i="2"/>
  <c r="AS1055" i="2"/>
  <c r="AO1055" i="2"/>
  <c r="AP1054" i="2"/>
  <c r="AJ1055" i="2"/>
  <c r="AK1054" i="2"/>
  <c r="H1056" i="2"/>
  <c r="AE1055" i="2"/>
  <c r="AF1055" i="2" s="1"/>
  <c r="D924" i="1"/>
  <c r="E923" i="1"/>
  <c r="O911" i="1"/>
  <c r="P910" i="1"/>
  <c r="M1056" i="2" l="1"/>
  <c r="CE1056" i="2"/>
  <c r="CH1056" i="2" s="1"/>
  <c r="CG1054" i="2"/>
  <c r="CF1055" i="2"/>
  <c r="CI1055" i="2"/>
  <c r="P1054" i="2"/>
  <c r="N1055" i="2"/>
  <c r="O1054" i="2"/>
  <c r="T1056" i="2"/>
  <c r="U1055" i="2"/>
  <c r="V1055" i="2"/>
  <c r="I1056" i="2"/>
  <c r="J1056" i="2"/>
  <c r="AA1056" i="2"/>
  <c r="BO1054" i="2"/>
  <c r="AT1055" i="2"/>
  <c r="AU1055" i="2" s="1"/>
  <c r="BM1055" i="2"/>
  <c r="BN1055" i="2" s="1"/>
  <c r="BL1057" i="2"/>
  <c r="BG1060" i="2"/>
  <c r="BJ1055" i="2"/>
  <c r="BI1056" i="2"/>
  <c r="BE1055" i="2"/>
  <c r="BD1056" i="2"/>
  <c r="AZ1055" i="2"/>
  <c r="AY1056" i="2"/>
  <c r="AS1056" i="2"/>
  <c r="AO1056" i="2"/>
  <c r="AP1055" i="2"/>
  <c r="AJ1056" i="2"/>
  <c r="AK1055" i="2"/>
  <c r="H1057" i="2"/>
  <c r="AE1056" i="2"/>
  <c r="AF1056" i="2" s="1"/>
  <c r="D925" i="1"/>
  <c r="E924" i="1"/>
  <c r="O912" i="1"/>
  <c r="P911" i="1"/>
  <c r="CI1056" i="2" l="1"/>
  <c r="CG1055" i="2"/>
  <c r="CF1056" i="2"/>
  <c r="M1057" i="2"/>
  <c r="Y1057" i="2"/>
  <c r="Z1057" i="2" s="1"/>
  <c r="Z1058" i="2" s="1"/>
  <c r="BC1057" i="2"/>
  <c r="CE1057" i="2"/>
  <c r="CH1057" i="2" s="1"/>
  <c r="AD1057" i="2"/>
  <c r="S1057" i="2"/>
  <c r="T1057" i="2" s="1"/>
  <c r="BH1057" i="2"/>
  <c r="AX1057" i="2"/>
  <c r="AY1057" i="2" s="1"/>
  <c r="P1055" i="2"/>
  <c r="N1056" i="2"/>
  <c r="O1055" i="2"/>
  <c r="V1056" i="2"/>
  <c r="U1056" i="2"/>
  <c r="I1057" i="2"/>
  <c r="J1057" i="2"/>
  <c r="BO1055" i="2"/>
  <c r="AT1056" i="2"/>
  <c r="AU1056" i="2" s="1"/>
  <c r="BM1056" i="2"/>
  <c r="BN1056" i="2" s="1"/>
  <c r="BL1058" i="2"/>
  <c r="BG1061" i="2"/>
  <c r="BH1060" i="2"/>
  <c r="BJ1056" i="2"/>
  <c r="BI1057" i="2"/>
  <c r="BE1056" i="2"/>
  <c r="BD1057" i="2"/>
  <c r="AZ1056" i="2"/>
  <c r="AS1057" i="2"/>
  <c r="AO1057" i="2"/>
  <c r="AP1056" i="2"/>
  <c r="AK1056" i="2"/>
  <c r="AJ1057" i="2"/>
  <c r="H1058" i="2"/>
  <c r="AE1057" i="2"/>
  <c r="AF1057" i="2" s="1"/>
  <c r="D926" i="1"/>
  <c r="E925" i="1"/>
  <c r="O913" i="1"/>
  <c r="P912" i="1"/>
  <c r="CH1058" i="2" l="1"/>
  <c r="CI1057" i="2"/>
  <c r="CF1057" i="2"/>
  <c r="CG1056" i="2"/>
  <c r="AA1057" i="2"/>
  <c r="M1058" i="2"/>
  <c r="BC1058" i="2"/>
  <c r="BH1058" i="2"/>
  <c r="AX1058" i="2"/>
  <c r="N1057" i="2"/>
  <c r="O1056" i="2"/>
  <c r="P1056" i="2"/>
  <c r="V1057" i="2"/>
  <c r="T1058" i="2"/>
  <c r="U1057" i="2"/>
  <c r="I1058" i="2"/>
  <c r="J1058" i="2"/>
  <c r="AA1058" i="2"/>
  <c r="BO1056" i="2"/>
  <c r="AT1057" i="2"/>
  <c r="AU1057" i="2" s="1"/>
  <c r="BM1057" i="2"/>
  <c r="BN1057" i="2" s="1"/>
  <c r="BL1059" i="2"/>
  <c r="BG1062" i="2"/>
  <c r="BH1061" i="2"/>
  <c r="BI1058" i="2"/>
  <c r="BJ1057" i="2"/>
  <c r="BE1057" i="2"/>
  <c r="BD1058" i="2"/>
  <c r="AZ1057" i="2"/>
  <c r="AY1058" i="2"/>
  <c r="AS1058" i="2"/>
  <c r="AO1058" i="2"/>
  <c r="AP1057" i="2"/>
  <c r="AJ1058" i="2"/>
  <c r="AK1057" i="2"/>
  <c r="H1059" i="2"/>
  <c r="AE1058" i="2"/>
  <c r="AF1058" i="2" s="1"/>
  <c r="D927" i="1"/>
  <c r="E926" i="1"/>
  <c r="O914" i="1"/>
  <c r="P913" i="1"/>
  <c r="M1059" i="2" l="1"/>
  <c r="Y1059" i="2"/>
  <c r="Z1059" i="2" s="1"/>
  <c r="Z1060" i="2" s="1"/>
  <c r="Z1061" i="2" s="1"/>
  <c r="Z1062" i="2" s="1"/>
  <c r="Z1063" i="2" s="1"/>
  <c r="Z1064" i="2" s="1"/>
  <c r="Z1065" i="2" s="1"/>
  <c r="Z1066" i="2" s="1"/>
  <c r="Z1067" i="2" s="1"/>
  <c r="Z1068" i="2" s="1"/>
  <c r="Z1069" i="2" s="1"/>
  <c r="CE1059" i="2"/>
  <c r="CH1059" i="2" s="1"/>
  <c r="S1059" i="2"/>
  <c r="BC1059" i="2"/>
  <c r="AD1059" i="2"/>
  <c r="BH1059" i="2"/>
  <c r="AX1059" i="2"/>
  <c r="CG1057" i="2"/>
  <c r="CF1058" i="2"/>
  <c r="CI1058" i="2"/>
  <c r="P1057" i="2"/>
  <c r="N1058" i="2"/>
  <c r="O1057" i="2"/>
  <c r="V1058" i="2"/>
  <c r="T1059" i="2"/>
  <c r="U1058" i="2"/>
  <c r="I1059" i="2"/>
  <c r="J1059" i="2"/>
  <c r="AA1059" i="2"/>
  <c r="BO1057" i="2"/>
  <c r="AT1058" i="2"/>
  <c r="AU1058" i="2" s="1"/>
  <c r="BM1058" i="2"/>
  <c r="BN1058" i="2" s="1"/>
  <c r="BL1060" i="2"/>
  <c r="BG1063" i="2"/>
  <c r="BH1062" i="2"/>
  <c r="BI1059" i="2"/>
  <c r="BJ1058" i="2"/>
  <c r="BE1058" i="2"/>
  <c r="BD1059" i="2"/>
  <c r="AZ1058" i="2"/>
  <c r="AY1059" i="2"/>
  <c r="AS1059" i="2"/>
  <c r="AO1059" i="2"/>
  <c r="AP1058" i="2"/>
  <c r="AK1058" i="2"/>
  <c r="AJ1059" i="2"/>
  <c r="H1060" i="2"/>
  <c r="AE1059" i="2"/>
  <c r="AF1059" i="2" s="1"/>
  <c r="D928" i="1"/>
  <c r="E927" i="1"/>
  <c r="O915" i="1"/>
  <c r="P914" i="1"/>
  <c r="CI1059" i="2" l="1"/>
  <c r="CH1060" i="2"/>
  <c r="M1060" i="2"/>
  <c r="BC1060" i="2"/>
  <c r="BD1060" i="2" s="1"/>
  <c r="AX1060" i="2"/>
  <c r="CG1058" i="2"/>
  <c r="CF1059" i="2"/>
  <c r="P1058" i="2"/>
  <c r="N1059" i="2"/>
  <c r="O1058" i="2"/>
  <c r="T1060" i="2"/>
  <c r="U1059" i="2"/>
  <c r="V1059" i="2"/>
  <c r="I1060" i="2"/>
  <c r="J1060" i="2"/>
  <c r="AA1060" i="2"/>
  <c r="BO1058" i="2"/>
  <c r="AT1059" i="2"/>
  <c r="AU1059" i="2" s="1"/>
  <c r="BM1059" i="2"/>
  <c r="BN1059" i="2" s="1"/>
  <c r="BL1061" i="2"/>
  <c r="BG1064" i="2"/>
  <c r="BH1063" i="2"/>
  <c r="BJ1059" i="2"/>
  <c r="BI1060" i="2"/>
  <c r="BE1059" i="2"/>
  <c r="AZ1059" i="2"/>
  <c r="AY1060" i="2"/>
  <c r="AS1060" i="2"/>
  <c r="AO1060" i="2"/>
  <c r="AP1059" i="2"/>
  <c r="AJ1060" i="2"/>
  <c r="AK1059" i="2"/>
  <c r="H1061" i="2"/>
  <c r="AE1060" i="2"/>
  <c r="AF1060" i="2" s="1"/>
  <c r="D929" i="1"/>
  <c r="E928" i="1"/>
  <c r="O916" i="1"/>
  <c r="P915" i="1"/>
  <c r="CF1060" i="2" l="1"/>
  <c r="CG1059" i="2"/>
  <c r="M1061" i="2"/>
  <c r="BC1061" i="2"/>
  <c r="AX1061" i="2"/>
  <c r="CI1060" i="2"/>
  <c r="CH1061" i="2"/>
  <c r="P1059" i="2"/>
  <c r="N1060" i="2"/>
  <c r="O1059" i="2"/>
  <c r="V1060" i="2"/>
  <c r="T1061" i="2"/>
  <c r="U1060" i="2"/>
  <c r="I1061" i="2"/>
  <c r="J1061" i="2"/>
  <c r="AA1061" i="2"/>
  <c r="BO1059" i="2"/>
  <c r="AT1060" i="2"/>
  <c r="AU1060" i="2" s="1"/>
  <c r="BM1060" i="2"/>
  <c r="BN1060" i="2" s="1"/>
  <c r="BL1062" i="2"/>
  <c r="BG1065" i="2"/>
  <c r="BH1064" i="2"/>
  <c r="BJ1060" i="2"/>
  <c r="BI1061" i="2"/>
  <c r="BE1060" i="2"/>
  <c r="BD1061" i="2"/>
  <c r="AZ1060" i="2"/>
  <c r="AY1061" i="2"/>
  <c r="AX1063" i="2"/>
  <c r="AS1061" i="2"/>
  <c r="AO1061" i="2"/>
  <c r="AP1060" i="2"/>
  <c r="AJ1061" i="2"/>
  <c r="AK1060" i="2"/>
  <c r="H1062" i="2"/>
  <c r="AE1061" i="2"/>
  <c r="AF1061" i="2" s="1"/>
  <c r="D930" i="1"/>
  <c r="E929" i="1"/>
  <c r="O917" i="1"/>
  <c r="P916" i="1"/>
  <c r="CH1062" i="2" l="1"/>
  <c r="CI1061" i="2"/>
  <c r="M1062" i="2"/>
  <c r="AX1062" i="2"/>
  <c r="CF1061" i="2"/>
  <c r="CG1060" i="2"/>
  <c r="N1061" i="2"/>
  <c r="O1060" i="2"/>
  <c r="P1060" i="2"/>
  <c r="V1061" i="2"/>
  <c r="T1062" i="2"/>
  <c r="U1061" i="2"/>
  <c r="I1062" i="2"/>
  <c r="J1062" i="2"/>
  <c r="AA1062" i="2"/>
  <c r="BO1060" i="2"/>
  <c r="AT1061" i="2"/>
  <c r="AU1061" i="2" s="1"/>
  <c r="BM1061" i="2"/>
  <c r="BN1061" i="2" s="1"/>
  <c r="BL1063" i="2"/>
  <c r="BG1066" i="2"/>
  <c r="BH1065" i="2"/>
  <c r="BI1062" i="2"/>
  <c r="BJ1061" i="2"/>
  <c r="BE1061" i="2"/>
  <c r="BD1062" i="2"/>
  <c r="AX1064" i="2"/>
  <c r="AZ1061" i="2"/>
  <c r="AY1062" i="2"/>
  <c r="AS1062" i="2"/>
  <c r="AO1062" i="2"/>
  <c r="AP1061" i="2"/>
  <c r="AJ1062" i="2"/>
  <c r="AK1061" i="2"/>
  <c r="H1063" i="2"/>
  <c r="AE1062" i="2"/>
  <c r="AF1062" i="2" s="1"/>
  <c r="D931" i="1"/>
  <c r="E930" i="1"/>
  <c r="O918" i="1"/>
  <c r="P917" i="1"/>
  <c r="M1063" i="2" l="1"/>
  <c r="CF1062" i="2"/>
  <c r="CG1061" i="2"/>
  <c r="CI1062" i="2"/>
  <c r="CH1063" i="2"/>
  <c r="P1061" i="2"/>
  <c r="N1062" i="2"/>
  <c r="O1061" i="2"/>
  <c r="V1062" i="2"/>
  <c r="T1063" i="2"/>
  <c r="U1062" i="2"/>
  <c r="I1063" i="2"/>
  <c r="J1063" i="2"/>
  <c r="AA1063" i="2"/>
  <c r="BO1061" i="2"/>
  <c r="AT1062" i="2"/>
  <c r="AU1062" i="2" s="1"/>
  <c r="BM1062" i="2"/>
  <c r="BN1062" i="2" s="1"/>
  <c r="BL1064" i="2"/>
  <c r="BG1067" i="2"/>
  <c r="BH1066" i="2"/>
  <c r="BI1063" i="2"/>
  <c r="BJ1062" i="2"/>
  <c r="BE1062" i="2"/>
  <c r="BD1063" i="2"/>
  <c r="AZ1062" i="2"/>
  <c r="AY1063" i="2"/>
  <c r="AX1065" i="2"/>
  <c r="AS1063" i="2"/>
  <c r="AO1063" i="2"/>
  <c r="AP1062" i="2"/>
  <c r="AK1062" i="2"/>
  <c r="AJ1063" i="2"/>
  <c r="H1064" i="2"/>
  <c r="AE1063" i="2"/>
  <c r="AF1063" i="2" s="1"/>
  <c r="D932" i="1"/>
  <c r="E931" i="1"/>
  <c r="O919" i="1"/>
  <c r="P918" i="1"/>
  <c r="CG1062" i="2" l="1"/>
  <c r="CF1063" i="2"/>
  <c r="CH1064" i="2"/>
  <c r="CI1063" i="2"/>
  <c r="M1064" i="2"/>
  <c r="P1062" i="2"/>
  <c r="N1063" i="2"/>
  <c r="O1062" i="2"/>
  <c r="T1064" i="2"/>
  <c r="U1063" i="2"/>
  <c r="V1063" i="2"/>
  <c r="I1064" i="2"/>
  <c r="J1064" i="2"/>
  <c r="AA1064" i="2"/>
  <c r="BO1062" i="2"/>
  <c r="AT1063" i="2"/>
  <c r="AU1063" i="2" s="1"/>
  <c r="BM1063" i="2"/>
  <c r="BN1063" i="2" s="1"/>
  <c r="BL1065" i="2"/>
  <c r="BG1068" i="2"/>
  <c r="BH1067" i="2"/>
  <c r="BJ1063" i="2"/>
  <c r="BI1064" i="2"/>
  <c r="BE1063" i="2"/>
  <c r="BD1064" i="2"/>
  <c r="AX1066" i="2"/>
  <c r="AZ1063" i="2"/>
  <c r="AY1064" i="2"/>
  <c r="AS1064" i="2"/>
  <c r="AO1064" i="2"/>
  <c r="AP1063" i="2"/>
  <c r="AJ1064" i="2"/>
  <c r="AK1063" i="2"/>
  <c r="H1065" i="2"/>
  <c r="AE1064" i="2"/>
  <c r="AF1064" i="2" s="1"/>
  <c r="D933" i="1"/>
  <c r="E932" i="1"/>
  <c r="O920" i="1"/>
  <c r="P919" i="1"/>
  <c r="CH1065" i="2" l="1"/>
  <c r="CI1064" i="2"/>
  <c r="M1065" i="2"/>
  <c r="CF1064" i="2"/>
  <c r="CG1063" i="2"/>
  <c r="P1063" i="2"/>
  <c r="N1064" i="2"/>
  <c r="O1063" i="2"/>
  <c r="V1064" i="2"/>
  <c r="T1065" i="2"/>
  <c r="U1064" i="2"/>
  <c r="I1065" i="2"/>
  <c r="J1065" i="2"/>
  <c r="AA1065" i="2"/>
  <c r="BO1063" i="2"/>
  <c r="AT1064" i="2"/>
  <c r="AU1064" i="2" s="1"/>
  <c r="BM1064" i="2"/>
  <c r="BN1064" i="2" s="1"/>
  <c r="BL1066" i="2"/>
  <c r="BG1069" i="2"/>
  <c r="BH1068" i="2"/>
  <c r="BJ1064" i="2"/>
  <c r="BI1065" i="2"/>
  <c r="BE1064" i="2"/>
  <c r="BD1065" i="2"/>
  <c r="AZ1064" i="2"/>
  <c r="AY1065" i="2"/>
  <c r="AX1067" i="2"/>
  <c r="AS1065" i="2"/>
  <c r="AO1065" i="2"/>
  <c r="AP1064" i="2"/>
  <c r="AJ1065" i="2"/>
  <c r="AK1064" i="2"/>
  <c r="H1066" i="2"/>
  <c r="AE1065" i="2"/>
  <c r="AF1065" i="2" s="1"/>
  <c r="D934" i="1"/>
  <c r="E933" i="1"/>
  <c r="O921" i="1"/>
  <c r="P920" i="1"/>
  <c r="M1066" i="2" l="1"/>
  <c r="CF1065" i="2"/>
  <c r="CG1064" i="2"/>
  <c r="CH1066" i="2"/>
  <c r="CI1065" i="2"/>
  <c r="N1065" i="2"/>
  <c r="O1064" i="2"/>
  <c r="P1064" i="2"/>
  <c r="V1065" i="2"/>
  <c r="T1066" i="2"/>
  <c r="U1065" i="2"/>
  <c r="I1066" i="2"/>
  <c r="J1066" i="2"/>
  <c r="AA1066" i="2"/>
  <c r="BO1064" i="2"/>
  <c r="AT1065" i="2"/>
  <c r="AU1065" i="2" s="1"/>
  <c r="BM1065" i="2"/>
  <c r="BN1065" i="2" s="1"/>
  <c r="BL1067" i="2"/>
  <c r="BG1070" i="2"/>
  <c r="BH1069" i="2"/>
  <c r="BI1066" i="2"/>
  <c r="BJ1065" i="2"/>
  <c r="BE1065" i="2"/>
  <c r="BD1066" i="2"/>
  <c r="AX1068" i="2"/>
  <c r="AZ1065" i="2"/>
  <c r="AY1066" i="2"/>
  <c r="AS1066" i="2"/>
  <c r="AO1066" i="2"/>
  <c r="AP1065" i="2"/>
  <c r="AJ1066" i="2"/>
  <c r="AK1065" i="2"/>
  <c r="H1067" i="2"/>
  <c r="AE1066" i="2"/>
  <c r="AF1066" i="2" s="1"/>
  <c r="D935" i="1"/>
  <c r="E934" i="1"/>
  <c r="O922" i="1"/>
  <c r="P921" i="1"/>
  <c r="CG1065" i="2" l="1"/>
  <c r="CF1066" i="2"/>
  <c r="M1067" i="2"/>
  <c r="CH1067" i="2"/>
  <c r="CI1066" i="2"/>
  <c r="P1065" i="2"/>
  <c r="N1066" i="2"/>
  <c r="O1065" i="2"/>
  <c r="V1066" i="2"/>
  <c r="T1067" i="2"/>
  <c r="U1066" i="2"/>
  <c r="I1067" i="2"/>
  <c r="J1067" i="2"/>
  <c r="AA1067" i="2"/>
  <c r="BO1065" i="2"/>
  <c r="AT1066" i="2"/>
  <c r="AU1066" i="2" s="1"/>
  <c r="BM1066" i="2"/>
  <c r="BN1066" i="2" s="1"/>
  <c r="BL1068" i="2"/>
  <c r="BG1071" i="2"/>
  <c r="BI1067" i="2"/>
  <c r="BJ1066" i="2"/>
  <c r="BE1066" i="2"/>
  <c r="BD1067" i="2"/>
  <c r="AZ1066" i="2"/>
  <c r="AY1067" i="2"/>
  <c r="AX1069" i="2"/>
  <c r="AS1067" i="2"/>
  <c r="AO1067" i="2"/>
  <c r="AP1066" i="2"/>
  <c r="AK1066" i="2"/>
  <c r="AJ1067" i="2"/>
  <c r="H1068" i="2"/>
  <c r="AE1067" i="2"/>
  <c r="AF1067" i="2" s="1"/>
  <c r="D936" i="1"/>
  <c r="E935" i="1"/>
  <c r="O923" i="1"/>
  <c r="P922" i="1"/>
  <c r="M1068" i="2" l="1"/>
  <c r="CG1066" i="2"/>
  <c r="CF1067" i="2"/>
  <c r="CH1068" i="2"/>
  <c r="CI1067" i="2"/>
  <c r="P1066" i="2"/>
  <c r="N1067" i="2"/>
  <c r="O1066" i="2"/>
  <c r="T1068" i="2"/>
  <c r="U1067" i="2"/>
  <c r="V1067" i="2"/>
  <c r="I1068" i="2"/>
  <c r="J1068" i="2"/>
  <c r="AA1068" i="2"/>
  <c r="BO1066" i="2"/>
  <c r="AT1067" i="2"/>
  <c r="AU1067" i="2" s="1"/>
  <c r="BM1067" i="2"/>
  <c r="BN1067" i="2" s="1"/>
  <c r="BL1069" i="2"/>
  <c r="BG1072" i="2"/>
  <c r="BJ1067" i="2"/>
  <c r="BI1068" i="2"/>
  <c r="BE1067" i="2"/>
  <c r="BD1068" i="2"/>
  <c r="AZ1067" i="2"/>
  <c r="AY1068" i="2"/>
  <c r="AS1068" i="2"/>
  <c r="AP1067" i="2"/>
  <c r="AO1068" i="2"/>
  <c r="AJ1068" i="2"/>
  <c r="AK1067" i="2"/>
  <c r="H1069" i="2"/>
  <c r="AE1068" i="2"/>
  <c r="AF1068" i="2" s="1"/>
  <c r="D937" i="1"/>
  <c r="E936" i="1"/>
  <c r="O924" i="1"/>
  <c r="P923" i="1"/>
  <c r="CF1068" i="2" l="1"/>
  <c r="CG1067" i="2"/>
  <c r="M1069" i="2"/>
  <c r="CE1069" i="2"/>
  <c r="CH1069" i="2" s="1"/>
  <c r="CI1068" i="2"/>
  <c r="P1067" i="2"/>
  <c r="N1068" i="2"/>
  <c r="O1067" i="2"/>
  <c r="V1068" i="2"/>
  <c r="T1069" i="2"/>
  <c r="U1068" i="2"/>
  <c r="I1069" i="2"/>
  <c r="J1069" i="2"/>
  <c r="AA1069" i="2"/>
  <c r="BO1067" i="2"/>
  <c r="AT1068" i="2"/>
  <c r="AU1068" i="2" s="1"/>
  <c r="BM1068" i="2"/>
  <c r="BN1068" i="2" s="1"/>
  <c r="BL1070" i="2"/>
  <c r="BG1073" i="2"/>
  <c r="BJ1068" i="2"/>
  <c r="BI1069" i="2"/>
  <c r="BE1068" i="2"/>
  <c r="BD1069" i="2"/>
  <c r="AZ1068" i="2"/>
  <c r="AY1069" i="2"/>
  <c r="AS1069" i="2"/>
  <c r="AO1069" i="2"/>
  <c r="AP1068" i="2"/>
  <c r="AJ1069" i="2"/>
  <c r="AK1068" i="2"/>
  <c r="H1070" i="2"/>
  <c r="AE1069" i="2"/>
  <c r="AF1069" i="2" s="1"/>
  <c r="D938" i="1"/>
  <c r="E937" i="1"/>
  <c r="O925" i="1"/>
  <c r="P924" i="1"/>
  <c r="CI1069" i="2" l="1"/>
  <c r="M1070" i="2"/>
  <c r="CE1070" i="2"/>
  <c r="CH1070" i="2" s="1"/>
  <c r="Y1070" i="2"/>
  <c r="Z1070" i="2" s="1"/>
  <c r="AA1070" i="2" s="1"/>
  <c r="BC1070" i="2"/>
  <c r="AD1070" i="2"/>
  <c r="S1070" i="2"/>
  <c r="T1070" i="2" s="1"/>
  <c r="BH1070" i="2"/>
  <c r="AX1070" i="2"/>
  <c r="CG1068" i="2"/>
  <c r="CF1069" i="2"/>
  <c r="N1069" i="2"/>
  <c r="O1068" i="2"/>
  <c r="P1068" i="2"/>
  <c r="V1069" i="2"/>
  <c r="U1069" i="2"/>
  <c r="I1070" i="2"/>
  <c r="J1070" i="2"/>
  <c r="BO1068" i="2"/>
  <c r="AT1069" i="2"/>
  <c r="AU1069" i="2" s="1"/>
  <c r="BM1069" i="2"/>
  <c r="BN1069" i="2" s="1"/>
  <c r="BL1071" i="2"/>
  <c r="BG1074" i="2"/>
  <c r="BH1073" i="2"/>
  <c r="BI1070" i="2"/>
  <c r="BJ1069" i="2"/>
  <c r="BE1069" i="2"/>
  <c r="BD1070" i="2"/>
  <c r="AZ1069" i="2"/>
  <c r="AY1070" i="2"/>
  <c r="AS1070" i="2"/>
  <c r="AO1070" i="2"/>
  <c r="AP1069" i="2"/>
  <c r="AJ1070" i="2"/>
  <c r="AK1069" i="2"/>
  <c r="H1071" i="2"/>
  <c r="AE1070" i="2"/>
  <c r="AF1070" i="2" s="1"/>
  <c r="D939" i="1"/>
  <c r="E938" i="1"/>
  <c r="O926" i="1"/>
  <c r="P925" i="1"/>
  <c r="CI1070" i="2" l="1"/>
  <c r="M1071" i="2"/>
  <c r="AD1071" i="2"/>
  <c r="Y1071" i="2"/>
  <c r="Z1071" i="2" s="1"/>
  <c r="S1071" i="2"/>
  <c r="T1071" i="2" s="1"/>
  <c r="CE1071" i="2"/>
  <c r="CH1071" i="2" s="1"/>
  <c r="BC1071" i="2"/>
  <c r="BH1071" i="2"/>
  <c r="AX1071" i="2"/>
  <c r="CG1069" i="2"/>
  <c r="CF1070" i="2"/>
  <c r="P1069" i="2"/>
  <c r="N1070" i="2"/>
  <c r="O1069" i="2"/>
  <c r="V1070" i="2"/>
  <c r="U1070" i="2"/>
  <c r="I1071" i="2"/>
  <c r="J1071" i="2"/>
  <c r="AA1071" i="2"/>
  <c r="BO1069" i="2"/>
  <c r="AT1070" i="2"/>
  <c r="AU1070" i="2" s="1"/>
  <c r="BM1070" i="2"/>
  <c r="BN1070" i="2" s="1"/>
  <c r="BL1072" i="2"/>
  <c r="BG1075" i="2"/>
  <c r="BH1074" i="2"/>
  <c r="BI1071" i="2"/>
  <c r="BJ1070" i="2"/>
  <c r="BE1070" i="2"/>
  <c r="BD1071" i="2"/>
  <c r="AZ1070" i="2"/>
  <c r="AY1071" i="2"/>
  <c r="AS1071" i="2"/>
  <c r="AO1071" i="2"/>
  <c r="AP1070" i="2"/>
  <c r="AK1070" i="2"/>
  <c r="AJ1071" i="2"/>
  <c r="H1072" i="2"/>
  <c r="AE1071" i="2"/>
  <c r="AF1071" i="2" s="1"/>
  <c r="D940" i="1"/>
  <c r="E939" i="1"/>
  <c r="O927" i="1"/>
  <c r="P926" i="1"/>
  <c r="CI1071" i="2" l="1"/>
  <c r="M1072" i="2"/>
  <c r="CE1072" i="2"/>
  <c r="CH1072" i="2" s="1"/>
  <c r="Y1072" i="2"/>
  <c r="AD1072" i="2"/>
  <c r="S1072" i="2"/>
  <c r="BC1072" i="2"/>
  <c r="BH1072" i="2"/>
  <c r="AX1072" i="2"/>
  <c r="AY1072" i="2" s="1"/>
  <c r="CF1071" i="2"/>
  <c r="CG1070" i="2"/>
  <c r="P1070" i="2"/>
  <c r="N1071" i="2"/>
  <c r="O1070" i="2"/>
  <c r="T1072" i="2"/>
  <c r="U1071" i="2"/>
  <c r="V1071" i="2"/>
  <c r="I1072" i="2"/>
  <c r="J1072" i="2"/>
  <c r="BO1070" i="2"/>
  <c r="AT1071" i="2"/>
  <c r="AU1071" i="2" s="1"/>
  <c r="BM1071" i="2"/>
  <c r="BN1071" i="2" s="1"/>
  <c r="BL1073" i="2"/>
  <c r="BG1076" i="2"/>
  <c r="BH1075" i="2"/>
  <c r="BJ1071" i="2"/>
  <c r="BI1072" i="2"/>
  <c r="BE1071" i="2"/>
  <c r="BD1072" i="2"/>
  <c r="AZ1071" i="2"/>
  <c r="AS1072" i="2"/>
  <c r="AP1071" i="2"/>
  <c r="AO1072" i="2"/>
  <c r="AJ1072" i="2"/>
  <c r="AK1071" i="2"/>
  <c r="H1073" i="2"/>
  <c r="AE1072" i="2"/>
  <c r="AF1072" i="2" s="1"/>
  <c r="D941" i="1"/>
  <c r="E940" i="1"/>
  <c r="O928" i="1"/>
  <c r="P927" i="1"/>
  <c r="CI1072" i="2" l="1"/>
  <c r="CH1073" i="2"/>
  <c r="CF1072" i="2"/>
  <c r="CG1071" i="2"/>
  <c r="M1073" i="2"/>
  <c r="BC1073" i="2"/>
  <c r="AX1073" i="2"/>
  <c r="AY1073" i="2" s="1"/>
  <c r="AB10" i="2"/>
  <c r="AB11" i="2"/>
  <c r="AB3" i="2"/>
  <c r="Z1072" i="2"/>
  <c r="W10" i="2"/>
  <c r="W11" i="2"/>
  <c r="W3" i="2"/>
  <c r="P1071" i="2"/>
  <c r="N1072" i="2"/>
  <c r="O1071" i="2"/>
  <c r="V1072" i="2"/>
  <c r="T1073" i="2"/>
  <c r="U1072" i="2"/>
  <c r="I1073" i="2"/>
  <c r="J1073" i="2"/>
  <c r="BO1071" i="2"/>
  <c r="AT1072" i="2"/>
  <c r="AU1072" i="2" s="1"/>
  <c r="BM1072" i="2"/>
  <c r="BN1072" i="2" s="1"/>
  <c r="BL1074" i="2"/>
  <c r="BG1077" i="2"/>
  <c r="BH1076" i="2"/>
  <c r="BJ1072" i="2"/>
  <c r="BI1073" i="2"/>
  <c r="BE1072" i="2"/>
  <c r="BD1073" i="2"/>
  <c r="AZ1072" i="2"/>
  <c r="AS1073" i="2"/>
  <c r="AO1073" i="2"/>
  <c r="AP1072" i="2"/>
  <c r="AJ1073" i="2"/>
  <c r="AK1072" i="2"/>
  <c r="H1074" i="2"/>
  <c r="AE1073" i="2"/>
  <c r="AF1073" i="2" s="1"/>
  <c r="D942" i="1"/>
  <c r="E941" i="1"/>
  <c r="O929" i="1"/>
  <c r="P928" i="1"/>
  <c r="CF1073" i="2" l="1"/>
  <c r="CG1072" i="2"/>
  <c r="M1074" i="2"/>
  <c r="BC1074" i="2"/>
  <c r="AX1074" i="2"/>
  <c r="CI1073" i="2"/>
  <c r="CH1074" i="2"/>
  <c r="Z1073" i="2"/>
  <c r="AA1072" i="2"/>
  <c r="N1073" i="2"/>
  <c r="O1072" i="2"/>
  <c r="P1072" i="2"/>
  <c r="V1073" i="2"/>
  <c r="T1074" i="2"/>
  <c r="U1073" i="2"/>
  <c r="I1074" i="2"/>
  <c r="J1074" i="2"/>
  <c r="BO1072" i="2"/>
  <c r="AT1073" i="2"/>
  <c r="AU1073" i="2" s="1"/>
  <c r="BM1073" i="2"/>
  <c r="BN1073" i="2" s="1"/>
  <c r="BL1075" i="2"/>
  <c r="BG1078" i="2"/>
  <c r="BG1079" i="2" s="1"/>
  <c r="BH1077" i="2"/>
  <c r="BI1074" i="2"/>
  <c r="BJ1073" i="2"/>
  <c r="BE1073" i="2"/>
  <c r="BD1074" i="2"/>
  <c r="AZ1073" i="2"/>
  <c r="AY1074" i="2"/>
  <c r="AS1074" i="2"/>
  <c r="AO1074" i="2"/>
  <c r="AP1073" i="2"/>
  <c r="AJ1074" i="2"/>
  <c r="AK1073" i="2"/>
  <c r="H1075" i="2"/>
  <c r="AE1074" i="2"/>
  <c r="AF1074" i="2" s="1"/>
  <c r="D943" i="1"/>
  <c r="E942" i="1"/>
  <c r="O930" i="1"/>
  <c r="P929" i="1"/>
  <c r="CI1074" i="2" l="1"/>
  <c r="BA10" i="2"/>
  <c r="BA11" i="2"/>
  <c r="BA3" i="2"/>
  <c r="Z1074" i="2"/>
  <c r="AA1073" i="2"/>
  <c r="M1075" i="2"/>
  <c r="CE1075" i="2"/>
  <c r="CH1075" i="2" s="1"/>
  <c r="AX1075" i="2"/>
  <c r="AY1075" i="2" s="1"/>
  <c r="CG1073" i="2"/>
  <c r="CF1074" i="2"/>
  <c r="P1073" i="2"/>
  <c r="N1074" i="2"/>
  <c r="O1073" i="2"/>
  <c r="V1074" i="2"/>
  <c r="T1075" i="2"/>
  <c r="U1074" i="2"/>
  <c r="I1075" i="2"/>
  <c r="J1075" i="2"/>
  <c r="BG1080" i="2"/>
  <c r="BH1079" i="2"/>
  <c r="BO1073" i="2"/>
  <c r="AT1074" i="2"/>
  <c r="AU1074" i="2" s="1"/>
  <c r="BM1074" i="2"/>
  <c r="BN1074" i="2" s="1"/>
  <c r="BL1076" i="2"/>
  <c r="BH1078" i="2"/>
  <c r="BI1075" i="2"/>
  <c r="BJ1074" i="2"/>
  <c r="BE1074" i="2"/>
  <c r="BD1075" i="2"/>
  <c r="AZ1074" i="2"/>
  <c r="AS1075" i="2"/>
  <c r="AO1075" i="2"/>
  <c r="AP1074" i="2"/>
  <c r="AK1074" i="2"/>
  <c r="AJ1075" i="2"/>
  <c r="H1076" i="2"/>
  <c r="AE1075" i="2"/>
  <c r="AF1075" i="2" s="1"/>
  <c r="D944" i="1"/>
  <c r="E943" i="1"/>
  <c r="O931" i="1"/>
  <c r="P930" i="1"/>
  <c r="CH1076" i="2" l="1"/>
  <c r="CI1075" i="2"/>
  <c r="CF1075" i="2"/>
  <c r="CG1074" i="2"/>
  <c r="M1076" i="2"/>
  <c r="AX1076" i="2"/>
  <c r="AY1076" i="2" s="1"/>
  <c r="Z1075" i="2"/>
  <c r="AA1074" i="2"/>
  <c r="P1074" i="2"/>
  <c r="N1075" i="2"/>
  <c r="O1074" i="2"/>
  <c r="T1076" i="2"/>
  <c r="U1075" i="2"/>
  <c r="V1075" i="2"/>
  <c r="I1076" i="2"/>
  <c r="J1076" i="2"/>
  <c r="BH1080" i="2"/>
  <c r="BG1081" i="2"/>
  <c r="BO1074" i="2"/>
  <c r="AT1075" i="2"/>
  <c r="AU1075" i="2" s="1"/>
  <c r="BM1075" i="2"/>
  <c r="BN1075" i="2" s="1"/>
  <c r="BL1077" i="2"/>
  <c r="BJ1075" i="2"/>
  <c r="BI1076" i="2"/>
  <c r="BE1075" i="2"/>
  <c r="BD1076" i="2"/>
  <c r="AZ1075" i="2"/>
  <c r="AS1076" i="2"/>
  <c r="AP1075" i="2"/>
  <c r="AO1076" i="2"/>
  <c r="AJ1076" i="2"/>
  <c r="AK1075" i="2"/>
  <c r="H1077" i="2"/>
  <c r="AE1076" i="2"/>
  <c r="AF1076" i="2" s="1"/>
  <c r="D945" i="1"/>
  <c r="E944" i="1"/>
  <c r="O932" i="1"/>
  <c r="P931" i="1"/>
  <c r="CF1076" i="2" l="1"/>
  <c r="CG1075" i="2"/>
  <c r="M1077" i="2"/>
  <c r="AX1077" i="2"/>
  <c r="Z1076" i="2"/>
  <c r="AA1075" i="2"/>
  <c r="CI1076" i="2"/>
  <c r="CH1077" i="2"/>
  <c r="P1075" i="2"/>
  <c r="N1076" i="2"/>
  <c r="O1075" i="2"/>
  <c r="V1076" i="2"/>
  <c r="T1077" i="2"/>
  <c r="U1076" i="2"/>
  <c r="I1077" i="2"/>
  <c r="J1077" i="2"/>
  <c r="BG1082" i="2"/>
  <c r="BH1081" i="2"/>
  <c r="BO1075" i="2"/>
  <c r="AT1076" i="2"/>
  <c r="AU1076" i="2" s="1"/>
  <c r="BM1076" i="2"/>
  <c r="BN1076" i="2" s="1"/>
  <c r="BL1078" i="2"/>
  <c r="BL1079" i="2" s="1"/>
  <c r="BL1080" i="2" s="1"/>
  <c r="BL1081" i="2" s="1"/>
  <c r="BL1082" i="2" s="1"/>
  <c r="BL1083" i="2" s="1"/>
  <c r="BL1084" i="2" s="1"/>
  <c r="BL1085" i="2" s="1"/>
  <c r="BL1086" i="2" s="1"/>
  <c r="BJ1076" i="2"/>
  <c r="BI1077" i="2"/>
  <c r="BE1076" i="2"/>
  <c r="BD1077" i="2"/>
  <c r="AZ1076" i="2"/>
  <c r="AY1077" i="2"/>
  <c r="AS1077" i="2"/>
  <c r="AO1077" i="2"/>
  <c r="AP1076" i="2"/>
  <c r="AJ1077" i="2"/>
  <c r="AK1076" i="2"/>
  <c r="H1078" i="2"/>
  <c r="J1078" i="2" s="1"/>
  <c r="AE1077" i="2"/>
  <c r="AF1077" i="2" s="1"/>
  <c r="D946" i="1"/>
  <c r="E945" i="1"/>
  <c r="O933" i="1"/>
  <c r="P932" i="1"/>
  <c r="CI1077" i="2" l="1"/>
  <c r="CF1077" i="2"/>
  <c r="CG1076" i="2"/>
  <c r="Z1077" i="2"/>
  <c r="AA1076" i="2"/>
  <c r="M1078" i="2"/>
  <c r="CE1078" i="2"/>
  <c r="CH1078" i="2" s="1"/>
  <c r="AX1078" i="2"/>
  <c r="N1077" i="2"/>
  <c r="O1076" i="2"/>
  <c r="P1076" i="2"/>
  <c r="V1077" i="2"/>
  <c r="T1078" i="2"/>
  <c r="U1077" i="2"/>
  <c r="I1078" i="2"/>
  <c r="H1079" i="2"/>
  <c r="J1079" i="2" s="1"/>
  <c r="BH1082" i="2"/>
  <c r="BG1083" i="2"/>
  <c r="BO1076" i="2"/>
  <c r="AT1077" i="2"/>
  <c r="AU1077" i="2" s="1"/>
  <c r="BM1077" i="2"/>
  <c r="BN1077" i="2" s="1"/>
  <c r="BI1078" i="2"/>
  <c r="BI1079" i="2" s="1"/>
  <c r="BJ1077" i="2"/>
  <c r="BE1077" i="2"/>
  <c r="BD1078" i="2"/>
  <c r="BD1079" i="2" s="1"/>
  <c r="AZ1077" i="2"/>
  <c r="AY1078" i="2"/>
  <c r="AS1078" i="2"/>
  <c r="AO1078" i="2"/>
  <c r="AO1079" i="2" s="1"/>
  <c r="AP1077" i="2"/>
  <c r="AJ1078" i="2"/>
  <c r="AJ1079" i="2" s="1"/>
  <c r="AK1077" i="2"/>
  <c r="AE1078" i="2"/>
  <c r="D947" i="1"/>
  <c r="E946" i="1"/>
  <c r="O934" i="1"/>
  <c r="P933" i="1"/>
  <c r="CH1079" i="2" l="1"/>
  <c r="CI1078" i="2"/>
  <c r="CG1077" i="2"/>
  <c r="CF1078" i="2"/>
  <c r="M1079" i="2"/>
  <c r="AX1079" i="2"/>
  <c r="BM1079" i="2" s="1"/>
  <c r="Z1078" i="2"/>
  <c r="AA1077" i="2"/>
  <c r="P1077" i="2"/>
  <c r="N1078" i="2"/>
  <c r="O1077" i="2"/>
  <c r="V1078" i="2"/>
  <c r="T1079" i="2"/>
  <c r="U1078" i="2"/>
  <c r="AF1078" i="2"/>
  <c r="AE1079" i="2"/>
  <c r="BJ1079" i="2"/>
  <c r="BI1080" i="2"/>
  <c r="AP1079" i="2"/>
  <c r="AO1080" i="2"/>
  <c r="BD1080" i="2"/>
  <c r="BE1079" i="2"/>
  <c r="BG1084" i="2"/>
  <c r="BH1083" i="2"/>
  <c r="AJ1080" i="2"/>
  <c r="AK1079" i="2"/>
  <c r="H1080" i="2"/>
  <c r="J1080" i="2" s="1"/>
  <c r="I1079" i="2"/>
  <c r="BO1077" i="2"/>
  <c r="AT1078" i="2"/>
  <c r="BM1078" i="2"/>
  <c r="BN1078" i="2" s="1"/>
  <c r="BN1079" i="2" s="1"/>
  <c r="BJ1078" i="2"/>
  <c r="BE1078" i="2"/>
  <c r="AZ1078" i="2"/>
  <c r="AP1078" i="2"/>
  <c r="AK1078" i="2"/>
  <c r="D948" i="1"/>
  <c r="E947" i="1"/>
  <c r="O935" i="1"/>
  <c r="P934" i="1"/>
  <c r="AY1079" i="2" l="1"/>
  <c r="AZ1079" i="2" s="1"/>
  <c r="S1080" i="2"/>
  <c r="M1080" i="2"/>
  <c r="CE1080" i="2"/>
  <c r="CH1080" i="2" s="1"/>
  <c r="AX1080" i="2"/>
  <c r="AS1080" i="2"/>
  <c r="CG1078" i="2"/>
  <c r="CF1079" i="2"/>
  <c r="Z1079" i="2"/>
  <c r="AA1078" i="2"/>
  <c r="CI1079" i="2"/>
  <c r="P1078" i="2"/>
  <c r="N1079" i="2"/>
  <c r="O1078" i="2"/>
  <c r="T1080" i="2"/>
  <c r="U1079" i="2"/>
  <c r="V1079" i="2"/>
  <c r="BO1079" i="2"/>
  <c r="I1080" i="2"/>
  <c r="H1081" i="2"/>
  <c r="J1081" i="2" s="1"/>
  <c r="BJ1080" i="2"/>
  <c r="BI1081" i="2"/>
  <c r="AU1078" i="2"/>
  <c r="AT1079" i="2"/>
  <c r="AK1080" i="2"/>
  <c r="AJ1081" i="2"/>
  <c r="BE1080" i="2"/>
  <c r="BD1081" i="2"/>
  <c r="AP1080" i="2"/>
  <c r="AO1081" i="2"/>
  <c r="AF1079" i="2"/>
  <c r="AE1080" i="2"/>
  <c r="BH1084" i="2"/>
  <c r="BG1085" i="2"/>
  <c r="BO1078" i="2"/>
  <c r="D949" i="1"/>
  <c r="E948" i="1"/>
  <c r="O936" i="1"/>
  <c r="P935" i="1"/>
  <c r="CI1080" i="2" l="1"/>
  <c r="S1081" i="2"/>
  <c r="M1081" i="2"/>
  <c r="AX1081" i="2"/>
  <c r="CE1081" i="2"/>
  <c r="CH1081" i="2" s="1"/>
  <c r="AS1081" i="2"/>
  <c r="AQ10" i="2"/>
  <c r="Q7" i="2"/>
  <c r="Q23" i="2"/>
  <c r="AA1079" i="2"/>
  <c r="Z1080" i="2"/>
  <c r="CG1079" i="2"/>
  <c r="CF1080" i="2"/>
  <c r="BM1080" i="2"/>
  <c r="BN1080" i="2" s="1"/>
  <c r="AY1080" i="2"/>
  <c r="P1079" i="2"/>
  <c r="N1080" i="2"/>
  <c r="O1079" i="2"/>
  <c r="V1080" i="2"/>
  <c r="T1081" i="2"/>
  <c r="U1080" i="2"/>
  <c r="H1082" i="2"/>
  <c r="J1082" i="2" s="1"/>
  <c r="I1081" i="2"/>
  <c r="AF1080" i="2"/>
  <c r="AE1081" i="2"/>
  <c r="AJ1082" i="2"/>
  <c r="AK1081" i="2"/>
  <c r="BJ1081" i="2"/>
  <c r="BI1082" i="2"/>
  <c r="BO1080" i="2"/>
  <c r="BH1085" i="2"/>
  <c r="BG1086" i="2"/>
  <c r="BH1086" i="2" s="1"/>
  <c r="BM1086" i="2" s="1"/>
  <c r="AP1081" i="2"/>
  <c r="AO1082" i="2"/>
  <c r="BD1082" i="2"/>
  <c r="BE1081" i="2"/>
  <c r="AU1079" i="2"/>
  <c r="AT1080" i="2"/>
  <c r="D950" i="1"/>
  <c r="E949" i="1"/>
  <c r="O937" i="1"/>
  <c r="P936" i="1"/>
  <c r="CI1081" i="2" l="1"/>
  <c r="CH1082" i="2"/>
  <c r="M1082" i="2"/>
  <c r="AX1082" i="2"/>
  <c r="Q3" i="2"/>
  <c r="Q19" i="2"/>
  <c r="Q24" i="2"/>
  <c r="Q8" i="2"/>
  <c r="CF1081" i="2"/>
  <c r="CG1080" i="2"/>
  <c r="BM1081" i="2"/>
  <c r="BN1081" i="2" s="1"/>
  <c r="AY1081" i="2"/>
  <c r="AZ1080" i="2"/>
  <c r="AA1080" i="2"/>
  <c r="Z1081" i="2"/>
  <c r="N1081" i="2"/>
  <c r="O1080" i="2"/>
  <c r="P1080" i="2"/>
  <c r="BF10" i="2"/>
  <c r="V1081" i="2"/>
  <c r="T1082" i="2"/>
  <c r="U1081" i="2"/>
  <c r="BO1081" i="2"/>
  <c r="AK1082" i="2"/>
  <c r="AJ1083" i="2"/>
  <c r="BJ1082" i="2"/>
  <c r="BI1083" i="2"/>
  <c r="AT1081" i="2"/>
  <c r="AU1080" i="2"/>
  <c r="AO1083" i="2"/>
  <c r="AP1082" i="2"/>
  <c r="BE1082" i="2"/>
  <c r="BD1083" i="2"/>
  <c r="I1082" i="2"/>
  <c r="H1083" i="2"/>
  <c r="J1083" i="2" s="1"/>
  <c r="AF1081" i="2"/>
  <c r="AE1082" i="2"/>
  <c r="D951" i="1"/>
  <c r="E950" i="1"/>
  <c r="O938" i="1"/>
  <c r="P937" i="1"/>
  <c r="CG1081" i="2" l="1"/>
  <c r="CF1082" i="2"/>
  <c r="CI1082" i="2"/>
  <c r="CH1083" i="2"/>
  <c r="AZ1081" i="2"/>
  <c r="AY1082" i="2"/>
  <c r="M1083" i="2"/>
  <c r="AX1083" i="2"/>
  <c r="BM1083" i="2" s="1"/>
  <c r="AA1081" i="2"/>
  <c r="Z1082" i="2"/>
  <c r="BM1082" i="2"/>
  <c r="BN1082" i="2" s="1"/>
  <c r="P1081" i="2"/>
  <c r="N1082" i="2"/>
  <c r="O1081" i="2"/>
  <c r="V1082" i="2"/>
  <c r="T1083" i="2"/>
  <c r="U1082" i="2"/>
  <c r="BD1084" i="2"/>
  <c r="BE1083" i="2"/>
  <c r="AJ1084" i="2"/>
  <c r="AK1083" i="2"/>
  <c r="AU1081" i="2"/>
  <c r="AT1082" i="2"/>
  <c r="H1084" i="2"/>
  <c r="J1084" i="2" s="1"/>
  <c r="I1083" i="2"/>
  <c r="AF1082" i="2"/>
  <c r="AE1083" i="2"/>
  <c r="BJ1083" i="2"/>
  <c r="BI1084" i="2"/>
  <c r="BO1082" i="2"/>
  <c r="AP1083" i="2"/>
  <c r="AO1084" i="2"/>
  <c r="D952" i="1"/>
  <c r="E951" i="1"/>
  <c r="O939" i="1"/>
  <c r="P938" i="1"/>
  <c r="BN1083" i="2" l="1"/>
  <c r="Z1083" i="2"/>
  <c r="AA1082" i="2"/>
  <c r="AY1083" i="2"/>
  <c r="AZ1082" i="2"/>
  <c r="CF1083" i="2"/>
  <c r="CG1082" i="2"/>
  <c r="M1084" i="2"/>
  <c r="AX1084" i="2"/>
  <c r="CI1083" i="2"/>
  <c r="CH1084" i="2"/>
  <c r="P1082" i="2"/>
  <c r="N1083" i="2"/>
  <c r="O1082" i="2"/>
  <c r="T1084" i="2"/>
  <c r="U1083" i="2"/>
  <c r="V1083" i="2"/>
  <c r="BO1083" i="2"/>
  <c r="I1084" i="2"/>
  <c r="H1085" i="2"/>
  <c r="J1085" i="2" s="1"/>
  <c r="AP1084" i="2"/>
  <c r="AO1085" i="2"/>
  <c r="BJ1084" i="2"/>
  <c r="BI1085" i="2"/>
  <c r="AE1084" i="2"/>
  <c r="AF1083" i="2"/>
  <c r="AK1084" i="2"/>
  <c r="AJ1085" i="2"/>
  <c r="AT1083" i="2"/>
  <c r="AU1082" i="2"/>
  <c r="BE1084" i="2"/>
  <c r="BD1085" i="2"/>
  <c r="D953" i="1"/>
  <c r="E952" i="1"/>
  <c r="O940" i="1"/>
  <c r="P939" i="1"/>
  <c r="BM1084" i="2" l="1"/>
  <c r="BN1084" i="2" s="1"/>
  <c r="CH1085" i="2"/>
  <c r="CI1084" i="2"/>
  <c r="AY1084" i="2"/>
  <c r="AZ1083" i="2"/>
  <c r="M1085" i="2"/>
  <c r="AX1085" i="2"/>
  <c r="BM1085" i="2" s="1"/>
  <c r="BK10" i="2" s="1"/>
  <c r="AL9" i="2" a="1"/>
  <c r="AL9" i="2" s="1"/>
  <c r="G21" i="2" a="1"/>
  <c r="G21" i="2" s="1"/>
  <c r="AG9" i="2" a="1"/>
  <c r="AG9" i="2" s="1"/>
  <c r="BA9" i="2" a="1"/>
  <c r="BA9" i="2" s="1"/>
  <c r="AB9" i="2" a="1"/>
  <c r="AB9" i="2" s="1"/>
  <c r="W9" i="2" a="1"/>
  <c r="W9" i="2" s="1"/>
  <c r="CF1084" i="2"/>
  <c r="CG1083" i="2"/>
  <c r="AA1083" i="2"/>
  <c r="Z1084" i="2"/>
  <c r="P1083" i="2"/>
  <c r="N1084" i="2"/>
  <c r="O1083" i="2"/>
  <c r="V1084" i="2"/>
  <c r="T1085" i="2"/>
  <c r="U1084" i="2"/>
  <c r="AP1085" i="2"/>
  <c r="AO1086" i="2"/>
  <c r="AP1086" i="2" s="1"/>
  <c r="AU1083" i="2"/>
  <c r="AT1084" i="2"/>
  <c r="AF1084" i="2"/>
  <c r="AE1085" i="2"/>
  <c r="BD1086" i="2"/>
  <c r="BE1086" i="2" s="1"/>
  <c r="BE1085" i="2"/>
  <c r="AJ1086" i="2"/>
  <c r="AK1086" i="2" s="1"/>
  <c r="AK1085" i="2"/>
  <c r="BJ1085" i="2"/>
  <c r="BI1086" i="2"/>
  <c r="BJ1086" i="2" s="1"/>
  <c r="H1086" i="2"/>
  <c r="I1085" i="2"/>
  <c r="BN1085" i="2"/>
  <c r="BO1084" i="2"/>
  <c r="D954" i="1"/>
  <c r="E953" i="1"/>
  <c r="O941" i="1"/>
  <c r="P940" i="1"/>
  <c r="AV10" i="2" l="1"/>
  <c r="CF1085" i="2"/>
  <c r="CG1085" i="2" s="1"/>
  <c r="CG1084" i="2"/>
  <c r="K3" i="2"/>
  <c r="K8" i="2"/>
  <c r="K19" i="2"/>
  <c r="K24" i="2"/>
  <c r="CI1085" i="2"/>
  <c r="CI1086" i="2"/>
  <c r="Z1085" i="2"/>
  <c r="AA1084" i="2"/>
  <c r="AY1085" i="2"/>
  <c r="AZ1084" i="2"/>
  <c r="N1085" i="2"/>
  <c r="O1084" i="2"/>
  <c r="P1084" i="2"/>
  <c r="E18" i="2"/>
  <c r="E20" i="2" s="1"/>
  <c r="E2" i="2"/>
  <c r="H1088" i="2"/>
  <c r="V1085" i="2"/>
  <c r="T1086" i="2"/>
  <c r="U1085" i="2"/>
  <c r="J1086" i="2"/>
  <c r="I1086" i="2"/>
  <c r="E5" i="2" s="1"/>
  <c r="E9" i="2" s="1"/>
  <c r="AT1085" i="2"/>
  <c r="AU1084" i="2"/>
  <c r="BO1085" i="2"/>
  <c r="BN1086" i="2"/>
  <c r="BO1086" i="2" s="1"/>
  <c r="AF1085" i="2"/>
  <c r="AE1086" i="2"/>
  <c r="AF1086" i="2" s="1"/>
  <c r="BF6" i="2"/>
  <c r="D955" i="1"/>
  <c r="E954" i="1"/>
  <c r="O942" i="1"/>
  <c r="P941" i="1"/>
  <c r="AY1086" i="2" l="1"/>
  <c r="AZ1086" i="2" s="1"/>
  <c r="AZ1085" i="2"/>
  <c r="Z1086" i="2"/>
  <c r="AA1085" i="2"/>
  <c r="P1085" i="2"/>
  <c r="N1086" i="2"/>
  <c r="O1085" i="2"/>
  <c r="Q2" i="2"/>
  <c r="Q18" i="2"/>
  <c r="Q20" i="2" s="1"/>
  <c r="E10" i="2"/>
  <c r="V1086" i="2"/>
  <c r="Q21" i="2" s="1"/>
  <c r="U1086" i="2"/>
  <c r="Q5" i="2" s="1"/>
  <c r="E21" i="2"/>
  <c r="AU1085" i="2"/>
  <c r="AT1086" i="2"/>
  <c r="AU1086" i="2" s="1"/>
  <c r="CF1086" i="2"/>
  <c r="CG1086" i="2" s="1"/>
  <c r="AV11" i="2"/>
  <c r="AV9" i="2" a="1"/>
  <c r="AV9" i="2" s="1"/>
  <c r="BF11" i="2"/>
  <c r="BF9" i="2" a="1"/>
  <c r="BF9" i="2" s="1"/>
  <c r="BF3" i="2"/>
  <c r="AV3" i="2"/>
  <c r="D956" i="1"/>
  <c r="E955" i="1"/>
  <c r="O943" i="1"/>
  <c r="P942" i="1"/>
  <c r="Q25" i="2" l="1"/>
  <c r="W2" i="2"/>
  <c r="W4" i="2" s="1"/>
  <c r="AA1086" i="2"/>
  <c r="W5" i="2" s="1"/>
  <c r="N1088" i="2"/>
  <c r="P1086" i="2"/>
  <c r="K21" i="2" s="1"/>
  <c r="O1086" i="2"/>
  <c r="K5" i="2" s="1"/>
  <c r="K18" i="2"/>
  <c r="K20" i="2" s="1"/>
  <c r="K2" i="2"/>
  <c r="Q10" i="2"/>
  <c r="Q9" i="2"/>
  <c r="Q4" i="2"/>
  <c r="AQ9" i="2" a="1"/>
  <c r="AQ9" i="2" s="1"/>
  <c r="D957" i="1"/>
  <c r="E956" i="1"/>
  <c r="O944" i="1"/>
  <c r="P943" i="1"/>
  <c r="K25" i="2" l="1"/>
  <c r="K4" i="2"/>
  <c r="K9" i="2"/>
  <c r="K10" i="2"/>
  <c r="AQ11" i="2"/>
  <c r="AQ3" i="2"/>
  <c r="E4" i="2"/>
  <c r="D958" i="1"/>
  <c r="E957" i="1"/>
  <c r="O945" i="1"/>
  <c r="P944" i="1"/>
  <c r="W7" i="2" l="1"/>
  <c r="BK9" i="2" a="1"/>
  <c r="BK9" i="2" s="1"/>
  <c r="BK11" i="2"/>
  <c r="BK3" i="2"/>
  <c r="BK2" i="2"/>
  <c r="BF5" i="2"/>
  <c r="BF2" i="2"/>
  <c r="BF4" i="2" s="1"/>
  <c r="BA5" i="2"/>
  <c r="BA2" i="2"/>
  <c r="BA4" i="2" s="1"/>
  <c r="AV5" i="2"/>
  <c r="AV2" i="2"/>
  <c r="AV4" i="2" s="1"/>
  <c r="AL5" i="2"/>
  <c r="AL2" i="2"/>
  <c r="AL4" i="2" s="1"/>
  <c r="AG2" i="2"/>
  <c r="AG4" i="2" s="1"/>
  <c r="AG5" i="2"/>
  <c r="AB5" i="2"/>
  <c r="AB2" i="2"/>
  <c r="AB4" i="2" s="1"/>
  <c r="D959" i="1"/>
  <c r="E958" i="1"/>
  <c r="O946" i="1"/>
  <c r="P945" i="1"/>
  <c r="AQ2" i="2" l="1"/>
  <c r="AQ4" i="2" s="1"/>
  <c r="BA7" i="2"/>
  <c r="BF7" i="2"/>
  <c r="AQ5" i="2"/>
  <c r="AQ7" i="2" s="1"/>
  <c r="BK4" i="2"/>
  <c r="AB7" i="2"/>
  <c r="AL7" i="2"/>
  <c r="AV7" i="2"/>
  <c r="AG7" i="2"/>
  <c r="BK5" i="2"/>
  <c r="BK7" i="2" s="1"/>
  <c r="D960" i="1"/>
  <c r="E959" i="1"/>
  <c r="O947" i="1"/>
  <c r="P946" i="1"/>
  <c r="D961" i="1" l="1"/>
  <c r="E960" i="1"/>
  <c r="O948" i="1"/>
  <c r="P947" i="1"/>
  <c r="D962" i="1" l="1"/>
  <c r="E961" i="1"/>
  <c r="O949" i="1"/>
  <c r="P948" i="1"/>
  <c r="D963" i="1" l="1"/>
  <c r="E962" i="1"/>
  <c r="O950" i="1"/>
  <c r="P949" i="1"/>
  <c r="D964" i="1" l="1"/>
  <c r="E963" i="1"/>
  <c r="O951" i="1"/>
  <c r="P950" i="1"/>
  <c r="D965" i="1" l="1"/>
  <c r="E964" i="1"/>
  <c r="O952" i="1"/>
  <c r="P951" i="1"/>
  <c r="D966" i="1" l="1"/>
  <c r="E965" i="1"/>
  <c r="O953" i="1"/>
  <c r="P952" i="1"/>
  <c r="D967" i="1" l="1"/>
  <c r="E966" i="1"/>
  <c r="O954" i="1"/>
  <c r="P953" i="1"/>
  <c r="D968" i="1" l="1"/>
  <c r="E967" i="1"/>
  <c r="O955" i="1"/>
  <c r="P954" i="1"/>
  <c r="D969" i="1" l="1"/>
  <c r="E968" i="1"/>
  <c r="O956" i="1"/>
  <c r="P955" i="1"/>
  <c r="D970" i="1" l="1"/>
  <c r="E969" i="1"/>
  <c r="O957" i="1"/>
  <c r="P956" i="1"/>
  <c r="D971" i="1" l="1"/>
  <c r="E970" i="1"/>
  <c r="O958" i="1"/>
  <c r="P957" i="1"/>
  <c r="D972" i="1" l="1"/>
  <c r="E971" i="1"/>
  <c r="O959" i="1"/>
  <c r="P958" i="1"/>
  <c r="D973" i="1" l="1"/>
  <c r="E972" i="1"/>
  <c r="O960" i="1"/>
  <c r="P959" i="1"/>
  <c r="D974" i="1" l="1"/>
  <c r="E973" i="1"/>
  <c r="O961" i="1"/>
  <c r="P960" i="1"/>
  <c r="D975" i="1" l="1"/>
  <c r="E974" i="1"/>
  <c r="O962" i="1"/>
  <c r="P961" i="1"/>
  <c r="D976" i="1" l="1"/>
  <c r="E975" i="1"/>
  <c r="O963" i="1"/>
  <c r="P962" i="1"/>
  <c r="D977" i="1" l="1"/>
  <c r="E976" i="1"/>
  <c r="O964" i="1"/>
  <c r="P963" i="1"/>
  <c r="D978" i="1" l="1"/>
  <c r="E977" i="1"/>
  <c r="O965" i="1"/>
  <c r="P964" i="1"/>
  <c r="D979" i="1" l="1"/>
  <c r="E978" i="1"/>
  <c r="O966" i="1"/>
  <c r="P965" i="1"/>
  <c r="D980" i="1" l="1"/>
  <c r="E979" i="1"/>
  <c r="O967" i="1"/>
  <c r="P966" i="1"/>
  <c r="D981" i="1" l="1"/>
  <c r="E980" i="1"/>
  <c r="O968" i="1"/>
  <c r="P967" i="1"/>
  <c r="D982" i="1" l="1"/>
  <c r="E981" i="1"/>
  <c r="O969" i="1"/>
  <c r="P968" i="1"/>
  <c r="D983" i="1" l="1"/>
  <c r="E982" i="1"/>
  <c r="O970" i="1"/>
  <c r="P969" i="1"/>
  <c r="D984" i="1" l="1"/>
  <c r="E983" i="1"/>
  <c r="O971" i="1"/>
  <c r="P970" i="1"/>
  <c r="D985" i="1" l="1"/>
  <c r="E984" i="1"/>
  <c r="O972" i="1"/>
  <c r="P971" i="1"/>
  <c r="D986" i="1" l="1"/>
  <c r="E985" i="1"/>
  <c r="O973" i="1"/>
  <c r="P972" i="1"/>
  <c r="D987" i="1" l="1"/>
  <c r="E986" i="1"/>
  <c r="O974" i="1"/>
  <c r="P973" i="1"/>
  <c r="D988" i="1" l="1"/>
  <c r="E987" i="1"/>
  <c r="O975" i="1"/>
  <c r="P974" i="1"/>
  <c r="D989" i="1" l="1"/>
  <c r="E988" i="1"/>
  <c r="O976" i="1"/>
  <c r="P975" i="1"/>
  <c r="D990" i="1" l="1"/>
  <c r="E989" i="1"/>
  <c r="O977" i="1"/>
  <c r="P976" i="1"/>
  <c r="D991" i="1" l="1"/>
  <c r="E990" i="1"/>
  <c r="O978" i="1"/>
  <c r="P977" i="1"/>
  <c r="D992" i="1" l="1"/>
  <c r="E991" i="1"/>
  <c r="O979" i="1"/>
  <c r="P978" i="1"/>
  <c r="D993" i="1" l="1"/>
  <c r="E992" i="1"/>
  <c r="O980" i="1"/>
  <c r="P979" i="1"/>
  <c r="D994" i="1" l="1"/>
  <c r="E993" i="1"/>
  <c r="O981" i="1"/>
  <c r="P980" i="1"/>
  <c r="D995" i="1" l="1"/>
  <c r="E994" i="1"/>
  <c r="O982" i="1"/>
  <c r="P981" i="1"/>
  <c r="D996" i="1" l="1"/>
  <c r="E995" i="1"/>
  <c r="O983" i="1"/>
  <c r="P982" i="1"/>
  <c r="D997" i="1" l="1"/>
  <c r="E996" i="1"/>
  <c r="O984" i="1"/>
  <c r="P983" i="1"/>
  <c r="D998" i="1" l="1"/>
  <c r="E997" i="1"/>
  <c r="O985" i="1"/>
  <c r="P984" i="1"/>
  <c r="D999" i="1" l="1"/>
  <c r="E998" i="1"/>
  <c r="O986" i="1"/>
  <c r="P985" i="1"/>
  <c r="D1000" i="1" l="1"/>
  <c r="E999" i="1"/>
  <c r="O987" i="1"/>
  <c r="P986" i="1"/>
  <c r="D1001" i="1" l="1"/>
  <c r="E1000" i="1"/>
  <c r="O988" i="1"/>
  <c r="P987" i="1"/>
  <c r="D1002" i="1" l="1"/>
  <c r="E1001" i="1"/>
  <c r="O989" i="1"/>
  <c r="P988" i="1"/>
  <c r="D1003" i="1" l="1"/>
  <c r="E1002" i="1"/>
  <c r="O990" i="1"/>
  <c r="P989" i="1"/>
  <c r="D1004" i="1" l="1"/>
  <c r="E1003" i="1"/>
  <c r="O991" i="1"/>
  <c r="P990" i="1"/>
  <c r="D1005" i="1" l="1"/>
  <c r="E1004" i="1"/>
  <c r="O992" i="1"/>
  <c r="P991" i="1"/>
  <c r="D1006" i="1" l="1"/>
  <c r="E1005" i="1"/>
  <c r="O993" i="1"/>
  <c r="P992" i="1"/>
  <c r="D1007" i="1" l="1"/>
  <c r="E1006" i="1"/>
  <c r="O994" i="1"/>
  <c r="P993" i="1"/>
  <c r="D1008" i="1" l="1"/>
  <c r="E1007" i="1"/>
  <c r="O995" i="1"/>
  <c r="P994" i="1"/>
  <c r="D1009" i="1" l="1"/>
  <c r="E1008" i="1"/>
  <c r="O996" i="1"/>
  <c r="P995" i="1"/>
  <c r="D1010" i="1" l="1"/>
  <c r="E1009" i="1"/>
  <c r="O997" i="1"/>
  <c r="P996" i="1"/>
  <c r="D1011" i="1" l="1"/>
  <c r="E1010" i="1"/>
  <c r="O998" i="1"/>
  <c r="P997" i="1"/>
  <c r="D1012" i="1" l="1"/>
  <c r="E1011" i="1"/>
  <c r="O999" i="1"/>
  <c r="P998" i="1"/>
  <c r="D1013" i="1" l="1"/>
  <c r="E1012" i="1"/>
  <c r="O1000" i="1"/>
  <c r="P999" i="1"/>
  <c r="D1014" i="1" l="1"/>
  <c r="E1013" i="1"/>
  <c r="O1001" i="1"/>
  <c r="P1000" i="1"/>
  <c r="D1015" i="1" l="1"/>
  <c r="E1014" i="1"/>
  <c r="O1002" i="1"/>
  <c r="P1001" i="1"/>
  <c r="D1016" i="1" l="1"/>
  <c r="E1015" i="1"/>
  <c r="O1003" i="1"/>
  <c r="P1002" i="1"/>
  <c r="D1017" i="1" l="1"/>
  <c r="E1016" i="1"/>
  <c r="O1004" i="1"/>
  <c r="P1003" i="1"/>
  <c r="D1018" i="1" l="1"/>
  <c r="E1017" i="1"/>
  <c r="O1005" i="1"/>
  <c r="P1004" i="1"/>
  <c r="D1019" i="1" l="1"/>
  <c r="E1018" i="1"/>
  <c r="O1006" i="1"/>
  <c r="P1005" i="1"/>
  <c r="D1020" i="1" l="1"/>
  <c r="E1019" i="1"/>
  <c r="O1007" i="1"/>
  <c r="P1006" i="1"/>
  <c r="D1021" i="1" l="1"/>
  <c r="E1020" i="1"/>
  <c r="O1008" i="1"/>
  <c r="P1007" i="1"/>
  <c r="D1022" i="1" l="1"/>
  <c r="E1021" i="1"/>
  <c r="O1009" i="1"/>
  <c r="P1008" i="1"/>
  <c r="D1023" i="1" l="1"/>
  <c r="E1022" i="1"/>
  <c r="O1010" i="1"/>
  <c r="P1009" i="1"/>
  <c r="D1024" i="1" l="1"/>
  <c r="E1023" i="1"/>
  <c r="O1011" i="1"/>
  <c r="P1010" i="1"/>
  <c r="D1025" i="1" l="1"/>
  <c r="E1024" i="1"/>
  <c r="O1012" i="1"/>
  <c r="P1011" i="1"/>
  <c r="D1026" i="1" l="1"/>
  <c r="E1025" i="1"/>
  <c r="O1013" i="1"/>
  <c r="P1012" i="1"/>
  <c r="D1027" i="1" l="1"/>
  <c r="E1026" i="1"/>
  <c r="O1014" i="1"/>
  <c r="P1013" i="1"/>
  <c r="D1028" i="1" l="1"/>
  <c r="E1027" i="1"/>
  <c r="O1015" i="1"/>
  <c r="P1014" i="1"/>
  <c r="D1029" i="1" l="1"/>
  <c r="E1028" i="1"/>
  <c r="O1016" i="1"/>
  <c r="P1015" i="1"/>
  <c r="D1030" i="1" l="1"/>
  <c r="E1029" i="1"/>
  <c r="O1017" i="1"/>
  <c r="P1016" i="1"/>
  <c r="D1031" i="1" l="1"/>
  <c r="E1030" i="1"/>
  <c r="O1018" i="1"/>
  <c r="P1017" i="1"/>
  <c r="D1032" i="1" l="1"/>
  <c r="E1031" i="1"/>
  <c r="O1019" i="1"/>
  <c r="P1018" i="1"/>
  <c r="D1033" i="1" l="1"/>
  <c r="E1032" i="1"/>
  <c r="O1020" i="1"/>
  <c r="P1019" i="1"/>
  <c r="D1034" i="1" l="1"/>
  <c r="E1033" i="1"/>
  <c r="O1021" i="1"/>
  <c r="P1020" i="1"/>
  <c r="D1035" i="1" l="1"/>
  <c r="E1034" i="1"/>
  <c r="O1022" i="1"/>
  <c r="P1021" i="1"/>
  <c r="D1036" i="1" l="1"/>
  <c r="E1035" i="1"/>
  <c r="O1023" i="1"/>
  <c r="P1022" i="1"/>
  <c r="D1037" i="1" l="1"/>
  <c r="E1036" i="1"/>
  <c r="O1024" i="1"/>
  <c r="P1023" i="1"/>
  <c r="D1038" i="1" l="1"/>
  <c r="E1037" i="1"/>
  <c r="O1025" i="1"/>
  <c r="P1024" i="1"/>
  <c r="D1039" i="1" l="1"/>
  <c r="E1038" i="1"/>
  <c r="O1026" i="1"/>
  <c r="P1025" i="1"/>
  <c r="D1040" i="1" l="1"/>
  <c r="E1039" i="1"/>
  <c r="O1027" i="1"/>
  <c r="P1026" i="1"/>
  <c r="D1041" i="1" l="1"/>
  <c r="E1040" i="1"/>
  <c r="O1028" i="1"/>
  <c r="P1027" i="1"/>
  <c r="D1042" i="1" l="1"/>
  <c r="E1041" i="1"/>
  <c r="O1029" i="1"/>
  <c r="P1028" i="1"/>
  <c r="D1043" i="1" l="1"/>
  <c r="E1042" i="1"/>
  <c r="O1030" i="1"/>
  <c r="P1029" i="1"/>
  <c r="D1044" i="1" l="1"/>
  <c r="E1043" i="1"/>
  <c r="O1031" i="1"/>
  <c r="P1030" i="1"/>
  <c r="D1045" i="1" l="1"/>
  <c r="E1044" i="1"/>
  <c r="O1032" i="1"/>
  <c r="P1031" i="1"/>
  <c r="D1046" i="1" l="1"/>
  <c r="E1045" i="1"/>
  <c r="O1033" i="1"/>
  <c r="P1032" i="1"/>
  <c r="D1047" i="1" l="1"/>
  <c r="E1046" i="1"/>
  <c r="O1034" i="1"/>
  <c r="P1033" i="1"/>
  <c r="D1048" i="1" l="1"/>
  <c r="E1047" i="1"/>
  <c r="O1035" i="1"/>
  <c r="P1034" i="1"/>
  <c r="D1049" i="1" l="1"/>
  <c r="E1048" i="1"/>
  <c r="O1036" i="1"/>
  <c r="P1035" i="1"/>
  <c r="D1050" i="1" l="1"/>
  <c r="E1049" i="1"/>
  <c r="O1037" i="1"/>
  <c r="P1036" i="1"/>
  <c r="D1051" i="1" l="1"/>
  <c r="E1050" i="1"/>
  <c r="O1038" i="1"/>
  <c r="P1037" i="1"/>
  <c r="D1052" i="1" l="1"/>
  <c r="E1051" i="1"/>
  <c r="O1039" i="1"/>
  <c r="P1038" i="1"/>
  <c r="D1053" i="1" l="1"/>
  <c r="E1052" i="1"/>
  <c r="O1040" i="1"/>
  <c r="P1039" i="1"/>
  <c r="D1054" i="1" l="1"/>
  <c r="E1053" i="1"/>
  <c r="O1041" i="1"/>
  <c r="P1040" i="1"/>
  <c r="D1055" i="1" l="1"/>
  <c r="E1054" i="1"/>
  <c r="O1042" i="1"/>
  <c r="P1041" i="1"/>
  <c r="D1056" i="1" l="1"/>
  <c r="E1055" i="1"/>
  <c r="O1043" i="1"/>
  <c r="P1042" i="1"/>
  <c r="D1057" i="1" l="1"/>
  <c r="E1056" i="1"/>
  <c r="O1044" i="1"/>
  <c r="P1043" i="1"/>
  <c r="D1058" i="1" l="1"/>
  <c r="E1057" i="1"/>
  <c r="O1045" i="1"/>
  <c r="P1044" i="1"/>
  <c r="D1059" i="1" l="1"/>
  <c r="E1058" i="1"/>
  <c r="O1046" i="1"/>
  <c r="P1045" i="1"/>
  <c r="D1060" i="1" l="1"/>
  <c r="E1059" i="1"/>
  <c r="O1047" i="1"/>
  <c r="P1046" i="1"/>
  <c r="E1060" i="1" l="1"/>
  <c r="T4" i="1"/>
  <c r="T6" i="1" s="1"/>
  <c r="O1048" i="1"/>
  <c r="P1047" i="1"/>
  <c r="T7" i="1" l="1"/>
  <c r="O1049" i="1"/>
  <c r="P1048" i="1"/>
  <c r="O1050" i="1" l="1"/>
  <c r="P1049" i="1"/>
  <c r="O1051" i="1" l="1"/>
  <c r="P1050" i="1"/>
  <c r="O1052" i="1" l="1"/>
  <c r="P1051" i="1"/>
  <c r="O1053" i="1" l="1"/>
  <c r="P1052" i="1"/>
  <c r="O1054" i="1" l="1"/>
  <c r="P1053" i="1"/>
  <c r="O1055" i="1" l="1"/>
  <c r="P1054" i="1"/>
  <c r="O1056" i="1" l="1"/>
  <c r="P1055" i="1"/>
  <c r="O1057" i="1" l="1"/>
  <c r="P1056" i="1"/>
  <c r="O1058" i="1" l="1"/>
  <c r="P1057" i="1"/>
  <c r="O1059" i="1" l="1"/>
  <c r="P1058" i="1"/>
  <c r="O1060" i="1" l="1"/>
  <c r="P1059" i="1"/>
  <c r="P1060" i="1" l="1"/>
  <c r="U4" i="1"/>
  <c r="U6" i="1" s="1"/>
  <c r="U7" i="1" l="1"/>
</calcChain>
</file>

<file path=xl/sharedStrings.xml><?xml version="1.0" encoding="utf-8"?>
<sst xmlns="http://schemas.openxmlformats.org/spreadsheetml/2006/main" count="157" uniqueCount="66">
  <si>
    <t>Date</t>
  </si>
  <si>
    <t>Spot</t>
  </si>
  <si>
    <t>Ret</t>
  </si>
  <si>
    <t>Return2</t>
  </si>
  <si>
    <t>10dSMA</t>
  </si>
  <si>
    <t>RF</t>
  </si>
  <si>
    <t>Cum Ret</t>
  </si>
  <si>
    <t>b&amp;h Drawdown</t>
  </si>
  <si>
    <t>TIMING Drawdown</t>
  </si>
  <si>
    <t>b&amp;h</t>
  </si>
  <si>
    <t>timing</t>
  </si>
  <si>
    <t>CAGR</t>
  </si>
  <si>
    <t>vol</t>
  </si>
  <si>
    <t>maxdd</t>
  </si>
  <si>
    <t>sharpe</t>
  </si>
  <si>
    <t>10mSMA</t>
  </si>
  <si>
    <t>BH Cum.Ret</t>
  </si>
  <si>
    <t>BH MaxDD</t>
  </si>
  <si>
    <t>S1 Signal</t>
  </si>
  <si>
    <t>S1 Indicator</t>
  </si>
  <si>
    <t>S1 Cum.Ret</t>
  </si>
  <si>
    <t>S1 Ret</t>
  </si>
  <si>
    <t>S1 MaxDD</t>
  </si>
  <si>
    <t>24m SMA Long Only</t>
  </si>
  <si>
    <t>10m SMA Long Only</t>
  </si>
  <si>
    <t>3m SMA Long Short</t>
  </si>
  <si>
    <t>3m Long Band</t>
  </si>
  <si>
    <t>10m Long Band 10%</t>
  </si>
  <si>
    <t>10m Long delayed entry</t>
  </si>
  <si>
    <t>breakout with 10m sma trailing loss</t>
  </si>
  <si>
    <t>average</t>
  </si>
  <si>
    <t>sortino</t>
  </si>
  <si>
    <t>gain to pain</t>
  </si>
  <si>
    <t>Start Date</t>
  </si>
  <si>
    <t>End Date</t>
  </si>
  <si>
    <t>trading the equity curve</t>
  </si>
  <si>
    <t>invest excel</t>
  </si>
  <si>
    <t>Buy and Hold</t>
  </si>
  <si>
    <t>Mkt Ret</t>
  </si>
  <si>
    <t>MaxDD1</t>
  </si>
  <si>
    <t>MaxDD2</t>
  </si>
  <si>
    <t>StDev</t>
  </si>
  <si>
    <t>Sharpe</t>
  </si>
  <si>
    <t>Max DD</t>
  </si>
  <si>
    <t>Time in Mkt</t>
  </si>
  <si>
    <t>Sortino</t>
  </si>
  <si>
    <t>Information</t>
  </si>
  <si>
    <t>Gain to Pain</t>
  </si>
  <si>
    <t>% Positive (in mkt)</t>
  </si>
  <si>
    <t>% Positive (all months)</t>
  </si>
  <si>
    <t>To do</t>
  </si>
  <si>
    <t>info</t>
  </si>
  <si>
    <t>any others?</t>
  </si>
  <si>
    <t>add RF</t>
  </si>
  <si>
    <t>check</t>
  </si>
  <si>
    <t>create strategies</t>
  </si>
  <si>
    <t xml:space="preserve"> </t>
  </si>
  <si>
    <t>MAR</t>
  </si>
  <si>
    <t>Calmar</t>
  </si>
  <si>
    <t>should calmar ratio be only last 3 years or total period</t>
  </si>
  <si>
    <t>3M SMA L</t>
  </si>
  <si>
    <t>Riskfree Return</t>
  </si>
  <si>
    <t>all signlas to the right don’t count</t>
  </si>
  <si>
    <t>Modified Sharpe</t>
  </si>
  <si>
    <t>annualised numbers?</t>
  </si>
  <si>
    <t>#n/a these after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</si>
</sst>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6" formatCode="0.00000000000000%"/>
  </numFmts>
  <fonts count="3" x14ac:knownFonts="1"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1" fillId="0" borderId="0" xfId="1" applyFill="1"/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4" fontId="0" fillId="2" borderId="0" xfId="0" applyNumberFormat="1" applyFill="1"/>
    <xf numFmtId="4" fontId="0" fillId="3" borderId="0" xfId="0" applyNumberFormat="1" applyFill="1"/>
    <xf numFmtId="4" fontId="0" fillId="4" borderId="0" xfId="0" applyNumberFormat="1" applyFill="1"/>
    <xf numFmtId="15" fontId="0" fillId="3" borderId="0" xfId="0" applyNumberFormat="1" applyFill="1"/>
    <xf numFmtId="10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1" fillId="0" borderId="2" xfId="1" applyFill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4" fontId="0" fillId="3" borderId="0" xfId="0" applyNumberForma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15" fontId="0" fillId="3" borderId="4" xfId="0" applyNumberFormat="1" applyFill="1" applyBorder="1" applyAlignment="1">
      <alignment horizontal="center"/>
    </xf>
    <xf numFmtId="10" fontId="0" fillId="3" borderId="5" xfId="0" applyNumberFormat="1" applyFill="1" applyBorder="1" applyAlignment="1">
      <alignment horizontal="center"/>
    </xf>
    <xf numFmtId="15" fontId="0" fillId="0" borderId="8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4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/>
    <xf numFmtId="166" fontId="0" fillId="0" borderId="0" xfId="0" applyNumberFormat="1"/>
  </cellXfs>
  <cellStyles count="2">
    <cellStyle name="Normal" xfId="0" builtinId="0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(2)'!$A$54:$A$1086</c:f>
              <c:numCache>
                <c:formatCode>d\-mmm\-yy</c:formatCode>
                <c:ptCount val="1033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</c:numCache>
            </c:numRef>
          </c:cat>
          <c:val>
            <c:numRef>
              <c:f>'Sheet1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A-435D-AD29-60C1B5D00C53}"/>
            </c:ext>
          </c:extLst>
        </c:ser>
        <c:ser>
          <c:idx val="1"/>
          <c:order val="1"/>
          <c:tx>
            <c:strRef>
              <c:f>'Sheet1 (2)'!$CG$30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(2)'!$A$54:$A$1086</c:f>
              <c:numCache>
                <c:formatCode>d\-mmm\-yy</c:formatCode>
                <c:ptCount val="1033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</c:numCache>
            </c:numRef>
          </c:cat>
          <c:val>
            <c:numRef>
              <c:f>'Sheet1 (2)'!$CG$54:$CG$1086</c:f>
              <c:numCache>
                <c:formatCode>0.00%</c:formatCode>
                <c:ptCount val="10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-4.429240782450683E-2</c:v>
                </c:pt>
                <c:pt idx="20">
                  <c:v>-1.1454950088906513E-2</c:v>
                </c:pt>
                <c:pt idx="21">
                  <c:v>-4.0532469372333457E-2</c:v>
                </c:pt>
                <c:pt idx="22">
                  <c:v>-3.8157198897512457E-2</c:v>
                </c:pt>
                <c:pt idx="23">
                  <c:v>-3.8757284005997428E-2</c:v>
                </c:pt>
                <c:pt idx="24">
                  <c:v>-2.5838927448923799E-2</c:v>
                </c:pt>
                <c:pt idx="25">
                  <c:v>-2.1014610936304856E-2</c:v>
                </c:pt>
                <c:pt idx="26">
                  <c:v>-2.4685265889300423E-2</c:v>
                </c:pt>
                <c:pt idx="27">
                  <c:v>-3.3569388168230518E-2</c:v>
                </c:pt>
                <c:pt idx="28">
                  <c:v>-2.1003782325295428E-2</c:v>
                </c:pt>
                <c:pt idx="29">
                  <c:v>-1.6501518012287719E-2</c:v>
                </c:pt>
                <c:pt idx="30">
                  <c:v>-3.5734082429521141E-2</c:v>
                </c:pt>
                <c:pt idx="31">
                  <c:v>-1.3658644616746596E-2</c:v>
                </c:pt>
                <c:pt idx="32">
                  <c:v>-1.4878798813498073E-2</c:v>
                </c:pt>
                <c:pt idx="33">
                  <c:v>-4.0872938986321605E-3</c:v>
                </c:pt>
                <c:pt idx="34">
                  <c:v>-5.5696342935851462E-3</c:v>
                </c:pt>
                <c:pt idx="35">
                  <c:v>-3.673156273505529E-2</c:v>
                </c:pt>
                <c:pt idx="36">
                  <c:v>-4.1331195136794618E-2</c:v>
                </c:pt>
                <c:pt idx="37">
                  <c:v>-3.666482625370604E-2</c:v>
                </c:pt>
                <c:pt idx="38">
                  <c:v>-3.1975743584122474E-2</c:v>
                </c:pt>
                <c:pt idx="39">
                  <c:v>-4.9869788230072931E-2</c:v>
                </c:pt>
                <c:pt idx="40">
                  <c:v>-4.5244981380622717E-2</c:v>
                </c:pt>
                <c:pt idx="41">
                  <c:v>-4.6730355992913086E-2</c:v>
                </c:pt>
                <c:pt idx="42">
                  <c:v>-4.748809655145525E-2</c:v>
                </c:pt>
                <c:pt idx="43">
                  <c:v>-4.2851696697328356E-2</c:v>
                </c:pt>
                <c:pt idx="44">
                  <c:v>-3.7184900749945182E-2</c:v>
                </c:pt>
                <c:pt idx="45">
                  <c:v>-4.1865756643410856E-2</c:v>
                </c:pt>
                <c:pt idx="46">
                  <c:v>-3.7201989765485943E-2</c:v>
                </c:pt>
                <c:pt idx="47">
                  <c:v>-3.2515521766457778E-2</c:v>
                </c:pt>
                <c:pt idx="48">
                  <c:v>-2.9577955925044308E-2</c:v>
                </c:pt>
                <c:pt idx="49">
                  <c:v>-2.48543775557859E-2</c:v>
                </c:pt>
                <c:pt idx="50">
                  <c:v>-2.0107806929965721E-2</c:v>
                </c:pt>
                <c:pt idx="51">
                  <c:v>-1.5338132131612392E-2</c:v>
                </c:pt>
                <c:pt idx="52">
                  <c:v>-1.483877069862749E-3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-5.5272337245490077E-2</c:v>
                </c:pt>
                <c:pt idx="56">
                  <c:v>-5.0673827576554142E-2</c:v>
                </c:pt>
                <c:pt idx="57">
                  <c:v>-4.6052934429279491E-2</c:v>
                </c:pt>
                <c:pt idx="58">
                  <c:v>-4.1409548850953271E-2</c:v>
                </c:pt>
                <c:pt idx="59">
                  <c:v>-3.6743561358530297E-2</c:v>
                </c:pt>
                <c:pt idx="60">
                  <c:v>-3.2054861936050671E-2</c:v>
                </c:pt>
                <c:pt idx="61">
                  <c:v>-2.7343340032046526E-2</c:v>
                </c:pt>
                <c:pt idx="62">
                  <c:v>-2.2608884556934883E-2</c:v>
                </c:pt>
                <c:pt idx="63">
                  <c:v>-1.7851383880398641E-2</c:v>
                </c:pt>
                <c:pt idx="64">
                  <c:v>-1.1703759628142407E-2</c:v>
                </c:pt>
                <c:pt idx="65">
                  <c:v>-2.0575881934431606E-2</c:v>
                </c:pt>
                <c:pt idx="66">
                  <c:v>-1.5808485514830939E-2</c:v>
                </c:pt>
                <c:pt idx="67">
                  <c:v>-1.1017883552092766E-2</c:v>
                </c:pt>
                <c:pt idx="68">
                  <c:v>-6.2039630920625033E-3</c:v>
                </c:pt>
                <c:pt idx="69">
                  <c:v>0</c:v>
                </c:pt>
                <c:pt idx="70">
                  <c:v>0</c:v>
                </c:pt>
                <c:pt idx="71">
                  <c:v>-2.7763517291038431E-2</c:v>
                </c:pt>
                <c:pt idx="72">
                  <c:v>-2.6954986104470113E-2</c:v>
                </c:pt>
                <c:pt idx="73">
                  <c:v>-2.2218640296978731E-2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-3.3954077771087832E-2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-6.3746567965148992E-2</c:v>
                </c:pt>
                <c:pt idx="95">
                  <c:v>-5.3379226670053126E-2</c:v>
                </c:pt>
                <c:pt idx="96">
                  <c:v>-4.9740693822386994E-2</c:v>
                </c:pt>
                <c:pt idx="97">
                  <c:v>-4.2316816995523365E-2</c:v>
                </c:pt>
                <c:pt idx="98">
                  <c:v>-1.5666403234018245E-2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-3.651964584726719E-3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-2.2671943295430208E-2</c:v>
                </c:pt>
                <c:pt idx="121">
                  <c:v>-2.4670701552301999E-2</c:v>
                </c:pt>
                <c:pt idx="122">
                  <c:v>-2.7981453395372613E-2</c:v>
                </c:pt>
                <c:pt idx="123">
                  <c:v>-3.2422498733382765E-2</c:v>
                </c:pt>
                <c:pt idx="124">
                  <c:v>-2.9253248984963731E-2</c:v>
                </c:pt>
                <c:pt idx="125">
                  <c:v>-4.3342291628907126E-2</c:v>
                </c:pt>
                <c:pt idx="126">
                  <c:v>-4.7932871527077148E-2</c:v>
                </c:pt>
                <c:pt idx="127">
                  <c:v>-4.3298636637634225E-2</c:v>
                </c:pt>
                <c:pt idx="128">
                  <c:v>-3.8641844375535195E-2</c:v>
                </c:pt>
                <c:pt idx="129">
                  <c:v>-3.7767237688654087E-2</c:v>
                </c:pt>
                <c:pt idx="130">
                  <c:v>-3.308352106247392E-2</c:v>
                </c:pt>
                <c:pt idx="131">
                  <c:v>-2.837700620878203E-2</c:v>
                </c:pt>
                <c:pt idx="132">
                  <c:v>-2.3647582156053226E-2</c:v>
                </c:pt>
                <c:pt idx="133">
                  <c:v>-1.8895137392602845E-2</c:v>
                </c:pt>
                <c:pt idx="134">
                  <c:v>-1.411955986395752E-2</c:v>
                </c:pt>
                <c:pt idx="135">
                  <c:v>-1.3901147484348009E-2</c:v>
                </c:pt>
                <c:pt idx="136">
                  <c:v>-9.1012614573012796E-3</c:v>
                </c:pt>
                <c:pt idx="137">
                  <c:v>-4.2780117423100172E-3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-4.7516610235799339E-3</c:v>
                </c:pt>
                <c:pt idx="142">
                  <c:v>0</c:v>
                </c:pt>
                <c:pt idx="143">
                  <c:v>-6.0556793075977611E-3</c:v>
                </c:pt>
                <c:pt idx="144">
                  <c:v>-2.178821696175004E-3</c:v>
                </c:pt>
                <c:pt idx="145">
                  <c:v>-1.8381201858946872E-3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-1.9106921718031744E-3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-3.0378913217954384E-2</c:v>
                </c:pt>
                <c:pt idx="162">
                  <c:v>-6.9932476332677185E-2</c:v>
                </c:pt>
                <c:pt idx="163">
                  <c:v>-6.5405325632043043E-2</c:v>
                </c:pt>
                <c:pt idx="164">
                  <c:v>-6.0856138796456682E-2</c:v>
                </c:pt>
                <c:pt idx="165">
                  <c:v>-5.6284808563916933E-2</c:v>
                </c:pt>
                <c:pt idx="166">
                  <c:v>-4.2632281330837518E-2</c:v>
                </c:pt>
                <c:pt idx="167">
                  <c:v>-3.7556818243898005E-2</c:v>
                </c:pt>
                <c:pt idx="168">
                  <c:v>-1.4266346704066457E-2</c:v>
                </c:pt>
                <c:pt idx="169">
                  <c:v>-6.341056301745196E-3</c:v>
                </c:pt>
                <c:pt idx="170">
                  <c:v>-1.3573292455111075E-2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-2.436934554850323E-2</c:v>
                </c:pt>
                <c:pt idx="185">
                  <c:v>-1.1209672207615706E-2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-9.179502820819363E-3</c:v>
                </c:pt>
                <c:pt idx="205">
                  <c:v>-1.3032244905474055E-2</c:v>
                </c:pt>
                <c:pt idx="206">
                  <c:v>-1.4072403008818402E-2</c:v>
                </c:pt>
                <c:pt idx="207">
                  <c:v>-5.4785670568026079E-3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-1.5456316618970289E-3</c:v>
                </c:pt>
                <c:pt idx="220">
                  <c:v>-1.9612970453636303E-3</c:v>
                </c:pt>
                <c:pt idx="221">
                  <c:v>0</c:v>
                </c:pt>
                <c:pt idx="222">
                  <c:v>-2.0973980378979018E-2</c:v>
                </c:pt>
                <c:pt idx="223">
                  <c:v>-1.8597446436382392E-2</c:v>
                </c:pt>
                <c:pt idx="224">
                  <c:v>-1.3381450444360787E-2</c:v>
                </c:pt>
                <c:pt idx="225">
                  <c:v>-1.0716397760399676E-3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-5.178900009905929E-2</c:v>
                </c:pt>
                <c:pt idx="238">
                  <c:v>-5.9654755501122647E-2</c:v>
                </c:pt>
                <c:pt idx="239">
                  <c:v>-5.2835409386037924E-2</c:v>
                </c:pt>
                <c:pt idx="240">
                  <c:v>-2.8257718792897735E-2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-3.955736225795603E-2</c:v>
                </c:pt>
                <c:pt idx="247">
                  <c:v>-2.6887291749017828E-2</c:v>
                </c:pt>
                <c:pt idx="248">
                  <c:v>-1.7841905552944071E-2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-4.7804466344665286E-3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-2.1921967526842057E-2</c:v>
                </c:pt>
                <c:pt idx="255">
                  <c:v>-4.3882470933398587E-2</c:v>
                </c:pt>
                <c:pt idx="256">
                  <c:v>-6.0550919370712775E-2</c:v>
                </c:pt>
                <c:pt idx="257">
                  <c:v>-7.7367042963385924E-2</c:v>
                </c:pt>
                <c:pt idx="258">
                  <c:v>-8.8969593851960349E-2</c:v>
                </c:pt>
                <c:pt idx="259">
                  <c:v>-0.10077809340629995</c:v>
                </c:pt>
                <c:pt idx="260">
                  <c:v>-0.10733310119039507</c:v>
                </c:pt>
                <c:pt idx="261">
                  <c:v>-0.10854167133718362</c:v>
                </c:pt>
                <c:pt idx="262">
                  <c:v>-0.10420245284552121</c:v>
                </c:pt>
                <c:pt idx="263">
                  <c:v>-9.9842112988436482E-2</c:v>
                </c:pt>
                <c:pt idx="264">
                  <c:v>-9.5460548956615376E-2</c:v>
                </c:pt>
                <c:pt idx="265">
                  <c:v>-9.1057657440314133E-2</c:v>
                </c:pt>
                <c:pt idx="266">
                  <c:v>-8.6633334626923464E-2</c:v>
                </c:pt>
                <c:pt idx="267">
                  <c:v>-8.2187476198521181E-2</c:v>
                </c:pt>
                <c:pt idx="268">
                  <c:v>-7.7719977329412382E-2</c:v>
                </c:pt>
                <c:pt idx="269">
                  <c:v>-7.323073268365754E-2</c:v>
                </c:pt>
                <c:pt idx="270">
                  <c:v>-6.8719636412589269E-2</c:v>
                </c:pt>
                <c:pt idx="271">
                  <c:v>-6.418658215231654E-2</c:v>
                </c:pt>
                <c:pt idx="272">
                  <c:v>-5.9631463021216469E-2</c:v>
                </c:pt>
                <c:pt idx="273">
                  <c:v>-4.5308288273194774E-2</c:v>
                </c:pt>
                <c:pt idx="274">
                  <c:v>-4.3363599246945106E-2</c:v>
                </c:pt>
                <c:pt idx="275">
                  <c:v>-5.4147387241960998E-2</c:v>
                </c:pt>
                <c:pt idx="276">
                  <c:v>-5.3762579248649134E-2</c:v>
                </c:pt>
                <c:pt idx="277">
                  <c:v>-4.9156720756322159E-2</c:v>
                </c:pt>
                <c:pt idx="278">
                  <c:v>-4.4528443014886898E-2</c:v>
                </c:pt>
                <c:pt idx="279">
                  <c:v>-3.9877636897514668E-2</c:v>
                </c:pt>
                <c:pt idx="280">
                  <c:v>-3.5204192746196794E-2</c:v>
                </c:pt>
                <c:pt idx="281">
                  <c:v>-3.0508000369157795E-2</c:v>
                </c:pt>
                <c:pt idx="282">
                  <c:v>-2.5788949038259235E-2</c:v>
                </c:pt>
                <c:pt idx="283">
                  <c:v>-2.1046927486386813E-2</c:v>
                </c:pt>
                <c:pt idx="284">
                  <c:v>-1.6281823904828907E-2</c:v>
                </c:pt>
                <c:pt idx="285">
                  <c:v>-1.149352594063846E-2</c:v>
                </c:pt>
                <c:pt idx="286">
                  <c:v>0</c:v>
                </c:pt>
                <c:pt idx="287">
                  <c:v>0</c:v>
                </c:pt>
                <c:pt idx="288">
                  <c:v>-1.0939047490465814E-2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-2.5167195508189577E-2</c:v>
                </c:pt>
                <c:pt idx="296">
                  <c:v>-1.6163636608120147E-2</c:v>
                </c:pt>
                <c:pt idx="297">
                  <c:v>-1.4497498069071191E-2</c:v>
                </c:pt>
                <c:pt idx="298">
                  <c:v>-2.5584824065945089E-2</c:v>
                </c:pt>
                <c:pt idx="299">
                  <c:v>-3.9385894034727364E-2</c:v>
                </c:pt>
                <c:pt idx="300">
                  <c:v>-4.5982274725667072E-2</c:v>
                </c:pt>
                <c:pt idx="301">
                  <c:v>-4.133854520766056E-2</c:v>
                </c:pt>
                <c:pt idx="302">
                  <c:v>-3.6672212101413582E-2</c:v>
                </c:pt>
                <c:pt idx="303">
                  <c:v>-3.1983165382817202E-2</c:v>
                </c:pt>
                <c:pt idx="304">
                  <c:v>-2.7271294492214659E-2</c:v>
                </c:pt>
                <c:pt idx="305">
                  <c:v>-2.253648833179478E-2</c:v>
                </c:pt>
                <c:pt idx="306">
                  <c:v>-1.7778635262971965E-2</c:v>
                </c:pt>
                <c:pt idx="307">
                  <c:v>-1.2997623103754186E-2</c:v>
                </c:pt>
                <c:pt idx="308">
                  <c:v>-8.1933391260978761E-3</c:v>
                </c:pt>
                <c:pt idx="309">
                  <c:v>-4.1526782383929373E-3</c:v>
                </c:pt>
                <c:pt idx="310">
                  <c:v>-3.3475772748199351E-3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-3.9118471214850681E-3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-3.7252827462316285E-3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-1.59223775549584E-2</c:v>
                </c:pt>
                <c:pt idx="338">
                  <c:v>-1.4255830440844108E-2</c:v>
                </c:pt>
                <c:pt idx="339">
                  <c:v>-1.1804263469839316E-2</c:v>
                </c:pt>
                <c:pt idx="340">
                  <c:v>-1.0130742280725635E-2</c:v>
                </c:pt>
                <c:pt idx="341">
                  <c:v>-8.4543869636484192E-3</c:v>
                </c:pt>
                <c:pt idx="342">
                  <c:v>-6.7751927189783068E-3</c:v>
                </c:pt>
                <c:pt idx="343">
                  <c:v>-5.8812882370008479E-3</c:v>
                </c:pt>
                <c:pt idx="344">
                  <c:v>-2.4611629168184823E-2</c:v>
                </c:pt>
                <c:pt idx="345">
                  <c:v>-2.9268407946205333E-2</c:v>
                </c:pt>
                <c:pt idx="346">
                  <c:v>-2.5313607750555023E-2</c:v>
                </c:pt>
                <c:pt idx="347">
                  <c:v>-2.1342695537210465E-2</c:v>
                </c:pt>
                <c:pt idx="348">
                  <c:v>-1.8132179708710505E-2</c:v>
                </c:pt>
                <c:pt idx="349">
                  <c:v>-2.2981736890558602E-2</c:v>
                </c:pt>
                <c:pt idx="350">
                  <c:v>-1.8226051091609796E-2</c:v>
                </c:pt>
                <c:pt idx="351">
                  <c:v>-1.3447216751561686E-2</c:v>
                </c:pt>
                <c:pt idx="352">
                  <c:v>-8.6451211937199623E-3</c:v>
                </c:pt>
                <c:pt idx="353">
                  <c:v>-3.8196511929309285E-3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-5.4767362346036519E-3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-2.0526029124324885E-2</c:v>
                </c:pt>
                <c:pt idx="365">
                  <c:v>-1.7312834196171467E-2</c:v>
                </c:pt>
                <c:pt idx="366">
                  <c:v>-1.4089098281781287E-2</c:v>
                </c:pt>
                <c:pt idx="367">
                  <c:v>-1.1637116644307444E-2</c:v>
                </c:pt>
                <c:pt idx="368">
                  <c:v>-9.1790368757144192E-3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-1.8418901262362897E-2</c:v>
                </c:pt>
                <c:pt idx="373">
                  <c:v>-1.6756582040728829E-2</c:v>
                </c:pt>
                <c:pt idx="374">
                  <c:v>-1.509144766179582E-2</c:v>
                </c:pt>
                <c:pt idx="375">
                  <c:v>-1.34234933580617E-2</c:v>
                </c:pt>
                <c:pt idx="376">
                  <c:v>-1.1752714353950311E-2</c:v>
                </c:pt>
                <c:pt idx="377">
                  <c:v>-1.0863289652246144E-2</c:v>
                </c:pt>
                <c:pt idx="378">
                  <c:v>-9.9730644663804657E-3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-1.6798288965756081E-2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-1.758578416457901E-2</c:v>
                </c:pt>
                <c:pt idx="389">
                  <c:v>-1.5142498860173048E-2</c:v>
                </c:pt>
                <c:pt idx="390">
                  <c:v>-1.2693137052615433E-2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-5.7378854233845478E-2</c:v>
                </c:pt>
                <c:pt idx="399">
                  <c:v>-0.17486130797615806</c:v>
                </c:pt>
                <c:pt idx="400">
                  <c:v>-0.18793092427837921</c:v>
                </c:pt>
                <c:pt idx="401">
                  <c:v>-0.18397813698975285</c:v>
                </c:pt>
                <c:pt idx="402">
                  <c:v>-0.18000610930912508</c:v>
                </c:pt>
                <c:pt idx="403">
                  <c:v>-0.18181958670108</c:v>
                </c:pt>
                <c:pt idx="404">
                  <c:v>-0.17783705216777423</c:v>
                </c:pt>
                <c:pt idx="405">
                  <c:v>-0.1604807788596786</c:v>
                </c:pt>
                <c:pt idx="406">
                  <c:v>-0.15271963205720485</c:v>
                </c:pt>
                <c:pt idx="407">
                  <c:v>-0.14268365144217576</c:v>
                </c:pt>
                <c:pt idx="408">
                  <c:v>-0.14633333691570538</c:v>
                </c:pt>
                <c:pt idx="409">
                  <c:v>-0.15293773395377408</c:v>
                </c:pt>
                <c:pt idx="410">
                  <c:v>-0.20036472192196098</c:v>
                </c:pt>
                <c:pt idx="411">
                  <c:v>-0.19647245677208403</c:v>
                </c:pt>
                <c:pt idx="412">
                  <c:v>-0.19256124582477629</c:v>
                </c:pt>
                <c:pt idx="413">
                  <c:v>-0.18863099686041074</c:v>
                </c:pt>
                <c:pt idx="414">
                  <c:v>-0.17228918384038905</c:v>
                </c:pt>
                <c:pt idx="415">
                  <c:v>-0.1505465506848751</c:v>
                </c:pt>
                <c:pt idx="416">
                  <c:v>-0.13892733900042087</c:v>
                </c:pt>
                <c:pt idx="417">
                  <c:v>-9.9557336803682284E-2</c:v>
                </c:pt>
                <c:pt idx="418">
                  <c:v>-7.6982618376907452E-2</c:v>
                </c:pt>
                <c:pt idx="419">
                  <c:v>-5.8131314747934204E-2</c:v>
                </c:pt>
                <c:pt idx="420">
                  <c:v>-6.2907509360487279E-2</c:v>
                </c:pt>
                <c:pt idx="421">
                  <c:v>-5.8693197749848047E-2</c:v>
                </c:pt>
                <c:pt idx="422">
                  <c:v>-2.7214210090668267E-2</c:v>
                </c:pt>
                <c:pt idx="423">
                  <c:v>-3.001228063260819E-2</c:v>
                </c:pt>
                <c:pt idx="424">
                  <c:v>-8.7578635564550256E-3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-1.3608346000512084E-3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-1.610144655300505E-2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-1.7677552831020571E-2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-3.5901609950351743E-2</c:v>
                </c:pt>
                <c:pt idx="449">
                  <c:v>-4.126848335297606E-2</c:v>
                </c:pt>
                <c:pt idx="450">
                  <c:v>-8.4261457549657859E-2</c:v>
                </c:pt>
                <c:pt idx="451">
                  <c:v>-7.3090862692122616E-2</c:v>
                </c:pt>
                <c:pt idx="452">
                  <c:v>-6.571392602210302E-2</c:v>
                </c:pt>
                <c:pt idx="453">
                  <c:v>-4.9473648101996837E-2</c:v>
                </c:pt>
                <c:pt idx="454">
                  <c:v>-6.1441594659737531E-2</c:v>
                </c:pt>
                <c:pt idx="455">
                  <c:v>-6.4065578997232975E-2</c:v>
                </c:pt>
                <c:pt idx="456">
                  <c:v>-4.1630858146689209E-2</c:v>
                </c:pt>
                <c:pt idx="457">
                  <c:v>-9.8916261224154534E-3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-4.4011724817269005E-2</c:v>
                </c:pt>
                <c:pt idx="462">
                  <c:v>-6.1094929783117036E-2</c:v>
                </c:pt>
                <c:pt idx="463">
                  <c:v>-4.5739468396637339E-2</c:v>
                </c:pt>
                <c:pt idx="464">
                  <c:v>-5.3392075706720776E-2</c:v>
                </c:pt>
                <c:pt idx="465">
                  <c:v>-6.9160564731267193E-2</c:v>
                </c:pt>
                <c:pt idx="466">
                  <c:v>-6.5821676642212945E-2</c:v>
                </c:pt>
                <c:pt idx="467">
                  <c:v>-6.5709272556957021E-2</c:v>
                </c:pt>
                <c:pt idx="468">
                  <c:v>-6.1161565198396883E-2</c:v>
                </c:pt>
                <c:pt idx="469">
                  <c:v>-2.5766292065963148E-2</c:v>
                </c:pt>
                <c:pt idx="470">
                  <c:v>-1.4124020467571885E-2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-2.5148413664271896E-2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-1.6006772550348325E-2</c:v>
                </c:pt>
                <c:pt idx="485">
                  <c:v>-2.8525922179828078E-2</c:v>
                </c:pt>
                <c:pt idx="486">
                  <c:v>-4.5216282112723216E-2</c:v>
                </c:pt>
                <c:pt idx="487">
                  <c:v>-2.7944422458836993E-2</c:v>
                </c:pt>
                <c:pt idx="488">
                  <c:v>-7.3079357601744999E-2</c:v>
                </c:pt>
                <c:pt idx="489">
                  <c:v>-6.5451854772206164E-2</c:v>
                </c:pt>
                <c:pt idx="490">
                  <c:v>-5.6452663011173354E-2</c:v>
                </c:pt>
                <c:pt idx="491">
                  <c:v>-1.9726733090816295E-2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-4.5500814010807966E-2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-2.3425460412413557E-2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-0.14798513510392541</c:v>
                </c:pt>
                <c:pt idx="511">
                  <c:v>-0.17914281906418406</c:v>
                </c:pt>
                <c:pt idx="512">
                  <c:v>-0.21071107309336068</c:v>
                </c:pt>
                <c:pt idx="513">
                  <c:v>-0.21236800996861793</c:v>
                </c:pt>
                <c:pt idx="514">
                  <c:v>-0.22754564756074447</c:v>
                </c:pt>
                <c:pt idx="515">
                  <c:v>-0.22378568694082712</c:v>
                </c:pt>
                <c:pt idx="516">
                  <c:v>-0.22000742452246858</c:v>
                </c:pt>
                <c:pt idx="517">
                  <c:v>-0.21621077122073951</c:v>
                </c:pt>
                <c:pt idx="518">
                  <c:v>-0.21239563751708535</c:v>
                </c:pt>
                <c:pt idx="519">
                  <c:v>-0.20856193345721485</c:v>
                </c:pt>
                <c:pt idx="520">
                  <c:v>-0.20470956864898049</c:v>
                </c:pt>
                <c:pt idx="521">
                  <c:v>-0.23040869429361122</c:v>
                </c:pt>
                <c:pt idx="522">
                  <c:v>-0.22666266969843696</c:v>
                </c:pt>
                <c:pt idx="523">
                  <c:v>-0.22289841113912678</c:v>
                </c:pt>
                <c:pt idx="524">
                  <c:v>-0.21186917829860041</c:v>
                </c:pt>
                <c:pt idx="525">
                  <c:v>-0.21049851985230972</c:v>
                </c:pt>
                <c:pt idx="526">
                  <c:v>-0.21315868916132563</c:v>
                </c:pt>
                <c:pt idx="527">
                  <c:v>-0.20932869929391751</c:v>
                </c:pt>
                <c:pt idx="528">
                  <c:v>-0.20548006675716513</c:v>
                </c:pt>
                <c:pt idx="529">
                  <c:v>-0.20161270080693261</c:v>
                </c:pt>
                <c:pt idx="530">
                  <c:v>-0.19793210006355899</c:v>
                </c:pt>
                <c:pt idx="531">
                  <c:v>-0.1924133758964689</c:v>
                </c:pt>
                <c:pt idx="532">
                  <c:v>-0.17465532100565151</c:v>
                </c:pt>
                <c:pt idx="533">
                  <c:v>-0.16282017301017238</c:v>
                </c:pt>
                <c:pt idx="534">
                  <c:v>-0.16037534397877584</c:v>
                </c:pt>
                <c:pt idx="535">
                  <c:v>-0.14944374991841358</c:v>
                </c:pt>
                <c:pt idx="536">
                  <c:v>-0.20958261220996954</c:v>
                </c:pt>
                <c:pt idx="537">
                  <c:v>-0.20573521560717523</c:v>
                </c:pt>
                <c:pt idx="538">
                  <c:v>-0.20186909160687183</c:v>
                </c:pt>
                <c:pt idx="539">
                  <c:v>-0.19798414905250505</c:v>
                </c:pt>
                <c:pt idx="540">
                  <c:v>-0.17601837390621644</c:v>
                </c:pt>
                <c:pt idx="541">
                  <c:v>-0.12729047720330922</c:v>
                </c:pt>
                <c:pt idx="542">
                  <c:v>-0.1162015184138151</c:v>
                </c:pt>
                <c:pt idx="543">
                  <c:v>-3.6308447915531006E-2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-1.6660220057128416E-2</c:v>
                </c:pt>
                <c:pt idx="552">
                  <c:v>0</c:v>
                </c:pt>
                <c:pt idx="553">
                  <c:v>-1.0741417632424533E-2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-6.4659582167170049E-2</c:v>
                </c:pt>
                <c:pt idx="560">
                  <c:v>-8.3357656740317365E-2</c:v>
                </c:pt>
                <c:pt idx="561">
                  <c:v>-0.11871636304640298</c:v>
                </c:pt>
                <c:pt idx="562">
                  <c:v>-0.10376962118441835</c:v>
                </c:pt>
                <c:pt idx="563">
                  <c:v>-0.16210996771330555</c:v>
                </c:pt>
                <c:pt idx="564">
                  <c:v>-0.15803149561295315</c:v>
                </c:pt>
                <c:pt idx="565">
                  <c:v>-5.2784033185705015E-2</c:v>
                </c:pt>
                <c:pt idx="566">
                  <c:v>-1.1436905384228813E-2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-0.16074478775261913</c:v>
                </c:pt>
                <c:pt idx="570">
                  <c:v>-0.19479936503481654</c:v>
                </c:pt>
                <c:pt idx="571">
                  <c:v>-0.17306722417874643</c:v>
                </c:pt>
                <c:pt idx="572">
                  <c:v>-0.18579059129821807</c:v>
                </c:pt>
                <c:pt idx="573">
                  <c:v>-0.27170891083325832</c:v>
                </c:pt>
                <c:pt idx="574">
                  <c:v>-0.26816391713045051</c:v>
                </c:pt>
                <c:pt idx="575">
                  <c:v>-0.29328372338862951</c:v>
                </c:pt>
                <c:pt idx="576">
                  <c:v>-0.29191985606562332</c:v>
                </c:pt>
                <c:pt idx="577">
                  <c:v>-0.29828142406222213</c:v>
                </c:pt>
                <c:pt idx="578">
                  <c:v>-0.29486577341120435</c:v>
                </c:pt>
                <c:pt idx="579">
                  <c:v>-0.29619667042995035</c:v>
                </c:pt>
                <c:pt idx="580">
                  <c:v>-0.29277087213521136</c:v>
                </c:pt>
                <c:pt idx="581">
                  <c:v>-0.28932839859404591</c:v>
                </c:pt>
                <c:pt idx="582">
                  <c:v>-0.27113395691233189</c:v>
                </c:pt>
                <c:pt idx="583">
                  <c:v>-0.29627463569592882</c:v>
                </c:pt>
                <c:pt idx="584">
                  <c:v>-0.38567900287635137</c:v>
                </c:pt>
                <c:pt idx="585">
                  <c:v>-0.38268876435950006</c:v>
                </c:pt>
                <c:pt idx="586">
                  <c:v>-0.37968397070546545</c:v>
                </c:pt>
                <c:pt idx="587">
                  <c:v>-0.37796649646851321</c:v>
                </c:pt>
                <c:pt idx="588">
                  <c:v>-0.37393184668205348</c:v>
                </c:pt>
                <c:pt idx="589">
                  <c:v>-0.36852898791660549</c:v>
                </c:pt>
                <c:pt idx="590">
                  <c:v>-0.37582419181635907</c:v>
                </c:pt>
                <c:pt idx="591">
                  <c:v>-0.37278598450836142</c:v>
                </c:pt>
                <c:pt idx="592">
                  <c:v>-0.36973298857266401</c:v>
                </c:pt>
                <c:pt idx="593">
                  <c:v>-0.35816869902601145</c:v>
                </c:pt>
                <c:pt idx="594">
                  <c:v>-0.38080420799392867</c:v>
                </c:pt>
                <c:pt idx="595">
                  <c:v>-0.37779024116649151</c:v>
                </c:pt>
                <c:pt idx="596">
                  <c:v>-0.37476160370311951</c:v>
                </c:pt>
                <c:pt idx="597">
                  <c:v>-0.37171822419375045</c:v>
                </c:pt>
                <c:pt idx="598">
                  <c:v>-0.3741569377891828</c:v>
                </c:pt>
                <c:pt idx="599">
                  <c:v>-0.36546142001894844</c:v>
                </c:pt>
                <c:pt idx="600">
                  <c:v>-0.35690104658037103</c:v>
                </c:pt>
                <c:pt idx="601">
                  <c:v>-0.36705264921057923</c:v>
                </c:pt>
                <c:pt idx="602">
                  <c:v>-0.35353929188627253</c:v>
                </c:pt>
                <c:pt idx="603">
                  <c:v>-0.37488981844140579</c:v>
                </c:pt>
                <c:pt idx="604">
                  <c:v>-0.37476802269651988</c:v>
                </c:pt>
                <c:pt idx="605">
                  <c:v>-0.37172467443192581</c:v>
                </c:pt>
                <c:pt idx="606">
                  <c:v>-0.36866651251576588</c:v>
                </c:pt>
                <c:pt idx="607">
                  <c:v>-0.36559346484184196</c:v>
                </c:pt>
                <c:pt idx="608">
                  <c:v>-0.34750879154070113</c:v>
                </c:pt>
                <c:pt idx="609">
                  <c:v>-0.31849661873389334</c:v>
                </c:pt>
                <c:pt idx="610">
                  <c:v>-0.31816853292375713</c:v>
                </c:pt>
                <c:pt idx="611">
                  <c:v>-0.3034802437204589</c:v>
                </c:pt>
                <c:pt idx="612">
                  <c:v>-0.24947299555153157</c:v>
                </c:pt>
                <c:pt idx="613">
                  <c:v>-0.24689145750364816</c:v>
                </c:pt>
                <c:pt idx="614">
                  <c:v>-0.30162248132974301</c:v>
                </c:pt>
                <c:pt idx="615">
                  <c:v>-0.29958902002503396</c:v>
                </c:pt>
                <c:pt idx="616">
                  <c:v>-0.28751345824184038</c:v>
                </c:pt>
                <c:pt idx="617">
                  <c:v>-0.25683782824156776</c:v>
                </c:pt>
                <c:pt idx="618">
                  <c:v>-0.20673863700893447</c:v>
                </c:pt>
                <c:pt idx="619">
                  <c:v>-0.13059118768386613</c:v>
                </c:pt>
                <c:pt idx="620">
                  <c:v>-0.13274972134759444</c:v>
                </c:pt>
                <c:pt idx="621">
                  <c:v>-0.10011712661884287</c:v>
                </c:pt>
                <c:pt idx="622">
                  <c:v>-4.7790423151115591E-2</c:v>
                </c:pt>
                <c:pt idx="623">
                  <c:v>-0.13224463942909226</c:v>
                </c:pt>
                <c:pt idx="624">
                  <c:v>-8.2764868387136037E-2</c:v>
                </c:pt>
                <c:pt idx="625">
                  <c:v>-2.6699156732483686E-3</c:v>
                </c:pt>
                <c:pt idx="626">
                  <c:v>0</c:v>
                </c:pt>
                <c:pt idx="627">
                  <c:v>-1.8028727403675116E-2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-1.6075726577558291E-2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-8.3753628206561515E-2</c:v>
                </c:pt>
                <c:pt idx="640">
                  <c:v>-8.6079138848153325E-2</c:v>
                </c:pt>
                <c:pt idx="641">
                  <c:v>-9.7864250999646352E-3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-0.10833733462177042</c:v>
                </c:pt>
                <c:pt idx="649">
                  <c:v>-0.19056773727206255</c:v>
                </c:pt>
                <c:pt idx="650">
                  <c:v>-0.18393934088950636</c:v>
                </c:pt>
                <c:pt idx="651">
                  <c:v>-0.1700033078730061</c:v>
                </c:pt>
                <c:pt idx="652">
                  <c:v>-0.16208678794451914</c:v>
                </c:pt>
                <c:pt idx="653">
                  <c:v>-0.16066553457333066</c:v>
                </c:pt>
                <c:pt idx="654">
                  <c:v>-0.24312169437430553</c:v>
                </c:pt>
                <c:pt idx="655">
                  <c:v>-0.2394375509498613</c:v>
                </c:pt>
                <c:pt idx="656">
                  <c:v>-0.20963260367046965</c:v>
                </c:pt>
                <c:pt idx="657">
                  <c:v>-0.18339462156896369</c:v>
                </c:pt>
                <c:pt idx="658">
                  <c:v>-0.1871855119932444</c:v>
                </c:pt>
                <c:pt idx="659">
                  <c:v>-0.21710628402908894</c:v>
                </c:pt>
                <c:pt idx="660">
                  <c:v>-0.22065343463760889</c:v>
                </c:pt>
                <c:pt idx="661">
                  <c:v>-0.22787709996162009</c:v>
                </c:pt>
                <c:pt idx="662">
                  <c:v>-0.22411875270302395</c:v>
                </c:pt>
                <c:pt idx="663">
                  <c:v>-0.22034211149910454</c:v>
                </c:pt>
                <c:pt idx="664">
                  <c:v>-0.21654708730315786</c:v>
                </c:pt>
                <c:pt idx="665">
                  <c:v>-0.21273359063504071</c:v>
                </c:pt>
                <c:pt idx="666">
                  <c:v>-0.20890153157906066</c:v>
                </c:pt>
                <c:pt idx="667">
                  <c:v>-0.20505081978185635</c:v>
                </c:pt>
                <c:pt idx="668">
                  <c:v>-0.15186560995329756</c:v>
                </c:pt>
                <c:pt idx="669">
                  <c:v>-8.6354499558669806E-2</c:v>
                </c:pt>
                <c:pt idx="670">
                  <c:v>-5.8153118319476671E-2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-0.13074613644509914</c:v>
                </c:pt>
                <c:pt idx="676">
                  <c:v>-6.3737825172054841E-2</c:v>
                </c:pt>
                <c:pt idx="677">
                  <c:v>-3.0937518820195908E-2</c:v>
                </c:pt>
                <c:pt idx="678">
                  <c:v>-2.5441643517811419E-2</c:v>
                </c:pt>
                <c:pt idx="679">
                  <c:v>-2.4712842204624774E-2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-0.1274291489496111</c:v>
                </c:pt>
                <c:pt idx="683">
                  <c:v>-8.7084123373249334E-2</c:v>
                </c:pt>
                <c:pt idx="684">
                  <c:v>-5.5623056490055944E-2</c:v>
                </c:pt>
                <c:pt idx="685">
                  <c:v>-6.8684068917757357E-2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-2.6654710376600943E-2</c:v>
                </c:pt>
                <c:pt idx="691">
                  <c:v>-0.10520975047513137</c:v>
                </c:pt>
                <c:pt idx="692">
                  <c:v>-9.0544761944205243E-2</c:v>
                </c:pt>
                <c:pt idx="693">
                  <c:v>-0.10140774210794423</c:v>
                </c:pt>
                <c:pt idx="694">
                  <c:v>-8.4214407433828908E-2</c:v>
                </c:pt>
                <c:pt idx="695">
                  <c:v>-4.0505140886930358E-2</c:v>
                </c:pt>
                <c:pt idx="696">
                  <c:v>-9.3185521040049846E-2</c:v>
                </c:pt>
                <c:pt idx="697">
                  <c:v>-0.11037130070846446</c:v>
                </c:pt>
                <c:pt idx="698">
                  <c:v>-0.1060409880302825</c:v>
                </c:pt>
                <c:pt idx="699">
                  <c:v>-0.10168959733617577</c:v>
                </c:pt>
                <c:pt idx="700">
                  <c:v>-5.4417061372241893E-2</c:v>
                </c:pt>
                <c:pt idx="701">
                  <c:v>-1.444185292215372E-2</c:v>
                </c:pt>
                <c:pt idx="702">
                  <c:v>-1.9347565402224154E-2</c:v>
                </c:pt>
                <c:pt idx="703">
                  <c:v>-6.7365251722907304E-2</c:v>
                </c:pt>
                <c:pt idx="704">
                  <c:v>-4.1157954483330705E-3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-4.5190300508173298E-2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-1.1475225502292963E-2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-0.25187140300251243</c:v>
                </c:pt>
                <c:pt idx="732">
                  <c:v>-0.248229849227248</c:v>
                </c:pt>
                <c:pt idx="733">
                  <c:v>-0.24457057000484606</c:v>
                </c:pt>
                <c:pt idx="734">
                  <c:v>-0.2408934790557965</c:v>
                </c:pt>
                <c:pt idx="735">
                  <c:v>-0.23719848968061885</c:v>
                </c:pt>
                <c:pt idx="736">
                  <c:v>-0.24106415885970744</c:v>
                </c:pt>
                <c:pt idx="737">
                  <c:v>-0.23134334999180128</c:v>
                </c:pt>
                <c:pt idx="738">
                  <c:v>-0.21449071358387062</c:v>
                </c:pt>
                <c:pt idx="739">
                  <c:v>-0.20189708717579435</c:v>
                </c:pt>
                <c:pt idx="740">
                  <c:v>-0.21514151553881578</c:v>
                </c:pt>
                <c:pt idx="741">
                  <c:v>-0.20062499080389262</c:v>
                </c:pt>
                <c:pt idx="742">
                  <c:v>-0.16798775472780825</c:v>
                </c:pt>
                <c:pt idx="743">
                  <c:v>-0.16812996966097815</c:v>
                </c:pt>
                <c:pt idx="744">
                  <c:v>-0.15738710456698202</c:v>
                </c:pt>
                <c:pt idx="745">
                  <c:v>-9.9301388116127098E-2</c:v>
                </c:pt>
                <c:pt idx="746">
                  <c:v>-4.60207821236015E-2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-3.7338681491202452E-3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-3.8658988978302999E-2</c:v>
                </c:pt>
                <c:pt idx="762">
                  <c:v>-7.2220088515290382E-2</c:v>
                </c:pt>
                <c:pt idx="763">
                  <c:v>-5.6754424661851988E-2</c:v>
                </c:pt>
                <c:pt idx="764">
                  <c:v>-0.10450642353378248</c:v>
                </c:pt>
                <c:pt idx="765">
                  <c:v>-0.13182552871148367</c:v>
                </c:pt>
                <c:pt idx="766">
                  <c:v>-0.13332899949415555</c:v>
                </c:pt>
                <c:pt idx="767">
                  <c:v>-0.12911043457567684</c:v>
                </c:pt>
                <c:pt idx="768">
                  <c:v>-0.1248713355791442</c:v>
                </c:pt>
                <c:pt idx="769">
                  <c:v>-0.13205540860801235</c:v>
                </c:pt>
                <c:pt idx="770">
                  <c:v>-0.12783064442149583</c:v>
                </c:pt>
                <c:pt idx="771">
                  <c:v>-0.11600702972906596</c:v>
                </c:pt>
                <c:pt idx="772">
                  <c:v>-7.6557079894252755E-2</c:v>
                </c:pt>
                <c:pt idx="773">
                  <c:v>-5.1433064087135438E-2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-4.0825085620008861E-2</c:v>
                </c:pt>
                <c:pt idx="777">
                  <c:v>-5.1835160759466703E-2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-2.1856399480012501E-3</c:v>
                </c:pt>
                <c:pt idx="783">
                  <c:v>-1.525790911533087E-2</c:v>
                </c:pt>
                <c:pt idx="784">
                  <c:v>-3.5658950309502169E-2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-8.0907893974673128E-2</c:v>
                </c:pt>
                <c:pt idx="788">
                  <c:v>-0.10821856518247941</c:v>
                </c:pt>
                <c:pt idx="789">
                  <c:v>-0.10387777395527087</c:v>
                </c:pt>
                <c:pt idx="790">
                  <c:v>-9.9515853707270452E-2</c:v>
                </c:pt>
                <c:pt idx="791">
                  <c:v>-9.5132701591900792E-2</c:v>
                </c:pt>
                <c:pt idx="792">
                  <c:v>-8.7789543278998239E-2</c:v>
                </c:pt>
                <c:pt idx="793">
                  <c:v>-6.5540433970419421E-2</c:v>
                </c:pt>
                <c:pt idx="794">
                  <c:v>-6.9590974268598171E-2</c:v>
                </c:pt>
                <c:pt idx="795">
                  <c:v>-3.0716293187301069E-2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-8.4104728313179944E-2</c:v>
                </c:pt>
                <c:pt idx="802">
                  <c:v>-6.0942909733023742E-2</c:v>
                </c:pt>
                <c:pt idx="803">
                  <c:v>-1.2279327884920033E-2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-1.9555839262002661E-2</c:v>
                </c:pt>
                <c:pt idx="815">
                  <c:v>-1.4151618722798354E-2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-0.13238561679629168</c:v>
                </c:pt>
                <c:pt idx="819">
                  <c:v>-0.12073494113943628</c:v>
                </c:pt>
                <c:pt idx="820">
                  <c:v>-9.9252311636484514E-2</c:v>
                </c:pt>
                <c:pt idx="821">
                  <c:v>-9.9373113107137145E-2</c:v>
                </c:pt>
                <c:pt idx="822">
                  <c:v>-0.1051972892914772</c:v>
                </c:pt>
                <c:pt idx="823">
                  <c:v>-9.974999425548825E-2</c:v>
                </c:pt>
                <c:pt idx="824">
                  <c:v>-8.6501745905190552E-2</c:v>
                </c:pt>
                <c:pt idx="825">
                  <c:v>-6.2775510391712364E-2</c:v>
                </c:pt>
                <c:pt idx="826">
                  <c:v>-4.4395411241062832E-2</c:v>
                </c:pt>
                <c:pt idx="827">
                  <c:v>-1.9427307751868961E-2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-1.6355837846438015E-2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-1.8277241753983042E-2</c:v>
                </c:pt>
                <c:pt idx="835">
                  <c:v>-4.839732111025441E-2</c:v>
                </c:pt>
                <c:pt idx="836">
                  <c:v>-3.6347441074683573E-2</c:v>
                </c:pt>
                <c:pt idx="837">
                  <c:v>-1.8904297185629804E-2</c:v>
                </c:pt>
                <c:pt idx="838">
                  <c:v>-9.8331938231671634E-3</c:v>
                </c:pt>
                <c:pt idx="839">
                  <c:v>-4.5063081895126422E-2</c:v>
                </c:pt>
                <c:pt idx="840">
                  <c:v>-4.7363759691629537E-2</c:v>
                </c:pt>
                <c:pt idx="841">
                  <c:v>-4.3513253612902369E-2</c:v>
                </c:pt>
                <c:pt idx="842">
                  <c:v>-1.4781188081493313E-2</c:v>
                </c:pt>
                <c:pt idx="843">
                  <c:v>-2.2936086538897227E-2</c:v>
                </c:pt>
                <c:pt idx="844">
                  <c:v>-1.2920405258787127E-2</c:v>
                </c:pt>
                <c:pt idx="845">
                  <c:v>-3.554164051932851E-2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-3.1859838549549435E-2</c:v>
                </c:pt>
                <c:pt idx="849">
                  <c:v>-4.8703206682567668E-2</c:v>
                </c:pt>
                <c:pt idx="850">
                  <c:v>-9.6817900817407043E-2</c:v>
                </c:pt>
                <c:pt idx="851">
                  <c:v>-9.2421616279923069E-2</c:v>
                </c:pt>
                <c:pt idx="852">
                  <c:v>-8.8003932605153268E-2</c:v>
                </c:pt>
                <c:pt idx="853">
                  <c:v>-8.3564745631715009E-2</c:v>
                </c:pt>
                <c:pt idx="854">
                  <c:v>-6.5955322113522619E-2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-0.16163851002438512</c:v>
                </c:pt>
                <c:pt idx="859">
                  <c:v>-0.15755774307989256</c:v>
                </c:pt>
                <c:pt idx="860">
                  <c:v>-0.25470121638584931</c:v>
                </c:pt>
                <c:pt idx="861">
                  <c:v>-0.2510734368703188</c:v>
                </c:pt>
                <c:pt idx="862">
                  <c:v>-0.24742799895455647</c:v>
                </c:pt>
                <c:pt idx="863">
                  <c:v>-0.24893845113253765</c:v>
                </c:pt>
                <c:pt idx="864">
                  <c:v>-0.25117719280258854</c:v>
                </c:pt>
                <c:pt idx="865">
                  <c:v>-0.24753225992407313</c:v>
                </c:pt>
                <c:pt idx="866">
                  <c:v>-0.23843319017703823</c:v>
                </c:pt>
                <c:pt idx="867">
                  <c:v>-0.21138002235105202</c:v>
                </c:pt>
                <c:pt idx="868">
                  <c:v>-0.11964242594128816</c:v>
                </c:pt>
                <c:pt idx="869">
                  <c:v>-0.1907878015855442</c:v>
                </c:pt>
                <c:pt idx="870">
                  <c:v>-0.12946012725747558</c:v>
                </c:pt>
                <c:pt idx="871">
                  <c:v>-0.11728311619754095</c:v>
                </c:pt>
                <c:pt idx="872">
                  <c:v>-0.1375279731375243</c:v>
                </c:pt>
                <c:pt idx="873">
                  <c:v>-0.13910964160781691</c:v>
                </c:pt>
                <c:pt idx="874">
                  <c:v>-0.10456852459863331</c:v>
                </c:pt>
                <c:pt idx="875">
                  <c:v>-4.6627301521583564E-2</c:v>
                </c:pt>
                <c:pt idx="876">
                  <c:v>0</c:v>
                </c:pt>
                <c:pt idx="877">
                  <c:v>-1.4477575135863452E-2</c:v>
                </c:pt>
                <c:pt idx="878">
                  <c:v>-7.6994410991675477E-2</c:v>
                </c:pt>
                <c:pt idx="879">
                  <c:v>-7.1428226918022975E-2</c:v>
                </c:pt>
                <c:pt idx="880">
                  <c:v>-0.11756919996474036</c:v>
                </c:pt>
                <c:pt idx="881">
                  <c:v>-0.12209144815010797</c:v>
                </c:pt>
                <c:pt idx="882">
                  <c:v>-0.10029361056052122</c:v>
                </c:pt>
                <c:pt idx="883">
                  <c:v>-9.4802611628842182E-2</c:v>
                </c:pt>
                <c:pt idx="884">
                  <c:v>-7.4997573704059795E-3</c:v>
                </c:pt>
                <c:pt idx="885">
                  <c:v>-2.7938731104503844E-2</c:v>
                </c:pt>
                <c:pt idx="886">
                  <c:v>-4.349572366493959E-2</c:v>
                </c:pt>
                <c:pt idx="887">
                  <c:v>-7.6135935551976952E-2</c:v>
                </c:pt>
                <c:pt idx="888">
                  <c:v>-5.0123363032776869E-2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-3.232664263404883E-2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-6.5977252620698201E-2</c:v>
                </c:pt>
                <c:pt idx="897">
                  <c:v>-0.15454241377520694</c:v>
                </c:pt>
                <c:pt idx="898">
                  <c:v>-0.15042710622340494</c:v>
                </c:pt>
                <c:pt idx="899">
                  <c:v>-9.3327751716241858E-2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-0.12411996476135878</c:v>
                </c:pt>
                <c:pt idx="908">
                  <c:v>-0.11224720167978486</c:v>
                </c:pt>
                <c:pt idx="909">
                  <c:v>-0.11615708905227817</c:v>
                </c:pt>
                <c:pt idx="910">
                  <c:v>-0.11672000321865572</c:v>
                </c:pt>
                <c:pt idx="911">
                  <c:v>-0.10996689534992266</c:v>
                </c:pt>
                <c:pt idx="912">
                  <c:v>-0.11850033017620698</c:v>
                </c:pt>
                <c:pt idx="913">
                  <c:v>-0.11420958596000652</c:v>
                </c:pt>
                <c:pt idx="914">
                  <c:v>-0.10989795632937061</c:v>
                </c:pt>
                <c:pt idx="915">
                  <c:v>-0.10556533962348869</c:v>
                </c:pt>
                <c:pt idx="916">
                  <c:v>-0.1012116336867106</c:v>
                </c:pt>
                <c:pt idx="917">
                  <c:v>-9.6836735866138501E-2</c:v>
                </c:pt>
                <c:pt idx="918">
                  <c:v>-0.10337709758968627</c:v>
                </c:pt>
                <c:pt idx="919">
                  <c:v>-8.1492387860324089E-2</c:v>
                </c:pt>
                <c:pt idx="920">
                  <c:v>-5.2989392939670976E-2</c:v>
                </c:pt>
                <c:pt idx="921">
                  <c:v>-6.9078709764272328E-2</c:v>
                </c:pt>
                <c:pt idx="922">
                  <c:v>-3.095120110182692E-2</c:v>
                </c:pt>
                <c:pt idx="923">
                  <c:v>-3.5755904177813713E-2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-3.5894433117294566E-2</c:v>
                </c:pt>
                <c:pt idx="929">
                  <c:v>-3.3669255851992874E-2</c:v>
                </c:pt>
                <c:pt idx="930">
                  <c:v>-4.9040962097626317E-2</c:v>
                </c:pt>
                <c:pt idx="931">
                  <c:v>-3.6378640974476739E-2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-8.6388765996040506E-3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-2.8795676761229627E-3</c:v>
                </c:pt>
                <c:pt idx="955">
                  <c:v>-1.9342231777632168E-2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-1.1363054191699917E-2</c:v>
                </c:pt>
                <c:pt idx="967">
                  <c:v>-4.3237680434917714E-3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-3.3874139338494369E-2</c:v>
                </c:pt>
                <c:pt idx="972">
                  <c:v>-6.8225934380592324E-2</c:v>
                </c:pt>
                <c:pt idx="973">
                  <c:v>-9.9006217654124873E-2</c:v>
                </c:pt>
                <c:pt idx="974">
                  <c:v>-5.222049744031021E-2</c:v>
                </c:pt>
                <c:pt idx="975">
                  <c:v>-8.3039497111597527E-2</c:v>
                </c:pt>
                <c:pt idx="976">
                  <c:v>-5.2914780658282035E-2</c:v>
                </c:pt>
                <c:pt idx="977">
                  <c:v>-1.953010759198992E-2</c:v>
                </c:pt>
                <c:pt idx="978">
                  <c:v>-6.4339454422082221E-2</c:v>
                </c:pt>
                <c:pt idx="979">
                  <c:v>-0.13041907801409336</c:v>
                </c:pt>
                <c:pt idx="980">
                  <c:v>-0.12618634890566927</c:v>
                </c:pt>
                <c:pt idx="981">
                  <c:v>-0.12193301677428048</c:v>
                </c:pt>
                <c:pt idx="982">
                  <c:v>-0.11765898133367114</c:v>
                </c:pt>
                <c:pt idx="983">
                  <c:v>-0.11336414180943655</c:v>
                </c:pt>
                <c:pt idx="984">
                  <c:v>-0.10904839693664758</c:v>
                </c:pt>
                <c:pt idx="985">
                  <c:v>-0.11381934777198854</c:v>
                </c:pt>
                <c:pt idx="986">
                  <c:v>-0.10950581863723985</c:v>
                </c:pt>
                <c:pt idx="987">
                  <c:v>-0.10517129318131291</c:v>
                </c:pt>
                <c:pt idx="988">
                  <c:v>-9.9549774493331467E-2</c:v>
                </c:pt>
                <c:pt idx="989">
                  <c:v>-6.0963196794718844E-2</c:v>
                </c:pt>
                <c:pt idx="990">
                  <c:v>-7.09239281802162E-2</c:v>
                </c:pt>
                <c:pt idx="991">
                  <c:v>-3.1734446980919206E-2</c:v>
                </c:pt>
                <c:pt idx="992">
                  <c:v>-1.280247181645533E-2</c:v>
                </c:pt>
                <c:pt idx="993">
                  <c:v>-1.1593658474460922E-2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-3.6917994548127386E-2</c:v>
                </c:pt>
                <c:pt idx="998">
                  <c:v>-3.4534345523036802E-2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-5.5131657412957336E-2</c:v>
                </c:pt>
                <c:pt idx="1002">
                  <c:v>-7.2360137853242468E-2</c:v>
                </c:pt>
                <c:pt idx="1003">
                  <c:v>-4.0464018715506977E-2</c:v>
                </c:pt>
                <c:pt idx="1004">
                  <c:v>-7.6655447530453724E-2</c:v>
                </c:pt>
                <c:pt idx="1005">
                  <c:v>-2.7484009719336955E-2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-9.7690232856485482E-3</c:v>
                </c:pt>
                <c:pt idx="1014">
                  <c:v>-3.195690540981333E-2</c:v>
                </c:pt>
                <c:pt idx="1015">
                  <c:v>-4.2895464245944037E-2</c:v>
                </c:pt>
                <c:pt idx="1016">
                  <c:v>-4.4156111287599553E-2</c:v>
                </c:pt>
                <c:pt idx="1017">
                  <c:v>-5.6109821676461835E-2</c:v>
                </c:pt>
                <c:pt idx="1018">
                  <c:v>-3.5218743994510304E-2</c:v>
                </c:pt>
                <c:pt idx="1019">
                  <c:v>-2.2026459263068121E-2</c:v>
                </c:pt>
                <c:pt idx="1020">
                  <c:v>-4.8265419787548947E-2</c:v>
                </c:pt>
                <c:pt idx="1021">
                  <c:v>-5.4408632392811684E-3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-2.7326884467835044E-2</c:v>
                </c:pt>
                <c:pt idx="1027">
                  <c:v>-1.1075667445219817E-2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BA-435D-AD29-60C1B5D00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508696"/>
        <c:axId val="922509088"/>
      </c:lineChart>
      <c:dateAx>
        <c:axId val="92250869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9088"/>
        <c:crosses val="autoZero"/>
        <c:auto val="1"/>
        <c:lblOffset val="100"/>
        <c:baseTimeUnit val="months"/>
      </c:dateAx>
      <c:valAx>
        <c:axId val="922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(2)'!$A$54:$A$1086</c:f>
              <c:numCache>
                <c:formatCode>d\-mmm\-yy</c:formatCode>
                <c:ptCount val="1033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</c:numCache>
            </c:numRef>
          </c:cat>
          <c:val>
            <c:numRef>
              <c:f>'Sheet1 (2)'!#REF!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4-48A9-BC9E-EEC86F13AA18}"/>
            </c:ext>
          </c:extLst>
        </c:ser>
        <c:ser>
          <c:idx val="1"/>
          <c:order val="1"/>
          <c:tx>
            <c:strRef>
              <c:f>'Sheet1 (2)'!$CG$30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(2)'!$A$54:$A$1086</c:f>
              <c:numCache>
                <c:formatCode>d\-mmm\-yy</c:formatCode>
                <c:ptCount val="1033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</c:numCache>
            </c:numRef>
          </c:cat>
          <c:val>
            <c:numRef>
              <c:f>'Sheet1 (2)'!$CF$54:$CF$1086</c:f>
              <c:numCache>
                <c:formatCode>#,##0.00</c:formatCode>
                <c:ptCount val="1033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108.99133144090604</c:v>
                </c:pt>
                <c:pt idx="7">
                  <c:v>109.87715455940771</c:v>
                </c:pt>
                <c:pt idx="8">
                  <c:v>110.06257155517424</c:v>
                </c:pt>
                <c:pt idx="9">
                  <c:v>109.79361177608686</c:v>
                </c:pt>
                <c:pt idx="10">
                  <c:v>112.35760972595384</c:v>
                </c:pt>
                <c:pt idx="11">
                  <c:v>118.8052729206815</c:v>
                </c:pt>
                <c:pt idx="12">
                  <c:v>120.09940079951026</c:v>
                </c:pt>
                <c:pt idx="13">
                  <c:v>121.92913723578174</c:v>
                </c:pt>
                <c:pt idx="14">
                  <c:v>122.64855902375103</c:v>
                </c:pt>
                <c:pt idx="15">
                  <c:v>127.03677849177309</c:v>
                </c:pt>
                <c:pt idx="16">
                  <c:v>126.93366473865559</c:v>
                </c:pt>
                <c:pt idx="17">
                  <c:v>128.73168895563023</c:v>
                </c:pt>
                <c:pt idx="18">
                  <c:v>127.3590957099474</c:v>
                </c:pt>
                <c:pt idx="19">
                  <c:v>123.0298524884699</c:v>
                </c:pt>
                <c:pt idx="20">
                  <c:v>127.25707388378285</c:v>
                </c:pt>
                <c:pt idx="21">
                  <c:v>123.51387571578739</c:v>
                </c:pt>
                <c:pt idx="22">
                  <c:v>123.81964829573754</c:v>
                </c:pt>
                <c:pt idx="23">
                  <c:v>123.74239832620515</c:v>
                </c:pt>
                <c:pt idx="24">
                  <c:v>125.40540018432827</c:v>
                </c:pt>
                <c:pt idx="25">
                  <c:v>126.02644259705426</c:v>
                </c:pt>
                <c:pt idx="26">
                  <c:v>125.55391298538179</c:v>
                </c:pt>
                <c:pt idx="27">
                  <c:v>124.41024491952676</c:v>
                </c:pt>
                <c:pt idx="28">
                  <c:v>126.02783658243854</c:v>
                </c:pt>
                <c:pt idx="29">
                  <c:v>126.60742067157668</c:v>
                </c:pt>
                <c:pt idx="30">
                  <c:v>124.13158017119827</c:v>
                </c:pt>
                <c:pt idx="31">
                  <c:v>126.97338856527172</c:v>
                </c:pt>
                <c:pt idx="32">
                  <c:v>126.8163160547376</c:v>
                </c:pt>
                <c:pt idx="33">
                  <c:v>128.20552470880128</c:v>
                </c:pt>
                <c:pt idx="34">
                  <c:v>128.01470052615181</c:v>
                </c:pt>
                <c:pt idx="35">
                  <c:v>124.00317284676687</c:v>
                </c:pt>
                <c:pt idx="36">
                  <c:v>123.41105439911593</c:v>
                </c:pt>
                <c:pt idx="37">
                  <c:v>124.01176394672592</c:v>
                </c:pt>
                <c:pt idx="38">
                  <c:v>124.61539747843399</c:v>
                </c:pt>
                <c:pt idx="39">
                  <c:v>122.31186688891333</c:v>
                </c:pt>
                <c:pt idx="40">
                  <c:v>122.90722608573662</c:v>
                </c:pt>
                <c:pt idx="41">
                  <c:v>122.71601130316468</c:v>
                </c:pt>
                <c:pt idx="42">
                  <c:v>122.61846608127335</c:v>
                </c:pt>
                <c:pt idx="43">
                  <c:v>123.21531766516875</c:v>
                </c:pt>
                <c:pt idx="44">
                  <c:v>123.9448138784423</c:v>
                </c:pt>
                <c:pt idx="45">
                  <c:v>123.34223939351855</c:v>
                </c:pt>
                <c:pt idx="46">
                  <c:v>123.94261398060915</c:v>
                </c:pt>
                <c:pt idx="47">
                  <c:v>124.54591092136056</c:v>
                </c:pt>
                <c:pt idx="48">
                  <c:v>124.92406873354409</c:v>
                </c:pt>
                <c:pt idx="49">
                  <c:v>125.53214295493301</c:v>
                </c:pt>
                <c:pt idx="50">
                  <c:v>126.14317700834202</c:v>
                </c:pt>
                <c:pt idx="51">
                  <c:v>126.75718530090315</c:v>
                </c:pt>
                <c:pt idx="52">
                  <c:v>128.54066695422426</c:v>
                </c:pt>
                <c:pt idx="53">
                  <c:v>128.75662533164387</c:v>
                </c:pt>
                <c:pt idx="54">
                  <c:v>121.05072518789851</c:v>
                </c:pt>
                <c:pt idx="55">
                  <c:v>121.63994571372204</c:v>
                </c:pt>
                <c:pt idx="56">
                  <c:v>122.23203430024917</c:v>
                </c:pt>
                <c:pt idx="57">
                  <c:v>122.82700490791038</c:v>
                </c:pt>
                <c:pt idx="58">
                  <c:v>123.42487156508928</c:v>
                </c:pt>
                <c:pt idx="59">
                  <c:v>124.02564836845332</c:v>
                </c:pt>
                <c:pt idx="60">
                  <c:v>124.62934948328622</c:v>
                </c:pt>
                <c:pt idx="61">
                  <c:v>125.23598914382193</c:v>
                </c:pt>
                <c:pt idx="62">
                  <c:v>125.84558165358023</c:v>
                </c:pt>
                <c:pt idx="63">
                  <c:v>126.45814138570404</c:v>
                </c:pt>
                <c:pt idx="64">
                  <c:v>127.24968873823153</c:v>
                </c:pt>
                <c:pt idx="65">
                  <c:v>126.10734421054413</c:v>
                </c:pt>
                <c:pt idx="66">
                  <c:v>126.72117808515007</c:v>
                </c:pt>
                <c:pt idx="67">
                  <c:v>127.33799982717939</c:v>
                </c:pt>
                <c:pt idx="68">
                  <c:v>127.95782398022783</c:v>
                </c:pt>
                <c:pt idx="69">
                  <c:v>129.54803827848946</c:v>
                </c:pt>
                <c:pt idx="70">
                  <c:v>130.39488414642318</c:v>
                </c:pt>
                <c:pt idx="71">
                  <c:v>126.77466352576101</c:v>
                </c:pt>
                <c:pt idx="72">
                  <c:v>126.88009185616235</c:v>
                </c:pt>
                <c:pt idx="73">
                  <c:v>127.49768711900759</c:v>
                </c:pt>
                <c:pt idx="74">
                  <c:v>143.78771310935113</c:v>
                </c:pt>
                <c:pt idx="75">
                  <c:v>148.81534748920731</c:v>
                </c:pt>
                <c:pt idx="76">
                  <c:v>154.02994828336</c:v>
                </c:pt>
                <c:pt idx="77">
                  <c:v>158.31982458698315</c:v>
                </c:pt>
                <c:pt idx="78">
                  <c:v>158.82012791843903</c:v>
                </c:pt>
                <c:pt idx="79">
                  <c:v>167.26032934800983</c:v>
                </c:pt>
                <c:pt idx="80">
                  <c:v>172.00980107875671</c:v>
                </c:pt>
                <c:pt idx="81">
                  <c:v>176.67856940353229</c:v>
                </c:pt>
                <c:pt idx="82">
                  <c:v>182.99959392940667</c:v>
                </c:pt>
                <c:pt idx="83">
                  <c:v>187.87556243660973</c:v>
                </c:pt>
                <c:pt idx="84">
                  <c:v>191.61687558071989</c:v>
                </c:pt>
                <c:pt idx="85">
                  <c:v>198.38189099399321</c:v>
                </c:pt>
                <c:pt idx="86">
                  <c:v>208.69728429495754</c:v>
                </c:pt>
                <c:pt idx="87">
                  <c:v>214.19059379635459</c:v>
                </c:pt>
                <c:pt idx="88">
                  <c:v>221.79180830237405</c:v>
                </c:pt>
                <c:pt idx="89">
                  <c:v>220.40572555783751</c:v>
                </c:pt>
                <c:pt idx="90">
                  <c:v>218.7442867145806</c:v>
                </c:pt>
                <c:pt idx="91">
                  <c:v>214.26107199428503</c:v>
                </c:pt>
                <c:pt idx="92">
                  <c:v>223.44580269830468</c:v>
                </c:pt>
                <c:pt idx="93">
                  <c:v>222.64285025519516</c:v>
                </c:pt>
                <c:pt idx="94">
                  <c:v>209.20189965006992</c:v>
                </c:pt>
                <c:pt idx="95">
                  <c:v>211.51843854759991</c:v>
                </c:pt>
                <c:pt idx="96">
                  <c:v>212.33145344039082</c:v>
                </c:pt>
                <c:pt idx="97">
                  <c:v>213.9902875571027</c:v>
                </c:pt>
                <c:pt idx="98">
                  <c:v>219.94521065228415</c:v>
                </c:pt>
                <c:pt idx="99">
                  <c:v>225.18405542726603</c:v>
                </c:pt>
                <c:pt idx="100">
                  <c:v>219.68674589305482</c:v>
                </c:pt>
                <c:pt idx="101">
                  <c:v>227.85639767710646</c:v>
                </c:pt>
                <c:pt idx="102">
                  <c:v>231.16934361283319</c:v>
                </c:pt>
                <c:pt idx="103">
                  <c:v>231.77850792508761</c:v>
                </c:pt>
                <c:pt idx="104">
                  <c:v>238.32263436794597</c:v>
                </c:pt>
                <c:pt idx="105">
                  <c:v>240.83061853694358</c:v>
                </c:pt>
                <c:pt idx="106">
                  <c:v>247.97880341472074</c:v>
                </c:pt>
                <c:pt idx="107">
                  <c:v>254.97105720107882</c:v>
                </c:pt>
                <c:pt idx="108">
                  <c:v>261.53932191463196</c:v>
                </c:pt>
                <c:pt idx="109">
                  <c:v>288.75035242152347</c:v>
                </c:pt>
                <c:pt idx="110">
                  <c:v>291.21937283763157</c:v>
                </c:pt>
                <c:pt idx="111">
                  <c:v>297.49348167813162</c:v>
                </c:pt>
                <c:pt idx="112">
                  <c:v>308.87203974602522</c:v>
                </c:pt>
                <c:pt idx="113">
                  <c:v>307.74404999566042</c:v>
                </c:pt>
                <c:pt idx="114">
                  <c:v>307.71359803497819</c:v>
                </c:pt>
                <c:pt idx="115">
                  <c:v>312.15177892356809</c:v>
                </c:pt>
                <c:pt idx="116">
                  <c:v>313.97742704968681</c:v>
                </c:pt>
                <c:pt idx="117">
                  <c:v>321.34413815152118</c:v>
                </c:pt>
                <c:pt idx="118">
                  <c:v>326.08219933819225</c:v>
                </c:pt>
                <c:pt idx="119">
                  <c:v>323.00763940515003</c:v>
                </c:pt>
                <c:pt idx="120">
                  <c:v>318.68928220514761</c:v>
                </c:pt>
                <c:pt idx="121">
                  <c:v>318.03752271680145</c:v>
                </c:pt>
                <c:pt idx="122">
                  <c:v>316.95794547435003</c:v>
                </c:pt>
                <c:pt idx="123">
                  <c:v>315.50979964317105</c:v>
                </c:pt>
                <c:pt idx="124">
                  <c:v>316.54323557138753</c:v>
                </c:pt>
                <c:pt idx="125">
                  <c:v>311.9490495594809</c:v>
                </c:pt>
                <c:pt idx="126">
                  <c:v>310.45214317004792</c:v>
                </c:pt>
                <c:pt idx="127">
                  <c:v>311.96328467504725</c:v>
                </c:pt>
                <c:pt idx="128">
                  <c:v>313.48178173773357</c:v>
                </c:pt>
                <c:pt idx="129">
                  <c:v>313.76697540974766</c:v>
                </c:pt>
                <c:pt idx="130">
                  <c:v>315.29425202828935</c:v>
                </c:pt>
                <c:pt idx="131">
                  <c:v>316.82896274299907</c:v>
                </c:pt>
                <c:pt idx="132">
                  <c:v>318.37114373971582</c:v>
                </c:pt>
                <c:pt idx="133">
                  <c:v>319.920831380415</c:v>
                </c:pt>
                <c:pt idx="134">
                  <c:v>321.47806220406574</c:v>
                </c:pt>
                <c:pt idx="135">
                  <c:v>321.54928259317148</c:v>
                </c:pt>
                <c:pt idx="136">
                  <c:v>323.11443998544354</c:v>
                </c:pt>
                <c:pt idx="137">
                  <c:v>324.68721586046519</c:v>
                </c:pt>
                <c:pt idx="138">
                  <c:v>326.26764730158646</c:v>
                </c:pt>
                <c:pt idx="139">
                  <c:v>327.85577157266243</c:v>
                </c:pt>
                <c:pt idx="140">
                  <c:v>331.34519555827319</c:v>
                </c:pt>
                <c:pt idx="141">
                  <c:v>329.77075550718848</c:v>
                </c:pt>
                <c:pt idx="142">
                  <c:v>332.36550248817224</c:v>
                </c:pt>
                <c:pt idx="143">
                  <c:v>330.3528035921953</c:v>
                </c:pt>
                <c:pt idx="144">
                  <c:v>331.64133732029092</c:v>
                </c:pt>
                <c:pt idx="145">
                  <c:v>331.7545747489537</c:v>
                </c:pt>
                <c:pt idx="146">
                  <c:v>333.3694069168281</c:v>
                </c:pt>
                <c:pt idx="147">
                  <c:v>334.99209936193421</c:v>
                </c:pt>
                <c:pt idx="148">
                  <c:v>336.62269034456887</c:v>
                </c:pt>
                <c:pt idx="149">
                  <c:v>338.26121831126289</c:v>
                </c:pt>
                <c:pt idx="150">
                  <c:v>339.90772189568753</c:v>
                </c:pt>
                <c:pt idx="151">
                  <c:v>341.04677615402034</c:v>
                </c:pt>
                <c:pt idx="152">
                  <c:v>340.39514074860415</c:v>
                </c:pt>
                <c:pt idx="153">
                  <c:v>342.05203130839504</c:v>
                </c:pt>
                <c:pt idx="154">
                  <c:v>344.5528241791061</c:v>
                </c:pt>
                <c:pt idx="155">
                  <c:v>352.41109053402187</c:v>
                </c:pt>
                <c:pt idx="156">
                  <c:v>356.41124413871643</c:v>
                </c:pt>
                <c:pt idx="157">
                  <c:v>357.90237834575288</c:v>
                </c:pt>
                <c:pt idx="158">
                  <c:v>358.83058938938706</c:v>
                </c:pt>
                <c:pt idx="159">
                  <c:v>366.14940926316785</c:v>
                </c:pt>
                <c:pt idx="160">
                  <c:v>369.14716148738722</c:v>
                </c:pt>
                <c:pt idx="161">
                  <c:v>357.93287190390771</c:v>
                </c:pt>
                <c:pt idx="162">
                  <c:v>343.33178635339556</c:v>
                </c:pt>
                <c:pt idx="163">
                  <c:v>345.00297118416029</c:v>
                </c:pt>
                <c:pt idx="164">
                  <c:v>346.68229059159279</c:v>
                </c:pt>
                <c:pt idx="165">
                  <c:v>348.36978417115631</c:v>
                </c:pt>
                <c:pt idx="166">
                  <c:v>353.40957584637681</c:v>
                </c:pt>
                <c:pt idx="167">
                  <c:v>355.28316863815456</c:v>
                </c:pt>
                <c:pt idx="168">
                  <c:v>363.88078009678617</c:v>
                </c:pt>
                <c:pt idx="169">
                  <c:v>366.80637855276626</c:v>
                </c:pt>
                <c:pt idx="170">
                  <c:v>364.13661910554481</c:v>
                </c:pt>
                <c:pt idx="171">
                  <c:v>369.66452735077115</c:v>
                </c:pt>
                <c:pt idx="172">
                  <c:v>380.41561825323066</c:v>
                </c:pt>
                <c:pt idx="173">
                  <c:v>396.60976498856945</c:v>
                </c:pt>
                <c:pt idx="174">
                  <c:v>419.66864795924806</c:v>
                </c:pt>
                <c:pt idx="175">
                  <c:v>431.9132798765811</c:v>
                </c:pt>
                <c:pt idx="176">
                  <c:v>454.294772319446</c:v>
                </c:pt>
                <c:pt idx="177">
                  <c:v>473.83457796178601</c:v>
                </c:pt>
                <c:pt idx="178">
                  <c:v>466.70501745954465</c:v>
                </c:pt>
                <c:pt idx="179">
                  <c:v>479.30253860426285</c:v>
                </c:pt>
                <c:pt idx="180">
                  <c:v>482.55681827728688</c:v>
                </c:pt>
                <c:pt idx="181">
                  <c:v>483.02867532133081</c:v>
                </c:pt>
                <c:pt idx="182">
                  <c:v>484.54848144607064</c:v>
                </c:pt>
                <c:pt idx="183">
                  <c:v>472.6835723021203</c:v>
                </c:pt>
                <c:pt idx="184">
                  <c:v>472.74035206670885</c:v>
                </c:pt>
                <c:pt idx="185">
                  <c:v>479.11685180036221</c:v>
                </c:pt>
                <c:pt idx="186">
                  <c:v>494.78625894460208</c:v>
                </c:pt>
                <c:pt idx="187">
                  <c:v>482.9796084217096</c:v>
                </c:pt>
                <c:pt idx="188">
                  <c:v>503.49302071932436</c:v>
                </c:pt>
                <c:pt idx="189">
                  <c:v>515.481086968265</c:v>
                </c:pt>
                <c:pt idx="190">
                  <c:v>525.61966703745452</c:v>
                </c:pt>
                <c:pt idx="191">
                  <c:v>536.29379059726671</c:v>
                </c:pt>
                <c:pt idx="192">
                  <c:v>547.9768424602903</c:v>
                </c:pt>
                <c:pt idx="193">
                  <c:v>564.99796741489627</c:v>
                </c:pt>
                <c:pt idx="194">
                  <c:v>588.65655591635914</c:v>
                </c:pt>
                <c:pt idx="195">
                  <c:v>593.76361651467573</c:v>
                </c:pt>
                <c:pt idx="196">
                  <c:v>606.82894775238731</c:v>
                </c:pt>
                <c:pt idx="197">
                  <c:v>619.63109334962871</c:v>
                </c:pt>
                <c:pt idx="198">
                  <c:v>624.0894591592803</c:v>
                </c:pt>
                <c:pt idx="199">
                  <c:v>623.89860084504085</c:v>
                </c:pt>
                <c:pt idx="200">
                  <c:v>629.62521809324926</c:v>
                </c:pt>
                <c:pt idx="201">
                  <c:v>631.72572975786977</c:v>
                </c:pt>
                <c:pt idx="202">
                  <c:v>651.47962147290309</c:v>
                </c:pt>
                <c:pt idx="203">
                  <c:v>652.52506790059078</c:v>
                </c:pt>
                <c:pt idx="204">
                  <c:v>646.53521219914194</c:v>
                </c:pt>
                <c:pt idx="205">
                  <c:v>644.02120140874922</c:v>
                </c:pt>
                <c:pt idx="206">
                  <c:v>643.34247217173709</c:v>
                </c:pt>
                <c:pt idx="207">
                  <c:v>648.95016555985273</c:v>
                </c:pt>
                <c:pt idx="208">
                  <c:v>656.43154678617145</c:v>
                </c:pt>
                <c:pt idx="209">
                  <c:v>656.86338270671058</c:v>
                </c:pt>
                <c:pt idx="210">
                  <c:v>672.91143399648308</c:v>
                </c:pt>
                <c:pt idx="211">
                  <c:v>684.40881689822027</c:v>
                </c:pt>
                <c:pt idx="212">
                  <c:v>684.05429880427812</c:v>
                </c:pt>
                <c:pt idx="213">
                  <c:v>690.7207630596472</c:v>
                </c:pt>
                <c:pt idx="214">
                  <c:v>686.63771588923214</c:v>
                </c:pt>
                <c:pt idx="215">
                  <c:v>693.62655944098742</c:v>
                </c:pt>
                <c:pt idx="216">
                  <c:v>691.13352369179506</c:v>
                </c:pt>
                <c:pt idx="217">
                  <c:v>692.33757693373695</c:v>
                </c:pt>
                <c:pt idx="218">
                  <c:v>700.61321629193594</c:v>
                </c:pt>
                <c:pt idx="219">
                  <c:v>699.53032632209158</c:v>
                </c:pt>
                <c:pt idx="220">
                  <c:v>699.23910566087989</c:v>
                </c:pt>
                <c:pt idx="221">
                  <c:v>701.30204110487989</c:v>
                </c:pt>
                <c:pt idx="222">
                  <c:v>686.59294585500822</c:v>
                </c:pt>
                <c:pt idx="223">
                  <c:v>688.25961395970626</c:v>
                </c:pt>
                <c:pt idx="224">
                  <c:v>691.91760259530588</c:v>
                </c:pt>
                <c:pt idx="225">
                  <c:v>700.5504979426139</c:v>
                </c:pt>
                <c:pt idx="226">
                  <c:v>716.6274786042211</c:v>
                </c:pt>
                <c:pt idx="227">
                  <c:v>738.12377407154736</c:v>
                </c:pt>
                <c:pt idx="228">
                  <c:v>760.09820969171051</c:v>
                </c:pt>
                <c:pt idx="229">
                  <c:v>789.30499228952851</c:v>
                </c:pt>
                <c:pt idx="230">
                  <c:v>838.61426646721361</c:v>
                </c:pt>
                <c:pt idx="231">
                  <c:v>827.98917663264353</c:v>
                </c:pt>
                <c:pt idx="232">
                  <c:v>823.21816233632831</c:v>
                </c:pt>
                <c:pt idx="233">
                  <c:v>880.98261587089917</c:v>
                </c:pt>
                <c:pt idx="234">
                  <c:v>918.00610399271625</c:v>
                </c:pt>
                <c:pt idx="235">
                  <c:v>906.40321581995488</c:v>
                </c:pt>
                <c:pt idx="236">
                  <c:v>900.86177006063281</c:v>
                </c:pt>
                <c:pt idx="237">
                  <c:v>870.46348578210041</c:v>
                </c:pt>
                <c:pt idx="238">
                  <c:v>863.24267431049259</c:v>
                </c:pt>
                <c:pt idx="239">
                  <c:v>869.50287566937936</c:v>
                </c:pt>
                <c:pt idx="240">
                  <c:v>892.06534565592642</c:v>
                </c:pt>
                <c:pt idx="241">
                  <c:v>928.65800237114354</c:v>
                </c:pt>
                <c:pt idx="242">
                  <c:v>981.49613891983688</c:v>
                </c:pt>
                <c:pt idx="243">
                  <c:v>992.25533623296383</c:v>
                </c:pt>
                <c:pt idx="244">
                  <c:v>1008.0760048753741</c:v>
                </c:pt>
                <c:pt idx="245">
                  <c:v>986.02979971532875</c:v>
                </c:pt>
                <c:pt idx="246">
                  <c:v>968.19917716696591</c:v>
                </c:pt>
                <c:pt idx="247">
                  <c:v>980.97157122710564</c:v>
                </c:pt>
                <c:pt idx="248">
                  <c:v>990.09000800619845</c:v>
                </c:pt>
                <c:pt idx="249">
                  <c:v>1008.7370893560328</c:v>
                </c:pt>
                <c:pt idx="250">
                  <c:v>996.81783765273838</c:v>
                </c:pt>
                <c:pt idx="251">
                  <c:v>1003.9148755321592</c:v>
                </c:pt>
                <c:pt idx="252">
                  <c:v>1033.322126368713</c:v>
                </c:pt>
                <c:pt idx="253">
                  <c:v>1237.8444291189046</c:v>
                </c:pt>
                <c:pt idx="254">
                  <c:v>1210.7084437404776</c:v>
                </c:pt>
                <c:pt idx="255">
                  <c:v>1183.5247569380249</c:v>
                </c:pt>
                <c:pt idx="256">
                  <c:v>1162.8918108978398</c:v>
                </c:pt>
                <c:pt idx="257">
                  <c:v>1142.0760659892744</c:v>
                </c:pt>
                <c:pt idx="258">
                  <c:v>1127.713913008284</c:v>
                </c:pt>
                <c:pt idx="259">
                  <c:v>1113.0968276186916</c:v>
                </c:pt>
                <c:pt idx="260">
                  <c:v>1104.9827477503184</c:v>
                </c:pt>
                <c:pt idx="261">
                  <c:v>1103.4867259269167</c:v>
                </c:pt>
                <c:pt idx="262">
                  <c:v>1108.8580033635508</c:v>
                </c:pt>
                <c:pt idx="263">
                  <c:v>1114.2554257647082</c:v>
                </c:pt>
                <c:pt idx="264">
                  <c:v>1119.6791203923258</c:v>
                </c:pt>
                <c:pt idx="265">
                  <c:v>1125.1292151277942</c:v>
                </c:pt>
                <c:pt idx="266">
                  <c:v>1130.6058384749736</c:v>
                </c:pt>
                <c:pt idx="267">
                  <c:v>1136.1091195632225</c:v>
                </c:pt>
                <c:pt idx="268">
                  <c:v>1141.6391881504439</c:v>
                </c:pt>
                <c:pt idx="269">
                  <c:v>1147.1961746261434</c:v>
                </c:pt>
                <c:pt idx="270">
                  <c:v>1152.7802100145043</c:v>
                </c:pt>
                <c:pt idx="271">
                  <c:v>1158.3914259774767</c:v>
                </c:pt>
                <c:pt idx="272">
                  <c:v>1164.0299548178818</c:v>
                </c:pt>
                <c:pt idx="273">
                  <c:v>1181.759816887017</c:v>
                </c:pt>
                <c:pt idx="274">
                  <c:v>1184.1670393645288</c:v>
                </c:pt>
                <c:pt idx="275">
                  <c:v>1170.8183874700992</c:v>
                </c:pt>
                <c:pt idx="276">
                  <c:v>1171.2947199009006</c:v>
                </c:pt>
                <c:pt idx="277">
                  <c:v>1176.9960561769376</c:v>
                </c:pt>
                <c:pt idx="278">
                  <c:v>1182.7251439955883</c:v>
                </c:pt>
                <c:pt idx="279">
                  <c:v>1188.4821184388895</c:v>
                </c:pt>
                <c:pt idx="280">
                  <c:v>1194.2671152463968</c:v>
                </c:pt>
                <c:pt idx="281">
                  <c:v>1200.0802708183851</c:v>
                </c:pt>
                <c:pt idx="282">
                  <c:v>1205.9217222190641</c:v>
                </c:pt>
                <c:pt idx="283">
                  <c:v>1211.7916071798111</c:v>
                </c:pt>
                <c:pt idx="284">
                  <c:v>1217.6900641024172</c:v>
                </c:pt>
                <c:pt idx="285">
                  <c:v>1223.6172320623516</c:v>
                </c:pt>
                <c:pt idx="286">
                  <c:v>1246.1456062926345</c:v>
                </c:pt>
                <c:pt idx="287">
                  <c:v>1249.3300784106245</c:v>
                </c:pt>
                <c:pt idx="288">
                  <c:v>1235.6635973516234</c:v>
                </c:pt>
                <c:pt idx="289">
                  <c:v>1260.3653676091253</c:v>
                </c:pt>
                <c:pt idx="290">
                  <c:v>1321.8949908493978</c:v>
                </c:pt>
                <c:pt idx="291">
                  <c:v>1344.5811022324278</c:v>
                </c:pt>
                <c:pt idx="292">
                  <c:v>1356.5496625924827</c:v>
                </c:pt>
                <c:pt idx="293">
                  <c:v>1360.4626589537556</c:v>
                </c:pt>
                <c:pt idx="294">
                  <c:v>1345.5198445315457</c:v>
                </c:pt>
                <c:pt idx="295">
                  <c:v>1326.223629234275</c:v>
                </c:pt>
                <c:pt idx="296">
                  <c:v>1338.4726349155103</c:v>
                </c:pt>
                <c:pt idx="297">
                  <c:v>1340.7393541825302</c:v>
                </c:pt>
                <c:pt idx="298">
                  <c:v>1325.655461176136</c:v>
                </c:pt>
                <c:pt idx="299">
                  <c:v>1306.8796208299996</c:v>
                </c:pt>
                <c:pt idx="300">
                  <c:v>1297.9054912157326</c:v>
                </c:pt>
                <c:pt idx="301">
                  <c:v>1304.2231118232617</c:v>
                </c:pt>
                <c:pt idx="302">
                  <c:v>1310.5714837685505</c:v>
                </c:pt>
                <c:pt idx="303">
                  <c:v>1316.9507567352905</c:v>
                </c:pt>
                <c:pt idx="304">
                  <c:v>1323.3610811357664</c:v>
                </c:pt>
                <c:pt idx="305">
                  <c:v>1329.8026081144019</c:v>
                </c:pt>
                <c:pt idx="306">
                  <c:v>1336.2754895513237</c:v>
                </c:pt>
                <c:pt idx="307">
                  <c:v>1342.7798780659434</c:v>
                </c:pt>
                <c:pt idx="308">
                  <c:v>1349.3159270205547</c:v>
                </c:pt>
                <c:pt idx="309">
                  <c:v>1354.8130952757722</c:v>
                </c:pt>
                <c:pt idx="310">
                  <c:v>1355.9084050734009</c:v>
                </c:pt>
                <c:pt idx="311">
                  <c:v>1362.5083577970693</c:v>
                </c:pt>
                <c:pt idx="312">
                  <c:v>1369.140436124349</c:v>
                </c:pt>
                <c:pt idx="313">
                  <c:v>1375.80479642824</c:v>
                </c:pt>
                <c:pt idx="314">
                  <c:v>1382.501595842896</c:v>
                </c:pt>
                <c:pt idx="315">
                  <c:v>1387.0369354721408</c:v>
                </c:pt>
                <c:pt idx="316">
                  <c:v>1391.587153424575</c:v>
                </c:pt>
                <c:pt idx="317">
                  <c:v>1386.1434772241555</c:v>
                </c:pt>
                <c:pt idx="318">
                  <c:v>1392.8906006903644</c:v>
                </c:pt>
                <c:pt idx="319">
                  <c:v>1399.6705661212159</c:v>
                </c:pt>
                <c:pt idx="320">
                  <c:v>1406.4835333766332</c:v>
                </c:pt>
                <c:pt idx="321">
                  <c:v>1413.3296630946663</c:v>
                </c:pt>
                <c:pt idx="322">
                  <c:v>1420.2091166952789</c:v>
                </c:pt>
                <c:pt idx="323">
                  <c:v>1427.1220563841543</c:v>
                </c:pt>
                <c:pt idx="324">
                  <c:v>1431.803774826687</c:v>
                </c:pt>
                <c:pt idx="325">
                  <c:v>1426.4699009283358</c:v>
                </c:pt>
                <c:pt idx="326">
                  <c:v>1433.4133153010443</c:v>
                </c:pt>
                <c:pt idx="327">
                  <c:v>1440.3905270943083</c:v>
                </c:pt>
                <c:pt idx="328">
                  <c:v>1462.0920238900094</c:v>
                </c:pt>
                <c:pt idx="329">
                  <c:v>1463.4079098844365</c:v>
                </c:pt>
                <c:pt idx="330">
                  <c:v>1464.7249801791143</c:v>
                </c:pt>
                <c:pt idx="331">
                  <c:v>1492.8605766703336</c:v>
                </c:pt>
                <c:pt idx="332">
                  <c:v>1518.9823499509048</c:v>
                </c:pt>
                <c:pt idx="333">
                  <c:v>1547.2180671183221</c:v>
                </c:pt>
                <c:pt idx="334">
                  <c:v>1573.4361029664499</c:v>
                </c:pt>
                <c:pt idx="335">
                  <c:v>1601.7721164719394</c:v>
                </c:pt>
                <c:pt idx="336">
                  <c:v>1603.2137148528138</c:v>
                </c:pt>
                <c:pt idx="337">
                  <c:v>1577.6867407836398</c:v>
                </c:pt>
                <c:pt idx="338">
                  <c:v>1580.3585719734363</c:v>
                </c:pt>
                <c:pt idx="339">
                  <c:v>1584.2889577642313</c:v>
                </c:pt>
                <c:pt idx="340">
                  <c:v>1586.9719698867152</c:v>
                </c:pt>
                <c:pt idx="341">
                  <c:v>1589.6595257220199</c:v>
                </c:pt>
                <c:pt idx="342">
                  <c:v>1592.3516329649769</c:v>
                </c:pt>
                <c:pt idx="343">
                  <c:v>1593.7847528902516</c:v>
                </c:pt>
                <c:pt idx="344">
                  <c:v>1563.7560134255084</c:v>
                </c:pt>
                <c:pt idx="345">
                  <c:v>1556.2902018215505</c:v>
                </c:pt>
                <c:pt idx="346">
                  <c:v>1562.6305917347195</c:v>
                </c:pt>
                <c:pt idx="347">
                  <c:v>1568.99681265563</c:v>
                </c:pt>
                <c:pt idx="348">
                  <c:v>1574.1439556636333</c:v>
                </c:pt>
                <c:pt idx="349">
                  <c:v>1566.3690790787314</c:v>
                </c:pt>
                <c:pt idx="350">
                  <c:v>1573.9934597751369</c:v>
                </c:pt>
                <c:pt idx="351">
                  <c:v>1581.6549525301116</c:v>
                </c:pt>
                <c:pt idx="352">
                  <c:v>1589.3537379884772</c:v>
                </c:pt>
                <c:pt idx="353">
                  <c:v>1597.0899976743531</c:v>
                </c:pt>
                <c:pt idx="354">
                  <c:v>1604.8639139954366</c:v>
                </c:pt>
                <c:pt idx="355">
                  <c:v>1612.6756702473037</c:v>
                </c:pt>
                <c:pt idx="356">
                  <c:v>1620.5254506177309</c:v>
                </c:pt>
                <c:pt idx="357">
                  <c:v>1641.9659354939249</c:v>
                </c:pt>
                <c:pt idx="358">
                  <c:v>1647.3524559865652</c:v>
                </c:pt>
                <c:pt idx="359">
                  <c:v>1638.3303410997003</c:v>
                </c:pt>
                <c:pt idx="360">
                  <c:v>1652.3385025254574</c:v>
                </c:pt>
                <c:pt idx="361">
                  <c:v>1656.4479039531348</c:v>
                </c:pt>
                <c:pt idx="362">
                  <c:v>1682.3264614982711</c:v>
                </c:pt>
                <c:pt idx="363">
                  <c:v>1685.1755012949916</c:v>
                </c:pt>
                <c:pt idx="364">
                  <c:v>1650.5855398758117</c:v>
                </c:pt>
                <c:pt idx="365">
                  <c:v>1656.0003372496212</c:v>
                </c:pt>
                <c:pt idx="366">
                  <c:v>1661.4328980351963</c:v>
                </c:pt>
                <c:pt idx="367">
                  <c:v>1665.5649174202924</c:v>
                </c:pt>
                <c:pt idx="368">
                  <c:v>1669.7072132265544</c:v>
                </c:pt>
                <c:pt idx="369">
                  <c:v>1731.0231726401132</c:v>
                </c:pt>
                <c:pt idx="370">
                  <c:v>1732.5810972520303</c:v>
                </c:pt>
                <c:pt idx="371">
                  <c:v>1697.7936234739095</c:v>
                </c:pt>
                <c:pt idx="372">
                  <c:v>1700.6688570927088</c:v>
                </c:pt>
                <c:pt idx="373">
                  <c:v>1703.5489599537107</c:v>
                </c:pt>
                <c:pt idx="374">
                  <c:v>1706.4339403030344</c:v>
                </c:pt>
                <c:pt idx="375">
                  <c:v>1709.3238064007644</c:v>
                </c:pt>
                <c:pt idx="376">
                  <c:v>1712.2185665209734</c:v>
                </c:pt>
                <c:pt idx="377">
                  <c:v>1713.759566946575</c:v>
                </c:pt>
                <c:pt idx="378">
                  <c:v>1715.3019542759037</c:v>
                </c:pt>
                <c:pt idx="379">
                  <c:v>1753.5978431089268</c:v>
                </c:pt>
                <c:pt idx="380">
                  <c:v>1828.7514819421365</c:v>
                </c:pt>
                <c:pt idx="381">
                  <c:v>1867.2229895128951</c:v>
                </c:pt>
                <c:pt idx="382">
                  <c:v>1905.7646296153828</c:v>
                </c:pt>
                <c:pt idx="383">
                  <c:v>1870.5831898694832</c:v>
                </c:pt>
                <c:pt idx="384">
                  <c:v>1873.7510446663864</c:v>
                </c:pt>
                <c:pt idx="385">
                  <c:v>1936.1082749791237</c:v>
                </c:pt>
                <c:pt idx="386">
                  <c:v>1947.6574620899551</c:v>
                </c:pt>
                <c:pt idx="387">
                  <c:v>1939.5946857538795</c:v>
                </c:pt>
                <c:pt idx="388">
                  <c:v>1913.4063783351094</c:v>
                </c:pt>
                <c:pt idx="389">
                  <c:v>1918.1650611902503</c:v>
                </c:pt>
                <c:pt idx="390">
                  <c:v>1922.935578992098</c:v>
                </c:pt>
                <c:pt idx="391">
                  <c:v>1963.917551690188</c:v>
                </c:pt>
                <c:pt idx="392">
                  <c:v>1992.9035333877794</c:v>
                </c:pt>
                <c:pt idx="393">
                  <c:v>2031.8482764764128</c:v>
                </c:pt>
                <c:pt idx="394">
                  <c:v>2070.8637179244365</c:v>
                </c:pt>
                <c:pt idx="395">
                  <c:v>2109.9499159355337</c:v>
                </c:pt>
                <c:pt idx="396">
                  <c:v>2074.5908207977286</c:v>
                </c:pt>
                <c:pt idx="397">
                  <c:v>2301.9477704397768</c:v>
                </c:pt>
                <c:pt idx="398">
                  <c:v>2169.8646448657873</c:v>
                </c:pt>
                <c:pt idx="399">
                  <c:v>1899.4261724078765</c:v>
                </c:pt>
                <c:pt idx="400">
                  <c:v>1869.3405983004752</c:v>
                </c:pt>
                <c:pt idx="401">
                  <c:v>1878.4397081865513</c:v>
                </c:pt>
                <c:pt idx="402">
                  <c:v>1887.5831084500976</c:v>
                </c:pt>
                <c:pt idx="403">
                  <c:v>1883.4085782109439</c:v>
                </c:pt>
                <c:pt idx="404">
                  <c:v>1892.5761647005866</c:v>
                </c:pt>
                <c:pt idx="405">
                  <c:v>1932.5293993453008</c:v>
                </c:pt>
                <c:pt idx="406">
                  <c:v>1950.395153923311</c:v>
                </c:pt>
                <c:pt idx="407">
                  <c:v>1973.4974571242542</c:v>
                </c:pt>
                <c:pt idx="408">
                  <c:v>1965.096071785656</c:v>
                </c:pt>
                <c:pt idx="409">
                  <c:v>1949.8930947487747</c:v>
                </c:pt>
                <c:pt idx="410">
                  <c:v>1840.7186455367328</c:v>
                </c:pt>
                <c:pt idx="411">
                  <c:v>1849.6784366204527</c:v>
                </c:pt>
                <c:pt idx="412">
                  <c:v>1858.6818399403273</c:v>
                </c:pt>
                <c:pt idx="413">
                  <c:v>1867.7290677811218</c:v>
                </c:pt>
                <c:pt idx="414">
                  <c:v>1905.3470678275044</c:v>
                </c:pt>
                <c:pt idx="415">
                  <c:v>1955.3974737433298</c:v>
                </c:pt>
                <c:pt idx="416">
                  <c:v>1982.144292174627</c:v>
                </c:pt>
                <c:pt idx="417">
                  <c:v>2072.7719809536184</c:v>
                </c:pt>
                <c:pt idx="418">
                  <c:v>2124.7378037044386</c:v>
                </c:pt>
                <c:pt idx="419">
                  <c:v>2168.1325200630367</c:v>
                </c:pt>
                <c:pt idx="420">
                  <c:v>2157.1379695234837</c:v>
                </c:pt>
                <c:pt idx="421">
                  <c:v>2166.8390947395333</c:v>
                </c:pt>
                <c:pt idx="422">
                  <c:v>2239.3020801972834</c:v>
                </c:pt>
                <c:pt idx="423">
                  <c:v>2232.8610679517315</c:v>
                </c:pt>
                <c:pt idx="424">
                  <c:v>2281.7876259521795</c:v>
                </c:pt>
                <c:pt idx="425">
                  <c:v>2360.9417817419062</c:v>
                </c:pt>
                <c:pt idx="426">
                  <c:v>2377.6809150133836</c:v>
                </c:pt>
                <c:pt idx="427">
                  <c:v>2470.7632096226889</c:v>
                </c:pt>
                <c:pt idx="428">
                  <c:v>2561.8275875264003</c:v>
                </c:pt>
                <c:pt idx="429">
                  <c:v>2592.9564966263033</c:v>
                </c:pt>
                <c:pt idx="430">
                  <c:v>2576.1808089129718</c:v>
                </c:pt>
                <c:pt idx="431">
                  <c:v>2657.6909413098501</c:v>
                </c:pt>
                <c:pt idx="432">
                  <c:v>2654.074263520673</c:v>
                </c:pt>
                <c:pt idx="433">
                  <c:v>2788.2428537282435</c:v>
                </c:pt>
                <c:pt idx="434">
                  <c:v>2837.0341303771324</c:v>
                </c:pt>
                <c:pt idx="435">
                  <c:v>2858.7251757926979</c:v>
                </c:pt>
                <c:pt idx="436">
                  <c:v>2791.437481961043</c:v>
                </c:pt>
                <c:pt idx="437">
                  <c:v>2812.6955651649419</c:v>
                </c:pt>
                <c:pt idx="438">
                  <c:v>2921.046171280469</c:v>
                </c:pt>
                <c:pt idx="439">
                  <c:v>2927.5236151960894</c:v>
                </c:pt>
                <c:pt idx="440">
                  <c:v>3078.0284578800629</c:v>
                </c:pt>
                <c:pt idx="441">
                  <c:v>3106.3712396512924</c:v>
                </c:pt>
                <c:pt idx="442">
                  <c:v>3034.7731454971267</c:v>
                </c:pt>
                <c:pt idx="443">
                  <c:v>3051.4581979495938</c:v>
                </c:pt>
                <c:pt idx="444">
                  <c:v>3117.2381009756755</c:v>
                </c:pt>
                <c:pt idx="445">
                  <c:v>3306.0113724398584</c:v>
                </c:pt>
                <c:pt idx="446">
                  <c:v>3441.9477651572911</c:v>
                </c:pt>
                <c:pt idx="447">
                  <c:v>3729.4424506240107</c:v>
                </c:pt>
                <c:pt idx="448">
                  <c:v>3595.5494624294233</c:v>
                </c:pt>
                <c:pt idx="449">
                  <c:v>3575.5340169345513</c:v>
                </c:pt>
                <c:pt idx="450">
                  <c:v>3415.1941938868636</c:v>
                </c:pt>
                <c:pt idx="451">
                  <c:v>3456.854284547278</c:v>
                </c:pt>
                <c:pt idx="452">
                  <c:v>3484.3661453200139</c:v>
                </c:pt>
                <c:pt idx="453">
                  <c:v>3544.9333272051895</c:v>
                </c:pt>
                <c:pt idx="454">
                  <c:v>3500.2995592659522</c:v>
                </c:pt>
                <c:pt idx="455">
                  <c:v>3490.5135606879239</c:v>
                </c:pt>
                <c:pt idx="456">
                  <c:v>3574.1825609958414</c:v>
                </c:pt>
                <c:pt idx="457">
                  <c:v>3692.552200257373</c:v>
                </c:pt>
                <c:pt idx="458">
                  <c:v>3885.4436344789933</c:v>
                </c:pt>
                <c:pt idx="459">
                  <c:v>3986.4242851270383</c:v>
                </c:pt>
                <c:pt idx="460">
                  <c:v>3883.7834934113853</c:v>
                </c:pt>
                <c:pt idx="461">
                  <c:v>3810.9748764851488</c:v>
                </c:pt>
                <c:pt idx="462">
                  <c:v>3742.8739733414895</c:v>
                </c:pt>
                <c:pt idx="463">
                  <c:v>3804.0873575218825</c:v>
                </c:pt>
                <c:pt idx="464">
                  <c:v>3773.5808178964253</c:v>
                </c:pt>
                <c:pt idx="465">
                  <c:v>3710.7209303092141</c:v>
                </c:pt>
                <c:pt idx="466">
                  <c:v>3724.0311548727414</c:v>
                </c:pt>
                <c:pt idx="467">
                  <c:v>3724.4792452479533</c:v>
                </c:pt>
                <c:pt idx="468">
                  <c:v>3742.6083363037683</c:v>
                </c:pt>
                <c:pt idx="469">
                  <c:v>3883.7089126976066</c:v>
                </c:pt>
                <c:pt idx="470">
                  <c:v>3930.1199469314784</c:v>
                </c:pt>
                <c:pt idx="471">
                  <c:v>3988.0374083107977</c:v>
                </c:pt>
                <c:pt idx="472">
                  <c:v>3908.6048616655858</c:v>
                </c:pt>
                <c:pt idx="473">
                  <c:v>4072.6840220018771</c:v>
                </c:pt>
                <c:pt idx="474">
                  <c:v>4036.2355193596404</c:v>
                </c:pt>
                <c:pt idx="475">
                  <c:v>4197.4086434610035</c:v>
                </c:pt>
                <c:pt idx="476">
                  <c:v>4273.9467303708789</c:v>
                </c:pt>
                <c:pt idx="477">
                  <c:v>4346.1712505152273</c:v>
                </c:pt>
                <c:pt idx="478">
                  <c:v>4368.928862229317</c:v>
                </c:pt>
                <c:pt idx="479">
                  <c:v>4217.101459022675</c:v>
                </c:pt>
                <c:pt idx="480">
                  <c:v>4259.0572319321973</c:v>
                </c:pt>
                <c:pt idx="481">
                  <c:v>4413.9192217766513</c:v>
                </c:pt>
                <c:pt idx="482">
                  <c:v>4429.4236538612495</c:v>
                </c:pt>
                <c:pt idx="483">
                  <c:v>4374.0400403851118</c:v>
                </c:pt>
                <c:pt idx="484">
                  <c:v>4358.5228769047599</c:v>
                </c:pt>
                <c:pt idx="485">
                  <c:v>4303.0702594097138</c:v>
                </c:pt>
                <c:pt idx="486">
                  <c:v>4229.1415843314899</c:v>
                </c:pt>
                <c:pt idx="487">
                  <c:v>4305.6459680285852</c:v>
                </c:pt>
                <c:pt idx="488">
                  <c:v>4105.7242186910953</c:v>
                </c:pt>
                <c:pt idx="489">
                  <c:v>4139.5096601441483</c:v>
                </c:pt>
                <c:pt idx="490">
                  <c:v>4179.3708929961003</c:v>
                </c:pt>
                <c:pt idx="491">
                  <c:v>4342.0455956953801</c:v>
                </c:pt>
                <c:pt idx="492">
                  <c:v>4698.9433059955609</c:v>
                </c:pt>
                <c:pt idx="493">
                  <c:v>4948.562635778495</c:v>
                </c:pt>
                <c:pt idx="494">
                  <c:v>5315.430570697511</c:v>
                </c:pt>
                <c:pt idx="495">
                  <c:v>5608.5239054080075</c:v>
                </c:pt>
                <c:pt idx="496">
                  <c:v>5768.4148959697086</c:v>
                </c:pt>
                <c:pt idx="497">
                  <c:v>5812.0257384816232</c:v>
                </c:pt>
                <c:pt idx="498">
                  <c:v>6004.1832926427624</c:v>
                </c:pt>
                <c:pt idx="499">
                  <c:v>5730.9880653574237</c:v>
                </c:pt>
                <c:pt idx="500">
                  <c:v>6060.9014112440145</c:v>
                </c:pt>
                <c:pt idx="501">
                  <c:v>6281.4137777800215</c:v>
                </c:pt>
                <c:pt idx="502">
                  <c:v>6207.9569656532085</c:v>
                </c:pt>
                <c:pt idx="503">
                  <c:v>6134.2687679946466</c:v>
                </c:pt>
                <c:pt idx="504">
                  <c:v>6644.0538865394983</c:v>
                </c:pt>
                <c:pt idx="505">
                  <c:v>6907.2021176639209</c:v>
                </c:pt>
                <c:pt idx="506">
                  <c:v>7173.4195159311093</c:v>
                </c:pt>
                <c:pt idx="507">
                  <c:v>8236.0825840292709</c:v>
                </c:pt>
                <c:pt idx="508">
                  <c:v>9003.9057695505307</c:v>
                </c:pt>
                <c:pt idx="509">
                  <c:v>8824.0367736827229</c:v>
                </c:pt>
                <c:pt idx="510">
                  <c:v>7671.4615577805816</c:v>
                </c:pt>
                <c:pt idx="511">
                  <c:v>7390.9207074049773</c:v>
                </c:pt>
                <c:pt idx="512">
                  <c:v>7106.6831228170367</c:v>
                </c:pt>
                <c:pt idx="513">
                  <c:v>7091.7642193261272</c:v>
                </c:pt>
                <c:pt idx="514">
                  <c:v>6955.1062006422317</c:v>
                </c:pt>
                <c:pt idx="515">
                  <c:v>6988.9605317611886</c:v>
                </c:pt>
                <c:pt idx="516">
                  <c:v>7022.9796505487229</c:v>
                </c:pt>
                <c:pt idx="517">
                  <c:v>7057.1643591171442</c:v>
                </c:pt>
                <c:pt idx="518">
                  <c:v>7091.5154634830833</c:v>
                </c:pt>
                <c:pt idx="519">
                  <c:v>7126.0337735864996</c:v>
                </c:pt>
                <c:pt idx="520">
                  <c:v>7160.7201033097745</c:v>
                </c:pt>
                <c:pt idx="521">
                  <c:v>6929.3275976456798</c:v>
                </c:pt>
                <c:pt idx="522">
                  <c:v>6963.0564501110475</c:v>
                </c:pt>
                <c:pt idx="523">
                  <c:v>6996.9494794713009</c:v>
                </c:pt>
                <c:pt idx="524">
                  <c:v>7096.2556526778326</c:v>
                </c:pt>
                <c:pt idx="525">
                  <c:v>7108.5969321704724</c:v>
                </c:pt>
                <c:pt idx="526">
                  <c:v>7084.645018381043</c:v>
                </c:pt>
                <c:pt idx="527">
                  <c:v>7119.1298862455187</c:v>
                </c:pt>
                <c:pt idx="528">
                  <c:v>7153.7826109480638</c:v>
                </c:pt>
                <c:pt idx="529">
                  <c:v>7188.604009540325</c:v>
                </c:pt>
                <c:pt idx="530">
                  <c:v>7221.743791808999</c:v>
                </c:pt>
                <c:pt idx="531">
                  <c:v>7271.4338641776194</c:v>
                </c:pt>
                <c:pt idx="532">
                  <c:v>7431.325717065045</c:v>
                </c:pt>
                <c:pt idx="533">
                  <c:v>7537.8882743850245</c:v>
                </c:pt>
                <c:pt idx="534">
                  <c:v>7559.9012846063797</c:v>
                </c:pt>
                <c:pt idx="535">
                  <c:v>7658.3283274368605</c:v>
                </c:pt>
                <c:pt idx="536">
                  <c:v>7116.8436782757144</c:v>
                </c:pt>
                <c:pt idx="537">
                  <c:v>7151.4852747453633</c:v>
                </c:pt>
                <c:pt idx="538">
                  <c:v>7186.295490937493</c:v>
                </c:pt>
                <c:pt idx="539">
                  <c:v>7221.2751476171279</c:v>
                </c:pt>
                <c:pt idx="540">
                  <c:v>7419.0529171894459</c:v>
                </c:pt>
                <c:pt idx="541">
                  <c:v>7857.7943074508148</c:v>
                </c:pt>
                <c:pt idx="542">
                  <c:v>7957.6382474738484</c:v>
                </c:pt>
                <c:pt idx="543">
                  <c:v>8676.9879258804558</c:v>
                </c:pt>
                <c:pt idx="544">
                  <c:v>9119.7419136794833</c:v>
                </c:pt>
                <c:pt idx="545">
                  <c:v>9888.9882027998992</c:v>
                </c:pt>
                <c:pt idx="546">
                  <c:v>10011.732040208606</c:v>
                </c:pt>
                <c:pt idx="547">
                  <c:v>10810.722146267895</c:v>
                </c:pt>
                <c:pt idx="548">
                  <c:v>11204.315000078761</c:v>
                </c:pt>
                <c:pt idx="549">
                  <c:v>11079.790671968787</c:v>
                </c:pt>
                <c:pt idx="550">
                  <c:v>11034.36550567865</c:v>
                </c:pt>
                <c:pt idx="551">
                  <c:v>11017.648646588064</c:v>
                </c:pt>
                <c:pt idx="552">
                  <c:v>11459.098550211105</c:v>
                </c:pt>
                <c:pt idx="553">
                  <c:v>11336.011586992177</c:v>
                </c:pt>
                <c:pt idx="554">
                  <c:v>11611.829912713261</c:v>
                </c:pt>
                <c:pt idx="555">
                  <c:v>11924.683259704698</c:v>
                </c:pt>
                <c:pt idx="556">
                  <c:v>11742.306916590298</c:v>
                </c:pt>
                <c:pt idx="557">
                  <c:v>12255.969332948247</c:v>
                </c:pt>
                <c:pt idx="558">
                  <c:v>13331.188821163922</c:v>
                </c:pt>
                <c:pt idx="559">
                  <c:v>12469.199722195814</c:v>
                </c:pt>
                <c:pt idx="560">
                  <c:v>12219.932159468983</c:v>
                </c:pt>
                <c:pt idx="561">
                  <c:v>11748.558569230476</c:v>
                </c:pt>
                <c:pt idx="562">
                  <c:v>11947.816407253789</c:v>
                </c:pt>
                <c:pt idx="563">
                  <c:v>11170.070231785059</c:v>
                </c:pt>
                <c:pt idx="564">
                  <c:v>11224.441113456705</c:v>
                </c:pt>
                <c:pt idx="565">
                  <c:v>12627.514908022706</c:v>
                </c:pt>
                <c:pt idx="566">
                  <c:v>13178.721275956981</c:v>
                </c:pt>
                <c:pt idx="567">
                  <c:v>15408.323320668085</c:v>
                </c:pt>
                <c:pt idx="568">
                  <c:v>14175.78162059695</c:v>
                </c:pt>
                <c:pt idx="569">
                  <c:v>12931.515658863562</c:v>
                </c:pt>
                <c:pt idx="570">
                  <c:v>12406.791721550786</c:v>
                </c:pt>
                <c:pt idx="571">
                  <c:v>12741.647574311415</c:v>
                </c:pt>
                <c:pt idx="572">
                  <c:v>12545.601820007039</c:v>
                </c:pt>
                <c:pt idx="573">
                  <c:v>11221.744573442666</c:v>
                </c:pt>
                <c:pt idx="574">
                  <c:v>11276.366982585261</c:v>
                </c:pt>
                <c:pt idx="575">
                  <c:v>10889.312886006697</c:v>
                </c:pt>
                <c:pt idx="576">
                  <c:v>10910.327794686071</c:v>
                </c:pt>
                <c:pt idx="577">
                  <c:v>10812.306698168062</c:v>
                </c:pt>
                <c:pt idx="578">
                  <c:v>10864.936147749393</c:v>
                </c:pt>
                <c:pt idx="579">
                  <c:v>10844.429256178042</c:v>
                </c:pt>
                <c:pt idx="580">
                  <c:v>10897.215063934775</c:v>
                </c:pt>
                <c:pt idx="581">
                  <c:v>10950.257809279896</c:v>
                </c:pt>
                <c:pt idx="582">
                  <c:v>11230.603649350785</c:v>
                </c:pt>
                <c:pt idx="583">
                  <c:v>10843.227942152063</c:v>
                </c:pt>
                <c:pt idx="584">
                  <c:v>9465.6565463563875</c:v>
                </c:pt>
                <c:pt idx="585">
                  <c:v>9511.7311082299475</c:v>
                </c:pt>
                <c:pt idx="586">
                  <c:v>9558.0299403632034</c:v>
                </c:pt>
                <c:pt idx="587">
                  <c:v>9584.4933387010824</c:v>
                </c:pt>
                <c:pt idx="588">
                  <c:v>9646.6605270965174</c:v>
                </c:pt>
                <c:pt idx="589">
                  <c:v>9729.9095218104467</c:v>
                </c:pt>
                <c:pt idx="590">
                  <c:v>9617.5026614328435</c:v>
                </c:pt>
                <c:pt idx="591">
                  <c:v>9664.3163419496886</c:v>
                </c:pt>
                <c:pt idx="592">
                  <c:v>9711.3578904236001</c:v>
                </c:pt>
                <c:pt idx="593">
                  <c:v>9889.5442027322442</c:v>
                </c:pt>
                <c:pt idx="594">
                  <c:v>9540.7689620266938</c:v>
                </c:pt>
                <c:pt idx="595">
                  <c:v>9587.2091373816147</c:v>
                </c:pt>
                <c:pt idx="596">
                  <c:v>9633.8753626383386</c:v>
                </c:pt>
                <c:pt idx="597">
                  <c:v>9680.7687381061933</c:v>
                </c:pt>
                <c:pt idx="598">
                  <c:v>9643.1922505412622</c:v>
                </c:pt>
                <c:pt idx="599">
                  <c:v>9777.1755997856471</c:v>
                </c:pt>
                <c:pt idx="600">
                  <c:v>9909.076601472907</c:v>
                </c:pt>
                <c:pt idx="601">
                  <c:v>9752.657425923715</c:v>
                </c:pt>
                <c:pt idx="602">
                  <c:v>9960.8756047243514</c:v>
                </c:pt>
                <c:pt idx="603">
                  <c:v>9631.8997884963483</c:v>
                </c:pt>
                <c:pt idx="604">
                  <c:v>9633.7764567126324</c:v>
                </c:pt>
                <c:pt idx="605">
                  <c:v>9680.6693507508917</c:v>
                </c:pt>
                <c:pt idx="606">
                  <c:v>9727.7904983220378</c:v>
                </c:pt>
                <c:pt idx="607">
                  <c:v>9775.1410104616843</c:v>
                </c:pt>
                <c:pt idx="608">
                  <c:v>10053.795503834315</c:v>
                </c:pt>
                <c:pt idx="609">
                  <c:v>10500.824442676705</c:v>
                </c:pt>
                <c:pt idx="610">
                  <c:v>10505.879694916206</c:v>
                </c:pt>
                <c:pt idx="611">
                  <c:v>10732.201603988104</c:v>
                </c:pt>
                <c:pt idx="612">
                  <c:v>11564.362745434495</c:v>
                </c:pt>
                <c:pt idx="613">
                  <c:v>11604.13991834089</c:v>
                </c:pt>
                <c:pt idx="614">
                  <c:v>10760.826607557232</c:v>
                </c:pt>
                <c:pt idx="615">
                  <c:v>10792.158836800256</c:v>
                </c:pt>
                <c:pt idx="616">
                  <c:v>10978.222997034407</c:v>
                </c:pt>
                <c:pt idx="617">
                  <c:v>11450.883022143793</c:v>
                </c:pt>
                <c:pt idx="618">
                  <c:v>12222.827558760186</c:v>
                </c:pt>
                <c:pt idx="619">
                  <c:v>13396.132078005028</c:v>
                </c:pt>
                <c:pt idx="620">
                  <c:v>13362.872693415757</c:v>
                </c:pt>
                <c:pt idx="621">
                  <c:v>13865.68626378869</c:v>
                </c:pt>
                <c:pt idx="622">
                  <c:v>14671.953029124155</c:v>
                </c:pt>
                <c:pt idx="623">
                  <c:v>13370.655158919461</c:v>
                </c:pt>
                <c:pt idx="624">
                  <c:v>14133.055468966551</c:v>
                </c:pt>
                <c:pt idx="625">
                  <c:v>15367.184396735754</c:v>
                </c:pt>
                <c:pt idx="626">
                  <c:v>16029.585931240472</c:v>
                </c:pt>
                <c:pt idx="627">
                  <c:v>15740.592896092352</c:v>
                </c:pt>
                <c:pt idx="628">
                  <c:v>15554.449648242862</c:v>
                </c:pt>
                <c:pt idx="629">
                  <c:v>16471.003268117172</c:v>
                </c:pt>
                <c:pt idx="630">
                  <c:v>15940.70723715231</c:v>
                </c:pt>
                <c:pt idx="631">
                  <c:v>16206.219923120852</c:v>
                </c:pt>
                <c:pt idx="632">
                  <c:v>17935.508797838636</c:v>
                </c:pt>
                <c:pt idx="633">
                  <c:v>20272.906732346233</c:v>
                </c:pt>
                <c:pt idx="634">
                  <c:v>20969.195593937933</c:v>
                </c:pt>
                <c:pt idx="635">
                  <c:v>22342.091367793684</c:v>
                </c:pt>
                <c:pt idx="636">
                  <c:v>25493.282055549116</c:v>
                </c:pt>
                <c:pt idx="637">
                  <c:v>25245.426107410185</c:v>
                </c:pt>
                <c:pt idx="638">
                  <c:v>27855.675948196687</c:v>
                </c:pt>
                <c:pt idx="639">
                  <c:v>25522.662021388966</c:v>
                </c:pt>
                <c:pt idx="640">
                  <c:v>25457.883350542699</c:v>
                </c:pt>
                <c:pt idx="641">
                  <c:v>27583.068461920775</c:v>
                </c:pt>
                <c:pt idx="642">
                  <c:v>30111.891552906487</c:v>
                </c:pt>
                <c:pt idx="643">
                  <c:v>32508.260906162257</c:v>
                </c:pt>
                <c:pt idx="644">
                  <c:v>34558.790241449446</c:v>
                </c:pt>
                <c:pt idx="645">
                  <c:v>36879.290513916421</c:v>
                </c:pt>
                <c:pt idx="646">
                  <c:v>37791.180880984728</c:v>
                </c:pt>
                <c:pt idx="647">
                  <c:v>35269.113550521433</c:v>
                </c:pt>
                <c:pt idx="648">
                  <c:v>33696.985072129632</c:v>
                </c:pt>
                <c:pt idx="649">
                  <c:v>30589.401051656238</c:v>
                </c:pt>
                <c:pt idx="650">
                  <c:v>30839.895978300283</c:v>
                </c:pt>
                <c:pt idx="651">
                  <c:v>31366.555122790218</c:v>
                </c:pt>
                <c:pt idx="652">
                  <c:v>31665.729759355592</c:v>
                </c:pt>
                <c:pt idx="653">
                  <c:v>31719.440602583883</c:v>
                </c:pt>
                <c:pt idx="654">
                  <c:v>28603.324952793861</c:v>
                </c:pt>
                <c:pt idx="655">
                  <c:v>28742.553083338524</c:v>
                </c:pt>
                <c:pt idx="656">
                  <c:v>29868.917237122227</c:v>
                </c:pt>
                <c:pt idx="657">
                  <c:v>30860.481564672278</c:v>
                </c:pt>
                <c:pt idx="658">
                  <c:v>30717.219338948293</c:v>
                </c:pt>
                <c:pt idx="659">
                  <c:v>29586.478030842984</c:v>
                </c:pt>
                <c:pt idx="660">
                  <c:v>29452.42702058431</c:v>
                </c:pt>
                <c:pt idx="661">
                  <c:v>29179.436177700903</c:v>
                </c:pt>
                <c:pt idx="662">
                  <c:v>29321.468558764063</c:v>
                </c:pt>
                <c:pt idx="663">
                  <c:v>29464.192289623963</c:v>
                </c:pt>
                <c:pt idx="664">
                  <c:v>29607.610735460697</c:v>
                </c:pt>
                <c:pt idx="665">
                  <c:v>29751.727277834547</c:v>
                </c:pt>
                <c:pt idx="666">
                  <c:v>29896.545314765703</c:v>
                </c:pt>
                <c:pt idx="667">
                  <c:v>30042.068260814394</c:v>
                </c:pt>
                <c:pt idx="668">
                  <c:v>32052.000145638583</c:v>
                </c:pt>
                <c:pt idx="669">
                  <c:v>34527.742368276122</c:v>
                </c:pt>
                <c:pt idx="670">
                  <c:v>35593.505867780077</c:v>
                </c:pt>
                <c:pt idx="671">
                  <c:v>39271.85056351783</c:v>
                </c:pt>
                <c:pt idx="672">
                  <c:v>44192.80728719764</c:v>
                </c:pt>
                <c:pt idx="673">
                  <c:v>48440.280150071536</c:v>
                </c:pt>
                <c:pt idx="674">
                  <c:v>41463.695289461764</c:v>
                </c:pt>
                <c:pt idx="675">
                  <c:v>42106.900672131458</c:v>
                </c:pt>
                <c:pt idx="676">
                  <c:v>45352.802042580915</c:v>
                </c:pt>
                <c:pt idx="677">
                  <c:v>46941.658071273137</c:v>
                </c:pt>
                <c:pt idx="678">
                  <c:v>47207.879810590501</c:v>
                </c:pt>
                <c:pt idx="679">
                  <c:v>47243.183150375</c:v>
                </c:pt>
                <c:pt idx="680">
                  <c:v>48482.373126324434</c:v>
                </c:pt>
                <c:pt idx="681">
                  <c:v>45265.985099952901</c:v>
                </c:pt>
                <c:pt idx="682">
                  <c:v>42304.305579779415</c:v>
                </c:pt>
                <c:pt idx="683">
                  <c:v>44260.328163563689</c:v>
                </c:pt>
                <c:pt idx="684">
                  <c:v>45785.635347146919</c:v>
                </c:pt>
                <c:pt idx="685">
                  <c:v>45152.406469219539</c:v>
                </c:pt>
                <c:pt idx="686">
                  <c:v>49884.613523265005</c:v>
                </c:pt>
                <c:pt idx="687">
                  <c:v>50825.765276960723</c:v>
                </c:pt>
                <c:pt idx="688">
                  <c:v>51264.954257192549</c:v>
                </c:pt>
                <c:pt idx="689">
                  <c:v>50473.630868640015</c:v>
                </c:pt>
                <c:pt idx="690">
                  <c:v>49898.501748997383</c:v>
                </c:pt>
                <c:pt idx="691">
                  <c:v>45871.381211674299</c:v>
                </c:pt>
                <c:pt idx="692">
                  <c:v>46623.181177894476</c:v>
                </c:pt>
                <c:pt idx="693">
                  <c:v>46066.29099670361</c:v>
                </c:pt>
                <c:pt idx="694">
                  <c:v>46947.706512300734</c:v>
                </c:pt>
                <c:pt idx="695">
                  <c:v>49188.460062442922</c:v>
                </c:pt>
                <c:pt idx="696">
                  <c:v>46487.802783641739</c:v>
                </c:pt>
                <c:pt idx="697">
                  <c:v>45606.774575066273</c:v>
                </c:pt>
                <c:pt idx="698">
                  <c:v>45828.767856432612</c:v>
                </c:pt>
                <c:pt idx="699">
                  <c:v>46051.841701321166</c:v>
                </c:pt>
                <c:pt idx="700">
                  <c:v>48475.266095133731</c:v>
                </c:pt>
                <c:pt idx="701">
                  <c:v>50524.593327749237</c:v>
                </c:pt>
                <c:pt idx="702">
                  <c:v>50273.102201859489</c:v>
                </c:pt>
                <c:pt idx="703">
                  <c:v>47811.477709093444</c:v>
                </c:pt>
                <c:pt idx="704">
                  <c:v>51053.958191801794</c:v>
                </c:pt>
                <c:pt idx="705">
                  <c:v>52278.375178183836</c:v>
                </c:pt>
                <c:pt idx="706">
                  <c:v>53546.00456466731</c:v>
                </c:pt>
                <c:pt idx="707">
                  <c:v>57297.649989700963</c:v>
                </c:pt>
                <c:pt idx="708">
                  <c:v>58154.961058967892</c:v>
                </c:pt>
                <c:pt idx="709">
                  <c:v>61605.948632138512</c:v>
                </c:pt>
                <c:pt idx="710">
                  <c:v>61373.225901887658</c:v>
                </c:pt>
                <c:pt idx="711">
                  <c:v>64437.053876638369</c:v>
                </c:pt>
                <c:pt idx="712">
                  <c:v>59754.137291572712</c:v>
                </c:pt>
                <c:pt idx="713">
                  <c:v>61525.124048091726</c:v>
                </c:pt>
                <c:pt idx="714">
                  <c:v>64991.966568509786</c:v>
                </c:pt>
                <c:pt idx="715">
                  <c:v>69907.646007777264</c:v>
                </c:pt>
                <c:pt idx="716">
                  <c:v>80752.442046645243</c:v>
                </c:pt>
                <c:pt idx="717">
                  <c:v>83283.944824444945</c:v>
                </c:pt>
                <c:pt idx="718">
                  <c:v>82328.242776863917</c:v>
                </c:pt>
                <c:pt idx="719">
                  <c:v>86731.474267478799</c:v>
                </c:pt>
                <c:pt idx="720">
                  <c:v>85953.117230917182</c:v>
                </c:pt>
                <c:pt idx="721">
                  <c:v>92449.391379860477</c:v>
                </c:pt>
                <c:pt idx="722">
                  <c:v>90970.449092981202</c:v>
                </c:pt>
                <c:pt idx="723">
                  <c:v>93892.409198646477</c:v>
                </c:pt>
                <c:pt idx="724">
                  <c:v>102049.42806848328</c:v>
                </c:pt>
                <c:pt idx="725">
                  <c:v>101270.36491647919</c:v>
                </c:pt>
                <c:pt idx="726">
                  <c:v>101227.64464036534</c:v>
                </c:pt>
                <c:pt idx="727">
                  <c:v>111786.4718293297</c:v>
                </c:pt>
                <c:pt idx="728">
                  <c:v>114900.50919513125</c:v>
                </c:pt>
                <c:pt idx="729">
                  <c:v>113754.74782439083</c:v>
                </c:pt>
                <c:pt idx="730">
                  <c:v>86603.375111432004</c:v>
                </c:pt>
                <c:pt idx="731">
                  <c:v>85960.356738450457</c:v>
                </c:pt>
                <c:pt idx="732">
                  <c:v>86378.773121489794</c:v>
                </c:pt>
                <c:pt idx="733">
                  <c:v>86799.226167430941</c:v>
                </c:pt>
                <c:pt idx="734">
                  <c:v>87221.725789833552</c:v>
                </c:pt>
                <c:pt idx="735">
                  <c:v>87646.281950512057</c:v>
                </c:pt>
                <c:pt idx="736">
                  <c:v>87202.114593454855</c:v>
                </c:pt>
                <c:pt idx="737">
                  <c:v>88319.040482165816</c:v>
                </c:pt>
                <c:pt idx="738">
                  <c:v>90255.416986717464</c:v>
                </c:pt>
                <c:pt idx="739">
                  <c:v>91702.431073618674</c:v>
                </c:pt>
                <c:pt idx="740">
                  <c:v>90180.639510709079</c:v>
                </c:pt>
                <c:pt idx="741">
                  <c:v>91848.595594495462</c:v>
                </c:pt>
                <c:pt idx="742">
                  <c:v>95598.63063835926</c:v>
                </c:pt>
                <c:pt idx="743">
                  <c:v>95582.290070122894</c:v>
                </c:pt>
                <c:pt idx="744">
                  <c:v>96816.650739637655</c:v>
                </c:pt>
                <c:pt idx="745">
                  <c:v>103490.72913680489</c:v>
                </c:pt>
                <c:pt idx="746">
                  <c:v>109612.69789557124</c:v>
                </c:pt>
                <c:pt idx="747">
                  <c:v>121563.10335317597</c:v>
                </c:pt>
                <c:pt idx="748">
                  <c:v>124507.00440678812</c:v>
                </c:pt>
                <c:pt idx="749">
                  <c:v>115055.421610591</c:v>
                </c:pt>
                <c:pt idx="750">
                  <c:v>124042.11166869124</c:v>
                </c:pt>
                <c:pt idx="751">
                  <c:v>126280.03937269979</c:v>
                </c:pt>
                <c:pt idx="752">
                  <c:v>131449.36107693988</c:v>
                </c:pt>
                <c:pt idx="753">
                  <c:v>130599.37168843397</c:v>
                </c:pt>
                <c:pt idx="754">
                  <c:v>127291.57983337916</c:v>
                </c:pt>
                <c:pt idx="755">
                  <c:v>133605.72056353535</c:v>
                </c:pt>
                <c:pt idx="756">
                  <c:v>139102.44831099955</c:v>
                </c:pt>
                <c:pt idx="757">
                  <c:v>149344.27647826364</c:v>
                </c:pt>
                <c:pt idx="758">
                  <c:v>144181.14390260458</c:v>
                </c:pt>
                <c:pt idx="759">
                  <c:v>150820.59456505379</c:v>
                </c:pt>
                <c:pt idx="760">
                  <c:v>140359.70295318277</c:v>
                </c:pt>
                <c:pt idx="761">
                  <c:v>144990.02286206227</c:v>
                </c:pt>
                <c:pt idx="762">
                  <c:v>139928.31787563689</c:v>
                </c:pt>
                <c:pt idx="763">
                  <c:v>142260.85849335571</c:v>
                </c:pt>
                <c:pt idx="764">
                  <c:v>135058.87363182139</c:v>
                </c:pt>
                <c:pt idx="765">
                  <c:v>130938.58994593525</c:v>
                </c:pt>
                <c:pt idx="766">
                  <c:v>130711.8355885815</c:v>
                </c:pt>
                <c:pt idx="767">
                  <c:v>131348.08205779773</c:v>
                </c:pt>
                <c:pt idx="768">
                  <c:v>131987.4254888749</c:v>
                </c:pt>
                <c:pt idx="769">
                  <c:v>130903.91932326225</c:v>
                </c:pt>
                <c:pt idx="770">
                  <c:v>131541.10076976981</c:v>
                </c:pt>
                <c:pt idx="771">
                  <c:v>133324.3453675902</c:v>
                </c:pt>
                <c:pt idx="772">
                  <c:v>139274.21025723827</c:v>
                </c:pt>
                <c:pt idx="773">
                  <c:v>143063.42925912951</c:v>
                </c:pt>
                <c:pt idx="774">
                  <c:v>151878.28881372217</c:v>
                </c:pt>
                <c:pt idx="775">
                  <c:v>160418.1403418181</c:v>
                </c:pt>
                <c:pt idx="776">
                  <c:v>153869.05602736078</c:v>
                </c:pt>
                <c:pt idx="777">
                  <c:v>152102.84024846528</c:v>
                </c:pt>
                <c:pt idx="778">
                  <c:v>160740.71147340871</c:v>
                </c:pt>
                <c:pt idx="779">
                  <c:v>161478.76822313896</c:v>
                </c:pt>
                <c:pt idx="780">
                  <c:v>156816.36924614591</c:v>
                </c:pt>
                <c:pt idx="781">
                  <c:v>161658.09765399131</c:v>
                </c:pt>
                <c:pt idx="782">
                  <c:v>161304.77125784085</c:v>
                </c:pt>
                <c:pt idx="783">
                  <c:v>159191.53309222942</c:v>
                </c:pt>
                <c:pt idx="784">
                  <c:v>155893.53958261898</c:v>
                </c:pt>
                <c:pt idx="785">
                  <c:v>163756.66688211862</c:v>
                </c:pt>
                <c:pt idx="786">
                  <c:v>160369.05843181466</c:v>
                </c:pt>
                <c:pt idx="787">
                  <c:v>150507.4598403743</c:v>
                </c:pt>
                <c:pt idx="788">
                  <c:v>146035.1553530705</c:v>
                </c:pt>
                <c:pt idx="789">
                  <c:v>146745.98885606931</c:v>
                </c:pt>
                <c:pt idx="790">
                  <c:v>147460.28237708748</c:v>
                </c:pt>
                <c:pt idx="791">
                  <c:v>148178.05275793772</c:v>
                </c:pt>
                <c:pt idx="792">
                  <c:v>149380.54388764637</c:v>
                </c:pt>
                <c:pt idx="793">
                  <c:v>153023.98386911515</c:v>
                </c:pt>
                <c:pt idx="794">
                  <c:v>152360.6808908137</c:v>
                </c:pt>
                <c:pt idx="795">
                  <c:v>158726.66909079227</c:v>
                </c:pt>
                <c:pt idx="796">
                  <c:v>166478.73214839929</c:v>
                </c:pt>
                <c:pt idx="797">
                  <c:v>178070.03166371011</c:v>
                </c:pt>
                <c:pt idx="798">
                  <c:v>181928.37003752819</c:v>
                </c:pt>
                <c:pt idx="799">
                  <c:v>186361.11317392523</c:v>
                </c:pt>
                <c:pt idx="800">
                  <c:v>179964.38086261161</c:v>
                </c:pt>
                <c:pt idx="801">
                  <c:v>170687.26238229047</c:v>
                </c:pt>
                <c:pt idx="802">
                  <c:v>175003.72467602088</c:v>
                </c:pt>
                <c:pt idx="803">
                  <c:v>184072.72396026392</c:v>
                </c:pt>
                <c:pt idx="804">
                  <c:v>216408.94782599472</c:v>
                </c:pt>
                <c:pt idx="805">
                  <c:v>210289.38568076215</c:v>
                </c:pt>
                <c:pt idx="806">
                  <c:v>214327.62231216181</c:v>
                </c:pt>
                <c:pt idx="807">
                  <c:v>218463.10659073482</c:v>
                </c:pt>
                <c:pt idx="808">
                  <c:v>237098.00231158876</c:v>
                </c:pt>
                <c:pt idx="809">
                  <c:v>238742.70532361005</c:v>
                </c:pt>
                <c:pt idx="810">
                  <c:v>239092.56680740166</c:v>
                </c:pt>
                <c:pt idx="811">
                  <c:v>250100.04048789604</c:v>
                </c:pt>
                <c:pt idx="812">
                  <c:v>258173.24519360234</c:v>
                </c:pt>
                <c:pt idx="813">
                  <c:v>251173.55021400147</c:v>
                </c:pt>
                <c:pt idx="814">
                  <c:v>253124.45070884665</c:v>
                </c:pt>
                <c:pt idx="815">
                  <c:v>254519.67586319495</c:v>
                </c:pt>
                <c:pt idx="816">
                  <c:v>259423.97271289013</c:v>
                </c:pt>
                <c:pt idx="817">
                  <c:v>223385.14451018782</c:v>
                </c:pt>
                <c:pt idx="818">
                  <c:v>225079.97007354983</c:v>
                </c:pt>
                <c:pt idx="819">
                  <c:v>228102.43463724063</c:v>
                </c:pt>
                <c:pt idx="820">
                  <c:v>233675.5437272155</c:v>
                </c:pt>
                <c:pt idx="821">
                  <c:v>233644.20492978924</c:v>
                </c:pt>
                <c:pt idx="822">
                  <c:v>232133.27400626795</c:v>
                </c:pt>
                <c:pt idx="823">
                  <c:v>233546.43292504339</c:v>
                </c:pt>
                <c:pt idx="824">
                  <c:v>236983.34614356462</c:v>
                </c:pt>
                <c:pt idx="825">
                  <c:v>243138.50041799279</c:v>
                </c:pt>
                <c:pt idx="826">
                  <c:v>247906.73875851111</c:v>
                </c:pt>
                <c:pt idx="827">
                  <c:v>254384.06335678435</c:v>
                </c:pt>
                <c:pt idx="828">
                  <c:v>265134.03944927081</c:v>
                </c:pt>
                <c:pt idx="829">
                  <c:v>292619.18899494805</c:v>
                </c:pt>
                <c:pt idx="830">
                  <c:v>284504.8403580233</c:v>
                </c:pt>
                <c:pt idx="831">
                  <c:v>287833.15698899049</c:v>
                </c:pt>
                <c:pt idx="832">
                  <c:v>298063.88023202453</c:v>
                </c:pt>
                <c:pt idx="833">
                  <c:v>291866.85949488613</c:v>
                </c:pt>
                <c:pt idx="834">
                  <c:v>292616.09463489358</c:v>
                </c:pt>
                <c:pt idx="835">
                  <c:v>283638.38690906682</c:v>
                </c:pt>
                <c:pt idx="836">
                  <c:v>287230.02090879949</c:v>
                </c:pt>
                <c:pt idx="837">
                  <c:v>292429.19205981639</c:v>
                </c:pt>
                <c:pt idx="838">
                  <c:v>295132.96032601775</c:v>
                </c:pt>
                <c:pt idx="839">
                  <c:v>284632.20318714966</c:v>
                </c:pt>
                <c:pt idx="840">
                  <c:v>283946.45423596026</c:v>
                </c:pt>
                <c:pt idx="841">
                  <c:v>285094.1510186427</c:v>
                </c:pt>
                <c:pt idx="842">
                  <c:v>293658.14195801527</c:v>
                </c:pt>
                <c:pt idx="843">
                  <c:v>291227.46128090331</c:v>
                </c:pt>
                <c:pt idx="844">
                  <c:v>294212.77410642017</c:v>
                </c:pt>
                <c:pt idx="845">
                  <c:v>287470.20094902173</c:v>
                </c:pt>
                <c:pt idx="846">
                  <c:v>302112.82966451807</c:v>
                </c:pt>
                <c:pt idx="847">
                  <c:v>304778.95918156748</c:v>
                </c:pt>
                <c:pt idx="848">
                  <c:v>295068.75074874301</c:v>
                </c:pt>
                <c:pt idx="849">
                  <c:v>289935.24654004973</c:v>
                </c:pt>
                <c:pt idx="850">
                  <c:v>275270.90014029393</c:v>
                </c:pt>
                <c:pt idx="851">
                  <c:v>276610.79516589432</c:v>
                </c:pt>
                <c:pt idx="852">
                  <c:v>277957.21219828405</c:v>
                </c:pt>
                <c:pt idx="853">
                  <c:v>279310.18298366095</c:v>
                </c:pt>
                <c:pt idx="854">
                  <c:v>284677.16475532303</c:v>
                </c:pt>
                <c:pt idx="855">
                  <c:v>306391.94634869823</c:v>
                </c:pt>
                <c:pt idx="856">
                  <c:v>335222.83094604139</c:v>
                </c:pt>
                <c:pt idx="857">
                  <c:v>308058.17507936078</c:v>
                </c:pt>
                <c:pt idx="858">
                  <c:v>281037.91202576691</c:v>
                </c:pt>
                <c:pt idx="859">
                  <c:v>282405.87827333075</c:v>
                </c:pt>
                <c:pt idx="860">
                  <c:v>249841.16814377671</c:v>
                </c:pt>
                <c:pt idx="861">
                  <c:v>251057.28266302092</c:v>
                </c:pt>
                <c:pt idx="862">
                  <c:v>252279.31668118079</c:v>
                </c:pt>
                <c:pt idx="863">
                  <c:v>251772.97862606935</c:v>
                </c:pt>
                <c:pt idx="864">
                  <c:v>251022.50130567799</c:v>
                </c:pt>
                <c:pt idx="865">
                  <c:v>252244.36602382225</c:v>
                </c:pt>
                <c:pt idx="866">
                  <c:v>255294.58194339875</c:v>
                </c:pt>
                <c:pt idx="867">
                  <c:v>264363.42144808423</c:v>
                </c:pt>
                <c:pt idx="868">
                  <c:v>295115.95822075068</c:v>
                </c:pt>
                <c:pt idx="869">
                  <c:v>271266.40398856363</c:v>
                </c:pt>
                <c:pt idx="870">
                  <c:v>291824.84059215564</c:v>
                </c:pt>
                <c:pt idx="871">
                  <c:v>295906.85271212819</c:v>
                </c:pt>
                <c:pt idx="872">
                  <c:v>289120.31445660937</c:v>
                </c:pt>
                <c:pt idx="873">
                  <c:v>288590.10307437979</c:v>
                </c:pt>
                <c:pt idx="874">
                  <c:v>300169.07410223677</c:v>
                </c:pt>
                <c:pt idx="875">
                  <c:v>319592.29493060149</c:v>
                </c:pt>
                <c:pt idx="876">
                  <c:v>360983.76676970115</c:v>
                </c:pt>
                <c:pt idx="877">
                  <c:v>355757.59716346581</c:v>
                </c:pt>
                <c:pt idx="878">
                  <c:v>333190.03426971164</c:v>
                </c:pt>
                <c:pt idx="879">
                  <c:v>335199.33636315225</c:v>
                </c:pt>
                <c:pt idx="880">
                  <c:v>318543.19411032897</c:v>
                </c:pt>
                <c:pt idx="881">
                  <c:v>316910.7359261075</c:v>
                </c:pt>
                <c:pt idx="882">
                  <c:v>324779.40144663071</c:v>
                </c:pt>
                <c:pt idx="883">
                  <c:v>326761.56292431662</c:v>
                </c:pt>
                <c:pt idx="884">
                  <c:v>358276.47610427317</c:v>
                </c:pt>
                <c:pt idx="885">
                  <c:v>350898.33837683155</c:v>
                </c:pt>
                <c:pt idx="886">
                  <c:v>345282.51660275721</c:v>
                </c:pt>
                <c:pt idx="887">
                  <c:v>333499.92996761331</c:v>
                </c:pt>
                <c:pt idx="888">
                  <c:v>342890.04637896415</c:v>
                </c:pt>
                <c:pt idx="889">
                  <c:v>374923.2446414911</c:v>
                </c:pt>
                <c:pt idx="890">
                  <c:v>373581.58085983549</c:v>
                </c:pt>
                <c:pt idx="891">
                  <c:v>341946.3656911719</c:v>
                </c:pt>
                <c:pt idx="892">
                  <c:v>362803.23489676754</c:v>
                </c:pt>
                <c:pt idx="893">
                  <c:v>377140.16072929604</c:v>
                </c:pt>
                <c:pt idx="894">
                  <c:v>370393.88043212169</c:v>
                </c:pt>
                <c:pt idx="895">
                  <c:v>344173.3800985358</c:v>
                </c:pt>
                <c:pt idx="896">
                  <c:v>352257.48907144857</c:v>
                </c:pt>
                <c:pt idx="897">
                  <c:v>318856.00995862111</c:v>
                </c:pt>
                <c:pt idx="898">
                  <c:v>320408.05771015823</c:v>
                </c:pt>
                <c:pt idx="899">
                  <c:v>341942.51744652877</c:v>
                </c:pt>
                <c:pt idx="900">
                  <c:v>380070.03823659383</c:v>
                </c:pt>
                <c:pt idx="901">
                  <c:v>375284.5807988359</c:v>
                </c:pt>
                <c:pt idx="902">
                  <c:v>394494.90599041909</c:v>
                </c:pt>
                <c:pt idx="903">
                  <c:v>401276.05413926282</c:v>
                </c:pt>
                <c:pt idx="904">
                  <c:v>401764.90774462797</c:v>
                </c:pt>
                <c:pt idx="905">
                  <c:v>407969.71673105488</c:v>
                </c:pt>
                <c:pt idx="906">
                  <c:v>387794.28820398852</c:v>
                </c:pt>
                <c:pt idx="907">
                  <c:v>357332.52986669482</c:v>
                </c:pt>
                <c:pt idx="908">
                  <c:v>362176.25765789946</c:v>
                </c:pt>
                <c:pt idx="909">
                  <c:v>360581.14201409306</c:v>
                </c:pt>
                <c:pt idx="910">
                  <c:v>360351.49008109211</c:v>
                </c:pt>
                <c:pt idx="911">
                  <c:v>363106.55358535337</c:v>
                </c:pt>
                <c:pt idx="912">
                  <c:v>359625.17059653124</c:v>
                </c:pt>
                <c:pt idx="913">
                  <c:v>361375.66429897997</c:v>
                </c:pt>
                <c:pt idx="914">
                  <c:v>363134.6786180397</c:v>
                </c:pt>
                <c:pt idx="915">
                  <c:v>364902.25502824259</c:v>
                </c:pt>
                <c:pt idx="916">
                  <c:v>366678.43520600029</c:v>
                </c:pt>
                <c:pt idx="917">
                  <c:v>368463.26103058638</c:v>
                </c:pt>
                <c:pt idx="918">
                  <c:v>365794.99151091196</c:v>
                </c:pt>
                <c:pt idx="919">
                  <c:v>374723.29033994122</c:v>
                </c:pt>
                <c:pt idx="920">
                  <c:v>386351.64910370676</c:v>
                </c:pt>
                <c:pt idx="921">
                  <c:v>379787.69507637795</c:v>
                </c:pt>
                <c:pt idx="922">
                  <c:v>395342.56398505665</c:v>
                </c:pt>
                <c:pt idx="923">
                  <c:v>393382.3906321695</c:v>
                </c:pt>
                <c:pt idx="924">
                  <c:v>419621.95747238974</c:v>
                </c:pt>
                <c:pt idx="925">
                  <c:v>438056.55670804309</c:v>
                </c:pt>
                <c:pt idx="926">
                  <c:v>439102.62140185828</c:v>
                </c:pt>
                <c:pt idx="927">
                  <c:v>431945.81789309334</c:v>
                </c:pt>
                <c:pt idx="928">
                  <c:v>423341.28172632057</c:v>
                </c:pt>
                <c:pt idx="929">
                  <c:v>424318.36289659835</c:v>
                </c:pt>
                <c:pt idx="930">
                  <c:v>417568.60638872138</c:v>
                </c:pt>
                <c:pt idx="931">
                  <c:v>423128.66478692851</c:v>
                </c:pt>
                <c:pt idx="932">
                  <c:v>452344.22977815068</c:v>
                </c:pt>
                <c:pt idx="933">
                  <c:v>477174.28660820104</c:v>
                </c:pt>
                <c:pt idx="934">
                  <c:v>473156.13744248217</c:v>
                </c:pt>
                <c:pt idx="935">
                  <c:v>506481.29527330626</c:v>
                </c:pt>
                <c:pt idx="936">
                  <c:v>512702.6406374753</c:v>
                </c:pt>
                <c:pt idx="937">
                  <c:v>518526.15991675196</c:v>
                </c:pt>
                <c:pt idx="938">
                  <c:v>545725.26077987137</c:v>
                </c:pt>
                <c:pt idx="939">
                  <c:v>539756.46485309</c:v>
                </c:pt>
                <c:pt idx="940">
                  <c:v>510544.20322222001</c:v>
                </c:pt>
                <c:pt idx="941">
                  <c:v>541010.80759470735</c:v>
                </c:pt>
                <c:pt idx="942">
                  <c:v>555808.73380260589</c:v>
                </c:pt>
                <c:pt idx="943">
                  <c:v>594494.72483994672</c:v>
                </c:pt>
                <c:pt idx="944">
                  <c:v>605441.33533217898</c:v>
                </c:pt>
                <c:pt idx="945">
                  <c:v>664621.11879614973</c:v>
                </c:pt>
                <c:pt idx="946">
                  <c:v>647429.88236145943</c:v>
                </c:pt>
                <c:pt idx="947">
                  <c:v>659945.50266132469</c:v>
                </c:pt>
                <c:pt idx="948">
                  <c:v>711743.99871760025</c:v>
                </c:pt>
                <c:pt idx="949">
                  <c:v>776190.88617681095</c:v>
                </c:pt>
                <c:pt idx="950">
                  <c:v>749683.25899625325</c:v>
                </c:pt>
                <c:pt idx="951">
                  <c:v>801689.11430917366</c:v>
                </c:pt>
                <c:pt idx="952">
                  <c:v>834102.10102964623</c:v>
                </c:pt>
                <c:pt idx="953">
                  <c:v>810250.65781852207</c:v>
                </c:pt>
                <c:pt idx="954">
                  <c:v>831700.24758093501</c:v>
                </c:pt>
                <c:pt idx="955">
                  <c:v>817968.70486532082</c:v>
                </c:pt>
                <c:pt idx="956">
                  <c:v>853136.89570519363</c:v>
                </c:pt>
                <c:pt idx="957">
                  <c:v>871417.1071935927</c:v>
                </c:pt>
                <c:pt idx="958">
                  <c:v>909589.73072896327</c:v>
                </c:pt>
                <c:pt idx="959">
                  <c:v>932205.55112122651</c:v>
                </c:pt>
                <c:pt idx="960">
                  <c:v>969259.1839788896</c:v>
                </c:pt>
                <c:pt idx="961">
                  <c:v>989139.34661447222</c:v>
                </c:pt>
                <c:pt idx="962">
                  <c:v>1002187.1690977974</c:v>
                </c:pt>
                <c:pt idx="963">
                  <c:v>1064183.3042901102</c:v>
                </c:pt>
                <c:pt idx="964">
                  <c:v>1099238.9048655371</c:v>
                </c:pt>
                <c:pt idx="965">
                  <c:v>1116443.7101804009</c:v>
                </c:pt>
                <c:pt idx="966">
                  <c:v>1103757.4997996385</c:v>
                </c:pt>
                <c:pt idx="967">
                  <c:v>1111616.4665439655</c:v>
                </c:pt>
                <c:pt idx="968">
                  <c:v>1116949.5693075715</c:v>
                </c:pt>
                <c:pt idx="969">
                  <c:v>1170559.4853668641</c:v>
                </c:pt>
                <c:pt idx="970">
                  <c:v>1224456.1259985778</c:v>
                </c:pt>
                <c:pt idx="971">
                  <c:v>1182978.7285726289</c:v>
                </c:pt>
                <c:pt idx="972">
                  <c:v>1140916.4626942845</c:v>
                </c:pt>
                <c:pt idx="973">
                  <c:v>1103227.356280036</c:v>
                </c:pt>
                <c:pt idx="974">
                  <c:v>1160514.418005097</c:v>
                </c:pt>
                <c:pt idx="975">
                  <c:v>1122777.905060441</c:v>
                </c:pt>
                <c:pt idx="976">
                  <c:v>1159664.2986656732</c:v>
                </c:pt>
                <c:pt idx="977">
                  <c:v>1200542.3661161545</c:v>
                </c:pt>
                <c:pt idx="978">
                  <c:v>1145675.2868880529</c:v>
                </c:pt>
                <c:pt idx="979">
                  <c:v>1064763.6869771348</c:v>
                </c:pt>
                <c:pt idx="980">
                  <c:v>1069946.4780636372</c:v>
                </c:pt>
                <c:pt idx="981">
                  <c:v>1075154.4966478227</c:v>
                </c:pt>
                <c:pt idx="982">
                  <c:v>1080387.8655258119</c:v>
                </c:pt>
                <c:pt idx="983">
                  <c:v>1085646.7080914418</c:v>
                </c:pt>
                <c:pt idx="984">
                  <c:v>1090931.1483391752</c:v>
                </c:pt>
                <c:pt idx="985">
                  <c:v>1085089.3283620039</c:v>
                </c:pt>
                <c:pt idx="986">
                  <c:v>1090371.0555357202</c:v>
                </c:pt>
                <c:pt idx="987">
                  <c:v>1095678.4917835267</c:v>
                </c:pt>
                <c:pt idx="988">
                  <c:v>1102561.7947784411</c:v>
                </c:pt>
                <c:pt idx="989">
                  <c:v>1149809.3662228275</c:v>
                </c:pt>
                <c:pt idx="990">
                  <c:v>1137612.8876584289</c:v>
                </c:pt>
                <c:pt idx="991">
                  <c:v>1185598.6879876142</c:v>
                </c:pt>
                <c:pt idx="992">
                  <c:v>1208780.060954995</c:v>
                </c:pt>
                <c:pt idx="993">
                  <c:v>1210260.1998567889</c:v>
                </c:pt>
                <c:pt idx="994">
                  <c:v>1267770.6830990321</c:v>
                </c:pt>
                <c:pt idx="995">
                  <c:v>1292403.3731814886</c:v>
                </c:pt>
                <c:pt idx="996">
                  <c:v>1327842.7501384618</c:v>
                </c:pt>
                <c:pt idx="997">
                  <c:v>1278821.4587280797</c:v>
                </c:pt>
                <c:pt idx="998">
                  <c:v>1281986.5698049208</c:v>
                </c:pt>
                <c:pt idx="999">
                  <c:v>1362255.2369941052</c:v>
                </c:pt>
                <c:pt idx="1000">
                  <c:v>1359160.6998332832</c:v>
                </c:pt>
                <c:pt idx="1001">
                  <c:v>1287151.8479591392</c:v>
                </c:pt>
                <c:pt idx="1002">
                  <c:v>1263682.2602539102</c:v>
                </c:pt>
                <c:pt idx="1003">
                  <c:v>1307132.9155890783</c:v>
                </c:pt>
                <c:pt idx="1004">
                  <c:v>1257830.9521516177</c:v>
                </c:pt>
                <c:pt idx="1005">
                  <c:v>1324815.0008203415</c:v>
                </c:pt>
                <c:pt idx="1006">
                  <c:v>1369360.7855860982</c:v>
                </c:pt>
                <c:pt idx="1007">
                  <c:v>1360582.3918770363</c:v>
                </c:pt>
                <c:pt idx="1008">
                  <c:v>1442419.2458977276</c:v>
                </c:pt>
                <c:pt idx="1009">
                  <c:v>1408657.9552967593</c:v>
                </c:pt>
                <c:pt idx="1010">
                  <c:v>1445602.2785617551</c:v>
                </c:pt>
                <c:pt idx="1011">
                  <c:v>1450226.4853202994</c:v>
                </c:pt>
                <c:pt idx="1012">
                  <c:v>1479815.2905351268</c:v>
                </c:pt>
                <c:pt idx="1013">
                  <c:v>1465358.9405034303</c:v>
                </c:pt>
                <c:pt idx="1014">
                  <c:v>1432524.9732715003</c:v>
                </c:pt>
                <c:pt idx="1015">
                  <c:v>1416337.9266493761</c:v>
                </c:pt>
                <c:pt idx="1016">
                  <c:v>1414472.4018811663</c:v>
                </c:pt>
                <c:pt idx="1017">
                  <c:v>1396783.1184690993</c:v>
                </c:pt>
                <c:pt idx="1018">
                  <c:v>1427698.0546586083</c:v>
                </c:pt>
                <c:pt idx="1019">
                  <c:v>1447220.1993212895</c:v>
                </c:pt>
                <c:pt idx="1020">
                  <c:v>1408391.3843294152</c:v>
                </c:pt>
                <c:pt idx="1021">
                  <c:v>1471763.8179199281</c:v>
                </c:pt>
                <c:pt idx="1022">
                  <c:v>1493403.2834198745</c:v>
                </c:pt>
                <c:pt idx="1023">
                  <c:v>1468708.0793033123</c:v>
                </c:pt>
                <c:pt idx="1024">
                  <c:v>1500562.2031960683</c:v>
                </c:pt>
                <c:pt idx="1025">
                  <c:v>1442891.2659875264</c:v>
                </c:pt>
                <c:pt idx="1026">
                  <c:v>1459556.5132325294</c:v>
                </c:pt>
                <c:pt idx="1027">
                  <c:v>1483942.4752526022</c:v>
                </c:pt>
                <c:pt idx="1028">
                  <c:v>1520976.0613261831</c:v>
                </c:pt>
                <c:pt idx="1029">
                  <c:v>1542196.9894935514</c:v>
                </c:pt>
                <c:pt idx="1030">
                  <c:v>1603472.1098766655</c:v>
                </c:pt>
                <c:pt idx="1031">
                  <c:v>1641912.9085856196</c:v>
                </c:pt>
                <c:pt idx="10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4-48A9-BC9E-EEC86F13A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2509872"/>
        <c:axId val="922510264"/>
      </c:lineChart>
      <c:dateAx>
        <c:axId val="92250987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10264"/>
        <c:crosses val="autoZero"/>
        <c:auto val="1"/>
        <c:lblOffset val="100"/>
        <c:baseTimeUnit val="months"/>
      </c:dateAx>
      <c:valAx>
        <c:axId val="922510264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50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(2)'!$A$583:$A$1086</c:f>
              <c:numCache>
                <c:formatCode>d\-mmm\-yy</c:formatCode>
                <c:ptCount val="504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</c:numCache>
            </c:numRef>
          </c:cat>
          <c:val>
            <c:numRef>
              <c:f>'Sheet1 (2)'!$BX$583:$BX$1086</c:f>
              <c:numCache>
                <c:formatCode>0.0%</c:formatCode>
                <c:ptCount val="50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6-43D0-896A-2E2CA9CF9E51}"/>
            </c:ext>
          </c:extLst>
        </c:ser>
        <c:ser>
          <c:idx val="1"/>
          <c:order val="1"/>
          <c:tx>
            <c:strRef>
              <c:f>'Sheet1 (2)'!$CG$30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(2)'!$A$583:$A$1086</c:f>
              <c:numCache>
                <c:formatCode>d\-mmm\-yy</c:formatCode>
                <c:ptCount val="504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</c:numCache>
            </c:numRef>
          </c:cat>
          <c:val>
            <c:numRef>
              <c:f>'Sheet1 (2)'!$CI$583:$CI$1086</c:f>
              <c:numCache>
                <c:formatCode>0%</c:formatCode>
                <c:ptCount val="5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-7.0705332287885003E-2</c:v>
                </c:pt>
                <c:pt idx="8">
                  <c:v>-6.6181943502692686E-2</c:v>
                </c:pt>
                <c:pt idx="9">
                  <c:v>-6.1636536893861726E-2</c:v>
                </c:pt>
                <c:pt idx="10">
                  <c:v>-5.7069005288522212E-2</c:v>
                </c:pt>
                <c:pt idx="11">
                  <c:v>-3.1243817190519718E-2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-1.5168218172991077E-2</c:v>
                </c:pt>
                <c:pt idx="22">
                  <c:v>-1.6660220057128305E-2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-1.5294019903293932E-2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-8.3357656740317476E-2</c:v>
                </c:pt>
                <c:pt idx="32">
                  <c:v>-0.11871636304640321</c:v>
                </c:pt>
                <c:pt idx="33">
                  <c:v>-0.10376962118441846</c:v>
                </c:pt>
                <c:pt idx="34">
                  <c:v>-0.16210996771330555</c:v>
                </c:pt>
                <c:pt idx="35">
                  <c:v>-0.15803149561295315</c:v>
                </c:pt>
                <c:pt idx="36">
                  <c:v>-5.2784033185705015E-2</c:v>
                </c:pt>
                <c:pt idx="37">
                  <c:v>-1.1436905384228702E-2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-0.16074478775261913</c:v>
                </c:pt>
                <c:pt idx="41">
                  <c:v>-0.19479936503481654</c:v>
                </c:pt>
                <c:pt idx="42">
                  <c:v>-0.17306722417874643</c:v>
                </c:pt>
                <c:pt idx="43">
                  <c:v>-0.18579059129821807</c:v>
                </c:pt>
                <c:pt idx="44">
                  <c:v>-0.27170891083325843</c:v>
                </c:pt>
                <c:pt idx="45">
                  <c:v>-0.26816391713045051</c:v>
                </c:pt>
                <c:pt idx="46">
                  <c:v>-0.29328372338862962</c:v>
                </c:pt>
                <c:pt idx="47">
                  <c:v>-0.29191985606562343</c:v>
                </c:pt>
                <c:pt idx="48">
                  <c:v>-0.29828142406222213</c:v>
                </c:pt>
                <c:pt idx="49">
                  <c:v>-0.29486577341120457</c:v>
                </c:pt>
                <c:pt idx="50">
                  <c:v>-0.29619667042995046</c:v>
                </c:pt>
                <c:pt idx="51">
                  <c:v>-0.29277087213521147</c:v>
                </c:pt>
                <c:pt idx="52">
                  <c:v>-0.28932839859404624</c:v>
                </c:pt>
                <c:pt idx="53">
                  <c:v>-0.27113395691233222</c:v>
                </c:pt>
                <c:pt idx="54">
                  <c:v>-0.29627463569592916</c:v>
                </c:pt>
                <c:pt idx="55">
                  <c:v>-0.3856790028763516</c:v>
                </c:pt>
                <c:pt idx="56">
                  <c:v>-0.38268876435950017</c:v>
                </c:pt>
                <c:pt idx="57">
                  <c:v>-0.37968397070546567</c:v>
                </c:pt>
                <c:pt idx="58">
                  <c:v>-0.37796649646851344</c:v>
                </c:pt>
                <c:pt idx="59">
                  <c:v>-0.3739318466820537</c:v>
                </c:pt>
                <c:pt idx="60">
                  <c:v>-0.3685289879166056</c:v>
                </c:pt>
                <c:pt idx="61">
                  <c:v>-0.37582419181635918</c:v>
                </c:pt>
                <c:pt idx="62">
                  <c:v>-0.37278598450836153</c:v>
                </c:pt>
                <c:pt idx="63">
                  <c:v>-0.36973298857266401</c:v>
                </c:pt>
                <c:pt idx="64">
                  <c:v>-0.35816869902601145</c:v>
                </c:pt>
                <c:pt idx="65">
                  <c:v>-0.38080420799392878</c:v>
                </c:pt>
                <c:pt idx="66">
                  <c:v>-0.37779024116649162</c:v>
                </c:pt>
                <c:pt idx="67">
                  <c:v>-0.37476160370311962</c:v>
                </c:pt>
                <c:pt idx="68">
                  <c:v>-0.37171822419375056</c:v>
                </c:pt>
                <c:pt idx="69">
                  <c:v>-0.37415693778918291</c:v>
                </c:pt>
                <c:pt idx="70">
                  <c:v>-0.36546142001894866</c:v>
                </c:pt>
                <c:pt idx="71">
                  <c:v>-0.35690104658037125</c:v>
                </c:pt>
                <c:pt idx="72">
                  <c:v>-0.36705264921057945</c:v>
                </c:pt>
                <c:pt idx="73">
                  <c:v>-0.35353929188627276</c:v>
                </c:pt>
                <c:pt idx="74">
                  <c:v>-0.3748898184414059</c:v>
                </c:pt>
                <c:pt idx="75">
                  <c:v>-0.3747680226965201</c:v>
                </c:pt>
                <c:pt idx="76">
                  <c:v>-0.37172467443192592</c:v>
                </c:pt>
                <c:pt idx="77">
                  <c:v>-0.36866651251576588</c:v>
                </c:pt>
                <c:pt idx="78">
                  <c:v>-0.36559346484184196</c:v>
                </c:pt>
                <c:pt idx="79">
                  <c:v>-0.34750879154070113</c:v>
                </c:pt>
                <c:pt idx="80">
                  <c:v>-0.31849661873389334</c:v>
                </c:pt>
                <c:pt idx="81">
                  <c:v>-0.31816853292375713</c:v>
                </c:pt>
                <c:pt idx="82">
                  <c:v>-0.3034802437204589</c:v>
                </c:pt>
                <c:pt idx="83">
                  <c:v>-0.24947299555153168</c:v>
                </c:pt>
                <c:pt idx="84">
                  <c:v>-0.24689145750364816</c:v>
                </c:pt>
                <c:pt idx="85">
                  <c:v>-0.30162248132974312</c:v>
                </c:pt>
                <c:pt idx="86">
                  <c:v>-0.29958902002503407</c:v>
                </c:pt>
                <c:pt idx="87">
                  <c:v>-0.28751345824184038</c:v>
                </c:pt>
                <c:pt idx="88">
                  <c:v>-0.25683782824156765</c:v>
                </c:pt>
                <c:pt idx="89">
                  <c:v>-0.20673863700893447</c:v>
                </c:pt>
                <c:pt idx="90">
                  <c:v>-0.13059118768386613</c:v>
                </c:pt>
                <c:pt idx="91">
                  <c:v>-0.13274972134759433</c:v>
                </c:pt>
                <c:pt idx="92">
                  <c:v>-0.10011712661884276</c:v>
                </c:pt>
                <c:pt idx="93">
                  <c:v>-4.779042315111548E-2</c:v>
                </c:pt>
                <c:pt idx="94">
                  <c:v>-0.13224463942909215</c:v>
                </c:pt>
                <c:pt idx="95">
                  <c:v>-8.2764868387135926E-2</c:v>
                </c:pt>
                <c:pt idx="96">
                  <c:v>-2.6699156732482576E-3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-8.6079138848153325E-2</c:v>
                </c:pt>
                <c:pt idx="112">
                  <c:v>-9.7864250999646352E-3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-0.10833733462177053</c:v>
                </c:pt>
                <c:pt idx="120">
                  <c:v>-0.19056773727206266</c:v>
                </c:pt>
                <c:pt idx="121">
                  <c:v>-0.18393934088950659</c:v>
                </c:pt>
                <c:pt idx="122">
                  <c:v>-0.17000330787300633</c:v>
                </c:pt>
                <c:pt idx="123">
                  <c:v>-0.16208678794451925</c:v>
                </c:pt>
                <c:pt idx="124">
                  <c:v>-0.16066553457333077</c:v>
                </c:pt>
                <c:pt idx="125">
                  <c:v>-0.24312169437430564</c:v>
                </c:pt>
                <c:pt idx="126">
                  <c:v>-0.23943755094986141</c:v>
                </c:pt>
                <c:pt idx="127">
                  <c:v>-0.20963260367046976</c:v>
                </c:pt>
                <c:pt idx="128">
                  <c:v>-0.1833946215689638</c:v>
                </c:pt>
                <c:pt idx="129">
                  <c:v>-0.18718551199324451</c:v>
                </c:pt>
                <c:pt idx="130">
                  <c:v>-0.21710628402908905</c:v>
                </c:pt>
                <c:pt idx="131">
                  <c:v>-0.22065343463760911</c:v>
                </c:pt>
                <c:pt idx="132">
                  <c:v>-0.22787709996162031</c:v>
                </c:pt>
                <c:pt idx="133">
                  <c:v>-0.22411875270302417</c:v>
                </c:pt>
                <c:pt idx="134">
                  <c:v>-0.22034211149910476</c:v>
                </c:pt>
                <c:pt idx="135">
                  <c:v>-0.21654708730315797</c:v>
                </c:pt>
                <c:pt idx="136">
                  <c:v>-0.21273359063504083</c:v>
                </c:pt>
                <c:pt idx="137">
                  <c:v>-0.20890153157906088</c:v>
                </c:pt>
                <c:pt idx="138">
                  <c:v>-0.20505081978185657</c:v>
                </c:pt>
                <c:pt idx="139">
                  <c:v>-0.1518656099532979</c:v>
                </c:pt>
                <c:pt idx="140">
                  <c:v>-8.6354499558670028E-2</c:v>
                </c:pt>
                <c:pt idx="141">
                  <c:v>-5.8153118319477004E-2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-0.13074613644509903</c:v>
                </c:pt>
                <c:pt idx="147">
                  <c:v>-6.3737825172054841E-2</c:v>
                </c:pt>
                <c:pt idx="148">
                  <c:v>-3.0937518820195686E-2</c:v>
                </c:pt>
                <c:pt idx="149">
                  <c:v>-2.5441643517811197E-2</c:v>
                </c:pt>
                <c:pt idx="150">
                  <c:v>-2.4712842204624552E-2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-0.1274291489496111</c:v>
                </c:pt>
                <c:pt idx="154">
                  <c:v>-8.7084123373249334E-2</c:v>
                </c:pt>
                <c:pt idx="155">
                  <c:v>-5.5623056490055944E-2</c:v>
                </c:pt>
                <c:pt idx="156">
                  <c:v>-6.8684068917757246E-2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-2.6654710376600943E-2</c:v>
                </c:pt>
                <c:pt idx="162">
                  <c:v>-0.10520975047513126</c:v>
                </c:pt>
                <c:pt idx="163">
                  <c:v>-9.0544761944205132E-2</c:v>
                </c:pt>
                <c:pt idx="164">
                  <c:v>-0.10140774210794423</c:v>
                </c:pt>
                <c:pt idx="165">
                  <c:v>-8.4214407433828797E-2</c:v>
                </c:pt>
                <c:pt idx="166">
                  <c:v>-4.0505140886930247E-2</c:v>
                </c:pt>
                <c:pt idx="167">
                  <c:v>-9.3185521040049735E-2</c:v>
                </c:pt>
                <c:pt idx="168">
                  <c:v>-0.11037130070846435</c:v>
                </c:pt>
                <c:pt idx="169">
                  <c:v>-0.10604098803028239</c:v>
                </c:pt>
                <c:pt idx="170">
                  <c:v>-0.10168959733617566</c:v>
                </c:pt>
                <c:pt idx="171">
                  <c:v>-5.4417061372241671E-2</c:v>
                </c:pt>
                <c:pt idx="172">
                  <c:v>-1.4441852922153608E-2</c:v>
                </c:pt>
                <c:pt idx="173">
                  <c:v>-1.9347565402223932E-2</c:v>
                </c:pt>
                <c:pt idx="174">
                  <c:v>-6.7365251722907082E-2</c:v>
                </c:pt>
                <c:pt idx="175">
                  <c:v>-4.1157954483327375E-3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-4.5190300508173298E-2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-0.25187140300251232</c:v>
                </c:pt>
                <c:pt idx="203">
                  <c:v>-0.24822984922724789</c:v>
                </c:pt>
                <c:pt idx="204">
                  <c:v>-0.24457057000484594</c:v>
                </c:pt>
                <c:pt idx="205">
                  <c:v>-0.24089347905579628</c:v>
                </c:pt>
                <c:pt idx="206">
                  <c:v>-0.23719848968061885</c:v>
                </c:pt>
                <c:pt idx="207">
                  <c:v>-0.24106415885970733</c:v>
                </c:pt>
                <c:pt idx="208">
                  <c:v>-0.23134334999180117</c:v>
                </c:pt>
                <c:pt idx="209">
                  <c:v>-0.2144907135838704</c:v>
                </c:pt>
                <c:pt idx="210">
                  <c:v>-0.20189708717579413</c:v>
                </c:pt>
                <c:pt idx="211">
                  <c:v>-0.21514151553881544</c:v>
                </c:pt>
                <c:pt idx="212">
                  <c:v>-0.2006249908038924</c:v>
                </c:pt>
                <c:pt idx="213">
                  <c:v>-0.16798775472780803</c:v>
                </c:pt>
                <c:pt idx="214">
                  <c:v>-0.16812996966097793</c:v>
                </c:pt>
                <c:pt idx="215">
                  <c:v>-0.15738710456698179</c:v>
                </c:pt>
                <c:pt idx="216">
                  <c:v>-9.9301388116126876E-2</c:v>
                </c:pt>
                <c:pt idx="217">
                  <c:v>-4.6020782123601167E-2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-3.7338681491203563E-3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-3.8658988978302999E-2</c:v>
                </c:pt>
                <c:pt idx="233">
                  <c:v>-7.2220088515290271E-2</c:v>
                </c:pt>
                <c:pt idx="234">
                  <c:v>-5.6754424661851988E-2</c:v>
                </c:pt>
                <c:pt idx="235">
                  <c:v>-0.10450642353378248</c:v>
                </c:pt>
                <c:pt idx="236">
                  <c:v>-0.13182552871148379</c:v>
                </c:pt>
                <c:pt idx="237">
                  <c:v>-0.13332899949415555</c:v>
                </c:pt>
                <c:pt idx="238">
                  <c:v>-0.12911043457567695</c:v>
                </c:pt>
                <c:pt idx="239">
                  <c:v>-0.12487133557914443</c:v>
                </c:pt>
                <c:pt idx="240">
                  <c:v>-0.13205540860801246</c:v>
                </c:pt>
                <c:pt idx="241">
                  <c:v>-0.12783064442149594</c:v>
                </c:pt>
                <c:pt idx="242">
                  <c:v>-0.11600702972906607</c:v>
                </c:pt>
                <c:pt idx="243">
                  <c:v>-7.6557079894252977E-2</c:v>
                </c:pt>
                <c:pt idx="244">
                  <c:v>-5.143306408713566E-2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-4.0825085620008861E-2</c:v>
                </c:pt>
                <c:pt idx="248">
                  <c:v>-5.1835160759466703E-2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-3.5658950309502502E-2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-8.0907893974673128E-2</c:v>
                </c:pt>
                <c:pt idx="259">
                  <c:v>-0.10821856518247941</c:v>
                </c:pt>
                <c:pt idx="260">
                  <c:v>-0.10387777395527087</c:v>
                </c:pt>
                <c:pt idx="261">
                  <c:v>-9.9515853707270452E-2</c:v>
                </c:pt>
                <c:pt idx="262">
                  <c:v>-9.5132701591900903E-2</c:v>
                </c:pt>
                <c:pt idx="263">
                  <c:v>-8.778954327899835E-2</c:v>
                </c:pt>
                <c:pt idx="264">
                  <c:v>-6.5540433970419421E-2</c:v>
                </c:pt>
                <c:pt idx="265">
                  <c:v>-6.959097426859806E-2</c:v>
                </c:pt>
                <c:pt idx="266">
                  <c:v>-3.0716293187301069E-2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-8.4104728313179944E-2</c:v>
                </c:pt>
                <c:pt idx="273">
                  <c:v>-6.0942909733023853E-2</c:v>
                </c:pt>
                <c:pt idx="274">
                  <c:v>-1.2279327884920144E-2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-9.6175575674735114E-3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-1.9555839262002772E-2</c:v>
                </c:pt>
                <c:pt idx="286">
                  <c:v>-1.4151618722798465E-2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-0.13238561679629168</c:v>
                </c:pt>
                <c:pt idx="290">
                  <c:v>-0.12073494113943628</c:v>
                </c:pt>
                <c:pt idx="291">
                  <c:v>-9.9252311636484625E-2</c:v>
                </c:pt>
                <c:pt idx="292">
                  <c:v>-9.9373113107137145E-2</c:v>
                </c:pt>
                <c:pt idx="293">
                  <c:v>-0.1051972892914772</c:v>
                </c:pt>
                <c:pt idx="294">
                  <c:v>-9.974999425548825E-2</c:v>
                </c:pt>
                <c:pt idx="295">
                  <c:v>-8.6501745905190663E-2</c:v>
                </c:pt>
                <c:pt idx="296">
                  <c:v>-6.2775510391712475E-2</c:v>
                </c:pt>
                <c:pt idx="297">
                  <c:v>-4.4395411241063054E-2</c:v>
                </c:pt>
                <c:pt idx="298">
                  <c:v>-1.9427307751869294E-2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-1.6355837846437904E-2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-1.8277241753983042E-2</c:v>
                </c:pt>
                <c:pt idx="306">
                  <c:v>-4.839732111025441E-2</c:v>
                </c:pt>
                <c:pt idx="307">
                  <c:v>-3.6347441074683573E-2</c:v>
                </c:pt>
                <c:pt idx="308">
                  <c:v>-1.8904297185629804E-2</c:v>
                </c:pt>
                <c:pt idx="309">
                  <c:v>-9.8331938231671634E-3</c:v>
                </c:pt>
                <c:pt idx="310">
                  <c:v>-4.5063081895126422E-2</c:v>
                </c:pt>
                <c:pt idx="311">
                  <c:v>-4.7363759691629537E-2</c:v>
                </c:pt>
                <c:pt idx="312">
                  <c:v>-4.3513253612902369E-2</c:v>
                </c:pt>
                <c:pt idx="313">
                  <c:v>-1.4781188081493424E-2</c:v>
                </c:pt>
                <c:pt idx="314">
                  <c:v>-2.2936086538897338E-2</c:v>
                </c:pt>
                <c:pt idx="315">
                  <c:v>-1.2920405258787238E-2</c:v>
                </c:pt>
                <c:pt idx="316">
                  <c:v>-3.554164051932851E-2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-4.8703206682567779E-2</c:v>
                </c:pt>
                <c:pt idx="321">
                  <c:v>-9.6817900817407154E-2</c:v>
                </c:pt>
                <c:pt idx="322">
                  <c:v>-9.2421616279923291E-2</c:v>
                </c:pt>
                <c:pt idx="323">
                  <c:v>-8.800393260515349E-2</c:v>
                </c:pt>
                <c:pt idx="324">
                  <c:v>-8.356474563171512E-2</c:v>
                </c:pt>
                <c:pt idx="325">
                  <c:v>-6.595532211352273E-2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-0.16163851002438523</c:v>
                </c:pt>
                <c:pt idx="330">
                  <c:v>-0.15755774307989256</c:v>
                </c:pt>
                <c:pt idx="331">
                  <c:v>-0.25470121638584931</c:v>
                </c:pt>
                <c:pt idx="332">
                  <c:v>-0.2510734368703188</c:v>
                </c:pt>
                <c:pt idx="333">
                  <c:v>-0.24742799895455658</c:v>
                </c:pt>
                <c:pt idx="334">
                  <c:v>-0.24893845113253765</c:v>
                </c:pt>
                <c:pt idx="335">
                  <c:v>-0.25117719280258866</c:v>
                </c:pt>
                <c:pt idx="336">
                  <c:v>-0.24753225992407313</c:v>
                </c:pt>
                <c:pt idx="337">
                  <c:v>-0.23843319017703835</c:v>
                </c:pt>
                <c:pt idx="338">
                  <c:v>-0.21138002235105202</c:v>
                </c:pt>
                <c:pt idx="339">
                  <c:v>-0.11964242594128816</c:v>
                </c:pt>
                <c:pt idx="340">
                  <c:v>-0.19078780158554409</c:v>
                </c:pt>
                <c:pt idx="341">
                  <c:v>-0.12946012725747558</c:v>
                </c:pt>
                <c:pt idx="342">
                  <c:v>-0.11728311619754084</c:v>
                </c:pt>
                <c:pt idx="343">
                  <c:v>-0.13752797313752418</c:v>
                </c:pt>
                <c:pt idx="344">
                  <c:v>-0.13910964160781669</c:v>
                </c:pt>
                <c:pt idx="345">
                  <c:v>-0.10456852459863308</c:v>
                </c:pt>
                <c:pt idx="346">
                  <c:v>-4.6627301521583453E-2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-7.1428226918022864E-2</c:v>
                </c:pt>
                <c:pt idx="351">
                  <c:v>-0.11756919996474013</c:v>
                </c:pt>
                <c:pt idx="352">
                  <c:v>-0.12209144815010797</c:v>
                </c:pt>
                <c:pt idx="353">
                  <c:v>-0.10029361056052122</c:v>
                </c:pt>
                <c:pt idx="354">
                  <c:v>-9.4802611628842182E-2</c:v>
                </c:pt>
                <c:pt idx="355">
                  <c:v>-7.4997573704059795E-3</c:v>
                </c:pt>
                <c:pt idx="356">
                  <c:v>-2.7938731104503955E-2</c:v>
                </c:pt>
                <c:pt idx="357">
                  <c:v>-4.3495723664939812E-2</c:v>
                </c:pt>
                <c:pt idx="358">
                  <c:v>-7.6135935551977063E-2</c:v>
                </c:pt>
                <c:pt idx="359">
                  <c:v>-5.012336303277698E-2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-8.7956346856680967E-2</c:v>
                </c:pt>
                <c:pt idx="363">
                  <c:v>-3.2326642634049052E-2</c:v>
                </c:pt>
                <c:pt idx="364">
                  <c:v>0</c:v>
                </c:pt>
                <c:pt idx="365">
                  <c:v>-1.788799231598337E-2</c:v>
                </c:pt>
                <c:pt idx="366">
                  <c:v>-8.7412543302231804E-2</c:v>
                </c:pt>
                <c:pt idx="367">
                  <c:v>-6.5977252620698201E-2</c:v>
                </c:pt>
                <c:pt idx="368">
                  <c:v>-0.15454241377520705</c:v>
                </c:pt>
                <c:pt idx="369">
                  <c:v>-0.15042710622340505</c:v>
                </c:pt>
                <c:pt idx="370">
                  <c:v>-9.3327751716241969E-2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-0.12411996476135889</c:v>
                </c:pt>
                <c:pt idx="379">
                  <c:v>-0.11224720167978486</c:v>
                </c:pt>
                <c:pt idx="380">
                  <c:v>-0.11615708905227806</c:v>
                </c:pt>
                <c:pt idx="381">
                  <c:v>-0.11672000321865561</c:v>
                </c:pt>
                <c:pt idx="382">
                  <c:v>-0.10996689534992266</c:v>
                </c:pt>
                <c:pt idx="383">
                  <c:v>-0.11850033017620709</c:v>
                </c:pt>
                <c:pt idx="384">
                  <c:v>-0.11420958596000652</c:v>
                </c:pt>
                <c:pt idx="385">
                  <c:v>-0.10989795632937083</c:v>
                </c:pt>
                <c:pt idx="386">
                  <c:v>-0.1055653396234888</c:v>
                </c:pt>
                <c:pt idx="387">
                  <c:v>-0.1012116336867106</c:v>
                </c:pt>
                <c:pt idx="388">
                  <c:v>-9.6836735866138612E-2</c:v>
                </c:pt>
                <c:pt idx="389">
                  <c:v>-0.10337709758968627</c:v>
                </c:pt>
                <c:pt idx="390">
                  <c:v>-8.14923878603242E-2</c:v>
                </c:pt>
                <c:pt idx="391">
                  <c:v>-5.2989392939671087E-2</c:v>
                </c:pt>
                <c:pt idx="392">
                  <c:v>-6.9078709764272439E-2</c:v>
                </c:pt>
                <c:pt idx="393">
                  <c:v>-3.095120110182692E-2</c:v>
                </c:pt>
                <c:pt idx="394">
                  <c:v>-3.5755904177813713E-2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-1.629870367413544E-2</c:v>
                </c:pt>
                <c:pt idx="399">
                  <c:v>-3.5894433117294566E-2</c:v>
                </c:pt>
                <c:pt idx="400">
                  <c:v>-3.3669255851992985E-2</c:v>
                </c:pt>
                <c:pt idx="401">
                  <c:v>-4.9040962097626428E-2</c:v>
                </c:pt>
                <c:pt idx="402">
                  <c:v>-3.637864097447685E-2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-8.6388765996040506E-3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-2.8595352033859101E-2</c:v>
                </c:pt>
                <c:pt idx="425">
                  <c:v>-2.8795676761229627E-3</c:v>
                </c:pt>
                <c:pt idx="426">
                  <c:v>-1.9342231777632168E-2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-4.3237680434916603E-3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-6.8225934380592435E-2</c:v>
                </c:pt>
                <c:pt idx="444">
                  <c:v>-9.9006217654124984E-2</c:v>
                </c:pt>
                <c:pt idx="445">
                  <c:v>-5.2220497440310432E-2</c:v>
                </c:pt>
                <c:pt idx="446">
                  <c:v>-8.3039497111597638E-2</c:v>
                </c:pt>
                <c:pt idx="447">
                  <c:v>-5.2914780658282257E-2</c:v>
                </c:pt>
                <c:pt idx="448">
                  <c:v>-1.9530107591990142E-2</c:v>
                </c:pt>
                <c:pt idx="449">
                  <c:v>-6.4339454422082443E-2</c:v>
                </c:pt>
                <c:pt idx="450">
                  <c:v>-0.13041907801409358</c:v>
                </c:pt>
                <c:pt idx="451">
                  <c:v>-0.12618634890566949</c:v>
                </c:pt>
                <c:pt idx="452">
                  <c:v>-0.12193301677428081</c:v>
                </c:pt>
                <c:pt idx="453">
                  <c:v>-0.11765898133367148</c:v>
                </c:pt>
                <c:pt idx="454">
                  <c:v>-0.11336414180943677</c:v>
                </c:pt>
                <c:pt idx="455">
                  <c:v>-0.10904839693664792</c:v>
                </c:pt>
                <c:pt idx="456">
                  <c:v>-0.11381934777198888</c:v>
                </c:pt>
                <c:pt idx="457">
                  <c:v>-0.1095058186372404</c:v>
                </c:pt>
                <c:pt idx="458">
                  <c:v>-0.10517129318131335</c:v>
                </c:pt>
                <c:pt idx="459">
                  <c:v>-9.9549774493331911E-2</c:v>
                </c:pt>
                <c:pt idx="460">
                  <c:v>-6.0963196794719288E-2</c:v>
                </c:pt>
                <c:pt idx="461">
                  <c:v>-7.0923928180216755E-2</c:v>
                </c:pt>
                <c:pt idx="462">
                  <c:v>-3.1734446980919762E-2</c:v>
                </c:pt>
                <c:pt idx="463">
                  <c:v>-1.2802471816455996E-2</c:v>
                </c:pt>
                <c:pt idx="464">
                  <c:v>-1.1593658474461699E-2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-3.6917994548127275E-2</c:v>
                </c:pt>
                <c:pt idx="469">
                  <c:v>-3.4534345523036802E-2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-5.5131657412957225E-2</c:v>
                </c:pt>
                <c:pt idx="473">
                  <c:v>-7.2360137853242468E-2</c:v>
                </c:pt>
                <c:pt idx="474">
                  <c:v>-4.0464018715506866E-2</c:v>
                </c:pt>
                <c:pt idx="475">
                  <c:v>-7.6655447530453613E-2</c:v>
                </c:pt>
                <c:pt idx="476">
                  <c:v>-2.7484009719336955E-2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-3.195690540981333E-2</c:v>
                </c:pt>
                <c:pt idx="486">
                  <c:v>-4.2895464245944037E-2</c:v>
                </c:pt>
                <c:pt idx="487">
                  <c:v>-4.4156111287599775E-2</c:v>
                </c:pt>
                <c:pt idx="488">
                  <c:v>-5.6109821676461946E-2</c:v>
                </c:pt>
                <c:pt idx="489">
                  <c:v>-3.5218743994510526E-2</c:v>
                </c:pt>
                <c:pt idx="490">
                  <c:v>-2.2026459263068232E-2</c:v>
                </c:pt>
                <c:pt idx="491">
                  <c:v>-4.8265419787549058E-2</c:v>
                </c:pt>
                <c:pt idx="492">
                  <c:v>-5.4408632392812795E-3</c:v>
                </c:pt>
                <c:pt idx="493">
                  <c:v>0</c:v>
                </c:pt>
                <c:pt idx="494">
                  <c:v>-1.6536192461027888E-2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-2.7326884467834933E-2</c:v>
                </c:pt>
                <c:pt idx="498">
                  <c:v>-1.1075667445219706E-2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6-43D0-896A-2E2CA9CF9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56728"/>
        <c:axId val="867857120"/>
      </c:lineChart>
      <c:dateAx>
        <c:axId val="86785672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7120"/>
        <c:crosses val="autoZero"/>
        <c:auto val="1"/>
        <c:lblOffset val="100"/>
        <c:baseTimeUnit val="months"/>
      </c:dateAx>
      <c:valAx>
        <c:axId val="86785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(2)'!$A$583:$A$1086</c:f>
              <c:numCache>
                <c:formatCode>d\-mmm\-yy</c:formatCode>
                <c:ptCount val="504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</c:numCache>
            </c:numRef>
          </c:cat>
          <c:val>
            <c:numRef>
              <c:f>'Sheet1 (2)'!$BW$583:$BW$1086</c:f>
              <c:numCache>
                <c:formatCode>0.0%</c:formatCode>
                <c:ptCount val="50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0-4D10-BEC8-5CEE2F8D7488}"/>
            </c:ext>
          </c:extLst>
        </c:ser>
        <c:ser>
          <c:idx val="1"/>
          <c:order val="1"/>
          <c:tx>
            <c:strRef>
              <c:f>'Sheet1 (2)'!$CG$30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'Sheet1 (2)'!$A$583:$A$1086</c:f>
              <c:numCache>
                <c:formatCode>d\-mmm\-yy</c:formatCode>
                <c:ptCount val="504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</c:numCache>
            </c:numRef>
          </c:cat>
          <c:val>
            <c:numRef>
              <c:f>'Sheet1 (2)'!$CH$583:$CH$1086</c:f>
              <c:numCache>
                <c:formatCode>#,##0.00</c:formatCode>
                <c:ptCount val="504"/>
                <c:pt idx="0">
                  <c:v>100</c:v>
                </c:pt>
                <c:pt idx="1">
                  <c:v>100.46100442067323</c:v>
                </c:pt>
                <c:pt idx="2">
                  <c:v>101.15223838352158</c:v>
                </c:pt>
                <c:pt idx="3">
                  <c:v>103.37647903824711</c:v>
                </c:pt>
                <c:pt idx="4">
                  <c:v>104.85886083558295</c:v>
                </c:pt>
                <c:pt idx="5">
                  <c:v>105.16508176793839</c:v>
                </c:pt>
                <c:pt idx="6">
                  <c:v>106.53429118189212</c:v>
                </c:pt>
                <c:pt idx="7">
                  <c:v>99.001748723822132</c:v>
                </c:pt>
                <c:pt idx="8">
                  <c:v>99.483644741792716</c:v>
                </c:pt>
                <c:pt idx="9">
                  <c:v>99.967886412998013</c:v>
                </c:pt>
                <c:pt idx="10">
                  <c:v>100.45448515502375</c:v>
                </c:pt>
                <c:pt idx="11">
                  <c:v>103.20575326368348</c:v>
                </c:pt>
                <c:pt idx="12">
                  <c:v>109.30904382857057</c:v>
                </c:pt>
                <c:pt idx="13">
                  <c:v>110.69796356723646</c:v>
                </c:pt>
                <c:pt idx="14">
                  <c:v>120.70476986025142</c:v>
                </c:pt>
                <c:pt idx="15">
                  <c:v>126.86387929528814</c:v>
                </c:pt>
                <c:pt idx="16">
                  <c:v>137.56479268681051</c:v>
                </c:pt>
                <c:pt idx="17">
                  <c:v>139.2722707624676</c:v>
                </c:pt>
                <c:pt idx="18">
                  <c:v>150.38694761765274</c:v>
                </c:pt>
                <c:pt idx="19">
                  <c:v>155.86218110232528</c:v>
                </c:pt>
                <c:pt idx="20">
                  <c:v>154.12993478656338</c:v>
                </c:pt>
                <c:pt idx="21">
                  <c:v>153.49802953444697</c:v>
                </c:pt>
                <c:pt idx="22">
                  <c:v>153.26548286657655</c:v>
                </c:pt>
                <c:pt idx="23">
                  <c:v>159.40645130825413</c:v>
                </c:pt>
                <c:pt idx="24">
                  <c:v>157.69420004144942</c:v>
                </c:pt>
                <c:pt idx="25">
                  <c:v>161.53108304898515</c:v>
                </c:pt>
                <c:pt idx="26">
                  <c:v>165.88315678369406</c:v>
                </c:pt>
                <c:pt idx="27">
                  <c:v>163.34613648222302</c:v>
                </c:pt>
                <c:pt idx="28">
                  <c:v>170.49164645434337</c:v>
                </c:pt>
                <c:pt idx="29">
                  <c:v>185.44892448480243</c:v>
                </c:pt>
                <c:pt idx="30">
                  <c:v>173.45787451426401</c:v>
                </c:pt>
                <c:pt idx="31">
                  <c:v>169.99033669473721</c:v>
                </c:pt>
                <c:pt idx="32">
                  <c:v>163.43310263909962</c:v>
                </c:pt>
                <c:pt idx="33">
                  <c:v>166.20495984195665</c:v>
                </c:pt>
                <c:pt idx="34">
                  <c:v>155.38580532410387</c:v>
                </c:pt>
                <c:pt idx="35">
                  <c:v>156.1421535886555</c:v>
                </c:pt>
                <c:pt idx="36">
                  <c:v>175.66018230054331</c:v>
                </c:pt>
                <c:pt idx="37">
                  <c:v>183.32796268186277</c:v>
                </c:pt>
                <c:pt idx="38">
                  <c:v>214.34374880323068</c:v>
                </c:pt>
                <c:pt idx="39">
                  <c:v>197.19797615480866</c:v>
                </c:pt>
                <c:pt idx="40">
                  <c:v>179.88910839575465</c:v>
                </c:pt>
                <c:pt idx="41">
                  <c:v>172.58972263717914</c:v>
                </c:pt>
                <c:pt idx="42">
                  <c:v>177.24787117778905</c:v>
                </c:pt>
                <c:pt idx="43">
                  <c:v>174.52069697200173</c:v>
                </c:pt>
                <c:pt idx="44">
                  <c:v>156.10464227198733</c:v>
                </c:pt>
                <c:pt idx="45">
                  <c:v>156.86448951173102</c:v>
                </c:pt>
                <c:pt idx="46">
                  <c:v>151.48021606914207</c:v>
                </c:pt>
                <c:pt idx="47">
                  <c:v>151.77255250402544</c:v>
                </c:pt>
                <c:pt idx="48">
                  <c:v>150.4089901713678</c:v>
                </c:pt>
                <c:pt idx="49">
                  <c:v>151.14111353650912</c:v>
                </c:pt>
                <c:pt idx="50">
                  <c:v>150.85584408024008</c:v>
                </c:pt>
                <c:pt idx="51">
                  <c:v>151.59014252937814</c:v>
                </c:pt>
                <c:pt idx="52">
                  <c:v>152.32801521334744</c:v>
                </c:pt>
                <c:pt idx="53">
                  <c:v>156.22788005078777</c:v>
                </c:pt>
                <c:pt idx="54">
                  <c:v>150.83913271285377</c:v>
                </c:pt>
                <c:pt idx="55">
                  <c:v>131.6758654920215</c:v>
                </c:pt>
                <c:pt idx="56">
                  <c:v>132.31680442553923</c:v>
                </c:pt>
                <c:pt idx="57">
                  <c:v>132.96086316172514</c:v>
                </c:pt>
                <c:pt idx="58">
                  <c:v>133.32899302814647</c:v>
                </c:pt>
                <c:pt idx="59">
                  <c:v>134.1937949884844</c:v>
                </c:pt>
                <c:pt idx="60">
                  <c:v>135.35186399052495</c:v>
                </c:pt>
                <c:pt idx="61">
                  <c:v>133.7881826383678</c:v>
                </c:pt>
                <c:pt idx="62">
                  <c:v>134.4394033824054</c:v>
                </c:pt>
                <c:pt idx="63">
                  <c:v>135.09379397634382</c:v>
                </c:pt>
                <c:pt idx="64">
                  <c:v>137.57252715001934</c:v>
                </c:pt>
                <c:pt idx="65">
                  <c:v>132.72074730176681</c:v>
                </c:pt>
                <c:pt idx="66">
                  <c:v>133.36677225032827</c:v>
                </c:pt>
                <c:pt idx="67">
                  <c:v>134.01594175799332</c:v>
                </c:pt>
                <c:pt idx="68">
                  <c:v>134.66827113106243</c:v>
                </c:pt>
                <c:pt idx="69">
                  <c:v>134.14554811676004</c:v>
                </c:pt>
                <c:pt idx="70">
                  <c:v>136.00937799341716</c:v>
                </c:pt>
                <c:pt idx="71">
                  <c:v>137.84424052739746</c:v>
                </c:pt>
                <c:pt idx="72">
                  <c:v>135.6683079632779</c:v>
                </c:pt>
                <c:pt idx="73">
                  <c:v>138.56481163108739</c:v>
                </c:pt>
                <c:pt idx="74">
                  <c:v>133.98845973033721</c:v>
                </c:pt>
                <c:pt idx="75">
                  <c:v>134.01456588688433</c:v>
                </c:pt>
                <c:pt idx="76">
                  <c:v>134.66688856283125</c:v>
                </c:pt>
                <c:pt idx="77">
                  <c:v>135.32238645238826</c:v>
                </c:pt>
                <c:pt idx="78">
                  <c:v>135.98107501106816</c:v>
                </c:pt>
                <c:pt idx="79">
                  <c:v>139.85741168231638</c:v>
                </c:pt>
                <c:pt idx="80">
                  <c:v>146.07598956265471</c:v>
                </c:pt>
                <c:pt idx="81">
                  <c:v>146.14631270512845</c:v>
                </c:pt>
                <c:pt idx="82">
                  <c:v>149.2946556764694</c:v>
                </c:pt>
                <c:pt idx="83">
                  <c:v>160.87077171154368</c:v>
                </c:pt>
                <c:pt idx="84">
                  <c:v>161.42410825440521</c:v>
                </c:pt>
                <c:pt idx="85">
                  <c:v>149.6928554316811</c:v>
                </c:pt>
                <c:pt idx="86">
                  <c:v>150.12871515077873</c:v>
                </c:pt>
                <c:pt idx="87">
                  <c:v>152.7170363322935</c:v>
                </c:pt>
                <c:pt idx="88">
                  <c:v>159.29216586345279</c:v>
                </c:pt>
                <c:pt idx="89">
                  <c:v>170.03061432426534</c:v>
                </c:pt>
                <c:pt idx="90">
                  <c:v>186.35234407440453</c:v>
                </c:pt>
                <c:pt idx="91">
                  <c:v>185.88967587700304</c:v>
                </c:pt>
                <c:pt idx="92">
                  <c:v>192.8842685643402</c:v>
                </c:pt>
                <c:pt idx="93">
                  <c:v>204.10017034812788</c:v>
                </c:pt>
                <c:pt idx="94">
                  <c:v>185.99793702886754</c:v>
                </c:pt>
                <c:pt idx="95">
                  <c:v>196.60361664392596</c:v>
                </c:pt>
                <c:pt idx="96">
                  <c:v>213.77146906883814</c:v>
                </c:pt>
                <c:pt idx="97">
                  <c:v>222.9860750427604</c:v>
                </c:pt>
                <c:pt idx="98">
                  <c:v>218.96591988099902</c:v>
                </c:pt>
                <c:pt idx="99">
                  <c:v>216.37649851904266</c:v>
                </c:pt>
                <c:pt idx="100">
                  <c:v>229.12659045146668</c:v>
                </c:pt>
                <c:pt idx="101">
                  <c:v>221.74969181772525</c:v>
                </c:pt>
                <c:pt idx="102">
                  <c:v>225.44321403172074</c:v>
                </c:pt>
                <c:pt idx="103">
                  <c:v>249.49919030225624</c:v>
                </c:pt>
                <c:pt idx="104">
                  <c:v>282.01451499402572</c:v>
                </c:pt>
                <c:pt idx="105">
                  <c:v>291.70052441487604</c:v>
                </c:pt>
                <c:pt idx="106">
                  <c:v>310.79874949492938</c:v>
                </c:pt>
                <c:pt idx="107">
                  <c:v>354.63466928649592</c:v>
                </c:pt>
                <c:pt idx="108">
                  <c:v>351.1867683058606</c:v>
                </c:pt>
                <c:pt idx="109">
                  <c:v>387.49771042094051</c:v>
                </c:pt>
                <c:pt idx="110">
                  <c:v>355.04337125145128</c:v>
                </c:pt>
                <c:pt idx="111">
                  <c:v>354.14224120227487</c:v>
                </c:pt>
                <c:pt idx="112">
                  <c:v>383.70549310149818</c:v>
                </c:pt>
                <c:pt idx="113">
                  <c:v>418.88371529358989</c:v>
                </c:pt>
                <c:pt idx="114">
                  <c:v>452.21938589215728</c:v>
                </c:pt>
                <c:pt idx="115">
                  <c:v>480.74410825224049</c:v>
                </c:pt>
                <c:pt idx="116">
                  <c:v>513.0243711431624</c:v>
                </c:pt>
                <c:pt idx="117">
                  <c:v>525.70959300067602</c:v>
                </c:pt>
                <c:pt idx="118">
                  <c:v>490.6253495631999</c:v>
                </c:pt>
                <c:pt idx="119">
                  <c:v>468.75561690988701</c:v>
                </c:pt>
                <c:pt idx="120">
                  <c:v>425.52630540032021</c:v>
                </c:pt>
                <c:pt idx="121">
                  <c:v>429.01091696484093</c:v>
                </c:pt>
                <c:pt idx="122">
                  <c:v>436.33722320998925</c:v>
                </c:pt>
                <c:pt idx="123">
                  <c:v>440.49901367957591</c:v>
                </c:pt>
                <c:pt idx="124">
                  <c:v>441.24618021089424</c:v>
                </c:pt>
                <c:pt idx="125">
                  <c:v>397.89818600152506</c:v>
                </c:pt>
                <c:pt idx="126">
                  <c:v>399.83497554174573</c:v>
                </c:pt>
                <c:pt idx="127">
                  <c:v>415.50372224540132</c:v>
                </c:pt>
                <c:pt idx="128">
                  <c:v>429.29728113714305</c:v>
                </c:pt>
                <c:pt idx="129">
                  <c:v>427.30437367508426</c:v>
                </c:pt>
                <c:pt idx="130">
                  <c:v>411.57473678585444</c:v>
                </c:pt>
                <c:pt idx="131">
                  <c:v>409.70996568313728</c:v>
                </c:pt>
                <c:pt idx="132">
                  <c:v>405.91241552567823</c:v>
                </c:pt>
                <c:pt idx="133">
                  <c:v>407.88821473335003</c:v>
                </c:pt>
                <c:pt idx="134">
                  <c:v>409.87363124357211</c:v>
                </c:pt>
                <c:pt idx="135">
                  <c:v>411.86871186905097</c:v>
                </c:pt>
                <c:pt idx="136">
                  <c:v>413.87350365035627</c:v>
                </c:pt>
                <c:pt idx="137">
                  <c:v>415.88805385703006</c:v>
                </c:pt>
                <c:pt idx="138">
                  <c:v>417.91240998870126</c:v>
                </c:pt>
                <c:pt idx="139">
                  <c:v>445.87238500132838</c:v>
                </c:pt>
                <c:pt idx="140">
                  <c:v>480.31220418391052</c:v>
                </c:pt>
                <c:pt idx="141">
                  <c:v>495.1379408372236</c:v>
                </c:pt>
                <c:pt idx="142">
                  <c:v>546.30705087383228</c:v>
                </c:pt>
                <c:pt idx="143">
                  <c:v>614.76202095076212</c:v>
                </c:pt>
                <c:pt idx="144">
                  <c:v>673.84821984608141</c:v>
                </c:pt>
                <c:pt idx="145">
                  <c:v>576.79759845490696</c:v>
                </c:pt>
                <c:pt idx="146">
                  <c:v>585.74516855079855</c:v>
                </c:pt>
                <c:pt idx="147">
                  <c:v>630.89859981703148</c:v>
                </c:pt>
                <c:pt idx="148">
                  <c:v>653.0010278626379</c:v>
                </c:pt>
                <c:pt idx="149">
                  <c:v>656.70441365164572</c:v>
                </c:pt>
                <c:pt idx="150">
                  <c:v>657.19551511915802</c:v>
                </c:pt>
                <c:pt idx="151">
                  <c:v>674.43377131333489</c:v>
                </c:pt>
                <c:pt idx="152">
                  <c:v>629.69089742428889</c:v>
                </c:pt>
                <c:pt idx="153">
                  <c:v>588.49124981199998</c:v>
                </c:pt>
                <c:pt idx="154">
                  <c:v>615.70129756519862</c:v>
                </c:pt>
                <c:pt idx="155">
                  <c:v>636.91970355277181</c:v>
                </c:pt>
                <c:pt idx="156">
                  <c:v>628.11091568398683</c:v>
                </c:pt>
                <c:pt idx="157">
                  <c:v>693.94020670857435</c:v>
                </c:pt>
                <c:pt idx="158">
                  <c:v>707.03248098667723</c:v>
                </c:pt>
                <c:pt idx="159">
                  <c:v>713.1419979339031</c:v>
                </c:pt>
                <c:pt idx="160">
                  <c:v>702.13397207099104</c:v>
                </c:pt>
                <c:pt idx="161">
                  <c:v>694.13340452158434</c:v>
                </c:pt>
                <c:pt idx="162">
                  <c:v>638.11250627794061</c:v>
                </c:pt>
                <c:pt idx="163">
                  <c:v>648.57072549856298</c:v>
                </c:pt>
                <c:pt idx="164">
                  <c:v>640.82387812107777</c:v>
                </c:pt>
                <c:pt idx="165">
                  <c:v>653.08516716172267</c:v>
                </c:pt>
                <c:pt idx="166">
                  <c:v>684.25608083520342</c:v>
                </c:pt>
                <c:pt idx="167">
                  <c:v>646.6874892808903</c:v>
                </c:pt>
                <c:pt idx="168">
                  <c:v>634.4315880321052</c:v>
                </c:pt>
                <c:pt idx="169">
                  <c:v>637.51971586710238</c:v>
                </c:pt>
                <c:pt idx="170">
                  <c:v>640.62287532048867</c:v>
                </c:pt>
                <c:pt idx="171">
                  <c:v>674.33490606521082</c:v>
                </c:pt>
                <c:pt idx="172">
                  <c:v>702.84290608713093</c:v>
                </c:pt>
                <c:pt idx="173">
                  <c:v>699.34443648780427</c:v>
                </c:pt>
                <c:pt idx="174">
                  <c:v>665.10100772890883</c:v>
                </c:pt>
                <c:pt idx="175">
                  <c:v>710.20685134479186</c:v>
                </c:pt>
                <c:pt idx="176">
                  <c:v>727.23960185875899</c:v>
                </c:pt>
                <c:pt idx="177">
                  <c:v>744.87347604074398</c:v>
                </c:pt>
                <c:pt idx="178">
                  <c:v>797.06226568689328</c:v>
                </c:pt>
                <c:pt idx="179">
                  <c:v>808.98824002251047</c:v>
                </c:pt>
                <c:pt idx="180">
                  <c:v>856.99460632938531</c:v>
                </c:pt>
                <c:pt idx="181">
                  <c:v>853.75722213153551</c:v>
                </c:pt>
                <c:pt idx="182">
                  <c:v>896.37784736954507</c:v>
                </c:pt>
                <c:pt idx="183">
                  <c:v>831.23423146232938</c:v>
                </c:pt>
                <c:pt idx="184">
                  <c:v>855.87026307804581</c:v>
                </c:pt>
                <c:pt idx="185">
                  <c:v>904.09718607751904</c:v>
                </c:pt>
                <c:pt idx="186">
                  <c:v>972.4787443431245</c:v>
                </c:pt>
                <c:pt idx="187">
                  <c:v>1123.3396907031597</c:v>
                </c:pt>
                <c:pt idx="188">
                  <c:v>1158.5551897686253</c:v>
                </c:pt>
                <c:pt idx="189">
                  <c:v>1145.2605077091787</c:v>
                </c:pt>
                <c:pt idx="190">
                  <c:v>1206.5134503496572</c:v>
                </c:pt>
                <c:pt idx="191">
                  <c:v>1195.6857982001072</c:v>
                </c:pt>
                <c:pt idx="192">
                  <c:v>1286.054862072895</c:v>
                </c:pt>
                <c:pt idx="193">
                  <c:v>1265.48143383959</c:v>
                </c:pt>
                <c:pt idx="194">
                  <c:v>1306.1285483807083</c:v>
                </c:pt>
                <c:pt idx="195">
                  <c:v>1419.6000771923002</c:v>
                </c:pt>
                <c:pt idx="196">
                  <c:v>1408.7626023366793</c:v>
                </c:pt>
                <c:pt idx="197">
                  <c:v>1408.1683245595593</c:v>
                </c:pt>
                <c:pt idx="198">
                  <c:v>1555.0511849167476</c:v>
                </c:pt>
                <c:pt idx="199">
                  <c:v>1598.3702683113645</c:v>
                </c:pt>
                <c:pt idx="200">
                  <c:v>1582.4316887315208</c:v>
                </c:pt>
                <c:pt idx="201">
                  <c:v>1204.7314749358384</c:v>
                </c:pt>
                <c:pt idx="202">
                  <c:v>1195.786506314279</c:v>
                </c:pt>
                <c:pt idx="203">
                  <c:v>1201.6070575991187</c:v>
                </c:pt>
                <c:pt idx="204">
                  <c:v>1207.4559407116556</c:v>
                </c:pt>
                <c:pt idx="205">
                  <c:v>1213.3332935584933</c:v>
                </c:pt>
                <c:pt idx="206">
                  <c:v>1219.2392547175034</c:v>
                </c:pt>
                <c:pt idx="207">
                  <c:v>1213.0604840345206</c:v>
                </c:pt>
                <c:pt idx="208">
                  <c:v>1228.5979359129194</c:v>
                </c:pt>
                <c:pt idx="209">
                  <c:v>1255.5346888900176</c:v>
                </c:pt>
                <c:pt idx="210">
                  <c:v>1275.6639669109074</c:v>
                </c:pt>
                <c:pt idx="211">
                  <c:v>1254.4944663946744</c:v>
                </c:pt>
                <c:pt idx="212">
                  <c:v>1277.6972479301819</c:v>
                </c:pt>
                <c:pt idx="213">
                  <c:v>1329.8636357140542</c:v>
                </c:pt>
                <c:pt idx="214">
                  <c:v>1329.6363235931656</c:v>
                </c:pt>
                <c:pt idx="215">
                  <c:v>1346.807399755889</c:v>
                </c:pt>
                <c:pt idx="216">
                  <c:v>1439.6498819444998</c:v>
                </c:pt>
                <c:pt idx="217">
                  <c:v>1524.8120184405652</c:v>
                </c:pt>
                <c:pt idx="218">
                  <c:v>1691.0529943205108</c:v>
                </c:pt>
                <c:pt idx="219">
                  <c:v>1732.0053273424046</c:v>
                </c:pt>
                <c:pt idx="220">
                  <c:v>1600.5252404763942</c:v>
                </c:pt>
                <c:pt idx="221">
                  <c:v>1725.5382478165341</c:v>
                </c:pt>
                <c:pt idx="222">
                  <c:v>1756.6698514079753</c:v>
                </c:pt>
                <c:pt idx="223">
                  <c:v>1828.5798035680837</c:v>
                </c:pt>
                <c:pt idx="224">
                  <c:v>1816.755680450746</c:v>
                </c:pt>
                <c:pt idx="225">
                  <c:v>1770.7412964247949</c:v>
                </c:pt>
                <c:pt idx="226">
                  <c:v>1858.5767192937749</c:v>
                </c:pt>
                <c:pt idx="227">
                  <c:v>1935.0411863887664</c:v>
                </c:pt>
                <c:pt idx="228">
                  <c:v>2077.5143029169781</c:v>
                </c:pt>
                <c:pt idx="229">
                  <c:v>2005.6904471473904</c:v>
                </c:pt>
                <c:pt idx="230">
                  <c:v>2098.0512261475646</c:v>
                </c:pt>
                <c:pt idx="231">
                  <c:v>1952.5307384702926</c:v>
                </c:pt>
                <c:pt idx="232">
                  <c:v>2016.9426869200108</c:v>
                </c:pt>
                <c:pt idx="233">
                  <c:v>1946.5297808855742</c:v>
                </c:pt>
                <c:pt idx="234">
                  <c:v>1978.9775358964664</c:v>
                </c:pt>
                <c:pt idx="235">
                  <c:v>1878.7913961122156</c:v>
                </c:pt>
                <c:pt idx="236">
                  <c:v>1821.4745139968852</c:v>
                </c:pt>
                <c:pt idx="237">
                  <c:v>1818.3201552778235</c:v>
                </c:pt>
                <c:pt idx="238">
                  <c:v>1827.1709205776208</c:v>
                </c:pt>
                <c:pt idx="239">
                  <c:v>1836.0647674250567</c:v>
                </c:pt>
                <c:pt idx="240">
                  <c:v>1820.9922141981065</c:v>
                </c:pt>
                <c:pt idx="241">
                  <c:v>1829.8559858798117</c:v>
                </c:pt>
                <c:pt idx="242">
                  <c:v>1854.6625351827606</c:v>
                </c:pt>
                <c:pt idx="243">
                  <c:v>1937.4305508051502</c:v>
                </c:pt>
                <c:pt idx="244">
                  <c:v>1990.1420229750233</c:v>
                </c:pt>
                <c:pt idx="245">
                  <c:v>2112.7647122050057</c:v>
                </c:pt>
                <c:pt idx="246">
                  <c:v>2231.5617904243973</c:v>
                </c:pt>
                <c:pt idx="247">
                  <c:v>2140.458089263981</c:v>
                </c:pt>
                <c:pt idx="248">
                  <c:v>2115.8884262730653</c:v>
                </c:pt>
                <c:pt idx="249">
                  <c:v>2236.0490473544282</c:v>
                </c:pt>
                <c:pt idx="250">
                  <c:v>2246.3160859720897</c:v>
                </c:pt>
                <c:pt idx="251">
                  <c:v>2181.4578885973924</c:v>
                </c:pt>
                <c:pt idx="252">
                  <c:v>2248.8107209612244</c:v>
                </c:pt>
                <c:pt idx="253">
                  <c:v>2243.8956304139979</c:v>
                </c:pt>
                <c:pt idx="254">
                  <c:v>2214.4985713632159</c:v>
                </c:pt>
                <c:pt idx="255">
                  <c:v>2168.6204912069916</c:v>
                </c:pt>
                <c:pt idx="256">
                  <c:v>2278.0037217906224</c:v>
                </c:pt>
                <c:pt idx="257">
                  <c:v>2230.8790165514952</c:v>
                </c:pt>
                <c:pt idx="258">
                  <c:v>2093.695238194076</c:v>
                </c:pt>
                <c:pt idx="259">
                  <c:v>2031.4814275380934</c:v>
                </c:pt>
                <c:pt idx="260">
                  <c:v>2041.3697661091903</c:v>
                </c:pt>
                <c:pt idx="261">
                  <c:v>2051.3062366682893</c:v>
                </c:pt>
                <c:pt idx="262">
                  <c:v>2061.2910735002756</c:v>
                </c:pt>
                <c:pt idx="263">
                  <c:v>2078.0188154667653</c:v>
                </c:pt>
                <c:pt idx="264">
                  <c:v>2128.7023692782345</c:v>
                </c:pt>
                <c:pt idx="265">
                  <c:v>2119.4752234037205</c:v>
                </c:pt>
                <c:pt idx="266">
                  <c:v>2208.0318915903385</c:v>
                </c:pt>
                <c:pt idx="267">
                  <c:v>2315.8701178623501</c:v>
                </c:pt>
                <c:pt idx="268">
                  <c:v>2477.1156044676418</c:v>
                </c:pt>
                <c:pt idx="269">
                  <c:v>2530.7885897746291</c:v>
                </c:pt>
                <c:pt idx="270">
                  <c:v>2592.4520661674605</c:v>
                </c:pt>
                <c:pt idx="271">
                  <c:v>2503.4677195151171</c:v>
                </c:pt>
                <c:pt idx="272">
                  <c:v>2374.4145894775043</c:v>
                </c:pt>
                <c:pt idx="273">
                  <c:v>2434.4604939118258</c:v>
                </c:pt>
                <c:pt idx="274">
                  <c:v>2560.6184972210517</c:v>
                </c:pt>
                <c:pt idx="275">
                  <c:v>3010.4446918871636</c:v>
                </c:pt>
                <c:pt idx="276">
                  <c:v>2925.316033567537</c:v>
                </c:pt>
                <c:pt idx="277">
                  <c:v>2981.4915667592436</c:v>
                </c:pt>
                <c:pt idx="278">
                  <c:v>3039.0199029019027</c:v>
                </c:pt>
                <c:pt idx="279">
                  <c:v>3298.2481994685613</c:v>
                </c:pt>
                <c:pt idx="280">
                  <c:v>3321.1275096912213</c:v>
                </c:pt>
                <c:pt idx="281">
                  <c:v>3325.9944001657459</c:v>
                </c:pt>
                <c:pt idx="282">
                  <c:v>3479.1183400278646</c:v>
                </c:pt>
                <c:pt idx="283">
                  <c:v>3591.423937818367</c:v>
                </c:pt>
                <c:pt idx="284">
                  <c:v>3494.0518337170524</c:v>
                </c:pt>
                <c:pt idx="285">
                  <c:v>3521.1906285686819</c:v>
                </c:pt>
                <c:pt idx="286">
                  <c:v>3540.59947557843</c:v>
                </c:pt>
                <c:pt idx="287">
                  <c:v>3608.8226917019842</c:v>
                </c:pt>
                <c:pt idx="288">
                  <c:v>3107.4899133924055</c:v>
                </c:pt>
                <c:pt idx="289">
                  <c:v>3131.0664737525635</c:v>
                </c:pt>
                <c:pt idx="290">
                  <c:v>3173.1116964366834</c:v>
                </c:pt>
                <c:pt idx="291">
                  <c:v>3250.6386972643618</c:v>
                </c:pt>
                <c:pt idx="292">
                  <c:v>3250.2027461758798</c:v>
                </c:pt>
                <c:pt idx="293">
                  <c:v>3229.1843270013633</c:v>
                </c:pt>
                <c:pt idx="294">
                  <c:v>3248.8426489356357</c:v>
                </c:pt>
                <c:pt idx="295">
                  <c:v>3296.6532282074932</c:v>
                </c:pt>
                <c:pt idx="296">
                  <c:v>3382.2770053171985</c:v>
                </c:pt>
                <c:pt idx="297">
                  <c:v>3448.6075242077945</c:v>
                </c:pt>
                <c:pt idx="298">
                  <c:v>3538.7129826483606</c:v>
                </c:pt>
                <c:pt idx="299">
                  <c:v>3688.2548975767618</c:v>
                </c:pt>
                <c:pt idx="300">
                  <c:v>4070.5982497658711</c:v>
                </c:pt>
                <c:pt idx="301">
                  <c:v>3957.7203025850858</c:v>
                </c:pt>
                <c:pt idx="302">
                  <c:v>4004.0202048547067</c:v>
                </c:pt>
                <c:pt idx="303">
                  <c:v>4146.3388418175491</c:v>
                </c:pt>
                <c:pt idx="304">
                  <c:v>4060.1326642493586</c:v>
                </c:pt>
                <c:pt idx="305">
                  <c:v>4070.5552044117198</c:v>
                </c:pt>
                <c:pt idx="306">
                  <c:v>3945.6671494581847</c:v>
                </c:pt>
                <c:pt idx="307">
                  <c:v>3995.6300350889142</c:v>
                </c:pt>
                <c:pt idx="308">
                  <c:v>4067.9552201195102</c:v>
                </c:pt>
                <c:pt idx="309">
                  <c:v>4105.5670883294306</c:v>
                </c:pt>
                <c:pt idx="310">
                  <c:v>3959.4920350237812</c:v>
                </c:pt>
                <c:pt idx="311">
                  <c:v>3949.9526453136332</c:v>
                </c:pt>
                <c:pt idx="312">
                  <c:v>3965.9181482285144</c:v>
                </c:pt>
                <c:pt idx="313">
                  <c:v>4085.0510275470424</c:v>
                </c:pt>
                <c:pt idx="314">
                  <c:v>4051.2380553220305</c:v>
                </c:pt>
                <c:pt idx="315">
                  <c:v>4092.7664636410159</c:v>
                </c:pt>
                <c:pt idx="316">
                  <c:v>3998.9711572303409</c:v>
                </c:pt>
                <c:pt idx="317">
                  <c:v>4202.6633997862455</c:v>
                </c:pt>
                <c:pt idx="318">
                  <c:v>4239.7516788667326</c:v>
                </c:pt>
                <c:pt idx="319">
                  <c:v>4104.673874887857</c:v>
                </c:pt>
                <c:pt idx="320">
                  <c:v>4033.2621765681224</c:v>
                </c:pt>
                <c:pt idx="321">
                  <c:v>3829.2678213317777</c:v>
                </c:pt>
                <c:pt idx="322">
                  <c:v>3847.9069760803509</c:v>
                </c:pt>
                <c:pt idx="323">
                  <c:v>3866.6368578571582</c:v>
                </c:pt>
                <c:pt idx="324">
                  <c:v>3885.4579082805972</c:v>
                </c:pt>
                <c:pt idx="325">
                  <c:v>3960.1174912057286</c:v>
                </c:pt>
                <c:pt idx="326">
                  <c:v>4262.1897929287961</c:v>
                </c:pt>
                <c:pt idx="327">
                  <c:v>4663.2535399244625</c:v>
                </c:pt>
                <c:pt idx="328">
                  <c:v>4285.3685454160832</c:v>
                </c:pt>
                <c:pt idx="329">
                  <c:v>3909.4921858651323</c:v>
                </c:pt>
                <c:pt idx="330">
                  <c:v>3928.5218367646444</c:v>
                </c:pt>
                <c:pt idx="331">
                  <c:v>3475.5171909900841</c:v>
                </c:pt>
                <c:pt idx="332">
                  <c:v>3492.4344466579473</c:v>
                </c:pt>
                <c:pt idx="333">
                  <c:v>3509.4340479232005</c:v>
                </c:pt>
                <c:pt idx="334">
                  <c:v>3502.3904264573434</c:v>
                </c:pt>
                <c:pt idx="335">
                  <c:v>3491.9506064395018</c:v>
                </c:pt>
                <c:pt idx="336">
                  <c:v>3508.9478525880263</c:v>
                </c:pt>
                <c:pt idx="337">
                  <c:v>3551.379121795906</c:v>
                </c:pt>
                <c:pt idx="338">
                  <c:v>3677.534902426607</c:v>
                </c:pt>
                <c:pt idx="339">
                  <c:v>4105.3305736286002</c:v>
                </c:pt>
                <c:pt idx="340">
                  <c:v>3773.5616488062678</c:v>
                </c:pt>
                <c:pt idx="341">
                  <c:v>4059.5481432119682</c:v>
                </c:pt>
                <c:pt idx="342">
                  <c:v>4116.332633142908</c:v>
                </c:pt>
                <c:pt idx="343">
                  <c:v>4021.9257323522666</c:v>
                </c:pt>
                <c:pt idx="344">
                  <c:v>4014.5500112591881</c:v>
                </c:pt>
                <c:pt idx="345">
                  <c:v>4175.6239974252085</c:v>
                </c:pt>
                <c:pt idx="346">
                  <c:v>4445.8186110468132</c:v>
                </c:pt>
                <c:pt idx="347">
                  <c:v>5021.611515818965</c:v>
                </c:pt>
                <c:pt idx="348">
                  <c:v>4948.9107577955792</c:v>
                </c:pt>
                <c:pt idx="349">
                  <c:v>4634.9754949294693</c:v>
                </c:pt>
                <c:pt idx="350">
                  <c:v>4662.926708972891</c:v>
                </c:pt>
                <c:pt idx="351">
                  <c:v>4431.224667370403</c:v>
                </c:pt>
                <c:pt idx="352">
                  <c:v>4408.5156938053688</c:v>
                </c:pt>
                <c:pt idx="353">
                  <c:v>4517.9759660651889</c:v>
                </c:pt>
                <c:pt idx="354">
                  <c:v>4545.549629533858</c:v>
                </c:pt>
                <c:pt idx="355">
                  <c:v>4983.9506478418862</c:v>
                </c:pt>
                <c:pt idx="356">
                  <c:v>4881.3140619672185</c:v>
                </c:pt>
                <c:pt idx="357">
                  <c:v>4803.1928889742239</c:v>
                </c:pt>
                <c:pt idx="358">
                  <c:v>4639.2864250835064</c:v>
                </c:pt>
                <c:pt idx="359">
                  <c:v>4769.9114588019975</c:v>
                </c:pt>
                <c:pt idx="360">
                  <c:v>5215.5222925607386</c:v>
                </c:pt>
                <c:pt idx="361">
                  <c:v>5196.8585328116269</c:v>
                </c:pt>
                <c:pt idx="362">
                  <c:v>4756.7840047575146</c:v>
                </c:pt>
                <c:pt idx="363">
                  <c:v>5046.9219672592117</c:v>
                </c:pt>
                <c:pt idx="364">
                  <c:v>5246.3616055186194</c:v>
                </c:pt>
                <c:pt idx="365">
                  <c:v>5152.5147294322323</c:v>
                </c:pt>
                <c:pt idx="366">
                  <c:v>4787.7637944970566</c:v>
                </c:pt>
                <c:pt idx="367">
                  <c:v>4900.2210805317854</c:v>
                </c:pt>
                <c:pt idx="368">
                  <c:v>4435.5762194642011</c:v>
                </c:pt>
                <c:pt idx="369">
                  <c:v>4457.1666109988764</c:v>
                </c:pt>
                <c:pt idx="370">
                  <c:v>4756.7304721851533</c:v>
                </c:pt>
                <c:pt idx="371">
                  <c:v>5287.1188582955056</c:v>
                </c:pt>
                <c:pt idx="372">
                  <c:v>5220.5488061489841</c:v>
                </c:pt>
                <c:pt idx="373">
                  <c:v>5487.7818484210065</c:v>
                </c:pt>
                <c:pt idx="374">
                  <c:v>5582.1137679403482</c:v>
                </c:pt>
                <c:pt idx="375">
                  <c:v>5588.9141648563054</c:v>
                </c:pt>
                <c:pt idx="376">
                  <c:v>5675.2286840340512</c:v>
                </c:pt>
                <c:pt idx="377">
                  <c:v>5394.5701792632972</c:v>
                </c:pt>
                <c:pt idx="378">
                  <c:v>4970.8194997590917</c:v>
                </c:pt>
                <c:pt idx="379">
                  <c:v>5038.2001453583807</c:v>
                </c:pt>
                <c:pt idx="380">
                  <c:v>5016.0106403906648</c:v>
                </c:pt>
                <c:pt idx="381">
                  <c:v>5012.8159737669903</c:v>
                </c:pt>
                <c:pt idx="382">
                  <c:v>5051.1414052499995</c:v>
                </c:pt>
                <c:pt idx="383">
                  <c:v>5002.712211150535</c:v>
                </c:pt>
                <c:pt idx="384">
                  <c:v>5027.0631658021694</c:v>
                </c:pt>
                <c:pt idx="385">
                  <c:v>5051.5326499568846</c:v>
                </c:pt>
                <c:pt idx="386">
                  <c:v>5076.1212405630313</c:v>
                </c:pt>
                <c:pt idx="387">
                  <c:v>5100.829517377284</c:v>
                </c:pt>
                <c:pt idx="388">
                  <c:v>5125.658062978312</c:v>
                </c:pt>
                <c:pt idx="389">
                  <c:v>5088.540014520876</c:v>
                </c:pt>
                <c:pt idx="390">
                  <c:v>5212.740746918711</c:v>
                </c:pt>
                <c:pt idx="391">
                  <c:v>5374.5017612732781</c:v>
                </c:pt>
                <c:pt idx="392">
                  <c:v>5283.1912089237894</c:v>
                </c:pt>
                <c:pt idx="393">
                  <c:v>5499.5735397356566</c:v>
                </c:pt>
                <c:pt idx="394">
                  <c:v>5472.3057510205499</c:v>
                </c:pt>
                <c:pt idx="395">
                  <c:v>5837.3219183514593</c:v>
                </c:pt>
                <c:pt idx="396">
                  <c:v>6093.7639091912379</c:v>
                </c:pt>
                <c:pt idx="397">
                  <c:v>6108.3156175956365</c:v>
                </c:pt>
                <c:pt idx="398">
                  <c:v>6008.7579913963518</c:v>
                </c:pt>
                <c:pt idx="399">
                  <c:v>5889.0610912005241</c:v>
                </c:pt>
                <c:pt idx="400">
                  <c:v>5902.6531762420846</c:v>
                </c:pt>
                <c:pt idx="401">
                  <c:v>5808.7579429127891</c:v>
                </c:pt>
                <c:pt idx="402">
                  <c:v>5886.103396784335</c:v>
                </c:pt>
                <c:pt idx="403">
                  <c:v>6292.5183968656975</c:v>
                </c:pt>
                <c:pt idx="404">
                  <c:v>6637.9270018896668</c:v>
                </c:pt>
                <c:pt idx="405">
                  <c:v>6582.0309035597793</c:v>
                </c:pt>
                <c:pt idx="406">
                  <c:v>7045.6140663907927</c:v>
                </c:pt>
                <c:pt idx="407">
                  <c:v>7132.1586215772013</c:v>
                </c:pt>
                <c:pt idx="408">
                  <c:v>7213.1690551961347</c:v>
                </c:pt>
                <c:pt idx="409">
                  <c:v>7591.5332108377897</c:v>
                </c:pt>
                <c:pt idx="410">
                  <c:v>7508.5018473232622</c:v>
                </c:pt>
                <c:pt idx="411">
                  <c:v>7102.1327999797022</c:v>
                </c:pt>
                <c:pt idx="412">
                  <c:v>7525.9508922275663</c:v>
                </c:pt>
                <c:pt idx="413">
                  <c:v>7731.8034637179362</c:v>
                </c:pt>
                <c:pt idx="414">
                  <c:v>8269.9606773577307</c:v>
                </c:pt>
                <c:pt idx="415">
                  <c:v>8422.2379550837613</c:v>
                </c:pt>
                <c:pt idx="416">
                  <c:v>9245.4824040119602</c:v>
                </c:pt>
                <c:pt idx="417">
                  <c:v>9006.3367171459849</c:v>
                </c:pt>
                <c:pt idx="418">
                  <c:v>9180.4403439872349</c:v>
                </c:pt>
                <c:pt idx="419">
                  <c:v>9901.004392132485</c:v>
                </c:pt>
                <c:pt idx="420">
                  <c:v>10797.519033552157</c:v>
                </c:pt>
                <c:pt idx="421">
                  <c:v>10428.773903824907</c:v>
                </c:pt>
                <c:pt idx="422">
                  <c:v>11152.222507251956</c:v>
                </c:pt>
                <c:pt idx="423">
                  <c:v>11603.116542831824</c:v>
                </c:pt>
                <c:pt idx="424">
                  <c:v>11271.321340599654</c:v>
                </c:pt>
                <c:pt idx="425">
                  <c:v>11569.704583492798</c:v>
                </c:pt>
                <c:pt idx="426">
                  <c:v>11378.686373317492</c:v>
                </c:pt>
                <c:pt idx="427">
                  <c:v>11867.907796464455</c:v>
                </c:pt>
                <c:pt idx="428">
                  <c:v>12122.202113749681</c:v>
                </c:pt>
                <c:pt idx="429">
                  <c:v>12653.2179199439</c:v>
                </c:pt>
                <c:pt idx="430">
                  <c:v>12967.824488371492</c:v>
                </c:pt>
                <c:pt idx="431">
                  <c:v>13483.274119600135</c:v>
                </c:pt>
                <c:pt idx="432">
                  <c:v>13759.825208089622</c:v>
                </c:pt>
                <c:pt idx="433">
                  <c:v>13941.332249874213</c:v>
                </c:pt>
                <c:pt idx="434">
                  <c:v>14803.754705055149</c:v>
                </c:pt>
                <c:pt idx="435">
                  <c:v>15291.409895533063</c:v>
                </c:pt>
                <c:pt idx="436">
                  <c:v>15530.744337825758</c:v>
                </c:pt>
                <c:pt idx="437">
                  <c:v>15354.267648277608</c:v>
                </c:pt>
                <c:pt idx="438">
                  <c:v>15463.593001766227</c:v>
                </c:pt>
                <c:pt idx="439">
                  <c:v>15537.781296969695</c:v>
                </c:pt>
                <c:pt idx="440">
                  <c:v>16283.543839852073</c:v>
                </c:pt>
                <c:pt idx="441">
                  <c:v>17033.294981522762</c:v>
                </c:pt>
                <c:pt idx="442">
                  <c:v>16456.306773924982</c:v>
                </c:pt>
                <c:pt idx="443">
                  <c:v>15871.182515828115</c:v>
                </c:pt>
                <c:pt idx="444">
                  <c:v>15346.892871215205</c:v>
                </c:pt>
                <c:pt idx="445">
                  <c:v>16143.807844540101</c:v>
                </c:pt>
                <c:pt idx="446">
                  <c:v>15618.858732103612</c:v>
                </c:pt>
                <c:pt idx="447">
                  <c:v>16131.981913687665</c:v>
                </c:pt>
                <c:pt idx="448">
                  <c:v>16700.632897887517</c:v>
                </c:pt>
                <c:pt idx="449">
                  <c:v>15937.382075401192</c:v>
                </c:pt>
                <c:pt idx="450">
                  <c:v>14811.828354490477</c:v>
                </c:pt>
                <c:pt idx="451">
                  <c:v>14883.925677971141</c:v>
                </c:pt>
                <c:pt idx="452">
                  <c:v>14956.373938819474</c:v>
                </c:pt>
                <c:pt idx="453">
                  <c:v>15029.174845240856</c:v>
                </c:pt>
                <c:pt idx="454">
                  <c:v>15102.330113755448</c:v>
                </c:pt>
                <c:pt idx="455">
                  <c:v>15175.841469238656</c:v>
                </c:pt>
                <c:pt idx="456">
                  <c:v>15094.576456317949</c:v>
                </c:pt>
                <c:pt idx="457">
                  <c:v>15168.050070481513</c:v>
                </c:pt>
                <c:pt idx="458">
                  <c:v>15241.881321177238</c:v>
                </c:pt>
                <c:pt idx="459">
                  <c:v>15337.63430723377</c:v>
                </c:pt>
                <c:pt idx="460">
                  <c:v>15994.890867501686</c:v>
                </c:pt>
                <c:pt idx="461">
                  <c:v>15825.226791580795</c:v>
                </c:pt>
                <c:pt idx="462">
                  <c:v>16492.752785021261</c:v>
                </c:pt>
                <c:pt idx="463">
                  <c:v>16815.226702580436</c:v>
                </c:pt>
                <c:pt idx="464">
                  <c:v>16835.816776812226</c:v>
                </c:pt>
                <c:pt idx="465">
                  <c:v>17635.839746027366</c:v>
                </c:pt>
                <c:pt idx="466">
                  <c:v>17978.502800631086</c:v>
                </c:pt>
                <c:pt idx="467">
                  <c:v>18471.496668563439</c:v>
                </c:pt>
                <c:pt idx="468">
                  <c:v>17789.566055257663</c:v>
                </c:pt>
                <c:pt idx="469">
                  <c:v>17833.595620283646</c:v>
                </c:pt>
                <c:pt idx="470">
                  <c:v>18950.205564059321</c:v>
                </c:pt>
                <c:pt idx="471">
                  <c:v>18907.157746197674</c:v>
                </c:pt>
                <c:pt idx="472">
                  <c:v>17905.449322996486</c:v>
                </c:pt>
                <c:pt idx="473">
                  <c:v>17578.966077096706</c:v>
                </c:pt>
                <c:pt idx="474">
                  <c:v>18183.404091452521</c:v>
                </c:pt>
                <c:pt idx="475">
                  <c:v>17497.569075752261</c:v>
                </c:pt>
                <c:pt idx="476">
                  <c:v>18429.377930153281</c:v>
                </c:pt>
                <c:pt idx="477">
                  <c:v>19049.050187891193</c:v>
                </c:pt>
                <c:pt idx="478">
                  <c:v>18926.934771637749</c:v>
                </c:pt>
                <c:pt idx="479">
                  <c:v>20065.359616184502</c:v>
                </c:pt>
                <c:pt idx="480">
                  <c:v>19595.709451059785</c:v>
                </c:pt>
                <c:pt idx="481">
                  <c:v>20109.63848673855</c:v>
                </c:pt>
                <c:pt idx="482">
                  <c:v>20173.965395724037</c:v>
                </c:pt>
                <c:pt idx="483">
                  <c:v>20585.572505749275</c:v>
                </c:pt>
                <c:pt idx="484">
                  <c:v>20384.471568592202</c:v>
                </c:pt>
                <c:pt idx="485">
                  <c:v>19927.72131237619</c:v>
                </c:pt>
                <c:pt idx="486">
                  <c:v>19702.544816346617</c:v>
                </c:pt>
                <c:pt idx="487">
                  <c:v>19676.593675266457</c:v>
                </c:pt>
                <c:pt idx="488">
                  <c:v>19430.519703343805</c:v>
                </c:pt>
                <c:pt idx="489">
                  <c:v>19860.574497688856</c:v>
                </c:pt>
                <c:pt idx="490">
                  <c:v>20132.145231544451</c:v>
                </c:pt>
                <c:pt idx="491">
                  <c:v>19592.001207192257</c:v>
                </c:pt>
                <c:pt idx="492">
                  <c:v>20473.569221043184</c:v>
                </c:pt>
                <c:pt idx="493">
                  <c:v>20774.593807614201</c:v>
                </c:pt>
                <c:pt idx="494">
                  <c:v>20431.061126111814</c:v>
                </c:pt>
                <c:pt idx="495">
                  <c:v>20874.180873012338</c:v>
                </c:pt>
                <c:pt idx="496">
                  <c:v>20071.925843635228</c:v>
                </c:pt>
                <c:pt idx="497">
                  <c:v>20303.75454393484</c:v>
                </c:pt>
                <c:pt idx="498">
                  <c:v>20642.985387471486</c:v>
                </c:pt>
                <c:pt idx="499">
                  <c:v>21158.156149756232</c:v>
                </c:pt>
                <c:pt idx="500">
                  <c:v>21453.358502524658</c:v>
                </c:pt>
                <c:pt idx="501">
                  <c:v>22305.75098793341</c:v>
                </c:pt>
                <c:pt idx="502">
                  <c:v>22840.497353958544</c:v>
                </c:pt>
                <c:pt idx="5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0-4D10-BEC8-5CEE2F8D7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57904"/>
        <c:axId val="1009148608"/>
      </c:lineChart>
      <c:dateAx>
        <c:axId val="8678579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148608"/>
        <c:crosses val="autoZero"/>
        <c:auto val="1"/>
        <c:lblOffset val="100"/>
        <c:baseTimeUnit val="months"/>
      </c:dateAx>
      <c:valAx>
        <c:axId val="1009148608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5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Sheet1!$E$25:$E$1060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-3.2127473883023061E-2</c:v>
                </c:pt>
                <c:pt idx="22">
                  <c:v>-3.127478953660745E-2</c:v>
                </c:pt>
                <c:pt idx="23">
                  <c:v>-3.5425633803909728E-2</c:v>
                </c:pt>
                <c:pt idx="24">
                  <c:v>-1.0060477176797478E-2</c:v>
                </c:pt>
                <c:pt idx="25">
                  <c:v>-5.1580213909759864E-3</c:v>
                </c:pt>
                <c:pt idx="26">
                  <c:v>-8.8881298042605694E-3</c:v>
                </c:pt>
                <c:pt idx="27">
                  <c:v>-2.1379224182178302E-2</c:v>
                </c:pt>
                <c:pt idx="28">
                  <c:v>0</c:v>
                </c:pt>
                <c:pt idx="29">
                  <c:v>0</c:v>
                </c:pt>
                <c:pt idx="30">
                  <c:v>-1.9555255823438644E-2</c:v>
                </c:pt>
                <c:pt idx="31">
                  <c:v>0</c:v>
                </c:pt>
                <c:pt idx="32">
                  <c:v>-1.237050631702874E-3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-5.138651838341135E-2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-6.5679506287466216E-2</c:v>
                </c:pt>
                <c:pt idx="40">
                  <c:v>-4.3488904988699284E-2</c:v>
                </c:pt>
                <c:pt idx="41">
                  <c:v>-5.419297080759844E-2</c:v>
                </c:pt>
                <c:pt idx="42">
                  <c:v>-7.6367068124026938E-2</c:v>
                </c:pt>
                <c:pt idx="43">
                  <c:v>-5.0321710057776636E-2</c:v>
                </c:pt>
                <c:pt idx="44">
                  <c:v>-4.3199196358861935E-2</c:v>
                </c:pt>
                <c:pt idx="45">
                  <c:v>-6.1814152251654098E-2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-0.1134356509701131</c:v>
                </c:pt>
                <c:pt idx="51">
                  <c:v>-8.4835645088422562E-2</c:v>
                </c:pt>
                <c:pt idx="52">
                  <c:v>-3.8271976993516477E-2</c:v>
                </c:pt>
                <c:pt idx="53">
                  <c:v>-3.6656198669903106E-2</c:v>
                </c:pt>
                <c:pt idx="54">
                  <c:v>-9.4310949390690957E-2</c:v>
                </c:pt>
                <c:pt idx="55">
                  <c:v>-0.10526038500258295</c:v>
                </c:pt>
                <c:pt idx="56">
                  <c:v>-0.13171396983255457</c:v>
                </c:pt>
                <c:pt idx="57">
                  <c:v>-0.14485203606069519</c:v>
                </c:pt>
                <c:pt idx="58">
                  <c:v>-0.17057408796414064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-0.31475486992296509</c:v>
                </c:pt>
                <c:pt idx="62">
                  <c:v>-0.33888902349202343</c:v>
                </c:pt>
                <c:pt idx="63">
                  <c:v>-0.32249304470771067</c:v>
                </c:pt>
                <c:pt idx="64">
                  <c:v>-0.31448043389247937</c:v>
                </c:pt>
                <c:pt idx="65">
                  <c:v>-0.35859783262377309</c:v>
                </c:pt>
                <c:pt idx="66">
                  <c:v>-0.39064359439154828</c:v>
                </c:pt>
                <c:pt idx="67">
                  <c:v>-0.4008730946034661</c:v>
                </c:pt>
                <c:pt idx="68">
                  <c:v>-0.32682982766248203</c:v>
                </c:pt>
                <c:pt idx="69">
                  <c:v>-0.31083006411388447</c:v>
                </c:pt>
                <c:pt idx="70">
                  <c:v>-0.3045992871537424</c:v>
                </c:pt>
                <c:pt idx="71">
                  <c:v>-0.33903383543455812</c:v>
                </c:pt>
                <c:pt idx="72">
                  <c:v>-0.34915461733601705</c:v>
                </c:pt>
                <c:pt idx="73">
                  <c:v>-0.19697639549375223</c:v>
                </c:pt>
                <c:pt idx="74">
                  <c:v>-9.4376295963664703E-2</c:v>
                </c:pt>
                <c:pt idx="75">
                  <c:v>-6.2710552269952369E-2</c:v>
                </c:pt>
                <c:pt idx="76">
                  <c:v>-2.9867230791712274E-2</c:v>
                </c:pt>
                <c:pt idx="77">
                  <c:v>-2.8481372688162754E-3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-4.020764912616126E-2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-4.9505839754926506E-2</c:v>
                </c:pt>
                <c:pt idx="96">
                  <c:v>-4.6501190326496022E-2</c:v>
                </c:pt>
                <c:pt idx="97">
                  <c:v>-3.8350009536392893E-2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-2.4412516791122441E-2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-3.6519645847268301E-3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-2.7188145981251965E-2</c:v>
                </c:pt>
                <c:pt idx="121">
                  <c:v>-3.3660823336021051E-2</c:v>
                </c:pt>
                <c:pt idx="122">
                  <c:v>-4.2263684717432137E-2</c:v>
                </c:pt>
                <c:pt idx="123">
                  <c:v>-6.0195908134759168E-2</c:v>
                </c:pt>
                <c:pt idx="124">
                  <c:v>-5.9362025564327459E-2</c:v>
                </c:pt>
                <c:pt idx="125">
                  <c:v>-0.10036006870426761</c:v>
                </c:pt>
                <c:pt idx="126">
                  <c:v>-0.13946112335347982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-0.18561401508761866</c:v>
                </c:pt>
                <c:pt idx="131">
                  <c:v>-0.21450301394955296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-0.21835789231669855</c:v>
                </c:pt>
                <c:pt idx="135">
                  <c:v>-0.23271079559430041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-0.26253182707125877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-0.25517341220203804</c:v>
                </c:pt>
                <c:pt idx="146">
                  <c:v>-0.26963201769469969</c:v>
                </c:pt>
                <c:pt idx="147">
                  <c:v>-0.27200831177165208</c:v>
                </c:pt>
                <c:pt idx="148">
                  <c:v>-0.30036061656403945</c:v>
                </c:pt>
                <c:pt idx="149">
                  <c:v>-0.2953604478780073</c:v>
                </c:pt>
                <c:pt idx="150">
                  <c:v>-0.27867126022362909</c:v>
                </c:pt>
                <c:pt idx="151">
                  <c:v>-0.28062956448689025</c:v>
                </c:pt>
                <c:pt idx="152">
                  <c:v>-0.28931816109140307</c:v>
                </c:pt>
                <c:pt idx="153">
                  <c:v>-0.28003856981406006</c:v>
                </c:pt>
                <c:pt idx="154">
                  <c:v>-0.27213588219765328</c:v>
                </c:pt>
                <c:pt idx="155">
                  <c:v>-0.24683032120061765</c:v>
                </c:pt>
                <c:pt idx="156">
                  <c:v>-0.23828123041851246</c:v>
                </c:pt>
                <c:pt idx="157">
                  <c:v>-0.23509439237076946</c:v>
                </c:pt>
                <c:pt idx="158">
                  <c:v>-0.23311062843038777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-0.23502922182416108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-0.28954495459363128</c:v>
                </c:pt>
                <c:pt idx="166">
                  <c:v>-0.25198764680524155</c:v>
                </c:pt>
                <c:pt idx="167">
                  <c:v>-0.24802207640509022</c:v>
                </c:pt>
                <c:pt idx="168">
                  <c:v>-0.22982472121565189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-3.6016040434567964E-2</c:v>
                </c:pt>
                <c:pt idx="177">
                  <c:v>0</c:v>
                </c:pt>
                <c:pt idx="178">
                  <c:v>-1.5046517991382791E-2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-2.7456799141453381E-2</c:v>
                </c:pt>
                <c:pt idx="185">
                  <c:v>-8.7493536042351217E-3</c:v>
                </c:pt>
                <c:pt idx="186">
                  <c:v>0</c:v>
                </c:pt>
                <c:pt idx="187">
                  <c:v>-2.3862122905507599E-2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-1.7696877587820681E-2</c:v>
                </c:pt>
                <c:pt idx="207">
                  <c:v>-6.6140789562009195E-3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-5.9112848328587431E-3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-6.1261506421567247E-2</c:v>
                </c:pt>
                <c:pt idx="238">
                  <c:v>-7.7286373668377206E-2</c:v>
                </c:pt>
                <c:pt idx="239">
                  <c:v>-6.9128139948869904E-2</c:v>
                </c:pt>
                <c:pt idx="240">
                  <c:v>-4.006726215833889E-2</c:v>
                </c:pt>
                <c:pt idx="241">
                  <c:v>-6.9067465094030389E-4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-4.2240636398540587E-3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-6.5881519084826978E-2</c:v>
                </c:pt>
                <c:pt idx="257">
                  <c:v>-8.7919118748074343E-2</c:v>
                </c:pt>
                <c:pt idx="258">
                  <c:v>-0.10999527443204438</c:v>
                </c:pt>
                <c:pt idx="259">
                  <c:v>-0.13210998821148534</c:v>
                </c:pt>
                <c:pt idx="260">
                  <c:v>-0.15426325953246922</c:v>
                </c:pt>
                <c:pt idx="261">
                  <c:v>-0.17645508499698437</c:v>
                </c:pt>
                <c:pt idx="262">
                  <c:v>-0.1986854581237526</c:v>
                </c:pt>
                <c:pt idx="263">
                  <c:v>-0.22095436908189214</c:v>
                </c:pt>
                <c:pt idx="264">
                  <c:v>-0.24326180439344536</c:v>
                </c:pt>
                <c:pt idx="265">
                  <c:v>-0.24258073837518102</c:v>
                </c:pt>
                <c:pt idx="266">
                  <c:v>-0.2622653383260618</c:v>
                </c:pt>
                <c:pt idx="267">
                  <c:v>-0.30588120383521999</c:v>
                </c:pt>
                <c:pt idx="268">
                  <c:v>-0.32424670314293824</c:v>
                </c:pt>
                <c:pt idx="269">
                  <c:v>-0.35179491107834027</c:v>
                </c:pt>
                <c:pt idx="270">
                  <c:v>-0.36882261663542271</c:v>
                </c:pt>
                <c:pt idx="271">
                  <c:v>-0.37107461029976307</c:v>
                </c:pt>
                <c:pt idx="272">
                  <c:v>-0.35427890459857758</c:v>
                </c:pt>
                <c:pt idx="273">
                  <c:v>-0.31767488754666373</c:v>
                </c:pt>
                <c:pt idx="274">
                  <c:v>-0.31918205703672076</c:v>
                </c:pt>
                <c:pt idx="275">
                  <c:v>-0.3433394166711824</c:v>
                </c:pt>
                <c:pt idx="276">
                  <c:v>-0.35478896140275584</c:v>
                </c:pt>
                <c:pt idx="277">
                  <c:v>-0.36413233117389632</c:v>
                </c:pt>
                <c:pt idx="278">
                  <c:v>-0.36639790274735551</c:v>
                </c:pt>
                <c:pt idx="279">
                  <c:v>-0.36937811766558526</c:v>
                </c:pt>
                <c:pt idx="280">
                  <c:v>-0.37236414511872773</c:v>
                </c:pt>
                <c:pt idx="281">
                  <c:v>-0.37464464848176149</c:v>
                </c:pt>
                <c:pt idx="282">
                  <c:v>-0.37550577515141514</c:v>
                </c:pt>
                <c:pt idx="283">
                  <c:v>-0.38563287020038961</c:v>
                </c:pt>
                <c:pt idx="284">
                  <c:v>-0.38365351765762024</c:v>
                </c:pt>
                <c:pt idx="285">
                  <c:v>-0.35026135204820874</c:v>
                </c:pt>
                <c:pt idx="286">
                  <c:v>-0.33609885096560932</c:v>
                </c:pt>
                <c:pt idx="287">
                  <c:v>-0.33478603011752861</c:v>
                </c:pt>
                <c:pt idx="288">
                  <c:v>-0.34206283732539422</c:v>
                </c:pt>
                <c:pt idx="289">
                  <c:v>-0.32642269904781651</c:v>
                </c:pt>
                <c:pt idx="290">
                  <c:v>-0.29353941090304037</c:v>
                </c:pt>
                <c:pt idx="291">
                  <c:v>-0.28141526812096029</c:v>
                </c:pt>
                <c:pt idx="292">
                  <c:v>-0.27501890815202368</c:v>
                </c:pt>
                <c:pt idx="293">
                  <c:v>-0.27292768476918683</c:v>
                </c:pt>
                <c:pt idx="294">
                  <c:v>-0.28091357589711807</c:v>
                </c:pt>
                <c:pt idx="295">
                  <c:v>-0.2946792232522546</c:v>
                </c:pt>
                <c:pt idx="296">
                  <c:v>-0.2861107713662393</c:v>
                </c:pt>
                <c:pt idx="297">
                  <c:v>-0.28546826951123827</c:v>
                </c:pt>
                <c:pt idx="298">
                  <c:v>-0.29638626003410939</c:v>
                </c:pt>
                <c:pt idx="299">
                  <c:v>-0.31527882755863468</c:v>
                </c:pt>
                <c:pt idx="300">
                  <c:v>-0.33203287202364939</c:v>
                </c:pt>
                <c:pt idx="301">
                  <c:v>-0.33867522417987883</c:v>
                </c:pt>
                <c:pt idx="302">
                  <c:v>-0.35837942813222656</c:v>
                </c:pt>
                <c:pt idx="303">
                  <c:v>-0.37594087562709599</c:v>
                </c:pt>
                <c:pt idx="304">
                  <c:v>-0.4145908155210356</c:v>
                </c:pt>
                <c:pt idx="305">
                  <c:v>-0.44748919433200551</c:v>
                </c:pt>
                <c:pt idx="306">
                  <c:v>-0.46517060097095697</c:v>
                </c:pt>
                <c:pt idx="307">
                  <c:v>-0.46468925335118283</c:v>
                </c:pt>
                <c:pt idx="308">
                  <c:v>-0.46420747251750627</c:v>
                </c:pt>
                <c:pt idx="309">
                  <c:v>-0.46372525808003395</c:v>
                </c:pt>
                <c:pt idx="310">
                  <c:v>-0.47199885712837997</c:v>
                </c:pt>
                <c:pt idx="311">
                  <c:v>-0.47152365495396575</c:v>
                </c:pt>
                <c:pt idx="312">
                  <c:v>-0.4805505296249678</c:v>
                </c:pt>
                <c:pt idx="313">
                  <c:v>-0.48008302397435876</c:v>
                </c:pt>
                <c:pt idx="314">
                  <c:v>-0.47009604727610954</c:v>
                </c:pt>
                <c:pt idx="315">
                  <c:v>-0.46961913256869892</c:v>
                </c:pt>
                <c:pt idx="316">
                  <c:v>-0.46914178863701661</c:v>
                </c:pt>
                <c:pt idx="317">
                  <c:v>-0.47820934783236446</c:v>
                </c:pt>
                <c:pt idx="318">
                  <c:v>-0.48655821668195343</c:v>
                </c:pt>
                <c:pt idx="319">
                  <c:v>-0.49565753681161229</c:v>
                </c:pt>
                <c:pt idx="320">
                  <c:v>-0.49520362750025526</c:v>
                </c:pt>
                <c:pt idx="321">
                  <c:v>-0.50359058334485574</c:v>
                </c:pt>
                <c:pt idx="322">
                  <c:v>-0.50314381379259432</c:v>
                </c:pt>
                <c:pt idx="323">
                  <c:v>-0.49383996012931175</c:v>
                </c:pt>
                <c:pt idx="324">
                  <c:v>-0.4933844149949963</c:v>
                </c:pt>
                <c:pt idx="325">
                  <c:v>-0.50180159620527842</c:v>
                </c:pt>
                <c:pt idx="326">
                  <c:v>-0.50135321656070908</c:v>
                </c:pt>
                <c:pt idx="327">
                  <c:v>-0.50090443337348656</c:v>
                </c:pt>
                <c:pt idx="328">
                  <c:v>-0.47302406304811995</c:v>
                </c:pt>
                <c:pt idx="329">
                  <c:v>-0.47254978356125832</c:v>
                </c:pt>
                <c:pt idx="330">
                  <c:v>-0.47207507722182918</c:v>
                </c:pt>
                <c:pt idx="331">
                  <c:v>-0.46193427754547745</c:v>
                </c:pt>
                <c:pt idx="332">
                  <c:v>-0.45251931205462603</c:v>
                </c:pt>
                <c:pt idx="333">
                  <c:v>-0.44234242628636922</c:v>
                </c:pt>
                <c:pt idx="334">
                  <c:v>-0.43289276526616483</c:v>
                </c:pt>
                <c:pt idx="335">
                  <c:v>-0.4226797300929015</c:v>
                </c:pt>
                <c:pt idx="336">
                  <c:v>-0.42216014059712648</c:v>
                </c:pt>
                <c:pt idx="337">
                  <c:v>-0.43136072500484313</c:v>
                </c:pt>
                <c:pt idx="338">
                  <c:v>-0.43084894842332777</c:v>
                </c:pt>
                <c:pt idx="339">
                  <c:v>-0.43033671124177841</c:v>
                </c:pt>
                <c:pt idx="340">
                  <c:v>-0.4298240130456541</c:v>
                </c:pt>
                <c:pt idx="341">
                  <c:v>-0.42931085342004061</c:v>
                </c:pt>
                <c:pt idx="342">
                  <c:v>-0.42879723194965036</c:v>
                </c:pt>
                <c:pt idx="343">
                  <c:v>-0.42828314821882218</c:v>
                </c:pt>
                <c:pt idx="344">
                  <c:v>-0.43905495185077881</c:v>
                </c:pt>
                <c:pt idx="345">
                  <c:v>-0.44984586852294006</c:v>
                </c:pt>
                <c:pt idx="346">
                  <c:v>-0.44935072861070613</c:v>
                </c:pt>
                <c:pt idx="347">
                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        <c:pt idx="350">
                  <c:v>-0.45871164194374281</c:v>
                </c:pt>
                <c:pt idx="351">
                  <c:v>-0.46957985157164972</c:v>
                </c:pt>
                <c:pt idx="352">
                  <c:v>-0.48046727098641884</c:v>
                </c:pt>
                <c:pt idx="353">
                  <c:v>-0.4913739080347832</c:v>
                </c:pt>
                <c:pt idx="354">
                  <c:v>-0.50229976976357449</c:v>
                </c:pt>
                <c:pt idx="355">
                  <c:v>-0.50185183847628889</c:v>
                </c:pt>
                <c:pt idx="356">
                  <c:v>-0.50140350404987244</c:v>
                </c:pt>
                <c:pt idx="357">
                  <c:v>-0.47812768490493762</c:v>
                </c:pt>
                <c:pt idx="358">
                  <c:v>-0.47765799868882264</c:v>
                </c:pt>
                <c:pt idx="359">
                  <c:v>-0.4886236112580904</c:v>
                </c:pt>
                <c:pt idx="360">
                  <c:v>-0.47671819033543206</c:v>
                </c:pt>
                <c:pt idx="361">
                  <c:v>-0.47624723557114568</c:v>
                </c:pt>
                <c:pt idx="362">
                  <c:v>-0.4643092493677563</c:v>
                </c:pt>
                <c:pt idx="363">
                  <c:v>-0.46382712652967006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-0.47388689760699398</c:v>
                </c:pt>
                <c:pt idx="367">
                  <c:v>-0.47341339467310783</c:v>
                </c:pt>
                <c:pt idx="368">
                  <c:v>-0.47293946558555344</c:v>
                </c:pt>
                <c:pt idx="369">
                  <c:v>-0.44938705967120585</c:v>
                </c:pt>
                <c:pt idx="370">
                  <c:v>-0.44889150683000956</c:v>
                </c:pt>
                <c:pt idx="371">
                  <c:v>-0.45995688915783139</c:v>
                </c:pt>
                <c:pt idx="372">
                  <c:v>-0.45947084918611092</c:v>
                </c:pt>
                <c:pt idx="373">
                  <c:v>-0.45898437177736129</c:v>
                </c:pt>
                <c:pt idx="374">
                  <c:v>-0.45849745653788798</c:v>
                </c:pt>
                <c:pt idx="375">
                  <c:v>-0.45801010307364243</c:v>
                </c:pt>
                <c:pt idx="376">
                  <c:v>-0.45752231099022156</c:v>
                </c:pt>
                <c:pt idx="377">
                  <c:v>-0.45703407989286704</c:v>
                </c:pt>
                <c:pt idx="378">
                  <c:v>-0.45654540938646526</c:v>
                </c:pt>
                <c:pt idx="379">
                  <c:v>-0.44441222400994806</c:v>
                </c:pt>
                <c:pt idx="380">
                  <c:v>-0.42060149498733657</c:v>
                </c:pt>
                <c:pt idx="381">
                  <c:v>-0.40841266878969018</c:v>
                </c:pt>
                <c:pt idx="382">
                  <c:v>-0.39620162268713177</c:v>
                </c:pt>
                <c:pt idx="383">
                  <c:v>-0.40734806538000079</c:v>
                </c:pt>
                <c:pt idx="384">
                  <c:v>-0.40681467735271248</c:v>
                </c:pt>
                <c:pt idx="385">
                  <c:v>-0.38286048444575049</c:v>
                </c:pt>
                <c:pt idx="386">
                  <c:v>-0.37917915121106838</c:v>
                </c:pt>
                <c:pt idx="387">
                  <c:v>-0.38174918200241015</c:v>
                </c:pt>
                <c:pt idx="388">
                  <c:v>-0.39293601210749107</c:v>
                </c:pt>
                <c:pt idx="389">
                  <c:v>-0.39238965320098163</c:v>
                </c:pt>
                <c:pt idx="390">
                  <c:v>-0.3918428025702706</c:v>
                </c:pt>
                <c:pt idx="391">
                  <c:v>-0.37638140767859596</c:v>
                </c:pt>
                <c:pt idx="392">
                  <c:v>-0.36717725494430775</c:v>
                </c:pt>
                <c:pt idx="393">
                  <c:v>-0.35481081632148948</c:v>
                </c:pt>
                <c:pt idx="394">
                  <c:v>-0.34242192827795881</c:v>
                </c:pt>
                <c:pt idx="395">
                  <c:v>-0.33001057233183029</c:v>
                </c:pt>
                <c:pt idx="396">
                  <c:v>-0.3412384312185841</c:v>
                </c:pt>
                <c:pt idx="397">
                  <c:v>-0.25179696081196501</c:v>
                </c:pt>
                <c:pt idx="398">
                  <c:v>-0.29472799393485538</c:v>
                </c:pt>
                <c:pt idx="399">
                  <c:v>-0.38262872287612137</c:v>
                </c:pt>
                <c:pt idx="400">
                  <c:v>-0.44354269970380145</c:v>
                </c:pt>
                <c:pt idx="401">
                  <c:v>-0.43578941512665326</c:v>
                </c:pt>
                <c:pt idx="402">
                  <c:v>-0.43871800241147596</c:v>
                </c:pt>
                <c:pt idx="403">
                  <c:v>-0.45585286055657137</c:v>
                </c:pt>
                <c:pt idx="404">
                  <c:v>-0.43274256912150189</c:v>
                </c:pt>
                <c:pt idx="405">
                  <c:v>-0.38391173778998255</c:v>
                </c:pt>
                <c:pt idx="406">
                  <c:v>-0.37417104131786927</c:v>
                </c:pt>
                <c:pt idx="407">
                  <c:v>-0.3667581381806142</c:v>
                </c:pt>
                <c:pt idx="408">
                  <c:v>-0.36945391509913539</c:v>
                </c:pt>
                <c:pt idx="409">
                  <c:v>-0.37433213850361879</c:v>
                </c:pt>
                <c:pt idx="410">
                  <c:v>-0.41888240931205456</c:v>
                </c:pt>
                <c:pt idx="411">
                  <c:v>-0.44373566856249125</c:v>
                </c:pt>
                <c:pt idx="412">
                  <c:v>-0.50433665451976073</c:v>
                </c:pt>
                <c:pt idx="413">
                  <c:v>-0.45573623569628796</c:v>
                </c:pt>
                <c:pt idx="414">
                  <c:v>-0.41152297850928643</c:v>
                </c:pt>
                <c:pt idx="415">
                  <c:v>-0.38766869665506876</c:v>
                </c:pt>
                <c:pt idx="416">
                  <c:v>-0.37929294982595319</c:v>
                </c:pt>
                <c:pt idx="417">
                  <c:v>-0.35091295469230754</c:v>
                </c:pt>
                <c:pt idx="418">
                  <c:v>-0.33463989491715807</c:v>
                </c:pt>
                <c:pt idx="419">
                  <c:v>-0.32105087090390938</c:v>
                </c:pt>
                <c:pt idx="420">
                  <c:v>-0.32449380644615911</c:v>
                </c:pt>
                <c:pt idx="421">
                  <c:v>-0.32145590610762387</c:v>
                </c:pt>
                <c:pt idx="422">
                  <c:v>-0.29876417466917304</c:v>
                </c:pt>
                <c:pt idx="423">
                  <c:v>-0.30078117299106877</c:v>
                </c:pt>
                <c:pt idx="424">
                  <c:v>-0.28545985677230368</c:v>
                </c:pt>
                <c:pt idx="425">
                  <c:v>-0.26067279018828837</c:v>
                </c:pt>
                <c:pt idx="426">
                  <c:v>-0.25543094272217381</c:v>
                </c:pt>
                <c:pt idx="427">
                  <c:v>-0.22628228954971175</c:v>
                </c:pt>
                <c:pt idx="428">
                  <c:v>-0.19776554553278947</c:v>
                </c:pt>
                <c:pt idx="429">
                  <c:v>-0.18801755018309751</c:v>
                </c:pt>
                <c:pt idx="430">
                  <c:v>-0.19327084464621602</c:v>
                </c:pt>
                <c:pt idx="431">
                  <c:v>-0.16234649469402318</c:v>
                </c:pt>
                <c:pt idx="432">
                  <c:v>-0.16348640256689773</c:v>
                </c:pt>
                <c:pt idx="433">
                  <c:v>-0.12119902138857974</c:v>
                </c:pt>
                <c:pt idx="434">
                  <c:v>-0.10582094138761744</c:v>
                </c:pt>
                <c:pt idx="435">
                  <c:v>-9.898433749824842E-2</c:v>
                </c:pt>
                <c:pt idx="436">
                  <c:v>-0.12019213548783036</c:v>
                </c:pt>
                <c:pt idx="437">
                  <c:v>-0.11288758473441829</c:v>
                </c:pt>
                <c:pt idx="438">
                  <c:v>-7.1250440969420015E-2</c:v>
                </c:pt>
                <c:pt idx="439">
                  <c:v>-6.9190931181650761E-2</c:v>
                </c:pt>
                <c:pt idx="440">
                  <c:v>-2.1337765542220888E-2</c:v>
                </c:pt>
                <c:pt idx="441">
                  <c:v>-1.2326149659343311E-2</c:v>
                </c:pt>
                <c:pt idx="442">
                  <c:v>-3.5090835485573124E-2</c:v>
                </c:pt>
                <c:pt idx="443">
                  <c:v>-2.9633735076613155E-2</c:v>
                </c:pt>
                <c:pt idx="444">
                  <c:v>-4.6669814116547803E-3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-9.61763696327953E-2</c:v>
                </c:pt>
                <c:pt idx="451">
                  <c:v>-8.073388887186761E-2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-6.4409262858923899E-2</c:v>
                </c:pt>
                <c:pt idx="455">
                  <c:v>-6.8817380974965925E-2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-4.9763315898995741E-2</c:v>
                </c:pt>
                <c:pt idx="462">
                  <c:v>-8.1147575757086865E-2</c:v>
                </c:pt>
                <c:pt idx="463">
                  <c:v>-5.9083437128997884E-2</c:v>
                </c:pt>
                <c:pt idx="464">
                  <c:v>-6.9660422543084799E-2</c:v>
                </c:pt>
                <c:pt idx="465">
                  <c:v>-9.0164407178195627E-2</c:v>
                </c:pt>
                <c:pt idx="466">
                  <c:v>-9.1561349944838999E-2</c:v>
                </c:pt>
                <c:pt idx="467">
                  <c:v>-0.10870229928118014</c:v>
                </c:pt>
                <c:pt idx="468">
                  <c:v>-7.7681254371460562E-2</c:v>
                </c:pt>
                <c:pt idx="469">
                  <c:v>-3.53380349967366E-2</c:v>
                </c:pt>
                <c:pt idx="470">
                  <c:v>-2.3810147482946964E-2</c:v>
                </c:pt>
                <c:pt idx="471">
                  <c:v>-9.4242155405432904E-3</c:v>
                </c:pt>
                <c:pt idx="472">
                  <c:v>-2.9154210309579653E-2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-3.4751630890407781E-2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-1.8084245119475595E-2</c:v>
                </c:pt>
                <c:pt idx="485">
                  <c:v>-3.4895024216698212E-2</c:v>
                </c:pt>
                <c:pt idx="486">
                  <c:v>-6.5661715573990809E-2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-4.1192103207954078E-2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-0.1479851351039253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-0.33352272865930788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-0.50848445771857298</c:v>
                </c:pt>
                <c:pt idx="522">
                  <c:v>-0.55547560337723123</c:v>
                </c:pt>
                <c:pt idx="523">
                  <c:v>-0.5181830686823935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-0.51703234654598507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-0.54177766872832178</c:v>
                </c:pt>
                <c:pt idx="530">
                  <c:v>-0.54013722418048737</c:v>
                </c:pt>
                <c:pt idx="531">
                  <c:v>-0.53327014113955962</c:v>
                </c:pt>
                <c:pt idx="532">
                  <c:v>-0.51102053363509592</c:v>
                </c:pt>
                <c:pt idx="533">
                  <c:v>-0.50092097023630067</c:v>
                </c:pt>
                <c:pt idx="534">
                  <c:v>-0.50011138499378349</c:v>
                </c:pt>
                <c:pt idx="535">
                  <c:v>-0.49258424343760088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-0.57727077010270078</c:v>
                </c:pt>
                <c:pt idx="540">
                  <c:v>-0.52761241807053805</c:v>
                </c:pt>
                <c:pt idx="541">
                  <c:v>-0.49326771185990259</c:v>
                </c:pt>
                <c:pt idx="542">
                  <c:v>-0.48682899048273176</c:v>
                </c:pt>
                <c:pt idx="543">
                  <c:v>-0.44043967380563509</c:v>
                </c:pt>
                <c:pt idx="544">
                  <c:v>-0.41188741950345575</c:v>
                </c:pt>
                <c:pt idx="545">
                  <c:v>-0.36228037750444919</c:v>
                </c:pt>
                <c:pt idx="546">
                  <c:v>-0.35436489089948253</c:v>
                </c:pt>
                <c:pt idx="547">
                  <c:v>-0.3028397339911606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-0.29063091274931052</c:v>
                </c:pt>
                <c:pt idx="552">
                  <c:v>-0.25596580639921596</c:v>
                </c:pt>
                <c:pt idx="553">
                  <c:v>-0.26395778840548612</c:v>
                </c:pt>
                <c:pt idx="554">
                  <c:v>-0.24604902667706696</c:v>
                </c:pt>
                <c:pt idx="555">
                  <c:v>-0.22573559742047056</c:v>
                </c:pt>
                <c:pt idx="556">
                  <c:v>-0.23757721260393383</c:v>
                </c:pt>
                <c:pt idx="557">
                  <c:v>-0.19681515398175486</c:v>
                </c:pt>
                <c:pt idx="558">
                  <c:v>-0.12635153126717535</c:v>
                </c:pt>
                <c:pt idx="559">
                  <c:v>-0.18284127621642776</c:v>
                </c:pt>
                <c:pt idx="560">
                  <c:v>-0.20425509684226262</c:v>
                </c:pt>
                <c:pt idx="561">
                  <c:v>-0.25799596485393927</c:v>
                </c:pt>
                <c:pt idx="562">
                  <c:v>-0.2319522462694491</c:v>
                </c:pt>
                <c:pt idx="563">
                  <c:v>-0.3625506773126933</c:v>
                </c:pt>
                <c:pt idx="564">
                  <c:v>-0.24771403613333731</c:v>
                </c:pt>
                <c:pt idx="565">
                  <c:v>-0.1310832388668679</c:v>
                </c:pt>
                <c:pt idx="566">
                  <c:v>-9.3153966525473586E-2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-0.18205254571310636</c:v>
                </c:pt>
                <c:pt idx="570">
                  <c:v>-0.24002342840540791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-0.18663111272892119</c:v>
                </c:pt>
                <c:pt idx="575">
                  <c:v>-0.21454948043848676</c:v>
                </c:pt>
                <c:pt idx="576">
                  <c:v>-0.2164947760743855</c:v>
                </c:pt>
                <c:pt idx="577">
                  <c:v>-0.26694580956254332</c:v>
                </c:pt>
                <c:pt idx="578">
                  <c:v>-0.23797722216268702</c:v>
                </c:pt>
                <c:pt idx="579">
                  <c:v>-0.26000531288899997</c:v>
                </c:pt>
                <c:pt idx="580">
                  <c:v>-0.30059007931355808</c:v>
                </c:pt>
                <c:pt idx="581">
                  <c:v>-0.26372155038002321</c:v>
                </c:pt>
                <c:pt idx="582">
                  <c:v>-0.18380693077225219</c:v>
                </c:pt>
                <c:pt idx="583">
                  <c:v>-0.21195976896996305</c:v>
                </c:pt>
                <c:pt idx="584">
                  <c:v>-0.33806384900738273</c:v>
                </c:pt>
                <c:pt idx="585">
                  <c:v>-0.36749032468850773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-0.34302713034313659</c:v>
                </c:pt>
                <c:pt idx="589">
                  <c:v>-0.32747071965941432</c:v>
                </c:pt>
                <c:pt idx="590">
                  <c:v>-0.35180492088657001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-0.32438539669291566</c:v>
                </c:pt>
                <c:pt idx="594">
                  <c:v>-0.38888564664021996</c:v>
                </c:pt>
                <c:pt idx="595">
                  <c:v>-0.40140584337732133</c:v>
                </c:pt>
                <c:pt idx="596">
                  <c:v>-0.49503088453961197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-0.44040157899361909</c:v>
                </c:pt>
                <c:pt idx="600">
                  <c:v>-0.41355018451061232</c:v>
                </c:pt>
                <c:pt idx="601">
                  <c:v>-0.44097547277118865</c:v>
                </c:pt>
                <c:pt idx="602">
                  <c:v>-0.39218422811071652</c:v>
                </c:pt>
                <c:pt idx="603">
                  <c:v>-0.42761362426773764</c:v>
                </c:pt>
                <c:pt idx="604">
                  <c:v>-0.43820048727725136</c:v>
                </c:pt>
                <c:pt idx="605">
                  <c:v>-0.44593235874312709</c:v>
                </c:pt>
                <c:pt idx="606">
                  <c:v>-0.44621531244316681</c:v>
                </c:pt>
                <c:pt idx="607">
                  <c:v>-0.40270380549177232</c:v>
                </c:pt>
                <c:pt idx="608">
                  <c:v>-0.38214716095411949</c:v>
                </c:pt>
                <c:pt idx="609">
                  <c:v>-0.35467513818479812</c:v>
                </c:pt>
                <c:pt idx="610">
                  <c:v>-0.35436446924916298</c:v>
                </c:pt>
                <c:pt idx="611">
                  <c:v>-0.34045592754418941</c:v>
                </c:pt>
                <c:pt idx="612">
                  <c:v>-0.28931572645394199</c:v>
                </c:pt>
                <c:pt idx="613">
                  <c:v>-0.2868712328097196</c:v>
                </c:pt>
                <c:pt idx="614">
                  <c:v>-0.33869678695731964</c:v>
                </c:pt>
                <c:pt idx="615">
                  <c:v>-0.33763355102837167</c:v>
                </c:pt>
                <c:pt idx="616">
                  <c:v>-0.32075020550536748</c:v>
                </c:pt>
                <c:pt idx="617">
                  <c:v>-0.28502097100115553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-0.16563869140068532</c:v>
                </c:pt>
                <c:pt idx="621">
                  <c:v>-0.13424363150727125</c:v>
                </c:pt>
                <c:pt idx="622">
                  <c:v>-8.3901327959254868E-2</c:v>
                </c:pt>
                <c:pt idx="623">
                  <c:v>-0.16515276384223465</c:v>
                </c:pt>
                <c:pt idx="624">
                  <c:v>-8.8522977731381514E-2</c:v>
                </c:pt>
                <c:pt idx="625">
                  <c:v>-8.9308355616536383E-3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-9.7224024587678759E-3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-0.11987311248940002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-0.1986806587357105</c:v>
                </c:pt>
                <c:pt idx="652">
                  <c:v>-0.18854264207852711</c:v>
                </c:pt>
                <c:pt idx="653">
                  <c:v>-0.18888188285004237</c:v>
                </c:pt>
                <c:pt idx="654">
                  <c:v>-0.28947415708604318</c:v>
                </c:pt>
                <c:pt idx="655">
                  <c:v>-0.23898941780051808</c:v>
                </c:pt>
                <c:pt idx="656">
                  <c:v>-0.16998953219348656</c:v>
                </c:pt>
                <c:pt idx="657">
                  <c:v>-0.13655703548373677</c:v>
                </c:pt>
                <c:pt idx="658">
                  <c:v>-0.1405653579275421</c:v>
                </c:pt>
                <c:pt idx="659">
                  <c:v>-0.1722022792479504</c:v>
                </c:pt>
                <c:pt idx="660">
                  <c:v>-0.18113951505259362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-0.18417240292000636</c:v>
                </c:pt>
                <c:pt idx="670">
                  <c:v>-0.15899035465337108</c:v>
                </c:pt>
                <c:pt idx="671">
                  <c:v>-7.2077776288187456E-2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-0.14402445318226498</c:v>
                </c:pt>
                <c:pt idx="675">
                  <c:v>-0.12846818332501575</c:v>
                </c:pt>
                <c:pt idx="676">
                  <c:v>-4.554884936092185E-2</c:v>
                </c:pt>
                <c:pt idx="677">
                  <c:v>-1.2111324081638508E-2</c:v>
                </c:pt>
                <c:pt idx="678">
                  <c:v>-6.5086791738767635E-3</c:v>
                </c:pt>
                <c:pt idx="679">
                  <c:v>-5.7657192736907392E-3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-0.17118407520905243</c:v>
                </c:pt>
                <c:pt idx="683">
                  <c:v>-8.1430703596858112E-2</c:v>
                </c:pt>
                <c:pt idx="684">
                  <c:v>-3.1651665218856206E-2</c:v>
                </c:pt>
                <c:pt idx="685">
                  <c:v>-4.504420907736395E-2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-3.0657503717614443E-2</c:v>
                </c:pt>
                <c:pt idx="691">
                  <c:v>-0.12962707173668753</c:v>
                </c:pt>
                <c:pt idx="692">
                  <c:v>-7.5249380422553802E-2</c:v>
                </c:pt>
                <c:pt idx="693">
                  <c:v>-9.0181792666588878E-2</c:v>
                </c:pt>
                <c:pt idx="694">
                  <c:v>-6.4120636964168365E-2</c:v>
                </c:pt>
                <c:pt idx="695">
                  <c:v>-1.9452320639112064E-2</c:v>
                </c:pt>
                <c:pt idx="696">
                  <c:v>-7.3288590856067315E-2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-2.5256949846678145E-2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-4.9775982214907977E-3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-3.7776016020870662E-3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-2.987684980740668E-2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-7.6341746029314761E-3</c:v>
                </c:pt>
                <c:pt idx="726">
                  <c:v>-8.0527979790976367E-3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-0.38008117547012821</c:v>
                </c:pt>
                <c:pt idx="736">
                  <c:v>-0.40785901463216823</c:v>
                </c:pt>
                <c:pt idx="737">
                  <c:v>-0.38146601168062877</c:v>
                </c:pt>
                <c:pt idx="738">
                  <c:v>-0.35207905881512458</c:v>
                </c:pt>
                <c:pt idx="739">
                  <c:v>-0.33084036514077908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-6.2678888516063624E-2</c:v>
                </c:pt>
                <c:pt idx="748">
                  <c:v>-3.9979726257481807E-2</c:v>
                </c:pt>
                <c:pt idx="749">
                  <c:v>-0.11285683985070338</c:v>
                </c:pt>
                <c:pt idx="750">
                  <c:v>-2.7320737810153761E-2</c:v>
                </c:pt>
                <c:pt idx="751">
                  <c:v>-9.7719728086089752E-3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-5.5381912985756232E-2</c:v>
                </c:pt>
                <c:pt idx="763">
                  <c:v>-3.2203316379707303E-2</c:v>
                </c:pt>
                <c:pt idx="764">
                  <c:v>-8.1198220095981433E-2</c:v>
                </c:pt>
                <c:pt idx="765">
                  <c:v>-0.15798213102239012</c:v>
                </c:pt>
                <c:pt idx="766">
                  <c:v>-0.18166725821968654</c:v>
                </c:pt>
                <c:pt idx="767">
                  <c:v>-0.20196340424641301</c:v>
                </c:pt>
                <c:pt idx="768">
                  <c:v>-0.16520477463571226</c:v>
                </c:pt>
                <c:pt idx="769">
                  <c:v>-0.21572325297662487</c:v>
                </c:pt>
                <c:pt idx="770">
                  <c:v>-0.13952826707309762</c:v>
                </c:pt>
                <c:pt idx="771">
                  <c:v>-0.11664826360494496</c:v>
                </c:pt>
                <c:pt idx="772">
                  <c:v>-6.8446536548589232E-2</c:v>
                </c:pt>
                <c:pt idx="773">
                  <c:v>-4.3101858029371276E-2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-5.5754887643519435E-2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-1.5257909115331092E-2</c:v>
                </c:pt>
                <c:pt idx="784">
                  <c:v>-4.195753108834599E-2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-8.0907893974673017E-2</c:v>
                </c:pt>
                <c:pt idx="788">
                  <c:v>-0.15589516294461747</c:v>
                </c:pt>
                <c:pt idx="789">
                  <c:v>-0.14000306025612519</c:v>
                </c:pt>
                <c:pt idx="790">
                  <c:v>-0.1921816580704373</c:v>
                </c:pt>
                <c:pt idx="791">
                  <c:v>-0.14503744796271123</c:v>
                </c:pt>
                <c:pt idx="792">
                  <c:v>-0.12699287946880078</c:v>
                </c:pt>
                <c:pt idx="793">
                  <c:v>-8.0134670907465733E-2</c:v>
                </c:pt>
                <c:pt idx="794">
                  <c:v>-8.4121950528581957E-2</c:v>
                </c:pt>
                <c:pt idx="795">
                  <c:v>-4.5854407869510116E-2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-9.7724930552816391E-2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-9.6175575674737335E-3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-0.12301890992553532</c:v>
                </c:pt>
                <c:pt idx="819">
                  <c:v>-9.9980895696063832E-2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-7.6216982354861407E-2</c:v>
                </c:pt>
                <c:pt idx="823">
                  <c:v>-6.9841825056945139E-2</c:v>
                </c:pt>
                <c:pt idx="824">
                  <c:v>-5.3863244805042565E-2</c:v>
                </c:pt>
                <c:pt idx="825">
                  <c:v>-2.9289291454734578E-2</c:v>
                </c:pt>
                <c:pt idx="826">
                  <c:v>-1.0252487287233381E-2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-4.0833200499645228E-2</c:v>
                </c:pt>
                <c:pt idx="837">
                  <c:v>-1.5009151036283863E-2</c:v>
                </c:pt>
                <c:pt idx="838">
                  <c:v>-5.9020335793438239E-3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-5.1394285499365866E-2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-0.17669679225473245</c:v>
                </c:pt>
                <c:pt idx="852">
                  <c:v>-0.19124963206921319</c:v>
                </c:pt>
                <c:pt idx="853">
                  <c:v>-0.13803198405166472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-0.27561935196824339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-9.4501248305069674E-2</c:v>
                </c:pt>
                <c:pt idx="869">
                  <c:v>-0.16767838760965448</c:v>
                </c:pt>
                <c:pt idx="870">
                  <c:v>-8.984239836957697E-2</c:v>
                </c:pt>
                <c:pt idx="871">
                  <c:v>-7.7111219099842088E-2</c:v>
                </c:pt>
                <c:pt idx="872">
                  <c:v>-9.8277406904425213E-2</c:v>
                </c:pt>
                <c:pt idx="873">
                  <c:v>-0.10144176350881373</c:v>
                </c:pt>
                <c:pt idx="874">
                  <c:v>-5.7469647476681818E-2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-1.4477575135863341E-2</c:v>
                </c:pt>
                <c:pt idx="878">
                  <c:v>-7.6994410991675477E-2</c:v>
                </c:pt>
                <c:pt idx="879">
                  <c:v>-7.1159874993757977E-2</c:v>
                </c:pt>
                <c:pt idx="880">
                  <c:v>-0.12998305346723904</c:v>
                </c:pt>
                <c:pt idx="881">
                  <c:v>-0.14023733801335558</c:v>
                </c:pt>
                <c:pt idx="882">
                  <c:v>-9.3146524854805568E-2</c:v>
                </c:pt>
                <c:pt idx="883">
                  <c:v>-8.733179074454811E-2</c:v>
                </c:pt>
                <c:pt idx="884">
                  <c:v>0</c:v>
                </c:pt>
                <c:pt idx="885">
                  <c:v>-2.0593419382896716E-2</c:v>
                </c:pt>
                <c:pt idx="886">
                  <c:v>-3.6267967249220767E-2</c:v>
                </c:pt>
                <c:pt idx="887">
                  <c:v>-7.854929000272548E-2</c:v>
                </c:pt>
                <c:pt idx="888">
                  <c:v>-2.0415548282403218E-2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-1.788799231598337E-2</c:v>
                </c:pt>
                <c:pt idx="895">
                  <c:v>-8.7412543302231915E-2</c:v>
                </c:pt>
                <c:pt idx="896">
                  <c:v>-4.04874149845591E-2</c:v>
                </c:pt>
                <c:pt idx="897">
                  <c:v>-0.13146955322488418</c:v>
                </c:pt>
                <c:pt idx="898">
                  <c:v>-8.0641767931471264E-2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-1.2590988387195412E-2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-0.17698233063054492</c:v>
                </c:pt>
                <c:pt idx="908">
                  <c:v>-0.1372256456876364</c:v>
                </c:pt>
                <c:pt idx="909">
                  <c:v>-0.15302473238450476</c:v>
                </c:pt>
                <c:pt idx="910">
                  <c:v>-0.16055735827083717</c:v>
                </c:pt>
                <c:pt idx="911">
                  <c:v>-0.14481172711933499</c:v>
                </c:pt>
                <c:pt idx="912">
                  <c:v>-0.17155411163688106</c:v>
                </c:pt>
                <c:pt idx="913">
                  <c:v>-0.21522156798090153</c:v>
                </c:pt>
                <c:pt idx="914">
                  <c:v>-0.25146109240586678</c:v>
                </c:pt>
                <c:pt idx="915">
                  <c:v>-0.31337338040165508</c:v>
                </c:pt>
                <c:pt idx="916">
                  <c:v>-0.32714716590703419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-0.13034661281780802</c:v>
                </c:pt>
                <c:pt idx="924">
                  <c:v>-7.2338606551640039E-2</c:v>
                </c:pt>
                <c:pt idx="925">
                  <c:v>-3.158510042527507E-2</c:v>
                </c:pt>
                <c:pt idx="926">
                  <c:v>-2.927255739881629E-2</c:v>
                </c:pt>
                <c:pt idx="927">
                  <c:v>-4.5094156334124169E-2</c:v>
                </c:pt>
                <c:pt idx="928">
                  <c:v>-7.0033809864248786E-2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-8.0057928867781514E-2</c:v>
                </c:pt>
                <c:pt idx="932">
                  <c:v>-1.7788881084773722E-3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-3.4150912684794865E-2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-1.1363054191699806E-2</c:v>
                </c:pt>
                <c:pt idx="967">
                  <c:v>-3.7670065875616832E-3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-7.7989549760930865E-2</c:v>
                </c:pt>
                <c:pt idx="973">
                  <c:v>-0.13174442373151918</c:v>
                </c:pt>
                <c:pt idx="974">
                  <c:v>-2.5369515438801726E-2</c:v>
                </c:pt>
                <c:pt idx="975">
                  <c:v>-5.7061630009961228E-2</c:v>
                </c:pt>
                <c:pt idx="976">
                  <c:v>-1.9486377527831222E-2</c:v>
                </c:pt>
                <c:pt idx="977">
                  <c:v>0</c:v>
                </c:pt>
                <c:pt idx="978">
                  <c:v>-4.5701910050538697E-2</c:v>
                </c:pt>
                <c:pt idx="979">
                  <c:v>-0.13110802388719556</c:v>
                </c:pt>
                <c:pt idx="980">
                  <c:v>-0.13045752864098281</c:v>
                </c:pt>
                <c:pt idx="981">
                  <c:v>-0.24819187327136039</c:v>
                </c:pt>
                <c:pt idx="982">
                  <c:v>-0.33835888789759416</c:v>
                </c:pt>
                <c:pt idx="983">
                  <c:v>-0.33236271526092342</c:v>
                </c:pt>
                <c:pt idx="984">
                  <c:v>-0.32461357338531427</c:v>
                </c:pt>
                <c:pt idx="985">
                  <c:v>-0.35584659521819584</c:v>
                </c:pt>
                <c:pt idx="986">
                  <c:v>-0.42221858009334023</c:v>
                </c:pt>
                <c:pt idx="987">
                  <c:v>-0.36081932486588975</c:v>
                </c:pt>
                <c:pt idx="988">
                  <c:v>-0.35318690561030364</c:v>
                </c:pt>
                <c:pt idx="989">
                  <c:v>-0.28861554166307168</c:v>
                </c:pt>
                <c:pt idx="990">
                  <c:v>-0.31267442575965687</c:v>
                </c:pt>
                <c:pt idx="991">
                  <c:v>-0.24521238537096146</c:v>
                </c:pt>
                <c:pt idx="992">
                  <c:v>-0.22306510338268248</c:v>
                </c:pt>
                <c:pt idx="993">
                  <c:v>-0.2228213597487545</c:v>
                </c:pt>
                <c:pt idx="994">
                  <c:v>-0.17760355568186248</c:v>
                </c:pt>
                <c:pt idx="995">
                  <c:v>-0.16162445393431069</c:v>
                </c:pt>
                <c:pt idx="996">
                  <c:v>-0.13863510894723441</c:v>
                </c:pt>
                <c:pt idx="997">
                  <c:v>-0.17043497329906865</c:v>
                </c:pt>
                <c:pt idx="998">
                  <c:v>-0.16887797124923898</c:v>
                </c:pt>
                <c:pt idx="999">
                  <c:v>-0.10484083893337426</c:v>
                </c:pt>
                <c:pt idx="1000">
                  <c:v>-0.10687430756211913</c:v>
                </c:pt>
                <c:pt idx="1001">
                  <c:v>-0.15419244713136981</c:v>
                </c:pt>
                <c:pt idx="1002">
                  <c:v>-0.18264084131509195</c:v>
                </c:pt>
                <c:pt idx="1003">
                  <c:v>-0.11834812290888974</c:v>
                </c:pt>
                <c:pt idx="1004">
                  <c:v>-0.15160194743623356</c:v>
                </c:pt>
                <c:pt idx="1005">
                  <c:v>-7.9054585122346643E-2</c:v>
                </c:pt>
                <c:pt idx="1006">
                  <c:v>-4.8088573862851702E-2</c:v>
                </c:pt>
                <c:pt idx="1007">
                  <c:v>-5.4190876019262535E-2</c:v>
                </c:pt>
                <c:pt idx="1008">
                  <c:v>0</c:v>
                </c:pt>
                <c:pt idx="1009">
                  <c:v>-2.3406017839117332E-2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-5.3329169278264033E-2</c:v>
                </c:pt>
                <c:pt idx="1016">
                  <c:v>-5.8479321906330317E-2</c:v>
                </c:pt>
                <c:pt idx="1017">
                  <c:v>-9.4790134707254281E-2</c:v>
                </c:pt>
                <c:pt idx="1018">
                  <c:v>-1.223991336457253E-2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-3.8432886744519945E-2</c:v>
                </c:pt>
                <c:pt idx="1026">
                  <c:v>-2.3043200647206219E-2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F-4A09-A5D1-7B71FF9B7FF1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Sheet1!$P$25:$P$1060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F-4A09-A5D1-7B71FF9B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933864"/>
        <c:axId val="900935432"/>
      </c:lineChart>
      <c:dateAx>
        <c:axId val="90093386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5432"/>
        <c:crosses val="autoZero"/>
        <c:auto val="1"/>
        <c:lblOffset val="100"/>
        <c:baseTimeUnit val="months"/>
      </c:dateAx>
      <c:valAx>
        <c:axId val="9009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Sheet1!$D$25:$D$1060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109.53622251067847</c:v>
                </c:pt>
                <c:pt idx="7">
                  <c:v>110.42647421171317</c:v>
                </c:pt>
                <c:pt idx="8">
                  <c:v>110.61281818088062</c:v>
                </c:pt>
                <c:pt idx="9">
                  <c:v>110.34251376474904</c:v>
                </c:pt>
                <c:pt idx="10">
                  <c:v>113.42925981929214</c:v>
                </c:pt>
                <c:pt idx="11">
                  <c:v>119.93841986217541</c:v>
                </c:pt>
                <c:pt idx="12">
                  <c:v>121.24489093934667</c:v>
                </c:pt>
                <c:pt idx="13">
                  <c:v>123.0920791283521</c:v>
                </c:pt>
                <c:pt idx="14">
                  <c:v>123.81836265384061</c:v>
                </c:pt>
                <c:pt idx="15">
                  <c:v>128.24843630347053</c:v>
                </c:pt>
                <c:pt idx="16">
                  <c:v>128.14433906678281</c:v>
                </c:pt>
                <c:pt idx="17">
                  <c:v>129.9595125700821</c:v>
                </c:pt>
                <c:pt idx="18">
                  <c:v>128.57382773511182</c:v>
                </c:pt>
                <c:pt idx="19">
                  <c:v>122.95419921256934</c:v>
                </c:pt>
                <c:pt idx="20">
                  <c:v>129.59624535899846</c:v>
                </c:pt>
                <c:pt idx="21">
                  <c:v>125.78424172413638</c:v>
                </c:pt>
                <c:pt idx="22">
                  <c:v>125.89505616617269</c:v>
                </c:pt>
                <c:pt idx="23">
                  <c:v>125.35561446843977</c:v>
                </c:pt>
                <c:pt idx="24">
                  <c:v>128.65205785996307</c:v>
                </c:pt>
                <c:pt idx="25">
                  <c:v>129.2891786242848</c:v>
                </c:pt>
                <c:pt idx="26">
                  <c:v>128.80441555306078</c:v>
                </c:pt>
                <c:pt idx="27">
                  <c:v>127.18107901623969</c:v>
                </c:pt>
                <c:pt idx="28">
                  <c:v>130.38653417401059</c:v>
                </c:pt>
                <c:pt idx="29">
                  <c:v>130.98616329321467</c:v>
                </c:pt>
                <c:pt idx="30">
                  <c:v>128.42469536068515</c:v>
                </c:pt>
                <c:pt idx="31">
                  <c:v>132.90810772506038</c:v>
                </c:pt>
                <c:pt idx="32">
                  <c:v>132.74369366644066</c:v>
                </c:pt>
                <c:pt idx="33">
                  <c:v>134.19783374676123</c:v>
                </c:pt>
                <c:pt idx="34">
                  <c:v>133.99809046739617</c:v>
                </c:pt>
                <c:pt idx="35">
                  <c:v>129.79906452205267</c:v>
                </c:pt>
                <c:pt idx="36">
                  <c:v>127.3018742959193</c:v>
                </c:pt>
                <c:pt idx="37">
                  <c:v>127.67276805475709</c:v>
                </c:pt>
                <c:pt idx="38">
                  <c:v>129.80407818343593</c:v>
                </c:pt>
                <c:pt idx="39">
                  <c:v>125.38378628142648</c:v>
                </c:pt>
                <c:pt idx="40">
                  <c:v>128.36171690525907</c:v>
                </c:pt>
                <c:pt idx="41">
                  <c:v>126.92525446008005</c:v>
                </c:pt>
                <c:pt idx="42">
                  <c:v>123.94953863492547</c:v>
                </c:pt>
                <c:pt idx="43">
                  <c:v>127.44476926657501</c:v>
                </c:pt>
                <c:pt idx="44">
                  <c:v>128.40059517580099</c:v>
                </c:pt>
                <c:pt idx="45">
                  <c:v>125.90250841969677</c:v>
                </c:pt>
                <c:pt idx="46">
                  <c:v>125.73861149921697</c:v>
                </c:pt>
                <c:pt idx="47">
                  <c:v>126.17108919024709</c:v>
                </c:pt>
                <c:pt idx="48">
                  <c:v>125.6299742078387</c:v>
                </c:pt>
                <c:pt idx="49">
                  <c:v>117.97784128395739</c:v>
                </c:pt>
                <c:pt idx="50">
                  <c:v>118.97501511691836</c:v>
                </c:pt>
                <c:pt idx="51">
                  <c:v>122.81307395138586</c:v>
                </c:pt>
                <c:pt idx="52">
                  <c:v>129.06181734102543</c:v>
                </c:pt>
                <c:pt idx="53">
                  <c:v>129.27865129186932</c:v>
                </c:pt>
                <c:pt idx="54">
                  <c:v>121.54150863993007</c:v>
                </c:pt>
                <c:pt idx="55">
                  <c:v>120.07211810006453</c:v>
                </c:pt>
                <c:pt idx="56">
                  <c:v>116.52210432104616</c:v>
                </c:pt>
                <c:pt idx="57">
                  <c:v>114.7590042936082</c:v>
                </c:pt>
                <c:pt idx="58">
                  <c:v>111.30716064864406</c:v>
                </c:pt>
                <c:pt idx="59">
                  <c:v>105.74650543542471</c:v>
                </c:pt>
                <c:pt idx="60">
                  <c:v>98.118231852300738</c:v>
                </c:pt>
                <c:pt idx="61">
                  <c:v>91.958412041855709</c:v>
                </c:pt>
                <c:pt idx="62">
                  <c:v>88.719660913576405</c:v>
                </c:pt>
                <c:pt idx="63">
                  <c:v>90.919965748589036</c:v>
                </c:pt>
                <c:pt idx="64">
                  <c:v>91.995240762648947</c:v>
                </c:pt>
                <c:pt idx="65">
                  <c:v>86.074781422367224</c:v>
                </c:pt>
                <c:pt idx="66">
                  <c:v>81.774309612367006</c:v>
                </c:pt>
                <c:pt idx="67">
                  <c:v>80.401532843615598</c:v>
                </c:pt>
                <c:pt idx="68">
                  <c:v>90.337978870628845</c:v>
                </c:pt>
                <c:pt idx="69">
                  <c:v>92.485112479311027</c:v>
                </c:pt>
                <c:pt idx="70">
                  <c:v>93.321269249921329</c:v>
                </c:pt>
                <c:pt idx="71">
                  <c:v>88.700227464587599</c:v>
                </c:pt>
                <c:pt idx="72">
                  <c:v>87.342040457588382</c:v>
                </c:pt>
                <c:pt idx="73">
                  <c:v>107.76402817225438</c:v>
                </c:pt>
                <c:pt idx="74">
                  <c:v>121.53273927139422</c:v>
                </c:pt>
                <c:pt idx="75">
                  <c:v>125.78221347907059</c:v>
                </c:pt>
                <c:pt idx="76">
                  <c:v>130.18971607449888</c:v>
                </c:pt>
                <c:pt idx="77">
                  <c:v>133.81561989507267</c:v>
                </c:pt>
                <c:pt idx="78">
                  <c:v>134.23848797624314</c:v>
                </c:pt>
                <c:pt idx="79">
                  <c:v>141.37234369698879</c:v>
                </c:pt>
                <c:pt idx="80">
                  <c:v>145.38670832556272</c:v>
                </c:pt>
                <c:pt idx="81">
                  <c:v>149.33286054722006</c:v>
                </c:pt>
                <c:pt idx="82">
                  <c:v>154.67553836731273</c:v>
                </c:pt>
                <c:pt idx="83">
                  <c:v>158.79682103094873</c:v>
                </c:pt>
                <c:pt idx="84">
                  <c:v>161.95906643455973</c:v>
                </c:pt>
                <c:pt idx="85">
                  <c:v>167.67701574058316</c:v>
                </c:pt>
                <c:pt idx="86">
                  <c:v>176.39582750424597</c:v>
                </c:pt>
                <c:pt idx="87">
                  <c:v>181.03890121988837</c:v>
                </c:pt>
                <c:pt idx="88">
                  <c:v>187.46362556336169</c:v>
                </c:pt>
                <c:pt idx="89">
                  <c:v>186.29207599798104</c:v>
                </c:pt>
                <c:pt idx="90">
                  <c:v>184.88778901555057</c:v>
                </c:pt>
                <c:pt idx="91">
                  <c:v>179.92615388279197</c:v>
                </c:pt>
                <c:pt idx="92">
                  <c:v>192.19711337487331</c:v>
                </c:pt>
                <c:pt idx="93">
                  <c:v>191.50645309001075</c:v>
                </c:pt>
                <c:pt idx="94">
                  <c:v>179.94520702441648</c:v>
                </c:pt>
                <c:pt idx="95">
                  <c:v>182.6822338787774</c:v>
                </c:pt>
                <c:pt idx="96">
                  <c:v>183.25971882562519</c:v>
                </c:pt>
                <c:pt idx="97">
                  <c:v>184.82635224407974</c:v>
                </c:pt>
                <c:pt idx="98">
                  <c:v>191.03062548544554</c:v>
                </c:pt>
                <c:pt idx="99">
                  <c:v>195.58075772618844</c:v>
                </c:pt>
                <c:pt idx="100">
                  <c:v>190.8061391941774</c:v>
                </c:pt>
                <c:pt idx="101">
                  <c:v>199.44350897175877</c:v>
                </c:pt>
                <c:pt idx="102">
                  <c:v>202.3433422403923</c:v>
                </c:pt>
                <c:pt idx="103">
                  <c:v>202.87654591259536</c:v>
                </c:pt>
                <c:pt idx="104">
                  <c:v>208.6046428816702</c:v>
                </c:pt>
                <c:pt idx="105">
                  <c:v>210.79989027524718</c:v>
                </c:pt>
                <c:pt idx="106">
                  <c:v>217.05672172407503</c:v>
                </c:pt>
                <c:pt idx="107">
                  <c:v>223.17706613831675</c:v>
                </c:pt>
                <c:pt idx="108">
                  <c:v>228.92629142091255</c:v>
                </c:pt>
                <c:pt idx="109">
                  <c:v>252.74420244890425</c:v>
                </c:pt>
                <c:pt idx="110">
                  <c:v>254.9053447320774</c:v>
                </c:pt>
                <c:pt idx="111">
                  <c:v>260.39709434093987</c:v>
                </c:pt>
                <c:pt idx="112">
                  <c:v>270.35678637168786</c:v>
                </c:pt>
                <c:pt idx="113">
                  <c:v>269.36945296261791</c:v>
                </c:pt>
                <c:pt idx="114">
                  <c:v>269.3427982539705</c:v>
                </c:pt>
                <c:pt idx="115">
                  <c:v>273.87098257365358</c:v>
                </c:pt>
                <c:pt idx="116">
                  <c:v>275.47274197370592</c:v>
                </c:pt>
                <c:pt idx="117">
                  <c:v>281.93603497415882</c:v>
                </c:pt>
                <c:pt idx="118">
                  <c:v>286.09304307182987</c:v>
                </c:pt>
                <c:pt idx="119">
                  <c:v>283.39553241612401</c:v>
                </c:pt>
                <c:pt idx="120">
                  <c:v>278.31470365257235</c:v>
                </c:pt>
                <c:pt idx="121">
                  <c:v>276.46291569132433</c:v>
                </c:pt>
                <c:pt idx="122">
                  <c:v>274.00169689959131</c:v>
                </c:pt>
                <c:pt idx="123">
                  <c:v>268.87141253308431</c:v>
                </c:pt>
                <c:pt idx="124">
                  <c:v>269.10998053522366</c:v>
                </c:pt>
                <c:pt idx="125">
                  <c:v>257.38072561332802</c:v>
                </c:pt>
                <c:pt idx="126">
                  <c:v>246.194185901417</c:v>
                </c:pt>
                <c:pt idx="127">
                  <c:v>240.83213386610069</c:v>
                </c:pt>
                <c:pt idx="128">
                  <c:v>244.30508947501107</c:v>
                </c:pt>
                <c:pt idx="129">
                  <c:v>240.65971685523539</c:v>
                </c:pt>
                <c:pt idx="130">
                  <c:v>232.99016465863249</c:v>
                </c:pt>
                <c:pt idx="131">
                  <c:v>224.72522306292311</c:v>
                </c:pt>
                <c:pt idx="132">
                  <c:v>221.05582392132254</c:v>
                </c:pt>
                <c:pt idx="133">
                  <c:v>221.91204894679461</c:v>
                </c:pt>
                <c:pt idx="134">
                  <c:v>223.62236918019462</c:v>
                </c:pt>
                <c:pt idx="135">
                  <c:v>219.51610340458987</c:v>
                </c:pt>
                <c:pt idx="136">
                  <c:v>209.54679697568224</c:v>
                </c:pt>
                <c:pt idx="137">
                  <c:v>212.9001194828727</c:v>
                </c:pt>
                <c:pt idx="138">
                  <c:v>210.98451376180603</c:v>
                </c:pt>
                <c:pt idx="139">
                  <c:v>215.63752252658375</c:v>
                </c:pt>
                <c:pt idx="140">
                  <c:v>219.80074854118772</c:v>
                </c:pt>
                <c:pt idx="141">
                  <c:v>215.58486502995888</c:v>
                </c:pt>
                <c:pt idx="142">
                  <c:v>219.86885446328145</c:v>
                </c:pt>
                <c:pt idx="143">
                  <c:v>216.93628049812119</c:v>
                </c:pt>
                <c:pt idx="144">
                  <c:v>216.94326281028958</c:v>
                </c:pt>
                <c:pt idx="145">
                  <c:v>213.0897050639264</c:v>
                </c:pt>
                <c:pt idx="146">
                  <c:v>208.95319861995577</c:v>
                </c:pt>
                <c:pt idx="147">
                  <c:v>208.27335741624688</c:v>
                </c:pt>
                <c:pt idx="148">
                  <c:v>200.16196026009277</c:v>
                </c:pt>
                <c:pt idx="149">
                  <c:v>201.59247373535217</c:v>
                </c:pt>
                <c:pt idx="150">
                  <c:v>206.36713421779004</c:v>
                </c:pt>
                <c:pt idx="151">
                  <c:v>205.80687699185313</c:v>
                </c:pt>
                <c:pt idx="152">
                  <c:v>203.32112994924447</c:v>
                </c:pt>
                <c:pt idx="153">
                  <c:v>205.97595645624236</c:v>
                </c:pt>
                <c:pt idx="154">
                  <c:v>208.23686040486623</c:v>
                </c:pt>
                <c:pt idx="155">
                  <c:v>215.47660535714797</c:v>
                </c:pt>
                <c:pt idx="156">
                  <c:v>217.92244075449776</c:v>
                </c:pt>
                <c:pt idx="157">
                  <c:v>218.83417294935364</c:v>
                </c:pt>
                <c:pt idx="158">
                  <c:v>219.40171401179362</c:v>
                </c:pt>
                <c:pt idx="159">
                  <c:v>223.87669934563479</c:v>
                </c:pt>
                <c:pt idx="160">
                  <c:v>225.70963108452474</c:v>
                </c:pt>
                <c:pt idx="161">
                  <c:v>218.85281778935149</c:v>
                </c:pt>
                <c:pt idx="162">
                  <c:v>203.2632661202089</c:v>
                </c:pt>
                <c:pt idx="163">
                  <c:v>192.06864642509225</c:v>
                </c:pt>
                <c:pt idx="164">
                  <c:v>197.28050777707827</c:v>
                </c:pt>
                <c:pt idx="165">
                  <c:v>203.25624590604309</c:v>
                </c:pt>
                <c:pt idx="166">
                  <c:v>214.00113038080886</c:v>
                </c:pt>
                <c:pt idx="167">
                  <c:v>215.1356524841037</c:v>
                </c:pt>
                <c:pt idx="168">
                  <c:v>220.34178920610907</c:v>
                </c:pt>
                <c:pt idx="169">
                  <c:v>222.11333536504009</c:v>
                </c:pt>
                <c:pt idx="170">
                  <c:v>220.49670814665768</c:v>
                </c:pt>
                <c:pt idx="171">
                  <c:v>224.41255141425324</c:v>
                </c:pt>
                <c:pt idx="172">
                  <c:v>230.93922509105462</c:v>
                </c:pt>
                <c:pt idx="173">
                  <c:v>240.77021918967353</c:v>
                </c:pt>
                <c:pt idx="174">
                  <c:v>254.76859441192587</c:v>
                </c:pt>
                <c:pt idx="175">
                  <c:v>262.20195327215998</c:v>
                </c:pt>
                <c:pt idx="176">
                  <c:v>275.78910446450624</c:v>
                </c:pt>
                <c:pt idx="177">
                  <c:v>287.65115049245873</c:v>
                </c:pt>
                <c:pt idx="178">
                  <c:v>283.32300228133198</c:v>
                </c:pt>
                <c:pt idx="179">
                  <c:v>290.9705898977079</c:v>
                </c:pt>
                <c:pt idx="180">
                  <c:v>292.94616815963263</c:v>
                </c:pt>
                <c:pt idx="181">
                  <c:v>293.23261880696833</c:v>
                </c:pt>
                <c:pt idx="182">
                  <c:v>294.15524877244576</c:v>
                </c:pt>
                <c:pt idx="183">
                  <c:v>286.95240853139217</c:v>
                </c:pt>
                <c:pt idx="184">
                  <c:v>286.07868719049645</c:v>
                </c:pt>
                <c:pt idx="185">
                  <c:v>291.58158048639388</c:v>
                </c:pt>
                <c:pt idx="186">
                  <c:v>301.11768944026136</c:v>
                </c:pt>
                <c:pt idx="187">
                  <c:v>293.93238212581537</c:v>
                </c:pt>
                <c:pt idx="188">
                  <c:v>309.17979962963841</c:v>
                </c:pt>
                <c:pt idx="189">
                  <c:v>316.54130767099912</c:v>
                </c:pt>
                <c:pt idx="190">
                  <c:v>322.76710232023316</c:v>
                </c:pt>
                <c:pt idx="191">
                  <c:v>329.32175799099065</c:v>
                </c:pt>
                <c:pt idx="192">
                  <c:v>336.49596594507852</c:v>
                </c:pt>
                <c:pt idx="193">
                  <c:v>346.94812275038561</c:v>
                </c:pt>
                <c:pt idx="194">
                  <c:v>361.47614469188539</c:v>
                </c:pt>
                <c:pt idx="195">
                  <c:v>364.61223577459407</c:v>
                </c:pt>
                <c:pt idx="196">
                  <c:v>372.6352595861245</c:v>
                </c:pt>
                <c:pt idx="197">
                  <c:v>380.49666907483925</c:v>
                </c:pt>
                <c:pt idx="198">
                  <c:v>383.23441635430379</c:v>
                </c:pt>
                <c:pt idx="199">
                  <c:v>383.11721604977942</c:v>
                </c:pt>
                <c:pt idx="200">
                  <c:v>386.63375808809241</c:v>
                </c:pt>
                <c:pt idx="201">
                  <c:v>387.92361862013962</c:v>
                </c:pt>
                <c:pt idx="202">
                  <c:v>400.05388464375596</c:v>
                </c:pt>
                <c:pt idx="203">
                  <c:v>400.69586160020754</c:v>
                </c:pt>
                <c:pt idx="204">
                  <c:v>397.01767280835776</c:v>
                </c:pt>
                <c:pt idx="205">
                  <c:v>394.60482464750777</c:v>
                </c:pt>
                <c:pt idx="206">
                  <c:v>393.60479598752232</c:v>
                </c:pt>
                <c:pt idx="207">
                  <c:v>398.04562753416081</c:v>
                </c:pt>
                <c:pt idx="208">
                  <c:v>402.63447155191869</c:v>
                </c:pt>
                <c:pt idx="209">
                  <c:v>402.89934612797265</c:v>
                </c:pt>
                <c:pt idx="210">
                  <c:v>412.74271621298846</c:v>
                </c:pt>
                <c:pt idx="211">
                  <c:v>419.79484938899952</c:v>
                </c:pt>
                <c:pt idx="212">
                  <c:v>419.57739913678535</c:v>
                </c:pt>
                <c:pt idx="213">
                  <c:v>423.66639870684202</c:v>
                </c:pt>
                <c:pt idx="214">
                  <c:v>421.16198594997439</c:v>
                </c:pt>
                <c:pt idx="215">
                  <c:v>426.00790025220226</c:v>
                </c:pt>
                <c:pt idx="216">
                  <c:v>424.47674071064284</c:v>
                </c:pt>
                <c:pt idx="217">
                  <c:v>425.21623977741001</c:v>
                </c:pt>
                <c:pt idx="218">
                  <c:v>431.0521600320273</c:v>
                </c:pt>
                <c:pt idx="219">
                  <c:v>430.38591216555267</c:v>
                </c:pt>
                <c:pt idx="220">
                  <c:v>430.20673870415885</c:v>
                </c:pt>
                <c:pt idx="221">
                  <c:v>431.26975128408719</c:v>
                </c:pt>
                <c:pt idx="222">
                  <c:v>422.22430798260763</c:v>
                </c:pt>
                <c:pt idx="223">
                  <c:v>421.70382873492861</c:v>
                </c:pt>
                <c:pt idx="224">
                  <c:v>424.22805094150704</c:v>
                </c:pt>
                <c:pt idx="225">
                  <c:v>431.67307484325858</c:v>
                </c:pt>
                <c:pt idx="226">
                  <c:v>441.57956937402128</c:v>
                </c:pt>
                <c:pt idx="227">
                  <c:v>454.82539817490243</c:v>
                </c:pt>
                <c:pt idx="228">
                  <c:v>468.36585274592761</c:v>
                </c:pt>
                <c:pt idx="229">
                  <c:v>486.3628161158851</c:v>
                </c:pt>
                <c:pt idx="230">
                  <c:v>516.74675855127282</c:v>
                </c:pt>
                <c:pt idx="231">
                  <c:v>510.1996713493586</c:v>
                </c:pt>
                <c:pt idx="232">
                  <c:v>507.259814169241</c:v>
                </c:pt>
                <c:pt idx="233">
                  <c:v>551.13497325214723</c:v>
                </c:pt>
                <c:pt idx="234">
                  <c:v>574.29654167373008</c:v>
                </c:pt>
                <c:pt idx="235">
                  <c:v>567.03787691969183</c:v>
                </c:pt>
                <c:pt idx="236">
                  <c:v>563.57119720851153</c:v>
                </c:pt>
                <c:pt idx="237">
                  <c:v>539.11427039810098</c:v>
                </c:pt>
                <c:pt idx="238">
                  <c:v>529.9112445574774</c:v>
                </c:pt>
                <c:pt idx="239">
                  <c:v>534.59648996875649</c:v>
                </c:pt>
                <c:pt idx="240">
                  <c:v>551.28605158186133</c:v>
                </c:pt>
                <c:pt idx="241">
                  <c:v>573.89988961027336</c:v>
                </c:pt>
                <c:pt idx="242">
                  <c:v>606.55324601821019</c:v>
                </c:pt>
                <c:pt idx="243">
                  <c:v>613.20230534309928</c:v>
                </c:pt>
                <c:pt idx="244">
                  <c:v>622.97929532677176</c:v>
                </c:pt>
                <c:pt idx="245">
                  <c:v>609.35499588029063</c:v>
                </c:pt>
                <c:pt idx="246">
                  <c:v>594.83958154416007</c:v>
                </c:pt>
                <c:pt idx="247">
                  <c:v>605.98775502012177</c:v>
                </c:pt>
                <c:pt idx="248">
                  <c:v>612.29139254430049</c:v>
                </c:pt>
                <c:pt idx="249">
                  <c:v>623.8231192704078</c:v>
                </c:pt>
                <c:pt idx="250">
                  <c:v>616.45201647724593</c:v>
                </c:pt>
                <c:pt idx="251">
                  <c:v>621.18805071459735</c:v>
                </c:pt>
                <c:pt idx="252">
                  <c:v>639.38424769230505</c:v>
                </c:pt>
                <c:pt idx="253">
                  <c:v>765.93562537331286</c:v>
                </c:pt>
                <c:pt idx="254">
                  <c:v>749.14480946622757</c:v>
                </c:pt>
                <c:pt idx="255">
                  <c:v>732.32447755601402</c:v>
                </c:pt>
                <c:pt idx="256">
                  <c:v>715.47462285253209</c:v>
                </c:pt>
                <c:pt idx="257">
                  <c:v>698.595240172736</c:v>
                </c:pt>
                <c:pt idx="258">
                  <c:v>681.68632606309575</c:v>
                </c:pt>
                <c:pt idx="259">
                  <c:v>664.74787893448786</c:v>
                </c:pt>
                <c:pt idx="260">
                  <c:v>647.77989921118535</c:v>
                </c:pt>
                <c:pt idx="261">
                  <c:v>630.78238949584659</c:v>
                </c:pt>
                <c:pt idx="262">
                  <c:v>613.75535475271329</c:v>
                </c:pt>
                <c:pt idx="263">
                  <c:v>596.69880251160805</c:v>
                </c:pt>
                <c:pt idx="264">
                  <c:v>579.6127430957788</c:v>
                </c:pt>
                <c:pt idx="265">
                  <c:v>580.13439582239857</c:v>
                </c:pt>
                <c:pt idx="266">
                  <c:v>565.05725944879725</c:v>
                </c:pt>
                <c:pt idx="267">
                  <c:v>531.65031422384186</c:v>
                </c:pt>
                <c:pt idx="268">
                  <c:v>517.58352402629157</c:v>
                </c:pt>
                <c:pt idx="269">
                  <c:v>496.48337015337529</c:v>
                </c:pt>
                <c:pt idx="270">
                  <c:v>483.44124384883872</c:v>
                </c:pt>
                <c:pt idx="271">
                  <c:v>481.71636167320548</c:v>
                </c:pt>
                <c:pt idx="272">
                  <c:v>494.58079102302912</c:v>
                </c:pt>
                <c:pt idx="273">
                  <c:v>522.61711171486218</c:v>
                </c:pt>
                <c:pt idx="274">
                  <c:v>521.46271690895173</c:v>
                </c:pt>
                <c:pt idx="275">
                  <c:v>502.95973454996232</c:v>
                </c:pt>
                <c:pt idx="276">
                  <c:v>494.1901203457449</c:v>
                </c:pt>
                <c:pt idx="277">
                  <c:v>487.03370057699232</c:v>
                </c:pt>
                <c:pt idx="278">
                  <c:v>485.29841859704686</c:v>
                </c:pt>
                <c:pt idx="279">
                  <c:v>483.01576581990565</c:v>
                </c:pt>
                <c:pt idx="280">
                  <c:v>480.72866101520111</c:v>
                </c:pt>
                <c:pt idx="281">
                  <c:v>478.98194224566987</c:v>
                </c:pt>
                <c:pt idx="282">
                  <c:v>478.3223746514231</c:v>
                </c:pt>
                <c:pt idx="283">
                  <c:v>470.56567177187185</c:v>
                </c:pt>
                <c:pt idx="284">
                  <c:v>472.08172839955216</c:v>
                </c:pt>
                <c:pt idx="285">
                  <c:v>497.65797764816597</c:v>
                </c:pt>
                <c:pt idx="286">
                  <c:v>508.50554177171699</c:v>
                </c:pt>
                <c:pt idx="287">
                  <c:v>509.5110780289948</c:v>
                </c:pt>
                <c:pt idx="288">
                  <c:v>503.93751214951726</c:v>
                </c:pt>
                <c:pt idx="289">
                  <c:v>515.91685124207879</c:v>
                </c:pt>
                <c:pt idx="290">
                  <c:v>541.10333311157876</c:v>
                </c:pt>
                <c:pt idx="291">
                  <c:v>550.3896459954866</c:v>
                </c:pt>
                <c:pt idx="292">
                  <c:v>555.28884596840692</c:v>
                </c:pt>
                <c:pt idx="293">
                  <c:v>556.89058845793534</c:v>
                </c:pt>
                <c:pt idx="294">
                  <c:v>550.77390994270013</c:v>
                </c:pt>
                <c:pt idx="295">
                  <c:v>540.23031022707517</c:v>
                </c:pt>
                <c:pt idx="296">
                  <c:v>546.79319278087144</c:v>
                </c:pt>
                <c:pt idx="297">
                  <c:v>547.28530784098518</c:v>
                </c:pt>
                <c:pt idx="298">
                  <c:v>538.92282994202992</c:v>
                </c:pt>
                <c:pt idx="299">
                  <c:v>524.45233942022514</c:v>
                </c:pt>
                <c:pt idx="300">
                  <c:v>511.6198198953818</c:v>
                </c:pt>
                <c:pt idx="301">
                  <c:v>506.53220574265043</c:v>
                </c:pt>
                <c:pt idx="302">
                  <c:v>491.44005396592564</c:v>
                </c:pt>
                <c:pt idx="303">
                  <c:v>477.98911569648226</c:v>
                </c:pt>
                <c:pt idx="304">
                  <c:v>448.38574981317669</c:v>
                </c:pt>
                <c:pt idx="305">
                  <c:v>423.18770946482829</c:v>
                </c:pt>
                <c:pt idx="306">
                  <c:v>409.64489021334316</c:v>
                </c:pt>
                <c:pt idx="307">
                  <c:v>410.0135715035168</c:v>
                </c:pt>
                <c:pt idx="308">
                  <c:v>410.38258460765172</c:v>
                </c:pt>
                <c:pt idx="309">
                  <c:v>410.75192982438114</c:v>
                </c:pt>
                <c:pt idx="310">
                  <c:v>404.4148855631982</c:v>
                </c:pt>
                <c:pt idx="311">
                  <c:v>404.77885983783693</c:v>
                </c:pt>
                <c:pt idx="312">
                  <c:v>397.86485494153641</c:v>
                </c:pt>
                <c:pt idx="313">
                  <c:v>398.22293417440125</c:v>
                </c:pt>
                <c:pt idx="314">
                  <c:v>405.87231541736344</c:v>
                </c:pt>
                <c:pt idx="315">
                  <c:v>406.23760138203374</c:v>
                </c:pt>
                <c:pt idx="316">
                  <c:v>406.603216104865</c:v>
                </c:pt>
                <c:pt idx="317">
                  <c:v>399.65804948196671</c:v>
                </c:pt>
                <c:pt idx="318">
                  <c:v>393.26335339849703</c:v>
                </c:pt>
                <c:pt idx="319">
                  <c:v>386.29385994451479</c:v>
                </c:pt>
                <c:pt idx="320">
                  <c:v>386.64152525677179</c:v>
                </c:pt>
                <c:pt idx="321">
                  <c:v>380.21765698695941</c:v>
                </c:pt>
                <c:pt idx="322">
                  <c:v>380.5598537033685</c:v>
                </c:pt>
                <c:pt idx="323">
                  <c:v>387.68600667733654</c:v>
                </c:pt>
                <c:pt idx="324">
                  <c:v>388.03492492467421</c:v>
                </c:pt>
                <c:pt idx="325">
                  <c:v>381.58790597049637</c:v>
                </c:pt>
                <c:pt idx="326">
                  <c:v>381.93133591396423</c:v>
                </c:pt>
                <c:pt idx="327">
                  <c:v>382.27507494512651</c:v>
                </c:pt>
                <c:pt idx="328">
                  <c:v>403.62964382592571</c:v>
                </c:pt>
                <c:pt idx="329">
                  <c:v>403.99291138129684</c:v>
                </c:pt>
                <c:pt idx="330">
                  <c:v>404.35650587825614</c:v>
                </c:pt>
                <c:pt idx="331">
                  <c:v>412.12370562014809</c:v>
                </c:pt>
                <c:pt idx="332">
                  <c:v>419.33496310125156</c:v>
                </c:pt>
                <c:pt idx="333">
                  <c:v>427.12980246651409</c:v>
                </c:pt>
                <c:pt idx="334">
                  <c:v>434.36763448959016</c:v>
                </c:pt>
                <c:pt idx="335">
                  <c:v>442.19016197198329</c:v>
                </c:pt>
                <c:pt idx="336">
                  <c:v>442.5881340773671</c:v>
                </c:pt>
                <c:pt idx="337">
                  <c:v>435.54107870524268</c:v>
                </c:pt>
                <c:pt idx="338">
                  <c:v>435.93306662125707</c:v>
                </c:pt>
                <c:pt idx="339">
                  <c:v>436.32540732724652</c:v>
                </c:pt>
                <c:pt idx="340">
                  <c:v>436.71810114072281</c:v>
                </c:pt>
                <c:pt idx="341">
                  <c:v>437.11114837948344</c:v>
                </c:pt>
                <c:pt idx="342">
                  <c:v>437.50454936161191</c:v>
                </c:pt>
                <c:pt idx="343">
                  <c:v>437.89830440547803</c:v>
                </c:pt>
                <c:pt idx="344">
                  <c:v>429.64779625423682</c:v>
                </c:pt>
                <c:pt idx="345">
                  <c:v>421.38264874459367</c:v>
                </c:pt>
                <c:pt idx="346">
                  <c:v>421.7618940429179</c:v>
                </c:pt>
                <c:pt idx="347">
                  <c:v>422.1414806628336</c:v>
                </c:pt>
                <c:pt idx="348">
                  <c:v>422.52140891153101</c:v>
                </c:pt>
                <c:pt idx="349">
                  <c:v>414.21923882126532</c:v>
                </c:pt>
                <c:pt idx="350">
                  <c:v>414.59203703511304</c:v>
                </c:pt>
                <c:pt idx="351">
                  <c:v>406.26768809707391</c:v>
                </c:pt>
                <c:pt idx="352">
                  <c:v>397.92862569892117</c:v>
                </c:pt>
                <c:pt idx="353">
                  <c:v>389.57484383056243</c:v>
                </c:pt>
                <c:pt idx="354">
                  <c:v>381.20633709457832</c:v>
                </c:pt>
                <c:pt idx="355">
                  <c:v>381.54942362522979</c:v>
                </c:pt>
                <c:pt idx="356">
                  <c:v>381.8928189345034</c:v>
                </c:pt>
                <c:pt idx="357">
                  <c:v>399.72059802735515</c:v>
                </c:pt>
                <c:pt idx="358">
                  <c:v>400.08034743302443</c:v>
                </c:pt>
                <c:pt idx="359">
                  <c:v>391.6813941121809</c:v>
                </c:pt>
                <c:pt idx="360">
                  <c:v>400.80018013190971</c:v>
                </c:pt>
                <c:pt idx="361">
                  <c:v>401.16090116381594</c:v>
                </c:pt>
                <c:pt idx="362">
                  <c:v>410.30463009220693</c:v>
                </c:pt>
                <c:pt idx="363">
                  <c:v>410.67390514970327</c:v>
                </c:pt>
                <c:pt idx="364">
                  <c:v>402.24440061200016</c:v>
                </c:pt>
                <c:pt idx="365">
                  <c:v>402.60642144547262</c:v>
                </c:pt>
                <c:pt idx="366">
                  <c:v>402.96876809848084</c:v>
                </c:pt>
                <c:pt idx="367">
                  <c:v>403.33144086426307</c:v>
                </c:pt>
                <c:pt idx="368">
                  <c:v>403.69444003632157</c:v>
                </c:pt>
                <c:pt idx="369">
                  <c:v>421.73406678937357</c:v>
                </c:pt>
                <c:pt idx="370">
                  <c:v>422.11362836470073</c:v>
                </c:pt>
                <c:pt idx="371">
                  <c:v>413.63825783144574</c:v>
                </c:pt>
                <c:pt idx="372">
                  <c:v>414.01053316114184</c:v>
                </c:pt>
                <c:pt idx="373">
                  <c:v>414.38314353944253</c:v>
                </c:pt>
                <c:pt idx="374">
                  <c:v>414.75608926789232</c:v>
                </c:pt>
                <c:pt idx="375">
                  <c:v>415.12937064830703</c:v>
                </c:pt>
                <c:pt idx="376">
                  <c:v>415.50298798277419</c:v>
                </c:pt>
                <c:pt idx="377">
                  <c:v>415.87694157365314</c:v>
                </c:pt>
                <c:pt idx="378">
                  <c:v>416.25123172357542</c:v>
                </c:pt>
                <c:pt idx="379">
                  <c:v>425.54447065270853</c:v>
                </c:pt>
                <c:pt idx="380">
                  <c:v>443.78195627723693</c:v>
                </c:pt>
                <c:pt idx="381">
                  <c:v>453.11781249349781</c:v>
                </c:pt>
                <c:pt idx="382">
                  <c:v>462.47068772652324</c:v>
                </c:pt>
                <c:pt idx="383">
                  <c:v>453.93323017187282</c:v>
                </c:pt>
                <c:pt idx="384">
                  <c:v>454.34177106412051</c:v>
                </c:pt>
                <c:pt idx="385">
                  <c:v>472.68914078862741</c:v>
                </c:pt>
                <c:pt idx="386">
                  <c:v>475.50880506194125</c:v>
                </c:pt>
                <c:pt idx="387">
                  <c:v>473.54032692054619</c:v>
                </c:pt>
                <c:pt idx="388">
                  <c:v>464.97193520806604</c:v>
                </c:pt>
                <c:pt idx="389">
                  <c:v>465.39041095880168</c:v>
                </c:pt>
                <c:pt idx="390">
                  <c:v>465.80926333862112</c:v>
                </c:pt>
                <c:pt idx="391">
                  <c:v>477.65169650411968</c:v>
                </c:pt>
                <c:pt idx="392">
                  <c:v>484.70148498468819</c:v>
                </c:pt>
                <c:pt idx="393">
                  <c:v>494.1733808848972</c:v>
                </c:pt>
                <c:pt idx="394">
                  <c:v>503.66247159619883</c:v>
                </c:pt>
                <c:pt idx="395">
                  <c:v>513.16877127452756</c:v>
                </c:pt>
                <c:pt idx="396">
                  <c:v>504.56895415649842</c:v>
                </c:pt>
                <c:pt idx="397">
                  <c:v>573.07536272670086</c:v>
                </c:pt>
                <c:pt idx="398">
                  <c:v>540.19295502379748</c:v>
                </c:pt>
                <c:pt idx="399">
                  <c:v>472.86665523139879</c:v>
                </c:pt>
                <c:pt idx="400">
                  <c:v>426.21047029591415</c:v>
                </c:pt>
                <c:pt idx="401">
                  <c:v>432.14898716720944</c:v>
                </c:pt>
                <c:pt idx="402">
                  <c:v>429.90587783374843</c:v>
                </c:pt>
                <c:pt idx="403">
                  <c:v>416.78167954470177</c:v>
                </c:pt>
                <c:pt idx="404">
                  <c:v>434.48267506758128</c:v>
                </c:pt>
                <c:pt idx="405">
                  <c:v>471.88394840098726</c:v>
                </c:pt>
                <c:pt idx="406">
                  <c:v>479.34469484492701</c:v>
                </c:pt>
                <c:pt idx="407">
                  <c:v>485.02250144519223</c:v>
                </c:pt>
                <c:pt idx="408">
                  <c:v>482.95770986523775</c:v>
                </c:pt>
                <c:pt idx="409">
                  <c:v>479.22130477121402</c:v>
                </c:pt>
                <c:pt idx="410">
                  <c:v>445.09866523900433</c:v>
                </c:pt>
                <c:pt idx="411">
                  <c:v>426.06266857245606</c:v>
                </c:pt>
                <c:pt idx="412">
                  <c:v>379.64621449503551</c:v>
                </c:pt>
                <c:pt idx="413">
                  <c:v>416.87100667999704</c:v>
                </c:pt>
                <c:pt idx="414">
                  <c:v>450.73551547331414</c:v>
                </c:pt>
                <c:pt idx="415">
                  <c:v>469.00635976315561</c:v>
                </c:pt>
                <c:pt idx="416">
                  <c:v>475.42164264868285</c:v>
                </c:pt>
                <c:pt idx="417">
                  <c:v>497.1588919694633</c:v>
                </c:pt>
                <c:pt idx="418">
                  <c:v>509.6230081850797</c:v>
                </c:pt>
                <c:pt idx="419">
                  <c:v>520.03132579088026</c:v>
                </c:pt>
                <c:pt idx="420">
                  <c:v>517.39425880320721</c:v>
                </c:pt>
                <c:pt idx="421">
                  <c:v>519.72109489882507</c:v>
                </c:pt>
                <c:pt idx="422">
                  <c:v>537.10150040893814</c:v>
                </c:pt>
                <c:pt idx="423">
                  <c:v>535.55660953788004</c:v>
                </c:pt>
                <c:pt idx="424">
                  <c:v>547.29175145744216</c:v>
                </c:pt>
                <c:pt idx="425">
                  <c:v>566.2770488026398</c:v>
                </c:pt>
                <c:pt idx="426">
                  <c:v>570.29196651970983</c:v>
                </c:pt>
                <c:pt idx="427">
                  <c:v>592.61795841614935</c:v>
                </c:pt>
                <c:pt idx="428">
                  <c:v>614.45994857836138</c:v>
                </c:pt>
                <c:pt idx="429">
                  <c:v>621.92628549266385</c:v>
                </c:pt>
                <c:pt idx="430">
                  <c:v>617.90260011278497</c:v>
                </c:pt>
                <c:pt idx="431">
                  <c:v>641.58866143268096</c:v>
                </c:pt>
                <c:pt idx="432">
                  <c:v>640.71556538320283</c:v>
                </c:pt>
                <c:pt idx="433">
                  <c:v>673.10497713141751</c:v>
                </c:pt>
                <c:pt idx="434">
                  <c:v>684.88359645399544</c:v>
                </c:pt>
                <c:pt idx="435">
                  <c:v>690.11999492942891</c:v>
                </c:pt>
                <c:pt idx="436">
                  <c:v>673.87618691348757</c:v>
                </c:pt>
                <c:pt idx="437">
                  <c:v>679.47100256287331</c:v>
                </c:pt>
                <c:pt idx="438">
                  <c:v>711.36237431127586</c:v>
                </c:pt>
                <c:pt idx="439">
                  <c:v>712.93982622853332</c:v>
                </c:pt>
                <c:pt idx="440">
                  <c:v>749.59227057866281</c:v>
                </c:pt>
                <c:pt idx="441">
                  <c:v>756.49458822553868</c:v>
                </c:pt>
                <c:pt idx="442">
                  <c:v>739.05830435079838</c:v>
                </c:pt>
                <c:pt idx="443">
                  <c:v>743.23809196526008</c:v>
                </c:pt>
                <c:pt idx="444">
                  <c:v>762.36101804717146</c:v>
                </c:pt>
                <c:pt idx="445">
                  <c:v>808.52797057110138</c:v>
                </c:pt>
                <c:pt idx="446">
                  <c:v>841.77297893580919</c:v>
                </c:pt>
                <c:pt idx="447">
                  <c:v>912.08353398354825</c:v>
                </c:pt>
                <c:pt idx="448">
                  <c:v>879.33826670433257</c:v>
                </c:pt>
                <c:pt idx="449">
                  <c:v>874.4432298448246</c:v>
                </c:pt>
                <c:pt idx="450">
                  <c:v>824.36265088316031</c:v>
                </c:pt>
                <c:pt idx="451">
                  <c:v>838.4474833090602</c:v>
                </c:pt>
                <c:pt idx="452">
                  <c:v>846.84819656334082</c:v>
                </c:pt>
                <c:pt idx="453">
                  <c:v>864.21815785156457</c:v>
                </c:pt>
                <c:pt idx="454">
                  <c:v>853.33690589390562</c:v>
                </c:pt>
                <c:pt idx="455">
                  <c:v>849.31633394440917</c:v>
                </c:pt>
                <c:pt idx="456">
                  <c:v>873.7308748991743</c:v>
                </c:pt>
                <c:pt idx="457">
                  <c:v>902.66706008515473</c:v>
                </c:pt>
                <c:pt idx="458">
                  <c:v>949.8205556626317</c:v>
                </c:pt>
                <c:pt idx="459">
                  <c:v>974.50589580206247</c:v>
                </c:pt>
                <c:pt idx="460">
                  <c:v>949.41472398428198</c:v>
                </c:pt>
                <c:pt idx="461">
                  <c:v>926.01125106383063</c:v>
                </c:pt>
                <c:pt idx="462">
                  <c:v>895.42710479673678</c:v>
                </c:pt>
                <c:pt idx="463">
                  <c:v>916.92873797560355</c:v>
                </c:pt>
                <c:pt idx="464">
                  <c:v>906.62140332976344</c:v>
                </c:pt>
                <c:pt idx="465">
                  <c:v>886.64014941541302</c:v>
                </c:pt>
                <c:pt idx="466">
                  <c:v>885.27882045322099</c:v>
                </c:pt>
                <c:pt idx="467">
                  <c:v>868.57486426531216</c:v>
                </c:pt>
                <c:pt idx="468">
                  <c:v>898.80505542377443</c:v>
                </c:pt>
                <c:pt idx="469">
                  <c:v>940.06877235168304</c:v>
                </c:pt>
                <c:pt idx="470">
                  <c:v>951.30276670001399</c:v>
                </c:pt>
                <c:pt idx="471">
                  <c:v>965.32194219449366</c:v>
                </c:pt>
                <c:pt idx="472">
                  <c:v>946.09494596792388</c:v>
                </c:pt>
                <c:pt idx="473">
                  <c:v>994.58875502718899</c:v>
                </c:pt>
                <c:pt idx="474">
                  <c:v>985.68767881560302</c:v>
                </c:pt>
                <c:pt idx="475">
                  <c:v>1025.0477116533636</c:v>
                </c:pt>
                <c:pt idx="476">
                  <c:v>1043.7390513597124</c:v>
                </c:pt>
                <c:pt idx="477">
                  <c:v>1061.3769764196325</c:v>
                </c:pt>
                <c:pt idx="478">
                  <c:v>1066.9346048975183</c:v>
                </c:pt>
                <c:pt idx="479">
                  <c:v>1029.8568873239167</c:v>
                </c:pt>
                <c:pt idx="480">
                  <c:v>1043.5916416360265</c:v>
                </c:pt>
                <c:pt idx="481">
                  <c:v>1103.4478949877332</c:v>
                </c:pt>
                <c:pt idx="482">
                  <c:v>1107.3238909194947</c:v>
                </c:pt>
                <c:pt idx="483">
                  <c:v>1093.4783879466379</c:v>
                </c:pt>
                <c:pt idx="484">
                  <c:v>1087.2987742494552</c:v>
                </c:pt>
                <c:pt idx="485">
                  <c:v>1068.6837969301305</c:v>
                </c:pt>
                <c:pt idx="486">
                  <c:v>1034.615104545654</c:v>
                </c:pt>
                <c:pt idx="487">
                  <c:v>1073.8510289703272</c:v>
                </c:pt>
                <c:pt idx="488">
                  <c:v>1010.217337014759</c:v>
                </c:pt>
                <c:pt idx="489">
                  <c:v>1032.1129006578094</c:v>
                </c:pt>
                <c:pt idx="490">
                  <c:v>1061.7108909201056</c:v>
                </c:pt>
                <c:pt idx="491">
                  <c:v>1112.0754575590765</c:v>
                </c:pt>
                <c:pt idx="492">
                  <c:v>1203.4833379547445</c:v>
                </c:pt>
                <c:pt idx="493">
                  <c:v>1267.4153083281437</c:v>
                </c:pt>
                <c:pt idx="494">
                  <c:v>1361.3767413893918</c:v>
                </c:pt>
                <c:pt idx="495">
                  <c:v>1436.4431811865288</c:v>
                </c:pt>
                <c:pt idx="496">
                  <c:v>1477.394120684897</c:v>
                </c:pt>
                <c:pt idx="497">
                  <c:v>1488.5636366589013</c:v>
                </c:pt>
                <c:pt idx="498">
                  <c:v>1537.7786196104928</c:v>
                </c:pt>
                <c:pt idx="499">
                  <c:v>1467.808440649799</c:v>
                </c:pt>
                <c:pt idx="500">
                  <c:v>1571.6431608640489</c:v>
                </c:pt>
                <c:pt idx="501">
                  <c:v>1628.8238884880491</c:v>
                </c:pt>
                <c:pt idx="502">
                  <c:v>1609.7759138445736</c:v>
                </c:pt>
                <c:pt idx="503">
                  <c:v>1590.6679389694789</c:v>
                </c:pt>
                <c:pt idx="504">
                  <c:v>1753.9717830784905</c:v>
                </c:pt>
                <c:pt idx="505">
                  <c:v>1823.4406013694347</c:v>
                </c:pt>
                <c:pt idx="506">
                  <c:v>1893.7196527888111</c:v>
                </c:pt>
                <c:pt idx="507">
                  <c:v>2174.2533552832952</c:v>
                </c:pt>
                <c:pt idx="508">
                  <c:v>2376.951922272066</c:v>
                </c:pt>
                <c:pt idx="509">
                  <c:v>2329.4680895412762</c:v>
                </c:pt>
                <c:pt idx="510">
                  <c:v>2025.1983709190993</c:v>
                </c:pt>
                <c:pt idx="511">
                  <c:v>1895.1926726307629</c:v>
                </c:pt>
                <c:pt idx="512">
                  <c:v>1767.5682199955124</c:v>
                </c:pt>
                <c:pt idx="513">
                  <c:v>1714.6002239047186</c:v>
                </c:pt>
                <c:pt idx="514">
                  <c:v>1516.0152150252097</c:v>
                </c:pt>
                <c:pt idx="515">
                  <c:v>1584.1844312638993</c:v>
                </c:pt>
                <c:pt idx="516">
                  <c:v>1503.6228047847071</c:v>
                </c:pt>
                <c:pt idx="517">
                  <c:v>1375.3867830516838</c:v>
                </c:pt>
                <c:pt idx="518">
                  <c:v>1380.642983319196</c:v>
                </c:pt>
                <c:pt idx="519">
                  <c:v>1328.7195229705931</c:v>
                </c:pt>
                <c:pt idx="520">
                  <c:v>1426.5777253683336</c:v>
                </c:pt>
                <c:pt idx="521">
                  <c:v>1168.3088130524347</c:v>
                </c:pt>
                <c:pt idx="522">
                  <c:v>1056.6131190493206</c:v>
                </c:pt>
                <c:pt idx="523">
                  <c:v>1145.2556810786127</c:v>
                </c:pt>
                <c:pt idx="524">
                  <c:v>1204.2291379698645</c:v>
                </c:pt>
                <c:pt idx="525">
                  <c:v>1191.2540813751521</c:v>
                </c:pt>
                <c:pt idx="526">
                  <c:v>1147.9908922727498</c:v>
                </c:pt>
                <c:pt idx="527">
                  <c:v>1034.2386919567296</c:v>
                </c:pt>
                <c:pt idx="528">
                  <c:v>1062.9874999893459</c:v>
                </c:pt>
                <c:pt idx="529">
                  <c:v>1089.1724511442028</c:v>
                </c:pt>
                <c:pt idx="530">
                  <c:v>1093.0717089655589</c:v>
                </c:pt>
                <c:pt idx="531">
                  <c:v>1109.3944352000938</c:v>
                </c:pt>
                <c:pt idx="532">
                  <c:v>1162.2806825276277</c:v>
                </c:pt>
                <c:pt idx="533">
                  <c:v>1186.2868591625027</c:v>
                </c:pt>
                <c:pt idx="534">
                  <c:v>1188.211204360947</c:v>
                </c:pt>
                <c:pt idx="535">
                  <c:v>1206.1028579521292</c:v>
                </c:pt>
                <c:pt idx="536">
                  <c:v>1098.0377871090161</c:v>
                </c:pt>
                <c:pt idx="537">
                  <c:v>1018.6219451262912</c:v>
                </c:pt>
                <c:pt idx="538">
                  <c:v>902.11983518817965</c:v>
                </c:pt>
                <c:pt idx="539">
                  <c:v>1004.8070556049755</c:v>
                </c:pt>
                <c:pt idx="540">
                  <c:v>1122.8425709246876</c:v>
                </c:pt>
                <c:pt idx="541">
                  <c:v>1204.478286371927</c:v>
                </c:pt>
                <c:pt idx="542">
                  <c:v>1219.7828175263674</c:v>
                </c:pt>
                <c:pt idx="543">
                  <c:v>1330.0479929748799</c:v>
                </c:pt>
                <c:pt idx="544">
                  <c:v>1397.9153287236461</c:v>
                </c:pt>
                <c:pt idx="545">
                  <c:v>1515.8288825614156</c:v>
                </c:pt>
                <c:pt idx="546">
                  <c:v>1534.6436136628099</c:v>
                </c:pt>
                <c:pt idx="547">
                  <c:v>1657.1164344214158</c:v>
                </c:pt>
                <c:pt idx="548">
                  <c:v>1717.448128983187</c:v>
                </c:pt>
                <c:pt idx="549">
                  <c:v>1698.3604762062114</c:v>
                </c:pt>
                <c:pt idx="550">
                  <c:v>1691.3975010619747</c:v>
                </c:pt>
                <c:pt idx="551">
                  <c:v>1686.1362155409072</c:v>
                </c:pt>
                <c:pt idx="552">
                  <c:v>1768.5335067155302</c:v>
                </c:pt>
                <c:pt idx="553">
                  <c:v>1749.5369497229624</c:v>
                </c:pt>
                <c:pt idx="554">
                  <c:v>1792.1052153388409</c:v>
                </c:pt>
                <c:pt idx="555">
                  <c:v>1840.3892600582453</c:v>
                </c:pt>
                <c:pt idx="556">
                  <c:v>1812.2423100851061</c:v>
                </c:pt>
                <c:pt idx="557">
                  <c:v>1909.131763682861</c:v>
                </c:pt>
                <c:pt idx="558">
                  <c:v>2076.6204071445345</c:v>
                </c:pt>
                <c:pt idx="559">
                  <c:v>1942.3469992987502</c:v>
                </c:pt>
                <c:pt idx="560">
                  <c:v>1891.4473771989828</c:v>
                </c:pt>
                <c:pt idx="561">
                  <c:v>1763.7079176740588</c:v>
                </c:pt>
                <c:pt idx="562">
                  <c:v>1825.6125846265754</c:v>
                </c:pt>
                <c:pt idx="563">
                  <c:v>1515.18639291262</c:v>
                </c:pt>
                <c:pt idx="564">
                  <c:v>1788.1475679111579</c:v>
                </c:pt>
                <c:pt idx="565">
                  <c:v>2065.3733656698159</c:v>
                </c:pt>
                <c:pt idx="566">
                  <c:v>2155.5294224720737</c:v>
                </c:pt>
                <c:pt idx="567">
                  <c:v>2520.2061393661938</c:v>
                </c:pt>
                <c:pt idx="568">
                  <c:v>2318.6099569069697</c:v>
                </c:pt>
                <c:pt idx="569">
                  <c:v>2061.3961959727785</c:v>
                </c:pt>
                <c:pt idx="570">
                  <c:v>1915.2976215071628</c:v>
                </c:pt>
                <c:pt idx="571">
                  <c:v>2136.4731360005358</c:v>
                </c:pt>
                <c:pt idx="572">
                  <c:v>2092.782989183152</c:v>
                </c:pt>
                <c:pt idx="573">
                  <c:v>1814.1887764416533</c:v>
                </c:pt>
                <c:pt idx="574">
                  <c:v>2049.8572632700225</c:v>
                </c:pt>
                <c:pt idx="575">
                  <c:v>1979.4972215672924</c:v>
                </c:pt>
                <c:pt idx="576">
                  <c:v>1974.5946755628181</c:v>
                </c:pt>
                <c:pt idx="577">
                  <c:v>1847.4476712285932</c:v>
                </c:pt>
                <c:pt idx="578">
                  <c:v>1920.4544830424775</c:v>
                </c:pt>
                <c:pt idx="579">
                  <c:v>1864.9391535555078</c:v>
                </c:pt>
                <c:pt idx="580">
                  <c:v>1762.6571760475936</c:v>
                </c:pt>
                <c:pt idx="581">
                  <c:v>1855.5734690152883</c:v>
                </c:pt>
                <c:pt idx="582">
                  <c:v>2056.974783975907</c:v>
                </c:pt>
                <c:pt idx="583">
                  <c:v>1986.0238283094529</c:v>
                </c:pt>
                <c:pt idx="584">
                  <c:v>1668.2155516000219</c:v>
                </c:pt>
                <c:pt idx="585">
                  <c:v>1594.0547669285406</c:v>
                </c:pt>
                <c:pt idx="586">
                  <c:v>1643.7710783987554</c:v>
                </c:pt>
                <c:pt idx="587">
                  <c:v>1634.5221374699834</c:v>
                </c:pt>
                <c:pt idx="588">
                  <c:v>1655.7070595062535</c:v>
                </c:pt>
                <c:pt idx="589">
                  <c:v>1694.9124212178722</c:v>
                </c:pt>
                <c:pt idx="590">
                  <c:v>1633.5852178886221</c:v>
                </c:pt>
                <c:pt idx="591">
                  <c:v>1537.9545701383227</c:v>
                </c:pt>
                <c:pt idx="592">
                  <c:v>1639.4554691336705</c:v>
                </c:pt>
                <c:pt idx="593">
                  <c:v>1702.6880710999696</c:v>
                </c:pt>
                <c:pt idx="594">
                  <c:v>1540.1341451921194</c:v>
                </c:pt>
                <c:pt idx="595">
                  <c:v>1508.5806685092039</c:v>
                </c:pt>
                <c:pt idx="596">
                  <c:v>1272.6262649735863</c:v>
                </c:pt>
                <c:pt idx="597">
                  <c:v>1397.4768884348737</c:v>
                </c:pt>
                <c:pt idx="598">
                  <c:v>1343.1457767404629</c:v>
                </c:pt>
                <c:pt idx="599">
                  <c:v>1410.3033761999093</c:v>
                </c:pt>
                <c:pt idx="600">
                  <c:v>1477.9744254265265</c:v>
                </c:pt>
                <c:pt idx="601">
                  <c:v>1408.8570455783345</c:v>
                </c:pt>
                <c:pt idx="602">
                  <c:v>1531.8210399189743</c:v>
                </c:pt>
                <c:pt idx="603">
                  <c:v>1442.5316582100127</c:v>
                </c:pt>
                <c:pt idx="604">
                  <c:v>1415.8505810568072</c:v>
                </c:pt>
                <c:pt idx="605">
                  <c:v>1396.3646711197171</c:v>
                </c:pt>
                <c:pt idx="606">
                  <c:v>1395.6515694677205</c:v>
                </c:pt>
                <c:pt idx="607">
                  <c:v>1505.3095364196997</c:v>
                </c:pt>
                <c:pt idx="608">
                  <c:v>1557.1165181882609</c:v>
                </c:pt>
                <c:pt idx="609">
                  <c:v>1626.3516786323125</c:v>
                </c:pt>
                <c:pt idx="610">
                  <c:v>1627.1346283912105</c:v>
                </c:pt>
                <c:pt idx="611">
                  <c:v>1662.1870205857156</c:v>
                </c:pt>
                <c:pt idx="612">
                  <c:v>1791.0708693417789</c:v>
                </c:pt>
                <c:pt idx="613">
                  <c:v>1797.2314972315899</c:v>
                </c:pt>
                <c:pt idx="614">
                  <c:v>1666.6204174927529</c:v>
                </c:pt>
                <c:pt idx="615">
                  <c:v>1669.2999912084824</c:v>
                </c:pt>
                <c:pt idx="616">
                  <c:v>1711.8495022485984</c:v>
                </c:pt>
                <c:pt idx="617">
                  <c:v>1801.8945384009678</c:v>
                </c:pt>
                <c:pt idx="618">
                  <c:v>1923.3666241595674</c:v>
                </c:pt>
                <c:pt idx="619">
                  <c:v>2107.9961414657923</c:v>
                </c:pt>
                <c:pt idx="620">
                  <c:v>2102.7624923816043</c:v>
                </c:pt>
                <c:pt idx="621">
                  <c:v>2181.8845150707557</c:v>
                </c:pt>
                <c:pt idx="622">
                  <c:v>2308.7574975423031</c:v>
                </c:pt>
                <c:pt idx="623">
                  <c:v>2103.987129997699</c:v>
                </c:pt>
                <c:pt idx="624">
                  <c:v>2297.1099874125894</c:v>
                </c:pt>
                <c:pt idx="625">
                  <c:v>2497.6985927540445</c:v>
                </c:pt>
                <c:pt idx="626">
                  <c:v>2605.3617363629669</c:v>
                </c:pt>
                <c:pt idx="627">
                  <c:v>2558.3903798301135</c:v>
                </c:pt>
                <c:pt idx="628">
                  <c:v>2528.1356684788852</c:v>
                </c:pt>
                <c:pt idx="629">
                  <c:v>2711.2737634439154</c:v>
                </c:pt>
                <c:pt idx="630">
                  <c:v>2623.9823160312026</c:v>
                </c:pt>
                <c:pt idx="631">
                  <c:v>2667.6880677458839</c:v>
                </c:pt>
                <c:pt idx="632">
                  <c:v>2952.3444107212645</c:v>
                </c:pt>
                <c:pt idx="633">
                  <c:v>3337.1009183485548</c:v>
                </c:pt>
                <c:pt idx="634">
                  <c:v>3451.7162633570806</c:v>
                </c:pt>
                <c:pt idx="635">
                  <c:v>3677.7071293053232</c:v>
                </c:pt>
                <c:pt idx="636">
                  <c:v>4196.4211685319542</c:v>
                </c:pt>
                <c:pt idx="637">
                  <c:v>4155.6218730449937</c:v>
                </c:pt>
                <c:pt idx="638">
                  <c:v>4585.2922333840752</c:v>
                </c:pt>
                <c:pt idx="639">
                  <c:v>4201.257372450792</c:v>
                </c:pt>
                <c:pt idx="640">
                  <c:v>4182.8159819217572</c:v>
                </c:pt>
                <c:pt idx="641">
                  <c:v>4614.1948046765547</c:v>
                </c:pt>
                <c:pt idx="642">
                  <c:v>5037.2254179848978</c:v>
                </c:pt>
                <c:pt idx="643">
                  <c:v>5438.0986941087576</c:v>
                </c:pt>
                <c:pt idx="644">
                  <c:v>5781.1186093433862</c:v>
                </c:pt>
                <c:pt idx="645">
                  <c:v>6169.3002330176814</c:v>
                </c:pt>
                <c:pt idx="646">
                  <c:v>6321.8445302545879</c:v>
                </c:pt>
                <c:pt idx="647">
                  <c:v>5899.9440448414498</c:v>
                </c:pt>
                <c:pt idx="648">
                  <c:v>5564.0253497388812</c:v>
                </c:pt>
                <c:pt idx="649">
                  <c:v>4690.7659783891822</c:v>
                </c:pt>
                <c:pt idx="650">
                  <c:v>4752.5482304920388</c:v>
                </c:pt>
                <c:pt idx="651">
                  <c:v>5065.8162945588583</c:v>
                </c:pt>
                <c:pt idx="652">
                  <c:v>5129.9072597107024</c:v>
                </c:pt>
                <c:pt idx="653">
                  <c:v>5127.7626322948599</c:v>
                </c:pt>
                <c:pt idx="654">
                  <c:v>4491.8339136301283</c:v>
                </c:pt>
                <c:pt idx="655">
                  <c:v>4810.990586543654</c:v>
                </c:pt>
                <c:pt idx="656">
                  <c:v>5247.1971359566587</c:v>
                </c:pt>
                <c:pt idx="657">
                  <c:v>5458.552182413945</c:v>
                </c:pt>
                <c:pt idx="658">
                  <c:v>5433.2121910970773</c:v>
                </c:pt>
                <c:pt idx="659">
                  <c:v>5233.2084930935598</c:v>
                </c:pt>
                <c:pt idx="660">
                  <c:v>5176.7086778063804</c:v>
                </c:pt>
                <c:pt idx="661">
                  <c:v>5018.9561863132558</c:v>
                </c:pt>
                <c:pt idx="662">
                  <c:v>4582.9131287578421</c:v>
                </c:pt>
                <c:pt idx="663">
                  <c:v>3932.8847269763496</c:v>
                </c:pt>
                <c:pt idx="664">
                  <c:v>4040.9258281720563</c:v>
                </c:pt>
                <c:pt idx="665">
                  <c:v>3680.3356284144115</c:v>
                </c:pt>
                <c:pt idx="666">
                  <c:v>3375.6916894854007</c:v>
                </c:pt>
                <c:pt idx="667">
                  <c:v>3950.5527669960811</c:v>
                </c:pt>
                <c:pt idx="668">
                  <c:v>4582.4770785481478</c:v>
                </c:pt>
                <c:pt idx="669">
                  <c:v>5157.5352322309018</c:v>
                </c:pt>
                <c:pt idx="670">
                  <c:v>5316.7322263259366</c:v>
                </c:pt>
                <c:pt idx="671">
                  <c:v>5866.180034474196</c:v>
                </c:pt>
                <c:pt idx="672">
                  <c:v>6601.2413485895713</c:v>
                </c:pt>
                <c:pt idx="673">
                  <c:v>7235.7019137942143</c:v>
                </c:pt>
                <c:pt idx="674">
                  <c:v>6193.5839022701348</c:v>
                </c:pt>
                <c:pt idx="675">
                  <c:v>6306.1444338477322</c:v>
                </c:pt>
                <c:pt idx="676">
                  <c:v>6906.1240173022679</c:v>
                </c:pt>
                <c:pt idx="677">
                  <c:v>7148.0679829581204</c:v>
                </c:pt>
                <c:pt idx="678">
                  <c:v>7188.6070514395215</c:v>
                </c:pt>
                <c:pt idx="679">
                  <c:v>7193.9828878111703</c:v>
                </c:pt>
                <c:pt idx="680">
                  <c:v>7382.681254162816</c:v>
                </c:pt>
                <c:pt idx="681">
                  <c:v>6892.9039174277514</c:v>
                </c:pt>
                <c:pt idx="682">
                  <c:v>6118.8837911057472</c:v>
                </c:pt>
                <c:pt idx="683">
                  <c:v>6781.5043252050027</c:v>
                </c:pt>
                <c:pt idx="684">
                  <c:v>7149.0070986885294</c:v>
                </c:pt>
                <c:pt idx="685">
                  <c:v>7050.1342161987704</c:v>
                </c:pt>
                <c:pt idx="686">
                  <c:v>7789.0249526782654</c:v>
                </c:pt>
                <c:pt idx="687">
                  <c:v>7935.9771685228161</c:v>
                </c:pt>
                <c:pt idx="688">
                  <c:v>8004.5525003607909</c:v>
                </c:pt>
                <c:pt idx="689">
                  <c:v>7880.9946097859938</c:v>
                </c:pt>
                <c:pt idx="690">
                  <c:v>7759.1529023231396</c:v>
                </c:pt>
                <c:pt idx="691">
                  <c:v>6966.9457991764411</c:v>
                </c:pt>
                <c:pt idx="692">
                  <c:v>7402.2148841488379</c:v>
                </c:pt>
                <c:pt idx="693">
                  <c:v>7282.6876063844284</c:v>
                </c:pt>
                <c:pt idx="694">
                  <c:v>7491.2954954245306</c:v>
                </c:pt>
                <c:pt idx="695">
                  <c:v>7848.8453785511665</c:v>
                </c:pt>
                <c:pt idx="696">
                  <c:v>7417.9101271759382</c:v>
                </c:pt>
                <c:pt idx="697">
                  <c:v>7159.5339992474628</c:v>
                </c:pt>
                <c:pt idx="698">
                  <c:v>7085.861755573882</c:v>
                </c:pt>
                <c:pt idx="699">
                  <c:v>7802.3819193140762</c:v>
                </c:pt>
                <c:pt idx="700">
                  <c:v>8212.9731568099123</c:v>
                </c:pt>
                <c:pt idx="701">
                  <c:v>8560.182587655725</c:v>
                </c:pt>
                <c:pt idx="702">
                  <c:v>8517.5734380317735</c:v>
                </c:pt>
                <c:pt idx="703">
                  <c:v>8100.5101084245362</c:v>
                </c:pt>
                <c:pt idx="704">
                  <c:v>8777.3535483204087</c:v>
                </c:pt>
                <c:pt idx="705">
                  <c:v>8987.8590832618684</c:v>
                </c:pt>
                <c:pt idx="706">
                  <c:v>9205.7938269619681</c:v>
                </c:pt>
                <c:pt idx="707">
                  <c:v>9850.7882495246231</c:v>
                </c:pt>
                <c:pt idx="708">
                  <c:v>9998.1798058771092</c:v>
                </c:pt>
                <c:pt idx="709">
                  <c:v>10591.484205641411</c:v>
                </c:pt>
                <c:pt idx="710">
                  <c:v>10551.473797937701</c:v>
                </c:pt>
                <c:pt idx="711">
                  <c:v>11078.216528532481</c:v>
                </c:pt>
                <c:pt idx="712">
                  <c:v>10273.115103291471</c:v>
                </c:pt>
                <c:pt idx="713">
                  <c:v>10747.234317175586</c:v>
                </c:pt>
                <c:pt idx="714">
                  <c:v>11352.823813891702</c:v>
                </c:pt>
                <c:pt idx="715">
                  <c:v>12211.496747580301</c:v>
                </c:pt>
                <c:pt idx="716">
                  <c:v>14105.870240603868</c:v>
                </c:pt>
                <c:pt idx="717">
                  <c:v>14548.074201157087</c:v>
                </c:pt>
                <c:pt idx="718">
                  <c:v>14381.13176907472</c:v>
                </c:pt>
                <c:pt idx="719">
                  <c:v>15150.290081464538</c:v>
                </c:pt>
                <c:pt idx="720">
                  <c:v>15014.326349838229</c:v>
                </c:pt>
                <c:pt idx="721">
                  <c:v>16149.098226327756</c:v>
                </c:pt>
                <c:pt idx="722">
                  <c:v>15890.755971117562</c:v>
                </c:pt>
                <c:pt idx="723">
                  <c:v>16401.165180475309</c:v>
                </c:pt>
                <c:pt idx="724">
                  <c:v>17826.03663713803</c:v>
                </c:pt>
                <c:pt idx="725">
                  <c:v>17689.949560971865</c:v>
                </c:pt>
                <c:pt idx="726">
                  <c:v>17682.487165331164</c:v>
                </c:pt>
                <c:pt idx="727">
                  <c:v>19966.494984117038</c:v>
                </c:pt>
                <c:pt idx="728">
                  <c:v>20522.701924251596</c:v>
                </c:pt>
                <c:pt idx="729">
                  <c:v>20318.05427514419</c:v>
                </c:pt>
                <c:pt idx="730">
                  <c:v>15468.471510667427</c:v>
                </c:pt>
                <c:pt idx="731">
                  <c:v>14593.040674283253</c:v>
                </c:pt>
                <c:pt idx="732">
                  <c:v>13786.277393954109</c:v>
                </c:pt>
                <c:pt idx="733">
                  <c:v>11867.34589485516</c:v>
                </c:pt>
                <c:pt idx="734">
                  <c:v>11488.125500571348</c:v>
                </c:pt>
                <c:pt idx="735">
                  <c:v>12722.409253058988</c:v>
                </c:pt>
                <c:pt idx="736">
                  <c:v>12152.332939836637</c:v>
                </c:pt>
                <c:pt idx="737">
                  <c:v>12693.988672296975</c:v>
                </c:pt>
                <c:pt idx="738">
                  <c:v>13297.088346417748</c:v>
                </c:pt>
                <c:pt idx="739">
                  <c:v>13732.963725956828</c:v>
                </c:pt>
                <c:pt idx="740">
                  <c:v>13062.952399359516</c:v>
                </c:pt>
                <c:pt idx="741">
                  <c:v>14016.657787438971</c:v>
                </c:pt>
                <c:pt idx="742">
                  <c:v>14924.970422662831</c:v>
                </c:pt>
                <c:pt idx="743">
                  <c:v>14872.286542696209</c:v>
                </c:pt>
                <c:pt idx="744">
                  <c:v>15094.266661218175</c:v>
                </c:pt>
                <c:pt idx="745">
                  <c:v>16376.557125159132</c:v>
                </c:pt>
                <c:pt idx="746">
                  <c:v>17345.308354690493</c:v>
                </c:pt>
                <c:pt idx="747">
                  <c:v>19236.361778293027</c:v>
                </c:pt>
                <c:pt idx="748">
                  <c:v>19702.209919256122</c:v>
                </c:pt>
                <c:pt idx="749">
                  <c:v>18206.574639882612</c:v>
                </c:pt>
                <c:pt idx="750">
                  <c:v>19962.00656582318</c:v>
                </c:pt>
                <c:pt idx="751">
                  <c:v>20322.154639088621</c:v>
                </c:pt>
                <c:pt idx="752">
                  <c:v>21154.049810919514</c:v>
                </c:pt>
                <c:pt idx="753">
                  <c:v>21017.261638532105</c:v>
                </c:pt>
                <c:pt idx="754">
                  <c:v>20484.941107700262</c:v>
                </c:pt>
                <c:pt idx="755">
                  <c:v>21730.175814463859</c:v>
                </c:pt>
                <c:pt idx="756">
                  <c:v>22624.185890176432</c:v>
                </c:pt>
                <c:pt idx="757">
                  <c:v>24289.958327145861</c:v>
                </c:pt>
                <c:pt idx="758">
                  <c:v>23450.205522032229</c:v>
                </c:pt>
                <c:pt idx="759">
                  <c:v>24771.503208446407</c:v>
                </c:pt>
                <c:pt idx="760">
                  <c:v>23053.355823641468</c:v>
                </c:pt>
                <c:pt idx="761">
                  <c:v>24246.057099015874</c:v>
                </c:pt>
                <c:pt idx="762">
                  <c:v>23399.609973229846</c:v>
                </c:pt>
                <c:pt idx="763">
                  <c:v>23973.778653423873</c:v>
                </c:pt>
                <c:pt idx="764">
                  <c:v>22760.101238818665</c:v>
                </c:pt>
                <c:pt idx="765">
                  <c:v>20858.04834294807</c:v>
                </c:pt>
                <c:pt idx="766">
                  <c:v>20271.332138587779</c:v>
                </c:pt>
                <c:pt idx="767">
                  <c:v>19768.566092167628</c:v>
                </c:pt>
                <c:pt idx="768">
                  <c:v>20679.132603507194</c:v>
                </c:pt>
                <c:pt idx="769">
                  <c:v>19427.713955199448</c:v>
                </c:pt>
                <c:pt idx="770">
                  <c:v>21315.178292976201</c:v>
                </c:pt>
                <c:pt idx="771">
                  <c:v>21881.950372296811</c:v>
                </c:pt>
                <c:pt idx="772">
                  <c:v>23075.979608725986</c:v>
                </c:pt>
                <c:pt idx="773">
                  <c:v>23703.805393981835</c:v>
                </c:pt>
                <c:pt idx="774">
                  <c:v>25164.316417234917</c:v>
                </c:pt>
                <c:pt idx="775">
                  <c:v>26579.262079895012</c:v>
                </c:pt>
                <c:pt idx="776">
                  <c:v>25494.161429766646</c:v>
                </c:pt>
                <c:pt idx="777">
                  <c:v>25097.338308982809</c:v>
                </c:pt>
                <c:pt idx="778">
                  <c:v>26848.384849965845</c:v>
                </c:pt>
                <c:pt idx="779">
                  <c:v>26971.661843555306</c:v>
                </c:pt>
                <c:pt idx="780">
                  <c:v>26192.905292641914</c:v>
                </c:pt>
                <c:pt idx="781">
                  <c:v>27455.7580883517</c:v>
                </c:pt>
                <c:pt idx="782">
                  <c:v>27395.749686671137</c:v>
                </c:pt>
                <c:pt idx="783">
                  <c:v>27036.840626747115</c:v>
                </c:pt>
                <c:pt idx="784">
                  <c:v>26303.782264805577</c:v>
                </c:pt>
                <c:pt idx="785">
                  <c:v>28429.656732424981</c:v>
                </c:pt>
                <c:pt idx="786">
                  <c:v>27841.53688839242</c:v>
                </c:pt>
                <c:pt idx="787">
                  <c:v>26129.47307978159</c:v>
                </c:pt>
                <c:pt idx="788">
                  <c:v>23997.610763664048</c:v>
                </c:pt>
                <c:pt idx="789">
                  <c:v>24449.417787854331</c:v>
                </c:pt>
                <c:pt idx="790">
                  <c:v>22965.998163214179</c:v>
                </c:pt>
                <c:pt idx="791">
                  <c:v>24306.29187349815</c:v>
                </c:pt>
                <c:pt idx="792">
                  <c:v>24819.292761664754</c:v>
                </c:pt>
                <c:pt idx="793">
                  <c:v>26151.455546159887</c:v>
                </c:pt>
                <c:pt idx="794">
                  <c:v>26038.09855523536</c:v>
                </c:pt>
                <c:pt idx="795">
                  <c:v>27126.0316570262</c:v>
                </c:pt>
                <c:pt idx="796">
                  <c:v>28450.841842437629</c:v>
                </c:pt>
                <c:pt idx="797">
                  <c:v>30431.768925450637</c:v>
                </c:pt>
                <c:pt idx="798">
                  <c:v>31091.150297662523</c:v>
                </c:pt>
                <c:pt idx="799">
                  <c:v>31848.696155167996</c:v>
                </c:pt>
                <c:pt idx="800">
                  <c:v>30755.50895372195</c:v>
                </c:pt>
                <c:pt idx="801">
                  <c:v>28736.284535206454</c:v>
                </c:pt>
                <c:pt idx="802">
                  <c:v>29854.207386391372</c:v>
                </c:pt>
                <c:pt idx="803">
                  <c:v>31751.749763114622</c:v>
                </c:pt>
                <c:pt idx="804">
                  <c:v>37329.608700489734</c:v>
                </c:pt>
                <c:pt idx="805">
                  <c:v>36274.010664480884</c:v>
                </c:pt>
                <c:pt idx="806">
                  <c:v>36970.589039841507</c:v>
                </c:pt>
                <c:pt idx="807">
                  <c:v>37683.942214268864</c:v>
                </c:pt>
                <c:pt idx="808">
                  <c:v>40898.381230871986</c:v>
                </c:pt>
                <c:pt idx="809">
                  <c:v>41182.08539599106</c:v>
                </c:pt>
                <c:pt idx="810">
                  <c:v>41242.434990684415</c:v>
                </c:pt>
                <c:pt idx="811">
                  <c:v>43141.176652716735</c:v>
                </c:pt>
                <c:pt idx="812">
                  <c:v>44533.76959145828</c:v>
                </c:pt>
                <c:pt idx="813">
                  <c:v>43326.352443340264</c:v>
                </c:pt>
                <c:pt idx="814">
                  <c:v>43694.281525828301</c:v>
                </c:pt>
                <c:pt idx="815">
                  <c:v>43942.1647809594</c:v>
                </c:pt>
                <c:pt idx="816">
                  <c:v>44788.878967488068</c:v>
                </c:pt>
                <c:pt idx="817">
                  <c:v>38566.868342867303</c:v>
                </c:pt>
                <c:pt idx="818">
                  <c:v>39278.999900120951</c:v>
                </c:pt>
                <c:pt idx="819">
                  <c:v>40310.846731096019</c:v>
                </c:pt>
                <c:pt idx="820">
                  <c:v>41821.526872445007</c:v>
                </c:pt>
                <c:pt idx="821">
                  <c:v>41763.623789465564</c:v>
                </c:pt>
                <c:pt idx="822">
                  <c:v>41375.205769529006</c:v>
                </c:pt>
                <c:pt idx="823">
                  <c:v>41660.741918144078</c:v>
                </c:pt>
                <c:pt idx="824">
                  <c:v>42376.404615118838</c:v>
                </c:pt>
                <c:pt idx="825">
                  <c:v>43477.044437478478</c:v>
                </c:pt>
                <c:pt idx="826">
                  <c:v>44329.681555264462</c:v>
                </c:pt>
                <c:pt idx="827">
                  <c:v>45487.930573461737</c:v>
                </c:pt>
                <c:pt idx="828">
                  <c:v>47410.197871612261</c:v>
                </c:pt>
                <c:pt idx="829">
                  <c:v>52324.98128153626</c:v>
                </c:pt>
                <c:pt idx="830">
                  <c:v>50874.006237837821</c:v>
                </c:pt>
                <c:pt idx="831">
                  <c:v>51469.162372377556</c:v>
                </c:pt>
                <c:pt idx="832">
                  <c:v>53693.300936324958</c:v>
                </c:pt>
                <c:pt idx="833">
                  <c:v>52576.968091537456</c:v>
                </c:pt>
                <c:pt idx="834">
                  <c:v>52681.697082604122</c:v>
                </c:pt>
                <c:pt idx="835">
                  <c:v>50597.190944988746</c:v>
                </c:pt>
                <c:pt idx="836">
                  <c:v>51500.831613704213</c:v>
                </c:pt>
                <c:pt idx="837">
                  <c:v>52887.410072935018</c:v>
                </c:pt>
                <c:pt idx="838">
                  <c:v>53376.401271212955</c:v>
                </c:pt>
                <c:pt idx="839">
                  <c:v>51477.282223050286</c:v>
                </c:pt>
                <c:pt idx="840">
                  <c:v>50791.376241765371</c:v>
                </c:pt>
                <c:pt idx="841">
                  <c:v>50933.772098600108</c:v>
                </c:pt>
                <c:pt idx="842">
                  <c:v>54386.908303230288</c:v>
                </c:pt>
                <c:pt idx="843">
                  <c:v>53936.734484724613</c:v>
                </c:pt>
                <c:pt idx="844">
                  <c:v>54489.628859848242</c:v>
                </c:pt>
                <c:pt idx="845">
                  <c:v>53240.87169754324</c:v>
                </c:pt>
                <c:pt idx="846">
                  <c:v>56565.940618654684</c:v>
                </c:pt>
                <c:pt idx="847">
                  <c:v>57065.132010528141</c:v>
                </c:pt>
                <c:pt idx="848">
                  <c:v>55247.046117863982</c:v>
                </c:pt>
                <c:pt idx="849">
                  <c:v>53978.355387707081</c:v>
                </c:pt>
                <c:pt idx="850">
                  <c:v>49252.997908005709</c:v>
                </c:pt>
                <c:pt idx="851">
                  <c:v>46981.906234674971</c:v>
                </c:pt>
                <c:pt idx="852">
                  <c:v>46151.446509533554</c:v>
                </c:pt>
                <c:pt idx="853">
                  <c:v>49188.318618944781</c:v>
                </c:pt>
                <c:pt idx="854">
                  <c:v>52956.412050286846</c:v>
                </c:pt>
                <c:pt idx="855">
                  <c:v>56995.854141222102</c:v>
                </c:pt>
                <c:pt idx="856">
                  <c:v>62359.05285729553</c:v>
                </c:pt>
                <c:pt idx="857">
                  <c:v>57305.810492328914</c:v>
                </c:pt>
                <c:pt idx="858">
                  <c:v>50953.098227990929</c:v>
                </c:pt>
                <c:pt idx="859">
                  <c:v>53528.288996817588</c:v>
                </c:pt>
                <c:pt idx="860">
                  <c:v>37706.362617814062</c:v>
                </c:pt>
                <c:pt idx="861">
                  <c:v>39720.197154373163</c:v>
                </c:pt>
                <c:pt idx="862">
                  <c:v>45171.691119414303</c:v>
                </c:pt>
                <c:pt idx="863">
                  <c:v>43838.8791802466</c:v>
                </c:pt>
                <c:pt idx="864">
                  <c:v>42331.959274601388</c:v>
                </c:pt>
                <c:pt idx="865">
                  <c:v>45721.589092081194</c:v>
                </c:pt>
                <c:pt idx="866">
                  <c:v>46769.959423134009</c:v>
                </c:pt>
                <c:pt idx="867">
                  <c:v>50582.004493158514</c:v>
                </c:pt>
                <c:pt idx="868">
                  <c:v>56466.044519159281</c:v>
                </c:pt>
                <c:pt idx="869">
                  <c:v>51902.787421319001</c:v>
                </c:pt>
                <c:pt idx="870">
                  <c:v>56756.565988540875</c:v>
                </c:pt>
                <c:pt idx="871">
                  <c:v>57550.470269557984</c:v>
                </c:pt>
                <c:pt idx="872">
                  <c:v>56230.566845464535</c:v>
                </c:pt>
                <c:pt idx="873">
                  <c:v>56033.240564712141</c:v>
                </c:pt>
                <c:pt idx="874">
                  <c:v>58775.300072606988</c:v>
                </c:pt>
                <c:pt idx="875">
                  <c:v>62578.508767500112</c:v>
                </c:pt>
                <c:pt idx="876">
                  <c:v>70683.261680724405</c:v>
                </c:pt>
                <c:pt idx="877">
                  <c:v>69659.939448893827</c:v>
                </c:pt>
                <c:pt idx="878">
                  <c:v>65241.045580646562</c:v>
                </c:pt>
                <c:pt idx="879">
                  <c:v>65653.449615372971</c:v>
                </c:pt>
                <c:pt idx="880">
                  <c:v>61495.635498439959</c:v>
                </c:pt>
                <c:pt idx="881">
                  <c:v>60770.829220518193</c:v>
                </c:pt>
                <c:pt idx="882">
                  <c:v>64099.361489762086</c:v>
                </c:pt>
                <c:pt idx="883">
                  <c:v>64510.365862481245</c:v>
                </c:pt>
                <c:pt idx="884">
                  <c:v>70732.145931008505</c:v>
                </c:pt>
                <c:pt idx="885">
                  <c:v>69275.529185998996</c:v>
                </c:pt>
                <c:pt idx="886">
                  <c:v>68166.834778915581</c:v>
                </c:pt>
                <c:pt idx="887">
                  <c:v>65176.186087758615</c:v>
                </c:pt>
                <c:pt idx="888">
                  <c:v>69288.110390636008</c:v>
                </c:pt>
                <c:pt idx="889">
                  <c:v>75761.08853863996</c:v>
                </c:pt>
                <c:pt idx="890">
                  <c:v>75489.977291194387</c:v>
                </c:pt>
                <c:pt idx="891">
                  <c:v>69097.419956895639</c:v>
                </c:pt>
                <c:pt idx="892">
                  <c:v>75897.474744827632</c:v>
                </c:pt>
                <c:pt idx="893">
                  <c:v>78896.721613732807</c:v>
                </c:pt>
                <c:pt idx="894">
                  <c:v>77485.417663750079</c:v>
                </c:pt>
                <c:pt idx="895">
                  <c:v>72000.158519268254</c:v>
                </c:pt>
                <c:pt idx="896">
                  <c:v>75702.39730483637</c:v>
                </c:pt>
                <c:pt idx="897">
                  <c:v>68524.204872267292</c:v>
                </c:pt>
                <c:pt idx="898">
                  <c:v>72534.35049880427</c:v>
                </c:pt>
                <c:pt idx="899">
                  <c:v>80423.967682906077</c:v>
                </c:pt>
                <c:pt idx="900">
                  <c:v>89391.458835359866</c:v>
                </c:pt>
                <c:pt idx="901">
                  <c:v>88265.932015249389</c:v>
                </c:pt>
                <c:pt idx="902">
                  <c:v>92784.149240539598</c:v>
                </c:pt>
                <c:pt idx="903">
                  <c:v>94379.057190706662</c:v>
                </c:pt>
                <c:pt idx="904">
                  <c:v>94494.0342542586</c:v>
                </c:pt>
                <c:pt idx="905">
                  <c:v>95953.388771296784</c:v>
                </c:pt>
                <c:pt idx="906">
                  <c:v>91208.181816729339</c:v>
                </c:pt>
                <c:pt idx="907">
                  <c:v>78971.334394653924</c:v>
                </c:pt>
                <c:pt idx="908">
                  <c:v>82786.123041238781</c:v>
                </c:pt>
                <c:pt idx="909">
                  <c:v>81270.147133182749</c:v>
                </c:pt>
                <c:pt idx="910">
                  <c:v>80547.366153042763</c:v>
                </c:pt>
                <c:pt idx="911">
                  <c:v>82058.212820372297</c:v>
                </c:pt>
                <c:pt idx="912">
                  <c:v>79492.190402088687</c:v>
                </c:pt>
                <c:pt idx="913">
                  <c:v>75302.149986857257</c:v>
                </c:pt>
                <c:pt idx="914">
                  <c:v>71824.844810821669</c:v>
                </c:pt>
                <c:pt idx="915">
                  <c:v>65884.150971041294</c:v>
                </c:pt>
                <c:pt idx="916">
                  <c:v>64562.509575591204</c:v>
                </c:pt>
                <c:pt idx="917">
                  <c:v>73440.611936945163</c:v>
                </c:pt>
                <c:pt idx="918">
                  <c:v>71574.826286118579</c:v>
                </c:pt>
                <c:pt idx="919">
                  <c:v>75419.718669161215</c:v>
                </c:pt>
                <c:pt idx="920">
                  <c:v>79075.668746972326</c:v>
                </c:pt>
                <c:pt idx="921">
                  <c:v>76579.960929758789</c:v>
                </c:pt>
                <c:pt idx="922">
                  <c:v>83861.991079625208</c:v>
                </c:pt>
                <c:pt idx="923">
                  <c:v>83446.189556567959</c:v>
                </c:pt>
                <c:pt idx="924">
                  <c:v>89012.254333673394</c:v>
                </c:pt>
                <c:pt idx="925">
                  <c:v>92922.69135080991</c:v>
                </c:pt>
                <c:pt idx="926">
                  <c:v>93144.587690878063</c:v>
                </c:pt>
                <c:pt idx="927">
                  <c:v>91626.451657254933</c:v>
                </c:pt>
                <c:pt idx="928">
                  <c:v>89233.407386257444</c:v>
                </c:pt>
                <c:pt idx="929">
                  <c:v>89287.096479571876</c:v>
                </c:pt>
                <c:pt idx="930">
                  <c:v>86630.163505852033</c:v>
                </c:pt>
                <c:pt idx="931">
                  <c:v>88271.559198421717</c:v>
                </c:pt>
                <c:pt idx="932">
                  <c:v>95782.698429043419</c:v>
                </c:pt>
                <c:pt idx="933">
                  <c:v>101040.39751917029</c:v>
                </c:pt>
                <c:pt idx="934">
                  <c:v>100189.56502381223</c:v>
                </c:pt>
                <c:pt idx="935">
                  <c:v>107246.07936063838</c:v>
                </c:pt>
                <c:pt idx="936">
                  <c:v>108563.43284413785</c:v>
                </c:pt>
                <c:pt idx="937">
                  <c:v>109796.54770269644</c:v>
                </c:pt>
                <c:pt idx="938">
                  <c:v>115555.88562282643</c:v>
                </c:pt>
                <c:pt idx="939">
                  <c:v>114292.00881705886</c:v>
                </c:pt>
                <c:pt idx="940">
                  <c:v>108106.38941036894</c:v>
                </c:pt>
                <c:pt idx="941">
                  <c:v>118507.61915944774</c:v>
                </c:pt>
                <c:pt idx="942">
                  <c:v>121749.08306142029</c:v>
                </c:pt>
                <c:pt idx="943">
                  <c:v>130223.19231820521</c:v>
                </c:pt>
                <c:pt idx="944">
                  <c:v>132621.03119515441</c:v>
                </c:pt>
                <c:pt idx="945">
                  <c:v>145584.27544505624</c:v>
                </c:pt>
                <c:pt idx="946">
                  <c:v>141818.56046915779</c:v>
                </c:pt>
                <c:pt idx="947">
                  <c:v>144560.08862944512</c:v>
                </c:pt>
                <c:pt idx="948">
                  <c:v>155906.4727635452</c:v>
                </c:pt>
                <c:pt idx="949">
                  <c:v>170023.46837216054</c:v>
                </c:pt>
                <c:pt idx="950">
                  <c:v>164217.01174941691</c:v>
                </c:pt>
                <c:pt idx="951">
                  <c:v>175608.81762273307</c:v>
                </c:pt>
                <c:pt idx="952">
                  <c:v>182708.83453952559</c:v>
                </c:pt>
                <c:pt idx="953">
                  <c:v>177484.21109617176</c:v>
                </c:pt>
                <c:pt idx="954">
                  <c:v>183141.35898974625</c:v>
                </c:pt>
                <c:pt idx="955">
                  <c:v>180117.65736012926</c:v>
                </c:pt>
                <c:pt idx="956">
                  <c:v>189578.56991560358</c:v>
                </c:pt>
                <c:pt idx="957">
                  <c:v>193640.68042702496</c:v>
                </c:pt>
                <c:pt idx="958">
                  <c:v>202123.15424358691</c:v>
                </c:pt>
                <c:pt idx="959">
                  <c:v>207148.69575869091</c:v>
                </c:pt>
                <c:pt idx="960">
                  <c:v>215382.51469524874</c:v>
                </c:pt>
                <c:pt idx="961">
                  <c:v>219800.15601531859</c:v>
                </c:pt>
                <c:pt idx="962">
                  <c:v>222699.55884193859</c:v>
                </c:pt>
                <c:pt idx="963">
                  <c:v>236475.93952506225</c:v>
                </c:pt>
                <c:pt idx="964">
                  <c:v>244265.76863464341</c:v>
                </c:pt>
                <c:pt idx="965">
                  <c:v>248088.90933303293</c:v>
                </c:pt>
                <c:pt idx="966">
                  <c:v>245269.86161192198</c:v>
                </c:pt>
                <c:pt idx="967">
                  <c:v>247154.3567772744</c:v>
                </c:pt>
                <c:pt idx="968">
                  <c:v>248340.10709929344</c:v>
                </c:pt>
                <c:pt idx="969">
                  <c:v>260259.61775723859</c:v>
                </c:pt>
                <c:pt idx="970">
                  <c:v>272242.8781250898</c:v>
                </c:pt>
                <c:pt idx="971">
                  <c:v>263020.88493756775</c:v>
                </c:pt>
                <c:pt idx="972">
                  <c:v>251010.77863449408</c:v>
                </c:pt>
                <c:pt idx="973">
                  <c:v>236376.39703148964</c:v>
                </c:pt>
                <c:pt idx="974">
                  <c:v>265336.20822539151</c:v>
                </c:pt>
                <c:pt idx="975">
                  <c:v>256708.25574066897</c:v>
                </c:pt>
                <c:pt idx="976">
                  <c:v>266937.85062268097</c:v>
                </c:pt>
                <c:pt idx="977">
                  <c:v>276347.38705093507</c:v>
                </c:pt>
                <c:pt idx="978">
                  <c:v>263717.78362523182</c:v>
                </c:pt>
                <c:pt idx="979">
                  <c:v>240116.027228297</c:v>
                </c:pt>
                <c:pt idx="980">
                  <c:v>240295.78988987693</c:v>
                </c:pt>
                <c:pt idx="981">
                  <c:v>207760.21138511781</c:v>
                </c:pt>
                <c:pt idx="982">
                  <c:v>182842.79249497465</c:v>
                </c:pt>
                <c:pt idx="983">
                  <c:v>184499.81913542494</c:v>
                </c:pt>
                <c:pt idx="984">
                  <c:v>186641.2742446365</c:v>
                </c:pt>
                <c:pt idx="985">
                  <c:v>178010.11027141489</c:v>
                </c:pt>
                <c:pt idx="986">
                  <c:v>159668.38567778454</c:v>
                </c:pt>
                <c:pt idx="987">
                  <c:v>176635.90942676394</c:v>
                </c:pt>
                <c:pt idx="988">
                  <c:v>178745.1085449224</c:v>
                </c:pt>
                <c:pt idx="989">
                  <c:v>196589.23625005494</c:v>
                </c:pt>
                <c:pt idx="990">
                  <c:v>189940.6264946023</c:v>
                </c:pt>
                <c:pt idx="991">
                  <c:v>208583.58508114293</c:v>
                </c:pt>
                <c:pt idx="992">
                  <c:v>214703.92858888407</c:v>
                </c:pt>
                <c:pt idx="993">
                  <c:v>214771.28650523035</c:v>
                </c:pt>
                <c:pt idx="994">
                  <c:v>227267.10850729712</c:v>
                </c:pt>
                <c:pt idx="995">
                  <c:v>231682.8915226541</c:v>
                </c:pt>
                <c:pt idx="996">
                  <c:v>238035.93693984512</c:v>
                </c:pt>
                <c:pt idx="997">
                  <c:v>229248.12751764155</c:v>
                </c:pt>
                <c:pt idx="998">
                  <c:v>229678.40096574495</c:v>
                </c:pt>
                <c:pt idx="999">
                  <c:v>247374.89515546916</c:v>
                </c:pt>
                <c:pt idx="1000">
                  <c:v>246812.95141326546</c:v>
                </c:pt>
                <c:pt idx="1001">
                  <c:v>233736.70718319158</c:v>
                </c:pt>
                <c:pt idx="1002">
                  <c:v>225875.06778472493</c:v>
                </c:pt>
                <c:pt idx="1003">
                  <c:v>243642.19252268047</c:v>
                </c:pt>
                <c:pt idx="1004">
                  <c:v>234452.58500509872</c:v>
                </c:pt>
                <c:pt idx="1005">
                  <c:v>254500.85901797886</c:v>
                </c:pt>
                <c:pt idx="1006">
                  <c:v>263058.23531693011</c:v>
                </c:pt>
                <c:pt idx="1007">
                  <c:v>261371.88006101068</c:v>
                </c:pt>
                <c:pt idx="1008">
                  <c:v>277092.9804672547</c:v>
                </c:pt>
                <c:pt idx="1009">
                  <c:v>270607.33722334396</c:v>
                </c:pt>
                <c:pt idx="1010">
                  <c:v>277704.450405907</c:v>
                </c:pt>
                <c:pt idx="1011">
                  <c:v>278592.77412778325</c:v>
                </c:pt>
                <c:pt idx="1012">
                  <c:v>284276.87065433705</c:v>
                </c:pt>
                <c:pt idx="1013">
                  <c:v>281499.76328534348</c:v>
                </c:pt>
                <c:pt idx="1014">
                  <c:v>275192.26158863859</c:v>
                </c:pt>
                <c:pt idx="1015">
                  <c:v>269116.62129731674</c:v>
                </c:pt>
                <c:pt idx="1016">
                  <c:v>267652.55202481785</c:v>
                </c:pt>
                <c:pt idx="1017">
                  <c:v>257330.22779085574</c:v>
                </c:pt>
                <c:pt idx="1018">
                  <c:v>280797.34638597618</c:v>
                </c:pt>
                <c:pt idx="1019">
                  <c:v>284636.93025257665</c:v>
                </c:pt>
                <c:pt idx="1020">
                  <c:v>277000.14166310319</c:v>
                </c:pt>
                <c:pt idx="1021">
                  <c:v>292243.04840862012</c:v>
                </c:pt>
                <c:pt idx="1022">
                  <c:v>296539.92219138186</c:v>
                </c:pt>
                <c:pt idx="1023">
                  <c:v>291636.2809656469</c:v>
                </c:pt>
                <c:pt idx="1024">
                  <c:v>299187.84632063715</c:v>
                </c:pt>
                <c:pt idx="1025">
                  <c:v>287689.19370765926</c:v>
                </c:pt>
                <c:pt idx="1026">
                  <c:v>292293.60074666521</c:v>
                </c:pt>
                <c:pt idx="1027">
                  <c:v>299484.39775886678</c:v>
                </c:pt>
                <c:pt idx="1028">
                  <c:v>306958.39449867274</c:v>
                </c:pt>
                <c:pt idx="1029">
                  <c:v>311241.13254147099</c:v>
                </c:pt>
                <c:pt idx="1030">
                  <c:v>323607.47613738111</c:v>
                </c:pt>
                <c:pt idx="1031">
                  <c:v>331365.47191060759</c:v>
                </c:pt>
                <c:pt idx="1032">
                  <c:v>341043.22838352621</c:v>
                </c:pt>
                <c:pt idx="1033">
                  <c:v>351270.46911850839</c:v>
                </c:pt>
                <c:pt idx="1034">
                  <c:v>343800.99872435484</c:v>
                </c:pt>
                <c:pt idx="1035">
                  <c:v>347094.41239712224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0-4302-A373-AA7A612E3962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Sheet1!$O$25:$O$1060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0-4302-A373-AA7A612E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01704"/>
        <c:axId val="966702880"/>
      </c:lineChart>
      <c:dateAx>
        <c:axId val="9667017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2880"/>
        <c:crosses val="autoZero"/>
        <c:auto val="1"/>
        <c:lblOffset val="100"/>
        <c:baseTimeUnit val="months"/>
      </c:dateAx>
      <c:valAx>
        <c:axId val="9667028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Sheet1!$G$554:$G$1060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-8.9598553001192016E-2</c:v>
                </c:pt>
                <c:pt idx="8">
                  <c:v>-0.1554435524215293</c:v>
                </c:pt>
                <c:pt idx="9">
                  <c:v>-0.25203739528491753</c:v>
                </c:pt>
                <c:pt idx="10">
                  <c:v>-0.16689770778666313</c:v>
                </c:pt>
                <c:pt idx="11">
                  <c:v>-6.9032492940785617E-2</c:v>
                </c:pt>
                <c:pt idx="12">
                  <c:v>-1.3469593986046302E-3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-1.1113961728949961E-2</c:v>
                </c:pt>
                <c:pt idx="21">
                  <c:v>-1.5168218172991077E-2</c:v>
                </c:pt>
                <c:pt idx="22">
                  <c:v>-1.8231650152262913E-2</c:v>
                </c:pt>
                <c:pt idx="23">
                  <c:v>0</c:v>
                </c:pt>
                <c:pt idx="24">
                  <c:v>-1.0741417632424421E-2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-8.9170379578506931E-2</c:v>
                </c:pt>
                <c:pt idx="32">
                  <c:v>-0.15068352809878593</c:v>
                </c:pt>
                <c:pt idx="33">
                  <c:v>-0.12087323309275788</c:v>
                </c:pt>
                <c:pt idx="34">
                  <c:v>-0.27035948038472601</c:v>
                </c:pt>
                <c:pt idx="35">
                  <c:v>-0.13891457400731333</c:v>
                </c:pt>
                <c:pt idx="36">
                  <c:v>-5.416031469219651E-3</c:v>
                </c:pt>
                <c:pt idx="37">
                  <c:v>0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-0.18205254571310647</c:v>
                </c:pt>
                <c:pt idx="41">
                  <c:v>-0.24002342840540802</c:v>
                </c:pt>
                <c:pt idx="42">
                  <c:v>-0.15226254605592038</c:v>
                </c:pt>
                <c:pt idx="43">
                  <c:v>-0.16959848780089648</c:v>
                </c:pt>
                <c:pt idx="44">
                  <c:v>-0.2801427041607385</c:v>
                </c:pt>
                <c:pt idx="45">
                  <c:v>-0.18663111272892119</c:v>
                </c:pt>
                <c:pt idx="46">
                  <c:v>-0.21454948043848676</c:v>
                </c:pt>
                <c:pt idx="47">
                  <c:v>-0.21649477607438561</c:v>
                </c:pt>
                <c:pt idx="48">
                  <c:v>-0.26694580956254343</c:v>
                </c:pt>
                <c:pt idx="49">
                  <c:v>-0.23797722216268713</c:v>
                </c:pt>
                <c:pt idx="50">
                  <c:v>-0.2600053128890002</c:v>
                </c:pt>
                <c:pt idx="51">
                  <c:v>-0.3005900793135583</c:v>
                </c:pt>
                <c:pt idx="52">
                  <c:v>-0.26372155038002354</c:v>
                </c:pt>
                <c:pt idx="53">
                  <c:v>-0.1838069307722523</c:v>
                </c:pt>
                <c:pt idx="54">
                  <c:v>-0.21195976896996327</c:v>
                </c:pt>
                <c:pt idx="55">
                  <c:v>-0.33806384900738295</c:v>
                </c:pt>
                <c:pt idx="56">
                  <c:v>-0.36749032468850795</c:v>
                </c:pt>
                <c:pt idx="57">
                  <c:v>-0.34776324336224862</c:v>
                </c:pt>
                <c:pt idx="58">
                  <c:v>-0.35143315781261897</c:v>
                </c:pt>
                <c:pt idx="59">
                  <c:v>-0.3430271303431367</c:v>
                </c:pt>
                <c:pt idx="60">
                  <c:v>-0.32747071965941443</c:v>
                </c:pt>
                <c:pt idx="61">
                  <c:v>-0.35180492088657001</c:v>
                </c:pt>
                <c:pt idx="62">
                  <c:v>-0.38975048663078715</c:v>
                </c:pt>
                <c:pt idx="63">
                  <c:v>-0.34947564664453334</c:v>
                </c:pt>
                <c:pt idx="64">
                  <c:v>-0.32438539669291577</c:v>
                </c:pt>
                <c:pt idx="65">
                  <c:v>-0.38888564664021996</c:v>
                </c:pt>
                <c:pt idx="66">
                  <c:v>-0.40140584337732133</c:v>
                </c:pt>
                <c:pt idx="67">
                  <c:v>-0.49503088453961197</c:v>
                </c:pt>
                <c:pt idx="68">
                  <c:v>-0.44549103876624763</c:v>
                </c:pt>
                <c:pt idx="69">
                  <c:v>-0.46704924023466976</c:v>
                </c:pt>
                <c:pt idx="70">
                  <c:v>-0.44040157899361909</c:v>
                </c:pt>
                <c:pt idx="71">
                  <c:v>-0.41355018451061232</c:v>
                </c:pt>
                <c:pt idx="72">
                  <c:v>-0.44097547277118854</c:v>
                </c:pt>
                <c:pt idx="73">
                  <c:v>-0.39218422811071652</c:v>
                </c:pt>
                <c:pt idx="74">
                  <c:v>-0.42761362426773764</c:v>
                </c:pt>
                <c:pt idx="75">
                  <c:v>-0.43820048727725136</c:v>
                </c:pt>
                <c:pt idx="76">
                  <c:v>-0.44593235874312698</c:v>
                </c:pt>
                <c:pt idx="77">
                  <c:v>-0.4462153124431667</c:v>
                </c:pt>
                <c:pt idx="78">
                  <c:v>-0.4027038054917722</c:v>
                </c:pt>
                <c:pt idx="79">
                  <c:v>-0.38214716095411938</c:v>
                </c:pt>
                <c:pt idx="80">
                  <c:v>-0.35467513818479801</c:v>
                </c:pt>
                <c:pt idx="81">
                  <c:v>-0.35436446924916298</c:v>
                </c:pt>
                <c:pt idx="82">
                  <c:v>-0.34045592754418941</c:v>
                </c:pt>
                <c:pt idx="83">
                  <c:v>-0.28931572645394199</c:v>
                </c:pt>
                <c:pt idx="84">
                  <c:v>-0.2868712328097196</c:v>
                </c:pt>
                <c:pt idx="85">
                  <c:v>-0.33869678695731975</c:v>
                </c:pt>
                <c:pt idx="86">
                  <c:v>-0.33763355102837178</c:v>
                </c:pt>
                <c:pt idx="87">
                  <c:v>-0.32075020550536748</c:v>
                </c:pt>
                <c:pt idx="88">
                  <c:v>-0.28502097100115553</c:v>
                </c:pt>
                <c:pt idx="89">
                  <c:v>-0.23682170513112288</c:v>
                </c:pt>
                <c:pt idx="90">
                  <c:v>-0.16356201640079637</c:v>
                </c:pt>
                <c:pt idx="91">
                  <c:v>-0.1656386914006851</c:v>
                </c:pt>
                <c:pt idx="92">
                  <c:v>-0.13424363150727103</c:v>
                </c:pt>
                <c:pt idx="93">
                  <c:v>-8.3901327959254646E-2</c:v>
                </c:pt>
                <c:pt idx="94">
                  <c:v>-0.16515276384223432</c:v>
                </c:pt>
                <c:pt idx="95">
                  <c:v>-8.8522977731381181E-2</c:v>
                </c:pt>
                <c:pt idx="96">
                  <c:v>-8.9308355616533053E-3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-1.6075726577558069E-2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-8.7775485394805397E-2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-6.6736928343308799E-2</c:v>
                </c:pt>
                <c:pt idx="119">
                  <c:v>-0.11987311248940014</c:v>
                </c:pt>
                <c:pt idx="120">
                  <c:v>-0.25800674851453853</c:v>
                </c:pt>
                <c:pt idx="121">
                  <c:v>-0.24823392797028376</c:v>
                </c:pt>
                <c:pt idx="122">
                  <c:v>-0.1986806587357105</c:v>
                </c:pt>
                <c:pt idx="123">
                  <c:v>-0.18854264207852711</c:v>
                </c:pt>
                <c:pt idx="124">
                  <c:v>-0.18888188285004237</c:v>
                </c:pt>
                <c:pt idx="125">
                  <c:v>-0.28947415708604318</c:v>
                </c:pt>
                <c:pt idx="126">
                  <c:v>-0.23898941780051808</c:v>
                </c:pt>
                <c:pt idx="127">
                  <c:v>-0.16998953219348645</c:v>
                </c:pt>
                <c:pt idx="128">
                  <c:v>-0.13655703548373666</c:v>
                </c:pt>
                <c:pt idx="129">
                  <c:v>-0.14056535792754188</c:v>
                </c:pt>
                <c:pt idx="130">
                  <c:v>-0.17220227924795017</c:v>
                </c:pt>
                <c:pt idx="131">
                  <c:v>-0.18113951505259351</c:v>
                </c:pt>
                <c:pt idx="132">
                  <c:v>-0.20609306946826522</c:v>
                </c:pt>
                <c:pt idx="133">
                  <c:v>-0.27506709365829918</c:v>
                </c:pt>
                <c:pt idx="134">
                  <c:v>-0.37788967948283769</c:v>
                </c:pt>
                <c:pt idx="135">
                  <c:v>-0.36079955639002015</c:v>
                </c:pt>
                <c:pt idx="136">
                  <c:v>-0.41783832063548054</c:v>
                </c:pt>
                <c:pt idx="137">
                  <c:v>-0.46602741125152936</c:v>
                </c:pt>
                <c:pt idx="138">
                  <c:v>-0.37509491919805416</c:v>
                </c:pt>
                <c:pt idx="139">
                  <c:v>-0.27513606881382635</c:v>
                </c:pt>
                <c:pt idx="140">
                  <c:v>-0.18417240292000592</c:v>
                </c:pt>
                <c:pt idx="141">
                  <c:v>-0.15899035465337075</c:v>
                </c:pt>
                <c:pt idx="142">
                  <c:v>-7.2077776288187012E-2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-0.12846818332501575</c:v>
                </c:pt>
                <c:pt idx="147">
                  <c:v>-4.554884936092185E-2</c:v>
                </c:pt>
                <c:pt idx="148">
                  <c:v>-1.2111324081638508E-2</c:v>
                </c:pt>
                <c:pt idx="149">
                  <c:v>-6.5086791738768746E-3</c:v>
                </c:pt>
                <c:pt idx="150">
                  <c:v>-5.7657192736908502E-3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-0.17118407520905232</c:v>
                </c:pt>
                <c:pt idx="154">
                  <c:v>-8.1430703596858112E-2</c:v>
                </c:pt>
                <c:pt idx="155">
                  <c:v>-3.1651665218856095E-2</c:v>
                </c:pt>
                <c:pt idx="156">
                  <c:v>-4.5044209077363839E-2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-3.0657503717614443E-2</c:v>
                </c:pt>
                <c:pt idx="162">
                  <c:v>-0.12962707173668753</c:v>
                </c:pt>
                <c:pt idx="163">
                  <c:v>-7.5249380422553802E-2</c:v>
                </c:pt>
                <c:pt idx="164">
                  <c:v>-9.0181792666588878E-2</c:v>
                </c:pt>
                <c:pt idx="165">
                  <c:v>-6.4120636964168365E-2</c:v>
                </c:pt>
                <c:pt idx="166">
                  <c:v>-1.9452320639112175E-2</c:v>
                </c:pt>
                <c:pt idx="167">
                  <c:v>-7.3288590856067315E-2</c:v>
                </c:pt>
                <c:pt idx="168">
                  <c:v>-0.10556723827787251</c:v>
                </c:pt>
                <c:pt idx="169">
                  <c:v>-0.1147710312032435</c:v>
                </c:pt>
                <c:pt idx="170">
                  <c:v>-2.5256949846678145E-2</c:v>
                </c:pt>
                <c:pt idx="171">
                  <c:v>0</c:v>
                </c:pt>
                <c:pt idx="172">
                  <c:v>0</c:v>
                </c:pt>
                <c:pt idx="173">
                  <c:v>-4.9775982214906866E-3</c:v>
                </c:pt>
                <c:pt idx="174">
                  <c:v>-5.3698910569274894E-2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-2.9876849807406569E-2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-8.0527979790974147E-3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-0.2462750973160901</c:v>
                </c:pt>
                <c:pt idx="202">
                  <c:v>-0.28893180205289093</c:v>
                </c:pt>
                <c:pt idx="203">
                  <c:v>-0.32824257523016898</c:v>
                </c:pt>
                <c:pt idx="204">
                  <c:v>-0.42174544372095757</c:v>
                </c:pt>
                <c:pt idx="205">
                  <c:v>-0.44022353669738423</c:v>
                </c:pt>
                <c:pt idx="206">
                  <c:v>-0.38008117547012843</c:v>
                </c:pt>
                <c:pt idx="207">
                  <c:v>-0.40785901463216845</c:v>
                </c:pt>
                <c:pt idx="208">
                  <c:v>-0.38146601168062877</c:v>
                </c:pt>
                <c:pt idx="209">
                  <c:v>-0.3520790588151248</c:v>
                </c:pt>
                <c:pt idx="210">
                  <c:v>-0.3308403651407793</c:v>
                </c:pt>
                <c:pt idx="211">
                  <c:v>-0.36348769048177454</c:v>
                </c:pt>
                <c:pt idx="212">
                  <c:v>-0.31701693864804725</c:v>
                </c:pt>
                <c:pt idx="213">
                  <c:v>-0.27275801803533239</c:v>
                </c:pt>
                <c:pt idx="214">
                  <c:v>-0.27532512056213798</c:v>
                </c:pt>
                <c:pt idx="215">
                  <c:v>-0.26450880020913159</c:v>
                </c:pt>
                <c:pt idx="216">
                  <c:v>-0.20202723863532734</c:v>
                </c:pt>
                <c:pt idx="217">
                  <c:v>-0.15482335519410317</c:v>
                </c:pt>
                <c:pt idx="218">
                  <c:v>-6.2678888516063846E-2</c:v>
                </c:pt>
                <c:pt idx="219">
                  <c:v>-3.997972625748214E-2</c:v>
                </c:pt>
                <c:pt idx="220">
                  <c:v>-0.11285683985070372</c:v>
                </c:pt>
                <c:pt idx="221">
                  <c:v>-2.7320737810154094E-2</c:v>
                </c:pt>
                <c:pt idx="222">
                  <c:v>-9.7719728086091973E-3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-3.4572015060855055E-2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-2.1211716746013742E-2</c:v>
                </c:pt>
                <c:pt idx="233">
                  <c:v>-5.5381912985756343E-2</c:v>
                </c:pt>
                <c:pt idx="234">
                  <c:v>-3.2203316379707525E-2</c:v>
                </c:pt>
                <c:pt idx="235">
                  <c:v>-8.1198220095981766E-2</c:v>
                </c:pt>
                <c:pt idx="236">
                  <c:v>-0.15798213102239023</c:v>
                </c:pt>
                <c:pt idx="237">
                  <c:v>-0.18166725821968688</c:v>
                </c:pt>
                <c:pt idx="238">
                  <c:v>-0.20196340424641324</c:v>
                </c:pt>
                <c:pt idx="239">
                  <c:v>-0.16520477463571248</c:v>
                </c:pt>
                <c:pt idx="240">
                  <c:v>-0.21572325297662498</c:v>
                </c:pt>
                <c:pt idx="241">
                  <c:v>-0.13952826707309773</c:v>
                </c:pt>
                <c:pt idx="242">
                  <c:v>-0.11664826360494485</c:v>
                </c:pt>
                <c:pt idx="243">
                  <c:v>-6.8446536548589121E-2</c:v>
                </c:pt>
                <c:pt idx="244">
                  <c:v>-4.3101858029371165E-2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-5.5754887643519324E-2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-4.195753108834599E-2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-8.0907893974673017E-2</c:v>
                </c:pt>
                <c:pt idx="259">
                  <c:v>-0.15589516294461758</c:v>
                </c:pt>
                <c:pt idx="260">
                  <c:v>-0.1400030602561253</c:v>
                </c:pt>
                <c:pt idx="261">
                  <c:v>-0.1921816580704373</c:v>
                </c:pt>
                <c:pt idx="262">
                  <c:v>-0.14503744796271123</c:v>
                </c:pt>
                <c:pt idx="263">
                  <c:v>-0.12699287946880067</c:v>
                </c:pt>
                <c:pt idx="264">
                  <c:v>-8.0134670907465733E-2</c:v>
                </c:pt>
                <c:pt idx="265">
                  <c:v>-8.4121950528581846E-2</c:v>
                </c:pt>
                <c:pt idx="266">
                  <c:v>-4.5854407869510116E-2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-9.7724930552816391E-2</c:v>
                </c:pt>
                <c:pt idx="273">
                  <c:v>-6.2623875057848721E-2</c:v>
                </c:pt>
                <c:pt idx="274">
                  <c:v>-3.0439673756518237E-3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-1.8850595252349778E-2</c:v>
                </c:pt>
                <c:pt idx="286">
                  <c:v>-1.328440902097705E-2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-0.12301890992553521</c:v>
                </c:pt>
                <c:pt idx="290">
                  <c:v>-9.998089569606361E-2</c:v>
                </c:pt>
                <c:pt idx="291">
                  <c:v>-6.6251984051599822E-2</c:v>
                </c:pt>
                <c:pt idx="292">
                  <c:v>-6.7544784503727029E-2</c:v>
                </c:pt>
                <c:pt idx="293">
                  <c:v>-7.6216982354861296E-2</c:v>
                </c:pt>
                <c:pt idx="294">
                  <c:v>-6.9841825056944917E-2</c:v>
                </c:pt>
                <c:pt idx="295">
                  <c:v>-5.3863244805042343E-2</c:v>
                </c:pt>
                <c:pt idx="296">
                  <c:v>-2.9289291454734467E-2</c:v>
                </c:pt>
                <c:pt idx="297">
                  <c:v>-1.025248728723327E-2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-1.6355837846437793E-2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-1.8840410927994711E-2</c:v>
                </c:pt>
                <c:pt idx="306">
                  <c:v>-5.766287297195416E-2</c:v>
                </c:pt>
                <c:pt idx="307">
                  <c:v>-4.0833200499645339E-2</c:v>
                </c:pt>
                <c:pt idx="308">
                  <c:v>-1.5009151036283974E-2</c:v>
                </c:pt>
                <c:pt idx="309">
                  <c:v>-5.9020335793439349E-3</c:v>
                </c:pt>
                <c:pt idx="310">
                  <c:v>-4.1271791352568532E-2</c:v>
                </c:pt>
                <c:pt idx="311">
                  <c:v>-5.4046308272255206E-2</c:v>
                </c:pt>
                <c:pt idx="312">
                  <c:v>-5.1394285499365755E-2</c:v>
                </c:pt>
                <c:pt idx="313">
                  <c:v>0</c:v>
                </c:pt>
                <c:pt idx="314">
                  <c:v>-8.2772459871365278E-3</c:v>
                </c:pt>
                <c:pt idx="315">
                  <c:v>0</c:v>
                </c:pt>
                <c:pt idx="316">
                  <c:v>-2.2917336536038779E-2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-3.1859838549549435E-2</c:v>
                </c:pt>
                <c:pt idx="320">
                  <c:v>-5.409216651337212E-2</c:v>
                </c:pt>
                <c:pt idx="321">
                  <c:v>-0.13689855481419255</c:v>
                </c:pt>
                <c:pt idx="322">
                  <c:v>-0.17669679225473223</c:v>
                </c:pt>
                <c:pt idx="323">
                  <c:v>-0.19124963206921308</c:v>
                </c:pt>
                <c:pt idx="324">
                  <c:v>-0.1380319840516645</c:v>
                </c:pt>
                <c:pt idx="325">
                  <c:v>-7.2000533696886193E-2</c:v>
                </c:pt>
                <c:pt idx="326">
                  <c:v>-1.2140140023377821E-3</c:v>
                </c:pt>
                <c:pt idx="327">
                  <c:v>0</c:v>
                </c:pt>
                <c:pt idx="328">
                  <c:v>-8.1034623417559182E-2</c:v>
                </c:pt>
                <c:pt idx="329">
                  <c:v>-0.18290775928567027</c:v>
                </c:pt>
                <c:pt idx="330">
                  <c:v>-0.14161157772371147</c:v>
                </c:pt>
                <c:pt idx="331">
                  <c:v>-0.39533458431284196</c:v>
                </c:pt>
                <c:pt idx="332">
                  <c:v>-0.36304040336741239</c:v>
                </c:pt>
                <c:pt idx="333">
                  <c:v>-0.27561935196824328</c:v>
                </c:pt>
                <c:pt idx="334">
                  <c:v>-0.29699254283786336</c:v>
                </c:pt>
                <c:pt idx="335">
                  <c:v>-0.32115775761579934</c:v>
                </c:pt>
                <c:pt idx="336">
                  <c:v>-0.26680109788209971</c:v>
                </c:pt>
                <c:pt idx="337">
                  <c:v>-0.24998925929545635</c:v>
                </c:pt>
                <c:pt idx="338">
                  <c:v>-0.18885867928571642</c:v>
                </c:pt>
                <c:pt idx="339">
                  <c:v>-9.4501248305069785E-2</c:v>
                </c:pt>
                <c:pt idx="340">
                  <c:v>-0.16767838760965459</c:v>
                </c:pt>
                <c:pt idx="341">
                  <c:v>-8.9842398369577192E-2</c:v>
                </c:pt>
                <c:pt idx="342">
                  <c:v>-7.7111219099842199E-2</c:v>
                </c:pt>
                <c:pt idx="343">
                  <c:v>-9.8277406904425435E-2</c:v>
                </c:pt>
                <c:pt idx="344">
                  <c:v>-0.10144176350881395</c:v>
                </c:pt>
                <c:pt idx="345">
                  <c:v>-5.746964747668204E-2</c:v>
                </c:pt>
                <c:pt idx="346">
                  <c:v>0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-7.1159874993758088E-2</c:v>
                </c:pt>
                <c:pt idx="351">
                  <c:v>-0.12998305346723893</c:v>
                </c:pt>
                <c:pt idx="352">
                  <c:v>-0.14023733801335558</c:v>
                </c:pt>
                <c:pt idx="353">
                  <c:v>-9.3146524854805568E-2</c:v>
                </c:pt>
                <c:pt idx="354">
                  <c:v>-8.7331790744548221E-2</c:v>
                </c:pt>
                <c:pt idx="355">
                  <c:v>0</c:v>
                </c:pt>
                <c:pt idx="356">
                  <c:v>-2.0593419382896605E-2</c:v>
                </c:pt>
                <c:pt idx="357">
                  <c:v>-3.6267967249220767E-2</c:v>
                </c:pt>
                <c:pt idx="358">
                  <c:v>-7.854929000272548E-2</c:v>
                </c:pt>
                <c:pt idx="359">
                  <c:v>-2.0415548282403106E-2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-8.7956346856680856E-2</c:v>
                </c:pt>
                <c:pt idx="363">
                  <c:v>0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-8.7412543302231693E-2</c:v>
                </c:pt>
                <c:pt idx="367">
                  <c:v>-4.04874149845591E-2</c:v>
                </c:pt>
                <c:pt idx="368">
                  <c:v>-0.13146955322488407</c:v>
                </c:pt>
                <c:pt idx="369">
                  <c:v>-8.0641767931471042E-2</c:v>
                </c:pt>
                <c:pt idx="370">
                  <c:v>0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-4.9453250326338627E-2</c:v>
                </c:pt>
                <c:pt idx="378">
                  <c:v>-0.17698233063054469</c:v>
                </c:pt>
                <c:pt idx="379">
                  <c:v>-0.13722564568763629</c:v>
                </c:pt>
                <c:pt idx="380">
                  <c:v>-0.15302473238450476</c:v>
                </c:pt>
                <c:pt idx="381">
                  <c:v>-0.16055735827083717</c:v>
                </c:pt>
                <c:pt idx="382">
                  <c:v>-0.14481172711933488</c:v>
                </c:pt>
                <c:pt idx="383">
                  <c:v>-0.17155411163688095</c:v>
                </c:pt>
                <c:pt idx="384">
                  <c:v>-0.21522156798090142</c:v>
                </c:pt>
                <c:pt idx="385">
                  <c:v>-0.25146109240586667</c:v>
                </c:pt>
                <c:pt idx="386">
                  <c:v>-0.31337338040165497</c:v>
                </c:pt>
                <c:pt idx="387">
                  <c:v>-0.32714716590703408</c:v>
                </c:pt>
                <c:pt idx="388">
                  <c:v>-0.23462200890070095</c:v>
                </c:pt>
                <c:pt idx="389">
                  <c:v>-0.2540667171566402</c:v>
                </c:pt>
                <c:pt idx="390">
                  <c:v>-0.21399629929774766</c:v>
                </c:pt>
                <c:pt idx="391">
                  <c:v>-0.17589498651842517</c:v>
                </c:pt>
                <c:pt idx="392">
                  <c:v>-0.20190457147599261</c:v>
                </c:pt>
                <c:pt idx="393">
                  <c:v>-0.12601324295581895</c:v>
                </c:pt>
                <c:pt idx="394">
                  <c:v>-0.13034661281780791</c:v>
                </c:pt>
                <c:pt idx="395">
                  <c:v>-7.2338606551639817E-2</c:v>
                </c:pt>
                <c:pt idx="396">
                  <c:v>-3.1585100425274959E-2</c:v>
                </c:pt>
                <c:pt idx="397">
                  <c:v>-2.9272557398816068E-2</c:v>
                </c:pt>
                <c:pt idx="398">
                  <c:v>-4.5094156334123947E-2</c:v>
                </c:pt>
                <c:pt idx="399">
                  <c:v>-7.0033809864248564E-2</c:v>
                </c:pt>
                <c:pt idx="400">
                  <c:v>-6.9474276803437096E-2</c:v>
                </c:pt>
                <c:pt idx="401">
                  <c:v>-9.7164106289841068E-2</c:v>
                </c:pt>
                <c:pt idx="402">
                  <c:v>-8.0057928867781292E-2</c:v>
                </c:pt>
                <c:pt idx="403">
                  <c:v>-1.7788881084770392E-3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-6.4466610006976066E-2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-7.0350098764452307E-3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0</c:v>
                </c:pt>
                <c:pt idx="426">
                  <c:v>-1.6510206358063995E-2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-1.1363054191699695E-2</c:v>
                </c:pt>
                <c:pt idx="438">
                  <c:v>-3.7670065875615721E-3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-7.7989549760930865E-2</c:v>
                </c:pt>
                <c:pt idx="444">
                  <c:v>-0.13174442373151918</c:v>
                </c:pt>
                <c:pt idx="445">
                  <c:v>-2.5369515438801726E-2</c:v>
                </c:pt>
                <c:pt idx="446">
                  <c:v>-5.7061630009961117E-2</c:v>
                </c:pt>
                <c:pt idx="447">
                  <c:v>-1.9486377527831E-2</c:v>
                </c:pt>
                <c:pt idx="448">
                  <c:v>0</c:v>
                </c:pt>
                <c:pt idx="449">
                  <c:v>-4.5701910050538697E-2</c:v>
                </c:pt>
                <c:pt idx="450">
                  <c:v>-0.13110802388719556</c:v>
                </c:pt>
                <c:pt idx="451">
                  <c:v>-0.1304575286409827</c:v>
                </c:pt>
                <c:pt idx="452">
                  <c:v>-0.24819187327136027</c:v>
                </c:pt>
                <c:pt idx="453">
                  <c:v>-0.33835888789759405</c:v>
                </c:pt>
                <c:pt idx="454">
                  <c:v>-0.33236271526092331</c:v>
                </c:pt>
                <c:pt idx="455">
                  <c:v>-0.32461357338531416</c:v>
                </c:pt>
                <c:pt idx="456">
                  <c:v>-0.35584659521819562</c:v>
                </c:pt>
                <c:pt idx="457">
                  <c:v>-0.42221858009334012</c:v>
                </c:pt>
                <c:pt idx="458">
                  <c:v>-0.36081932486588963</c:v>
                </c:pt>
                <c:pt idx="459">
                  <c:v>-0.35318690561030353</c:v>
                </c:pt>
                <c:pt idx="460">
                  <c:v>-0.28861554166307157</c:v>
                </c:pt>
                <c:pt idx="461">
                  <c:v>-0.31267442575965687</c:v>
                </c:pt>
                <c:pt idx="462">
                  <c:v>-0.24521238537096146</c:v>
                </c:pt>
                <c:pt idx="463">
                  <c:v>-0.22306510338268248</c:v>
                </c:pt>
                <c:pt idx="464">
                  <c:v>-0.22282135974875461</c:v>
                </c:pt>
                <c:pt idx="465">
                  <c:v>-0.17760355568186248</c:v>
                </c:pt>
                <c:pt idx="466">
                  <c:v>-0.16162445393431069</c:v>
                </c:pt>
                <c:pt idx="467">
                  <c:v>-0.13863510894723441</c:v>
                </c:pt>
                <c:pt idx="468">
                  <c:v>-0.17043497329906865</c:v>
                </c:pt>
                <c:pt idx="469">
                  <c:v>-0.16887797124923887</c:v>
                </c:pt>
                <c:pt idx="470">
                  <c:v>-0.10484083893337415</c:v>
                </c:pt>
                <c:pt idx="471">
                  <c:v>-0.10687430756211902</c:v>
                </c:pt>
                <c:pt idx="472">
                  <c:v>-0.1541924471313697</c:v>
                </c:pt>
                <c:pt idx="473">
                  <c:v>-0.18264084131509195</c:v>
                </c:pt>
                <c:pt idx="474">
                  <c:v>-0.11834812290888985</c:v>
                </c:pt>
                <c:pt idx="475">
                  <c:v>-0.15160194743623345</c:v>
                </c:pt>
                <c:pt idx="476">
                  <c:v>-7.9054585122346532E-2</c:v>
                </c:pt>
                <c:pt idx="477">
                  <c:v>-4.8088573862851591E-2</c:v>
                </c:pt>
                <c:pt idx="478">
                  <c:v>-5.4190876019262424E-2</c:v>
                </c:pt>
                <c:pt idx="479">
                  <c:v>0</c:v>
                </c:pt>
                <c:pt idx="480">
                  <c:v>-2.340601783911711E-2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-3.1956905409813552E-2</c:v>
                </c:pt>
                <c:pt idx="486">
                  <c:v>-5.3329169278264033E-2</c:v>
                </c:pt>
                <c:pt idx="487">
                  <c:v>-5.8479321906330206E-2</c:v>
                </c:pt>
                <c:pt idx="488">
                  <c:v>-9.479013470725417E-2</c:v>
                </c:pt>
                <c:pt idx="489">
                  <c:v>-1.2239913364572197E-2</c:v>
                </c:pt>
                <c:pt idx="490">
                  <c:v>0</c:v>
                </c:pt>
                <c:pt idx="491">
                  <c:v>-2.6829928859536389E-2</c:v>
                </c:pt>
                <c:pt idx="492">
                  <c:v>0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-3.8432886744520167E-2</c:v>
                </c:pt>
                <c:pt idx="497">
                  <c:v>-2.304320064720633E-2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0-4866-BB74-778362BC882F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Sheet1!$R$554:$R$1060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0-4866-BB74-778362BC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7512"/>
        <c:axId val="903647904"/>
      </c:lineChart>
      <c:dateAx>
        <c:axId val="9036475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904"/>
        <c:crosses val="autoZero"/>
        <c:auto val="1"/>
        <c:lblOffset val="100"/>
        <c:baseTimeUnit val="months"/>
      </c:dateAx>
      <c:valAx>
        <c:axId val="903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Sheet1!$F$554:$F$1060</c:f>
              <c:numCache>
                <c:formatCode>#,##0.00</c:formatCode>
                <c:ptCount val="507"/>
                <c:pt idx="0">
                  <c:v>100</c:v>
                </c:pt>
                <c:pt idx="1">
                  <c:v>100.35800187722887</c:v>
                </c:pt>
                <c:pt idx="2">
                  <c:v>101.85663748974251</c:v>
                </c:pt>
                <c:pt idx="3">
                  <c:v>106.71227327744313</c:v>
                </c:pt>
                <c:pt idx="4">
                  <c:v>108.91634817941626</c:v>
                </c:pt>
                <c:pt idx="5">
                  <c:v>109.09302774897596</c:v>
                </c:pt>
                <c:pt idx="6">
                  <c:v>110.73571101482486</c:v>
                </c:pt>
                <c:pt idx="7">
                  <c:v>100.81395154233839</c:v>
                </c:pt>
                <c:pt idx="8">
                  <c:v>93.522558714756613</c:v>
                </c:pt>
                <c:pt idx="9">
                  <c:v>82.826170845625043</c:v>
                </c:pt>
                <c:pt idx="10">
                  <c:v>92.25417467632424</c:v>
                </c:pt>
                <c:pt idx="11">
                  <c:v>103.09134882590108</c:v>
                </c:pt>
                <c:pt idx="12">
                  <c:v>110.58655450811227</c:v>
                </c:pt>
                <c:pt idx="13">
                  <c:v>111.99170675359575</c:v>
                </c:pt>
                <c:pt idx="14">
                  <c:v>122.11546404590297</c:v>
                </c:pt>
                <c:pt idx="15">
                  <c:v>128.34655588792211</c:v>
                </c:pt>
                <c:pt idx="16">
                  <c:v>139.17253240926163</c:v>
                </c:pt>
                <c:pt idx="17">
                  <c:v>140.89996602931225</c:v>
                </c:pt>
                <c:pt idx="18">
                  <c:v>152.14454172804068</c:v>
                </c:pt>
                <c:pt idx="19">
                  <c:v>157.68376506208583</c:v>
                </c:pt>
                <c:pt idx="20">
                  <c:v>155.93127373190907</c:v>
                </c:pt>
                <c:pt idx="21">
                  <c:v>155.29198331128543</c:v>
                </c:pt>
                <c:pt idx="22">
                  <c:v>154.80892982278226</c:v>
                </c:pt>
                <c:pt idx="23">
                  <c:v>162.3740579242195</c:v>
                </c:pt>
                <c:pt idx="24">
                  <c:v>160.62993035538398</c:v>
                </c:pt>
                <c:pt idx="25">
                  <c:v>164.53824309053988</c:v>
                </c:pt>
                <c:pt idx="26">
                  <c:v>168.97133765409416</c:v>
                </c:pt>
                <c:pt idx="27">
                  <c:v>166.38708665292623</c:v>
                </c:pt>
                <c:pt idx="28">
                  <c:v>175.28278113142412</c:v>
                </c:pt>
                <c:pt idx="29">
                  <c:v>190.66038669661469</c:v>
                </c:pt>
                <c:pt idx="30">
                  <c:v>178.33236575698049</c:v>
                </c:pt>
                <c:pt idx="31">
                  <c:v>173.65912764429265</c:v>
                </c:pt>
                <c:pt idx="32">
                  <c:v>161.93100696048995</c:v>
                </c:pt>
                <c:pt idx="33">
                  <c:v>167.61464933387944</c:v>
                </c:pt>
                <c:pt idx="34">
                  <c:v>139.11354361936702</c:v>
                </c:pt>
                <c:pt idx="35">
                  <c:v>164.17488029858484</c:v>
                </c:pt>
                <c:pt idx="36">
                  <c:v>189.62776404233225</c:v>
                </c:pt>
                <c:pt idx="37">
                  <c:v>197.90524633703649</c:v>
                </c:pt>
                <c:pt idx="38">
                  <c:v>231.38724604342073</c:v>
                </c:pt>
                <c:pt idx="39">
                  <c:v>212.87813095816108</c:v>
                </c:pt>
                <c:pt idx="40">
                  <c:v>189.26260885567106</c:v>
                </c:pt>
                <c:pt idx="41">
                  <c:v>175.8488859587932</c:v>
                </c:pt>
                <c:pt idx="42">
                  <c:v>196.1556348359818</c:v>
                </c:pt>
                <c:pt idx="43">
                  <c:v>192.14431901804261</c:v>
                </c:pt>
                <c:pt idx="44">
                  <c:v>166.56579722851072</c:v>
                </c:pt>
                <c:pt idx="45">
                  <c:v>188.20318684305644</c:v>
                </c:pt>
                <c:pt idx="46">
                  <c:v>181.7432326247125</c:v>
                </c:pt>
                <c:pt idx="47">
                  <c:v>181.2931160247816</c:v>
                </c:pt>
                <c:pt idx="48">
                  <c:v>169.61939032591235</c:v>
                </c:pt>
                <c:pt idx="49">
                  <c:v>176.32235198613324</c:v>
                </c:pt>
                <c:pt idx="50">
                  <c:v>171.22533273737704</c:v>
                </c:pt>
                <c:pt idx="51">
                  <c:v>161.83453540308307</c:v>
                </c:pt>
                <c:pt idx="52">
                  <c:v>170.36544277868586</c:v>
                </c:pt>
                <c:pt idx="53">
                  <c:v>188.85666652833558</c:v>
                </c:pt>
                <c:pt idx="54">
                  <c:v>182.34245882946124</c:v>
                </c:pt>
                <c:pt idx="55">
                  <c:v>153.16358303476358</c:v>
                </c:pt>
                <c:pt idx="56">
                  <c:v>146.35467186614437</c:v>
                </c:pt>
                <c:pt idx="57">
                  <c:v>150.9192668867021</c:v>
                </c:pt>
                <c:pt idx="58">
                  <c:v>150.07009548881595</c:v>
                </c:pt>
                <c:pt idx="59">
                  <c:v>152.0151430351448</c:v>
                </c:pt>
                <c:pt idx="60">
                  <c:v>155.61469806157174</c:v>
                </c:pt>
                <c:pt idx="61">
                  <c:v>149.98407425495378</c:v>
                </c:pt>
                <c:pt idx="62">
                  <c:v>141.20395429783983</c:v>
                </c:pt>
                <c:pt idx="63">
                  <c:v>150.52303860709853</c:v>
                </c:pt>
                <c:pt idx="64">
                  <c:v>156.3286024459444</c:v>
                </c:pt>
                <c:pt idx="65">
                  <c:v>141.40406724152538</c:v>
                </c:pt>
                <c:pt idx="66">
                  <c:v>138.50705339860568</c:v>
                </c:pt>
                <c:pt idx="67">
                  <c:v>116.84341296336133</c:v>
                </c:pt>
                <c:pt idx="68">
                  <c:v>128.30630144627591</c:v>
                </c:pt>
                <c:pt idx="69">
                  <c:v>123.31800857884849</c:v>
                </c:pt>
                <c:pt idx="70">
                  <c:v>129.48393752691319</c:v>
                </c:pt>
                <c:pt idx="71">
                  <c:v>135.69700774876165</c:v>
                </c:pt>
                <c:pt idx="72">
                  <c:v>129.35114582619994</c:v>
                </c:pt>
                <c:pt idx="73">
                  <c:v>140.64081755921734</c:v>
                </c:pt>
                <c:pt idx="74">
                  <c:v>132.44290715346287</c:v>
                </c:pt>
                <c:pt idx="75">
                  <c:v>129.99324207745252</c:v>
                </c:pt>
                <c:pt idx="76">
                  <c:v>128.20418563220184</c:v>
                </c:pt>
                <c:pt idx="77">
                  <c:v>128.13871375479187</c:v>
                </c:pt>
                <c:pt idx="78">
                  <c:v>138.2067215194742</c:v>
                </c:pt>
                <c:pt idx="79">
                  <c:v>142.9632668869352</c:v>
                </c:pt>
                <c:pt idx="80">
                  <c:v>149.31994257877062</c:v>
                </c:pt>
                <c:pt idx="81">
                  <c:v>149.39182740821846</c:v>
                </c:pt>
                <c:pt idx="82">
                  <c:v>152.61008656981235</c:v>
                </c:pt>
                <c:pt idx="83">
                  <c:v>164.44327686219145</c:v>
                </c:pt>
                <c:pt idx="84">
                  <c:v>165.00890151449872</c:v>
                </c:pt>
                <c:pt idx="85">
                  <c:v>153.01712926561135</c:v>
                </c:pt>
                <c:pt idx="86">
                  <c:v>153.26314849910503</c:v>
                </c:pt>
                <c:pt idx="87">
                  <c:v>157.1697393236725</c:v>
                </c:pt>
                <c:pt idx="88">
                  <c:v>165.43702849884167</c:v>
                </c:pt>
                <c:pt idx="89">
                  <c:v>176.58972388982318</c:v>
                </c:pt>
                <c:pt idx="90">
                  <c:v>193.54108151113164</c:v>
                </c:pt>
                <c:pt idx="91">
                  <c:v>193.06056540198017</c:v>
                </c:pt>
                <c:pt idx="92">
                  <c:v>200.32498185008549</c:v>
                </c:pt>
                <c:pt idx="93">
                  <c:v>211.97354882754294</c:v>
                </c:pt>
                <c:pt idx="94">
                  <c:v>193.1730028415067</c:v>
                </c:pt>
                <c:pt idx="95">
                  <c:v>210.90415801459338</c:v>
                </c:pt>
                <c:pt idx="96">
                  <c:v>229.32076459794314</c:v>
                </c:pt>
                <c:pt idx="97">
                  <c:v>239.20562199548561</c:v>
                </c:pt>
                <c:pt idx="98">
                  <c:v>234.89304904310245</c:v>
                </c:pt>
                <c:pt idx="99">
                  <c:v>232.11527851471232</c:v>
                </c:pt>
                <c:pt idx="100">
                  <c:v>248.92970443713068</c:v>
                </c:pt>
                <c:pt idx="101">
                  <c:v>240.91523002391807</c:v>
                </c:pt>
                <c:pt idx="102">
                  <c:v>244.92797857156702</c:v>
                </c:pt>
                <c:pt idx="103">
                  <c:v>271.06308166532801</c:v>
                </c:pt>
                <c:pt idx="104">
                  <c:v>306.38866369075419</c:v>
                </c:pt>
                <c:pt idx="105">
                  <c:v>316.91182234098625</c:v>
                </c:pt>
                <c:pt idx="106">
                  <c:v>337.66068224015402</c:v>
                </c:pt>
                <c:pt idx="107">
                  <c:v>385.28528371457696</c:v>
                </c:pt>
                <c:pt idx="108">
                  <c:v>381.53938512486332</c:v>
                </c:pt>
                <c:pt idx="109">
                  <c:v>420.98863486375473</c:v>
                </c:pt>
                <c:pt idx="110">
                  <c:v>385.72930926018796</c:v>
                </c:pt>
                <c:pt idx="111">
                  <c:v>384.03615309289216</c:v>
                </c:pt>
                <c:pt idx="112">
                  <c:v>423.64226159312312</c:v>
                </c:pt>
                <c:pt idx="113">
                  <c:v>462.48189739771396</c:v>
                </c:pt>
                <c:pt idx="114">
                  <c:v>499.28720547383472</c:v>
                </c:pt>
                <c:pt idx="115">
                  <c:v>530.78083303247126</c:v>
                </c:pt>
                <c:pt idx="116">
                  <c:v>566.42088463922096</c:v>
                </c:pt>
                <c:pt idx="117">
                  <c:v>580.42640755495893</c:v>
                </c:pt>
                <c:pt idx="118">
                  <c:v>541.6905319853995</c:v>
                </c:pt>
                <c:pt idx="119">
                  <c:v>510.84888751030491</c:v>
                </c:pt>
                <c:pt idx="120">
                  <c:v>430.67247738972958</c:v>
                </c:pt>
                <c:pt idx="121">
                  <c:v>436.34488050991069</c:v>
                </c:pt>
                <c:pt idx="122">
                  <c:v>465.10690655433774</c:v>
                </c:pt>
                <c:pt idx="123">
                  <c:v>470.99127914239898</c:v>
                </c:pt>
                <c:pt idx="124">
                  <c:v>470.79437484009225</c:v>
                </c:pt>
                <c:pt idx="125">
                  <c:v>412.40796247750706</c:v>
                </c:pt>
                <c:pt idx="126">
                  <c:v>441.71063833735309</c:v>
                </c:pt>
                <c:pt idx="127">
                  <c:v>481.75999406194558</c:v>
                </c:pt>
                <c:pt idx="128">
                  <c:v>501.16509802277864</c:v>
                </c:pt>
                <c:pt idx="129">
                  <c:v>498.8385618263988</c:v>
                </c:pt>
                <c:pt idx="130">
                  <c:v>480.47565723829536</c:v>
                </c:pt>
                <c:pt idx="131">
                  <c:v>475.28824956673469</c:v>
                </c:pt>
                <c:pt idx="132">
                  <c:v>460.80454762151913</c:v>
                </c:pt>
                <c:pt idx="133">
                  <c:v>420.77020254628894</c:v>
                </c:pt>
                <c:pt idx="134">
                  <c:v>361.08925844064055</c:v>
                </c:pt>
                <c:pt idx="135">
                  <c:v>371.00881719207672</c:v>
                </c:pt>
                <c:pt idx="136">
                  <c:v>337.90201216970991</c:v>
                </c:pt>
                <c:pt idx="137">
                  <c:v>309.93179142009632</c:v>
                </c:pt>
                <c:pt idx="138">
                  <c:v>362.71141111271476</c:v>
                </c:pt>
                <c:pt idx="139">
                  <c:v>420.73016754455574</c:v>
                </c:pt>
                <c:pt idx="140">
                  <c:v>473.52788135733545</c:v>
                </c:pt>
                <c:pt idx="141">
                  <c:v>488.14420716761413</c:v>
                </c:pt>
                <c:pt idx="142">
                  <c:v>538.59056279945651</c:v>
                </c:pt>
                <c:pt idx="143">
                  <c:v>606.07861883164639</c:v>
                </c:pt>
                <c:pt idx="144">
                  <c:v>664.33023587705793</c:v>
                </c:pt>
                <c:pt idx="145">
                  <c:v>568.65043692241966</c:v>
                </c:pt>
                <c:pt idx="146">
                  <c:v>578.98493734605313</c:v>
                </c:pt>
                <c:pt idx="147">
                  <c:v>634.07075803718817</c:v>
                </c:pt>
                <c:pt idx="148">
                  <c:v>656.28431709311951</c:v>
                </c:pt>
                <c:pt idx="149">
                  <c:v>660.00632350622823</c:v>
                </c:pt>
                <c:pt idx="150">
                  <c:v>660.49989423196598</c:v>
                </c:pt>
                <c:pt idx="151">
                  <c:v>677.82482437993406</c:v>
                </c:pt>
                <c:pt idx="152">
                  <c:v>632.85698331669914</c:v>
                </c:pt>
                <c:pt idx="153">
                  <c:v>561.79200866471672</c:v>
                </c:pt>
                <c:pt idx="154">
                  <c:v>622.62907201525923</c:v>
                </c:pt>
                <c:pt idx="155">
                  <c:v>656.37053996163047</c:v>
                </c:pt>
                <c:pt idx="156">
                  <c:v>647.29274127273686</c:v>
                </c:pt>
                <c:pt idx="157">
                  <c:v>715.13238739151916</c:v>
                </c:pt>
                <c:pt idx="158">
                  <c:v>728.62448551520697</c:v>
                </c:pt>
                <c:pt idx="159">
                  <c:v>734.92058047849162</c:v>
                </c:pt>
                <c:pt idx="160">
                  <c:v>723.57638145426949</c:v>
                </c:pt>
                <c:pt idx="161">
                  <c:v>712.38975005032091</c:v>
                </c:pt>
                <c:pt idx="162">
                  <c:v>639.65497767203817</c:v>
                </c:pt>
                <c:pt idx="163">
                  <c:v>679.61826213770155</c:v>
                </c:pt>
                <c:pt idx="164">
                  <c:v>668.64412506337112</c:v>
                </c:pt>
                <c:pt idx="165">
                  <c:v>687.79700474013441</c:v>
                </c:pt>
                <c:pt idx="166">
                  <c:v>720.62466970274158</c:v>
                </c:pt>
                <c:pt idx="167">
                  <c:v>681.05928674409995</c:v>
                </c:pt>
                <c:pt idx="168">
                  <c:v>657.33704444380635</c:v>
                </c:pt>
                <c:pt idx="169">
                  <c:v>650.57298760448884</c:v>
                </c:pt>
                <c:pt idx="170">
                  <c:v>716.35872823605473</c:v>
                </c:pt>
                <c:pt idx="171">
                  <c:v>754.05626980208501</c:v>
                </c:pt>
                <c:pt idx="172">
                  <c:v>785.9345486257057</c:v>
                </c:pt>
                <c:pt idx="173">
                  <c:v>782.02248221425828</c:v>
                </c:pt>
                <c:pt idx="174">
                  <c:v>743.73071958575053</c:v>
                </c:pt>
                <c:pt idx="175">
                  <c:v>805.87362810173727</c:v>
                </c:pt>
                <c:pt idx="176">
                  <c:v>825.20073601016065</c:v>
                </c:pt>
                <c:pt idx="177">
                  <c:v>845.20994056460506</c:v>
                </c:pt>
                <c:pt idx="178">
                  <c:v>904.42870081557112</c:v>
                </c:pt>
                <c:pt idx="179">
                  <c:v>917.96113603256993</c:v>
                </c:pt>
                <c:pt idx="180">
                  <c:v>972.43408924957623</c:v>
                </c:pt>
                <c:pt idx="181">
                  <c:v>968.76062067610303</c:v>
                </c:pt>
                <c:pt idx="182">
                  <c:v>1017.1223589886563</c:v>
                </c:pt>
                <c:pt idx="183">
                  <c:v>943.20372246831187</c:v>
                </c:pt>
                <c:pt idx="184">
                  <c:v>986.73394703339716</c:v>
                </c:pt>
                <c:pt idx="185">
                  <c:v>1042.3348297108766</c:v>
                </c:pt>
                <c:pt idx="186">
                  <c:v>1121.1720177784357</c:v>
                </c:pt>
                <c:pt idx="187">
                  <c:v>1295.0998003837965</c:v>
                </c:pt>
                <c:pt idx="188">
                  <c:v>1335.6997953697762</c:v>
                </c:pt>
                <c:pt idx="189">
                  <c:v>1320.3723390145417</c:v>
                </c:pt>
                <c:pt idx="190">
                  <c:v>1390.9909367932312</c:v>
                </c:pt>
                <c:pt idx="191">
                  <c:v>1378.5077224516017</c:v>
                </c:pt>
                <c:pt idx="192">
                  <c:v>1482.6943345255136</c:v>
                </c:pt>
                <c:pt idx="193">
                  <c:v>1458.9752021751865</c:v>
                </c:pt>
                <c:pt idx="194">
                  <c:v>1505.8373137555475</c:v>
                </c:pt>
                <c:pt idx="195">
                  <c:v>1636.6587879092369</c:v>
                </c:pt>
                <c:pt idx="196">
                  <c:v>1624.1642489569158</c:v>
                </c:pt>
                <c:pt idx="197">
                  <c:v>1623.4791053294894</c:v>
                </c:pt>
                <c:pt idx="198">
                  <c:v>1833.1803162246483</c:v>
                </c:pt>
                <c:pt idx="199">
                  <c:v>1884.2472468608621</c:v>
                </c:pt>
                <c:pt idx="200">
                  <c:v>1865.4579680012637</c:v>
                </c:pt>
                <c:pt idx="201">
                  <c:v>1420.2040727726285</c:v>
                </c:pt>
                <c:pt idx="202">
                  <c:v>1339.8282943121549</c:v>
                </c:pt>
                <c:pt idx="203">
                  <c:v>1265.7570781808968</c:v>
                </c:pt>
                <c:pt idx="204">
                  <c:v>1089.5745556535351</c:v>
                </c:pt>
                <c:pt idx="205">
                  <c:v>1054.7572598354641</c:v>
                </c:pt>
                <c:pt idx="206">
                  <c:v>1168.0803383976324</c:v>
                </c:pt>
                <c:pt idx="207">
                  <c:v>1115.7400214328147</c:v>
                </c:pt>
                <c:pt idx="208">
                  <c:v>1165.4709645806438</c:v>
                </c:pt>
                <c:pt idx="209">
                  <c:v>1220.8432496110997</c:v>
                </c:pt>
                <c:pt idx="210">
                  <c:v>1260.8621996939064</c:v>
                </c:pt>
                <c:pt idx="211">
                  <c:v>1199.3465668027652</c:v>
                </c:pt>
                <c:pt idx="212">
                  <c:v>1286.9089530050203</c:v>
                </c:pt>
                <c:pt idx="213">
                  <c:v>1370.3037023185616</c:v>
                </c:pt>
                <c:pt idx="214">
                  <c:v>1365.4666464500187</c:v>
                </c:pt>
                <c:pt idx="215">
                  <c:v>1385.8472682963361</c:v>
                </c:pt>
                <c:pt idx="216">
                  <c:v>1503.5779786713442</c:v>
                </c:pt>
                <c:pt idx="217">
                  <c:v>1592.5217660866119</c:v>
                </c:pt>
                <c:pt idx="218">
                  <c:v>1766.1447237381699</c:v>
                </c:pt>
                <c:pt idx="219">
                  <c:v>1808.9155577299505</c:v>
                </c:pt>
                <c:pt idx="220">
                  <c:v>1671.5970570827565</c:v>
                </c:pt>
                <c:pt idx="221">
                  <c:v>1832.7682218598718</c:v>
                </c:pt>
                <c:pt idx="222">
                  <c:v>1865.8344339998409</c:v>
                </c:pt>
                <c:pt idx="223">
                  <c:v>1942.2130800955044</c:v>
                </c:pt>
                <c:pt idx="224">
                  <c:v>1929.6541715182898</c:v>
                </c:pt>
                <c:pt idx="225">
                  <c:v>1880.7803196069026</c:v>
                </c:pt>
                <c:pt idx="226">
                  <c:v>1995.108836221094</c:v>
                </c:pt>
                <c:pt idx="227">
                  <c:v>2077.1904271365997</c:v>
                </c:pt>
                <c:pt idx="228">
                  <c:v>2230.1297009145487</c:v>
                </c:pt>
                <c:pt idx="229">
                  <c:v>2153.0296233068707</c:v>
                </c:pt>
                <c:pt idx="230">
                  <c:v>2274.3416969850218</c:v>
                </c:pt>
                <c:pt idx="231">
                  <c:v>2116.5937312703195</c:v>
                </c:pt>
                <c:pt idx="232">
                  <c:v>2226.0990051249273</c:v>
                </c:pt>
                <c:pt idx="233">
                  <c:v>2148.3843030227199</c:v>
                </c:pt>
                <c:pt idx="234">
                  <c:v>2201.1003517614522</c:v>
                </c:pt>
                <c:pt idx="235">
                  <c:v>2089.6691992997635</c:v>
                </c:pt>
                <c:pt idx="236">
                  <c:v>1915.0363490222487</c:v>
                </c:pt>
                <c:pt idx="237">
                  <c:v>1861.1682766390431</c:v>
                </c:pt>
                <c:pt idx="238">
                  <c:v>1815.0079054423625</c:v>
                </c:pt>
                <c:pt idx="239">
                  <c:v>1898.6095894900075</c:v>
                </c:pt>
                <c:pt idx="240">
                  <c:v>1783.7133077310355</c:v>
                </c:pt>
                <c:pt idx="241">
                  <c:v>1957.0067412726135</c:v>
                </c:pt>
                <c:pt idx="242">
                  <c:v>2009.0436871873953</c:v>
                </c:pt>
                <c:pt idx="243">
                  <c:v>2118.6708848983562</c:v>
                </c:pt>
                <c:pt idx="244">
                  <c:v>2176.3133440512943</c:v>
                </c:pt>
                <c:pt idx="245">
                  <c:v>2310.4069875068167</c:v>
                </c:pt>
                <c:pt idx="246">
                  <c:v>2440.3171464695833</c:v>
                </c:pt>
                <c:pt idx="247">
                  <c:v>2340.6909900249871</c:v>
                </c:pt>
                <c:pt idx="248">
                  <c:v>2304.257538153618</c:v>
                </c:pt>
                <c:pt idx="249">
                  <c:v>2465.0260683476677</c:v>
                </c:pt>
                <c:pt idx="250">
                  <c:v>2476.3444774260424</c:v>
                </c:pt>
                <c:pt idx="251">
                  <c:v>2404.8446382504103</c:v>
                </c:pt>
                <c:pt idx="252">
                  <c:v>2520.7907213874864</c:v>
                </c:pt>
                <c:pt idx="253">
                  <c:v>2515.2811804862708</c:v>
                </c:pt>
                <c:pt idx="254">
                  <c:v>2482.3287256617864</c:v>
                </c:pt>
                <c:pt idx="255">
                  <c:v>2415.0245663276569</c:v>
                </c:pt>
                <c:pt idx="256">
                  <c:v>2610.2071074749401</c:v>
                </c:pt>
                <c:pt idx="257">
                  <c:v>2556.2101629676927</c:v>
                </c:pt>
                <c:pt idx="258">
                  <c:v>2399.0207475714196</c:v>
                </c:pt>
                <c:pt idx="259">
                  <c:v>2203.2884451359355</c:v>
                </c:pt>
                <c:pt idx="260">
                  <c:v>2244.7701245261596</c:v>
                </c:pt>
                <c:pt idx="261">
                  <c:v>2108.5731776531661</c:v>
                </c:pt>
                <c:pt idx="262">
                  <c:v>2231.6293299526446</c:v>
                </c:pt>
                <c:pt idx="263">
                  <c:v>2278.7293908867682</c:v>
                </c:pt>
                <c:pt idx="264">
                  <c:v>2401.0390199171079</c:v>
                </c:pt>
                <c:pt idx="265">
                  <c:v>2390.6313943105806</c:v>
                </c:pt>
                <c:pt idx="266">
                  <c:v>2490.5176061448901</c:v>
                </c:pt>
                <c:pt idx="267">
                  <c:v>2612.1521722799116</c:v>
                </c:pt>
                <c:pt idx="268">
                  <c:v>2794.0266845237711</c:v>
                </c:pt>
                <c:pt idx="269">
                  <c:v>2854.5663512697661</c:v>
                </c:pt>
                <c:pt idx="270">
                  <c:v>2924.1187767566257</c:v>
                </c:pt>
                <c:pt idx="271">
                  <c:v>2823.7501711884602</c:v>
                </c:pt>
                <c:pt idx="272">
                  <c:v>2638.359472369898</c:v>
                </c:pt>
                <c:pt idx="273">
                  <c:v>2740.9991278267094</c:v>
                </c:pt>
                <c:pt idx="274">
                  <c:v>2915.2178545976476</c:v>
                </c:pt>
                <c:pt idx="275">
                  <c:v>3427.3368428731437</c:v>
                </c:pt>
                <c:pt idx="276">
                  <c:v>3330.4194047851793</c:v>
                </c:pt>
                <c:pt idx="277">
                  <c:v>3394.3742334836879</c:v>
                </c:pt>
                <c:pt idx="278">
                  <c:v>3459.8692038786849</c:v>
                </c:pt>
                <c:pt idx="279">
                  <c:v>3754.9959318110964</c:v>
                </c:pt>
                <c:pt idx="280">
                  <c:v>3781.0436127656631</c:v>
                </c:pt>
                <c:pt idx="281">
                  <c:v>3786.5844795613621</c:v>
                </c:pt>
                <c:pt idx="282">
                  <c:v>3960.9133161048908</c:v>
                </c:pt>
                <c:pt idx="283">
                  <c:v>4088.771208331103</c:v>
                </c:pt>
                <c:pt idx="284">
                  <c:v>3977.9148286228578</c:v>
                </c:pt>
                <c:pt idx="285">
                  <c:v>4011.6954372033924</c:v>
                </c:pt>
                <c:pt idx="286">
                  <c:v>4034.454299206438</c:v>
                </c:pt>
                <c:pt idx="287">
                  <c:v>4112.1935209099593</c:v>
                </c:pt>
                <c:pt idx="288">
                  <c:v>3540.9331462939476</c:v>
                </c:pt>
                <c:pt idx="289">
                  <c:v>3606.3159565647675</c:v>
                </c:pt>
                <c:pt idx="290">
                  <c:v>3701.0527294138319</c:v>
                </c:pt>
                <c:pt idx="291">
                  <c:v>3839.7525413455405</c:v>
                </c:pt>
                <c:pt idx="292">
                  <c:v>3834.4362957024737</c:v>
                </c:pt>
                <c:pt idx="293">
                  <c:v>3798.7745398869902</c:v>
                </c:pt>
                <c:pt idx="294">
                  <c:v>3824.9904204222635</c:v>
                </c:pt>
                <c:pt idx="295">
                  <c:v>3890.6974346074771</c:v>
                </c:pt>
                <c:pt idx="296">
                  <c:v>3991.750286357757</c:v>
                </c:pt>
                <c:pt idx="297">
                  <c:v>4070.033309114187</c:v>
                </c:pt>
                <c:pt idx="298">
                  <c:v>4176.3754238987194</c:v>
                </c:pt>
                <c:pt idx="299">
                  <c:v>4352.8642155617044</c:v>
                </c:pt>
                <c:pt idx="300">
                  <c:v>4804.104366261522</c:v>
                </c:pt>
                <c:pt idx="301">
                  <c:v>4670.8862480311027</c:v>
                </c:pt>
                <c:pt idx="302">
                  <c:v>4725.5292142495846</c:v>
                </c:pt>
                <c:pt idx="303">
                  <c:v>4929.7336597082349</c:v>
                </c:pt>
                <c:pt idx="304">
                  <c:v>4827.2399872310461</c:v>
                </c:pt>
                <c:pt idx="305">
                  <c:v>4836.8554517937646</c:v>
                </c:pt>
                <c:pt idx="306">
                  <c:v>4645.471053902912</c:v>
                </c:pt>
                <c:pt idx="307">
                  <c:v>4728.4368567715183</c:v>
                </c:pt>
                <c:pt idx="308">
                  <c:v>4855.7425426410209</c:v>
                </c:pt>
                <c:pt idx="309">
                  <c:v>4900.6382061114145</c:v>
                </c:pt>
                <c:pt idx="310">
                  <c:v>4726.2747206810227</c:v>
                </c:pt>
                <c:pt idx="311">
                  <c:v>4663.2997546355309</c:v>
                </c:pt>
                <c:pt idx="312">
                  <c:v>4676.3735205653566</c:v>
                </c:pt>
                <c:pt idx="313">
                  <c:v>4993.415711726414</c:v>
                </c:pt>
                <c:pt idx="314">
                  <c:v>4952.0839815644222</c:v>
                </c:pt>
                <c:pt idx="315">
                  <c:v>5002.8467762479277</c:v>
                </c:pt>
                <c:pt idx="316">
                  <c:v>4888.194853038417</c:v>
                </c:pt>
                <c:pt idx="317">
                  <c:v>5193.4788250685933</c:v>
                </c:pt>
                <c:pt idx="318">
                  <c:v>5239.3109971317999</c:v>
                </c:pt>
                <c:pt idx="319">
                  <c:v>5072.3873946523017</c:v>
                </c:pt>
                <c:pt idx="320">
                  <c:v>4955.9053142596049</c:v>
                </c:pt>
                <c:pt idx="321">
                  <c:v>4522.0568934023504</c:v>
                </c:pt>
                <c:pt idx="322">
                  <c:v>4313.5415503136683</c:v>
                </c:pt>
                <c:pt idx="323">
                  <c:v>4237.2946966341615</c:v>
                </c:pt>
                <c:pt idx="324">
                  <c:v>4516.1185051339926</c:v>
                </c:pt>
                <c:pt idx="325">
                  <c:v>4862.0778091343454</c:v>
                </c:pt>
                <c:pt idx="326">
                  <c:v>5232.9504002186795</c:v>
                </c:pt>
                <c:pt idx="327">
                  <c:v>5725.3608270927034</c:v>
                </c:pt>
                <c:pt idx="328">
                  <c:v>5261.4083685396008</c:v>
                </c:pt>
                <c:pt idx="329">
                  <c:v>4678.1479071072254</c:v>
                </c:pt>
                <c:pt idx="330">
                  <c:v>4914.5834473305722</c:v>
                </c:pt>
                <c:pt idx="331">
                  <c:v>3461.9276844729807</c:v>
                </c:pt>
                <c:pt idx="332">
                  <c:v>3646.8235230009864</c:v>
                </c:pt>
                <c:pt idx="333">
                  <c:v>4147.3405861450474</c:v>
                </c:pt>
                <c:pt idx="334">
                  <c:v>4024.9713563901491</c:v>
                </c:pt>
                <c:pt idx="335">
                  <c:v>3886.6167823222722</c:v>
                </c:pt>
                <c:pt idx="336">
                  <c:v>4197.8282726532034</c:v>
                </c:pt>
                <c:pt idx="337">
                  <c:v>4294.0821147285769</c:v>
                </c:pt>
                <c:pt idx="338">
                  <c:v>4644.0767428537984</c:v>
                </c:pt>
                <c:pt idx="339">
                  <c:v>5184.3070819354962</c:v>
                </c:pt>
                <c:pt idx="340">
                  <c:v>4765.3415551223206</c:v>
                </c:pt>
                <c:pt idx="341">
                  <c:v>5210.9806788554688</c:v>
                </c:pt>
                <c:pt idx="342">
                  <c:v>5283.8712739291041</c:v>
                </c:pt>
                <c:pt idx="343">
                  <c:v>5162.6872114138559</c:v>
                </c:pt>
                <c:pt idx="344">
                  <c:v>5144.5701280681378</c:v>
                </c:pt>
                <c:pt idx="345">
                  <c:v>5396.3263586828807</c:v>
                </c:pt>
                <c:pt idx="346">
                  <c:v>5745.5096942417049</c:v>
                </c:pt>
                <c:pt idx="347">
                  <c:v>6489.6299577234022</c:v>
                </c:pt>
                <c:pt idx="348">
                  <c:v>6395.6758524065117</c:v>
                </c:pt>
                <c:pt idx="349">
                  <c:v>5989.9647215745572</c:v>
                </c:pt>
                <c:pt idx="350">
                  <c:v>6027.8287011760576</c:v>
                </c:pt>
                <c:pt idx="351">
                  <c:v>5646.0880399460457</c:v>
                </c:pt>
                <c:pt idx="352">
                  <c:v>5579.5415277605471</c:v>
                </c:pt>
                <c:pt idx="353">
                  <c:v>5885.1434795678288</c:v>
                </c:pt>
                <c:pt idx="354">
                  <c:v>5922.878952245951</c:v>
                </c:pt>
                <c:pt idx="355">
                  <c:v>6494.1181588556228</c:v>
                </c:pt>
                <c:pt idx="356">
                  <c:v>6360.3820600882245</c:v>
                </c:pt>
                <c:pt idx="357">
                  <c:v>6258.5896941576775</c:v>
                </c:pt>
                <c:pt idx="358">
                  <c:v>5984.0097882837072</c:v>
                </c:pt>
                <c:pt idx="359">
                  <c:v>6361.5371760318749</c:v>
                </c:pt>
                <c:pt idx="360">
                  <c:v>6955.8395880332009</c:v>
                </c:pt>
                <c:pt idx="361">
                  <c:v>6930.9480984292577</c:v>
                </c:pt>
                <c:pt idx="362">
                  <c:v>6344.0293485487209</c:v>
                </c:pt>
                <c:pt idx="363">
                  <c:v>6968.3615909579348</c:v>
                </c:pt>
                <c:pt idx="364">
                  <c:v>7243.7309198235698</c:v>
                </c:pt>
                <c:pt idx="365">
                  <c:v>7114.1551167907155</c:v>
                </c:pt>
                <c:pt idx="366">
                  <c:v>6610.5379771247772</c:v>
                </c:pt>
                <c:pt idx="367">
                  <c:v>6950.4509800361911</c:v>
                </c:pt>
                <c:pt idx="368">
                  <c:v>6291.4008521130863</c:v>
                </c:pt>
                <c:pt idx="369">
                  <c:v>6659.5836520291359</c:v>
                </c:pt>
                <c:pt idx="370">
                  <c:v>7383.95169639287</c:v>
                </c:pt>
                <c:pt idx="371">
                  <c:v>8207.2823951296232</c:v>
                </c:pt>
                <c:pt idx="372">
                  <c:v>8103.9445978021122</c:v>
                </c:pt>
                <c:pt idx="373">
                  <c:v>8518.7748866644233</c:v>
                </c:pt>
                <c:pt idx="374">
                  <c:v>8665.2078916942119</c:v>
                </c:pt>
                <c:pt idx="375">
                  <c:v>8675.7642607458856</c:v>
                </c:pt>
                <c:pt idx="376">
                  <c:v>8809.7517220983191</c:v>
                </c:pt>
                <c:pt idx="377">
                  <c:v>8374.0808648724978</c:v>
                </c:pt>
                <c:pt idx="378">
                  <c:v>7250.5813300449036</c:v>
                </c:pt>
                <c:pt idx="379">
                  <c:v>7600.8278536856114</c:v>
                </c:pt>
                <c:pt idx="380">
                  <c:v>7461.6418224502941</c:v>
                </c:pt>
                <c:pt idx="381">
                  <c:v>7395.2812585762549</c:v>
                </c:pt>
                <c:pt idx="382">
                  <c:v>7533.9963597287269</c:v>
                </c:pt>
                <c:pt idx="383">
                  <c:v>7298.4025916722594</c:v>
                </c:pt>
                <c:pt idx="384">
                  <c:v>6913.7031429458721</c:v>
                </c:pt>
                <c:pt idx="385">
                  <c:v>6594.4419302350107</c:v>
                </c:pt>
                <c:pt idx="386">
                  <c:v>6049.0100444450673</c:v>
                </c:pt>
                <c:pt idx="387">
                  <c:v>5927.6664138692413</c:v>
                </c:pt>
                <c:pt idx="388">
                  <c:v>6742.7900751432016</c:v>
                </c:pt>
                <c:pt idx="389">
                  <c:v>6571.4870230997412</c:v>
                </c:pt>
                <c:pt idx="390">
                  <c:v>6924.4974558373196</c:v>
                </c:pt>
                <c:pt idx="391">
                  <c:v>7260.1605617091627</c:v>
                </c:pt>
                <c:pt idx="392">
                  <c:v>7031.0225758381703</c:v>
                </c:pt>
                <c:pt idx="393">
                  <c:v>7699.6063379610996</c:v>
                </c:pt>
                <c:pt idx="394">
                  <c:v>7661.4304253569535</c:v>
                </c:pt>
                <c:pt idx="395">
                  <c:v>8172.466558455817</c:v>
                </c:pt>
                <c:pt idx="396">
                  <c:v>8531.4948292341051</c:v>
                </c:pt>
                <c:pt idx="397">
                  <c:v>8551.8677591438773</c:v>
                </c:pt>
                <c:pt idx="398">
                  <c:v>8412.4834006771998</c:v>
                </c:pt>
                <c:pt idx="399">
                  <c:v>8192.7712450416493</c:v>
                </c:pt>
                <c:pt idx="400">
                  <c:v>8197.7005923877041</c:v>
                </c:pt>
                <c:pt idx="401">
                  <c:v>7953.7600693852473</c:v>
                </c:pt>
                <c:pt idx="402">
                  <c:v>8104.461245387758</c:v>
                </c:pt>
                <c:pt idx="403">
                  <c:v>8794.0801595212433</c:v>
                </c:pt>
                <c:pt idx="404">
                  <c:v>9276.8043676669367</c:v>
                </c:pt>
                <c:pt idx="405">
                  <c:v>9198.6870323942494</c:v>
                </c:pt>
                <c:pt idx="406">
                  <c:v>9846.5655505676677</c:v>
                </c:pt>
                <c:pt idx="407">
                  <c:v>9967.5154958325857</c:v>
                </c:pt>
                <c:pt idx="408">
                  <c:v>10080.731254940629</c:v>
                </c:pt>
                <c:pt idx="409">
                  <c:v>10609.512341359008</c:v>
                </c:pt>
                <c:pt idx="410">
                  <c:v>10493.472240965371</c:v>
                </c:pt>
                <c:pt idx="411">
                  <c:v>9925.5530468844172</c:v>
                </c:pt>
                <c:pt idx="412">
                  <c:v>10880.519336947305</c:v>
                </c:pt>
                <c:pt idx="413">
                  <c:v>11178.127295959426</c:v>
                </c:pt>
                <c:pt idx="414">
                  <c:v>11956.159208893201</c:v>
                </c:pt>
                <c:pt idx="415">
                  <c:v>12176.311570847474</c:v>
                </c:pt>
                <c:pt idx="416">
                  <c:v>13366.503650741124</c:v>
                </c:pt>
                <c:pt idx="417">
                  <c:v>13020.762719454948</c:v>
                </c:pt>
                <c:pt idx="418">
                  <c:v>13272.470165544619</c:v>
                </c:pt>
                <c:pt idx="419">
                  <c:v>14314.213750059675</c:v>
                </c:pt>
                <c:pt idx="420">
                  <c:v>15610.335001913329</c:v>
                </c:pt>
                <c:pt idx="421">
                  <c:v>15077.227814282591</c:v>
                </c:pt>
                <c:pt idx="422">
                  <c:v>16123.141697006013</c:v>
                </c:pt>
                <c:pt idx="423">
                  <c:v>16775.014309954844</c:v>
                </c:pt>
                <c:pt idx="424">
                  <c:v>16295.326870388662</c:v>
                </c:pt>
                <c:pt idx="425">
                  <c:v>16814.72560174948</c:v>
                </c:pt>
                <c:pt idx="426">
                  <c:v>16537.111012210375</c:v>
                </c:pt>
                <c:pt idx="427">
                  <c:v>17405.744124031688</c:v>
                </c:pt>
                <c:pt idx="428">
                  <c:v>17778.69796684639</c:v>
                </c:pt>
                <c:pt idx="429">
                  <c:v>18557.497853645851</c:v>
                </c:pt>
                <c:pt idx="430">
                  <c:v>19018.907018909311</c:v>
                </c:pt>
                <c:pt idx="431">
                  <c:v>19774.877198646049</c:v>
                </c:pt>
                <c:pt idx="432">
                  <c:v>20180.473329490986</c:v>
                </c:pt>
                <c:pt idx="433">
                  <c:v>20446.675694743073</c:v>
                </c:pt>
                <c:pt idx="434">
                  <c:v>21711.524127941255</c:v>
                </c:pt>
                <c:pt idx="435">
                  <c:v>22426.730347250032</c:v>
                </c:pt>
                <c:pt idx="436">
                  <c:v>22777.743696364145</c:v>
                </c:pt>
                <c:pt idx="437">
                  <c:v>22518.918960377712</c:v>
                </c:pt>
                <c:pt idx="438">
                  <c:v>22691.939785810151</c:v>
                </c:pt>
                <c:pt idx="439">
                  <c:v>22800.806872998535</c:v>
                </c:pt>
                <c:pt idx="440">
                  <c:v>23895.170822933502</c:v>
                </c:pt>
                <c:pt idx="441">
                  <c:v>24995.387813848258</c:v>
                </c:pt>
                <c:pt idx="442">
                  <c:v>24148.690564222255</c:v>
                </c:pt>
                <c:pt idx="443">
                  <c:v>23046.008772146375</c:v>
                </c:pt>
                <c:pt idx="444">
                  <c:v>21702.384850366983</c:v>
                </c:pt>
                <c:pt idx="445">
                  <c:v>24361.266936805998</c:v>
                </c:pt>
                <c:pt idx="446">
                  <c:v>23569.110242458959</c:v>
                </c:pt>
                <c:pt idx="447">
                  <c:v>24508.318250453063</c:v>
                </c:pt>
                <c:pt idx="448">
                  <c:v>25372.2343748803</c:v>
                </c:pt>
                <c:pt idx="449">
                  <c:v>24212.674801698333</c:v>
                </c:pt>
                <c:pt idx="450">
                  <c:v>22045.730864386969</c:v>
                </c:pt>
                <c:pt idx="451">
                  <c:v>22062.235382233626</c:v>
                </c:pt>
                <c:pt idx="452">
                  <c:v>19075.051996298756</c:v>
                </c:pt>
                <c:pt idx="453">
                  <c:v>16787.313368318693</c:v>
                </c:pt>
                <c:pt idx="454">
                  <c:v>16939.449665808548</c:v>
                </c:pt>
                <c:pt idx="455">
                  <c:v>17136.062709680704</c:v>
                </c:pt>
                <c:pt idx="456">
                  <c:v>16343.611159501081</c:v>
                </c:pt>
                <c:pt idx="457">
                  <c:v>14659.605603322905</c:v>
                </c:pt>
                <c:pt idx="458">
                  <c:v>16217.441897396873</c:v>
                </c:pt>
                <c:pt idx="459">
                  <c:v>16411.093427596952</c:v>
                </c:pt>
                <c:pt idx="460">
                  <c:v>18049.413207571819</c:v>
                </c:pt>
                <c:pt idx="461">
                  <c:v>17438.985561475176</c:v>
                </c:pt>
                <c:pt idx="462">
                  <c:v>19150.648261624796</c:v>
                </c:pt>
                <c:pt idx="463">
                  <c:v>19712.574290997974</c:v>
                </c:pt>
                <c:pt idx="464">
                  <c:v>19718.758611605379</c:v>
                </c:pt>
                <c:pt idx="465">
                  <c:v>20866.035334307981</c:v>
                </c:pt>
                <c:pt idx="466">
                  <c:v>21271.460848946925</c:v>
                </c:pt>
                <c:pt idx="467">
                  <c:v>21854.751898084003</c:v>
                </c:pt>
                <c:pt idx="468">
                  <c:v>21047.918286659864</c:v>
                </c:pt>
                <c:pt idx="469">
                  <c:v>21087.422907590313</c:v>
                </c:pt>
                <c:pt idx="470">
                  <c:v>22712.188037403655</c:v>
                </c:pt>
                <c:pt idx="471">
                  <c:v>22660.594394761174</c:v>
                </c:pt>
                <c:pt idx="472">
                  <c:v>21460.027467426848</c:v>
                </c:pt>
                <c:pt idx="473">
                  <c:v>20738.228142608466</c:v>
                </c:pt>
                <c:pt idx="474">
                  <c:v>22369.478062608807</c:v>
                </c:pt>
                <c:pt idx="475">
                  <c:v>21525.754232839899</c:v>
                </c:pt>
                <c:pt idx="476">
                  <c:v>23366.442912747199</c:v>
                </c:pt>
                <c:pt idx="477">
                  <c:v>24152.119808078285</c:v>
                </c:pt>
                <c:pt idx="478">
                  <c:v>23997.290767539493</c:v>
                </c:pt>
                <c:pt idx="479">
                  <c:v>25440.689412972424</c:v>
                </c:pt>
                <c:pt idx="480">
                  <c:v>24845.224182732953</c:v>
                </c:pt>
                <c:pt idx="481">
                  <c:v>25496.830195638198</c:v>
                </c:pt>
                <c:pt idx="482">
                  <c:v>25578.389706342226</c:v>
                </c:pt>
                <c:pt idx="483">
                  <c:v>26100.262667835377</c:v>
                </c:pt>
                <c:pt idx="484">
                  <c:v>25845.288594071746</c:v>
                </c:pt>
                <c:pt idx="485">
                  <c:v>25266.179042588075</c:v>
                </c:pt>
                <c:pt idx="486">
                  <c:v>24708.35734181523</c:v>
                </c:pt>
                <c:pt idx="487">
                  <c:v>24573.937005443258</c:v>
                </c:pt>
                <c:pt idx="488">
                  <c:v>23626.215253656545</c:v>
                </c:pt>
                <c:pt idx="489">
                  <c:v>25780.797713988493</c:v>
                </c:pt>
                <c:pt idx="490">
                  <c:v>26133.320756833262</c:v>
                </c:pt>
                <c:pt idx="491">
                  <c:v>25432.165620063981</c:v>
                </c:pt>
                <c:pt idx="492">
                  <c:v>26831.659954455557</c:v>
                </c:pt>
                <c:pt idx="493">
                  <c:v>27226.16807649333</c:v>
                </c:pt>
                <c:pt idx="494">
                  <c:v>26775.950921204141</c:v>
                </c:pt>
                <c:pt idx="495">
                  <c:v>27469.281472032631</c:v>
                </c:pt>
                <c:pt idx="496">
                  <c:v>26413.557688264656</c:v>
                </c:pt>
                <c:pt idx="497">
                  <c:v>26836.301307437996</c:v>
                </c:pt>
                <c:pt idx="498">
                  <c:v>27496.50869742913</c:v>
                </c:pt>
                <c:pt idx="499">
                  <c:v>28182.717454541409</c:v>
                </c:pt>
                <c:pt idx="500">
                  <c:v>28575.927734355144</c:v>
                </c:pt>
                <c:pt idx="501">
                  <c:v>29711.316678770603</c:v>
                </c:pt>
                <c:pt idx="502">
                  <c:v>30423.600189529301</c:v>
                </c:pt>
                <c:pt idx="503">
                  <c:v>31312.142354064577</c:v>
                </c:pt>
                <c:pt idx="504">
                  <c:v>32251.134221168657</c:v>
                </c:pt>
                <c:pt idx="505">
                  <c:v>31565.341040639098</c:v>
                </c:pt>
                <c:pt idx="506">
                  <c:v>31867.71865488261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E-4E00-8EE8-85364FD779F0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Sheet1!$Q$554:$Q$1060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E-4E00-8EE8-85364FD7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8688"/>
        <c:axId val="784842480"/>
      </c:lineChart>
      <c:dateAx>
        <c:axId val="9036486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2480"/>
        <c:crosses val="autoZero"/>
        <c:auto val="1"/>
        <c:lblOffset val="100"/>
        <c:baseTimeUnit val="months"/>
      </c:dateAx>
      <c:valAx>
        <c:axId val="7848424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87</xdr:col>
      <xdr:colOff>0</xdr:colOff>
      <xdr:row>55</xdr:row>
      <xdr:rowOff>19049</xdr:rowOff>
    </xdr:from>
    <xdr:to>
      <xdr:col>94</xdr:col>
      <xdr:colOff>315686</xdr:colOff>
      <xdr:row>73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87</xdr:col>
      <xdr:colOff>0</xdr:colOff>
      <xdr:row>37</xdr:row>
      <xdr:rowOff>0</xdr:rowOff>
    </xdr:from>
    <xdr:to>
      <xdr:col>94</xdr:col>
      <xdr:colOff>304800</xdr:colOff>
      <xdr:row>53</xdr:row>
      <xdr:rowOff>153761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87</xdr:col>
      <xdr:colOff>214993</xdr:colOff>
      <xdr:row>99</xdr:row>
      <xdr:rowOff>5441</xdr:rowOff>
    </xdr:from>
    <xdr:to>
      <xdr:col>94</xdr:col>
      <xdr:colOff>519793</xdr:colOff>
      <xdr:row>115</xdr:row>
      <xdr:rowOff>159201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87</xdr:col>
      <xdr:colOff>190500</xdr:colOff>
      <xdr:row>81</xdr:row>
      <xdr:rowOff>0</xdr:rowOff>
    </xdr:from>
    <xdr:to>
      <xdr:col>94</xdr:col>
      <xdr:colOff>495300</xdr:colOff>
      <xdr:row>97</xdr:row>
      <xdr:rowOff>153761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26</xdr:row>
      <xdr:rowOff>19049</xdr:rowOff>
    </xdr:from>
    <xdr:to>
      <xdr:col>25</xdr:col>
      <xdr:colOff>315686</xdr:colOff>
      <xdr:row>44</xdr:row>
      <xdr:rowOff>149679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8</xdr:row>
      <xdr:rowOff>0</xdr:rowOff>
    </xdr:from>
    <xdr:to>
      <xdr:col>25</xdr:col>
      <xdr:colOff>304800</xdr:colOff>
      <xdr:row>24</xdr:row>
      <xdr:rowOff>153761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214993</xdr:colOff>
      <xdr:row>70</xdr:row>
      <xdr:rowOff>5441</xdr:rowOff>
    </xdr:from>
    <xdr:to>
      <xdr:col>25</xdr:col>
      <xdr:colOff>519793</xdr:colOff>
      <xdr:row>86</xdr:row>
      <xdr:rowOff>159201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52</xdr:row>
      <xdr:rowOff>0</xdr:rowOff>
    </xdr:from>
    <xdr:to>
      <xdr:col>25</xdr:col>
      <xdr:colOff>495300</xdr:colOff>
      <xdr:row>68</xdr:row>
      <xdr:rowOff>153761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088"/>
  <sheetViews>
    <sheetView tabSelected="1" zoomScale="70" zoomScaleNormal="70" workbookViewId="0">
      <selection activeCell="M13" sqref="M13"/>
    </sheetView>
  </sheetViews>
  <sheetFormatPr defaultRowHeight="12.75" x14ac:dyDescent="0.2"/>
  <cols>
    <col min="1" max="1" width="10.28515625" customWidth="1"/>
    <col min="2" max="2" width="10.28515625" bestFit="1" customWidth="1"/>
    <col min="3" max="3" width="8.42578125" bestFit="1" customWidth="1"/>
    <col min="4" max="4" width="16.85546875" bestFit="1" customWidth="1"/>
    <col min="5" max="5" width="12.5703125" bestFit="1" customWidth="1"/>
    <col min="6" max="6" width="9" bestFit="1" customWidth="1"/>
    <col min="7" max="7" width="7.85546875" bestFit="1" customWidth="1"/>
    <col min="8" max="8" width="20.5703125" bestFit="1" customWidth="1"/>
    <col min="9" max="9" width="8.5703125" bestFit="1" customWidth="1"/>
    <col min="10" max="10" width="19.5703125" bestFit="1" customWidth="1"/>
    <col min="11" max="11" width="16" bestFit="1" customWidth="1"/>
    <col min="12" max="12" width="14.85546875" bestFit="1" customWidth="1"/>
    <col min="13" max="13" width="7.85546875" customWidth="1"/>
    <col min="14" max="14" width="20.5703125" customWidth="1"/>
    <col min="15" max="15" width="8.5703125" customWidth="1"/>
    <col min="16" max="16" width="8.85546875" customWidth="1"/>
    <col min="17" max="17" width="12.5703125" customWidth="1"/>
    <col min="18" max="18" width="9" customWidth="1"/>
    <col min="19" max="19" width="7.85546875" customWidth="1"/>
    <col min="20" max="20" width="11.140625" customWidth="1"/>
    <col min="21" max="21" width="8.5703125" customWidth="1"/>
    <col min="22" max="22" width="8.85546875" customWidth="1"/>
    <col min="23" max="23" width="18.140625" bestFit="1" customWidth="1"/>
    <col min="24" max="24" width="9" bestFit="1" customWidth="1"/>
    <col min="25" max="25" width="6.85546875" bestFit="1" customWidth="1"/>
    <col min="26" max="26" width="11.42578125" bestFit="1" customWidth="1"/>
    <col min="27" max="27" width="10.140625" bestFit="1" customWidth="1"/>
    <col min="28" max="28" width="18.7109375" bestFit="1" customWidth="1"/>
    <col min="29" max="29" width="9" bestFit="1" customWidth="1"/>
    <col min="30" max="30" width="6.85546875" bestFit="1" customWidth="1"/>
    <col min="31" max="31" width="11.28515625" bestFit="1" customWidth="1"/>
    <col min="32" max="32" width="10.140625" bestFit="1" customWidth="1"/>
    <col min="33" max="33" width="19.140625" bestFit="1" customWidth="1"/>
    <col min="34" max="34" width="9" bestFit="1" customWidth="1"/>
    <col min="35" max="35" width="6.85546875" bestFit="1" customWidth="1"/>
    <col min="36" max="36" width="11.140625" bestFit="1" customWidth="1"/>
    <col min="37" max="37" width="10.140625" bestFit="1" customWidth="1"/>
    <col min="38" max="38" width="21" bestFit="1" customWidth="1"/>
    <col min="39" max="39" width="9" bestFit="1" customWidth="1"/>
    <col min="40" max="40" width="6.85546875" bestFit="1" customWidth="1"/>
    <col min="41" max="41" width="11.140625" bestFit="1" customWidth="1"/>
    <col min="42" max="42" width="10.140625" bestFit="1" customWidth="1"/>
    <col min="43" max="43" width="13.85546875" bestFit="1" customWidth="1"/>
    <col min="44" max="44" width="9" bestFit="1" customWidth="1"/>
    <col min="45" max="45" width="6.85546875" bestFit="1" customWidth="1"/>
    <col min="46" max="46" width="11.42578125" bestFit="1" customWidth="1"/>
    <col min="47" max="47" width="10.140625" bestFit="1" customWidth="1"/>
    <col min="48" max="48" width="18.5703125" bestFit="1" customWidth="1"/>
    <col min="49" max="49" width="9" bestFit="1" customWidth="1"/>
    <col min="50" max="50" width="6.85546875" bestFit="1" customWidth="1"/>
    <col min="51" max="51" width="11.140625" bestFit="1" customWidth="1"/>
    <col min="52" max="52" width="10.140625" bestFit="1" customWidth="1"/>
    <col min="53" max="53" width="21.140625" bestFit="1" customWidth="1"/>
    <col min="54" max="54" width="9" customWidth="1"/>
    <col min="55" max="55" width="6.85546875" customWidth="1"/>
    <col min="56" max="56" width="11.140625" customWidth="1"/>
    <col min="57" max="57" width="10.140625" customWidth="1"/>
    <col min="58" max="58" width="31.42578125" bestFit="1" customWidth="1"/>
    <col min="59" max="59" width="9" customWidth="1"/>
    <col min="60" max="60" width="6.85546875" customWidth="1"/>
    <col min="61" max="61" width="11.42578125" bestFit="1" customWidth="1"/>
    <col min="62" max="62" width="10.140625" customWidth="1"/>
    <col min="63" max="63" width="11" bestFit="1" customWidth="1"/>
    <col min="64" max="64" width="9" bestFit="1" customWidth="1"/>
    <col min="65" max="65" width="6.85546875" bestFit="1" customWidth="1"/>
    <col min="66" max="66" width="11.28515625" bestFit="1" customWidth="1"/>
    <col min="67" max="67" width="10.140625" bestFit="1" customWidth="1"/>
    <col min="68" max="74" width="14" customWidth="1"/>
    <col min="75" max="75" width="12.140625" bestFit="1" customWidth="1"/>
    <col min="76" max="76" width="11.140625" bestFit="1" customWidth="1"/>
    <col min="77" max="77" width="6.28515625" bestFit="1" customWidth="1"/>
    <col min="78" max="82" width="10.28515625" bestFit="1" customWidth="1"/>
    <col min="83" max="83" width="7.85546875" bestFit="1" customWidth="1"/>
    <col min="84" max="84" width="11.7109375" bestFit="1" customWidth="1"/>
    <col min="85" max="85" width="17.42578125" bestFit="1" customWidth="1"/>
    <col min="86" max="86" width="9.28515625" bestFit="1" customWidth="1"/>
    <col min="87" max="87" width="6.85546875" bestFit="1" customWidth="1"/>
    <col min="89" max="89" width="7.140625" bestFit="1" customWidth="1"/>
    <col min="90" max="90" width="7.7109375" bestFit="1" customWidth="1"/>
    <col min="91" max="91" width="6.85546875" bestFit="1" customWidth="1"/>
  </cols>
  <sheetData>
    <row r="1" spans="1:63" x14ac:dyDescent="0.2">
      <c r="A1" t="s">
        <v>33</v>
      </c>
      <c r="B1" s="2">
        <f ca="1">A54</f>
        <v>9862</v>
      </c>
      <c r="E1" s="12" t="s">
        <v>37</v>
      </c>
      <c r="F1" s="12"/>
      <c r="G1" s="12"/>
      <c r="K1" s="12" t="s">
        <v>61</v>
      </c>
      <c r="L1" s="12"/>
      <c r="M1" s="12"/>
      <c r="Q1" s="12" t="s">
        <v>60</v>
      </c>
      <c r="R1" s="12"/>
      <c r="S1" s="12"/>
      <c r="AB1" s="12" t="s">
        <v>24</v>
      </c>
      <c r="AG1" s="12" t="s">
        <v>23</v>
      </c>
      <c r="AL1" s="12" t="s">
        <v>25</v>
      </c>
      <c r="AQ1" s="12" t="s">
        <v>26</v>
      </c>
      <c r="AV1" s="12" t="s">
        <v>27</v>
      </c>
      <c r="BA1" s="12" t="s">
        <v>28</v>
      </c>
      <c r="BF1" s="12" t="s">
        <v>29</v>
      </c>
      <c r="BK1" s="12" t="s">
        <v>30</v>
      </c>
    </row>
    <row r="2" spans="1:63" x14ac:dyDescent="0.2">
      <c r="A2" t="s">
        <v>34</v>
      </c>
      <c r="B2" s="2">
        <f ca="1">A1086</f>
        <v>41274</v>
      </c>
      <c r="D2" s="42" t="s">
        <v>11</v>
      </c>
      <c r="E2" s="13">
        <f ca="1">(((H1086/H54))^(1/((($A1086-$A54)/365.25)))-1)</f>
        <v>9.9204570580642804E-2</v>
      </c>
      <c r="F2" s="12"/>
      <c r="G2" s="12"/>
      <c r="K2" s="13">
        <f ca="1">(((N1086/N54))^(1/((($A1086-$A54)/365.25)))-1)</f>
        <v>5.9999016856393084E-2</v>
      </c>
      <c r="L2" s="12"/>
      <c r="M2" s="12"/>
      <c r="Q2" s="13">
        <f ca="1">(((T1086/T54))^(1/((($A1086-$A54)/365.25)))-1)</f>
        <v>0.1110038237197557</v>
      </c>
      <c r="R2" s="12"/>
      <c r="S2" s="12"/>
      <c r="W2" s="13">
        <f ca="1">(((Z1086/Z54-1))^(1/((($A1086-$A54)/365.25)))-1)</f>
        <v>0.11100231142962103</v>
      </c>
      <c r="AB2" s="13">
        <f ca="1">(((AE1086/AE54-1))^(1/((($A1086-$A54)/365.25)))-1)</f>
        <v>0.11100231142962103</v>
      </c>
      <c r="AG2" s="13">
        <f ca="1">(((AJ1086/AJ54-1))^(1/((($A1086-$A54)/365.25)))-1)</f>
        <v>0.10880268326307885</v>
      </c>
      <c r="AL2" s="13">
        <f ca="1">(((AO1086/AO54-1))^(1/((($A1086-$A54)/365.25)))-1)</f>
        <v>8.300262567939054E-2</v>
      </c>
      <c r="AQ2" s="13">
        <f ca="1">(((AT1086/AT54-1))^(1/((($A1086-$A54)/365.25)))-1)</f>
        <v>0.12231029415288841</v>
      </c>
      <c r="AV2" s="13">
        <f ca="1">(((AY1086/AY54-1))^(1/((($A1086-$A54)/365.25)))-1)</f>
        <v>0.10519229686398912</v>
      </c>
      <c r="BA2" s="13">
        <f ca="1">(((BD1086/BD54-1))^(1/((($A1086-$A54)/365.25)))-1)</f>
        <v>0.10463435137237731</v>
      </c>
      <c r="BF2" s="13">
        <f ca="1">(((BI1086/BI54-1))^(1/((($A1086-$A54)/365.25)))-1)</f>
        <v>0.12254086203143921</v>
      </c>
      <c r="BK2" s="13">
        <f ca="1">(((BN1086/BN54-1))^(1/((($A1086-$A54)/365.25)))-1)</f>
        <v>0.11495584836042649</v>
      </c>
    </row>
    <row r="3" spans="1:63" x14ac:dyDescent="0.2">
      <c r="D3" s="42" t="s">
        <v>41</v>
      </c>
      <c r="E3" s="13">
        <f ca="1">STDEV(G54:G1086)*SQRT(12)</f>
        <v>0.17914452539599343</v>
      </c>
      <c r="F3" s="12"/>
      <c r="G3" s="12"/>
      <c r="K3" s="13">
        <f ca="1">STDEV(M54:M1086)*SQRT(12)</f>
        <v>3.0962685670980546E-16</v>
      </c>
      <c r="L3" s="12"/>
      <c r="M3" s="12"/>
      <c r="Q3" s="13">
        <f ca="1">STDEV(S54:S1086)*SQRT(12)</f>
        <v>0.13795068219035692</v>
      </c>
      <c r="R3" s="12"/>
      <c r="S3" s="12"/>
      <c r="W3" s="13">
        <f ca="1">STDEV(Y54:Y1086)*SQRT(12)</f>
        <v>0.13795068219035692</v>
      </c>
      <c r="AB3" s="13">
        <f ca="1">STDEV(AD54:AD1086)*SQRT(12)</f>
        <v>0.13795068219035692</v>
      </c>
      <c r="AG3" s="13">
        <f ca="1">STDEV(AI54:AI1086)*SQRT(12)</f>
        <v>0.14660587299749295</v>
      </c>
      <c r="AL3" s="13">
        <f ca="1">STDEV(AN54:AN1086)*SQRT(12)</f>
        <v>0.17986134443522594</v>
      </c>
      <c r="AQ3" s="13">
        <f ca="1">STDEV(AS54:AS1086)*SQRT(12)</f>
        <v>0.12582489856981546</v>
      </c>
      <c r="AV3" s="13">
        <f ca="1">STDEV(AX54:AX1086)*SQRT(12)</f>
        <v>0.11420329644468739</v>
      </c>
      <c r="BA3" s="13">
        <f ca="1">STDEV(BC54:BC1086)*SQRT(12)</f>
        <v>0.12055506289570322</v>
      </c>
      <c r="BF3" s="13">
        <f ca="1">STDEV(BH54:BH1086)*SQRT(12)</f>
        <v>0.13518943698965183</v>
      </c>
      <c r="BK3" s="13">
        <f ca="1">STDEV(BM54:BM1086)*SQRT(12)</f>
        <v>0.11410367811563449</v>
      </c>
    </row>
    <row r="4" spans="1:63" x14ac:dyDescent="0.2">
      <c r="A4" t="s">
        <v>5</v>
      </c>
      <c r="B4" s="6">
        <v>0.06</v>
      </c>
      <c r="D4" s="42" t="s">
        <v>63</v>
      </c>
      <c r="E4" s="14">
        <f ca="1">(E2-($B$4))/E3</f>
        <v>0.21884325236276306</v>
      </c>
      <c r="F4" s="12"/>
      <c r="G4" s="12"/>
      <c r="K4" s="14">
        <f ca="1">(K2-($B$4))/K3</f>
        <v>-3175253004.0878696</v>
      </c>
      <c r="L4" s="12" t="s">
        <v>65</v>
      </c>
      <c r="M4" s="12"/>
      <c r="Q4" s="14">
        <f ca="1">(Q2-($B$4))/Q3</f>
        <v>0.36972505615721407</v>
      </c>
      <c r="R4" s="12"/>
      <c r="S4" s="12"/>
      <c r="W4" s="14">
        <f ca="1">(W2-($B$4))/W3</f>
        <v>0.3697140936153066</v>
      </c>
      <c r="AB4" s="14">
        <f ca="1">(AB2-($B$4))/AB3</f>
        <v>0.3697140936153066</v>
      </c>
      <c r="AG4" s="14">
        <f ca="1">(AG2-($B$4))/AG3</f>
        <v>0.33288354869598852</v>
      </c>
      <c r="AL4" s="14">
        <f ca="1">(AL2-($B$4))/AL3</f>
        <v>0.12789088034241039</v>
      </c>
      <c r="AQ4" s="14">
        <f ca="1">(AQ2-($B$4))/AQ3</f>
        <v>0.4952143404138315</v>
      </c>
      <c r="AV4" s="14">
        <f ca="1">(AV2-($B$4))/AV3</f>
        <v>0.39571797199284275</v>
      </c>
      <c r="BA4" s="14">
        <f ca="1">(BA2-($B$4))/BA3</f>
        <v>0.3702403723267283</v>
      </c>
      <c r="BF4" s="14">
        <f ca="1">(BF2-($B$4))/BF3</f>
        <v>0.4626164841283158</v>
      </c>
      <c r="BK4" s="14">
        <f ca="1">(BK2-($B$4))/BK3</f>
        <v>0.48163082266930396</v>
      </c>
    </row>
    <row r="5" spans="1:63" x14ac:dyDescent="0.2">
      <c r="D5" s="42" t="s">
        <v>43</v>
      </c>
      <c r="E5" s="13">
        <f ca="1">MIN(I54:I1086)</f>
        <v>-0.62047198904811385</v>
      </c>
      <c r="F5" s="12"/>
      <c r="G5" s="12"/>
      <c r="K5" s="13">
        <f ca="1">MIN(O54:O1086)</f>
        <v>0</v>
      </c>
      <c r="L5" s="12"/>
      <c r="M5" s="12"/>
      <c r="Q5" s="13">
        <f ca="1">MIN(U54:U1086)</f>
        <v>-0.50113907558640247</v>
      </c>
      <c r="R5" s="12"/>
      <c r="S5" s="12"/>
      <c r="W5" s="13">
        <f ca="1">MIN(AA54:AA1086)</f>
        <v>-0.50113907558640247</v>
      </c>
      <c r="AB5" s="13">
        <f ca="1">MIN(AF54:AF1086)</f>
        <v>-0.50113907558640247</v>
      </c>
      <c r="AG5" s="13">
        <f ca="1">MIN(AK54:AK1086)</f>
        <v>-0.45828474495036065</v>
      </c>
      <c r="AL5" s="13">
        <f ca="1">MIN(AP54:AP1086)</f>
        <v>-0.53965194676439432</v>
      </c>
      <c r="AQ5" s="13">
        <f ca="1">MIN(AU54:AU1086)</f>
        <v>-0.35875458760434398</v>
      </c>
      <c r="AV5" s="13">
        <f ca="1">MIN(AZ54:AZ1086)</f>
        <v>-0.25800674851453842</v>
      </c>
      <c r="BA5" s="13">
        <f ca="1">MIN(BE54:BE1086)</f>
        <v>-0.34066921977272135</v>
      </c>
      <c r="BF5" s="13">
        <f ca="1">MIN(BJ54:BJ1086)</f>
        <v>-0.37109208300426633</v>
      </c>
      <c r="BK5" s="13">
        <f ca="1">MIN(BO54:BO1086)</f>
        <v>-0.24954018406195932</v>
      </c>
    </row>
    <row r="6" spans="1:63" x14ac:dyDescent="0.2">
      <c r="D6" s="42" t="s">
        <v>44</v>
      </c>
      <c r="E6" s="15">
        <f ca="1">SUM(F55:F1086)/COUNT(F55:F1086)</f>
        <v>1</v>
      </c>
      <c r="F6" s="12"/>
      <c r="G6" s="12"/>
      <c r="H6" s="3"/>
      <c r="K6" s="15">
        <f ca="1">SUM(L55:L1086)/COUNT(L55:L1086)</f>
        <v>0</v>
      </c>
      <c r="L6" s="12"/>
      <c r="M6" s="12"/>
      <c r="N6" s="3"/>
      <c r="Q6" s="15">
        <f ca="1">SUM(R55:R1086)/COUNT(R55:R1086)</f>
        <v>0.67344961240310075</v>
      </c>
      <c r="R6" s="12"/>
      <c r="S6" s="12"/>
      <c r="W6" s="15">
        <f ca="1">SUM(X55:X1086)/COUNT(X55:X1086)</f>
        <v>0.67344961240310075</v>
      </c>
      <c r="AB6" s="15">
        <f ca="1">SUM(AC55:AC1086)/COUNT(AC55:AC1086)</f>
        <v>0.67344961240310075</v>
      </c>
      <c r="AG6" s="15">
        <f ca="1">SUM(AH55:AH1086)/COUNT(AH55:AH1086)</f>
        <v>0.72674418604651159</v>
      </c>
      <c r="AL6" s="15">
        <f ca="1">SUM(AM55:AM1086)/COUNT(AM55:AM1086)</f>
        <v>0.62790697674418605</v>
      </c>
      <c r="AQ6" s="15">
        <f ca="1">SUM(AR55:AR1086)/COUNT(AR55:AR1086)</f>
        <v>0.55910852713178294</v>
      </c>
      <c r="AV6" s="15">
        <f ca="1">SUM(AW55:AW1086)/COUNT(AW55:AW1086)</f>
        <v>0.40794573643410853</v>
      </c>
      <c r="BA6" s="15">
        <f ca="1">SUM(BB55:BB1086)/COUNT(BB55:BB1086)</f>
        <v>0.61056201550387634</v>
      </c>
      <c r="BF6" s="15">
        <f ca="1">SUM(BG55:BG1086)/COUNT(BG55:BG1086)</f>
        <v>0.69089147286821706</v>
      </c>
      <c r="BK6" s="15"/>
    </row>
    <row r="7" spans="1:63" x14ac:dyDescent="0.2">
      <c r="D7" s="42" t="s">
        <v>48</v>
      </c>
      <c r="E7" s="13">
        <f ca="1">COUNTIFS(F55:F1086,1,G55:G1086,"&gt;0")/COUNT(F55:F1086)</f>
        <v>0.60562015503875966</v>
      </c>
      <c r="F7" s="12"/>
      <c r="G7" s="12"/>
      <c r="K7" s="13">
        <f ca="1">COUNTIFS(L55:L1086,1,M55:M1086,"&gt;0")/COUNT(L55:L1086)</f>
        <v>0</v>
      </c>
      <c r="L7" s="12"/>
      <c r="M7" s="12"/>
      <c r="Q7" s="13">
        <f ca="1">COUNTIFS(R55:R1086,1,S55:S1086,"&gt;0")/COUNT(R55:R1086)</f>
        <v>0.43604651162790697</v>
      </c>
      <c r="R7" s="12"/>
      <c r="S7" s="12"/>
      <c r="W7" s="14">
        <f ca="1">-W5/W2</f>
        <v>4.5146724345838551</v>
      </c>
      <c r="AB7" s="14">
        <f ca="1">-AB5/AB2</f>
        <v>4.5146724345838551</v>
      </c>
      <c r="AG7" s="14">
        <f ca="1">-AG5/AG2</f>
        <v>4.2120720850445714</v>
      </c>
      <c r="AL7" s="14">
        <f ca="1">-AL5/AL2</f>
        <v>6.5016250070073305</v>
      </c>
      <c r="AQ7" s="14">
        <f ca="1">-AQ5/AQ2</f>
        <v>2.9331512125700487</v>
      </c>
      <c r="AV7" s="14">
        <f ca="1">-AV5/AV2</f>
        <v>2.4527152292162073</v>
      </c>
      <c r="BA7" s="14">
        <f ca="1">-BA5/BA2</f>
        <v>3.2558066763402853</v>
      </c>
      <c r="BF7" s="14">
        <f ca="1">-BF5/BF2</f>
        <v>3.0283129794619739</v>
      </c>
      <c r="BK7" s="14">
        <f ca="1">-BK5/BK2</f>
        <v>2.1707480534575692</v>
      </c>
    </row>
    <row r="8" spans="1:63" x14ac:dyDescent="0.2">
      <c r="D8" s="42" t="s">
        <v>49</v>
      </c>
      <c r="E8" s="13">
        <f ca="1">COUNTIF(G55:G1086,"&gt;0")/COUNT(G55:G1086)</f>
        <v>0.60562015503875966</v>
      </c>
      <c r="F8" s="12"/>
      <c r="G8" s="12"/>
      <c r="K8" s="13">
        <f ca="1">COUNTIF(M55:M1086,"&gt;0")/COUNT(M55:M1086)</f>
        <v>1</v>
      </c>
      <c r="L8" s="12"/>
      <c r="M8" s="12"/>
      <c r="Q8" s="13">
        <f ca="1">COUNTIF(S55:S1086,"&gt;0")/COUNT(S55:S1086)</f>
        <v>0.76259689922480622</v>
      </c>
      <c r="R8" s="12"/>
      <c r="S8" s="12"/>
    </row>
    <row r="9" spans="1:63" x14ac:dyDescent="0.2">
      <c r="D9" s="42" t="s">
        <v>57</v>
      </c>
      <c r="E9" s="14">
        <f ca="1">-E2/E5</f>
        <v>0.15988565532641649</v>
      </c>
      <c r="G9" s="44"/>
      <c r="I9" s="12"/>
      <c r="J9" s="12"/>
      <c r="K9" s="14" t="e">
        <f ca="1">-K2/K5</f>
        <v>#DIV/0!</v>
      </c>
      <c r="M9" s="44"/>
      <c r="O9" s="12"/>
      <c r="P9" s="12"/>
      <c r="Q9" s="14">
        <f ca="1">-Q2/Q5</f>
        <v>0.22150303005181901</v>
      </c>
      <c r="T9" s="14"/>
      <c r="U9" s="12"/>
      <c r="V9" s="12"/>
      <c r="W9" s="14">
        <f t="array" aca="1" ref="W9" ca="1">AVERAGE(Y54:Y1086-$C54:$C1086)/STDEV(Y54:Y1086-$C54:$C1086)</f>
        <v>0.11895092209777301</v>
      </c>
      <c r="AB9" s="14">
        <f t="array" aca="1" ref="AB9" ca="1">AVERAGE(AD54:AD1086-$C54:$C1086)/STDEV(AD54:AD1086-$C54:$C1086)</f>
        <v>0.11895092209777301</v>
      </c>
      <c r="AG9" s="14">
        <f t="array" aca="1" ref="AG9" ca="1">AVERAGE(AI54:AI1086-$C54:$C1086)/STDEV(AI54:AI1086-$C54:$C1086)</f>
        <v>0.11046340305372833</v>
      </c>
      <c r="AL9" s="14">
        <f t="array" aca="1" ref="AL9" ca="1">AVERAGE(AN54:AN1086-$C54:$C1086)/STDEV(AN54:AN1086-$C54:$C1086)</f>
        <v>6.0546019927035233E-2</v>
      </c>
      <c r="AQ9" s="14">
        <f t="array" aca="1" ref="AQ9" ca="1">AVERAGE(AS54:AS1086-$C54:$C1086)/STDEV(AS54:AS1086-$C54:$C1086)</f>
        <v>0.14984101471103811</v>
      </c>
      <c r="AV9" s="14">
        <f t="array" aca="1" ref="AV9" ca="1">AVERAGE(AX54:AX1086-$C54:$C1086)/STDEV(AX54:AX1086-$C54:$C1086)</f>
        <v>0.12246303070928531</v>
      </c>
      <c r="BA9" s="14">
        <f t="array" aca="1" ref="BA9" ca="1">AVERAGE(BC54:BC1086-$C54:$C1086)/STDEV(BC54:BC1086-$C54:$C1086)</f>
        <v>0.11657214907748446</v>
      </c>
      <c r="BF9" s="14">
        <f t="array" aca="1" ref="BF9" ca="1">AVERAGE(BH54:BH1086-$C54:$C1086)/STDEV(BH54:BH1086-$C54:$C1086)</f>
        <v>0.14257199085698899</v>
      </c>
      <c r="BK9" s="14">
        <f t="array" aca="1" ref="BK9" ca="1">AVERAGE(BM54:BM1086-$C54:$C1086)/STDEV(BM54:BM1086-$C54:$C1086)</f>
        <v>0.14497034777092604</v>
      </c>
    </row>
    <row r="10" spans="1:63" x14ac:dyDescent="0.2">
      <c r="D10" s="42" t="s">
        <v>58</v>
      </c>
      <c r="E10" s="14">
        <f ca="1">(((H1086/H1050))^(1/((($A1086-$A1050)/365.25)))-1)/-MIN(I1050:I1086)</f>
        <v>0.69705679612930094</v>
      </c>
      <c r="I10" s="12"/>
      <c r="J10" s="12"/>
      <c r="K10" s="14" t="e">
        <f ca="1">(((N1086/N1050))^(1/((($A1086-$A1050)/365.25)))-1)/-MIN(O1050:O1086)</f>
        <v>#DIV/0!</v>
      </c>
      <c r="O10" s="12"/>
      <c r="P10" s="12"/>
      <c r="Q10" s="14">
        <f ca="1">(((T1086/T1050))^(1/((($A1086-$A1050)/365.25)))-1)/-MIN(U1050:U1086)</f>
        <v>0.5389696294674533</v>
      </c>
      <c r="T10" s="45"/>
      <c r="U10" s="12"/>
      <c r="V10" s="12"/>
      <c r="W10" s="14">
        <f ca="1">SUM(Y54:Y1085)/ABS(SUMIF(Y54:Y1085,"&lt;0"))</f>
        <v>1.2173288790909103</v>
      </c>
      <c r="X10" s="12"/>
      <c r="Y10" s="12"/>
      <c r="Z10" s="12"/>
      <c r="AA10" s="12"/>
      <c r="AB10" s="14">
        <f ca="1">SUM(AD54:AD1085)/ABS(SUMIF(AD54:AD1085,"&lt;0"))</f>
        <v>1.2173288790909103</v>
      </c>
      <c r="AC10" s="12"/>
      <c r="AD10" s="12"/>
      <c r="AE10" s="12"/>
      <c r="AF10" s="12"/>
      <c r="AG10" s="14">
        <f ca="1">SUM(AI54:AI1085)/ABS(SUMIF(AI54:AI1085,"&lt;0"))</f>
        <v>1.0506991973970727</v>
      </c>
      <c r="AH10" s="12"/>
      <c r="AI10" s="12"/>
      <c r="AJ10" s="12"/>
      <c r="AK10" s="12"/>
      <c r="AL10" s="14">
        <f ca="1">SUM(AN54:AN1085)/ABS(SUMIF(AN54:AN1085,"&lt;0"))</f>
        <v>0.54097384749474875</v>
      </c>
      <c r="AM10" s="12"/>
      <c r="AN10" s="12"/>
      <c r="AO10" s="12"/>
      <c r="AP10" s="12"/>
      <c r="AQ10" s="14">
        <f ca="1">SUM(AS54:AS1085)/ABS(SUMIF(AS54:AS1085,"&lt;0"))</f>
        <v>1.6926395526182023</v>
      </c>
      <c r="AR10" s="12"/>
      <c r="AS10" s="12"/>
      <c r="AT10" s="12"/>
      <c r="AU10" s="12"/>
      <c r="AV10" s="14">
        <f ca="1">SUM(AX54:AX1085)/ABS(SUMIF(AX54:AX1085,"&lt;0"))</f>
        <v>1.7808049401330757</v>
      </c>
      <c r="AW10" s="12"/>
      <c r="AX10" s="12"/>
      <c r="AY10" s="12"/>
      <c r="AZ10" s="12"/>
      <c r="BA10" s="14">
        <f ca="1">SUM(BC54:BC1085)/ABS(SUMIF(BC54:BC1085,"&lt;0"))</f>
        <v>1.4349645751397619</v>
      </c>
      <c r="BB10" s="12"/>
      <c r="BC10" s="12"/>
      <c r="BD10" s="12"/>
      <c r="BE10" s="12"/>
      <c r="BF10" s="14">
        <f ca="1">SUM(BH54:BH1085)/ABS(SUMIF(BH54:BH1085,"&lt;0"))</f>
        <v>1.3778780309173131</v>
      </c>
      <c r="BG10" s="12"/>
      <c r="BH10" s="12"/>
      <c r="BI10" s="12"/>
      <c r="BJ10" s="12"/>
      <c r="BK10" s="14">
        <f ca="1">SUM(BM54:BM1085)/ABS(SUMIF(BM54:BM1085,"&lt;0"))</f>
        <v>1.6273779640041219</v>
      </c>
    </row>
    <row r="11" spans="1:63" x14ac:dyDescent="0.2">
      <c r="D11" s="42" t="s">
        <v>45</v>
      </c>
      <c r="E11" s="12"/>
      <c r="I11" s="12"/>
      <c r="J11" s="12"/>
      <c r="K11" s="12"/>
      <c r="O11" s="12"/>
      <c r="P11" s="12"/>
      <c r="Q11" s="12"/>
      <c r="T11" s="45"/>
      <c r="U11" s="12"/>
      <c r="V11" s="12"/>
      <c r="W11" s="14">
        <f ca="1">SUM(Y55:Y1086)/ABS(SUMIF(Y55:Y1086,"&lt;0"))</f>
        <v>1.2209237021425745</v>
      </c>
      <c r="X11" s="12"/>
      <c r="Y11" s="12"/>
      <c r="Z11" s="12"/>
      <c r="AA11" s="12"/>
      <c r="AB11" s="14">
        <f ca="1">SUM(AD55:AD1086)/ABS(SUMIF(AD55:AD1086,"&lt;0"))</f>
        <v>1.2209237021425745</v>
      </c>
      <c r="AC11" s="12"/>
      <c r="AD11" s="12"/>
      <c r="AE11" s="12"/>
      <c r="AF11" s="12"/>
      <c r="AG11" s="14">
        <f ca="1">SUM(AI55:AI1086)/ABS(SUMIF(AI55:AI1086,"&lt;0"))</f>
        <v>1.0538221763200573</v>
      </c>
      <c r="AH11" s="12"/>
      <c r="AI11" s="12"/>
      <c r="AJ11" s="12"/>
      <c r="AK11" s="12"/>
      <c r="AL11" s="14">
        <f ca="1">SUM(AN55:AN1086)/ABS(SUMIF(AN55:AN1086,"&lt;0"))</f>
        <v>0.54289014367701949</v>
      </c>
      <c r="AM11" s="12"/>
      <c r="AN11" s="12"/>
      <c r="AO11" s="12"/>
      <c r="AP11" s="12"/>
      <c r="AQ11" s="14">
        <f ca="1">SUM(AS55:AS1086)/ABS(SUMIF(AS55:AS1086,"&lt;0"))</f>
        <v>1.6972950004127534</v>
      </c>
      <c r="AR11" s="12"/>
      <c r="AS11" s="12"/>
      <c r="AT11" s="12"/>
      <c r="AU11" s="12"/>
      <c r="AV11" s="14">
        <f ca="1">SUM(AX55:AX1086)/ABS(SUMIF(AX55:AX1086,"&lt;0"))</f>
        <v>1.7817479523948729</v>
      </c>
      <c r="AW11" s="12"/>
      <c r="AX11" s="12"/>
      <c r="AY11" s="12"/>
      <c r="AZ11" s="12"/>
      <c r="BA11" s="14">
        <f ca="1">SUM(BC55:BC1086)/ABS(SUMIF(BC55:BC1086,"&lt;0"))</f>
        <v>1.4395259591489238</v>
      </c>
      <c r="BB11" s="12"/>
      <c r="BC11" s="12"/>
      <c r="BD11" s="12"/>
      <c r="BE11" s="12"/>
      <c r="BF11" s="14">
        <f ca="1">SUM(BH55:BH1086)/ABS(SUMIF(BH55:BH1086,"&lt;0"))</f>
        <v>1.3816235553252965</v>
      </c>
      <c r="BG11" s="12"/>
      <c r="BH11" s="12"/>
      <c r="BI11" s="12"/>
      <c r="BJ11" s="12"/>
      <c r="BK11" s="14">
        <f ca="1">SUM(BM55:BM1086)/ABS(SUMIF(BM55:BM1086,"&lt;0"))</f>
        <v>1.6311650320201447</v>
      </c>
    </row>
    <row r="12" spans="1:63" x14ac:dyDescent="0.2">
      <c r="D12" s="42" t="s">
        <v>46</v>
      </c>
      <c r="H12" s="12"/>
      <c r="I12" s="12"/>
      <c r="J12" s="42"/>
      <c r="N12" s="12"/>
      <c r="O12" s="12"/>
      <c r="P12" s="42"/>
      <c r="T12" s="41"/>
      <c r="U12" s="12"/>
      <c r="V12" s="12"/>
    </row>
    <row r="13" spans="1:63" x14ac:dyDescent="0.2">
      <c r="D13" s="42" t="s">
        <v>47</v>
      </c>
      <c r="H13" s="12"/>
      <c r="I13" s="12"/>
      <c r="J13" s="42"/>
      <c r="N13" s="12"/>
      <c r="O13" s="12"/>
      <c r="P13" s="42"/>
      <c r="T13" s="41"/>
      <c r="U13" s="12"/>
      <c r="V13" s="12"/>
      <c r="W13" t="s">
        <v>62</v>
      </c>
    </row>
    <row r="14" spans="1:63" x14ac:dyDescent="0.2">
      <c r="H14" s="13">
        <f t="array" aca="1" ref="H14" ca="1">AVERAGE(H19:H25)</f>
        <v>6.2755789349684078E-3</v>
      </c>
      <c r="I14" s="13">
        <f ca="1">STDEV(H19:H25)</f>
        <v>2.3602390491778393E-2</v>
      </c>
      <c r="J14" s="12"/>
      <c r="N14" s="13"/>
      <c r="O14" s="13"/>
      <c r="P14" s="12"/>
      <c r="T14" s="46"/>
      <c r="U14" s="13"/>
      <c r="V14" s="12"/>
    </row>
    <row r="15" spans="1:63" x14ac:dyDescent="0.2">
      <c r="H15" s="13"/>
      <c r="I15" s="13"/>
      <c r="J15" s="12"/>
      <c r="N15" s="13"/>
      <c r="O15" s="13"/>
      <c r="P15" s="12"/>
      <c r="T15" s="46"/>
      <c r="U15" s="13"/>
      <c r="V15" s="12"/>
    </row>
    <row r="16" spans="1:63" x14ac:dyDescent="0.2">
      <c r="H16" s="13"/>
      <c r="I16" s="13"/>
      <c r="J16" s="12"/>
      <c r="N16" s="13"/>
      <c r="O16" s="13"/>
      <c r="P16" s="12"/>
      <c r="T16" s="46"/>
      <c r="U16" s="13"/>
      <c r="V16" s="12"/>
    </row>
    <row r="17" spans="1:85" x14ac:dyDescent="0.2">
      <c r="H17" s="13"/>
      <c r="I17" s="13"/>
      <c r="J17" s="12"/>
      <c r="N17" s="13"/>
      <c r="O17" s="13"/>
      <c r="P17" s="12"/>
      <c r="T17" s="46"/>
      <c r="U17" s="13"/>
      <c r="V17" s="12"/>
    </row>
    <row r="18" spans="1:85" x14ac:dyDescent="0.2">
      <c r="A18" t="s">
        <v>33</v>
      </c>
      <c r="B18" s="2">
        <f ca="1">A594</f>
        <v>26298</v>
      </c>
      <c r="C18" s="43"/>
      <c r="D18" s="42" t="s">
        <v>11</v>
      </c>
      <c r="E18" s="13">
        <f ca="1">(((H1086/H594))^(1/((($A1086-$A594)/365.25)))-1)</f>
        <v>0.14959672523016598</v>
      </c>
      <c r="H18" s="12"/>
      <c r="I18" s="12"/>
      <c r="J18" s="12"/>
      <c r="K18" s="13">
        <f ca="1">(((N1086/N594))^(1/((($A1086-$A594)/365.25)))-1)</f>
        <v>5.9996906803260863E-2</v>
      </c>
      <c r="N18" s="12"/>
      <c r="O18" s="12"/>
      <c r="P18" s="12"/>
      <c r="Q18" s="13">
        <f ca="1">(((T1086/T594))^(1/((($A1086-$A594)/365.25)))-1)</f>
        <v>0.12618352340550132</v>
      </c>
      <c r="T18" s="41" t="s">
        <v>50</v>
      </c>
      <c r="U18" s="12"/>
      <c r="V18" s="12"/>
      <c r="AL18" t="s">
        <v>35</v>
      </c>
    </row>
    <row r="19" spans="1:85" x14ac:dyDescent="0.2">
      <c r="A19" t="s">
        <v>34</v>
      </c>
      <c r="B19" s="2">
        <f ca="1">A1086</f>
        <v>41274</v>
      </c>
      <c r="D19" s="42" t="s">
        <v>41</v>
      </c>
      <c r="E19" s="13">
        <f ca="1">STDEV(G594:G1086)*SQRT(12)</f>
        <v>0.21872313651269554</v>
      </c>
      <c r="H19" s="13">
        <f ca="1">D32-C32</f>
        <v>2.7075135349955204E-2</v>
      </c>
      <c r="I19" s="14">
        <f t="array" aca="1" ref="I19" ca="1">AVERAGE(D32:D38-C32:C38)/STDEV(D32:D38-C32:C38)</f>
        <v>0.26588742937519105</v>
      </c>
      <c r="K19" s="13">
        <f ca="1">STDEV(M594:M1086)*SQRT(12)</f>
        <v>0</v>
      </c>
      <c r="N19" s="13"/>
      <c r="O19" s="14"/>
      <c r="Q19" s="13">
        <f ca="1">STDEV(S594:S1086)*SQRT(12)</f>
        <v>0.1745163576812386</v>
      </c>
      <c r="T19" s="47" t="s">
        <v>31</v>
      </c>
      <c r="V19" s="14"/>
      <c r="AL19" t="s">
        <v>36</v>
      </c>
    </row>
    <row r="20" spans="1:85" x14ac:dyDescent="0.2">
      <c r="D20" s="42" t="s">
        <v>42</v>
      </c>
      <c r="E20" s="14">
        <f ca="1">(E18-($B$21))/E19</f>
        <v>0.36391543436716339</v>
      </c>
      <c r="H20" s="13">
        <f ca="1">D33-C33</f>
        <v>2.0779539188766627E-3</v>
      </c>
      <c r="I20" s="13">
        <f t="array" aca="1" ref="I20" ca="1">STDEV(D32:D38-C32:C38)</f>
        <v>2.3602390491778393E-2</v>
      </c>
      <c r="K20" s="14" t="e">
        <f ca="1">(K18-($B$21))/K19</f>
        <v>#DIV/0!</v>
      </c>
      <c r="N20" s="13"/>
      <c r="O20" s="13"/>
      <c r="Q20" s="14">
        <f ca="1">(Q18-($B$21))/Q19</f>
        <v>0.32193843690069934</v>
      </c>
      <c r="R20" t="s">
        <v>56</v>
      </c>
      <c r="T20" s="47" t="s">
        <v>51</v>
      </c>
      <c r="V20" s="13"/>
      <c r="W20" t="s">
        <v>59</v>
      </c>
    </row>
    <row r="21" spans="1:85" x14ac:dyDescent="0.2">
      <c r="A21" t="s">
        <v>5</v>
      </c>
      <c r="B21" s="6">
        <f ca="1">B4</f>
        <v>0.06</v>
      </c>
      <c r="D21" s="42" t="s">
        <v>43</v>
      </c>
      <c r="E21" s="13">
        <f ca="1">MIN(J594:J1086)</f>
        <v>-0.49503088453961186</v>
      </c>
      <c r="G21" s="14">
        <f t="array" aca="1" ref="G21" ca="1">AVERAGE(G54:G1086-$C54:$C1086)/STDEV(G54:G1086-$C54:$C1086)</f>
        <v>8.4757490319842477E-2</v>
      </c>
      <c r="H21" s="13">
        <f ca="1">D34-C34</f>
        <v>1.9017592285292428E-2</v>
      </c>
      <c r="I21" s="12"/>
      <c r="J21" s="12"/>
      <c r="K21" s="13">
        <f ca="1">MIN(P594:P1086)</f>
        <v>0</v>
      </c>
      <c r="M21" s="14"/>
      <c r="N21" s="13"/>
      <c r="O21" s="12"/>
      <c r="P21" s="12"/>
      <c r="Q21" s="13">
        <f ca="1">MIN(V594:V1086)</f>
        <v>-0.50113907558640247</v>
      </c>
      <c r="T21" s="47" t="s">
        <v>32</v>
      </c>
      <c r="V21" s="12"/>
    </row>
    <row r="22" spans="1:85" x14ac:dyDescent="0.2">
      <c r="D22" s="42" t="s">
        <v>44</v>
      </c>
      <c r="E22" s="15">
        <f ca="1">SUM(F594:F1086)/COUNT(F594:F1086)</f>
        <v>1</v>
      </c>
      <c r="G22" s="14">
        <f ca="1">SUM(G55:G1086)/ABS(SUMIF(G55:G1086,"&lt;0"))</f>
        <v>0.6543426015420748</v>
      </c>
      <c r="H22" s="13">
        <f ca="1">D35-C35</f>
        <v>3.8356524975595718E-2</v>
      </c>
      <c r="I22" s="12"/>
      <c r="J22" s="12"/>
      <c r="K22" s="15">
        <f ca="1">SUM(L594:L1086)/COUNT(L594:L1086)</f>
        <v>0</v>
      </c>
      <c r="M22" s="14"/>
      <c r="N22" s="13"/>
      <c r="O22" s="12"/>
      <c r="P22" s="12"/>
      <c r="Q22" s="15">
        <f ca="1">SUM(R594:R1086)/COUNT(R594:R1086)</f>
        <v>0.71196754563894527</v>
      </c>
      <c r="T22" s="47" t="s">
        <v>52</v>
      </c>
      <c r="V22" s="12"/>
    </row>
    <row r="23" spans="1:85" x14ac:dyDescent="0.2">
      <c r="D23" s="42" t="s">
        <v>48</v>
      </c>
      <c r="E23" s="13">
        <f ca="1">COUNTIFS(F594:F1086,1,G594:G1086,"&gt;0")/COUNT(F594:F1086)</f>
        <v>0.60243407707910746</v>
      </c>
      <c r="H23" s="13">
        <f ca="1">D36-C36</f>
        <v>-7.3066321921931854E-3</v>
      </c>
      <c r="I23" s="12"/>
      <c r="J23" s="12"/>
      <c r="K23" s="13">
        <f ca="1">COUNTIFS(L594:L1086,1,M594:M1086,"&gt;0")/COUNT(L594:L1086)</f>
        <v>0</v>
      </c>
      <c r="N23" s="13"/>
      <c r="O23" s="12"/>
      <c r="P23" s="12"/>
      <c r="Q23" s="13">
        <f ca="1">COUNTIFS(R594:R1086,1,S594:S1086,"&gt;0")/COUNT(R594:R1086)</f>
        <v>0.43813387423935091</v>
      </c>
      <c r="T23" s="46" t="s">
        <v>53</v>
      </c>
      <c r="U23" s="12"/>
      <c r="V23" s="12"/>
    </row>
    <row r="24" spans="1:85" x14ac:dyDescent="0.2">
      <c r="D24" s="42" t="s">
        <v>49</v>
      </c>
      <c r="E24" s="13">
        <f ca="1">COUNTIF(G594:G1086,"&gt;0")/COUNT(G594:G1086)</f>
        <v>0.60243407707910746</v>
      </c>
      <c r="H24" s="13">
        <f ca="1">D37-C37</f>
        <v>-3.127866150271974E-2</v>
      </c>
      <c r="I24" s="12"/>
      <c r="J24" s="12"/>
      <c r="K24" s="13">
        <f ca="1">COUNTIF(M594:M1086,"&gt;0")/COUNT(M594:M1086)</f>
        <v>1</v>
      </c>
      <c r="N24" s="13"/>
      <c r="O24" s="12"/>
      <c r="P24" s="12"/>
      <c r="Q24" s="13">
        <f ca="1">COUNTIF(S594:S1086,"&gt;0")/COUNT(S594:S1086)</f>
        <v>0.72616632860040564</v>
      </c>
      <c r="T24" s="46" t="s">
        <v>54</v>
      </c>
      <c r="U24" s="12"/>
      <c r="V24" s="12"/>
    </row>
    <row r="25" spans="1:85" x14ac:dyDescent="0.2">
      <c r="D25" s="42"/>
      <c r="E25" s="14"/>
      <c r="H25" s="13">
        <f ca="1">D38-C38</f>
        <v>-4.0128602900282306E-3</v>
      </c>
      <c r="I25" s="12"/>
      <c r="J25" s="12"/>
      <c r="K25" s="14">
        <f ca="1">-K21/K18</f>
        <v>0</v>
      </c>
      <c r="N25" s="13"/>
      <c r="O25" s="12"/>
      <c r="P25" s="12"/>
      <c r="Q25" s="14">
        <f ca="1">-Q21/Q18</f>
        <v>3.9715096080805266</v>
      </c>
      <c r="T25" s="46" t="s">
        <v>55</v>
      </c>
      <c r="U25" s="12"/>
      <c r="V25" s="12"/>
    </row>
    <row r="26" spans="1:85" x14ac:dyDescent="0.2">
      <c r="D26" s="42"/>
      <c r="T26" s="47"/>
    </row>
    <row r="27" spans="1:85" x14ac:dyDescent="0.2">
      <c r="D27" s="42"/>
      <c r="J27" t="s">
        <v>64</v>
      </c>
    </row>
    <row r="28" spans="1:85" x14ac:dyDescent="0.2">
      <c r="D28" s="42"/>
      <c r="J28" t="s">
        <v>56</v>
      </c>
    </row>
    <row r="30" spans="1:85" x14ac:dyDescent="0.2">
      <c r="A30" s="16" t="s">
        <v>0</v>
      </c>
      <c r="B30" s="29" t="s">
        <v>1</v>
      </c>
      <c r="C30" s="30" t="s">
        <v>5</v>
      </c>
      <c r="D30" s="18" t="s">
        <v>38</v>
      </c>
      <c r="E30" s="16" t="s">
        <v>19</v>
      </c>
      <c r="F30" s="17" t="s">
        <v>18</v>
      </c>
      <c r="G30" s="17" t="s">
        <v>21</v>
      </c>
      <c r="H30" s="17" t="s">
        <v>20</v>
      </c>
      <c r="I30" s="17" t="s">
        <v>39</v>
      </c>
      <c r="J30" s="18" t="s">
        <v>40</v>
      </c>
      <c r="K30" s="16" t="s">
        <v>19</v>
      </c>
      <c r="L30" s="17" t="s">
        <v>18</v>
      </c>
      <c r="M30" s="17" t="s">
        <v>21</v>
      </c>
      <c r="N30" s="17" t="s">
        <v>20</v>
      </c>
      <c r="O30" s="17" t="s">
        <v>39</v>
      </c>
      <c r="P30" s="18" t="s">
        <v>40</v>
      </c>
      <c r="Q30" s="16" t="s">
        <v>19</v>
      </c>
      <c r="R30" s="17" t="s">
        <v>18</v>
      </c>
      <c r="S30" s="17" t="s">
        <v>21</v>
      </c>
      <c r="T30" s="17" t="s">
        <v>20</v>
      </c>
      <c r="U30" s="17" t="s">
        <v>39</v>
      </c>
      <c r="V30" s="18" t="s">
        <v>40</v>
      </c>
      <c r="W30" s="16" t="s">
        <v>19</v>
      </c>
      <c r="X30" s="17" t="s">
        <v>18</v>
      </c>
      <c r="Y30" s="17" t="s">
        <v>21</v>
      </c>
      <c r="Z30" s="17" t="s">
        <v>20</v>
      </c>
      <c r="AA30" s="18" t="s">
        <v>22</v>
      </c>
      <c r="AB30" s="16" t="s">
        <v>19</v>
      </c>
      <c r="AC30" s="17" t="s">
        <v>18</v>
      </c>
      <c r="AD30" s="17" t="s">
        <v>21</v>
      </c>
      <c r="AE30" s="17" t="s">
        <v>20</v>
      </c>
      <c r="AF30" s="18" t="s">
        <v>22</v>
      </c>
      <c r="AG30" s="16" t="s">
        <v>19</v>
      </c>
      <c r="AH30" s="17" t="s">
        <v>18</v>
      </c>
      <c r="AI30" s="17" t="s">
        <v>21</v>
      </c>
      <c r="AJ30" s="17" t="s">
        <v>20</v>
      </c>
      <c r="AK30" s="18" t="s">
        <v>22</v>
      </c>
      <c r="AL30" s="16" t="s">
        <v>19</v>
      </c>
      <c r="AM30" s="17" t="s">
        <v>18</v>
      </c>
      <c r="AN30" s="17" t="s">
        <v>21</v>
      </c>
      <c r="AO30" s="17" t="s">
        <v>20</v>
      </c>
      <c r="AP30" s="18" t="s">
        <v>22</v>
      </c>
      <c r="AQ30" s="16" t="s">
        <v>19</v>
      </c>
      <c r="AR30" s="17" t="s">
        <v>18</v>
      </c>
      <c r="AS30" s="17" t="s">
        <v>21</v>
      </c>
      <c r="AT30" s="17" t="s">
        <v>20</v>
      </c>
      <c r="AU30" s="18" t="s">
        <v>22</v>
      </c>
      <c r="AV30" s="16" t="s">
        <v>19</v>
      </c>
      <c r="AW30" s="17" t="s">
        <v>18</v>
      </c>
      <c r="AX30" s="17" t="s">
        <v>21</v>
      </c>
      <c r="AY30" s="17" t="s">
        <v>20</v>
      </c>
      <c r="AZ30" s="18" t="s">
        <v>22</v>
      </c>
      <c r="BA30" s="16" t="s">
        <v>19</v>
      </c>
      <c r="BB30" s="17" t="s">
        <v>18</v>
      </c>
      <c r="BC30" s="17" t="s">
        <v>21</v>
      </c>
      <c r="BD30" s="17" t="s">
        <v>20</v>
      </c>
      <c r="BE30" s="18" t="s">
        <v>22</v>
      </c>
      <c r="BF30" s="16" t="s">
        <v>19</v>
      </c>
      <c r="BG30" s="17" t="s">
        <v>18</v>
      </c>
      <c r="BH30" s="17" t="s">
        <v>21</v>
      </c>
      <c r="BI30" s="17" t="s">
        <v>20</v>
      </c>
      <c r="BJ30" s="18" t="s">
        <v>22</v>
      </c>
      <c r="BK30" s="16" t="s">
        <v>19</v>
      </c>
      <c r="BL30" s="17" t="s">
        <v>18</v>
      </c>
      <c r="BM30" s="17" t="s">
        <v>21</v>
      </c>
      <c r="BN30" s="17" t="s">
        <v>20</v>
      </c>
      <c r="BO30" s="18" t="s">
        <v>22</v>
      </c>
      <c r="BP30" s="12"/>
      <c r="BQ30" s="12"/>
      <c r="BR30" s="12"/>
      <c r="BS30" s="12"/>
      <c r="BT30" s="12"/>
      <c r="BU30" s="12"/>
      <c r="BV30" s="12"/>
      <c r="BW30" s="12" t="s">
        <v>16</v>
      </c>
      <c r="BX30" s="12" t="s">
        <v>17</v>
      </c>
      <c r="BZ30" t="s">
        <v>15</v>
      </c>
      <c r="CA30" t="s">
        <v>4</v>
      </c>
      <c r="CB30" t="s">
        <v>4</v>
      </c>
      <c r="CC30" t="s">
        <v>4</v>
      </c>
      <c r="CD30" t="s">
        <v>4</v>
      </c>
      <c r="CE30" t="s">
        <v>2</v>
      </c>
      <c r="CF30" t="s">
        <v>6</v>
      </c>
      <c r="CG30" t="s">
        <v>8</v>
      </c>
    </row>
    <row r="31" spans="1:85" x14ac:dyDescent="0.2">
      <c r="A31" s="31">
        <v>9163</v>
      </c>
      <c r="B31" s="32">
        <v>101.23512337610403</v>
      </c>
      <c r="C31" s="23">
        <f ca="1">($B$4+1)^(1/12)-1</f>
        <v>4.8675505653430484E-3</v>
      </c>
      <c r="D31" s="21"/>
      <c r="E31" s="19"/>
      <c r="F31" s="20"/>
      <c r="G31" s="20"/>
      <c r="H31" s="20"/>
      <c r="I31" s="20"/>
      <c r="J31" s="21"/>
      <c r="K31" s="19"/>
      <c r="L31" s="20"/>
      <c r="M31" s="20"/>
      <c r="N31" s="20"/>
      <c r="O31" s="20"/>
      <c r="P31" s="21"/>
      <c r="Q31" s="19"/>
      <c r="R31" s="20"/>
      <c r="S31" s="20"/>
      <c r="T31" s="20"/>
      <c r="U31" s="20"/>
      <c r="V31" s="21"/>
      <c r="W31" s="19"/>
      <c r="X31" s="20"/>
      <c r="Y31" s="20"/>
      <c r="Z31" s="20"/>
      <c r="AA31" s="21"/>
      <c r="AB31" s="19"/>
      <c r="AC31" s="20"/>
      <c r="AD31" s="20"/>
      <c r="AE31" s="20"/>
      <c r="AF31" s="21"/>
      <c r="AG31" s="19"/>
      <c r="AH31" s="20"/>
      <c r="AI31" s="20"/>
      <c r="AJ31" s="20"/>
      <c r="AK31" s="21"/>
      <c r="AL31" s="19"/>
      <c r="AM31" s="20"/>
      <c r="AN31" s="20"/>
      <c r="AO31" s="20"/>
      <c r="AP31" s="21"/>
      <c r="AQ31" s="19"/>
      <c r="AR31" s="20"/>
      <c r="AS31" s="20"/>
      <c r="AT31" s="20"/>
      <c r="AU31" s="21"/>
      <c r="AV31" s="19"/>
      <c r="AW31" s="20"/>
      <c r="AX31" s="20"/>
      <c r="AY31" s="20"/>
      <c r="AZ31" s="21"/>
      <c r="BA31" s="19"/>
      <c r="BB31" s="20"/>
      <c r="BC31" s="20"/>
      <c r="BD31" s="20"/>
      <c r="BE31" s="21"/>
      <c r="BF31" s="19"/>
      <c r="BG31" s="20"/>
      <c r="BH31" s="20"/>
      <c r="BI31" s="20"/>
      <c r="BJ31" s="21"/>
      <c r="BK31" s="19"/>
      <c r="BL31" s="20"/>
      <c r="BM31" s="20"/>
      <c r="BN31" s="20"/>
      <c r="BO31" s="21"/>
      <c r="BP31" s="12"/>
      <c r="BQ31" s="12"/>
      <c r="BR31" s="12"/>
      <c r="BS31" s="12"/>
      <c r="BT31" s="12"/>
      <c r="BU31" s="12"/>
      <c r="BV31" s="12"/>
      <c r="BW31" s="12"/>
      <c r="BX31" s="12"/>
    </row>
    <row r="32" spans="1:85" x14ac:dyDescent="0.2">
      <c r="A32" s="31">
        <v>9191</v>
      </c>
      <c r="B32" s="32">
        <v>104.46884512570338</v>
      </c>
      <c r="C32" s="23">
        <f t="shared" ref="C32:C95" ca="1" si="0">($B$4+1)^(1/12)-1</f>
        <v>4.8675505653430484E-3</v>
      </c>
      <c r="D32" s="33">
        <f t="shared" ref="D32:D95" ca="1" si="1">B32/B31-1</f>
        <v>3.1942685915298252E-2</v>
      </c>
      <c r="E32" s="22"/>
      <c r="F32" s="23"/>
      <c r="G32" s="23"/>
      <c r="H32" s="23"/>
      <c r="I32" s="23"/>
      <c r="J32" s="24"/>
      <c r="K32" s="22"/>
      <c r="L32" s="23"/>
      <c r="M32" s="23"/>
      <c r="N32" s="23"/>
      <c r="O32" s="23"/>
      <c r="P32" s="24"/>
      <c r="Q32" s="22"/>
      <c r="R32" s="23"/>
      <c r="S32" s="23"/>
      <c r="T32" s="23"/>
      <c r="U32" s="23"/>
      <c r="V32" s="24"/>
      <c r="W32" s="22"/>
      <c r="X32" s="23"/>
      <c r="Y32" s="23"/>
      <c r="Z32" s="23"/>
      <c r="AA32" s="24"/>
      <c r="AB32" s="22"/>
      <c r="AC32" s="23"/>
      <c r="AD32" s="23"/>
      <c r="AE32" s="23"/>
      <c r="AF32" s="24"/>
      <c r="AG32" s="22"/>
      <c r="AH32" s="23"/>
      <c r="AI32" s="23"/>
      <c r="AJ32" s="23"/>
      <c r="AK32" s="24"/>
      <c r="AL32" s="22"/>
      <c r="AM32" s="23"/>
      <c r="AN32" s="23"/>
      <c r="AO32" s="23"/>
      <c r="AP32" s="24"/>
      <c r="AQ32" s="22"/>
      <c r="AR32" s="23"/>
      <c r="AS32" s="23"/>
      <c r="AT32" s="23"/>
      <c r="AU32" s="24"/>
      <c r="AV32" s="22"/>
      <c r="AW32" s="23"/>
      <c r="AX32" s="23"/>
      <c r="AY32" s="23"/>
      <c r="AZ32" s="24"/>
      <c r="BA32" s="22"/>
      <c r="BB32" s="23"/>
      <c r="BC32" s="23"/>
      <c r="BD32" s="23"/>
      <c r="BE32" s="24"/>
      <c r="BF32" s="22"/>
      <c r="BG32" s="23"/>
      <c r="BH32" s="23"/>
      <c r="BI32" s="23"/>
      <c r="BJ32" s="24"/>
      <c r="BK32" s="22"/>
      <c r="BL32" s="23"/>
      <c r="BM32" s="23"/>
      <c r="BN32" s="23"/>
      <c r="BO32" s="24"/>
      <c r="BP32" s="13"/>
      <c r="BQ32" s="13"/>
      <c r="BR32" s="13"/>
      <c r="BS32" s="13"/>
      <c r="BT32" s="13"/>
      <c r="BU32" s="13"/>
      <c r="BV32" s="13"/>
      <c r="BW32" s="13"/>
      <c r="BX32" s="13"/>
    </row>
    <row r="33" spans="1:95" x14ac:dyDescent="0.2">
      <c r="A33" s="31">
        <v>9222</v>
      </c>
      <c r="B33" s="32">
        <v>105.19443395798521</v>
      </c>
      <c r="C33" s="23">
        <f t="shared" ca="1" si="0"/>
        <v>4.8675505653430484E-3</v>
      </c>
      <c r="D33" s="33">
        <f t="shared" ca="1" si="1"/>
        <v>6.9455044842197111E-3</v>
      </c>
      <c r="E33" s="22"/>
      <c r="F33" s="23"/>
      <c r="G33" s="23"/>
      <c r="H33" s="23"/>
      <c r="I33" s="23"/>
      <c r="J33" s="24"/>
      <c r="K33" s="22"/>
      <c r="L33" s="23"/>
      <c r="M33" s="23"/>
      <c r="N33" s="23"/>
      <c r="O33" s="23"/>
      <c r="P33" s="24"/>
      <c r="Q33" s="22"/>
      <c r="R33" s="23"/>
      <c r="S33" s="23"/>
      <c r="T33" s="23"/>
      <c r="U33" s="23"/>
      <c r="V33" s="24"/>
      <c r="W33" s="22"/>
      <c r="X33" s="23"/>
      <c r="Y33" s="23"/>
      <c r="Z33" s="23"/>
      <c r="AA33" s="24"/>
      <c r="AB33" s="22"/>
      <c r="AC33" s="23"/>
      <c r="AD33" s="23"/>
      <c r="AE33" s="23"/>
      <c r="AF33" s="24"/>
      <c r="AG33" s="22"/>
      <c r="AH33" s="23"/>
      <c r="AI33" s="23"/>
      <c r="AJ33" s="23"/>
      <c r="AK33" s="24"/>
      <c r="AL33" s="22"/>
      <c r="AM33" s="23"/>
      <c r="AN33" s="23"/>
      <c r="AO33" s="23"/>
      <c r="AP33" s="24"/>
      <c r="AQ33" s="22"/>
      <c r="AR33" s="23"/>
      <c r="AS33" s="23"/>
      <c r="AT33" s="23"/>
      <c r="AU33" s="24"/>
      <c r="AV33" s="22"/>
      <c r="AW33" s="23"/>
      <c r="AX33" s="23"/>
      <c r="AY33" s="23"/>
      <c r="AZ33" s="24"/>
      <c r="BA33" s="22"/>
      <c r="BB33" s="23"/>
      <c r="BC33" s="23"/>
      <c r="BD33" s="23"/>
      <c r="BE33" s="24"/>
      <c r="BF33" s="22"/>
      <c r="BG33" s="23"/>
      <c r="BH33" s="23"/>
      <c r="BI33" s="23"/>
      <c r="BJ33" s="24"/>
      <c r="BK33" s="22"/>
      <c r="BL33" s="23"/>
      <c r="BM33" s="23"/>
      <c r="BN33" s="23"/>
      <c r="BO33" s="24"/>
      <c r="BP33" s="13"/>
      <c r="BQ33" s="13"/>
      <c r="BR33" s="13"/>
      <c r="BS33" s="13"/>
      <c r="BT33" s="13"/>
      <c r="BU33" s="13"/>
      <c r="BV33" s="13"/>
      <c r="BW33" s="13"/>
      <c r="BX33" s="13"/>
      <c r="CL33" s="5"/>
      <c r="CO33" s="5"/>
      <c r="CQ33" s="5"/>
    </row>
    <row r="34" spans="1:95" x14ac:dyDescent="0.2">
      <c r="A34" s="31">
        <v>9252</v>
      </c>
      <c r="B34" s="32">
        <v>107.70701804016343</v>
      </c>
      <c r="C34" s="23">
        <f t="shared" ca="1" si="0"/>
        <v>4.8675505653430484E-3</v>
      </c>
      <c r="D34" s="33">
        <f t="shared" ca="1" si="1"/>
        <v>2.3885142850635477E-2</v>
      </c>
      <c r="E34" s="22"/>
      <c r="F34" s="23"/>
      <c r="G34" s="23"/>
      <c r="H34" s="23"/>
      <c r="I34" s="23"/>
      <c r="J34" s="24"/>
      <c r="K34" s="22"/>
      <c r="L34" s="23"/>
      <c r="M34" s="23"/>
      <c r="N34" s="23"/>
      <c r="O34" s="23"/>
      <c r="P34" s="24"/>
      <c r="Q34" s="22"/>
      <c r="R34" s="23"/>
      <c r="S34" s="23"/>
      <c r="T34" s="23"/>
      <c r="U34" s="23"/>
      <c r="V34" s="24"/>
      <c r="W34" s="22"/>
      <c r="X34" s="23"/>
      <c r="Y34" s="23"/>
      <c r="Z34" s="23"/>
      <c r="AA34" s="24"/>
      <c r="AB34" s="22"/>
      <c r="AC34" s="23"/>
      <c r="AD34" s="23"/>
      <c r="AE34" s="23"/>
      <c r="AF34" s="24"/>
      <c r="AG34" s="22"/>
      <c r="AH34" s="23"/>
      <c r="AI34" s="23"/>
      <c r="AJ34" s="23"/>
      <c r="AK34" s="24"/>
      <c r="AL34" s="22"/>
      <c r="AM34" s="23"/>
      <c r="AN34" s="23"/>
      <c r="AO34" s="23"/>
      <c r="AP34" s="24"/>
      <c r="AQ34" s="22"/>
      <c r="AR34" s="23"/>
      <c r="AS34" s="23"/>
      <c r="AT34" s="23"/>
      <c r="AU34" s="24"/>
      <c r="AV34" s="22"/>
      <c r="AW34" s="23"/>
      <c r="AX34" s="23"/>
      <c r="AY34" s="23"/>
      <c r="AZ34" s="24"/>
      <c r="BA34" s="22"/>
      <c r="BB34" s="23"/>
      <c r="BC34" s="23"/>
      <c r="BD34" s="23"/>
      <c r="BE34" s="24"/>
      <c r="BF34" s="22"/>
      <c r="BG34" s="23"/>
      <c r="BH34" s="23"/>
      <c r="BI34" s="23"/>
      <c r="BJ34" s="24"/>
      <c r="BK34" s="22"/>
      <c r="BL34" s="23"/>
      <c r="BM34" s="23"/>
      <c r="BN34" s="23"/>
      <c r="BO34" s="24"/>
      <c r="BP34" s="13"/>
      <c r="BQ34" s="13"/>
      <c r="BR34" s="13"/>
      <c r="BS34" s="13"/>
      <c r="BT34" s="13"/>
      <c r="BU34" s="13"/>
      <c r="BV34" s="13"/>
      <c r="BW34" s="13"/>
      <c r="BX34" s="13"/>
      <c r="CL34" s="5"/>
    </row>
    <row r="35" spans="1:95" x14ac:dyDescent="0.2">
      <c r="A35" s="31">
        <v>9283</v>
      </c>
      <c r="B35" s="32">
        <v>112.36255432422071</v>
      </c>
      <c r="C35" s="23">
        <f t="shared" ca="1" si="0"/>
        <v>4.8675505653430484E-3</v>
      </c>
      <c r="D35" s="33">
        <f t="shared" ca="1" si="1"/>
        <v>4.3224075540938767E-2</v>
      </c>
      <c r="E35" s="22"/>
      <c r="F35" s="23"/>
      <c r="G35" s="23"/>
      <c r="H35" s="23"/>
      <c r="I35" s="23"/>
      <c r="J35" s="24"/>
      <c r="K35" s="22"/>
      <c r="L35" s="23"/>
      <c r="M35" s="23"/>
      <c r="N35" s="23"/>
      <c r="O35" s="23"/>
      <c r="P35" s="24"/>
      <c r="Q35" s="22"/>
      <c r="R35" s="23"/>
      <c r="S35" s="23"/>
      <c r="T35" s="23"/>
      <c r="U35" s="23"/>
      <c r="V35" s="24"/>
      <c r="W35" s="22"/>
      <c r="X35" s="23"/>
      <c r="Y35" s="23"/>
      <c r="Z35" s="23"/>
      <c r="AA35" s="24"/>
      <c r="AB35" s="22"/>
      <c r="AC35" s="23"/>
      <c r="AD35" s="23"/>
      <c r="AE35" s="23"/>
      <c r="AF35" s="24"/>
      <c r="AG35" s="22"/>
      <c r="AH35" s="23"/>
      <c r="AI35" s="23"/>
      <c r="AJ35" s="23"/>
      <c r="AK35" s="24"/>
      <c r="AL35" s="22"/>
      <c r="AM35" s="23"/>
      <c r="AN35" s="23"/>
      <c r="AO35" s="23"/>
      <c r="AP35" s="24"/>
      <c r="AQ35" s="22"/>
      <c r="AR35" s="23"/>
      <c r="AS35" s="23"/>
      <c r="AT35" s="23"/>
      <c r="AU35" s="24"/>
      <c r="AV35" s="22"/>
      <c r="AW35" s="23"/>
      <c r="AX35" s="23"/>
      <c r="AY35" s="23"/>
      <c r="AZ35" s="24"/>
      <c r="BA35" s="22"/>
      <c r="BB35" s="23"/>
      <c r="BC35" s="23"/>
      <c r="BD35" s="23"/>
      <c r="BE35" s="24"/>
      <c r="BF35" s="22"/>
      <c r="BG35" s="23"/>
      <c r="BH35" s="23"/>
      <c r="BI35" s="23"/>
      <c r="BJ35" s="24"/>
      <c r="BK35" s="22"/>
      <c r="BL35" s="23"/>
      <c r="BM35" s="23"/>
      <c r="BN35" s="23"/>
      <c r="BO35" s="24"/>
      <c r="BP35" s="13"/>
      <c r="BQ35" s="13"/>
      <c r="BR35" s="13"/>
      <c r="BS35" s="13"/>
      <c r="BT35" s="13"/>
      <c r="BU35" s="13"/>
      <c r="BV35" s="13"/>
      <c r="BW35" s="13"/>
      <c r="BX35" s="13"/>
      <c r="CL35" s="3"/>
    </row>
    <row r="36" spans="1:95" x14ac:dyDescent="0.2">
      <c r="A36" s="31">
        <v>9313</v>
      </c>
      <c r="B36" s="32">
        <v>112.08849288242256</v>
      </c>
      <c r="C36" s="23">
        <f t="shared" ca="1" si="0"/>
        <v>4.8675505653430484E-3</v>
      </c>
      <c r="D36" s="33">
        <f t="shared" ca="1" si="1"/>
        <v>-2.439081626850137E-3</v>
      </c>
      <c r="E36" s="22"/>
      <c r="F36" s="23"/>
      <c r="G36" s="23"/>
      <c r="H36" s="23"/>
      <c r="I36" s="23"/>
      <c r="J36" s="24"/>
      <c r="K36" s="22"/>
      <c r="L36" s="23"/>
      <c r="M36" s="23"/>
      <c r="N36" s="23"/>
      <c r="O36" s="23"/>
      <c r="P36" s="24"/>
      <c r="Q36" s="22"/>
      <c r="R36" s="23"/>
      <c r="S36" s="23"/>
      <c r="T36" s="23"/>
      <c r="U36" s="23"/>
      <c r="V36" s="24"/>
      <c r="W36" s="22"/>
      <c r="X36" s="23"/>
      <c r="Y36" s="23"/>
      <c r="Z36" s="23"/>
      <c r="AA36" s="24"/>
      <c r="AB36" s="22"/>
      <c r="AC36" s="23"/>
      <c r="AD36" s="23"/>
      <c r="AE36" s="23"/>
      <c r="AF36" s="24"/>
      <c r="AG36" s="22"/>
      <c r="AH36" s="23"/>
      <c r="AI36" s="23"/>
      <c r="AJ36" s="23"/>
      <c r="AK36" s="24"/>
      <c r="AL36" s="22"/>
      <c r="AM36" s="23"/>
      <c r="AN36" s="23"/>
      <c r="AO36" s="23"/>
      <c r="AP36" s="24"/>
      <c r="AQ36" s="22"/>
      <c r="AR36" s="23"/>
      <c r="AS36" s="23"/>
      <c r="AT36" s="23"/>
      <c r="AU36" s="24"/>
      <c r="AV36" s="22"/>
      <c r="AW36" s="23"/>
      <c r="AX36" s="23"/>
      <c r="AY36" s="23"/>
      <c r="AZ36" s="24"/>
      <c r="BA36" s="22"/>
      <c r="BB36" s="23"/>
      <c r="BC36" s="23"/>
      <c r="BD36" s="23"/>
      <c r="BE36" s="24"/>
      <c r="BF36" s="22"/>
      <c r="BG36" s="23"/>
      <c r="BH36" s="23"/>
      <c r="BI36" s="23"/>
      <c r="BJ36" s="24"/>
      <c r="BK36" s="22"/>
      <c r="BL36" s="23"/>
      <c r="BM36" s="23"/>
      <c r="BN36" s="23"/>
      <c r="BO36" s="24"/>
      <c r="BP36" s="13"/>
      <c r="BQ36" s="13"/>
      <c r="BR36" s="13"/>
      <c r="BS36" s="13"/>
      <c r="BT36" s="13"/>
      <c r="BU36" s="13"/>
      <c r="BV36" s="13"/>
      <c r="BW36" s="13"/>
      <c r="BX36" s="13"/>
      <c r="CL36" s="5"/>
    </row>
    <row r="37" spans="1:95" x14ac:dyDescent="0.2">
      <c r="A37" s="31">
        <v>9344</v>
      </c>
      <c r="B37" s="32">
        <v>109.12811126210154</v>
      </c>
      <c r="C37" s="23">
        <f t="shared" ca="1" si="0"/>
        <v>4.8675505653430484E-3</v>
      </c>
      <c r="D37" s="33">
        <f t="shared" ca="1" si="1"/>
        <v>-2.6411110937376692E-2</v>
      </c>
      <c r="E37" s="22"/>
      <c r="F37" s="23"/>
      <c r="G37" s="23"/>
      <c r="H37" s="23"/>
      <c r="I37" s="23"/>
      <c r="J37" s="24"/>
      <c r="K37" s="22"/>
      <c r="L37" s="23"/>
      <c r="M37" s="23"/>
      <c r="N37" s="23"/>
      <c r="O37" s="23"/>
      <c r="P37" s="24"/>
      <c r="Q37" s="22"/>
      <c r="R37" s="23"/>
      <c r="S37" s="23"/>
      <c r="T37" s="23"/>
      <c r="U37" s="23"/>
      <c r="V37" s="24"/>
      <c r="W37" s="22"/>
      <c r="X37" s="23"/>
      <c r="Y37" s="23"/>
      <c r="Z37" s="23"/>
      <c r="AA37" s="24"/>
      <c r="AB37" s="22"/>
      <c r="AC37" s="23"/>
      <c r="AD37" s="23"/>
      <c r="AE37" s="23"/>
      <c r="AF37" s="24"/>
      <c r="AG37" s="22"/>
      <c r="AH37" s="23"/>
      <c r="AI37" s="23"/>
      <c r="AJ37" s="23"/>
      <c r="AK37" s="24"/>
      <c r="AL37" s="22"/>
      <c r="AM37" s="23"/>
      <c r="AN37" s="23"/>
      <c r="AO37" s="23"/>
      <c r="AP37" s="24"/>
      <c r="AQ37" s="22"/>
      <c r="AR37" s="23"/>
      <c r="AS37" s="23"/>
      <c r="AT37" s="23"/>
      <c r="AU37" s="24"/>
      <c r="AV37" s="22"/>
      <c r="AW37" s="23"/>
      <c r="AX37" s="23"/>
      <c r="AY37" s="23"/>
      <c r="AZ37" s="24"/>
      <c r="BA37" s="22"/>
      <c r="BB37" s="23"/>
      <c r="BC37" s="23"/>
      <c r="BD37" s="23"/>
      <c r="BE37" s="24"/>
      <c r="BF37" s="22"/>
      <c r="BG37" s="23"/>
      <c r="BH37" s="23"/>
      <c r="BI37" s="23"/>
      <c r="BJ37" s="24"/>
      <c r="BK37" s="22"/>
      <c r="BL37" s="23"/>
      <c r="BM37" s="23"/>
      <c r="BN37" s="23"/>
      <c r="BO37" s="24"/>
      <c r="BP37" s="13"/>
      <c r="BQ37" s="13"/>
      <c r="BR37" s="13"/>
      <c r="BS37" s="13"/>
      <c r="BT37" s="13"/>
      <c r="BU37" s="13"/>
      <c r="BV37" s="13"/>
      <c r="BW37" s="13"/>
      <c r="BX37" s="13"/>
      <c r="CG37" s="5"/>
    </row>
    <row r="38" spans="1:95" x14ac:dyDescent="0.2">
      <c r="A38" s="31">
        <v>9375</v>
      </c>
      <c r="B38" s="32">
        <v>109.22138199756073</v>
      </c>
      <c r="C38" s="23">
        <f t="shared" ca="1" si="0"/>
        <v>4.8675505653430484E-3</v>
      </c>
      <c r="D38" s="33">
        <f t="shared" ca="1" si="1"/>
        <v>8.5469027531481778E-4</v>
      </c>
      <c r="E38" s="22"/>
      <c r="F38" s="23"/>
      <c r="G38" s="23"/>
      <c r="H38" s="23"/>
      <c r="I38" s="23"/>
      <c r="J38" s="24"/>
      <c r="K38" s="22"/>
      <c r="L38" s="23"/>
      <c r="M38" s="23"/>
      <c r="N38" s="23"/>
      <c r="O38" s="23"/>
      <c r="P38" s="24"/>
      <c r="Q38" s="22"/>
      <c r="R38" s="23"/>
      <c r="S38" s="23"/>
      <c r="T38" s="23"/>
      <c r="U38" s="23"/>
      <c r="V38" s="24"/>
      <c r="W38" s="22"/>
      <c r="X38" s="23"/>
      <c r="Y38" s="23"/>
      <c r="Z38" s="23"/>
      <c r="AA38" s="24"/>
      <c r="AB38" s="22"/>
      <c r="AC38" s="23"/>
      <c r="AD38" s="23"/>
      <c r="AE38" s="23"/>
      <c r="AF38" s="24"/>
      <c r="AG38" s="22"/>
      <c r="AH38" s="23"/>
      <c r="AI38" s="23"/>
      <c r="AJ38" s="23"/>
      <c r="AK38" s="24"/>
      <c r="AL38" s="22"/>
      <c r="AM38" s="23"/>
      <c r="AN38" s="23"/>
      <c r="AO38" s="23"/>
      <c r="AP38" s="24"/>
      <c r="AQ38" s="22"/>
      <c r="AR38" s="23"/>
      <c r="AS38" s="23"/>
      <c r="AT38" s="23"/>
      <c r="AU38" s="24"/>
      <c r="AV38" s="22"/>
      <c r="AW38" s="23"/>
      <c r="AX38" s="23"/>
      <c r="AY38" s="23"/>
      <c r="AZ38" s="24"/>
      <c r="BA38" s="22"/>
      <c r="BB38" s="23"/>
      <c r="BC38" s="23"/>
      <c r="BD38" s="23"/>
      <c r="BE38" s="24"/>
      <c r="BF38" s="22"/>
      <c r="BG38" s="23"/>
      <c r="BH38" s="23"/>
      <c r="BI38" s="23"/>
      <c r="BJ38" s="24"/>
      <c r="BK38" s="22"/>
      <c r="BL38" s="23"/>
      <c r="BM38" s="23"/>
      <c r="BN38" s="23"/>
      <c r="BO38" s="24"/>
      <c r="BP38" s="13"/>
      <c r="BQ38" s="13"/>
      <c r="BR38" s="13"/>
      <c r="BS38" s="13"/>
      <c r="BT38" s="13"/>
      <c r="BU38" s="13"/>
      <c r="BV38" s="13"/>
      <c r="BW38" s="13"/>
      <c r="BX38" s="13"/>
    </row>
    <row r="39" spans="1:95" x14ac:dyDescent="0.2">
      <c r="A39" s="31">
        <v>9405</v>
      </c>
      <c r="B39" s="32">
        <v>114.2874880856473</v>
      </c>
      <c r="C39" s="23">
        <f t="shared" ca="1" si="0"/>
        <v>4.8675505653430484E-3</v>
      </c>
      <c r="D39" s="24">
        <f t="shared" ca="1" si="1"/>
        <v>4.6383830669709969E-2</v>
      </c>
      <c r="E39" s="22"/>
      <c r="F39" s="23"/>
      <c r="G39" s="23"/>
      <c r="H39" s="23"/>
      <c r="I39" s="23"/>
      <c r="J39" s="24"/>
      <c r="K39" s="22"/>
      <c r="L39" s="23"/>
      <c r="M39" s="23"/>
      <c r="N39" s="23"/>
      <c r="O39" s="23"/>
      <c r="P39" s="24"/>
      <c r="Q39" s="22"/>
      <c r="R39" s="23"/>
      <c r="S39" s="23"/>
      <c r="T39" s="23"/>
      <c r="U39" s="23"/>
      <c r="V39" s="24"/>
      <c r="W39" s="22"/>
      <c r="X39" s="23"/>
      <c r="Y39" s="23"/>
      <c r="Z39" s="23"/>
      <c r="AA39" s="24"/>
      <c r="AB39" s="22"/>
      <c r="AC39" s="23"/>
      <c r="AD39" s="23"/>
      <c r="AE39" s="23"/>
      <c r="AF39" s="24"/>
      <c r="AG39" s="22"/>
      <c r="AH39" s="23"/>
      <c r="AI39" s="23"/>
      <c r="AJ39" s="23"/>
      <c r="AK39" s="24"/>
      <c r="AL39" s="22"/>
      <c r="AM39" s="23"/>
      <c r="AN39" s="23"/>
      <c r="AO39" s="23"/>
      <c r="AP39" s="24"/>
      <c r="AQ39" s="22"/>
      <c r="AR39" s="23"/>
      <c r="AS39" s="23"/>
      <c r="AT39" s="23"/>
      <c r="AU39" s="24"/>
      <c r="AV39" s="22"/>
      <c r="AW39" s="23"/>
      <c r="AX39" s="23"/>
      <c r="AY39" s="23"/>
      <c r="AZ39" s="24"/>
      <c r="BA39" s="22"/>
      <c r="BB39" s="23"/>
      <c r="BC39" s="23"/>
      <c r="BD39" s="23"/>
      <c r="BE39" s="24"/>
      <c r="BF39" s="22"/>
      <c r="BG39" s="23"/>
      <c r="BH39" s="23"/>
      <c r="BI39" s="23"/>
      <c r="BJ39" s="24"/>
      <c r="BK39" s="22"/>
      <c r="BL39" s="23"/>
      <c r="BM39" s="23"/>
      <c r="BN39" s="23"/>
      <c r="BO39" s="24"/>
      <c r="BP39" s="13"/>
      <c r="BQ39" s="13"/>
      <c r="BR39" s="13"/>
      <c r="BS39" s="13"/>
      <c r="BT39" s="13"/>
      <c r="BU39" s="13"/>
      <c r="BV39" s="13"/>
      <c r="BW39" s="13"/>
      <c r="BX39" s="13"/>
      <c r="BZ39" s="5"/>
      <c r="CA39" s="5"/>
      <c r="CB39" s="5"/>
      <c r="CC39" s="5"/>
      <c r="CD39" s="5"/>
    </row>
    <row r="40" spans="1:95" x14ac:dyDescent="0.2">
      <c r="A40" s="31">
        <v>9436</v>
      </c>
      <c r="B40" s="32">
        <v>115.40088428568258</v>
      </c>
      <c r="C40" s="23">
        <f t="shared" ca="1" si="0"/>
        <v>4.8675505653430484E-3</v>
      </c>
      <c r="D40" s="24">
        <f t="shared" ca="1" si="1"/>
        <v>9.7420655461506467E-3</v>
      </c>
      <c r="E40" s="22"/>
      <c r="F40" s="23"/>
      <c r="G40" s="23"/>
      <c r="H40" s="23"/>
      <c r="I40" s="23"/>
      <c r="J40" s="24"/>
      <c r="K40" s="22"/>
      <c r="L40" s="23"/>
      <c r="M40" s="23"/>
      <c r="N40" s="23"/>
      <c r="O40" s="23"/>
      <c r="P40" s="24"/>
      <c r="Q40" s="22"/>
      <c r="R40" s="23"/>
      <c r="S40" s="23"/>
      <c r="T40" s="23"/>
      <c r="U40" s="23"/>
      <c r="V40" s="24"/>
      <c r="W40" s="22"/>
      <c r="X40" s="23"/>
      <c r="Y40" s="23"/>
      <c r="Z40" s="23"/>
      <c r="AA40" s="24"/>
      <c r="AB40" s="22"/>
      <c r="AC40" s="23"/>
      <c r="AD40" s="23"/>
      <c r="AE40" s="23"/>
      <c r="AF40" s="24"/>
      <c r="AG40" s="22"/>
      <c r="AH40" s="23"/>
      <c r="AI40" s="23"/>
      <c r="AJ40" s="23"/>
      <c r="AK40" s="24"/>
      <c r="AL40" s="22"/>
      <c r="AM40" s="23"/>
      <c r="AN40" s="23"/>
      <c r="AO40" s="23"/>
      <c r="AP40" s="24"/>
      <c r="AQ40" s="22"/>
      <c r="AR40" s="23"/>
      <c r="AS40" s="23"/>
      <c r="AT40" s="23"/>
      <c r="AU40" s="24"/>
      <c r="AV40" s="22"/>
      <c r="AW40" s="23"/>
      <c r="AX40" s="23"/>
      <c r="AY40" s="23"/>
      <c r="AZ40" s="24"/>
      <c r="BA40" s="22"/>
      <c r="BB40" s="23"/>
      <c r="BC40" s="23"/>
      <c r="BD40" s="23"/>
      <c r="BE40" s="24"/>
      <c r="BF40" s="22"/>
      <c r="BG40" s="23"/>
      <c r="BH40" s="23"/>
      <c r="BI40" s="23"/>
      <c r="BJ40" s="24"/>
      <c r="BK40" s="22"/>
      <c r="BL40" s="23"/>
      <c r="BM40" s="23"/>
      <c r="BN40" s="23"/>
      <c r="BO40" s="24"/>
      <c r="BP40" s="13"/>
      <c r="BQ40" s="13"/>
      <c r="BR40" s="13"/>
      <c r="BS40" s="13"/>
      <c r="BT40" s="13"/>
      <c r="BU40" s="13"/>
      <c r="BV40" s="13"/>
      <c r="BW40" s="13"/>
      <c r="BX40" s="13"/>
    </row>
    <row r="41" spans="1:95" x14ac:dyDescent="0.2">
      <c r="A41" s="31">
        <v>9466</v>
      </c>
      <c r="B41" s="32">
        <v>118.71803420420895</v>
      </c>
      <c r="C41" s="23">
        <f t="shared" ca="1" si="0"/>
        <v>4.8675505653430484E-3</v>
      </c>
      <c r="D41" s="24">
        <f t="shared" ca="1" si="1"/>
        <v>2.8744579723622765E-2</v>
      </c>
      <c r="E41" s="22"/>
      <c r="F41" s="23"/>
      <c r="G41" s="23"/>
      <c r="H41" s="23"/>
      <c r="I41" s="23"/>
      <c r="J41" s="24"/>
      <c r="K41" s="22"/>
      <c r="L41" s="23"/>
      <c r="M41" s="23"/>
      <c r="N41" s="23"/>
      <c r="O41" s="23"/>
      <c r="P41" s="24"/>
      <c r="Q41" s="22"/>
      <c r="R41" s="23"/>
      <c r="S41" s="23"/>
      <c r="T41" s="23"/>
      <c r="U41" s="23"/>
      <c r="V41" s="24"/>
      <c r="W41" s="22"/>
      <c r="X41" s="23"/>
      <c r="Y41" s="23"/>
      <c r="Z41" s="23"/>
      <c r="AA41" s="24"/>
      <c r="AB41" s="22"/>
      <c r="AC41" s="23"/>
      <c r="AD41" s="23"/>
      <c r="AE41" s="23"/>
      <c r="AF41" s="24"/>
      <c r="AG41" s="22"/>
      <c r="AH41" s="23"/>
      <c r="AI41" s="23"/>
      <c r="AJ41" s="23"/>
      <c r="AK41" s="24"/>
      <c r="AL41" s="22"/>
      <c r="AM41" s="23"/>
      <c r="AN41" s="23"/>
      <c r="AO41" s="23"/>
      <c r="AP41" s="24"/>
      <c r="AQ41" s="22"/>
      <c r="AR41" s="23"/>
      <c r="AS41" s="23"/>
      <c r="AT41" s="23"/>
      <c r="AU41" s="24"/>
      <c r="AV41" s="22"/>
      <c r="AW41" s="23"/>
      <c r="AX41" s="23"/>
      <c r="AY41" s="23"/>
      <c r="AZ41" s="24"/>
      <c r="BA41" s="22"/>
      <c r="BB41" s="23"/>
      <c r="BC41" s="23"/>
      <c r="BD41" s="23"/>
      <c r="BE41" s="24"/>
      <c r="BF41" s="22"/>
      <c r="BG41" s="23"/>
      <c r="BH41" s="23"/>
      <c r="BI41" s="23"/>
      <c r="BJ41" s="24"/>
      <c r="BK41" s="22"/>
      <c r="BL41" s="23"/>
      <c r="BM41" s="23"/>
      <c r="BN41" s="23"/>
      <c r="BO41" s="24"/>
      <c r="BP41" s="13"/>
      <c r="BQ41" s="13"/>
      <c r="BR41" s="13"/>
      <c r="BS41" s="13"/>
      <c r="BT41" s="13"/>
      <c r="BU41" s="13"/>
      <c r="BV41" s="13"/>
      <c r="BW41" s="13"/>
      <c r="BX41" s="13"/>
      <c r="BZ41" s="5"/>
      <c r="CF41" s="3"/>
      <c r="CG41" s="5"/>
    </row>
    <row r="42" spans="1:95" x14ac:dyDescent="0.2">
      <c r="A42" s="31">
        <v>9497</v>
      </c>
      <c r="B42" s="32">
        <v>117.67085202609766</v>
      </c>
      <c r="C42" s="23">
        <f t="shared" ca="1" si="0"/>
        <v>4.8675505653430484E-3</v>
      </c>
      <c r="D42" s="24">
        <f t="shared" ca="1" si="1"/>
        <v>-8.820750656214571E-3</v>
      </c>
      <c r="E42" s="22"/>
      <c r="F42" s="23"/>
      <c r="G42" s="23"/>
      <c r="H42" s="23"/>
      <c r="I42" s="23"/>
      <c r="J42" s="24"/>
      <c r="K42" s="22"/>
      <c r="L42" s="23"/>
      <c r="M42" s="23"/>
      <c r="N42" s="23"/>
      <c r="O42" s="23"/>
      <c r="P42" s="24"/>
      <c r="Q42" s="22"/>
      <c r="R42" s="23"/>
      <c r="S42" s="23"/>
      <c r="T42" s="23"/>
      <c r="U42" s="23"/>
      <c r="V42" s="24"/>
      <c r="W42" s="22"/>
      <c r="X42" s="23"/>
      <c r="Y42" s="23"/>
      <c r="Z42" s="23"/>
      <c r="AA42" s="24"/>
      <c r="AB42" s="22"/>
      <c r="AC42" s="23"/>
      <c r="AD42" s="23"/>
      <c r="AE42" s="23"/>
      <c r="AF42" s="24"/>
      <c r="AG42" s="22"/>
      <c r="AH42" s="23"/>
      <c r="AI42" s="23"/>
      <c r="AJ42" s="23"/>
      <c r="AK42" s="24"/>
      <c r="AL42" s="22"/>
      <c r="AM42" s="23"/>
      <c r="AN42" s="23"/>
      <c r="AO42" s="23"/>
      <c r="AP42" s="24"/>
      <c r="AQ42" s="22"/>
      <c r="AR42" s="23"/>
      <c r="AS42" s="23"/>
      <c r="AT42" s="23"/>
      <c r="AU42" s="24"/>
      <c r="AV42" s="22"/>
      <c r="AW42" s="23"/>
      <c r="AX42" s="23"/>
      <c r="AY42" s="23"/>
      <c r="AZ42" s="24"/>
      <c r="BA42" s="22"/>
      <c r="BB42" s="23"/>
      <c r="BC42" s="23"/>
      <c r="BD42" s="23"/>
      <c r="BE42" s="24"/>
      <c r="BF42" s="22"/>
      <c r="BG42" s="23"/>
      <c r="BH42" s="23"/>
      <c r="BI42" s="23"/>
      <c r="BJ42" s="24"/>
      <c r="BK42" s="22"/>
      <c r="BL42" s="23"/>
      <c r="BM42" s="23"/>
      <c r="BN42" s="23"/>
      <c r="BO42" s="24"/>
      <c r="BP42" s="13"/>
      <c r="BQ42" s="13"/>
      <c r="BR42" s="13"/>
      <c r="BS42" s="13"/>
      <c r="BT42" s="13"/>
      <c r="BU42" s="13"/>
      <c r="BV42" s="13"/>
      <c r="BW42" s="13"/>
      <c r="BX42" s="13"/>
      <c r="BZ42" s="5"/>
      <c r="CE42" s="5"/>
      <c r="CF42" s="3"/>
      <c r="CG42" s="5"/>
    </row>
    <row r="43" spans="1:95" x14ac:dyDescent="0.2">
      <c r="A43" s="31">
        <v>9528</v>
      </c>
      <c r="B43" s="34">
        <v>120.96100391489593</v>
      </c>
      <c r="C43" s="23">
        <f t="shared" ca="1" si="0"/>
        <v>4.8675505653430484E-3</v>
      </c>
      <c r="D43" s="24">
        <f t="shared" ca="1" si="1"/>
        <v>2.7960636233589575E-2</v>
      </c>
      <c r="E43" s="22"/>
      <c r="F43" s="23"/>
      <c r="G43" s="23"/>
      <c r="H43" s="23"/>
      <c r="I43" s="23"/>
      <c r="J43" s="24"/>
      <c r="K43" s="22"/>
      <c r="L43" s="23"/>
      <c r="M43" s="23"/>
      <c r="N43" s="23"/>
      <c r="O43" s="23"/>
      <c r="P43" s="24"/>
      <c r="Q43" s="22"/>
      <c r="R43" s="23"/>
      <c r="S43" s="23"/>
      <c r="T43" s="23"/>
      <c r="U43" s="23"/>
      <c r="V43" s="24"/>
      <c r="W43" s="22"/>
      <c r="X43" s="23"/>
      <c r="Y43" s="23"/>
      <c r="Z43" s="23"/>
      <c r="AA43" s="24"/>
      <c r="AB43" s="22"/>
      <c r="AC43" s="23"/>
      <c r="AD43" s="23"/>
      <c r="AE43" s="23"/>
      <c r="AF43" s="24"/>
      <c r="AG43" s="22"/>
      <c r="AH43" s="23"/>
      <c r="AI43" s="23"/>
      <c r="AJ43" s="23"/>
      <c r="AK43" s="24"/>
      <c r="AL43" s="22"/>
      <c r="AM43" s="23"/>
      <c r="AN43" s="23"/>
      <c r="AO43" s="23"/>
      <c r="AP43" s="24"/>
      <c r="AQ43" s="22"/>
      <c r="AR43" s="23"/>
      <c r="AS43" s="23"/>
      <c r="AT43" s="23"/>
      <c r="AU43" s="24"/>
      <c r="AV43" s="22"/>
      <c r="AW43" s="23"/>
      <c r="AX43" s="23"/>
      <c r="AY43" s="23"/>
      <c r="AZ43" s="24"/>
      <c r="BA43" s="22"/>
      <c r="BB43" s="23"/>
      <c r="BC43" s="23"/>
      <c r="BD43" s="23"/>
      <c r="BE43" s="24"/>
      <c r="BF43" s="22"/>
      <c r="BG43" s="23"/>
      <c r="BH43" s="23"/>
      <c r="BI43" s="23"/>
      <c r="BJ43" s="24"/>
      <c r="BK43" s="22"/>
      <c r="BL43" s="23"/>
      <c r="BM43" s="23"/>
      <c r="BN43" s="23"/>
      <c r="BO43" s="24"/>
      <c r="BP43" s="13"/>
      <c r="BQ43" s="13"/>
      <c r="BR43" s="13"/>
      <c r="BS43" s="13"/>
      <c r="BT43" s="13"/>
      <c r="BU43" s="13"/>
      <c r="BV43" s="13"/>
      <c r="BW43" s="13"/>
      <c r="BX43" s="13"/>
      <c r="BZ43" s="5"/>
      <c r="CE43" s="5"/>
      <c r="CF43" s="3"/>
      <c r="CG43" s="5"/>
    </row>
    <row r="44" spans="1:95" x14ac:dyDescent="0.2">
      <c r="A44" s="31">
        <v>9556</v>
      </c>
      <c r="B44" s="34">
        <v>126.11388093162773</v>
      </c>
      <c r="C44" s="23">
        <f t="shared" ca="1" si="0"/>
        <v>4.8675505653430484E-3</v>
      </c>
      <c r="D44" s="24">
        <f t="shared" ca="1" si="1"/>
        <v>4.259948950454473E-2</v>
      </c>
      <c r="E44" s="22"/>
      <c r="F44" s="23"/>
      <c r="G44" s="23"/>
      <c r="H44" s="23"/>
      <c r="I44" s="23"/>
      <c r="J44" s="24"/>
      <c r="K44" s="22"/>
      <c r="L44" s="23"/>
      <c r="M44" s="23"/>
      <c r="N44" s="23"/>
      <c r="O44" s="23"/>
      <c r="P44" s="24"/>
      <c r="Q44" s="22"/>
      <c r="R44" s="23"/>
      <c r="S44" s="23"/>
      <c r="T44" s="23"/>
      <c r="U44" s="23"/>
      <c r="V44" s="24"/>
      <c r="W44" s="22"/>
      <c r="X44" s="23"/>
      <c r="Y44" s="23"/>
      <c r="Z44" s="23"/>
      <c r="AA44" s="24"/>
      <c r="AB44" s="22"/>
      <c r="AC44" s="23"/>
      <c r="AD44" s="23"/>
      <c r="AE44" s="23"/>
      <c r="AF44" s="24"/>
      <c r="AG44" s="22"/>
      <c r="AH44" s="23"/>
      <c r="AI44" s="23"/>
      <c r="AJ44" s="23"/>
      <c r="AK44" s="24"/>
      <c r="AL44" s="22"/>
      <c r="AM44" s="23"/>
      <c r="AN44" s="23"/>
      <c r="AO44" s="23"/>
      <c r="AP44" s="24"/>
      <c r="AQ44" s="22"/>
      <c r="AR44" s="23"/>
      <c r="AS44" s="23"/>
      <c r="AT44" s="23"/>
      <c r="AU44" s="24"/>
      <c r="AV44" s="22"/>
      <c r="AW44" s="23"/>
      <c r="AX44" s="23"/>
      <c r="AY44" s="23"/>
      <c r="AZ44" s="24"/>
      <c r="BA44" s="22"/>
      <c r="BB44" s="23"/>
      <c r="BC44" s="23"/>
      <c r="BD44" s="23"/>
      <c r="BE44" s="24"/>
      <c r="BF44" s="22"/>
      <c r="BG44" s="23"/>
      <c r="BH44" s="23"/>
      <c r="BI44" s="23"/>
      <c r="BJ44" s="24"/>
      <c r="BK44" s="22"/>
      <c r="BL44" s="23"/>
      <c r="BM44" s="23"/>
      <c r="BN44" s="23"/>
      <c r="BO44" s="24"/>
      <c r="BP44" s="13"/>
      <c r="BQ44" s="13"/>
      <c r="BR44" s="13"/>
      <c r="BS44" s="13"/>
      <c r="BT44" s="13"/>
      <c r="BU44" s="13"/>
      <c r="BV44" s="13"/>
      <c r="BW44" s="13"/>
      <c r="BX44" s="13"/>
      <c r="BZ44" s="5"/>
      <c r="CE44" s="5"/>
      <c r="CF44" s="3"/>
      <c r="CG44" s="5"/>
    </row>
    <row r="45" spans="1:95" x14ac:dyDescent="0.2">
      <c r="A45" s="31">
        <v>9587</v>
      </c>
      <c r="B45" s="34">
        <v>126.33225183406016</v>
      </c>
      <c r="C45" s="23">
        <f t="shared" ca="1" si="0"/>
        <v>4.8675505653430484E-3</v>
      </c>
      <c r="D45" s="24">
        <f t="shared" ca="1" si="1"/>
        <v>1.7315374074549084E-3</v>
      </c>
      <c r="E45" s="22"/>
      <c r="F45" s="23"/>
      <c r="G45" s="23"/>
      <c r="H45" s="23"/>
      <c r="I45" s="23"/>
      <c r="J45" s="24"/>
      <c r="K45" s="22"/>
      <c r="L45" s="23"/>
      <c r="M45" s="23"/>
      <c r="N45" s="23"/>
      <c r="O45" s="23"/>
      <c r="P45" s="24"/>
      <c r="Q45" s="22"/>
      <c r="R45" s="23"/>
      <c r="S45" s="23"/>
      <c r="T45" s="23"/>
      <c r="U45" s="23"/>
      <c r="V45" s="24"/>
      <c r="W45" s="22"/>
      <c r="X45" s="23"/>
      <c r="Y45" s="23"/>
      <c r="Z45" s="23"/>
      <c r="AA45" s="24"/>
      <c r="AB45" s="22"/>
      <c r="AC45" s="23"/>
      <c r="AD45" s="23"/>
      <c r="AE45" s="23"/>
      <c r="AF45" s="24"/>
      <c r="AG45" s="22"/>
      <c r="AH45" s="23"/>
      <c r="AI45" s="23"/>
      <c r="AJ45" s="23"/>
      <c r="AK45" s="24"/>
      <c r="AL45" s="22"/>
      <c r="AM45" s="23"/>
      <c r="AN45" s="23"/>
      <c r="AO45" s="23"/>
      <c r="AP45" s="24"/>
      <c r="AQ45" s="22"/>
      <c r="AR45" s="23"/>
      <c r="AS45" s="23"/>
      <c r="AT45" s="23"/>
      <c r="AU45" s="24"/>
      <c r="AV45" s="22"/>
      <c r="AW45" s="23"/>
      <c r="AX45" s="23"/>
      <c r="AY45" s="23"/>
      <c r="AZ45" s="24"/>
      <c r="BA45" s="22"/>
      <c r="BB45" s="23"/>
      <c r="BC45" s="23"/>
      <c r="BD45" s="23"/>
      <c r="BE45" s="24"/>
      <c r="BF45" s="22"/>
      <c r="BG45" s="23"/>
      <c r="BH45" s="23"/>
      <c r="BI45" s="23"/>
      <c r="BJ45" s="24"/>
      <c r="BK45" s="22"/>
      <c r="BL45" s="23"/>
      <c r="BM45" s="23"/>
      <c r="BN45" s="23"/>
      <c r="BO45" s="24"/>
      <c r="BP45" s="13"/>
      <c r="BQ45" s="13"/>
      <c r="BR45" s="13"/>
      <c r="BS45" s="13"/>
      <c r="BT45" s="13"/>
      <c r="BU45" s="13"/>
      <c r="BV45" s="13"/>
      <c r="BW45" s="13"/>
      <c r="BX45" s="13"/>
      <c r="BZ45" s="5"/>
      <c r="CE45" s="5"/>
      <c r="CF45" s="3"/>
      <c r="CG45" s="5"/>
    </row>
    <row r="46" spans="1:95" x14ac:dyDescent="0.2">
      <c r="A46" s="31">
        <v>9617</v>
      </c>
      <c r="B46" s="34">
        <v>129.34763547708647</v>
      </c>
      <c r="C46" s="23">
        <f t="shared" ca="1" si="0"/>
        <v>4.8675505653430484E-3</v>
      </c>
      <c r="D46" s="24">
        <f t="shared" ca="1" si="1"/>
        <v>2.3868676440494951E-2</v>
      </c>
      <c r="E46" s="22"/>
      <c r="F46" s="23"/>
      <c r="G46" s="23"/>
      <c r="H46" s="23"/>
      <c r="I46" s="23"/>
      <c r="J46" s="24"/>
      <c r="K46" s="22"/>
      <c r="L46" s="23"/>
      <c r="M46" s="23"/>
      <c r="N46" s="23"/>
      <c r="O46" s="23"/>
      <c r="P46" s="24"/>
      <c r="Q46" s="22"/>
      <c r="R46" s="23"/>
      <c r="S46" s="23"/>
      <c r="T46" s="23"/>
      <c r="U46" s="23"/>
      <c r="V46" s="24"/>
      <c r="W46" s="22"/>
      <c r="X46" s="23"/>
      <c r="Y46" s="23"/>
      <c r="Z46" s="23"/>
      <c r="AA46" s="24"/>
      <c r="AB46" s="22"/>
      <c r="AC46" s="23"/>
      <c r="AD46" s="23"/>
      <c r="AE46" s="23"/>
      <c r="AF46" s="24"/>
      <c r="AG46" s="22"/>
      <c r="AH46" s="23"/>
      <c r="AI46" s="23"/>
      <c r="AJ46" s="23"/>
      <c r="AK46" s="24"/>
      <c r="AL46" s="22"/>
      <c r="AM46" s="23"/>
      <c r="AN46" s="23"/>
      <c r="AO46" s="23"/>
      <c r="AP46" s="24"/>
      <c r="AQ46" s="22"/>
      <c r="AR46" s="23"/>
      <c r="AS46" s="23"/>
      <c r="AT46" s="23"/>
      <c r="AU46" s="24"/>
      <c r="AV46" s="22"/>
      <c r="AW46" s="23"/>
      <c r="AX46" s="23"/>
      <c r="AY46" s="23"/>
      <c r="AZ46" s="24"/>
      <c r="BA46" s="22"/>
      <c r="BB46" s="23"/>
      <c r="BC46" s="23"/>
      <c r="BD46" s="23"/>
      <c r="BE46" s="24"/>
      <c r="BF46" s="22"/>
      <c r="BG46" s="23"/>
      <c r="BH46" s="23"/>
      <c r="BI46" s="23"/>
      <c r="BJ46" s="24"/>
      <c r="BK46" s="22"/>
      <c r="BL46" s="23"/>
      <c r="BM46" s="23"/>
      <c r="BN46" s="23"/>
      <c r="BO46" s="24"/>
      <c r="BP46" s="13"/>
      <c r="BQ46" s="13"/>
      <c r="BR46" s="13"/>
      <c r="BS46" s="13"/>
      <c r="BT46" s="13"/>
      <c r="BU46" s="13"/>
      <c r="BV46" s="13"/>
      <c r="BW46" s="13"/>
      <c r="BX46" s="13"/>
      <c r="BZ46" s="5"/>
      <c r="CE46" s="5"/>
      <c r="CF46" s="3"/>
      <c r="CG46" s="5"/>
    </row>
    <row r="47" spans="1:95" x14ac:dyDescent="0.2">
      <c r="A47" s="31">
        <v>9648</v>
      </c>
      <c r="B47" s="34">
        <v>131.16665187176696</v>
      </c>
      <c r="C47" s="23">
        <f t="shared" ca="1" si="0"/>
        <v>4.8675505653430484E-3</v>
      </c>
      <c r="D47" s="24">
        <f t="shared" ca="1" si="1"/>
        <v>1.406300461520793E-2</v>
      </c>
      <c r="E47" s="22"/>
      <c r="F47" s="23"/>
      <c r="G47" s="23"/>
      <c r="H47" s="23"/>
      <c r="I47" s="23"/>
      <c r="J47" s="24"/>
      <c r="K47" s="22"/>
      <c r="L47" s="23"/>
      <c r="M47" s="23"/>
      <c r="N47" s="23"/>
      <c r="O47" s="23"/>
      <c r="P47" s="24"/>
      <c r="Q47" s="22"/>
      <c r="R47" s="23"/>
      <c r="S47" s="23"/>
      <c r="T47" s="23"/>
      <c r="U47" s="23"/>
      <c r="V47" s="24"/>
      <c r="W47" s="22"/>
      <c r="X47" s="23"/>
      <c r="Y47" s="23"/>
      <c r="Z47" s="23"/>
      <c r="AA47" s="24"/>
      <c r="AB47" s="22"/>
      <c r="AC47" s="23"/>
      <c r="AD47" s="23"/>
      <c r="AE47" s="23"/>
      <c r="AF47" s="24"/>
      <c r="AG47" s="22"/>
      <c r="AH47" s="23"/>
      <c r="AI47" s="23"/>
      <c r="AJ47" s="23"/>
      <c r="AK47" s="24"/>
      <c r="AL47" s="22"/>
      <c r="AM47" s="23"/>
      <c r="AN47" s="23"/>
      <c r="AO47" s="23"/>
      <c r="AP47" s="24"/>
      <c r="AQ47" s="22"/>
      <c r="AR47" s="23"/>
      <c r="AS47" s="23"/>
      <c r="AT47" s="23"/>
      <c r="AU47" s="24"/>
      <c r="AV47" s="22"/>
      <c r="AW47" s="23"/>
      <c r="AX47" s="23"/>
      <c r="AY47" s="23"/>
      <c r="AZ47" s="24"/>
      <c r="BA47" s="22"/>
      <c r="BB47" s="23"/>
      <c r="BC47" s="23"/>
      <c r="BD47" s="23"/>
      <c r="BE47" s="24"/>
      <c r="BF47" s="22"/>
      <c r="BG47" s="23"/>
      <c r="BH47" s="23"/>
      <c r="BI47" s="23"/>
      <c r="BJ47" s="24"/>
      <c r="BK47" s="22"/>
      <c r="BL47" s="23"/>
      <c r="BM47" s="23"/>
      <c r="BN47" s="23"/>
      <c r="BO47" s="24"/>
      <c r="BP47" s="13"/>
      <c r="BQ47" s="13"/>
      <c r="BR47" s="13"/>
      <c r="BS47" s="13"/>
      <c r="BT47" s="13"/>
      <c r="BU47" s="13"/>
      <c r="BV47" s="13"/>
      <c r="BW47" s="13"/>
      <c r="BX47" s="13"/>
      <c r="BZ47" s="5"/>
      <c r="CE47" s="5"/>
      <c r="CF47" s="3"/>
      <c r="CG47" s="5"/>
    </row>
    <row r="48" spans="1:95" x14ac:dyDescent="0.2">
      <c r="A48" s="31">
        <v>9678</v>
      </c>
      <c r="B48" s="34">
        <v>130.13274451919273</v>
      </c>
      <c r="C48" s="23">
        <f t="shared" ca="1" si="0"/>
        <v>4.8675505653430484E-3</v>
      </c>
      <c r="D48" s="24">
        <f t="shared" ca="1" si="1"/>
        <v>-7.882394936671977E-3</v>
      </c>
      <c r="E48" s="22"/>
      <c r="F48" s="23"/>
      <c r="G48" s="23"/>
      <c r="H48" s="23"/>
      <c r="I48" s="23"/>
      <c r="J48" s="24"/>
      <c r="K48" s="22"/>
      <c r="L48" s="23"/>
      <c r="M48" s="23"/>
      <c r="N48" s="23"/>
      <c r="O48" s="23"/>
      <c r="P48" s="24"/>
      <c r="Q48" s="22"/>
      <c r="R48" s="23"/>
      <c r="S48" s="23"/>
      <c r="T48" s="23"/>
      <c r="U48" s="23"/>
      <c r="V48" s="24"/>
      <c r="W48" s="22"/>
      <c r="X48" s="23"/>
      <c r="Y48" s="23"/>
      <c r="Z48" s="23"/>
      <c r="AA48" s="24"/>
      <c r="AB48" s="22"/>
      <c r="AC48" s="23"/>
      <c r="AD48" s="23"/>
      <c r="AE48" s="23"/>
      <c r="AF48" s="24"/>
      <c r="AG48" s="22"/>
      <c r="AH48" s="23"/>
      <c r="AI48" s="23"/>
      <c r="AJ48" s="23"/>
      <c r="AK48" s="24"/>
      <c r="AL48" s="22"/>
      <c r="AM48" s="23"/>
      <c r="AN48" s="23"/>
      <c r="AO48" s="23"/>
      <c r="AP48" s="24"/>
      <c r="AQ48" s="22"/>
      <c r="AR48" s="23"/>
      <c r="AS48" s="23"/>
      <c r="AT48" s="23"/>
      <c r="AU48" s="24"/>
      <c r="AV48" s="22"/>
      <c r="AW48" s="23"/>
      <c r="AX48" s="23"/>
      <c r="AY48" s="23"/>
      <c r="AZ48" s="24"/>
      <c r="BA48" s="22"/>
      <c r="BB48" s="23"/>
      <c r="BC48" s="23"/>
      <c r="BD48" s="23"/>
      <c r="BE48" s="24"/>
      <c r="BF48" s="22"/>
      <c r="BG48" s="23"/>
      <c r="BH48" s="23"/>
      <c r="BI48" s="23"/>
      <c r="BJ48" s="24"/>
      <c r="BK48" s="22"/>
      <c r="BL48" s="23"/>
      <c r="BM48" s="23"/>
      <c r="BN48" s="23"/>
      <c r="BO48" s="24"/>
      <c r="BP48" s="13"/>
      <c r="BQ48" s="13"/>
      <c r="BR48" s="13"/>
      <c r="BS48" s="13"/>
      <c r="BT48" s="13"/>
      <c r="BU48" s="13"/>
      <c r="BV48" s="13"/>
      <c r="BW48" s="13"/>
      <c r="BX48" s="13"/>
      <c r="BZ48" s="5"/>
      <c r="CE48" s="5"/>
      <c r="CF48" s="3"/>
      <c r="CG48" s="5"/>
    </row>
    <row r="49" spans="1:85" x14ac:dyDescent="0.2">
      <c r="A49" s="31">
        <v>9709</v>
      </c>
      <c r="B49" s="34">
        <v>134.5324259796447</v>
      </c>
      <c r="C49" s="23">
        <f t="shared" ca="1" si="0"/>
        <v>4.8675505653430484E-3</v>
      </c>
      <c r="D49" s="24">
        <f t="shared" ca="1" si="1"/>
        <v>3.3809180592537791E-2</v>
      </c>
      <c r="E49" s="22"/>
      <c r="F49" s="23"/>
      <c r="G49" s="23"/>
      <c r="H49" s="23"/>
      <c r="I49" s="23"/>
      <c r="J49" s="24"/>
      <c r="K49" s="22"/>
      <c r="L49" s="23"/>
      <c r="M49" s="23"/>
      <c r="N49" s="23"/>
      <c r="O49" s="23"/>
      <c r="P49" s="24"/>
      <c r="Q49" s="22"/>
      <c r="R49" s="23"/>
      <c r="S49" s="23"/>
      <c r="T49" s="23"/>
      <c r="U49" s="23"/>
      <c r="V49" s="24"/>
      <c r="W49" s="22"/>
      <c r="X49" s="23"/>
      <c r="Y49" s="23"/>
      <c r="Z49" s="23"/>
      <c r="AA49" s="24"/>
      <c r="AB49" s="22"/>
      <c r="AC49" s="23"/>
      <c r="AD49" s="23"/>
      <c r="AE49" s="23"/>
      <c r="AF49" s="24"/>
      <c r="AG49" s="22"/>
      <c r="AH49" s="23"/>
      <c r="AI49" s="23"/>
      <c r="AJ49" s="23"/>
      <c r="AK49" s="24"/>
      <c r="AL49" s="22"/>
      <c r="AM49" s="23"/>
      <c r="AN49" s="23"/>
      <c r="AO49" s="23"/>
      <c r="AP49" s="24"/>
      <c r="AQ49" s="22"/>
      <c r="AR49" s="23"/>
      <c r="AS49" s="23"/>
      <c r="AT49" s="23"/>
      <c r="AU49" s="24"/>
      <c r="AV49" s="22"/>
      <c r="AW49" s="23"/>
      <c r="AX49" s="23"/>
      <c r="AY49" s="23"/>
      <c r="AZ49" s="24"/>
      <c r="BA49" s="22"/>
      <c r="BB49" s="23"/>
      <c r="BC49" s="23"/>
      <c r="BD49" s="23"/>
      <c r="BE49" s="24"/>
      <c r="BF49" s="22"/>
      <c r="BG49" s="23"/>
      <c r="BH49" s="23"/>
      <c r="BI49" s="23"/>
      <c r="BJ49" s="24"/>
      <c r="BK49" s="22"/>
      <c r="BL49" s="23"/>
      <c r="BM49" s="23"/>
      <c r="BN49" s="23"/>
      <c r="BO49" s="24"/>
      <c r="BP49" s="13"/>
      <c r="BQ49" s="13"/>
      <c r="BR49" s="13"/>
      <c r="BS49" s="13"/>
      <c r="BT49" s="13"/>
      <c r="BU49" s="13"/>
      <c r="BV49" s="13"/>
      <c r="BW49" s="13"/>
      <c r="BX49" s="13"/>
      <c r="BZ49" s="5"/>
      <c r="CE49" s="5"/>
      <c r="CF49" s="3"/>
      <c r="CG49" s="5"/>
    </row>
    <row r="50" spans="1:85" x14ac:dyDescent="0.2">
      <c r="A50" s="31">
        <v>9740</v>
      </c>
      <c r="B50" s="34">
        <v>137.5907103324198</v>
      </c>
      <c r="C50" s="23">
        <f t="shared" ca="1" si="0"/>
        <v>4.8675505653430484E-3</v>
      </c>
      <c r="D50" s="24">
        <f t="shared" ca="1" si="1"/>
        <v>2.2732693107294644E-2</v>
      </c>
      <c r="E50" s="22"/>
      <c r="F50" s="23"/>
      <c r="G50" s="23"/>
      <c r="H50" s="23"/>
      <c r="I50" s="23"/>
      <c r="J50" s="24"/>
      <c r="K50" s="22"/>
      <c r="L50" s="23"/>
      <c r="M50" s="23"/>
      <c r="N50" s="23"/>
      <c r="O50" s="23"/>
      <c r="P50" s="24"/>
      <c r="Q50" s="22"/>
      <c r="R50" s="23"/>
      <c r="S50" s="23"/>
      <c r="T50" s="23"/>
      <c r="U50" s="23"/>
      <c r="V50" s="24"/>
      <c r="W50" s="22"/>
      <c r="X50" s="23"/>
      <c r="Y50" s="23"/>
      <c r="Z50" s="23"/>
      <c r="AA50" s="24"/>
      <c r="AB50" s="22"/>
      <c r="AC50" s="23"/>
      <c r="AD50" s="23"/>
      <c r="AE50" s="23"/>
      <c r="AF50" s="24"/>
      <c r="AG50" s="22"/>
      <c r="AH50" s="23"/>
      <c r="AI50" s="23"/>
      <c r="AJ50" s="23"/>
      <c r="AK50" s="24"/>
      <c r="AL50" s="22"/>
      <c r="AM50" s="23"/>
      <c r="AN50" s="23"/>
      <c r="AO50" s="23"/>
      <c r="AP50" s="24"/>
      <c r="AQ50" s="22"/>
      <c r="AR50" s="23"/>
      <c r="AS50" s="23"/>
      <c r="AT50" s="23"/>
      <c r="AU50" s="24"/>
      <c r="AV50" s="22"/>
      <c r="AW50" s="23"/>
      <c r="AX50" s="23"/>
      <c r="AY50" s="23"/>
      <c r="AZ50" s="24"/>
      <c r="BA50" s="22"/>
      <c r="BB50" s="23"/>
      <c r="BC50" s="23"/>
      <c r="BD50" s="23"/>
      <c r="BE50" s="24"/>
      <c r="BF50" s="22"/>
      <c r="BG50" s="23"/>
      <c r="BH50" s="23"/>
      <c r="BI50" s="23"/>
      <c r="BJ50" s="24"/>
      <c r="BK50" s="22"/>
      <c r="BL50" s="23"/>
      <c r="BM50" s="23"/>
      <c r="BN50" s="23"/>
      <c r="BO50" s="24"/>
      <c r="BP50" s="13"/>
      <c r="BQ50" s="13"/>
      <c r="BR50" s="13"/>
      <c r="BS50" s="13"/>
      <c r="BT50" s="13"/>
      <c r="BU50" s="13"/>
      <c r="BV50" s="13"/>
      <c r="BW50" s="13"/>
      <c r="BX50" s="13"/>
      <c r="CE50" s="5"/>
      <c r="CF50" s="3"/>
      <c r="CG50" s="5"/>
    </row>
    <row r="51" spans="1:85" x14ac:dyDescent="0.2">
      <c r="A51" s="31">
        <v>9770</v>
      </c>
      <c r="B51" s="34">
        <v>140.17088874911371</v>
      </c>
      <c r="C51" s="23">
        <f t="shared" ca="1" si="0"/>
        <v>4.8675505653430484E-3</v>
      </c>
      <c r="D51" s="24">
        <f t="shared" ca="1" si="1"/>
        <v>1.8752562658192362E-2</v>
      </c>
      <c r="E51" s="22"/>
      <c r="F51" s="23"/>
      <c r="G51" s="23"/>
      <c r="H51" s="23"/>
      <c r="I51" s="23"/>
      <c r="J51" s="24"/>
      <c r="K51" s="22"/>
      <c r="L51" s="23"/>
      <c r="M51" s="23"/>
      <c r="N51" s="23"/>
      <c r="O51" s="23"/>
      <c r="P51" s="24"/>
      <c r="Q51" s="22"/>
      <c r="R51" s="23"/>
      <c r="S51" s="23"/>
      <c r="T51" s="23"/>
      <c r="U51" s="23"/>
      <c r="V51" s="24"/>
      <c r="W51" s="22"/>
      <c r="X51" s="23"/>
      <c r="Y51" s="23"/>
      <c r="Z51" s="23"/>
      <c r="AA51" s="24"/>
      <c r="AB51" s="22"/>
      <c r="AC51" s="23"/>
      <c r="AD51" s="23"/>
      <c r="AE51" s="23"/>
      <c r="AF51" s="24"/>
      <c r="AG51" s="22"/>
      <c r="AH51" s="23"/>
      <c r="AI51" s="23"/>
      <c r="AJ51" s="23"/>
      <c r="AK51" s="24"/>
      <c r="AL51" s="22"/>
      <c r="AM51" s="23"/>
      <c r="AN51" s="23"/>
      <c r="AO51" s="23"/>
      <c r="AP51" s="24"/>
      <c r="AQ51" s="22"/>
      <c r="AR51" s="23"/>
      <c r="AS51" s="23"/>
      <c r="AT51" s="23"/>
      <c r="AU51" s="24"/>
      <c r="AV51" s="22"/>
      <c r="AW51" s="23"/>
      <c r="AX51" s="23"/>
      <c r="AY51" s="23"/>
      <c r="AZ51" s="24"/>
      <c r="BA51" s="22"/>
      <c r="BB51" s="23"/>
      <c r="BC51" s="23"/>
      <c r="BD51" s="23"/>
      <c r="BE51" s="24"/>
      <c r="BF51" s="22"/>
      <c r="BG51" s="23"/>
      <c r="BH51" s="23"/>
      <c r="BI51" s="23"/>
      <c r="BJ51" s="24"/>
      <c r="BK51" s="22"/>
      <c r="BL51" s="23"/>
      <c r="BM51" s="23"/>
      <c r="BN51" s="23"/>
      <c r="BO51" s="24"/>
      <c r="BP51" s="13"/>
      <c r="BQ51" s="13"/>
      <c r="BR51" s="13"/>
      <c r="BS51" s="13"/>
      <c r="BT51" s="13"/>
      <c r="BU51" s="13"/>
      <c r="BV51" s="13"/>
      <c r="BW51" s="13"/>
      <c r="BX51" s="13"/>
      <c r="CE51" s="5"/>
      <c r="CF51" s="3"/>
      <c r="CG51" s="5"/>
    </row>
    <row r="52" spans="1:85" x14ac:dyDescent="0.2">
      <c r="A52" s="31">
        <v>9801</v>
      </c>
      <c r="B52" s="34">
        <v>144.0064568988976</v>
      </c>
      <c r="C52" s="23">
        <f t="shared" ca="1" si="0"/>
        <v>4.8675505653430484E-3</v>
      </c>
      <c r="D52" s="24">
        <f t="shared" ca="1" si="1"/>
        <v>2.7363514521542509E-2</v>
      </c>
      <c r="E52" s="22"/>
      <c r="F52" s="23"/>
      <c r="G52" s="23"/>
      <c r="H52" s="23"/>
      <c r="I52" s="23"/>
      <c r="J52" s="24"/>
      <c r="K52" s="22"/>
      <c r="L52" s="23"/>
      <c r="M52" s="23"/>
      <c r="N52" s="23"/>
      <c r="O52" s="23"/>
      <c r="P52" s="24"/>
      <c r="Q52" s="22"/>
      <c r="R52" s="23"/>
      <c r="S52" s="23"/>
      <c r="T52" s="23"/>
      <c r="U52" s="23"/>
      <c r="V52" s="24"/>
      <c r="W52" s="22"/>
      <c r="X52" s="23"/>
      <c r="Y52" s="23"/>
      <c r="Z52" s="23"/>
      <c r="AA52" s="24"/>
      <c r="AB52" s="22"/>
      <c r="AC52" s="23"/>
      <c r="AD52" s="23"/>
      <c r="AE52" s="23"/>
      <c r="AF52" s="24"/>
      <c r="AG52" s="22"/>
      <c r="AH52" s="23"/>
      <c r="AI52" s="23"/>
      <c r="AJ52" s="23"/>
      <c r="AK52" s="24"/>
      <c r="AL52" s="22"/>
      <c r="AM52" s="23"/>
      <c r="AN52" s="23"/>
      <c r="AO52" s="23"/>
      <c r="AP52" s="24"/>
      <c r="AQ52" s="22"/>
      <c r="AR52" s="23"/>
      <c r="AS52" s="23"/>
      <c r="AT52" s="23"/>
      <c r="AU52" s="24"/>
      <c r="AV52" s="22"/>
      <c r="AW52" s="23"/>
      <c r="AX52" s="23"/>
      <c r="AY52" s="23"/>
      <c r="AZ52" s="24"/>
      <c r="BA52" s="22"/>
      <c r="BB52" s="23"/>
      <c r="BC52" s="23"/>
      <c r="BD52" s="23"/>
      <c r="BE52" s="24"/>
      <c r="BF52" s="22"/>
      <c r="BG52" s="23"/>
      <c r="BH52" s="23"/>
      <c r="BI52" s="23"/>
      <c r="BJ52" s="24"/>
      <c r="BK52" s="22"/>
      <c r="BL52" s="23"/>
      <c r="BM52" s="23"/>
      <c r="BN52" s="23"/>
      <c r="BO52" s="24"/>
      <c r="BP52" s="13"/>
      <c r="BQ52" s="13"/>
      <c r="BR52" s="13"/>
      <c r="BS52" s="13"/>
      <c r="BT52" s="13"/>
      <c r="BU52" s="13"/>
      <c r="BV52" s="13"/>
      <c r="BW52" s="13"/>
      <c r="BX52" s="13"/>
      <c r="CE52" s="5"/>
      <c r="CF52" s="3"/>
      <c r="CG52" s="5"/>
    </row>
    <row r="53" spans="1:85" x14ac:dyDescent="0.2">
      <c r="A53" s="31">
        <v>9831</v>
      </c>
      <c r="B53" s="34">
        <v>143.03883367386038</v>
      </c>
      <c r="C53" s="23">
        <f t="shared" ca="1" si="0"/>
        <v>4.8675505653430484E-3</v>
      </c>
      <c r="D53" s="24">
        <f t="shared" ca="1" si="1"/>
        <v>-6.7193044386651968E-3</v>
      </c>
      <c r="E53" s="22"/>
      <c r="F53" s="23"/>
      <c r="G53" s="23"/>
      <c r="H53" s="23"/>
      <c r="I53" s="23"/>
      <c r="J53" s="24"/>
      <c r="K53" s="22"/>
      <c r="L53" s="23"/>
      <c r="M53" s="23"/>
      <c r="N53" s="23"/>
      <c r="O53" s="23"/>
      <c r="P53" s="24"/>
      <c r="Q53" s="22"/>
      <c r="R53" s="23"/>
      <c r="S53" s="23"/>
      <c r="T53" s="23"/>
      <c r="U53" s="23"/>
      <c r="V53" s="24"/>
      <c r="W53" s="22"/>
      <c r="X53" s="23"/>
      <c r="Y53" s="23"/>
      <c r="Z53" s="23"/>
      <c r="AA53" s="24"/>
      <c r="AB53" s="22"/>
      <c r="AC53" s="23"/>
      <c r="AD53" s="23"/>
      <c r="AE53" s="23"/>
      <c r="AF53" s="24"/>
      <c r="AG53" s="22"/>
      <c r="AH53" s="23"/>
      <c r="AI53" s="23"/>
      <c r="AJ53" s="23"/>
      <c r="AK53" s="24"/>
      <c r="AL53" s="22"/>
      <c r="AM53" s="23"/>
      <c r="AN53" s="23"/>
      <c r="AO53" s="23"/>
      <c r="AP53" s="24"/>
      <c r="AQ53" s="22"/>
      <c r="AR53" s="23"/>
      <c r="AS53" s="23"/>
      <c r="AT53" s="23"/>
      <c r="AU53" s="24"/>
      <c r="AV53" s="22"/>
      <c r="AW53" s="23"/>
      <c r="AX53" s="23"/>
      <c r="AY53" s="23"/>
      <c r="AZ53" s="24"/>
      <c r="BA53" s="22"/>
      <c r="BB53" s="23"/>
      <c r="BC53" s="23"/>
      <c r="BD53" s="23"/>
      <c r="BE53" s="24"/>
      <c r="BF53" s="22"/>
      <c r="BG53" s="23"/>
      <c r="BH53" s="23"/>
      <c r="BI53" s="23"/>
      <c r="BJ53" s="24"/>
      <c r="BK53" s="22"/>
      <c r="BL53" s="23"/>
      <c r="BM53" s="23"/>
      <c r="BN53" s="23"/>
      <c r="BO53" s="24"/>
      <c r="BP53" s="13"/>
      <c r="BQ53" s="13"/>
      <c r="BR53" s="13"/>
      <c r="BS53" s="13"/>
      <c r="BT53" s="13"/>
      <c r="BU53" s="13"/>
      <c r="BV53" s="13"/>
      <c r="BW53" s="13"/>
      <c r="BX53" s="13"/>
      <c r="CE53" s="5"/>
      <c r="CF53" s="3"/>
      <c r="CG53" s="5"/>
    </row>
    <row r="54" spans="1:85" x14ac:dyDescent="0.2">
      <c r="A54" s="31">
        <v>9862</v>
      </c>
      <c r="B54" s="34">
        <v>145.85306445015067</v>
      </c>
      <c r="C54" s="23">
        <f t="shared" ca="1" si="0"/>
        <v>4.8675505653430484E-3</v>
      </c>
      <c r="D54" s="24">
        <f t="shared" ca="1" si="1"/>
        <v>1.9674592584465245E-2</v>
      </c>
      <c r="E54" s="25" t="e">
        <f ca="1">#N/A</f>
        <v>#N/A</v>
      </c>
      <c r="F54" s="26"/>
      <c r="G54" s="27"/>
      <c r="H54" s="27">
        <v>1</v>
      </c>
      <c r="I54" s="27">
        <f ca="1">H54/MAX(H$54:H54)-1</f>
        <v>0</v>
      </c>
      <c r="J54" s="28"/>
      <c r="K54" s="25" t="e">
        <f ca="1">#N/A</f>
        <v>#N/A</v>
      </c>
      <c r="L54" s="26"/>
      <c r="M54" s="27"/>
      <c r="N54" s="27">
        <v>1</v>
      </c>
      <c r="O54" s="27">
        <f ca="1">N54/MAX(N$54:N54)-1</f>
        <v>0</v>
      </c>
      <c r="P54" s="28"/>
      <c r="Q54" s="25">
        <f ca="1">AVERAGE($B45:$B54)</f>
        <v>136.21716637861931</v>
      </c>
      <c r="R54" s="26"/>
      <c r="S54" s="27"/>
      <c r="T54" s="27">
        <v>1</v>
      </c>
      <c r="U54" s="27">
        <f ca="1">T54/MAX(T$54:T54)-1</f>
        <v>0</v>
      </c>
      <c r="V54" s="28"/>
      <c r="W54" s="25">
        <f ca="1">AVERAGE($B45:$B54)</f>
        <v>136.21716637861931</v>
      </c>
      <c r="X54" s="26"/>
      <c r="Y54" s="27"/>
      <c r="Z54" s="27">
        <v>1</v>
      </c>
      <c r="AA54" s="28">
        <f ca="1">Z54/MAX(Z$54:Z54)-1</f>
        <v>0</v>
      </c>
      <c r="AB54" s="25">
        <f ca="1">AVERAGE(B45:B54)</f>
        <v>136.21716637861931</v>
      </c>
      <c r="AC54" s="26"/>
      <c r="AD54" s="27"/>
      <c r="AE54" s="27">
        <v>1</v>
      </c>
      <c r="AF54" s="28">
        <f ca="1">AE54/MAX(AE$54:AE54)-1</f>
        <v>0</v>
      </c>
      <c r="AG54" s="25">
        <f ca="1">AVERAGE($B31:$B54)</f>
        <v>122.36374034169232</v>
      </c>
      <c r="AH54" s="26"/>
      <c r="AI54" s="27"/>
      <c r="AJ54" s="27">
        <f ca="1">H54</f>
        <v>1</v>
      </c>
      <c r="AK54" s="28">
        <f ca="1">AJ54/MAX(AJ$54:AJ54)-1</f>
        <v>0</v>
      </c>
      <c r="AL54" s="25">
        <f ca="1">AVERAGE($B52:$B54)</f>
        <v>144.29945167430287</v>
      </c>
      <c r="AM54" s="26"/>
      <c r="AN54" s="27"/>
      <c r="AO54" s="27">
        <f ca="1">AE54</f>
        <v>1</v>
      </c>
      <c r="AP54" s="28">
        <f ca="1">AO54/MAX(AO$54:AO54)-1</f>
        <v>0</v>
      </c>
      <c r="AQ54" s="25">
        <f ca="1">AVERAGE($B52:$B54)</f>
        <v>144.29945167430287</v>
      </c>
      <c r="AR54" s="26"/>
      <c r="AS54" s="27"/>
      <c r="AT54" s="27">
        <f ca="1">AJ54</f>
        <v>1</v>
      </c>
      <c r="AU54" s="28">
        <f ca="1">AT54/MAX(AT$54:AT54)-1</f>
        <v>0</v>
      </c>
      <c r="AV54" s="25">
        <f ca="1">AVERAGE($B45:$B54)</f>
        <v>136.21716637861931</v>
      </c>
      <c r="AW54" s="26"/>
      <c r="AX54" s="27"/>
      <c r="AY54" s="27">
        <f ca="1">AO54</f>
        <v>1</v>
      </c>
      <c r="AZ54" s="28">
        <f ca="1">AY54/MAX(AY$54:AY54)-1</f>
        <v>0</v>
      </c>
      <c r="BA54" s="25">
        <f ca="1">AVERAGE($B45:$B54)</f>
        <v>136.21716637861931</v>
      </c>
      <c r="BB54" s="26"/>
      <c r="BC54" s="27"/>
      <c r="BD54" s="27">
        <f ca="1">AT54</f>
        <v>1</v>
      </c>
      <c r="BE54" s="28">
        <f ca="1">BD54/MAX(BD$54:BD54)-1</f>
        <v>0</v>
      </c>
      <c r="BF54" s="25">
        <f ca="1">MAX(B51:B53)</f>
        <v>144.0064568988976</v>
      </c>
      <c r="BG54" s="26"/>
      <c r="BH54" s="27"/>
      <c r="BI54" s="27">
        <f ca="1">AY54</f>
        <v>1</v>
      </c>
      <c r="BJ54" s="28">
        <f ca="1">BI54/MAX(BI$54:BI54)-1</f>
        <v>0</v>
      </c>
      <c r="BK54" s="25">
        <f ca="1">MAX(E51:E53)</f>
        <v>0</v>
      </c>
      <c r="BL54" s="26"/>
      <c r="BM54" s="27"/>
      <c r="BN54" s="27">
        <f ca="1">BD54</f>
        <v>1</v>
      </c>
      <c r="BO54" s="28">
        <f ca="1">BN54/MAX(BN$54:BN54)-1</f>
        <v>0</v>
      </c>
      <c r="BP54" s="15"/>
      <c r="BQ54" s="15"/>
      <c r="BR54" s="15"/>
      <c r="BS54" s="15"/>
      <c r="BT54" s="15"/>
      <c r="BU54" s="15"/>
      <c r="BV54" s="15"/>
      <c r="BW54" s="13"/>
      <c r="BX54" s="13"/>
      <c r="BZ54" s="7">
        <f t="shared" ref="BZ54:BZ117" ca="1" si="2">AVERAGE(B52:B54)</f>
        <v>144.29945167430287</v>
      </c>
      <c r="CA54" s="7">
        <f t="shared" ref="CA54:CA117" ca="1" si="3">AVERAGE(B49:B54)</f>
        <v>140.86539668068113</v>
      </c>
      <c r="CB54" s="7">
        <f t="shared" ref="CB54:CB117" ca="1" si="4">AVERAGE(B43:B54)</f>
        <v>134.1038790527264</v>
      </c>
      <c r="CC54" s="7">
        <f t="shared" ref="CC54:CC117" ca="1" si="5">AVERAGE(B37:B54)</f>
        <v>127.42629447188976</v>
      </c>
      <c r="CD54" s="7">
        <f t="shared" ref="CD54:CD117" ca="1" si="6">AVERAGE(B31:B54)</f>
        <v>122.36374034169232</v>
      </c>
      <c r="CE54" s="5"/>
      <c r="CF54" s="3">
        <v>100</v>
      </c>
      <c r="CG54" s="5">
        <f ca="1">CF54/MAX($CF$41:CF54)-1</f>
        <v>0</v>
      </c>
    </row>
    <row r="55" spans="1:85" x14ac:dyDescent="0.2">
      <c r="A55" s="31">
        <v>9893</v>
      </c>
      <c r="B55" s="35">
        <v>148.88822599295028</v>
      </c>
      <c r="C55" s="23">
        <f t="shared" ca="1" si="0"/>
        <v>4.8675505653430484E-3</v>
      </c>
      <c r="D55" s="24">
        <f t="shared" ca="1" si="1"/>
        <v>2.0809720757269057E-2</v>
      </c>
      <c r="E55" s="25" t="e">
        <f ca="1">#N/A</f>
        <v>#N/A</v>
      </c>
      <c r="F55" s="26">
        <v>1</v>
      </c>
      <c r="G55" s="23">
        <f ca="1">IF(F55=1,$D55,$C55)</f>
        <v>2.0809720757269057E-2</v>
      </c>
      <c r="H55" s="27">
        <f ca="1">H54*(1+G55)</f>
        <v>1.0208097207572691</v>
      </c>
      <c r="I55" s="27">
        <f ca="1">H55/MAX(H$54:H55)-1</f>
        <v>0</v>
      </c>
      <c r="J55" s="28"/>
      <c r="K55" s="25" t="e">
        <f ca="1">#N/A</f>
        <v>#N/A</v>
      </c>
      <c r="L55" s="26">
        <v>0</v>
      </c>
      <c r="M55" s="23">
        <f ca="1">IF(L55=1,$D55,$C55)</f>
        <v>4.8675505653430484E-3</v>
      </c>
      <c r="N55" s="27">
        <f ca="1">N54*(1+M55)</f>
        <v>1.004867550565343</v>
      </c>
      <c r="O55" s="27">
        <f ca="1">N55/MAX(N$54:N55)-1</f>
        <v>0</v>
      </c>
      <c r="P55" s="28"/>
      <c r="Q55" s="25">
        <f t="shared" ref="Q55:Q118" ca="1" si="7">AVERAGE($B46:$B55)</f>
        <v>138.47276379450835</v>
      </c>
      <c r="R55" s="26">
        <f ca="1">IF($B54&gt;=Q54,1,0)</f>
        <v>1</v>
      </c>
      <c r="S55" s="23">
        <f ca="1">IF(R55=1,$D55,$C55)</f>
        <v>2.0809720757269057E-2</v>
      </c>
      <c r="T55" s="27">
        <f ca="1">T54*(1+S55)</f>
        <v>1.0208097207572691</v>
      </c>
      <c r="U55" s="27">
        <f ca="1">T55/MAX(T$54:T55)-1</f>
        <v>0</v>
      </c>
      <c r="V55" s="28"/>
      <c r="W55" s="25">
        <f t="shared" ref="W55:W118" ca="1" si="8">AVERAGE($B46:$B55)</f>
        <v>138.47276379450835</v>
      </c>
      <c r="X55" s="26">
        <f ca="1">IF($B54&gt;=W54,1,0)</f>
        <v>1</v>
      </c>
      <c r="Y55" s="27">
        <f ca="1">IF(X55=1,$D55,$C55)</f>
        <v>2.0809720757269057E-2</v>
      </c>
      <c r="Z55" s="27">
        <f ca="1">Z54*(1+Y55)</f>
        <v>1.0208097207572691</v>
      </c>
      <c r="AA55" s="28">
        <f ca="1">Z55/MAX(Z$54:Z55)-1</f>
        <v>0</v>
      </c>
      <c r="AB55" s="25">
        <f ca="1">AVERAGE(B46:B55)</f>
        <v>138.47276379450835</v>
      </c>
      <c r="AC55" s="26">
        <f ca="1">IF(B54&gt;=AB54,1,0)</f>
        <v>1</v>
      </c>
      <c r="AD55" s="27">
        <f ca="1">IF(AC55=1,D55,C55)</f>
        <v>2.0809720757269057E-2</v>
      </c>
      <c r="AE55" s="27">
        <f ca="1">AE54*(1+AD55)</f>
        <v>1.0208097207572691</v>
      </c>
      <c r="AF55" s="28">
        <f ca="1">AE55/MAX(AE$54:AE55)-1</f>
        <v>0</v>
      </c>
      <c r="AG55" s="25">
        <f t="shared" ref="AG55:AG118" ca="1" si="9">AVERAGE($B32:$B55)</f>
        <v>124.34928628406088</v>
      </c>
      <c r="AH55" s="26">
        <f ca="1">IF($B54&gt;=AG54,1,0)</f>
        <v>1</v>
      </c>
      <c r="AI55" s="27">
        <f ca="1">IF(AH55=1,$D55,$C55)</f>
        <v>2.0809720757269057E-2</v>
      </c>
      <c r="AJ55" s="27">
        <f ca="1">AJ54*(1+AI55)</f>
        <v>1.0208097207572691</v>
      </c>
      <c r="AK55" s="28">
        <f ca="1">AJ55/MAX(AJ$54:AJ55)-1</f>
        <v>0</v>
      </c>
      <c r="AL55" s="25">
        <f t="shared" ref="AL55:AL118" ca="1" si="10">AVERAGE($B53:$B55)</f>
        <v>145.92670803898713</v>
      </c>
      <c r="AM55" s="26">
        <f ca="1">IF($B54&gt;=AL54,1,0)</f>
        <v>1</v>
      </c>
      <c r="AN55" s="27">
        <f ca="1">IF(AM55=1,$D55,-$D55)</f>
        <v>2.0809720757269057E-2</v>
      </c>
      <c r="AO55" s="27">
        <f ca="1">AO54*(1+AN55)</f>
        <v>1.0208097207572691</v>
      </c>
      <c r="AP55" s="28">
        <f ca="1">AO55/MAX(AO$54:AO55)-1</f>
        <v>0</v>
      </c>
      <c r="AQ55" s="25">
        <f t="shared" ref="AQ55:AQ118" ca="1" si="11">AVERAGE($B53:$B55)</f>
        <v>145.92670803898713</v>
      </c>
      <c r="AR55" s="26">
        <f ca="1">IF(AR54=0,IF($B54&gt;=1.01*AQ54,1,0),IF($B54&gt;=AQ54,1,0))</f>
        <v>1</v>
      </c>
      <c r="AS55" s="27">
        <f ca="1">IF(AR55=1,$D55,$C55)</f>
        <v>2.0809720757269057E-2</v>
      </c>
      <c r="AT55" s="27">
        <f ca="1">AT54*(1+AS55)</f>
        <v>1.0208097207572691</v>
      </c>
      <c r="AU55" s="28">
        <f ca="1">AT55/MAX(AT$54:AT55)-1</f>
        <v>0</v>
      </c>
      <c r="AV55" s="25">
        <f t="shared" ref="AV55:AV118" ca="1" si="12">AVERAGE($B46:$B55)</f>
        <v>138.47276379450835</v>
      </c>
      <c r="AW55" s="26">
        <f ca="1">IF(AW54=0,IF($B54&gt;=1.1*AV54,1,0),IF($B54&gt;=AV54,1,0))</f>
        <v>0</v>
      </c>
      <c r="AX55" s="27">
        <f ca="1">IF(AW55=1,$D55,$C55)</f>
        <v>4.8675505653430484E-3</v>
      </c>
      <c r="AY55" s="27">
        <f ca="1">AY54*(1+AX55)</f>
        <v>1.004867550565343</v>
      </c>
      <c r="AZ55" s="28">
        <f ca="1">AY55/MAX(AY$54:AY55)-1</f>
        <v>0</v>
      </c>
      <c r="BA55" s="25">
        <f t="shared" ref="BA55:BA118" ca="1" si="13">AVERAGE($B46:$B55)</f>
        <v>138.47276379450835</v>
      </c>
      <c r="BB55" s="26">
        <f t="shared" ref="BB55:BB118" ca="1" si="14">IF($B54&gt;=BA54,IF(OR(BB54=1,BB54=0.6),1,IF(BB54=0.3,0.6,0.3)),0)</f>
        <v>0.3</v>
      </c>
      <c r="BC55" s="27">
        <f ca="1">IF(BB55=1,$D55,$C55)</f>
        <v>4.8675505653430484E-3</v>
      </c>
      <c r="BD55" s="27">
        <f ca="1">BD54*(1+BC55)</f>
        <v>1.004867550565343</v>
      </c>
      <c r="BE55" s="28">
        <f ca="1">BD55/MAX(BD$54:BD55)-1</f>
        <v>0</v>
      </c>
      <c r="BF55" s="25">
        <f ca="1">MAX(B52:B54)</f>
        <v>145.85306445015067</v>
      </c>
      <c r="BG55" s="26">
        <f ca="1">IF(BG54=0,IF(B54&gt;BF54,1,0),IF(B54&lt;AVERAGE(B45:B54),0,1))</f>
        <v>1</v>
      </c>
      <c r="BH55" s="27">
        <f ca="1">IF(BG55=1,$D55,$C55)</f>
        <v>2.0809720757269057E-2</v>
      </c>
      <c r="BI55" s="27">
        <f ca="1">BI54*(1+BH55)</f>
        <v>1.0208097207572691</v>
      </c>
      <c r="BJ55" s="28">
        <f ca="1">BI55/MAX(BI$54:BI55)-1</f>
        <v>0</v>
      </c>
      <c r="BK55" s="25" t="e">
        <f ca="1">MAX(E52:E54)</f>
        <v>#N/A</v>
      </c>
      <c r="BL55" s="26" t="e">
        <f ca="1">IF(BL54=0,IF(E54&gt;BK54,1,0),IF(E54&lt;AVERAGE(E45:E54),0,1))</f>
        <v>#N/A</v>
      </c>
      <c r="BM55" s="27">
        <f ca="1">AVERAGE(BH55,BC55,AX55,AS55)</f>
        <v>1.2838635661306053E-2</v>
      </c>
      <c r="BN55" s="27">
        <f ca="1">BN54*(1+BM55)</f>
        <v>1.0128386356613062</v>
      </c>
      <c r="BO55" s="28">
        <f ca="1">BN55/MAX(BN$54:BN55)-1</f>
        <v>0</v>
      </c>
      <c r="BP55" s="15"/>
      <c r="BQ55" s="15"/>
      <c r="BR55" s="15"/>
      <c r="BS55" s="15"/>
      <c r="BT55" s="15"/>
      <c r="BU55" s="15"/>
      <c r="BV55" s="15"/>
      <c r="BW55" s="13"/>
      <c r="BX55" s="13"/>
      <c r="BZ55" s="7">
        <f t="shared" ca="1" si="2"/>
        <v>145.92670803898713</v>
      </c>
      <c r="CA55" s="7">
        <f t="shared" ca="1" si="3"/>
        <v>143.25803001623208</v>
      </c>
      <c r="CB55" s="7">
        <f t="shared" ca="1" si="4"/>
        <v>136.43114755923094</v>
      </c>
      <c r="CC55" s="7">
        <f t="shared" ca="1" si="5"/>
        <v>129.63518973471469</v>
      </c>
      <c r="CD55" s="7">
        <f t="shared" ca="1" si="6"/>
        <v>124.34928628406088</v>
      </c>
      <c r="CE55" s="5">
        <f t="shared" ref="CE55:CE118" ca="1" si="15">IF($B54&gt;=BZ54,$D55,$C55)*0.2+IF($B54&gt;=CA54,$D55,$C55)*0.2+IF($B54&gt;=CB54,$D55,$C55)*0.2+IF($B54&gt;=CC54,$D55,$C55)*0.2+IF($B54&gt;=CD54,$D55,$C55)*0.2</f>
        <v>2.0809720757269057E-2</v>
      </c>
      <c r="CF55" s="3">
        <f t="shared" ref="CF55:CF118" ca="1" si="16">CF54*(1+CE55)</f>
        <v>102.0809720757269</v>
      </c>
      <c r="CG55" s="5">
        <f ca="1">CF55/MAX($CF$41:CF55)-1</f>
        <v>0</v>
      </c>
    </row>
    <row r="56" spans="1:85" x14ac:dyDescent="0.2">
      <c r="A56" s="31">
        <v>9921</v>
      </c>
      <c r="B56" s="35">
        <v>153.01443320915249</v>
      </c>
      <c r="C56" s="23">
        <f t="shared" ca="1" si="0"/>
        <v>4.8675505653430484E-3</v>
      </c>
      <c r="D56" s="24">
        <f t="shared" ca="1" si="1"/>
        <v>2.7713455437353263E-2</v>
      </c>
      <c r="E56" s="25" t="e">
        <f ca="1">#N/A</f>
        <v>#N/A</v>
      </c>
      <c r="F56" s="26">
        <v>1</v>
      </c>
      <c r="G56" s="23">
        <f t="shared" ref="G56:G119" ca="1" si="17">IF(F56=1,$D56,$C56)</f>
        <v>2.7713455437353263E-2</v>
      </c>
      <c r="H56" s="27">
        <f t="shared" ref="H56:H119" ca="1" si="18">H55*(1+G56)</f>
        <v>1.0490998854634928</v>
      </c>
      <c r="I56" s="27">
        <f ca="1">H56/MAX(H$54:H56)-1</f>
        <v>0</v>
      </c>
      <c r="J56" s="28"/>
      <c r="K56" s="25" t="e">
        <f ca="1">#N/A</f>
        <v>#N/A</v>
      </c>
      <c r="L56" s="26">
        <v>0</v>
      </c>
      <c r="M56" s="23">
        <f t="shared" ref="M56:M119" ca="1" si="19">IF(L56=1,$D56,$C56)</f>
        <v>4.8675505653430484E-3</v>
      </c>
      <c r="N56" s="27">
        <f t="shared" ref="N56:N119" ca="1" si="20">N55*(1+M56)</f>
        <v>1.0097587941791923</v>
      </c>
      <c r="O56" s="27">
        <f ca="1">N56/MAX(N$54:N56)-1</f>
        <v>0</v>
      </c>
      <c r="P56" s="28"/>
      <c r="Q56" s="25">
        <f t="shared" ca="1" si="7"/>
        <v>140.83944356771494</v>
      </c>
      <c r="R56" s="26">
        <f t="shared" ref="R56:R119" ca="1" si="21">IF($B55&gt;=Q55,1,0)</f>
        <v>1</v>
      </c>
      <c r="S56" s="23">
        <f t="shared" ref="S56:S119" ca="1" si="22">IF(R56=1,$D56,$C56)</f>
        <v>2.7713455437353263E-2</v>
      </c>
      <c r="T56" s="27">
        <f t="shared" ref="T56:T119" ca="1" si="23">T55*(1+S56)</f>
        <v>1.0490998854634928</v>
      </c>
      <c r="U56" s="27">
        <f ca="1">T56/MAX(T$54:T56)-1</f>
        <v>0</v>
      </c>
      <c r="V56" s="28"/>
      <c r="W56" s="25">
        <f t="shared" ca="1" si="8"/>
        <v>140.83944356771494</v>
      </c>
      <c r="X56" s="26">
        <f t="shared" ref="X56:X119" ca="1" si="24">IF($B55&gt;=W55,1,0)</f>
        <v>1</v>
      </c>
      <c r="Y56" s="27">
        <f t="shared" ref="Y56:Y119" ca="1" si="25">IF(X56=1,$D56,$C56)</f>
        <v>2.7713455437353263E-2</v>
      </c>
      <c r="Z56" s="27">
        <f t="shared" ref="Z56:Z119" ca="1" si="26">Z55*(1+Y56)</f>
        <v>1.0490998854634928</v>
      </c>
      <c r="AA56" s="28">
        <f ca="1">Z56/MAX(Z$54:Z56)-1</f>
        <v>0</v>
      </c>
      <c r="AB56" s="25">
        <f ca="1">AVERAGE(B47:B56)</f>
        <v>140.83944356771494</v>
      </c>
      <c r="AC56" s="26">
        <f ca="1">IF(B55&gt;=AB55,1,0)</f>
        <v>1</v>
      </c>
      <c r="AD56" s="27">
        <f ca="1">IF(AC56=1,D56,C56)</f>
        <v>2.7713455437353263E-2</v>
      </c>
      <c r="AE56" s="27">
        <f t="shared" ref="AE56:AE119" ca="1" si="27">AE55*(1+AD56)</f>
        <v>1.0490998854634928</v>
      </c>
      <c r="AF56" s="28">
        <f ca="1">AE56/MAX(AE$54:AE56)-1</f>
        <v>0</v>
      </c>
      <c r="AG56" s="25">
        <f t="shared" ca="1" si="9"/>
        <v>126.37201912087126</v>
      </c>
      <c r="AH56" s="26">
        <f t="shared" ref="AH56:AH119" ca="1" si="28">IF($B55&gt;=AG55,1,0)</f>
        <v>1</v>
      </c>
      <c r="AI56" s="27">
        <f t="shared" ref="AI56:AI119" ca="1" si="29">IF(AH56=1,$D56,$C56)</f>
        <v>2.7713455437353263E-2</v>
      </c>
      <c r="AJ56" s="27">
        <f t="shared" ref="AJ56:AJ119" ca="1" si="30">AJ55*(1+AI56)</f>
        <v>1.0490998854634928</v>
      </c>
      <c r="AK56" s="28">
        <f ca="1">AJ56/MAX(AJ$54:AJ56)-1</f>
        <v>0</v>
      </c>
      <c r="AL56" s="25">
        <f t="shared" ca="1" si="10"/>
        <v>149.25190788408449</v>
      </c>
      <c r="AM56" s="26">
        <f t="shared" ref="AM56:AM119" ca="1" si="31">IF($B55&gt;=AL55,1,0)</f>
        <v>1</v>
      </c>
      <c r="AN56" s="27">
        <f t="shared" ref="AN56:AN119" ca="1" si="32">IF(AM56=1,$D56,-$D56)</f>
        <v>2.7713455437353263E-2</v>
      </c>
      <c r="AO56" s="27">
        <f t="shared" ref="AO56:AO119" ca="1" si="33">AO55*(1+AN56)</f>
        <v>1.0490998854634928</v>
      </c>
      <c r="AP56" s="28">
        <f ca="1">AO56/MAX(AO$54:AO56)-1</f>
        <v>0</v>
      </c>
      <c r="AQ56" s="25">
        <f t="shared" ca="1" si="11"/>
        <v>149.25190788408449</v>
      </c>
      <c r="AR56" s="26">
        <f t="shared" ref="AR56:AR119" ca="1" si="34">IF(AR55=0,IF($B55&gt;=1.01*AQ55,1,0),IF($B55&gt;=AQ55,1,0))</f>
        <v>1</v>
      </c>
      <c r="AS56" s="27">
        <f t="shared" ref="AS56:AS119" ca="1" si="35">IF(AR56=1,$D56,$C56)</f>
        <v>2.7713455437353263E-2</v>
      </c>
      <c r="AT56" s="27">
        <f t="shared" ref="AT56:AT119" ca="1" si="36">AT55*(1+AS56)</f>
        <v>1.0490998854634928</v>
      </c>
      <c r="AU56" s="28">
        <f ca="1">AT56/MAX(AT$54:AT56)-1</f>
        <v>0</v>
      </c>
      <c r="AV56" s="25">
        <f t="shared" ca="1" si="12"/>
        <v>140.83944356771494</v>
      </c>
      <c r="AW56" s="26">
        <f t="shared" ref="AW56:AW119" ca="1" si="37">IF(AW55=0,IF($B55&gt;=1.1*AV55,1,0),IF($B55&gt;=AV55,1,0))</f>
        <v>0</v>
      </c>
      <c r="AX56" s="27">
        <f t="shared" ref="AX56:AX119" ca="1" si="38">IF(AW56=1,$D56,$C56)</f>
        <v>4.8675505653430484E-3</v>
      </c>
      <c r="AY56" s="27">
        <f t="shared" ref="AY56:AY119" ca="1" si="39">AY55*(1+AX56)</f>
        <v>1.0097587941791923</v>
      </c>
      <c r="AZ56" s="28">
        <f ca="1">AY56/MAX(AY$54:AY56)-1</f>
        <v>0</v>
      </c>
      <c r="BA56" s="25">
        <f t="shared" ca="1" si="13"/>
        <v>140.83944356771494</v>
      </c>
      <c r="BB56" s="26">
        <f t="shared" ca="1" si="14"/>
        <v>0.6</v>
      </c>
      <c r="BC56" s="27">
        <f t="shared" ref="BC56:BC119" ca="1" si="40">IF(BB56=1,$D56,$C56)</f>
        <v>4.8675505653430484E-3</v>
      </c>
      <c r="BD56" s="27">
        <f t="shared" ref="BD56:BD119" ca="1" si="41">BD55*(1+BC56)</f>
        <v>1.0097587941791923</v>
      </c>
      <c r="BE56" s="28">
        <f ca="1">BD56/MAX(BD$54:BD56)-1</f>
        <v>0</v>
      </c>
      <c r="BF56" s="25">
        <f ca="1">MAX(B53:B55)</f>
        <v>148.88822599295028</v>
      </c>
      <c r="BG56" s="26">
        <f ca="1">IF(BG55=0,IF(B55&gt;BF55,1,0),IF(B55&lt;AVERAGE(B46:B55),0,1))</f>
        <v>1</v>
      </c>
      <c r="BH56" s="27">
        <f t="shared" ref="BH56:BH119" ca="1" si="42">IF(BG56=1,$D56,$C56)</f>
        <v>2.7713455437353263E-2</v>
      </c>
      <c r="BI56" s="27">
        <f t="shared" ref="BI56:BI119" ca="1" si="43">BI55*(1+BH56)</f>
        <v>1.0490998854634928</v>
      </c>
      <c r="BJ56" s="28">
        <f ca="1">BI56/MAX(BI$54:BI56)-1</f>
        <v>0</v>
      </c>
      <c r="BK56" s="25" t="e">
        <f ca="1">MAX(E53:E55)</f>
        <v>#N/A</v>
      </c>
      <c r="BL56" s="26" t="e">
        <f ca="1">IF(BL55=0,IF(E55&gt;BK55,1,0),IF(E55&lt;AVERAGE(E46:E55),0,1))</f>
        <v>#N/A</v>
      </c>
      <c r="BM56" s="27">
        <f t="shared" ref="BM56:BM119" ca="1" si="44">AVERAGE(BH56,BC56,AX56,AS56)</f>
        <v>1.6290503001348156E-2</v>
      </c>
      <c r="BN56" s="27">
        <f t="shared" ref="BN56:BN119" ca="1" si="45">BN55*(1+BM56)</f>
        <v>1.0293382864954281</v>
      </c>
      <c r="BO56" s="28">
        <f ca="1">BN56/MAX(BN$54:BN56)-1</f>
        <v>0</v>
      </c>
      <c r="BP56" s="15"/>
      <c r="BQ56" s="15"/>
      <c r="BR56" s="15"/>
      <c r="BS56" s="15"/>
      <c r="BT56" s="15"/>
      <c r="BU56" s="15"/>
      <c r="BV56" s="15"/>
      <c r="BW56" s="13"/>
      <c r="BX56" s="13"/>
      <c r="BZ56" s="7">
        <f t="shared" ca="1" si="2"/>
        <v>149.25190788408449</v>
      </c>
      <c r="CA56" s="7">
        <f t="shared" ca="1" si="3"/>
        <v>145.82865049568753</v>
      </c>
      <c r="CB56" s="7">
        <f t="shared" ca="1" si="4"/>
        <v>138.67286024902467</v>
      </c>
      <c r="CC56" s="7">
        <f t="shared" ca="1" si="5"/>
        <v>132.06813702424756</v>
      </c>
      <c r="CD56" s="7">
        <f t="shared" ca="1" si="6"/>
        <v>126.37201912087126</v>
      </c>
      <c r="CE56" s="5">
        <f t="shared" ca="1" si="15"/>
        <v>2.7713455437353263E-2</v>
      </c>
      <c r="CF56" s="3">
        <f t="shared" ca="1" si="16"/>
        <v>104.90998854634927</v>
      </c>
      <c r="CG56" s="5">
        <f ca="1">CF56/MAX($CF$41:CF56)-1</f>
        <v>0</v>
      </c>
    </row>
    <row r="57" spans="1:85" x14ac:dyDescent="0.2">
      <c r="A57" s="31">
        <v>9952</v>
      </c>
      <c r="B57" s="35">
        <v>154.98476996201111</v>
      </c>
      <c r="C57" s="23">
        <f t="shared" ca="1" si="0"/>
        <v>4.8675505653430484E-3</v>
      </c>
      <c r="D57" s="24">
        <f t="shared" ca="1" si="1"/>
        <v>1.2876803263162762E-2</v>
      </c>
      <c r="E57" s="25" t="e">
        <f ca="1">#N/A</f>
        <v>#N/A</v>
      </c>
      <c r="F57" s="26">
        <v>1</v>
      </c>
      <c r="G57" s="23">
        <f t="shared" ca="1" si="17"/>
        <v>1.2876803263162762E-2</v>
      </c>
      <c r="H57" s="27">
        <f t="shared" ca="1" si="18"/>
        <v>1.0626089382920128</v>
      </c>
      <c r="I57" s="27">
        <f ca="1">H57/MAX(H$54:H57)-1</f>
        <v>0</v>
      </c>
      <c r="J57" s="28"/>
      <c r="K57" s="25" t="e">
        <f ca="1">#N/A</f>
        <v>#N/A</v>
      </c>
      <c r="L57" s="26">
        <v>0</v>
      </c>
      <c r="M57" s="23">
        <f t="shared" ca="1" si="19"/>
        <v>4.8675505653430484E-3</v>
      </c>
      <c r="N57" s="27">
        <f t="shared" ca="1" si="20"/>
        <v>1.0146738461686593</v>
      </c>
      <c r="O57" s="27">
        <f ca="1">N57/MAX(N$54:N57)-1</f>
        <v>0</v>
      </c>
      <c r="P57" s="28"/>
      <c r="Q57" s="25">
        <f t="shared" ca="1" si="7"/>
        <v>143.22125537673935</v>
      </c>
      <c r="R57" s="26">
        <f t="shared" ca="1" si="21"/>
        <v>1</v>
      </c>
      <c r="S57" s="23">
        <f t="shared" ca="1" si="22"/>
        <v>1.2876803263162762E-2</v>
      </c>
      <c r="T57" s="27">
        <f t="shared" ca="1" si="23"/>
        <v>1.0626089382920128</v>
      </c>
      <c r="U57" s="27">
        <f ca="1">T57/MAX(T$54:T57)-1</f>
        <v>0</v>
      </c>
      <c r="V57" s="28"/>
      <c r="W57" s="25">
        <f t="shared" ca="1" si="8"/>
        <v>143.22125537673935</v>
      </c>
      <c r="X57" s="26">
        <f t="shared" ca="1" si="24"/>
        <v>1</v>
      </c>
      <c r="Y57" s="27">
        <f t="shared" ca="1" si="25"/>
        <v>1.2876803263162762E-2</v>
      </c>
      <c r="Z57" s="27">
        <f t="shared" ca="1" si="26"/>
        <v>1.0626089382920128</v>
      </c>
      <c r="AA57" s="28">
        <f ca="1">Z57/MAX(Z$54:Z57)-1</f>
        <v>0</v>
      </c>
      <c r="AB57" s="25">
        <f ca="1">AVERAGE(B48:B57)</f>
        <v>143.22125537673935</v>
      </c>
      <c r="AC57" s="26">
        <f ca="1">IF(B56&gt;=AB56,1,0)</f>
        <v>1</v>
      </c>
      <c r="AD57" s="27">
        <f ca="1">IF(AC57=1,D57,C57)</f>
        <v>1.2876803263162762E-2</v>
      </c>
      <c r="AE57" s="27">
        <f t="shared" ca="1" si="27"/>
        <v>1.0626089382920128</v>
      </c>
      <c r="AF57" s="28">
        <f ca="1">AE57/MAX(AE$54:AE57)-1</f>
        <v>0</v>
      </c>
      <c r="AG57" s="25">
        <f t="shared" ca="1" si="9"/>
        <v>128.44661645437236</v>
      </c>
      <c r="AH57" s="26">
        <f t="shared" ca="1" si="28"/>
        <v>1</v>
      </c>
      <c r="AI57" s="27">
        <f t="shared" ca="1" si="29"/>
        <v>1.2876803263162762E-2</v>
      </c>
      <c r="AJ57" s="27">
        <f t="shared" ca="1" si="30"/>
        <v>1.0626089382920128</v>
      </c>
      <c r="AK57" s="28">
        <f ca="1">AJ57/MAX(AJ$54:AJ57)-1</f>
        <v>0</v>
      </c>
      <c r="AL57" s="25">
        <f t="shared" ca="1" si="10"/>
        <v>152.29580972137128</v>
      </c>
      <c r="AM57" s="26">
        <f t="shared" ca="1" si="31"/>
        <v>1</v>
      </c>
      <c r="AN57" s="27">
        <f t="shared" ca="1" si="32"/>
        <v>1.2876803263162762E-2</v>
      </c>
      <c r="AO57" s="27">
        <f t="shared" ca="1" si="33"/>
        <v>1.0626089382920128</v>
      </c>
      <c r="AP57" s="28">
        <f ca="1">AO57/MAX(AO$54:AO57)-1</f>
        <v>0</v>
      </c>
      <c r="AQ57" s="25">
        <f t="shared" ca="1" si="11"/>
        <v>152.29580972137128</v>
      </c>
      <c r="AR57" s="26">
        <f t="shared" ca="1" si="34"/>
        <v>1</v>
      </c>
      <c r="AS57" s="27">
        <f t="shared" ca="1" si="35"/>
        <v>1.2876803263162762E-2</v>
      </c>
      <c r="AT57" s="27">
        <f t="shared" ca="1" si="36"/>
        <v>1.0626089382920128</v>
      </c>
      <c r="AU57" s="28">
        <f ca="1">AT57/MAX(AT$54:AT57)-1</f>
        <v>0</v>
      </c>
      <c r="AV57" s="25">
        <f t="shared" ca="1" si="12"/>
        <v>143.22125537673935</v>
      </c>
      <c r="AW57" s="26">
        <f t="shared" ca="1" si="37"/>
        <v>0</v>
      </c>
      <c r="AX57" s="27">
        <f t="shared" ca="1" si="38"/>
        <v>4.8675505653430484E-3</v>
      </c>
      <c r="AY57" s="27">
        <f t="shared" ca="1" si="39"/>
        <v>1.0146738461686593</v>
      </c>
      <c r="AZ57" s="28">
        <f ca="1">AY57/MAX(AY$54:AY57)-1</f>
        <v>0</v>
      </c>
      <c r="BA57" s="25">
        <f t="shared" ca="1" si="13"/>
        <v>143.22125537673935</v>
      </c>
      <c r="BB57" s="26">
        <f t="shared" ca="1" si="14"/>
        <v>1</v>
      </c>
      <c r="BC57" s="27">
        <f t="shared" ca="1" si="40"/>
        <v>1.2876803263162762E-2</v>
      </c>
      <c r="BD57" s="27">
        <f t="shared" ca="1" si="41"/>
        <v>1.0227612595150863</v>
      </c>
      <c r="BE57" s="28">
        <f ca="1">BD57/MAX(BD$54:BD57)-1</f>
        <v>0</v>
      </c>
      <c r="BF57" s="25">
        <f ca="1">MAX(B54:B56)</f>
        <v>153.01443320915249</v>
      </c>
      <c r="BG57" s="26">
        <f ca="1">IF(BG56=0,IF(B56&gt;BF56,1,0),IF(B56&lt;AVERAGE(B47:B56),0,1))</f>
        <v>1</v>
      </c>
      <c r="BH57" s="27">
        <f t="shared" ca="1" si="42"/>
        <v>1.2876803263162762E-2</v>
      </c>
      <c r="BI57" s="27">
        <f t="shared" ca="1" si="43"/>
        <v>1.0626089382920128</v>
      </c>
      <c r="BJ57" s="28">
        <f ca="1">BI57/MAX(BI$54:BI57)-1</f>
        <v>0</v>
      </c>
      <c r="BK57" s="25" t="e">
        <f ca="1">MAX(E54:E56)</f>
        <v>#N/A</v>
      </c>
      <c r="BL57" s="26" t="e">
        <f ca="1">IF(BL56=0,IF(E56&gt;BK56,1,0),IF(E56&lt;AVERAGE(E47:E56),0,1))</f>
        <v>#N/A</v>
      </c>
      <c r="BM57" s="27">
        <f t="shared" ca="1" si="44"/>
        <v>1.0874490088707833E-2</v>
      </c>
      <c r="BN57" s="27">
        <f t="shared" ca="1" si="45"/>
        <v>1.0405318154898502</v>
      </c>
      <c r="BO57" s="28">
        <f ca="1">BN57/MAX(BN$54:BN57)-1</f>
        <v>0</v>
      </c>
      <c r="BP57" s="15"/>
      <c r="BQ57" s="15"/>
      <c r="BR57" s="15"/>
      <c r="BS57" s="15"/>
      <c r="BT57" s="15"/>
      <c r="BU57" s="15"/>
      <c r="BV57" s="15"/>
      <c r="BW57" s="13"/>
      <c r="BX57" s="13"/>
      <c r="BZ57" s="7">
        <f t="shared" ca="1" si="2"/>
        <v>152.29580972137128</v>
      </c>
      <c r="CA57" s="7">
        <f t="shared" ca="1" si="3"/>
        <v>148.29763069783709</v>
      </c>
      <c r="CB57" s="7">
        <f t="shared" ca="1" si="4"/>
        <v>141.06057009302057</v>
      </c>
      <c r="CC57" s="7">
        <f t="shared" ca="1" si="5"/>
        <v>134.32909712848999</v>
      </c>
      <c r="CD57" s="7">
        <f t="shared" ca="1" si="6"/>
        <v>128.44661645437236</v>
      </c>
      <c r="CE57" s="5">
        <f t="shared" ca="1" si="15"/>
        <v>1.2876803263162763E-2</v>
      </c>
      <c r="CF57" s="3">
        <f t="shared" ca="1" si="16"/>
        <v>106.26089382920127</v>
      </c>
      <c r="CG57" s="5">
        <f ca="1">CF57/MAX($CF$41:CF57)-1</f>
        <v>0</v>
      </c>
    </row>
    <row r="58" spans="1:85" x14ac:dyDescent="0.2">
      <c r="A58" s="31">
        <v>9982</v>
      </c>
      <c r="B58" s="35">
        <v>155.62942369588819</v>
      </c>
      <c r="C58" s="23">
        <f t="shared" ca="1" si="0"/>
        <v>4.8675505653430484E-3</v>
      </c>
      <c r="D58" s="24">
        <f t="shared" ca="1" si="1"/>
        <v>4.1594650495986318E-3</v>
      </c>
      <c r="E58" s="25" t="e">
        <f ca="1">#N/A</f>
        <v>#N/A</v>
      </c>
      <c r="F58" s="26">
        <v>1</v>
      </c>
      <c r="G58" s="23">
        <f t="shared" ca="1" si="17"/>
        <v>4.1594650495986318E-3</v>
      </c>
      <c r="H58" s="27">
        <f t="shared" ca="1" si="18"/>
        <v>1.0670288230322296</v>
      </c>
      <c r="I58" s="27">
        <f ca="1">H58/MAX(H$54:H58)-1</f>
        <v>0</v>
      </c>
      <c r="J58" s="28"/>
      <c r="K58" s="25" t="e">
        <f ca="1">#N/A</f>
        <v>#N/A</v>
      </c>
      <c r="L58" s="26">
        <v>0</v>
      </c>
      <c r="M58" s="23">
        <f t="shared" ca="1" si="19"/>
        <v>4.8675505653430484E-3</v>
      </c>
      <c r="N58" s="27">
        <f t="shared" ca="1" si="20"/>
        <v>1.0196128224222163</v>
      </c>
      <c r="O58" s="27">
        <f ca="1">N58/MAX(N$54:N58)-1</f>
        <v>0</v>
      </c>
      <c r="P58" s="28"/>
      <c r="Q58" s="25">
        <f t="shared" ca="1" si="7"/>
        <v>145.77092329440887</v>
      </c>
      <c r="R58" s="26">
        <f t="shared" ca="1" si="21"/>
        <v>1</v>
      </c>
      <c r="S58" s="23">
        <f t="shared" ca="1" si="22"/>
        <v>4.1594650495986318E-3</v>
      </c>
      <c r="T58" s="27">
        <f t="shared" ca="1" si="23"/>
        <v>1.0670288230322296</v>
      </c>
      <c r="U58" s="27">
        <f ca="1">T58/MAX(T$54:T58)-1</f>
        <v>0</v>
      </c>
      <c r="V58" s="28"/>
      <c r="W58" s="25">
        <f t="shared" ca="1" si="8"/>
        <v>145.77092329440887</v>
      </c>
      <c r="X58" s="26">
        <f t="shared" ca="1" si="24"/>
        <v>1</v>
      </c>
      <c r="Y58" s="27">
        <f t="shared" ca="1" si="25"/>
        <v>4.1594650495986318E-3</v>
      </c>
      <c r="Z58" s="27">
        <f t="shared" ca="1" si="26"/>
        <v>1.0670288230322296</v>
      </c>
      <c r="AA58" s="28">
        <f ca="1">Z58/MAX(Z$54:Z58)-1</f>
        <v>0</v>
      </c>
      <c r="AB58" s="25">
        <f ca="1">AVERAGE(B49:B58)</f>
        <v>145.77092329440887</v>
      </c>
      <c r="AC58" s="26">
        <f ca="1">IF(B57&gt;=AB57,1,0)</f>
        <v>1</v>
      </c>
      <c r="AD58" s="27">
        <f ca="1">IF(AC58=1,D58,C58)</f>
        <v>4.1594650495986318E-3</v>
      </c>
      <c r="AE58" s="27">
        <f t="shared" ca="1" si="27"/>
        <v>1.0670288230322296</v>
      </c>
      <c r="AF58" s="28">
        <f ca="1">AE58/MAX(AE$54:AE58)-1</f>
        <v>0</v>
      </c>
      <c r="AG58" s="25">
        <f t="shared" ca="1" si="9"/>
        <v>130.44338335669423</v>
      </c>
      <c r="AH58" s="26">
        <f t="shared" ca="1" si="28"/>
        <v>1</v>
      </c>
      <c r="AI58" s="27">
        <f t="shared" ca="1" si="29"/>
        <v>4.1594650495986318E-3</v>
      </c>
      <c r="AJ58" s="27">
        <f t="shared" ca="1" si="30"/>
        <v>1.0670288230322296</v>
      </c>
      <c r="AK58" s="28">
        <f ca="1">AJ58/MAX(AJ$54:AJ58)-1</f>
        <v>0</v>
      </c>
      <c r="AL58" s="25">
        <f t="shared" ca="1" si="10"/>
        <v>154.54287562235058</v>
      </c>
      <c r="AM58" s="26">
        <f t="shared" ca="1" si="31"/>
        <v>1</v>
      </c>
      <c r="AN58" s="27">
        <f t="shared" ca="1" si="32"/>
        <v>4.1594650495986318E-3</v>
      </c>
      <c r="AO58" s="27">
        <f t="shared" ca="1" si="33"/>
        <v>1.0670288230322296</v>
      </c>
      <c r="AP58" s="28">
        <f ca="1">AO58/MAX(AO$54:AO58)-1</f>
        <v>0</v>
      </c>
      <c r="AQ58" s="25">
        <f t="shared" ca="1" si="11"/>
        <v>154.54287562235058</v>
      </c>
      <c r="AR58" s="26">
        <f t="shared" ca="1" si="34"/>
        <v>1</v>
      </c>
      <c r="AS58" s="27">
        <f t="shared" ca="1" si="35"/>
        <v>4.1594650495986318E-3</v>
      </c>
      <c r="AT58" s="27">
        <f t="shared" ca="1" si="36"/>
        <v>1.0670288230322296</v>
      </c>
      <c r="AU58" s="28">
        <f ca="1">AT58/MAX(AT$54:AT58)-1</f>
        <v>0</v>
      </c>
      <c r="AV58" s="25">
        <f t="shared" ca="1" si="12"/>
        <v>145.77092329440887</v>
      </c>
      <c r="AW58" s="26">
        <f t="shared" ca="1" si="37"/>
        <v>0</v>
      </c>
      <c r="AX58" s="27">
        <f t="shared" ca="1" si="38"/>
        <v>4.8675505653430484E-3</v>
      </c>
      <c r="AY58" s="27">
        <f t="shared" ca="1" si="39"/>
        <v>1.0196128224222163</v>
      </c>
      <c r="AZ58" s="28">
        <f ca="1">AY58/MAX(AY$54:AY58)-1</f>
        <v>0</v>
      </c>
      <c r="BA58" s="25">
        <f t="shared" ca="1" si="13"/>
        <v>145.77092329440887</v>
      </c>
      <c r="BB58" s="26">
        <f t="shared" ca="1" si="14"/>
        <v>1</v>
      </c>
      <c r="BC58" s="27">
        <f t="shared" ca="1" si="40"/>
        <v>4.1594650495986318E-3</v>
      </c>
      <c r="BD58" s="27">
        <f t="shared" ca="1" si="41"/>
        <v>1.0270153992281228</v>
      </c>
      <c r="BE58" s="28">
        <f ca="1">BD58/MAX(BD$54:BD58)-1</f>
        <v>0</v>
      </c>
      <c r="BF58" s="25">
        <f ca="1">MAX(B55:B57)</f>
        <v>154.98476996201111</v>
      </c>
      <c r="BG58" s="26">
        <f ca="1">IF(BG57=0,IF(B57&gt;BF57,1,0),IF(B57&lt;AVERAGE(B48:B57),0,1))</f>
        <v>1</v>
      </c>
      <c r="BH58" s="27">
        <f t="shared" ca="1" si="42"/>
        <v>4.1594650495986318E-3</v>
      </c>
      <c r="BI58" s="27">
        <f t="shared" ca="1" si="43"/>
        <v>1.0670288230322296</v>
      </c>
      <c r="BJ58" s="28">
        <f ca="1">BI58/MAX(BI$54:BI58)-1</f>
        <v>0</v>
      </c>
      <c r="BK58" s="25" t="e">
        <f ca="1">MAX(E55:E57)</f>
        <v>#N/A</v>
      </c>
      <c r="BL58" s="26" t="e">
        <f ca="1">IF(BL57=0,IF(E57&gt;BK57,1,0),IF(E57&lt;AVERAGE(E48:E57),0,1))</f>
        <v>#N/A</v>
      </c>
      <c r="BM58" s="27">
        <f t="shared" ca="1" si="44"/>
        <v>4.336486428534736E-3</v>
      </c>
      <c r="BN58" s="27">
        <f t="shared" ca="1" si="45"/>
        <v>1.0450440675861805</v>
      </c>
      <c r="BO58" s="28">
        <f ca="1">BN58/MAX(BN$54:BN58)-1</f>
        <v>0</v>
      </c>
      <c r="BP58" s="15"/>
      <c r="BQ58" s="15"/>
      <c r="BR58" s="15"/>
      <c r="BS58" s="15"/>
      <c r="BT58" s="15"/>
      <c r="BU58" s="15"/>
      <c r="BV58" s="15"/>
      <c r="BW58" s="13"/>
      <c r="BX58" s="13"/>
      <c r="BZ58" s="7">
        <f t="shared" ca="1" si="2"/>
        <v>154.54287562235058</v>
      </c>
      <c r="CA58" s="7">
        <f t="shared" ca="1" si="3"/>
        <v>150.23479183066885</v>
      </c>
      <c r="CB58" s="7">
        <f t="shared" ca="1" si="4"/>
        <v>143.25071911125406</v>
      </c>
      <c r="CC58" s="7">
        <f t="shared" ca="1" si="5"/>
        <v>136.56401598461252</v>
      </c>
      <c r="CD58" s="7">
        <f t="shared" ca="1" si="6"/>
        <v>130.44338335669423</v>
      </c>
      <c r="CE58" s="5">
        <f t="shared" ca="1" si="15"/>
        <v>4.1594650495986318E-3</v>
      </c>
      <c r="CF58" s="3">
        <f t="shared" ca="1" si="16"/>
        <v>106.70288230322294</v>
      </c>
      <c r="CG58" s="5">
        <f ca="1">CF58/MAX($CF$41:CF58)-1</f>
        <v>0</v>
      </c>
    </row>
    <row r="59" spans="1:85" x14ac:dyDescent="0.2">
      <c r="A59" s="31">
        <v>10013</v>
      </c>
      <c r="B59" s="35">
        <v>155.03360170325101</v>
      </c>
      <c r="C59" s="23">
        <f t="shared" ca="1" si="0"/>
        <v>4.8675505653430484E-3</v>
      </c>
      <c r="D59" s="24">
        <f t="shared" ca="1" si="1"/>
        <v>-3.8284662275782644E-3</v>
      </c>
      <c r="E59" s="25" t="e">
        <f ca="1">#N/A</f>
        <v>#N/A</v>
      </c>
      <c r="F59" s="26">
        <v>1</v>
      </c>
      <c r="G59" s="23">
        <f t="shared" ca="1" si="17"/>
        <v>-3.8284662275782644E-3</v>
      </c>
      <c r="H59" s="27">
        <f t="shared" ca="1" si="18"/>
        <v>1.0629437392193981</v>
      </c>
      <c r="I59" s="27">
        <f ca="1">H59/MAX(H$54:H59)-1</f>
        <v>-3.8284662275782644E-3</v>
      </c>
      <c r="J59" s="28"/>
      <c r="K59" s="25" t="e">
        <f ca="1">#N/A</f>
        <v>#N/A</v>
      </c>
      <c r="L59" s="26">
        <v>0</v>
      </c>
      <c r="M59" s="23">
        <f t="shared" ca="1" si="19"/>
        <v>4.8675505653430484E-3</v>
      </c>
      <c r="N59" s="27">
        <f t="shared" ca="1" si="20"/>
        <v>1.0245758393924285</v>
      </c>
      <c r="O59" s="27">
        <f ca="1">N59/MAX(N$54:N59)-1</f>
        <v>0</v>
      </c>
      <c r="P59" s="28"/>
      <c r="Q59" s="25">
        <f t="shared" ca="1" si="7"/>
        <v>147.82104086676952</v>
      </c>
      <c r="R59" s="26">
        <f t="shared" ca="1" si="21"/>
        <v>1</v>
      </c>
      <c r="S59" s="23">
        <f t="shared" ca="1" si="22"/>
        <v>-3.8284662275782644E-3</v>
      </c>
      <c r="T59" s="27">
        <f t="shared" ca="1" si="23"/>
        <v>1.0629437392193981</v>
      </c>
      <c r="U59" s="27">
        <f ca="1">T59/MAX(T$54:T59)-1</f>
        <v>-3.8284662275782644E-3</v>
      </c>
      <c r="V59" s="28"/>
      <c r="W59" s="25">
        <f t="shared" ca="1" si="8"/>
        <v>147.82104086676952</v>
      </c>
      <c r="X59" s="26">
        <f t="shared" ca="1" si="24"/>
        <v>1</v>
      </c>
      <c r="Y59" s="27">
        <f t="shared" ca="1" si="25"/>
        <v>-3.8284662275782644E-3</v>
      </c>
      <c r="Z59" s="27">
        <f t="shared" ca="1" si="26"/>
        <v>1.0629437392193981</v>
      </c>
      <c r="AA59" s="28">
        <f ca="1">Z59/MAX(Z$54:Z59)-1</f>
        <v>-3.8284662275782644E-3</v>
      </c>
      <c r="AB59" s="25">
        <f ca="1">AVERAGE(B50:B59)</f>
        <v>147.82104086676952</v>
      </c>
      <c r="AC59" s="26">
        <f ca="1">IF(B58&gt;=AB58,1,0)</f>
        <v>1</v>
      </c>
      <c r="AD59" s="27">
        <f ca="1">IF(AC59=1,D59,C59)</f>
        <v>-3.8284662275782644E-3</v>
      </c>
      <c r="AE59" s="27">
        <f t="shared" ca="1" si="27"/>
        <v>1.0629437392193981</v>
      </c>
      <c r="AF59" s="28">
        <f ca="1">AE59/MAX(AE$54:AE59)-1</f>
        <v>-3.8284662275782644E-3</v>
      </c>
      <c r="AG59" s="25">
        <f t="shared" ca="1" si="9"/>
        <v>132.22134366415384</v>
      </c>
      <c r="AH59" s="26">
        <f t="shared" ca="1" si="28"/>
        <v>1</v>
      </c>
      <c r="AI59" s="27">
        <f t="shared" ca="1" si="29"/>
        <v>-3.8284662275782644E-3</v>
      </c>
      <c r="AJ59" s="27">
        <f t="shared" ca="1" si="30"/>
        <v>1.0629437392193981</v>
      </c>
      <c r="AK59" s="28">
        <f ca="1">AJ59/MAX(AJ$54:AJ59)-1</f>
        <v>-3.8284662275782644E-3</v>
      </c>
      <c r="AL59" s="25">
        <f t="shared" ca="1" si="10"/>
        <v>155.2159317870501</v>
      </c>
      <c r="AM59" s="26">
        <f t="shared" ca="1" si="31"/>
        <v>1</v>
      </c>
      <c r="AN59" s="27">
        <f t="shared" ca="1" si="32"/>
        <v>-3.8284662275782644E-3</v>
      </c>
      <c r="AO59" s="27">
        <f t="shared" ca="1" si="33"/>
        <v>1.0629437392193981</v>
      </c>
      <c r="AP59" s="28">
        <f ca="1">AO59/MAX(AO$54:AO59)-1</f>
        <v>-3.8284662275782644E-3</v>
      </c>
      <c r="AQ59" s="25">
        <f t="shared" ca="1" si="11"/>
        <v>155.2159317870501</v>
      </c>
      <c r="AR59" s="26">
        <f t="shared" ca="1" si="34"/>
        <v>1</v>
      </c>
      <c r="AS59" s="27">
        <f t="shared" ca="1" si="35"/>
        <v>-3.8284662275782644E-3</v>
      </c>
      <c r="AT59" s="27">
        <f t="shared" ca="1" si="36"/>
        <v>1.0629437392193981</v>
      </c>
      <c r="AU59" s="28">
        <f ca="1">AT59/MAX(AT$54:AT59)-1</f>
        <v>-3.8284662275782644E-3</v>
      </c>
      <c r="AV59" s="25">
        <f t="shared" ca="1" si="12"/>
        <v>147.82104086676952</v>
      </c>
      <c r="AW59" s="26">
        <f t="shared" ca="1" si="37"/>
        <v>0</v>
      </c>
      <c r="AX59" s="27">
        <f t="shared" ca="1" si="38"/>
        <v>4.8675505653430484E-3</v>
      </c>
      <c r="AY59" s="27">
        <f t="shared" ca="1" si="39"/>
        <v>1.0245758393924285</v>
      </c>
      <c r="AZ59" s="28">
        <f ca="1">AY59/MAX(AY$54:AY59)-1</f>
        <v>0</v>
      </c>
      <c r="BA59" s="25">
        <f t="shared" ca="1" si="13"/>
        <v>147.82104086676952</v>
      </c>
      <c r="BB59" s="26">
        <f t="shared" ca="1" si="14"/>
        <v>1</v>
      </c>
      <c r="BC59" s="27">
        <f t="shared" ca="1" si="40"/>
        <v>-3.8284662275782644E-3</v>
      </c>
      <c r="BD59" s="27">
        <f t="shared" ca="1" si="41"/>
        <v>1.0230835054569751</v>
      </c>
      <c r="BE59" s="28">
        <f ca="1">BD59/MAX(BD$54:BD59)-1</f>
        <v>-3.8284662275782644E-3</v>
      </c>
      <c r="BF59" s="25">
        <f ca="1">MAX(B56:B58)</f>
        <v>155.62942369588819</v>
      </c>
      <c r="BG59" s="26">
        <f ca="1">IF(BG58=0,IF(B58&gt;BF58,1,0),IF(B58&lt;AVERAGE(B49:B58),0,1))</f>
        <v>1</v>
      </c>
      <c r="BH59" s="27">
        <f t="shared" ca="1" si="42"/>
        <v>-3.8284662275782644E-3</v>
      </c>
      <c r="BI59" s="27">
        <f t="shared" ca="1" si="43"/>
        <v>1.0629437392193981</v>
      </c>
      <c r="BJ59" s="28">
        <f ca="1">BI59/MAX(BI$54:BI59)-1</f>
        <v>-3.8284662275782644E-3</v>
      </c>
      <c r="BK59" s="25" t="e">
        <f ca="1">MAX(E56:E58)</f>
        <v>#N/A</v>
      </c>
      <c r="BL59" s="26" t="e">
        <f ca="1">IF(BL58=0,IF(E58&gt;BK58,1,0),IF(E58&lt;AVERAGE(E49:E58),0,1))</f>
        <v>#N/A</v>
      </c>
      <c r="BM59" s="27">
        <f t="shared" ca="1" si="44"/>
        <v>-1.6544620293479362E-3</v>
      </c>
      <c r="BN59" s="27">
        <f t="shared" ca="1" si="45"/>
        <v>1.0433150818573638</v>
      </c>
      <c r="BO59" s="28">
        <f ca="1">BN59/MAX(BN$54:BN59)-1</f>
        <v>-1.6544620293480472E-3</v>
      </c>
      <c r="BP59" s="15"/>
      <c r="BQ59" s="15"/>
      <c r="BR59" s="15"/>
      <c r="BS59" s="15"/>
      <c r="BT59" s="15"/>
      <c r="BU59" s="15"/>
      <c r="BV59" s="15"/>
      <c r="BW59" s="13"/>
      <c r="BX59" s="13"/>
      <c r="BZ59" s="7">
        <f t="shared" ca="1" si="2"/>
        <v>155.2159317870501</v>
      </c>
      <c r="CA59" s="7">
        <f t="shared" ca="1" si="3"/>
        <v>152.23391983556726</v>
      </c>
      <c r="CB59" s="7">
        <f t="shared" ca="1" si="4"/>
        <v>145.23963159721106</v>
      </c>
      <c r="CC59" s="7">
        <f t="shared" ca="1" si="5"/>
        <v>138.58154751233712</v>
      </c>
      <c r="CD59" s="7">
        <f t="shared" ca="1" si="6"/>
        <v>132.22134366415384</v>
      </c>
      <c r="CE59" s="5">
        <f t="shared" ca="1" si="15"/>
        <v>-3.8284662275782648E-3</v>
      </c>
      <c r="CF59" s="3">
        <f t="shared" ca="1" si="16"/>
        <v>106.29437392193979</v>
      </c>
      <c r="CG59" s="5">
        <f ca="1">CF59/MAX($CF$41:CF59)-1</f>
        <v>-3.8284662275781534E-3</v>
      </c>
    </row>
    <row r="60" spans="1:85" x14ac:dyDescent="0.2">
      <c r="A60" s="31">
        <v>10043</v>
      </c>
      <c r="B60" s="35">
        <v>159.76193721476031</v>
      </c>
      <c r="C60" s="23">
        <f t="shared" ca="1" si="0"/>
        <v>4.8675505653430484E-3</v>
      </c>
      <c r="D60" s="24">
        <f t="shared" ca="1" si="1"/>
        <v>3.0498778713532015E-2</v>
      </c>
      <c r="E60" s="25" t="e">
        <f ca="1">#N/A</f>
        <v>#N/A</v>
      </c>
      <c r="F60" s="26">
        <v>1</v>
      </c>
      <c r="G60" s="23">
        <f t="shared" ca="1" si="17"/>
        <v>3.0498778713532015E-2</v>
      </c>
      <c r="H60" s="27">
        <f t="shared" ca="1" si="18"/>
        <v>1.0953622251067847</v>
      </c>
      <c r="I60" s="27">
        <f ca="1">H60/MAX(H$54:H60)-1</f>
        <v>0</v>
      </c>
      <c r="J60" s="28"/>
      <c r="K60" s="25" t="e">
        <f ca="1">#N/A</f>
        <v>#N/A</v>
      </c>
      <c r="L60" s="26">
        <v>0</v>
      </c>
      <c r="M60" s="23">
        <f t="shared" ca="1" si="19"/>
        <v>4.8675505653430484E-3</v>
      </c>
      <c r="N60" s="27">
        <f t="shared" ca="1" si="20"/>
        <v>1.0295630140987</v>
      </c>
      <c r="O60" s="27">
        <f ca="1">N60/MAX(N$54:N60)-1</f>
        <v>0</v>
      </c>
      <c r="P60" s="28"/>
      <c r="Q60" s="25">
        <f t="shared" ca="1" si="7"/>
        <v>150.03816355500356</v>
      </c>
      <c r="R60" s="26">
        <f t="shared" ca="1" si="21"/>
        <v>1</v>
      </c>
      <c r="S60" s="23">
        <f t="shared" ca="1" si="22"/>
        <v>3.0498778713532015E-2</v>
      </c>
      <c r="T60" s="27">
        <f t="shared" ca="1" si="23"/>
        <v>1.0953622251067847</v>
      </c>
      <c r="U60" s="27">
        <f ca="1">T60/MAX(T$54:T60)-1</f>
        <v>0</v>
      </c>
      <c r="V60" s="28"/>
      <c r="W60" s="25">
        <f t="shared" ca="1" si="8"/>
        <v>150.03816355500356</v>
      </c>
      <c r="X60" s="26">
        <f t="shared" ca="1" si="24"/>
        <v>1</v>
      </c>
      <c r="Y60" s="27">
        <f t="shared" ca="1" si="25"/>
        <v>3.0498778713532015E-2</v>
      </c>
      <c r="Z60" s="27">
        <f t="shared" ca="1" si="26"/>
        <v>1.0953622251067847</v>
      </c>
      <c r="AA60" s="28">
        <f ca="1">Z60/MAX(Z$54:Z60)-1</f>
        <v>0</v>
      </c>
      <c r="AB60" s="25">
        <f ca="1">AVERAGE(B51:B60)</f>
        <v>150.03816355500356</v>
      </c>
      <c r="AC60" s="26">
        <f ca="1">IF(B59&gt;=AB59,1,0)</f>
        <v>1</v>
      </c>
      <c r="AD60" s="27">
        <f ca="1">IF(AC60=1,D60,C60)</f>
        <v>3.0498778713532015E-2</v>
      </c>
      <c r="AE60" s="27">
        <f t="shared" ca="1" si="27"/>
        <v>1.0953622251067847</v>
      </c>
      <c r="AF60" s="28">
        <f ca="1">AE60/MAX(AE$54:AE60)-1</f>
        <v>0</v>
      </c>
      <c r="AG60" s="25">
        <f t="shared" ca="1" si="9"/>
        <v>134.2077371780012</v>
      </c>
      <c r="AH60" s="26">
        <f t="shared" ca="1" si="28"/>
        <v>1</v>
      </c>
      <c r="AI60" s="27">
        <f t="shared" ca="1" si="29"/>
        <v>3.0498778713532015E-2</v>
      </c>
      <c r="AJ60" s="27">
        <f t="shared" ca="1" si="30"/>
        <v>1.0953622251067847</v>
      </c>
      <c r="AK60" s="28">
        <f ca="1">AJ60/MAX(AJ$54:AJ60)-1</f>
        <v>0</v>
      </c>
      <c r="AL60" s="25">
        <f t="shared" ca="1" si="10"/>
        <v>156.80832087129986</v>
      </c>
      <c r="AM60" s="26">
        <f t="shared" ca="1" si="31"/>
        <v>0</v>
      </c>
      <c r="AN60" s="27">
        <f t="shared" ca="1" si="32"/>
        <v>-3.0498778713532015E-2</v>
      </c>
      <c r="AO60" s="27">
        <f t="shared" ca="1" si="33"/>
        <v>1.0305252533320115</v>
      </c>
      <c r="AP60" s="28">
        <f ca="1">AO60/MAX(AO$54:AO60)-1</f>
        <v>-3.4210481396823034E-2</v>
      </c>
      <c r="AQ60" s="25">
        <f t="shared" ca="1" si="11"/>
        <v>156.80832087129986</v>
      </c>
      <c r="AR60" s="26">
        <f t="shared" ca="1" si="34"/>
        <v>0</v>
      </c>
      <c r="AS60" s="27">
        <f t="shared" ca="1" si="35"/>
        <v>4.8675505653430484E-3</v>
      </c>
      <c r="AT60" s="27">
        <f t="shared" ca="1" si="36"/>
        <v>1.0681176716181633</v>
      </c>
      <c r="AU60" s="28">
        <f ca="1">AT60/MAX(AT$54:AT60)-1</f>
        <v>0</v>
      </c>
      <c r="AV60" s="25">
        <f t="shared" ca="1" si="12"/>
        <v>150.03816355500356</v>
      </c>
      <c r="AW60" s="26">
        <f t="shared" ca="1" si="37"/>
        <v>0</v>
      </c>
      <c r="AX60" s="27">
        <f t="shared" ca="1" si="38"/>
        <v>4.8675505653430484E-3</v>
      </c>
      <c r="AY60" s="27">
        <f t="shared" ca="1" si="39"/>
        <v>1.0295630140987</v>
      </c>
      <c r="AZ60" s="28">
        <f ca="1">AY60/MAX(AY$54:AY60)-1</f>
        <v>0</v>
      </c>
      <c r="BA60" s="25">
        <f t="shared" ca="1" si="13"/>
        <v>150.03816355500356</v>
      </c>
      <c r="BB60" s="26">
        <f t="shared" ca="1" si="14"/>
        <v>1</v>
      </c>
      <c r="BC60" s="27">
        <f t="shared" ca="1" si="40"/>
        <v>3.0498778713532015E-2</v>
      </c>
      <c r="BD60" s="27">
        <f t="shared" ca="1" si="41"/>
        <v>1.054286302895372</v>
      </c>
      <c r="BE60" s="28">
        <f ca="1">BD60/MAX(BD$54:BD60)-1</f>
        <v>0</v>
      </c>
      <c r="BF60" s="25">
        <f ca="1">MAX(B57:B59)</f>
        <v>155.62942369588819</v>
      </c>
      <c r="BG60" s="26">
        <f ca="1">IF(BG59=0,IF(B59&gt;BF59,1,0),IF(B59&lt;AVERAGE(B50:B59),0,1))</f>
        <v>1</v>
      </c>
      <c r="BH60" s="27">
        <f t="shared" ca="1" si="42"/>
        <v>3.0498778713532015E-2</v>
      </c>
      <c r="BI60" s="27">
        <f t="shared" ca="1" si="43"/>
        <v>1.0953622251067847</v>
      </c>
      <c r="BJ60" s="28">
        <f ca="1">BI60/MAX(BI$54:BI60)-1</f>
        <v>0</v>
      </c>
      <c r="BK60" s="25" t="e">
        <f ca="1">MAX(E57:E59)</f>
        <v>#N/A</v>
      </c>
      <c r="BL60" s="26" t="e">
        <f ca="1">IF(BL59=0,IF(E59&gt;BK59,1,0),IF(E59&lt;AVERAGE(E50:E59),0,1))</f>
        <v>#N/A</v>
      </c>
      <c r="BM60" s="27">
        <f t="shared" ca="1" si="44"/>
        <v>1.7683164639437532E-2</v>
      </c>
      <c r="BN60" s="27">
        <f t="shared" ca="1" si="45"/>
        <v>1.0617641942206557</v>
      </c>
      <c r="BO60" s="28">
        <f ca="1">BN60/MAX(BN$54:BN60)-1</f>
        <v>0</v>
      </c>
      <c r="BP60" s="15"/>
      <c r="BQ60" s="15"/>
      <c r="BR60" s="15"/>
      <c r="BS60" s="15"/>
      <c r="BT60" s="15"/>
      <c r="BU60" s="15"/>
      <c r="BV60" s="15"/>
      <c r="BW60" s="13"/>
      <c r="BX60" s="13"/>
      <c r="BZ60" s="7">
        <f t="shared" ca="1" si="2"/>
        <v>156.80832087129986</v>
      </c>
      <c r="CA60" s="7">
        <f t="shared" ca="1" si="3"/>
        <v>154.55206529633554</v>
      </c>
      <c r="CB60" s="7">
        <f t="shared" ca="1" si="4"/>
        <v>147.70873098850834</v>
      </c>
      <c r="CC60" s="7">
        <f t="shared" ca="1" si="5"/>
        <v>140.91994113392946</v>
      </c>
      <c r="CD60" s="7">
        <f t="shared" ca="1" si="6"/>
        <v>134.2077371780012</v>
      </c>
      <c r="CE60" s="5">
        <f t="shared" ca="1" si="15"/>
        <v>2.5372533083894221E-2</v>
      </c>
      <c r="CF60" s="3">
        <f t="shared" ca="1" si="16"/>
        <v>108.99133144090604</v>
      </c>
      <c r="CG60" s="5">
        <f ca="1">CF60/MAX($CF$41:CF60)-1</f>
        <v>0</v>
      </c>
    </row>
    <row r="61" spans="1:85" x14ac:dyDescent="0.2">
      <c r="A61" s="31">
        <v>10074</v>
      </c>
      <c r="B61" s="35">
        <v>161.06039660203902</v>
      </c>
      <c r="C61" s="23">
        <f t="shared" ca="1" si="0"/>
        <v>4.8675505653430484E-3</v>
      </c>
      <c r="D61" s="24">
        <f t="shared" ca="1" si="1"/>
        <v>8.1274639624158151E-3</v>
      </c>
      <c r="E61" s="25" t="e">
        <f ca="1">#N/A</f>
        <v>#N/A</v>
      </c>
      <c r="F61" s="26">
        <v>1</v>
      </c>
      <c r="G61" s="23">
        <f t="shared" ca="1" si="17"/>
        <v>8.1274639624158151E-3</v>
      </c>
      <c r="H61" s="27">
        <f t="shared" ca="1" si="18"/>
        <v>1.1042647421171317</v>
      </c>
      <c r="I61" s="27">
        <f ca="1">H61/MAX(H$54:H61)-1</f>
        <v>0</v>
      </c>
      <c r="J61" s="28"/>
      <c r="K61" s="25" t="e">
        <f ca="1">#N/A</f>
        <v>#N/A</v>
      </c>
      <c r="L61" s="26">
        <v>0</v>
      </c>
      <c r="M61" s="23">
        <f t="shared" ca="1" si="19"/>
        <v>4.8675505653430484E-3</v>
      </c>
      <c r="N61" s="27">
        <f t="shared" ca="1" si="20"/>
        <v>1.0345744641300325</v>
      </c>
      <c r="O61" s="27">
        <f ca="1">N61/MAX(N$54:N61)-1</f>
        <v>0</v>
      </c>
      <c r="P61" s="28"/>
      <c r="Q61" s="25">
        <f t="shared" ca="1" si="7"/>
        <v>152.12711434029609</v>
      </c>
      <c r="R61" s="26">
        <f t="shared" ca="1" si="21"/>
        <v>1</v>
      </c>
      <c r="S61" s="23">
        <f t="shared" ca="1" si="22"/>
        <v>8.1274639624158151E-3</v>
      </c>
      <c r="T61" s="27">
        <f t="shared" ca="1" si="23"/>
        <v>1.1042647421171317</v>
      </c>
      <c r="U61" s="27">
        <f ca="1">T61/MAX(T$54:T61)-1</f>
        <v>0</v>
      </c>
      <c r="V61" s="28"/>
      <c r="W61" s="25">
        <f t="shared" ca="1" si="8"/>
        <v>152.12711434029609</v>
      </c>
      <c r="X61" s="26">
        <f t="shared" ca="1" si="24"/>
        <v>1</v>
      </c>
      <c r="Y61" s="27">
        <f t="shared" ca="1" si="25"/>
        <v>8.1274639624158151E-3</v>
      </c>
      <c r="Z61" s="27">
        <f t="shared" ca="1" si="26"/>
        <v>1.1042647421171317</v>
      </c>
      <c r="AA61" s="28">
        <f ca="1">Z61/MAX(Z$54:Z61)-1</f>
        <v>0</v>
      </c>
      <c r="AB61" s="25">
        <f ca="1">AVERAGE(B52:B61)</f>
        <v>152.12711434029609</v>
      </c>
      <c r="AC61" s="26">
        <f ca="1">IF(B60&gt;=AB60,1,0)</f>
        <v>1</v>
      </c>
      <c r="AD61" s="27">
        <f ca="1">IF(AC61=1,D61,C61)</f>
        <v>8.1274639624158151E-3</v>
      </c>
      <c r="AE61" s="27">
        <f t="shared" ca="1" si="27"/>
        <v>1.1042647421171317</v>
      </c>
      <c r="AF61" s="28">
        <f ca="1">AE61/MAX(AE$54:AE61)-1</f>
        <v>0</v>
      </c>
      <c r="AG61" s="25">
        <f t="shared" ca="1" si="9"/>
        <v>136.37158240049862</v>
      </c>
      <c r="AH61" s="26">
        <f t="shared" ca="1" si="28"/>
        <v>1</v>
      </c>
      <c r="AI61" s="27">
        <f t="shared" ca="1" si="29"/>
        <v>8.1274639624158151E-3</v>
      </c>
      <c r="AJ61" s="27">
        <f t="shared" ca="1" si="30"/>
        <v>1.1042647421171317</v>
      </c>
      <c r="AK61" s="28">
        <f ca="1">AJ61/MAX(AJ$54:AJ61)-1</f>
        <v>0</v>
      </c>
      <c r="AL61" s="25">
        <f t="shared" ca="1" si="10"/>
        <v>158.6186451733501</v>
      </c>
      <c r="AM61" s="26">
        <f t="shared" ca="1" si="31"/>
        <v>1</v>
      </c>
      <c r="AN61" s="27">
        <f t="shared" ca="1" si="32"/>
        <v>8.1274639624158151E-3</v>
      </c>
      <c r="AO61" s="27">
        <f t="shared" ca="1" si="33"/>
        <v>1.0389008101908268</v>
      </c>
      <c r="AP61" s="28">
        <f ca="1">AO61/MAX(AO$54:AO61)-1</f>
        <v>-2.6361061889096815E-2</v>
      </c>
      <c r="AQ61" s="25">
        <f t="shared" ca="1" si="11"/>
        <v>158.6186451733501</v>
      </c>
      <c r="AR61" s="26">
        <f t="shared" ca="1" si="34"/>
        <v>1</v>
      </c>
      <c r="AS61" s="27">
        <f t="shared" ca="1" si="35"/>
        <v>8.1274639624158151E-3</v>
      </c>
      <c r="AT61" s="27">
        <f t="shared" ca="1" si="36"/>
        <v>1.0767987595018593</v>
      </c>
      <c r="AU61" s="28">
        <f ca="1">AT61/MAX(AT$54:AT61)-1</f>
        <v>0</v>
      </c>
      <c r="AV61" s="25">
        <f t="shared" ca="1" si="12"/>
        <v>152.12711434029609</v>
      </c>
      <c r="AW61" s="26">
        <f t="shared" ca="1" si="37"/>
        <v>0</v>
      </c>
      <c r="AX61" s="27">
        <f t="shared" ca="1" si="38"/>
        <v>4.8675505653430484E-3</v>
      </c>
      <c r="AY61" s="27">
        <f t="shared" ca="1" si="39"/>
        <v>1.0345744641300325</v>
      </c>
      <c r="AZ61" s="28">
        <f ca="1">AY61/MAX(AY$54:AY61)-1</f>
        <v>0</v>
      </c>
      <c r="BA61" s="25">
        <f t="shared" ca="1" si="13"/>
        <v>152.12711434029609</v>
      </c>
      <c r="BB61" s="26">
        <f t="shared" ca="1" si="14"/>
        <v>1</v>
      </c>
      <c r="BC61" s="27">
        <f t="shared" ca="1" si="40"/>
        <v>8.1274639624158151E-3</v>
      </c>
      <c r="BD61" s="27">
        <f t="shared" ca="1" si="41"/>
        <v>1.0628549768282227</v>
      </c>
      <c r="BE61" s="28">
        <f ca="1">BD61/MAX(BD$54:BD61)-1</f>
        <v>0</v>
      </c>
      <c r="BF61" s="25">
        <f ca="1">MAX(B58:B60)</f>
        <v>159.76193721476031</v>
      </c>
      <c r="BG61" s="26">
        <f ca="1">IF(BG60=0,IF(B60&gt;BF60,1,0),IF(B60&lt;AVERAGE(B51:B60),0,1))</f>
        <v>1</v>
      </c>
      <c r="BH61" s="27">
        <f t="shared" ca="1" si="42"/>
        <v>8.1274639624158151E-3</v>
      </c>
      <c r="BI61" s="27">
        <f t="shared" ca="1" si="43"/>
        <v>1.1042647421171317</v>
      </c>
      <c r="BJ61" s="28">
        <f ca="1">BI61/MAX(BI$54:BI61)-1</f>
        <v>0</v>
      </c>
      <c r="BK61" s="25" t="e">
        <f ca="1">MAX(E58:E60)</f>
        <v>#N/A</v>
      </c>
      <c r="BL61" s="26" t="e">
        <f ca="1">IF(BL60=0,IF(E60&gt;BK60,1,0),IF(E60&lt;AVERAGE(E51:E60),0,1))</f>
        <v>#N/A</v>
      </c>
      <c r="BM61" s="27">
        <f t="shared" ca="1" si="44"/>
        <v>7.3124856131476235E-3</v>
      </c>
      <c r="BN61" s="27">
        <f t="shared" ca="1" si="45"/>
        <v>1.0695283296154496</v>
      </c>
      <c r="BO61" s="28">
        <f ca="1">BN61/MAX(BN$54:BN61)-1</f>
        <v>0</v>
      </c>
      <c r="BP61" s="15"/>
      <c r="BQ61" s="15"/>
      <c r="BR61" s="15"/>
      <c r="BS61" s="15"/>
      <c r="BT61" s="15"/>
      <c r="BU61" s="15"/>
      <c r="BV61" s="15"/>
      <c r="BW61" s="13"/>
      <c r="BX61" s="13"/>
      <c r="BZ61" s="7">
        <f t="shared" ca="1" si="2"/>
        <v>158.6186451733501</v>
      </c>
      <c r="CA61" s="7">
        <f t="shared" ca="1" si="3"/>
        <v>156.58076039785036</v>
      </c>
      <c r="CB61" s="7">
        <f t="shared" ca="1" si="4"/>
        <v>149.91939520704122</v>
      </c>
      <c r="CC61" s="7">
        <f t="shared" ca="1" si="5"/>
        <v>143.14768517210405</v>
      </c>
      <c r="CD61" s="7">
        <f t="shared" ca="1" si="6"/>
        <v>136.37158240049862</v>
      </c>
      <c r="CE61" s="5">
        <f t="shared" ca="1" si="15"/>
        <v>8.1274639624158151E-3</v>
      </c>
      <c r="CF61" s="3">
        <f t="shared" ca="1" si="16"/>
        <v>109.87715455940771</v>
      </c>
      <c r="CG61" s="5">
        <f ca="1">CF61/MAX($CF$41:CF61)-1</f>
        <v>0</v>
      </c>
    </row>
    <row r="62" spans="1:85" x14ac:dyDescent="0.2">
      <c r="A62" s="31">
        <v>10105</v>
      </c>
      <c r="B62" s="35">
        <v>161.33218499148779</v>
      </c>
      <c r="C62" s="23">
        <f t="shared" ca="1" si="0"/>
        <v>4.8675505653430484E-3</v>
      </c>
      <c r="D62" s="24">
        <f t="shared" ca="1" si="1"/>
        <v>1.6874936060187196E-3</v>
      </c>
      <c r="E62" s="25" t="e">
        <f ca="1">#N/A</f>
        <v>#N/A</v>
      </c>
      <c r="F62" s="26">
        <v>1</v>
      </c>
      <c r="G62" s="23">
        <f t="shared" ca="1" si="17"/>
        <v>1.6874936060187196E-3</v>
      </c>
      <c r="H62" s="27">
        <f t="shared" ca="1" si="18"/>
        <v>1.1061281818088062</v>
      </c>
      <c r="I62" s="27">
        <f ca="1">H62/MAX(H$54:H62)-1</f>
        <v>0</v>
      </c>
      <c r="J62" s="28"/>
      <c r="K62" s="25" t="e">
        <f ca="1">#N/A</f>
        <v>#N/A</v>
      </c>
      <c r="L62" s="26">
        <v>0</v>
      </c>
      <c r="M62" s="23">
        <f t="shared" ca="1" si="19"/>
        <v>4.8675505653430484E-3</v>
      </c>
      <c r="N62" s="27">
        <f t="shared" ca="1" si="20"/>
        <v>1.039610307647798</v>
      </c>
      <c r="O62" s="27">
        <f ca="1">N62/MAX(N$54:N62)-1</f>
        <v>0</v>
      </c>
      <c r="P62" s="28"/>
      <c r="Q62" s="25">
        <f t="shared" ca="1" si="7"/>
        <v>153.8596871495551</v>
      </c>
      <c r="R62" s="26">
        <f t="shared" ca="1" si="21"/>
        <v>1</v>
      </c>
      <c r="S62" s="23">
        <f t="shared" ca="1" si="22"/>
        <v>1.6874936060187196E-3</v>
      </c>
      <c r="T62" s="27">
        <f t="shared" ca="1" si="23"/>
        <v>1.1061281818088062</v>
      </c>
      <c r="U62" s="27">
        <f ca="1">T62/MAX(T$54:T62)-1</f>
        <v>0</v>
      </c>
      <c r="V62" s="28"/>
      <c r="W62" s="25">
        <f t="shared" ca="1" si="8"/>
        <v>153.8596871495551</v>
      </c>
      <c r="X62" s="26">
        <f t="shared" ca="1" si="24"/>
        <v>1</v>
      </c>
      <c r="Y62" s="27">
        <f t="shared" ca="1" si="25"/>
        <v>1.6874936060187196E-3</v>
      </c>
      <c r="Z62" s="27">
        <f t="shared" ca="1" si="26"/>
        <v>1.1061281818088062</v>
      </c>
      <c r="AA62" s="28">
        <f ca="1">Z62/MAX(Z$54:Z62)-1</f>
        <v>0</v>
      </c>
      <c r="AB62" s="25">
        <f ca="1">AVERAGE(B53:B62)</f>
        <v>153.8596871495551</v>
      </c>
      <c r="AC62" s="26">
        <f ca="1">IF(B61&gt;=AB61,1,0)</f>
        <v>1</v>
      </c>
      <c r="AD62" s="27">
        <f ca="1">IF(AC62=1,D62,C62)</f>
        <v>1.6874936060187196E-3</v>
      </c>
      <c r="AE62" s="27">
        <f t="shared" ca="1" si="27"/>
        <v>1.1061281818088062</v>
      </c>
      <c r="AF62" s="28">
        <f ca="1">AE62/MAX(AE$54:AE62)-1</f>
        <v>0</v>
      </c>
      <c r="AG62" s="25">
        <f t="shared" ca="1" si="9"/>
        <v>138.54286585857889</v>
      </c>
      <c r="AH62" s="26">
        <f t="shared" ca="1" si="28"/>
        <v>1</v>
      </c>
      <c r="AI62" s="27">
        <f t="shared" ca="1" si="29"/>
        <v>1.6874936060187196E-3</v>
      </c>
      <c r="AJ62" s="27">
        <f t="shared" ca="1" si="30"/>
        <v>1.1061281818088062</v>
      </c>
      <c r="AK62" s="28">
        <f ca="1">AJ62/MAX(AJ$54:AJ62)-1</f>
        <v>0</v>
      </c>
      <c r="AL62" s="25">
        <f t="shared" ca="1" si="10"/>
        <v>160.7181729360957</v>
      </c>
      <c r="AM62" s="26">
        <f t="shared" ca="1" si="31"/>
        <v>1</v>
      </c>
      <c r="AN62" s="27">
        <f t="shared" ca="1" si="32"/>
        <v>1.6874936060187196E-3</v>
      </c>
      <c r="AO62" s="27">
        <f t="shared" ca="1" si="33"/>
        <v>1.0406539486653115</v>
      </c>
      <c r="AP62" s="28">
        <f ca="1">AO62/MAX(AO$54:AO62)-1</f>
        <v>-2.4718052406463853E-2</v>
      </c>
      <c r="AQ62" s="25">
        <f t="shared" ca="1" si="11"/>
        <v>160.7181729360957</v>
      </c>
      <c r="AR62" s="26">
        <f t="shared" ca="1" si="34"/>
        <v>1</v>
      </c>
      <c r="AS62" s="27">
        <f t="shared" ca="1" si="35"/>
        <v>1.6874936060187196E-3</v>
      </c>
      <c r="AT62" s="27">
        <f t="shared" ca="1" si="36"/>
        <v>1.0786158505234875</v>
      </c>
      <c r="AU62" s="28">
        <f ca="1">AT62/MAX(AT$54:AT62)-1</f>
        <v>0</v>
      </c>
      <c r="AV62" s="25">
        <f t="shared" ca="1" si="12"/>
        <v>153.8596871495551</v>
      </c>
      <c r="AW62" s="26">
        <f t="shared" ca="1" si="37"/>
        <v>0</v>
      </c>
      <c r="AX62" s="27">
        <f t="shared" ca="1" si="38"/>
        <v>4.8675505653430484E-3</v>
      </c>
      <c r="AY62" s="27">
        <f t="shared" ca="1" si="39"/>
        <v>1.039610307647798</v>
      </c>
      <c r="AZ62" s="28">
        <f ca="1">AY62/MAX(AY$54:AY62)-1</f>
        <v>0</v>
      </c>
      <c r="BA62" s="25">
        <f t="shared" ca="1" si="13"/>
        <v>153.8596871495551</v>
      </c>
      <c r="BB62" s="26">
        <f t="shared" ca="1" si="14"/>
        <v>1</v>
      </c>
      <c r="BC62" s="27">
        <f t="shared" ca="1" si="40"/>
        <v>1.6874936060187196E-3</v>
      </c>
      <c r="BD62" s="27">
        <f t="shared" ca="1" si="41"/>
        <v>1.0646485378057455</v>
      </c>
      <c r="BE62" s="28">
        <f ca="1">BD62/MAX(BD$54:BD62)-1</f>
        <v>0</v>
      </c>
      <c r="BF62" s="25">
        <f ca="1">MAX(B59:B61)</f>
        <v>161.06039660203902</v>
      </c>
      <c r="BG62" s="26">
        <f ca="1">IF(BG61=0,IF(B61&gt;BF61,1,0),IF(B61&lt;AVERAGE(B52:B61),0,1))</f>
        <v>1</v>
      </c>
      <c r="BH62" s="27">
        <f t="shared" ca="1" si="42"/>
        <v>1.6874936060187196E-3</v>
      </c>
      <c r="BI62" s="27">
        <f t="shared" ca="1" si="43"/>
        <v>1.1061281818088062</v>
      </c>
      <c r="BJ62" s="28">
        <f ca="1">BI62/MAX(BI$54:BI62)-1</f>
        <v>0</v>
      </c>
      <c r="BK62" s="25" t="e">
        <f ca="1">MAX(E59:E61)</f>
        <v>#N/A</v>
      </c>
      <c r="BL62" s="26" t="e">
        <f ca="1">IF(BL61=0,IF(E61&gt;BK61,1,0),IF(E61&lt;AVERAGE(E52:E61),0,1))</f>
        <v>#N/A</v>
      </c>
      <c r="BM62" s="27">
        <f t="shared" ca="1" si="44"/>
        <v>2.4825078458498018E-3</v>
      </c>
      <c r="BN62" s="27">
        <f t="shared" ca="1" si="45"/>
        <v>1.0721834420850787</v>
      </c>
      <c r="BO62" s="28">
        <f ca="1">BN62/MAX(BN$54:BN62)-1</f>
        <v>0</v>
      </c>
      <c r="BP62" s="15"/>
      <c r="BQ62" s="15"/>
      <c r="BR62" s="15"/>
      <c r="BS62" s="15"/>
      <c r="BT62" s="15"/>
      <c r="BU62" s="15"/>
      <c r="BV62" s="15"/>
      <c r="BW62" s="13"/>
      <c r="BX62" s="13"/>
      <c r="BZ62" s="7">
        <f t="shared" ca="1" si="2"/>
        <v>160.7181729360957</v>
      </c>
      <c r="CA62" s="7">
        <f t="shared" ca="1" si="3"/>
        <v>157.96705236157291</v>
      </c>
      <c r="CB62" s="7">
        <f t="shared" ca="1" si="4"/>
        <v>151.89785142863022</v>
      </c>
      <c r="CC62" s="7">
        <f t="shared" ca="1" si="5"/>
        <v>145.10425761987406</v>
      </c>
      <c r="CD62" s="7">
        <f t="shared" ca="1" si="6"/>
        <v>138.54286585857889</v>
      </c>
      <c r="CE62" s="5">
        <f t="shared" ca="1" si="15"/>
        <v>1.6874936060187198E-3</v>
      </c>
      <c r="CF62" s="3">
        <f t="shared" ca="1" si="16"/>
        <v>110.06257155517424</v>
      </c>
      <c r="CG62" s="5">
        <f ca="1">CF62/MAX($CF$41:CF62)-1</f>
        <v>0</v>
      </c>
    </row>
    <row r="63" spans="1:85" x14ac:dyDescent="0.2">
      <c r="A63" s="31">
        <v>10135</v>
      </c>
      <c r="B63" s="35">
        <v>160.93793771721579</v>
      </c>
      <c r="C63" s="23">
        <f t="shared" ca="1" si="0"/>
        <v>4.8675505653430484E-3</v>
      </c>
      <c r="D63" s="24">
        <f t="shared" ca="1" si="1"/>
        <v>-2.4436988459110021E-3</v>
      </c>
      <c r="E63" s="25" t="e">
        <f ca="1">#N/A</f>
        <v>#N/A</v>
      </c>
      <c r="F63" s="26">
        <v>1</v>
      </c>
      <c r="G63" s="23">
        <f t="shared" ca="1" si="17"/>
        <v>-2.4436988459110021E-3</v>
      </c>
      <c r="H63" s="27">
        <f t="shared" ca="1" si="18"/>
        <v>1.1034251376474904</v>
      </c>
      <c r="I63" s="27">
        <f ca="1">H63/MAX(H$54:H63)-1</f>
        <v>-2.4436988459110021E-3</v>
      </c>
      <c r="J63" s="28"/>
      <c r="K63" s="25" t="e">
        <f ca="1">#N/A</f>
        <v>#N/A</v>
      </c>
      <c r="L63" s="26">
        <v>0</v>
      </c>
      <c r="M63" s="23">
        <f t="shared" ca="1" si="19"/>
        <v>4.8675505653430484E-3</v>
      </c>
      <c r="N63" s="27">
        <f t="shared" ca="1" si="20"/>
        <v>1.0446706633885257</v>
      </c>
      <c r="O63" s="27">
        <f ca="1">N63/MAX(N$54:N63)-1</f>
        <v>0</v>
      </c>
      <c r="P63" s="28"/>
      <c r="Q63" s="25">
        <f t="shared" ca="1" si="7"/>
        <v>155.64959755389066</v>
      </c>
      <c r="R63" s="26">
        <f t="shared" ca="1" si="21"/>
        <v>1</v>
      </c>
      <c r="S63" s="23">
        <f t="shared" ca="1" si="22"/>
        <v>-2.4436988459110021E-3</v>
      </c>
      <c r="T63" s="27">
        <f t="shared" ca="1" si="23"/>
        <v>1.1034251376474904</v>
      </c>
      <c r="U63" s="27">
        <f ca="1">T63/MAX(T$54:T63)-1</f>
        <v>-2.4436988459110021E-3</v>
      </c>
      <c r="V63" s="28"/>
      <c r="W63" s="25">
        <f t="shared" ca="1" si="8"/>
        <v>155.64959755389066</v>
      </c>
      <c r="X63" s="26">
        <f t="shared" ca="1" si="24"/>
        <v>1</v>
      </c>
      <c r="Y63" s="27">
        <f t="shared" ca="1" si="25"/>
        <v>-2.4436988459110021E-3</v>
      </c>
      <c r="Z63" s="27">
        <f t="shared" ca="1" si="26"/>
        <v>1.1034251376474904</v>
      </c>
      <c r="AA63" s="28">
        <f ca="1">Z63/MAX(Z$54:Z63)-1</f>
        <v>-2.4436988459110021E-3</v>
      </c>
      <c r="AB63" s="25">
        <f ca="1">AVERAGE(B54:B63)</f>
        <v>155.64959755389066</v>
      </c>
      <c r="AC63" s="26">
        <f ca="1">IF(B62&gt;=AB62,1,0)</f>
        <v>1</v>
      </c>
      <c r="AD63" s="27">
        <f ca="1">IF(AC63=1,D63,C63)</f>
        <v>-2.4436988459110021E-3</v>
      </c>
      <c r="AE63" s="27">
        <f t="shared" ca="1" si="27"/>
        <v>1.1034251376474904</v>
      </c>
      <c r="AF63" s="28">
        <f ca="1">AE63/MAX(AE$54:AE63)-1</f>
        <v>-2.4436988459110021E-3</v>
      </c>
      <c r="AG63" s="25">
        <f t="shared" ca="1" si="9"/>
        <v>140.48663459322759</v>
      </c>
      <c r="AH63" s="26">
        <f t="shared" ca="1" si="28"/>
        <v>1</v>
      </c>
      <c r="AI63" s="27">
        <f t="shared" ca="1" si="29"/>
        <v>-2.4436988459110021E-3</v>
      </c>
      <c r="AJ63" s="27">
        <f t="shared" ca="1" si="30"/>
        <v>1.1034251376474904</v>
      </c>
      <c r="AK63" s="28">
        <f ca="1">AJ63/MAX(AJ$54:AJ63)-1</f>
        <v>-2.4436988459110021E-3</v>
      </c>
      <c r="AL63" s="25">
        <f t="shared" ca="1" si="10"/>
        <v>161.11017310358088</v>
      </c>
      <c r="AM63" s="26">
        <f t="shared" ca="1" si="31"/>
        <v>1</v>
      </c>
      <c r="AN63" s="27">
        <f t="shared" ca="1" si="32"/>
        <v>-2.4436988459110021E-3</v>
      </c>
      <c r="AO63" s="27">
        <f t="shared" ca="1" si="33"/>
        <v>1.0381109038119654</v>
      </c>
      <c r="AP63" s="28">
        <f ca="1">AO63/MAX(AO$54:AO63)-1</f>
        <v>-2.7101347776235962E-2</v>
      </c>
      <c r="AQ63" s="25">
        <f t="shared" ca="1" si="11"/>
        <v>161.11017310358088</v>
      </c>
      <c r="AR63" s="26">
        <f t="shared" ca="1" si="34"/>
        <v>1</v>
      </c>
      <c r="AS63" s="27">
        <f t="shared" ca="1" si="35"/>
        <v>-2.4436988459110021E-3</v>
      </c>
      <c r="AT63" s="27">
        <f t="shared" ca="1" si="36"/>
        <v>1.075980038214382</v>
      </c>
      <c r="AU63" s="28">
        <f ca="1">AT63/MAX(AT$54:AT63)-1</f>
        <v>-2.443698845910891E-3</v>
      </c>
      <c r="AV63" s="25">
        <f t="shared" ca="1" si="12"/>
        <v>155.64959755389066</v>
      </c>
      <c r="AW63" s="26">
        <f t="shared" ca="1" si="37"/>
        <v>0</v>
      </c>
      <c r="AX63" s="27">
        <f t="shared" ca="1" si="38"/>
        <v>4.8675505653430484E-3</v>
      </c>
      <c r="AY63" s="27">
        <f t="shared" ca="1" si="39"/>
        <v>1.0446706633885257</v>
      </c>
      <c r="AZ63" s="28">
        <f ca="1">AY63/MAX(AY$54:AY63)-1</f>
        <v>0</v>
      </c>
      <c r="BA63" s="25">
        <f t="shared" ca="1" si="13"/>
        <v>155.64959755389066</v>
      </c>
      <c r="BB63" s="26">
        <f t="shared" ca="1" si="14"/>
        <v>1</v>
      </c>
      <c r="BC63" s="27">
        <f t="shared" ca="1" si="40"/>
        <v>-2.4436988459110021E-3</v>
      </c>
      <c r="BD63" s="27">
        <f t="shared" ca="1" si="41"/>
        <v>1.0620468574026087</v>
      </c>
      <c r="BE63" s="28">
        <f ca="1">BD63/MAX(BD$54:BD63)-1</f>
        <v>-2.4436988459111131E-3</v>
      </c>
      <c r="BF63" s="25">
        <f ca="1">MAX(B60:B62)</f>
        <v>161.33218499148779</v>
      </c>
      <c r="BG63" s="26">
        <f ca="1">IF(BG62=0,IF(B62&gt;BF62,1,0),IF(B62&lt;AVERAGE(B53:B62),0,1))</f>
        <v>1</v>
      </c>
      <c r="BH63" s="27">
        <f t="shared" ca="1" si="42"/>
        <v>-2.4436988459110021E-3</v>
      </c>
      <c r="BI63" s="27">
        <f t="shared" ca="1" si="43"/>
        <v>1.1034251376474904</v>
      </c>
      <c r="BJ63" s="28">
        <f ca="1">BI63/MAX(BI$54:BI63)-1</f>
        <v>-2.4436988459110021E-3</v>
      </c>
      <c r="BK63" s="25" t="e">
        <f ca="1">MAX(E60:E62)</f>
        <v>#N/A</v>
      </c>
      <c r="BL63" s="26" t="e">
        <f ca="1">IF(BL62=0,IF(E62&gt;BK62,1,0),IF(E62&lt;AVERAGE(E53:E62),0,1))</f>
        <v>#N/A</v>
      </c>
      <c r="BM63" s="27">
        <f t="shared" ca="1" si="44"/>
        <v>-6.1588649309748944E-4</v>
      </c>
      <c r="BN63" s="27">
        <f t="shared" ca="1" si="45"/>
        <v>1.0715230987849758</v>
      </c>
      <c r="BO63" s="28">
        <f ca="1">BN63/MAX(BN$54:BN63)-1</f>
        <v>-6.1588649309740617E-4</v>
      </c>
      <c r="BP63" s="15"/>
      <c r="BQ63" s="15"/>
      <c r="BR63" s="15"/>
      <c r="BS63" s="15"/>
      <c r="BT63" s="15"/>
      <c r="BU63" s="15"/>
      <c r="BV63" s="15"/>
      <c r="BW63" s="13"/>
      <c r="BX63" s="13"/>
      <c r="BZ63" s="7">
        <f t="shared" ca="1" si="2"/>
        <v>161.11017310358088</v>
      </c>
      <c r="CA63" s="7">
        <f t="shared" ca="1" si="3"/>
        <v>158.95924698744037</v>
      </c>
      <c r="CB63" s="7">
        <f t="shared" ca="1" si="4"/>
        <v>153.6284388426387</v>
      </c>
      <c r="CC63" s="7">
        <f t="shared" ca="1" si="5"/>
        <v>147.02679572449381</v>
      </c>
      <c r="CD63" s="7">
        <f t="shared" ca="1" si="6"/>
        <v>140.48663459322759</v>
      </c>
      <c r="CE63" s="5">
        <f t="shared" ca="1" si="15"/>
        <v>-2.4436988459110021E-3</v>
      </c>
      <c r="CF63" s="3">
        <f t="shared" ca="1" si="16"/>
        <v>109.79361177608686</v>
      </c>
      <c r="CG63" s="5">
        <f ca="1">CF63/MAX($CF$41:CF63)-1</f>
        <v>-2.4436988459110021E-3</v>
      </c>
    </row>
    <row r="64" spans="1:85" x14ac:dyDescent="0.2">
      <c r="A64" s="31">
        <v>10166</v>
      </c>
      <c r="B64" s="35">
        <v>165.44005142956101</v>
      </c>
      <c r="C64" s="23">
        <f t="shared" ca="1" si="0"/>
        <v>4.8675505653430484E-3</v>
      </c>
      <c r="D64" s="24">
        <f t="shared" ca="1" si="1"/>
        <v>2.7974222710967611E-2</v>
      </c>
      <c r="E64" s="25" t="e">
        <f ca="1">#N/A</f>
        <v>#N/A</v>
      </c>
      <c r="F64" s="26">
        <v>1</v>
      </c>
      <c r="G64" s="23">
        <f t="shared" ca="1" si="17"/>
        <v>2.7974222710967611E-2</v>
      </c>
      <c r="H64" s="27">
        <f t="shared" ca="1" si="18"/>
        <v>1.1342925981929213</v>
      </c>
      <c r="I64" s="27">
        <f ca="1">H64/MAX(H$54:H64)-1</f>
        <v>0</v>
      </c>
      <c r="J64" s="28"/>
      <c r="K64" s="25" t="e">
        <f ca="1">#N/A</f>
        <v>#N/A</v>
      </c>
      <c r="L64" s="26">
        <v>0</v>
      </c>
      <c r="M64" s="23">
        <f t="shared" ca="1" si="19"/>
        <v>4.8675505653430484E-3</v>
      </c>
      <c r="N64" s="27">
        <f t="shared" ca="1" si="20"/>
        <v>1.0497556506666998</v>
      </c>
      <c r="O64" s="27">
        <f ca="1">N64/MAX(N$54:N64)-1</f>
        <v>0</v>
      </c>
      <c r="P64" s="28"/>
      <c r="Q64" s="25">
        <f t="shared" ca="1" si="7"/>
        <v>157.60829625183169</v>
      </c>
      <c r="R64" s="26">
        <f t="shared" ca="1" si="21"/>
        <v>1</v>
      </c>
      <c r="S64" s="23">
        <f t="shared" ca="1" si="22"/>
        <v>2.7974222710967611E-2</v>
      </c>
      <c r="T64" s="27">
        <f t="shared" ca="1" si="23"/>
        <v>1.1342925981929213</v>
      </c>
      <c r="U64" s="27">
        <f ca="1">T64/MAX(T$54:T64)-1</f>
        <v>0</v>
      </c>
      <c r="V64" s="28"/>
      <c r="W64" s="25">
        <f t="shared" ca="1" si="8"/>
        <v>157.60829625183169</v>
      </c>
      <c r="X64" s="26">
        <f t="shared" ca="1" si="24"/>
        <v>1</v>
      </c>
      <c r="Y64" s="27">
        <f t="shared" ca="1" si="25"/>
        <v>2.7974222710967611E-2</v>
      </c>
      <c r="Z64" s="27">
        <f t="shared" ca="1" si="26"/>
        <v>1.1342925981929213</v>
      </c>
      <c r="AA64" s="28">
        <f ca="1">Z64/MAX(Z$54:Z64)-1</f>
        <v>0</v>
      </c>
      <c r="AB64" s="25">
        <f ca="1">AVERAGE(B55:B64)</f>
        <v>157.60829625183169</v>
      </c>
      <c r="AC64" s="26">
        <f ca="1">IF(B63&gt;=AB63,1,0)</f>
        <v>1</v>
      </c>
      <c r="AD64" s="27">
        <f ca="1">IF(AC64=1,D64,C64)</f>
        <v>2.7974222710967611E-2</v>
      </c>
      <c r="AE64" s="27">
        <f t="shared" ca="1" si="27"/>
        <v>1.1342925981929213</v>
      </c>
      <c r="AF64" s="28">
        <f ca="1">AE64/MAX(AE$54:AE64)-1</f>
        <v>0</v>
      </c>
      <c r="AG64" s="25">
        <f t="shared" ca="1" si="9"/>
        <v>142.57159989088919</v>
      </c>
      <c r="AH64" s="26">
        <f t="shared" ca="1" si="28"/>
        <v>1</v>
      </c>
      <c r="AI64" s="27">
        <f t="shared" ca="1" si="29"/>
        <v>2.7974222710967611E-2</v>
      </c>
      <c r="AJ64" s="27">
        <f t="shared" ca="1" si="30"/>
        <v>1.1342925981929213</v>
      </c>
      <c r="AK64" s="28">
        <f ca="1">AJ64/MAX(AJ$54:AJ64)-1</f>
        <v>0</v>
      </c>
      <c r="AL64" s="25">
        <f t="shared" ca="1" si="10"/>
        <v>162.57005804608821</v>
      </c>
      <c r="AM64" s="26">
        <f t="shared" ca="1" si="31"/>
        <v>0</v>
      </c>
      <c r="AN64" s="27">
        <f t="shared" ca="1" si="32"/>
        <v>-2.7974222710967611E-2</v>
      </c>
      <c r="AO64" s="27">
        <f t="shared" ca="1" si="33"/>
        <v>1.0090705581900457</v>
      </c>
      <c r="AP64" s="28">
        <f ca="1">AO64/MAX(AO$54:AO64)-1</f>
        <v>-5.4317431348743672E-2</v>
      </c>
      <c r="AQ64" s="25">
        <f t="shared" ca="1" si="11"/>
        <v>162.57005804608821</v>
      </c>
      <c r="AR64" s="26">
        <f t="shared" ca="1" si="34"/>
        <v>0</v>
      </c>
      <c r="AS64" s="27">
        <f t="shared" ca="1" si="35"/>
        <v>4.8675505653430484E-3</v>
      </c>
      <c r="AT64" s="27">
        <f t="shared" ca="1" si="36"/>
        <v>1.0812174254576903</v>
      </c>
      <c r="AU64" s="28">
        <f ca="1">AT64/MAX(AT$54:AT64)-1</f>
        <v>0</v>
      </c>
      <c r="AV64" s="25">
        <f t="shared" ca="1" si="12"/>
        <v>157.60829625183169</v>
      </c>
      <c r="AW64" s="26">
        <f t="shared" ca="1" si="37"/>
        <v>0</v>
      </c>
      <c r="AX64" s="27">
        <f t="shared" ca="1" si="38"/>
        <v>4.8675505653430484E-3</v>
      </c>
      <c r="AY64" s="27">
        <f t="shared" ca="1" si="39"/>
        <v>1.0497556506666998</v>
      </c>
      <c r="AZ64" s="28">
        <f ca="1">AY64/MAX(AY$54:AY64)-1</f>
        <v>0</v>
      </c>
      <c r="BA64" s="25">
        <f t="shared" ca="1" si="13"/>
        <v>157.60829625183169</v>
      </c>
      <c r="BB64" s="26">
        <f t="shared" ca="1" si="14"/>
        <v>1</v>
      </c>
      <c r="BC64" s="27">
        <f t="shared" ca="1" si="40"/>
        <v>2.7974222710967611E-2</v>
      </c>
      <c r="BD64" s="27">
        <f t="shared" ca="1" si="41"/>
        <v>1.0917567927210725</v>
      </c>
      <c r="BE64" s="28">
        <f ca="1">BD64/MAX(BD$54:BD64)-1</f>
        <v>0</v>
      </c>
      <c r="BF64" s="25">
        <f ca="1">MAX(B61:B63)</f>
        <v>161.33218499148779</v>
      </c>
      <c r="BG64" s="26">
        <f ca="1">IF(BG63=0,IF(B63&gt;BF63,1,0),IF(B63&lt;AVERAGE(B54:B63),0,1))</f>
        <v>1</v>
      </c>
      <c r="BH64" s="27">
        <f t="shared" ca="1" si="42"/>
        <v>2.7974222710967611E-2</v>
      </c>
      <c r="BI64" s="27">
        <f t="shared" ca="1" si="43"/>
        <v>1.1342925981929213</v>
      </c>
      <c r="BJ64" s="28">
        <f ca="1">BI64/MAX(BI$54:BI64)-1</f>
        <v>0</v>
      </c>
      <c r="BK64" s="25" t="e">
        <f ca="1">MAX(E61:E63)</f>
        <v>#N/A</v>
      </c>
      <c r="BL64" s="26" t="e">
        <f ca="1">IF(BL63=0,IF(E63&gt;BK63,1,0),IF(E63&lt;AVERAGE(E54:E63),0,1))</f>
        <v>#N/A</v>
      </c>
      <c r="BM64" s="27">
        <f t="shared" ca="1" si="44"/>
        <v>1.642088663815533E-2</v>
      </c>
      <c r="BN64" s="27">
        <f t="shared" ca="1" si="45"/>
        <v>1.0891184581202888</v>
      </c>
      <c r="BO64" s="28">
        <f ca="1">BN64/MAX(BN$54:BN64)-1</f>
        <v>0</v>
      </c>
      <c r="BP64" s="15"/>
      <c r="BQ64" s="15"/>
      <c r="BR64" s="15"/>
      <c r="BS64" s="15"/>
      <c r="BT64" s="15"/>
      <c r="BU64" s="15"/>
      <c r="BV64" s="15"/>
      <c r="BW64" s="13"/>
      <c r="BX64" s="13"/>
      <c r="BZ64" s="7">
        <f t="shared" ca="1" si="2"/>
        <v>162.57005804608821</v>
      </c>
      <c r="CA64" s="7">
        <f t="shared" ca="1" si="3"/>
        <v>160.59435160971915</v>
      </c>
      <c r="CB64" s="7">
        <f t="shared" ca="1" si="4"/>
        <v>155.414571720194</v>
      </c>
      <c r="CC64" s="7">
        <f t="shared" ca="1" si="5"/>
        <v>149.03192994407578</v>
      </c>
      <c r="CD64" s="7">
        <f t="shared" ca="1" si="6"/>
        <v>142.57159989088919</v>
      </c>
      <c r="CE64" s="5">
        <f t="shared" ca="1" si="15"/>
        <v>2.3352888281842697E-2</v>
      </c>
      <c r="CF64" s="3">
        <f t="shared" ca="1" si="16"/>
        <v>112.35760972595384</v>
      </c>
      <c r="CG64" s="5">
        <f ca="1">CF64/MAX($CF$41:CF64)-1</f>
        <v>0</v>
      </c>
    </row>
    <row r="65" spans="1:95" x14ac:dyDescent="0.2">
      <c r="A65" s="31">
        <v>10196</v>
      </c>
      <c r="B65" s="35">
        <v>174.93386082207098</v>
      </c>
      <c r="C65" s="23">
        <f t="shared" ca="1" si="0"/>
        <v>4.8675505653430484E-3</v>
      </c>
      <c r="D65" s="24">
        <f t="shared" ca="1" si="1"/>
        <v>5.7385193672719215E-2</v>
      </c>
      <c r="E65" s="25" t="e">
        <f ca="1">#N/A</f>
        <v>#N/A</v>
      </c>
      <c r="F65" s="26">
        <v>1</v>
      </c>
      <c r="G65" s="23">
        <f t="shared" ca="1" si="17"/>
        <v>5.7385193672719215E-2</v>
      </c>
      <c r="H65" s="27">
        <f t="shared" ca="1" si="18"/>
        <v>1.1993841986217539</v>
      </c>
      <c r="I65" s="27">
        <f ca="1">H65/MAX(H$54:H65)-1</f>
        <v>0</v>
      </c>
      <c r="J65" s="28"/>
      <c r="K65" s="25" t="e">
        <f ca="1">#N/A</f>
        <v>#N/A</v>
      </c>
      <c r="L65" s="26">
        <v>0</v>
      </c>
      <c r="M65" s="23">
        <f t="shared" ca="1" si="19"/>
        <v>4.8675505653430484E-3</v>
      </c>
      <c r="N65" s="27">
        <f t="shared" ca="1" si="20"/>
        <v>1.0548653893775746</v>
      </c>
      <c r="O65" s="27">
        <f ca="1">N65/MAX(N$54:N65)-1</f>
        <v>0</v>
      </c>
      <c r="P65" s="28"/>
      <c r="Q65" s="25">
        <f t="shared" ca="1" si="7"/>
        <v>160.21285973474377</v>
      </c>
      <c r="R65" s="26">
        <f t="shared" ca="1" si="21"/>
        <v>1</v>
      </c>
      <c r="S65" s="23">
        <f t="shared" ca="1" si="22"/>
        <v>5.7385193672719215E-2</v>
      </c>
      <c r="T65" s="27">
        <f t="shared" ca="1" si="23"/>
        <v>1.1993841986217539</v>
      </c>
      <c r="U65" s="27">
        <f ca="1">T65/MAX(T$54:T65)-1</f>
        <v>0</v>
      </c>
      <c r="V65" s="28"/>
      <c r="W65" s="25">
        <f t="shared" ca="1" si="8"/>
        <v>160.21285973474377</v>
      </c>
      <c r="X65" s="26">
        <f t="shared" ca="1" si="24"/>
        <v>1</v>
      </c>
      <c r="Y65" s="27">
        <f t="shared" ca="1" si="25"/>
        <v>5.7385193672719215E-2</v>
      </c>
      <c r="Z65" s="27">
        <f t="shared" ca="1" si="26"/>
        <v>1.1993841986217539</v>
      </c>
      <c r="AA65" s="28">
        <f ca="1">Z65/MAX(Z$54:Z65)-1</f>
        <v>0</v>
      </c>
      <c r="AB65" s="25">
        <f ca="1">AVERAGE(B56:B65)</f>
        <v>160.21285973474377</v>
      </c>
      <c r="AC65" s="26">
        <f ca="1">IF(B64&gt;=AB64,1,0)</f>
        <v>1</v>
      </c>
      <c r="AD65" s="27">
        <f ca="1">IF(AC65=1,D65,C65)</f>
        <v>5.7385193672719215E-2</v>
      </c>
      <c r="AE65" s="27">
        <f t="shared" ca="1" si="27"/>
        <v>1.1993841986217539</v>
      </c>
      <c r="AF65" s="28">
        <f ca="1">AE65/MAX(AE$54:AE65)-1</f>
        <v>0</v>
      </c>
      <c r="AG65" s="25">
        <f t="shared" ca="1" si="9"/>
        <v>144.91392599996678</v>
      </c>
      <c r="AH65" s="26">
        <f t="shared" ca="1" si="28"/>
        <v>1</v>
      </c>
      <c r="AI65" s="27">
        <f t="shared" ca="1" si="29"/>
        <v>5.7385193672719215E-2</v>
      </c>
      <c r="AJ65" s="27">
        <f t="shared" ca="1" si="30"/>
        <v>1.1993841986217539</v>
      </c>
      <c r="AK65" s="28">
        <f ca="1">AJ65/MAX(AJ$54:AJ65)-1</f>
        <v>0</v>
      </c>
      <c r="AL65" s="25">
        <f t="shared" ca="1" si="10"/>
        <v>167.10394998961593</v>
      </c>
      <c r="AM65" s="26">
        <f t="shared" ca="1" si="31"/>
        <v>1</v>
      </c>
      <c r="AN65" s="27">
        <f t="shared" ca="1" si="32"/>
        <v>5.7385193672719215E-2</v>
      </c>
      <c r="AO65" s="27">
        <f t="shared" ca="1" si="33"/>
        <v>1.0669762676012202</v>
      </c>
      <c r="AP65" s="28">
        <f ca="1">AO65/MAX(AO$54:AO65)-1</f>
        <v>-4.9253993776865457E-5</v>
      </c>
      <c r="AQ65" s="25">
        <f t="shared" ca="1" si="11"/>
        <v>167.10394998961593</v>
      </c>
      <c r="AR65" s="26">
        <f t="shared" ca="1" si="34"/>
        <v>1</v>
      </c>
      <c r="AS65" s="27">
        <f t="shared" ca="1" si="35"/>
        <v>5.7385193672719215E-2</v>
      </c>
      <c r="AT65" s="27">
        <f t="shared" ca="1" si="36"/>
        <v>1.1432632968198988</v>
      </c>
      <c r="AU65" s="28">
        <f ca="1">AT65/MAX(AT$54:AT65)-1</f>
        <v>0</v>
      </c>
      <c r="AV65" s="25">
        <f t="shared" ca="1" si="12"/>
        <v>160.21285973474377</v>
      </c>
      <c r="AW65" s="26">
        <f t="shared" ca="1" si="37"/>
        <v>0</v>
      </c>
      <c r="AX65" s="27">
        <f t="shared" ca="1" si="38"/>
        <v>4.8675505653430484E-3</v>
      </c>
      <c r="AY65" s="27">
        <f t="shared" ca="1" si="39"/>
        <v>1.0548653893775746</v>
      </c>
      <c r="AZ65" s="28">
        <f ca="1">AY65/MAX(AY$54:AY65)-1</f>
        <v>0</v>
      </c>
      <c r="BA65" s="25">
        <f t="shared" ca="1" si="13"/>
        <v>160.21285973474377</v>
      </c>
      <c r="BB65" s="26">
        <f t="shared" ca="1" si="14"/>
        <v>1</v>
      </c>
      <c r="BC65" s="27">
        <f t="shared" ca="1" si="40"/>
        <v>5.7385193672719215E-2</v>
      </c>
      <c r="BD65" s="27">
        <f t="shared" ca="1" si="41"/>
        <v>1.1544074677148781</v>
      </c>
      <c r="BE65" s="28">
        <f ca="1">BD65/MAX(BD$54:BD65)-1</f>
        <v>0</v>
      </c>
      <c r="BF65" s="25">
        <f ca="1">MAX(B62:B64)</f>
        <v>165.44005142956101</v>
      </c>
      <c r="BG65" s="26">
        <f ca="1">IF(BG64=0,IF(B64&gt;BF64,1,0),IF(B64&lt;AVERAGE(B55:B64),0,1))</f>
        <v>1</v>
      </c>
      <c r="BH65" s="27">
        <f t="shared" ca="1" si="42"/>
        <v>5.7385193672719215E-2</v>
      </c>
      <c r="BI65" s="27">
        <f t="shared" ca="1" si="43"/>
        <v>1.1993841986217539</v>
      </c>
      <c r="BJ65" s="28">
        <f ca="1">BI65/MAX(BI$54:BI65)-1</f>
        <v>0</v>
      </c>
      <c r="BK65" s="25" t="e">
        <f ca="1">MAX(E62:E64)</f>
        <v>#N/A</v>
      </c>
      <c r="BL65" s="26" t="e">
        <f ca="1">IF(BL64=0,IF(E64&gt;BK64,1,0),IF(E64&lt;AVERAGE(E55:E64),0,1))</f>
        <v>#N/A</v>
      </c>
      <c r="BM65" s="27">
        <f t="shared" ca="1" si="44"/>
        <v>4.4255782895875173E-2</v>
      </c>
      <c r="BN65" s="27">
        <f t="shared" ca="1" si="45"/>
        <v>1.1373182481507507</v>
      </c>
      <c r="BO65" s="28">
        <f ca="1">BN65/MAX(BN$54:BN65)-1</f>
        <v>0</v>
      </c>
      <c r="BP65" s="15"/>
      <c r="BQ65" s="15"/>
      <c r="BR65" s="15"/>
      <c r="BS65" s="15"/>
      <c r="BT65" s="15"/>
      <c r="BU65" s="15"/>
      <c r="BV65" s="15"/>
      <c r="BW65" s="13"/>
      <c r="BX65" s="13"/>
      <c r="BZ65" s="7">
        <f t="shared" ca="1" si="2"/>
        <v>167.10394998961593</v>
      </c>
      <c r="CA65" s="7">
        <f t="shared" ca="1" si="3"/>
        <v>163.91106146285583</v>
      </c>
      <c r="CB65" s="7">
        <f t="shared" ca="1" si="4"/>
        <v>158.07249064921155</v>
      </c>
      <c r="CC65" s="7">
        <f t="shared" ca="1" si="5"/>
        <v>151.46344155242599</v>
      </c>
      <c r="CD65" s="7">
        <f t="shared" ca="1" si="6"/>
        <v>144.91392599996678</v>
      </c>
      <c r="CE65" s="5">
        <f t="shared" ca="1" si="15"/>
        <v>5.7385193672719222E-2</v>
      </c>
      <c r="CF65" s="3">
        <f t="shared" ca="1" si="16"/>
        <v>118.8052729206815</v>
      </c>
      <c r="CG65" s="5">
        <f ca="1">CF65/MAX($CF$41:CF65)-1</f>
        <v>0</v>
      </c>
    </row>
    <row r="66" spans="1:95" x14ac:dyDescent="0.2">
      <c r="A66" s="31">
        <v>10227</v>
      </c>
      <c r="B66" s="35">
        <v>176.83938892428017</v>
      </c>
      <c r="C66" s="23">
        <f t="shared" ca="1" si="0"/>
        <v>4.8675505653430484E-3</v>
      </c>
      <c r="D66" s="24">
        <f t="shared" ca="1" si="1"/>
        <v>1.0892848835865721E-2</v>
      </c>
      <c r="E66" s="25" t="e">
        <f ca="1">#N/A</f>
        <v>#N/A</v>
      </c>
      <c r="F66" s="26">
        <v>1</v>
      </c>
      <c r="G66" s="23">
        <f t="shared" ca="1" si="17"/>
        <v>1.0892848835865721E-2</v>
      </c>
      <c r="H66" s="27">
        <f t="shared" ca="1" si="18"/>
        <v>1.2124489093934667</v>
      </c>
      <c r="I66" s="27">
        <f ca="1">H66/MAX(H$54:H66)-1</f>
        <v>0</v>
      </c>
      <c r="J66" s="28"/>
      <c r="K66" s="25" t="e">
        <f ca="1">#N/A</f>
        <v>#N/A</v>
      </c>
      <c r="L66" s="26">
        <v>0</v>
      </c>
      <c r="M66" s="23">
        <f t="shared" ca="1" si="19"/>
        <v>4.8675505653430484E-3</v>
      </c>
      <c r="N66" s="27">
        <f t="shared" ca="1" si="20"/>
        <v>1.0600000000000003</v>
      </c>
      <c r="O66" s="27">
        <f ca="1">N66/MAX(N$54:N66)-1</f>
        <v>0</v>
      </c>
      <c r="P66" s="28"/>
      <c r="Q66" s="25">
        <f t="shared" ca="1" si="7"/>
        <v>162.59535530625655</v>
      </c>
      <c r="R66" s="26">
        <f t="shared" ca="1" si="21"/>
        <v>1</v>
      </c>
      <c r="S66" s="23">
        <f t="shared" ca="1" si="22"/>
        <v>1.0892848835865721E-2</v>
      </c>
      <c r="T66" s="27">
        <f t="shared" ca="1" si="23"/>
        <v>1.2124489093934667</v>
      </c>
      <c r="U66" s="27">
        <f ca="1">T66/MAX(T$54:T66)-1</f>
        <v>0</v>
      </c>
      <c r="V66" s="28"/>
      <c r="W66" s="25">
        <f t="shared" ca="1" si="8"/>
        <v>162.59535530625655</v>
      </c>
      <c r="X66" s="26">
        <f t="shared" ca="1" si="24"/>
        <v>1</v>
      </c>
      <c r="Y66" s="27">
        <f t="shared" ca="1" si="25"/>
        <v>1.0892848835865721E-2</v>
      </c>
      <c r="Z66" s="27">
        <f t="shared" ca="1" si="26"/>
        <v>1.2124489093934667</v>
      </c>
      <c r="AA66" s="28">
        <f ca="1">Z66/MAX(Z$54:Z66)-1</f>
        <v>0</v>
      </c>
      <c r="AB66" s="25">
        <f ca="1">AVERAGE(B57:B66)</f>
        <v>162.59535530625655</v>
      </c>
      <c r="AC66" s="26">
        <f ca="1">IF(B65&gt;=AB65,1,0)</f>
        <v>1</v>
      </c>
      <c r="AD66" s="27">
        <f ca="1">IF(AC66=1,D66,C66)</f>
        <v>1.0892848835865721E-2</v>
      </c>
      <c r="AE66" s="27">
        <f t="shared" ca="1" si="27"/>
        <v>1.2124489093934667</v>
      </c>
      <c r="AF66" s="28">
        <f ca="1">AE66/MAX(AE$54:AE66)-1</f>
        <v>0</v>
      </c>
      <c r="AG66" s="25">
        <f t="shared" ca="1" si="9"/>
        <v>147.37928170405772</v>
      </c>
      <c r="AH66" s="26">
        <f t="shared" ca="1" si="28"/>
        <v>1</v>
      </c>
      <c r="AI66" s="27">
        <f t="shared" ca="1" si="29"/>
        <v>1.0892848835865721E-2</v>
      </c>
      <c r="AJ66" s="27">
        <f t="shared" ca="1" si="30"/>
        <v>1.2124489093934667</v>
      </c>
      <c r="AK66" s="28">
        <f ca="1">AJ66/MAX(AJ$54:AJ66)-1</f>
        <v>0</v>
      </c>
      <c r="AL66" s="25">
        <f t="shared" ca="1" si="10"/>
        <v>172.40443372530407</v>
      </c>
      <c r="AM66" s="26">
        <f t="shared" ca="1" si="31"/>
        <v>1</v>
      </c>
      <c r="AN66" s="27">
        <f t="shared" ca="1" si="32"/>
        <v>1.0892848835865721E-2</v>
      </c>
      <c r="AO66" s="27">
        <f t="shared" ca="1" si="33"/>
        <v>1.0785986787956565</v>
      </c>
      <c r="AP66" s="28">
        <f ca="1">AO66/MAX(AO$54:AO66)-1</f>
        <v>0</v>
      </c>
      <c r="AQ66" s="25">
        <f t="shared" ca="1" si="11"/>
        <v>172.40443372530407</v>
      </c>
      <c r="AR66" s="26">
        <f t="shared" ca="1" si="34"/>
        <v>1</v>
      </c>
      <c r="AS66" s="27">
        <f t="shared" ca="1" si="35"/>
        <v>1.0892848835865721E-2</v>
      </c>
      <c r="AT66" s="27">
        <f t="shared" ca="1" si="36"/>
        <v>1.1557166910917513</v>
      </c>
      <c r="AU66" s="28">
        <f ca="1">AT66/MAX(AT$54:AT66)-1</f>
        <v>0</v>
      </c>
      <c r="AV66" s="25">
        <f t="shared" ca="1" si="12"/>
        <v>162.59535530625655</v>
      </c>
      <c r="AW66" s="26">
        <f t="shared" ca="1" si="37"/>
        <v>0</v>
      </c>
      <c r="AX66" s="27">
        <f t="shared" ca="1" si="38"/>
        <v>4.8675505653430484E-3</v>
      </c>
      <c r="AY66" s="27">
        <f t="shared" ca="1" si="39"/>
        <v>1.0600000000000003</v>
      </c>
      <c r="AZ66" s="28">
        <f ca="1">AY66/MAX(AY$54:AY66)-1</f>
        <v>0</v>
      </c>
      <c r="BA66" s="25">
        <f t="shared" ca="1" si="13"/>
        <v>162.59535530625655</v>
      </c>
      <c r="BB66" s="26">
        <f t="shared" ca="1" si="14"/>
        <v>1</v>
      </c>
      <c r="BC66" s="27">
        <f t="shared" ca="1" si="40"/>
        <v>1.0892848835865721E-2</v>
      </c>
      <c r="BD66" s="27">
        <f t="shared" ca="1" si="41"/>
        <v>1.1669822537556909</v>
      </c>
      <c r="BE66" s="28">
        <f ca="1">BD66/MAX(BD$54:BD66)-1</f>
        <v>0</v>
      </c>
      <c r="BF66" s="25">
        <f ca="1">MAX(B63:B65)</f>
        <v>174.93386082207098</v>
      </c>
      <c r="BG66" s="26">
        <f ca="1">IF(BG65=0,IF(B65&gt;BF65,1,0),IF(B65&lt;AVERAGE(B56:B65),0,1))</f>
        <v>1</v>
      </c>
      <c r="BH66" s="27">
        <f t="shared" ca="1" si="42"/>
        <v>1.0892848835865721E-2</v>
      </c>
      <c r="BI66" s="27">
        <f t="shared" ca="1" si="43"/>
        <v>1.2124489093934667</v>
      </c>
      <c r="BJ66" s="28">
        <f ca="1">BI66/MAX(BI$54:BI66)-1</f>
        <v>0</v>
      </c>
      <c r="BK66" s="25" t="e">
        <f ca="1">MAX(E63:E65)</f>
        <v>#N/A</v>
      </c>
      <c r="BL66" s="26" t="e">
        <f ca="1">IF(BL65=0,IF(E65&gt;BK65,1,0),IF(E65&lt;AVERAGE(E56:E65),0,1))</f>
        <v>#N/A</v>
      </c>
      <c r="BM66" s="27">
        <f t="shared" ca="1" si="44"/>
        <v>9.3865242682350525E-3</v>
      </c>
      <c r="BN66" s="27">
        <f t="shared" ca="1" si="45"/>
        <v>1.1479937134877245</v>
      </c>
      <c r="BO66" s="28">
        <f ca="1">BN66/MAX(BN$54:BN66)-1</f>
        <v>0</v>
      </c>
      <c r="BP66" s="15"/>
      <c r="BQ66" s="15"/>
      <c r="BR66" s="15"/>
      <c r="BS66" s="15"/>
      <c r="BT66" s="15"/>
      <c r="BU66" s="15"/>
      <c r="BV66" s="15"/>
      <c r="BW66" s="13"/>
      <c r="BX66" s="13"/>
      <c r="BZ66" s="7">
        <f t="shared" ca="1" si="2"/>
        <v>172.40443372530407</v>
      </c>
      <c r="CA66" s="7">
        <f t="shared" ca="1" si="3"/>
        <v>166.75730341444248</v>
      </c>
      <c r="CB66" s="7">
        <f t="shared" ca="1" si="4"/>
        <v>160.65468435538901</v>
      </c>
      <c r="CC66" s="7">
        <f t="shared" ca="1" si="5"/>
        <v>154.0582551304864</v>
      </c>
      <c r="CD66" s="7">
        <f t="shared" ca="1" si="6"/>
        <v>147.37928170405772</v>
      </c>
      <c r="CE66" s="5">
        <f t="shared" ca="1" si="15"/>
        <v>1.0892848835865721E-2</v>
      </c>
      <c r="CF66" s="3">
        <f t="shared" ca="1" si="16"/>
        <v>120.09940079951026</v>
      </c>
      <c r="CG66" s="5">
        <f ca="1">CF66/MAX($CF$41:CF66)-1</f>
        <v>0</v>
      </c>
    </row>
    <row r="67" spans="1:95" x14ac:dyDescent="0.2">
      <c r="A67" s="31">
        <v>10258</v>
      </c>
      <c r="B67" s="35">
        <v>179.53356950410583</v>
      </c>
      <c r="C67" s="23">
        <f t="shared" ca="1" si="0"/>
        <v>4.8675505653430484E-3</v>
      </c>
      <c r="D67" s="24">
        <f t="shared" ca="1" si="1"/>
        <v>1.5235183723572243E-2</v>
      </c>
      <c r="E67" s="25" t="e">
        <f ca="1">#N/A</f>
        <v>#N/A</v>
      </c>
      <c r="F67" s="26">
        <v>1</v>
      </c>
      <c r="G67" s="23">
        <f t="shared" ca="1" si="17"/>
        <v>1.5235183723572243E-2</v>
      </c>
      <c r="H67" s="27">
        <f t="shared" ca="1" si="18"/>
        <v>1.2309207912835209</v>
      </c>
      <c r="I67" s="27">
        <f ca="1">H67/MAX(H$54:H67)-1</f>
        <v>0</v>
      </c>
      <c r="J67" s="28"/>
      <c r="K67" s="25" t="e">
        <f ca="1">#N/A</f>
        <v>#N/A</v>
      </c>
      <c r="L67" s="26">
        <v>0</v>
      </c>
      <c r="M67" s="23">
        <f t="shared" ca="1" si="19"/>
        <v>4.8675505653430484E-3</v>
      </c>
      <c r="N67" s="27">
        <f t="shared" ca="1" si="20"/>
        <v>1.0651596035992639</v>
      </c>
      <c r="O67" s="27">
        <f ca="1">N67/MAX(N$54:N67)-1</f>
        <v>0</v>
      </c>
      <c r="P67" s="28"/>
      <c r="Q67" s="25">
        <f t="shared" ca="1" si="7"/>
        <v>165.05023526046602</v>
      </c>
      <c r="R67" s="26">
        <f t="shared" ca="1" si="21"/>
        <v>1</v>
      </c>
      <c r="S67" s="23">
        <f t="shared" ca="1" si="22"/>
        <v>1.5235183723572243E-2</v>
      </c>
      <c r="T67" s="27">
        <f t="shared" ca="1" si="23"/>
        <v>1.2309207912835209</v>
      </c>
      <c r="U67" s="27">
        <f ca="1">T67/MAX(T$54:T67)-1</f>
        <v>0</v>
      </c>
      <c r="V67" s="28"/>
      <c r="W67" s="25">
        <f t="shared" ca="1" si="8"/>
        <v>165.05023526046602</v>
      </c>
      <c r="X67" s="26">
        <f t="shared" ca="1" si="24"/>
        <v>1</v>
      </c>
      <c r="Y67" s="27">
        <f t="shared" ca="1" si="25"/>
        <v>1.5235183723572243E-2</v>
      </c>
      <c r="Z67" s="27">
        <f t="shared" ca="1" si="26"/>
        <v>1.2309207912835209</v>
      </c>
      <c r="AA67" s="28">
        <f ca="1">Z67/MAX(Z$54:Z67)-1</f>
        <v>0</v>
      </c>
      <c r="AB67" s="25">
        <f ca="1">AVERAGE(B58:B67)</f>
        <v>165.05023526046602</v>
      </c>
      <c r="AC67" s="26">
        <f ca="1">IF(B66&gt;=AB66,1,0)</f>
        <v>1</v>
      </c>
      <c r="AD67" s="27">
        <f ca="1">IF(AC67=1,D67,C67)</f>
        <v>1.5235183723572243E-2</v>
      </c>
      <c r="AE67" s="27">
        <f t="shared" ca="1" si="27"/>
        <v>1.2309207912835209</v>
      </c>
      <c r="AF67" s="28">
        <f ca="1">AE67/MAX(AE$54:AE67)-1</f>
        <v>0</v>
      </c>
      <c r="AG67" s="25">
        <f t="shared" ca="1" si="9"/>
        <v>149.81980527027477</v>
      </c>
      <c r="AH67" s="26">
        <f t="shared" ca="1" si="28"/>
        <v>1</v>
      </c>
      <c r="AI67" s="27">
        <f t="shared" ca="1" si="29"/>
        <v>1.5235183723572243E-2</v>
      </c>
      <c r="AJ67" s="27">
        <f t="shared" ca="1" si="30"/>
        <v>1.2309207912835209</v>
      </c>
      <c r="AK67" s="28">
        <f ca="1">AJ67/MAX(AJ$54:AJ67)-1</f>
        <v>0</v>
      </c>
      <c r="AL67" s="25">
        <f t="shared" ca="1" si="10"/>
        <v>177.10227308348567</v>
      </c>
      <c r="AM67" s="26">
        <f t="shared" ca="1" si="31"/>
        <v>1</v>
      </c>
      <c r="AN67" s="27">
        <f t="shared" ca="1" si="32"/>
        <v>1.5235183723572243E-2</v>
      </c>
      <c r="AO67" s="27">
        <f t="shared" ca="1" si="33"/>
        <v>1.0950313278311106</v>
      </c>
      <c r="AP67" s="28">
        <f ca="1">AO67/MAX(AO$54:AO67)-1</f>
        <v>0</v>
      </c>
      <c r="AQ67" s="25">
        <f t="shared" ca="1" si="11"/>
        <v>177.10227308348567</v>
      </c>
      <c r="AR67" s="26">
        <f t="shared" ca="1" si="34"/>
        <v>1</v>
      </c>
      <c r="AS67" s="27">
        <f t="shared" ca="1" si="35"/>
        <v>1.5235183723572243E-2</v>
      </c>
      <c r="AT67" s="27">
        <f t="shared" ca="1" si="36"/>
        <v>1.1733242472129333</v>
      </c>
      <c r="AU67" s="28">
        <f ca="1">AT67/MAX(AT$54:AT67)-1</f>
        <v>0</v>
      </c>
      <c r="AV67" s="25">
        <f t="shared" ca="1" si="12"/>
        <v>165.05023526046602</v>
      </c>
      <c r="AW67" s="26">
        <f t="shared" ca="1" si="37"/>
        <v>0</v>
      </c>
      <c r="AX67" s="27">
        <f t="shared" ca="1" si="38"/>
        <v>4.8675505653430484E-3</v>
      </c>
      <c r="AY67" s="27">
        <f t="shared" ca="1" si="39"/>
        <v>1.0651596035992639</v>
      </c>
      <c r="AZ67" s="28">
        <f ca="1">AY67/MAX(AY$54:AY67)-1</f>
        <v>0</v>
      </c>
      <c r="BA67" s="25">
        <f t="shared" ca="1" si="13"/>
        <v>165.05023526046602</v>
      </c>
      <c r="BB67" s="26">
        <f t="shared" ca="1" si="14"/>
        <v>1</v>
      </c>
      <c r="BC67" s="27">
        <f t="shared" ca="1" si="40"/>
        <v>1.5235183723572243E-2</v>
      </c>
      <c r="BD67" s="27">
        <f t="shared" ca="1" si="41"/>
        <v>1.1847614427938071</v>
      </c>
      <c r="BE67" s="28">
        <f ca="1">BD67/MAX(BD$54:BD67)-1</f>
        <v>0</v>
      </c>
      <c r="BF67" s="25">
        <f ca="1">MAX(B64:B66)</f>
        <v>176.83938892428017</v>
      </c>
      <c r="BG67" s="26">
        <f ca="1">IF(BG66=0,IF(B66&gt;BF66,1,0),IF(B66&lt;AVERAGE(B57:B66),0,1))</f>
        <v>1</v>
      </c>
      <c r="BH67" s="27">
        <f t="shared" ca="1" si="42"/>
        <v>1.5235183723572243E-2</v>
      </c>
      <c r="BI67" s="27">
        <f t="shared" ca="1" si="43"/>
        <v>1.2309207912835209</v>
      </c>
      <c r="BJ67" s="28">
        <f ca="1">BI67/MAX(BI$54:BI67)-1</f>
        <v>0</v>
      </c>
      <c r="BK67" s="25" t="e">
        <f ca="1">MAX(E64:E66)</f>
        <v>#N/A</v>
      </c>
      <c r="BL67" s="26" t="e">
        <f ca="1">IF(BL66=0,IF(E66&gt;BK66,1,0),IF(E66&lt;AVERAGE(E57:E66),0,1))</f>
        <v>#N/A</v>
      </c>
      <c r="BM67" s="27">
        <f t="shared" ca="1" si="44"/>
        <v>1.2643275434014944E-2</v>
      </c>
      <c r="BN67" s="27">
        <f t="shared" ca="1" si="45"/>
        <v>1.1625081142038673</v>
      </c>
      <c r="BO67" s="28">
        <f ca="1">BN67/MAX(BN$54:BN67)-1</f>
        <v>0</v>
      </c>
      <c r="BP67" s="15"/>
      <c r="BQ67" s="15"/>
      <c r="BR67" s="15"/>
      <c r="BS67" s="15"/>
      <c r="BT67" s="15"/>
      <c r="BU67" s="15"/>
      <c r="BV67" s="15"/>
      <c r="BW67" s="13"/>
      <c r="BX67" s="13"/>
      <c r="BZ67" s="7">
        <f t="shared" ca="1" si="2"/>
        <v>177.10227308348567</v>
      </c>
      <c r="CA67" s="7">
        <f t="shared" ca="1" si="3"/>
        <v>169.83616556478694</v>
      </c>
      <c r="CB67" s="7">
        <f t="shared" ca="1" si="4"/>
        <v>163.20846298131866</v>
      </c>
      <c r="CC67" s="7">
        <f t="shared" ca="1" si="5"/>
        <v>156.55831865962313</v>
      </c>
      <c r="CD67" s="7">
        <f t="shared" ca="1" si="6"/>
        <v>149.81980527027477</v>
      </c>
      <c r="CE67" s="5">
        <f t="shared" ca="1" si="15"/>
        <v>1.5235183723572245E-2</v>
      </c>
      <c r="CF67" s="3">
        <f t="shared" ca="1" si="16"/>
        <v>121.92913723578174</v>
      </c>
      <c r="CG67" s="5">
        <f ca="1">CF67/MAX($CF$41:CF67)-1</f>
        <v>0</v>
      </c>
    </row>
    <row r="68" spans="1:95" x14ac:dyDescent="0.2">
      <c r="A68" s="31">
        <v>10287</v>
      </c>
      <c r="B68" s="35">
        <v>180.59287628262743</v>
      </c>
      <c r="C68" s="23">
        <f t="shared" ca="1" si="0"/>
        <v>4.8675505653430484E-3</v>
      </c>
      <c r="D68" s="24">
        <f t="shared" ca="1" si="1"/>
        <v>5.9003270611035497E-3</v>
      </c>
      <c r="E68" s="25" t="e">
        <f ca="1">#N/A</f>
        <v>#N/A</v>
      </c>
      <c r="F68" s="26">
        <v>1</v>
      </c>
      <c r="G68" s="23">
        <f t="shared" ca="1" si="17"/>
        <v>5.9003270611035497E-3</v>
      </c>
      <c r="H68" s="27">
        <f t="shared" ca="1" si="18"/>
        <v>1.2381836265384061</v>
      </c>
      <c r="I68" s="27">
        <f ca="1">H68/MAX(H$54:H68)-1</f>
        <v>0</v>
      </c>
      <c r="J68" s="28"/>
      <c r="K68" s="25" t="e">
        <f ca="1">#N/A</f>
        <v>#N/A</v>
      </c>
      <c r="L68" s="26">
        <v>0</v>
      </c>
      <c r="M68" s="23">
        <f t="shared" ca="1" si="19"/>
        <v>4.8675505653430484E-3</v>
      </c>
      <c r="N68" s="27">
        <f t="shared" ca="1" si="20"/>
        <v>1.070344321829944</v>
      </c>
      <c r="O68" s="27">
        <f ca="1">N68/MAX(N$54:N68)-1</f>
        <v>0</v>
      </c>
      <c r="P68" s="28"/>
      <c r="Q68" s="25">
        <f t="shared" ca="1" si="7"/>
        <v>167.54658051913992</v>
      </c>
      <c r="R68" s="26">
        <f t="shared" ca="1" si="21"/>
        <v>1</v>
      </c>
      <c r="S68" s="23">
        <f t="shared" ca="1" si="22"/>
        <v>5.9003270611035497E-3</v>
      </c>
      <c r="T68" s="27">
        <f t="shared" ca="1" si="23"/>
        <v>1.2381836265384061</v>
      </c>
      <c r="U68" s="27">
        <f ca="1">T68/MAX(T$54:T68)-1</f>
        <v>0</v>
      </c>
      <c r="V68" s="28"/>
      <c r="W68" s="25">
        <f t="shared" ca="1" si="8"/>
        <v>167.54658051913992</v>
      </c>
      <c r="X68" s="26">
        <f t="shared" ca="1" si="24"/>
        <v>1</v>
      </c>
      <c r="Y68" s="27">
        <f t="shared" ca="1" si="25"/>
        <v>5.9003270611035497E-3</v>
      </c>
      <c r="Z68" s="27">
        <f t="shared" ca="1" si="26"/>
        <v>1.2381836265384061</v>
      </c>
      <c r="AA68" s="28">
        <f ca="1">Z68/MAX(Z$54:Z68)-1</f>
        <v>0</v>
      </c>
      <c r="AB68" s="25">
        <f ca="1">AVERAGE(B59:B68)</f>
        <v>167.54658051913992</v>
      </c>
      <c r="AC68" s="26">
        <f ca="1">IF(B67&gt;=AB67,1,0)</f>
        <v>1</v>
      </c>
      <c r="AD68" s="27">
        <f ca="1">IF(AC68=1,D68,C68)</f>
        <v>5.9003270611035497E-3</v>
      </c>
      <c r="AE68" s="27">
        <f t="shared" ca="1" si="27"/>
        <v>1.2381836265384061</v>
      </c>
      <c r="AF68" s="28">
        <f ca="1">AE68/MAX(AE$54:AE68)-1</f>
        <v>0</v>
      </c>
      <c r="AG68" s="25">
        <f t="shared" ca="1" si="9"/>
        <v>152.08976340989977</v>
      </c>
      <c r="AH68" s="26">
        <f t="shared" ca="1" si="28"/>
        <v>1</v>
      </c>
      <c r="AI68" s="27">
        <f t="shared" ca="1" si="29"/>
        <v>5.9003270611035497E-3</v>
      </c>
      <c r="AJ68" s="27">
        <f t="shared" ca="1" si="30"/>
        <v>1.2381836265384061</v>
      </c>
      <c r="AK68" s="28">
        <f ca="1">AJ68/MAX(AJ$54:AJ68)-1</f>
        <v>0</v>
      </c>
      <c r="AL68" s="25">
        <f t="shared" ca="1" si="10"/>
        <v>178.98861157033784</v>
      </c>
      <c r="AM68" s="26">
        <f t="shared" ca="1" si="31"/>
        <v>1</v>
      </c>
      <c r="AN68" s="27">
        <f t="shared" ca="1" si="32"/>
        <v>5.9003270611035497E-3</v>
      </c>
      <c r="AO68" s="27">
        <f t="shared" ca="1" si="33"/>
        <v>1.1014923708074686</v>
      </c>
      <c r="AP68" s="28">
        <f ca="1">AO68/MAX(AO$54:AO68)-1</f>
        <v>0</v>
      </c>
      <c r="AQ68" s="25">
        <f t="shared" ca="1" si="11"/>
        <v>178.98861157033784</v>
      </c>
      <c r="AR68" s="26">
        <f t="shared" ca="1" si="34"/>
        <v>1</v>
      </c>
      <c r="AS68" s="27">
        <f t="shared" ca="1" si="35"/>
        <v>5.9003270611035497E-3</v>
      </c>
      <c r="AT68" s="27">
        <f t="shared" ca="1" si="36"/>
        <v>1.1802472440202127</v>
      </c>
      <c r="AU68" s="28">
        <f ca="1">AT68/MAX(AT$54:AT68)-1</f>
        <v>0</v>
      </c>
      <c r="AV68" s="25">
        <f t="shared" ca="1" si="12"/>
        <v>167.54658051913992</v>
      </c>
      <c r="AW68" s="26">
        <f t="shared" ca="1" si="37"/>
        <v>0</v>
      </c>
      <c r="AX68" s="27">
        <f t="shared" ca="1" si="38"/>
        <v>4.8675505653430484E-3</v>
      </c>
      <c r="AY68" s="27">
        <f t="shared" ca="1" si="39"/>
        <v>1.070344321829944</v>
      </c>
      <c r="AZ68" s="28">
        <f ca="1">AY68/MAX(AY$54:AY68)-1</f>
        <v>0</v>
      </c>
      <c r="BA68" s="25">
        <f t="shared" ca="1" si="13"/>
        <v>167.54658051913992</v>
      </c>
      <c r="BB68" s="26">
        <f t="shared" ca="1" si="14"/>
        <v>1</v>
      </c>
      <c r="BC68" s="27">
        <f t="shared" ca="1" si="40"/>
        <v>5.9003270611035497E-3</v>
      </c>
      <c r="BD68" s="27">
        <f t="shared" ca="1" si="41"/>
        <v>1.1917519227956754</v>
      </c>
      <c r="BE68" s="28">
        <f ca="1">BD68/MAX(BD$54:BD68)-1</f>
        <v>0</v>
      </c>
      <c r="BF68" s="25">
        <f ca="1">MAX(B65:B67)</f>
        <v>179.53356950410583</v>
      </c>
      <c r="BG68" s="26">
        <f ca="1">IF(BG67=0,IF(B67&gt;BF67,1,0),IF(B67&lt;AVERAGE(B58:B67),0,1))</f>
        <v>1</v>
      </c>
      <c r="BH68" s="27">
        <f t="shared" ca="1" si="42"/>
        <v>5.9003270611035497E-3</v>
      </c>
      <c r="BI68" s="27">
        <f t="shared" ca="1" si="43"/>
        <v>1.2381836265384061</v>
      </c>
      <c r="BJ68" s="28">
        <f ca="1">BI68/MAX(BI$54:BI68)-1</f>
        <v>0</v>
      </c>
      <c r="BK68" s="25" t="e">
        <f ca="1">MAX(E65:E67)</f>
        <v>#N/A</v>
      </c>
      <c r="BL68" s="26" t="e">
        <f ca="1">IF(BL67=0,IF(E67&gt;BK67,1,0),IF(E67&lt;AVERAGE(E58:E67),0,1))</f>
        <v>#N/A</v>
      </c>
      <c r="BM68" s="27">
        <f t="shared" ca="1" si="44"/>
        <v>5.6421329371634243E-3</v>
      </c>
      <c r="BN68" s="27">
        <f t="shared" ca="1" si="45"/>
        <v>1.1690671395247367</v>
      </c>
      <c r="BO68" s="28">
        <f ca="1">BN68/MAX(BN$54:BN68)-1</f>
        <v>0</v>
      </c>
      <c r="BP68" s="15"/>
      <c r="BQ68" s="15"/>
      <c r="BR68" s="15"/>
      <c r="BS68" s="15"/>
      <c r="BT68" s="15"/>
      <c r="BU68" s="15"/>
      <c r="BV68" s="15"/>
      <c r="BW68" s="13"/>
      <c r="BX68" s="13"/>
      <c r="BZ68" s="7">
        <f t="shared" ca="1" si="2"/>
        <v>178.98861157033784</v>
      </c>
      <c r="CA68" s="7">
        <f t="shared" ca="1" si="3"/>
        <v>173.04628077997688</v>
      </c>
      <c r="CB68" s="7">
        <f t="shared" ca="1" si="4"/>
        <v>165.50666657077491</v>
      </c>
      <c r="CC68" s="7">
        <f t="shared" ca="1" si="5"/>
        <v>158.94732787907913</v>
      </c>
      <c r="CD68" s="7">
        <f t="shared" ca="1" si="6"/>
        <v>152.08976340989977</v>
      </c>
      <c r="CE68" s="5">
        <f t="shared" ca="1" si="15"/>
        <v>5.9003270611035497E-3</v>
      </c>
      <c r="CF68" s="3">
        <f t="shared" ca="1" si="16"/>
        <v>122.64855902375103</v>
      </c>
      <c r="CG68" s="5">
        <f ca="1">CF68/MAX($CF$41:CF68)-1</f>
        <v>0</v>
      </c>
    </row>
    <row r="69" spans="1:95" x14ac:dyDescent="0.2">
      <c r="A69" s="31">
        <v>10318</v>
      </c>
      <c r="B69" s="35">
        <v>187.05427445801129</v>
      </c>
      <c r="C69" s="23">
        <f t="shared" ca="1" si="0"/>
        <v>4.8675505653430484E-3</v>
      </c>
      <c r="D69" s="24">
        <f t="shared" ca="1" si="1"/>
        <v>3.5778809820115942E-2</v>
      </c>
      <c r="E69" s="25" t="e">
        <f ca="1">#N/A</f>
        <v>#N/A</v>
      </c>
      <c r="F69" s="26">
        <v>1</v>
      </c>
      <c r="G69" s="23">
        <f t="shared" ca="1" si="17"/>
        <v>3.5778809820115942E-2</v>
      </c>
      <c r="H69" s="27">
        <f t="shared" ca="1" si="18"/>
        <v>1.2824843630347051</v>
      </c>
      <c r="I69" s="27">
        <f ca="1">H69/MAX(H$54:H69)-1</f>
        <v>0</v>
      </c>
      <c r="J69" s="28"/>
      <c r="K69" s="25" t="e">
        <f ca="1">#N/A</f>
        <v>#N/A</v>
      </c>
      <c r="L69" s="26">
        <v>0</v>
      </c>
      <c r="M69" s="23">
        <f t="shared" ca="1" si="19"/>
        <v>4.8675505653430484E-3</v>
      </c>
      <c r="N69" s="27">
        <f t="shared" ca="1" si="20"/>
        <v>1.0755542769387791</v>
      </c>
      <c r="O69" s="27">
        <f ca="1">N69/MAX(N$54:N69)-1</f>
        <v>0</v>
      </c>
      <c r="P69" s="28"/>
      <c r="Q69" s="25">
        <f t="shared" ca="1" si="7"/>
        <v>170.74864779461598</v>
      </c>
      <c r="R69" s="26">
        <f t="shared" ca="1" si="21"/>
        <v>1</v>
      </c>
      <c r="S69" s="23">
        <f t="shared" ca="1" si="22"/>
        <v>3.5778809820115942E-2</v>
      </c>
      <c r="T69" s="27">
        <f t="shared" ca="1" si="23"/>
        <v>1.2824843630347051</v>
      </c>
      <c r="U69" s="27">
        <f ca="1">T69/MAX(T$54:T69)-1</f>
        <v>0</v>
      </c>
      <c r="V69" s="28"/>
      <c r="W69" s="25">
        <f t="shared" ca="1" si="8"/>
        <v>170.74864779461598</v>
      </c>
      <c r="X69" s="26">
        <f t="shared" ca="1" si="24"/>
        <v>1</v>
      </c>
      <c r="Y69" s="27">
        <f t="shared" ca="1" si="25"/>
        <v>3.5778809820115942E-2</v>
      </c>
      <c r="Z69" s="27">
        <f t="shared" ca="1" si="26"/>
        <v>1.2824843630347051</v>
      </c>
      <c r="AA69" s="28">
        <f ca="1">Z69/MAX(Z$54:Z69)-1</f>
        <v>0</v>
      </c>
      <c r="AB69" s="25">
        <f ca="1">AVERAGE(B60:B69)</f>
        <v>170.74864779461598</v>
      </c>
      <c r="AC69" s="26">
        <f ca="1">IF(B68&gt;=AB68,1,0)</f>
        <v>1</v>
      </c>
      <c r="AD69" s="27">
        <f ca="1">IF(AC69=1,D69,C69)</f>
        <v>3.5778809820115942E-2</v>
      </c>
      <c r="AE69" s="27">
        <f t="shared" ca="1" si="27"/>
        <v>1.2824843630347051</v>
      </c>
      <c r="AF69" s="28">
        <f ca="1">AE69/MAX(AE$54:AE69)-1</f>
        <v>0</v>
      </c>
      <c r="AG69" s="25">
        <f t="shared" ca="1" si="9"/>
        <v>154.61984768589772</v>
      </c>
      <c r="AH69" s="26">
        <f t="shared" ca="1" si="28"/>
        <v>1</v>
      </c>
      <c r="AI69" s="27">
        <f t="shared" ca="1" si="29"/>
        <v>3.5778809820115942E-2</v>
      </c>
      <c r="AJ69" s="27">
        <f t="shared" ca="1" si="30"/>
        <v>1.2824843630347051</v>
      </c>
      <c r="AK69" s="28">
        <f ca="1">AJ69/MAX(AJ$54:AJ69)-1</f>
        <v>0</v>
      </c>
      <c r="AL69" s="25">
        <f t="shared" ca="1" si="10"/>
        <v>182.39357341491484</v>
      </c>
      <c r="AM69" s="26">
        <f t="shared" ca="1" si="31"/>
        <v>1</v>
      </c>
      <c r="AN69" s="27">
        <f t="shared" ca="1" si="32"/>
        <v>3.5778809820115942E-2</v>
      </c>
      <c r="AO69" s="27">
        <f t="shared" ca="1" si="33"/>
        <v>1.1409024568608976</v>
      </c>
      <c r="AP69" s="28">
        <f ca="1">AO69/MAX(AO$54:AO69)-1</f>
        <v>0</v>
      </c>
      <c r="AQ69" s="25">
        <f t="shared" ca="1" si="11"/>
        <v>182.39357341491484</v>
      </c>
      <c r="AR69" s="26">
        <f t="shared" ca="1" si="34"/>
        <v>1</v>
      </c>
      <c r="AS69" s="27">
        <f t="shared" ca="1" si="35"/>
        <v>3.5778809820115942E-2</v>
      </c>
      <c r="AT69" s="27">
        <f t="shared" ca="1" si="36"/>
        <v>1.222475085704728</v>
      </c>
      <c r="AU69" s="28">
        <f ca="1">AT69/MAX(AT$54:AT69)-1</f>
        <v>0</v>
      </c>
      <c r="AV69" s="25">
        <f t="shared" ca="1" si="12"/>
        <v>170.74864779461598</v>
      </c>
      <c r="AW69" s="26">
        <f t="shared" ca="1" si="37"/>
        <v>0</v>
      </c>
      <c r="AX69" s="27">
        <f t="shared" ca="1" si="38"/>
        <v>4.8675505653430484E-3</v>
      </c>
      <c r="AY69" s="27">
        <f t="shared" ca="1" si="39"/>
        <v>1.0755542769387791</v>
      </c>
      <c r="AZ69" s="28">
        <f ca="1">AY69/MAX(AY$54:AY69)-1</f>
        <v>0</v>
      </c>
      <c r="BA69" s="25">
        <f t="shared" ca="1" si="13"/>
        <v>170.74864779461598</v>
      </c>
      <c r="BB69" s="26">
        <f t="shared" ca="1" si="14"/>
        <v>1</v>
      </c>
      <c r="BC69" s="27">
        <f t="shared" ca="1" si="40"/>
        <v>3.5778809820115942E-2</v>
      </c>
      <c r="BD69" s="27">
        <f t="shared" ca="1" si="41"/>
        <v>1.2343913881941393</v>
      </c>
      <c r="BE69" s="28">
        <f ca="1">BD69/MAX(BD$54:BD69)-1</f>
        <v>0</v>
      </c>
      <c r="BF69" s="25">
        <f ca="1">MAX(B66:B68)</f>
        <v>180.59287628262743</v>
      </c>
      <c r="BG69" s="26">
        <f ca="1">IF(BG68=0,IF(B68&gt;BF68,1,0),IF(B68&lt;AVERAGE(B59:B68),0,1))</f>
        <v>1</v>
      </c>
      <c r="BH69" s="27">
        <f t="shared" ca="1" si="42"/>
        <v>3.5778809820115942E-2</v>
      </c>
      <c r="BI69" s="27">
        <f t="shared" ca="1" si="43"/>
        <v>1.2824843630347051</v>
      </c>
      <c r="BJ69" s="28">
        <f ca="1">BI69/MAX(BI$54:BI69)-1</f>
        <v>0</v>
      </c>
      <c r="BK69" s="25" t="e">
        <f ca="1">MAX(E66:E68)</f>
        <v>#N/A</v>
      </c>
      <c r="BL69" s="26" t="e">
        <f ca="1">IF(BL68=0,IF(E68&gt;BK68,1,0),IF(E68&lt;AVERAGE(E59:E68),0,1))</f>
        <v>#N/A</v>
      </c>
      <c r="BM69" s="27">
        <f t="shared" ca="1" si="44"/>
        <v>2.8050995006422719E-2</v>
      </c>
      <c r="BN69" s="27">
        <f t="shared" ca="1" si="45"/>
        <v>1.201860636017718</v>
      </c>
      <c r="BO69" s="28">
        <f ca="1">BN69/MAX(BN$54:BN69)-1</f>
        <v>0</v>
      </c>
      <c r="BP69" s="15"/>
      <c r="BQ69" s="15"/>
      <c r="BR69" s="15"/>
      <c r="BS69" s="15"/>
      <c r="BT69" s="15"/>
      <c r="BU69" s="15"/>
      <c r="BV69" s="15"/>
      <c r="BW69" s="13"/>
      <c r="BX69" s="13"/>
      <c r="BZ69" s="7">
        <f t="shared" ca="1" si="2"/>
        <v>182.39357341491484</v>
      </c>
      <c r="CA69" s="7">
        <f t="shared" ca="1" si="3"/>
        <v>177.39900357010947</v>
      </c>
      <c r="CB69" s="7">
        <f t="shared" ca="1" si="4"/>
        <v>168.17912527877493</v>
      </c>
      <c r="CC69" s="7">
        <f t="shared" ca="1" si="5"/>
        <v>161.55196041846227</v>
      </c>
      <c r="CD69" s="7">
        <f t="shared" ca="1" si="6"/>
        <v>154.61984768589772</v>
      </c>
      <c r="CE69" s="5">
        <f t="shared" ca="1" si="15"/>
        <v>3.5778809820115942E-2</v>
      </c>
      <c r="CF69" s="3">
        <f t="shared" ca="1" si="16"/>
        <v>127.03677849177309</v>
      </c>
      <c r="CG69" s="5">
        <f ca="1">CF69/MAX($CF$41:CF69)-1</f>
        <v>0</v>
      </c>
    </row>
    <row r="70" spans="1:95" x14ac:dyDescent="0.2">
      <c r="A70" s="31">
        <v>10348</v>
      </c>
      <c r="B70" s="35">
        <v>186.90244544829434</v>
      </c>
      <c r="C70" s="23">
        <f t="shared" ca="1" si="0"/>
        <v>4.8675505653430484E-3</v>
      </c>
      <c r="D70" s="24">
        <f t="shared" ca="1" si="1"/>
        <v>-8.1168425665156807E-4</v>
      </c>
      <c r="E70" s="25" t="e">
        <f ca="1">#N/A</f>
        <v>#N/A</v>
      </c>
      <c r="F70" s="26">
        <v>1</v>
      </c>
      <c r="G70" s="23">
        <f t="shared" ca="1" si="17"/>
        <v>-8.1168425665156807E-4</v>
      </c>
      <c r="H70" s="27">
        <f t="shared" ca="1" si="18"/>
        <v>1.281443390667828</v>
      </c>
      <c r="I70" s="27">
        <f ca="1">H70/MAX(H$54:H70)-1</f>
        <v>-8.1168425665167909E-4</v>
      </c>
      <c r="J70" s="28"/>
      <c r="K70" s="25" t="e">
        <f ca="1">#N/A</f>
        <v>#N/A</v>
      </c>
      <c r="L70" s="26">
        <v>0</v>
      </c>
      <c r="M70" s="23">
        <f t="shared" ca="1" si="19"/>
        <v>4.8675505653430484E-3</v>
      </c>
      <c r="N70" s="27">
        <f t="shared" ca="1" si="20"/>
        <v>1.0807895917675496</v>
      </c>
      <c r="O70" s="27">
        <f ca="1">N70/MAX(N$54:N70)-1</f>
        <v>0</v>
      </c>
      <c r="P70" s="28"/>
      <c r="Q70" s="25">
        <f t="shared" ca="1" si="7"/>
        <v>173.46269861796938</v>
      </c>
      <c r="R70" s="26">
        <f t="shared" ca="1" si="21"/>
        <v>1</v>
      </c>
      <c r="S70" s="23">
        <f t="shared" ca="1" si="22"/>
        <v>-8.1168425665156807E-4</v>
      </c>
      <c r="T70" s="27">
        <f t="shared" ca="1" si="23"/>
        <v>1.281443390667828</v>
      </c>
      <c r="U70" s="27">
        <f ca="1">T70/MAX(T$54:T70)-1</f>
        <v>-8.1168425665167909E-4</v>
      </c>
      <c r="V70" s="28"/>
      <c r="W70" s="25">
        <f t="shared" ca="1" si="8"/>
        <v>173.46269861796938</v>
      </c>
      <c r="X70" s="26">
        <f t="shared" ca="1" si="24"/>
        <v>1</v>
      </c>
      <c r="Y70" s="27">
        <f t="shared" ca="1" si="25"/>
        <v>-8.1168425665156807E-4</v>
      </c>
      <c r="Z70" s="27">
        <f t="shared" ca="1" si="26"/>
        <v>1.281443390667828</v>
      </c>
      <c r="AA70" s="28">
        <f ca="1">Z70/MAX(Z$54:Z70)-1</f>
        <v>-8.1168425665167909E-4</v>
      </c>
      <c r="AB70" s="25">
        <f ca="1">AVERAGE(B61:B70)</f>
        <v>173.46269861796938</v>
      </c>
      <c r="AC70" s="26">
        <f ca="1">IF(B69&gt;=AB69,1,0)</f>
        <v>1</v>
      </c>
      <c r="AD70" s="27">
        <f ca="1">IF(AC70=1,D70,C70)</f>
        <v>-8.1168425665156807E-4</v>
      </c>
      <c r="AE70" s="27">
        <f t="shared" ca="1" si="27"/>
        <v>1.281443390667828</v>
      </c>
      <c r="AF70" s="28">
        <f ca="1">AE70/MAX(AE$54:AE70)-1</f>
        <v>-8.1168425665167909E-4</v>
      </c>
      <c r="AG70" s="25">
        <f t="shared" ca="1" si="9"/>
        <v>157.01796476803142</v>
      </c>
      <c r="AH70" s="26">
        <f t="shared" ca="1" si="28"/>
        <v>1</v>
      </c>
      <c r="AI70" s="27">
        <f t="shared" ca="1" si="29"/>
        <v>-8.1168425665156807E-4</v>
      </c>
      <c r="AJ70" s="27">
        <f t="shared" ca="1" si="30"/>
        <v>1.281443390667828</v>
      </c>
      <c r="AK70" s="28">
        <f ca="1">AJ70/MAX(AJ$54:AJ70)-1</f>
        <v>-8.1168425665167909E-4</v>
      </c>
      <c r="AL70" s="25">
        <f t="shared" ca="1" si="10"/>
        <v>184.849865396311</v>
      </c>
      <c r="AM70" s="26">
        <f t="shared" ca="1" si="31"/>
        <v>1</v>
      </c>
      <c r="AN70" s="27">
        <f t="shared" ca="1" si="32"/>
        <v>-8.1168425665156807E-4</v>
      </c>
      <c r="AO70" s="27">
        <f t="shared" ca="1" si="33"/>
        <v>1.1399764042982885</v>
      </c>
      <c r="AP70" s="28">
        <f ca="1">AO70/MAX(AO$54:AO70)-1</f>
        <v>-8.1168425665156807E-4</v>
      </c>
      <c r="AQ70" s="25">
        <f t="shared" ca="1" si="11"/>
        <v>184.849865396311</v>
      </c>
      <c r="AR70" s="26">
        <f t="shared" ca="1" si="34"/>
        <v>1</v>
      </c>
      <c r="AS70" s="27">
        <f t="shared" ca="1" si="35"/>
        <v>-8.1168425665156807E-4</v>
      </c>
      <c r="AT70" s="27">
        <f t="shared" ca="1" si="36"/>
        <v>1.2214828219235128</v>
      </c>
      <c r="AU70" s="28">
        <f ca="1">AT70/MAX(AT$54:AT70)-1</f>
        <v>-8.1168425665145705E-4</v>
      </c>
      <c r="AV70" s="25">
        <f t="shared" ca="1" si="12"/>
        <v>173.46269861796938</v>
      </c>
      <c r="AW70" s="26">
        <f t="shared" ca="1" si="37"/>
        <v>0</v>
      </c>
      <c r="AX70" s="27">
        <f t="shared" ca="1" si="38"/>
        <v>4.8675505653430484E-3</v>
      </c>
      <c r="AY70" s="27">
        <f t="shared" ca="1" si="39"/>
        <v>1.0807895917675496</v>
      </c>
      <c r="AZ70" s="28">
        <f ca="1">AY70/MAX(AY$54:AY70)-1</f>
        <v>0</v>
      </c>
      <c r="BA70" s="25">
        <f t="shared" ca="1" si="13"/>
        <v>173.46269861796938</v>
      </c>
      <c r="BB70" s="26">
        <f t="shared" ca="1" si="14"/>
        <v>1</v>
      </c>
      <c r="BC70" s="27">
        <f t="shared" ca="1" si="40"/>
        <v>-8.1168425665156807E-4</v>
      </c>
      <c r="BD70" s="27">
        <f t="shared" ca="1" si="41"/>
        <v>1.2333894521377959</v>
      </c>
      <c r="BE70" s="28">
        <f ca="1">BD70/MAX(BD$54:BD70)-1</f>
        <v>-8.1168425665145705E-4</v>
      </c>
      <c r="BF70" s="25">
        <f ca="1">MAX(B67:B69)</f>
        <v>187.05427445801129</v>
      </c>
      <c r="BG70" s="26">
        <f ca="1">IF(BG69=0,IF(B69&gt;BF69,1,0),IF(B69&lt;AVERAGE(B60:B69),0,1))</f>
        <v>1</v>
      </c>
      <c r="BH70" s="27">
        <f t="shared" ca="1" si="42"/>
        <v>-8.1168425665156807E-4</v>
      </c>
      <c r="BI70" s="27">
        <f t="shared" ca="1" si="43"/>
        <v>1.281443390667828</v>
      </c>
      <c r="BJ70" s="28">
        <f ca="1">BI70/MAX(BI$54:BI70)-1</f>
        <v>-8.1168425665167909E-4</v>
      </c>
      <c r="BK70" s="25" t="e">
        <f ca="1">MAX(E67:E69)</f>
        <v>#N/A</v>
      </c>
      <c r="BL70" s="26" t="e">
        <f ca="1">IF(BL69=0,IF(E69&gt;BK69,1,0),IF(E69&lt;AVERAGE(E60:E69),0,1))</f>
        <v>#N/A</v>
      </c>
      <c r="BM70" s="27">
        <f t="shared" ca="1" si="44"/>
        <v>6.0812444884708605E-4</v>
      </c>
      <c r="BN70" s="27">
        <f t="shared" ca="1" si="45"/>
        <v>1.2025915168545873</v>
      </c>
      <c r="BO70" s="28">
        <f ca="1">BN70/MAX(BN$54:BN70)-1</f>
        <v>0</v>
      </c>
      <c r="BP70" s="15"/>
      <c r="BQ70" s="15"/>
      <c r="BR70" s="15"/>
      <c r="BS70" s="15"/>
      <c r="BT70" s="15"/>
      <c r="BU70" s="15"/>
      <c r="BV70" s="15"/>
      <c r="BW70" s="13"/>
      <c r="BX70" s="13"/>
      <c r="BZ70" s="7">
        <f t="shared" ca="1" si="2"/>
        <v>184.849865396311</v>
      </c>
      <c r="CA70" s="7">
        <f t="shared" ca="1" si="3"/>
        <v>180.97606923989835</v>
      </c>
      <c r="CB70" s="7">
        <f t="shared" ca="1" si="4"/>
        <v>170.78521042480875</v>
      </c>
      <c r="CC70" s="7">
        <f t="shared" ca="1" si="5"/>
        <v>163.93507089342876</v>
      </c>
      <c r="CD70" s="7">
        <f t="shared" ca="1" si="6"/>
        <v>157.01796476803142</v>
      </c>
      <c r="CE70" s="5">
        <f t="shared" ca="1" si="15"/>
        <v>-8.1168425665156818E-4</v>
      </c>
      <c r="CF70" s="3">
        <f t="shared" ca="1" si="16"/>
        <v>126.93366473865559</v>
      </c>
      <c r="CG70" s="5">
        <f ca="1">CF70/MAX($CF$41:CF70)-1</f>
        <v>-8.1168425665156807E-4</v>
      </c>
    </row>
    <row r="71" spans="1:95" x14ac:dyDescent="0.2">
      <c r="A71" s="31">
        <v>10379</v>
      </c>
      <c r="B71" s="35">
        <v>189.54993162794355</v>
      </c>
      <c r="C71" s="23">
        <f t="shared" ca="1" si="0"/>
        <v>4.8675505653430484E-3</v>
      </c>
      <c r="D71" s="24">
        <f t="shared" ca="1" si="1"/>
        <v>1.4165069768343974E-2</v>
      </c>
      <c r="E71" s="25" t="e">
        <f ca="1">#N/A</f>
        <v>#N/A</v>
      </c>
      <c r="F71" s="26">
        <v>1</v>
      </c>
      <c r="G71" s="23">
        <f t="shared" ca="1" si="17"/>
        <v>1.4165069768343974E-2</v>
      </c>
      <c r="H71" s="27">
        <f t="shared" ca="1" si="18"/>
        <v>1.2995951257008209</v>
      </c>
      <c r="I71" s="27">
        <f ca="1">H71/MAX(H$54:H71)-1</f>
        <v>0</v>
      </c>
      <c r="J71" s="28"/>
      <c r="K71" s="25" t="e">
        <f ca="1">#N/A</f>
        <v>#N/A</v>
      </c>
      <c r="L71" s="26">
        <v>0</v>
      </c>
      <c r="M71" s="23">
        <f t="shared" ca="1" si="19"/>
        <v>4.8675505653430484E-3</v>
      </c>
      <c r="N71" s="27">
        <f t="shared" ca="1" si="20"/>
        <v>1.0860503897559746</v>
      </c>
      <c r="O71" s="27">
        <f ca="1">N71/MAX(N$54:N71)-1</f>
        <v>0</v>
      </c>
      <c r="P71" s="28"/>
      <c r="Q71" s="25">
        <f t="shared" ca="1" si="7"/>
        <v>176.31165212055984</v>
      </c>
      <c r="R71" s="26">
        <f t="shared" ca="1" si="21"/>
        <v>1</v>
      </c>
      <c r="S71" s="23">
        <f t="shared" ca="1" si="22"/>
        <v>1.4165069768343974E-2</v>
      </c>
      <c r="T71" s="27">
        <f t="shared" ca="1" si="23"/>
        <v>1.2995951257008209</v>
      </c>
      <c r="U71" s="27">
        <f ca="1">T71/MAX(T$54:T71)-1</f>
        <v>0</v>
      </c>
      <c r="V71" s="28"/>
      <c r="W71" s="25">
        <f t="shared" ca="1" si="8"/>
        <v>176.31165212055984</v>
      </c>
      <c r="X71" s="26">
        <f t="shared" ca="1" si="24"/>
        <v>1</v>
      </c>
      <c r="Y71" s="27">
        <f t="shared" ca="1" si="25"/>
        <v>1.4165069768343974E-2</v>
      </c>
      <c r="Z71" s="27">
        <f t="shared" ca="1" si="26"/>
        <v>1.2995951257008209</v>
      </c>
      <c r="AA71" s="28">
        <f ca="1">Z71/MAX(Z$54:Z71)-1</f>
        <v>0</v>
      </c>
      <c r="AB71" s="25">
        <f ca="1">AVERAGE(B62:B71)</f>
        <v>176.31165212055984</v>
      </c>
      <c r="AC71" s="26">
        <f ca="1">IF(B70&gt;=AB70,1,0)</f>
        <v>1</v>
      </c>
      <c r="AD71" s="27">
        <f ca="1">IF(AC71=1,D71,C71)</f>
        <v>1.4165069768343974E-2</v>
      </c>
      <c r="AE71" s="27">
        <f t="shared" ca="1" si="27"/>
        <v>1.2995951257008209</v>
      </c>
      <c r="AF71" s="28">
        <f ca="1">AE71/MAX(AE$54:AE71)-1</f>
        <v>0</v>
      </c>
      <c r="AG71" s="25">
        <f t="shared" ca="1" si="9"/>
        <v>159.45060142453875</v>
      </c>
      <c r="AH71" s="26">
        <f t="shared" ca="1" si="28"/>
        <v>1</v>
      </c>
      <c r="AI71" s="27">
        <f t="shared" ca="1" si="29"/>
        <v>1.4165069768343974E-2</v>
      </c>
      <c r="AJ71" s="27">
        <f t="shared" ca="1" si="30"/>
        <v>1.2995951257008209</v>
      </c>
      <c r="AK71" s="28">
        <f ca="1">AJ71/MAX(AJ$54:AJ71)-1</f>
        <v>0</v>
      </c>
      <c r="AL71" s="25">
        <f t="shared" ca="1" si="10"/>
        <v>187.83555051141639</v>
      </c>
      <c r="AM71" s="26">
        <f t="shared" ca="1" si="31"/>
        <v>1</v>
      </c>
      <c r="AN71" s="27">
        <f t="shared" ca="1" si="32"/>
        <v>1.4165069768343974E-2</v>
      </c>
      <c r="AO71" s="27">
        <f t="shared" ca="1" si="33"/>
        <v>1.1561242495994397</v>
      </c>
      <c r="AP71" s="28">
        <f ca="1">AO71/MAX(AO$54:AO71)-1</f>
        <v>0</v>
      </c>
      <c r="AQ71" s="25">
        <f t="shared" ca="1" si="11"/>
        <v>187.83555051141639</v>
      </c>
      <c r="AR71" s="26">
        <f t="shared" ca="1" si="34"/>
        <v>1</v>
      </c>
      <c r="AS71" s="27">
        <f t="shared" ca="1" si="35"/>
        <v>1.4165069768343974E-2</v>
      </c>
      <c r="AT71" s="27">
        <f t="shared" ca="1" si="36"/>
        <v>1.2387852113168929</v>
      </c>
      <c r="AU71" s="28">
        <f ca="1">AT71/MAX(AT$54:AT71)-1</f>
        <v>0</v>
      </c>
      <c r="AV71" s="25">
        <f t="shared" ca="1" si="12"/>
        <v>176.31165212055984</v>
      </c>
      <c r="AW71" s="26">
        <f t="shared" ca="1" si="37"/>
        <v>0</v>
      </c>
      <c r="AX71" s="27">
        <f t="shared" ca="1" si="38"/>
        <v>4.8675505653430484E-3</v>
      </c>
      <c r="AY71" s="27">
        <f t="shared" ca="1" si="39"/>
        <v>1.0860503897559746</v>
      </c>
      <c r="AZ71" s="28">
        <f ca="1">AY71/MAX(AY$54:AY71)-1</f>
        <v>0</v>
      </c>
      <c r="BA71" s="25">
        <f t="shared" ca="1" si="13"/>
        <v>176.31165212055984</v>
      </c>
      <c r="BB71" s="26">
        <f t="shared" ca="1" si="14"/>
        <v>1</v>
      </c>
      <c r="BC71" s="27">
        <f t="shared" ca="1" si="40"/>
        <v>1.4165069768343974E-2</v>
      </c>
      <c r="BD71" s="27">
        <f t="shared" ca="1" si="41"/>
        <v>1.2508604997788673</v>
      </c>
      <c r="BE71" s="28">
        <f ca="1">BD71/MAX(BD$54:BD71)-1</f>
        <v>0</v>
      </c>
      <c r="BF71" s="25">
        <f ca="1">MAX(B68:B70)</f>
        <v>187.05427445801129</v>
      </c>
      <c r="BG71" s="26">
        <f ca="1">IF(BG70=0,IF(B70&gt;BF70,1,0),IF(B70&lt;AVERAGE(B61:B70),0,1))</f>
        <v>1</v>
      </c>
      <c r="BH71" s="27">
        <f t="shared" ca="1" si="42"/>
        <v>1.4165069768343974E-2</v>
      </c>
      <c r="BI71" s="27">
        <f t="shared" ca="1" si="43"/>
        <v>1.2995951257008209</v>
      </c>
      <c r="BJ71" s="28">
        <f ca="1">BI71/MAX(BI$54:BI71)-1</f>
        <v>0</v>
      </c>
      <c r="BK71" s="25" t="e">
        <f ca="1">MAX(E68:E70)</f>
        <v>#N/A</v>
      </c>
      <c r="BL71" s="26" t="e">
        <f ca="1">IF(BL70=0,IF(E70&gt;BK70,1,0),IF(E70&lt;AVERAGE(E61:E70),0,1))</f>
        <v>#N/A</v>
      </c>
      <c r="BM71" s="27">
        <f t="shared" ca="1" si="44"/>
        <v>1.1840689967593743E-2</v>
      </c>
      <c r="BN71" s="27">
        <f t="shared" ca="1" si="45"/>
        <v>1.2168310301633207</v>
      </c>
      <c r="BO71" s="28">
        <f ca="1">BN71/MAX(BN$54:BN71)-1</f>
        <v>0</v>
      </c>
      <c r="BP71" s="15"/>
      <c r="BQ71" s="15"/>
      <c r="BR71" s="15"/>
      <c r="BS71" s="15"/>
      <c r="BT71" s="15"/>
      <c r="BU71" s="15"/>
      <c r="BV71" s="15"/>
      <c r="BW71" s="13"/>
      <c r="BX71" s="13"/>
      <c r="BZ71" s="7">
        <f t="shared" ca="1" si="2"/>
        <v>187.83555051141639</v>
      </c>
      <c r="CA71" s="7">
        <f t="shared" ca="1" si="3"/>
        <v>183.4120810408771</v>
      </c>
      <c r="CB71" s="7">
        <f t="shared" ca="1" si="4"/>
        <v>173.66157125186646</v>
      </c>
      <c r="CC71" s="7">
        <f t="shared" ca="1" si="5"/>
        <v>166.51902077976672</v>
      </c>
      <c r="CD71" s="7">
        <f t="shared" ca="1" si="6"/>
        <v>159.45060142453875</v>
      </c>
      <c r="CE71" s="5">
        <f t="shared" ca="1" si="15"/>
        <v>1.4165069768343976E-2</v>
      </c>
      <c r="CF71" s="3">
        <f t="shared" ca="1" si="16"/>
        <v>128.73168895563023</v>
      </c>
      <c r="CG71" s="5">
        <f ca="1">CF71/MAX($CF$41:CF71)-1</f>
        <v>0</v>
      </c>
    </row>
    <row r="72" spans="1:95" x14ac:dyDescent="0.2">
      <c r="A72" s="31">
        <v>10409</v>
      </c>
      <c r="B72" s="35">
        <v>187.52886783251839</v>
      </c>
      <c r="C72" s="23">
        <f t="shared" ca="1" si="0"/>
        <v>4.8675505653430484E-3</v>
      </c>
      <c r="D72" s="24">
        <f t="shared" ca="1" si="1"/>
        <v>-1.0662434842721003E-2</v>
      </c>
      <c r="E72" s="25" t="e">
        <f ca="1">#N/A</f>
        <v>#N/A</v>
      </c>
      <c r="F72" s="26">
        <v>1</v>
      </c>
      <c r="G72" s="23">
        <f t="shared" ca="1" si="17"/>
        <v>-1.0662434842721003E-2</v>
      </c>
      <c r="H72" s="27">
        <f t="shared" ca="1" si="18"/>
        <v>1.2857382773511181</v>
      </c>
      <c r="I72" s="27">
        <f ca="1">H72/MAX(H$54:H72)-1</f>
        <v>-1.0662434842721003E-2</v>
      </c>
      <c r="J72" s="28"/>
      <c r="K72" s="25" t="e">
        <f ca="1">#N/A</f>
        <v>#N/A</v>
      </c>
      <c r="L72" s="26">
        <v>0</v>
      </c>
      <c r="M72" s="23">
        <f t="shared" ca="1" si="19"/>
        <v>4.8675505653430484E-3</v>
      </c>
      <c r="N72" s="27">
        <f t="shared" ca="1" si="20"/>
        <v>1.0913367949446222</v>
      </c>
      <c r="O72" s="27">
        <f ca="1">N72/MAX(N$54:N72)-1</f>
        <v>0</v>
      </c>
      <c r="P72" s="28"/>
      <c r="Q72" s="25">
        <f t="shared" ca="1" si="7"/>
        <v>178.93132040466293</v>
      </c>
      <c r="R72" s="26">
        <f t="shared" ca="1" si="21"/>
        <v>1</v>
      </c>
      <c r="S72" s="23">
        <f t="shared" ca="1" si="22"/>
        <v>-1.0662434842721003E-2</v>
      </c>
      <c r="T72" s="27">
        <f t="shared" ca="1" si="23"/>
        <v>1.2857382773511181</v>
      </c>
      <c r="U72" s="27">
        <f ca="1">T72/MAX(T$54:T72)-1</f>
        <v>-1.0662434842721003E-2</v>
      </c>
      <c r="V72" s="28"/>
      <c r="W72" s="25">
        <f t="shared" ca="1" si="8"/>
        <v>178.93132040466293</v>
      </c>
      <c r="X72" s="26">
        <f t="shared" ca="1" si="24"/>
        <v>1</v>
      </c>
      <c r="Y72" s="27">
        <f t="shared" ca="1" si="25"/>
        <v>-1.0662434842721003E-2</v>
      </c>
      <c r="Z72" s="27">
        <f t="shared" ca="1" si="26"/>
        <v>1.2857382773511181</v>
      </c>
      <c r="AA72" s="28">
        <f ca="1">Z72/MAX(Z$54:Z72)-1</f>
        <v>-1.0662434842721003E-2</v>
      </c>
      <c r="AB72" s="25">
        <f ca="1">AVERAGE(B63:B72)</f>
        <v>178.93132040466293</v>
      </c>
      <c r="AC72" s="26">
        <f ca="1">IF(B71&gt;=AB71,1,0)</f>
        <v>1</v>
      </c>
      <c r="AD72" s="27">
        <f ca="1">IF(AC72=1,D72,C72)</f>
        <v>-1.0662434842721003E-2</v>
      </c>
      <c r="AE72" s="27">
        <f t="shared" ca="1" si="27"/>
        <v>1.2857382773511181</v>
      </c>
      <c r="AF72" s="28">
        <f ca="1">AE72/MAX(AE$54:AE72)-1</f>
        <v>-1.0662434842721003E-2</v>
      </c>
      <c r="AG72" s="25">
        <f t="shared" ca="1" si="9"/>
        <v>161.84210656259398</v>
      </c>
      <c r="AH72" s="26">
        <f t="shared" ca="1" si="28"/>
        <v>1</v>
      </c>
      <c r="AI72" s="27">
        <f t="shared" ca="1" si="29"/>
        <v>-1.0662434842721003E-2</v>
      </c>
      <c r="AJ72" s="27">
        <f t="shared" ca="1" si="30"/>
        <v>1.2857382773511181</v>
      </c>
      <c r="AK72" s="28">
        <f ca="1">AJ72/MAX(AJ$54:AJ72)-1</f>
        <v>-1.0662434842721003E-2</v>
      </c>
      <c r="AL72" s="25">
        <f t="shared" ca="1" si="10"/>
        <v>187.99374830291876</v>
      </c>
      <c r="AM72" s="26">
        <f t="shared" ca="1" si="31"/>
        <v>1</v>
      </c>
      <c r="AN72" s="27">
        <f t="shared" ca="1" si="32"/>
        <v>-1.0662434842721003E-2</v>
      </c>
      <c r="AO72" s="27">
        <f t="shared" ca="1" si="33"/>
        <v>1.143797150117996</v>
      </c>
      <c r="AP72" s="28">
        <f ca="1">AO72/MAX(AO$54:AO72)-1</f>
        <v>-1.0662434842721003E-2</v>
      </c>
      <c r="AQ72" s="25">
        <f t="shared" ca="1" si="11"/>
        <v>187.99374830291876</v>
      </c>
      <c r="AR72" s="26">
        <f t="shared" ca="1" si="34"/>
        <v>1</v>
      </c>
      <c r="AS72" s="27">
        <f t="shared" ca="1" si="35"/>
        <v>-1.0662434842721003E-2</v>
      </c>
      <c r="AT72" s="27">
        <f t="shared" ca="1" si="36"/>
        <v>1.2255767447171002</v>
      </c>
      <c r="AU72" s="28">
        <f ca="1">AT72/MAX(AT$54:AT72)-1</f>
        <v>-1.0662434842721003E-2</v>
      </c>
      <c r="AV72" s="25">
        <f t="shared" ca="1" si="12"/>
        <v>178.93132040466293</v>
      </c>
      <c r="AW72" s="26">
        <f t="shared" ca="1" si="37"/>
        <v>0</v>
      </c>
      <c r="AX72" s="27">
        <f t="shared" ca="1" si="38"/>
        <v>4.8675505653430484E-3</v>
      </c>
      <c r="AY72" s="27">
        <f t="shared" ca="1" si="39"/>
        <v>1.0913367949446222</v>
      </c>
      <c r="AZ72" s="28">
        <f ca="1">AY72/MAX(AY$54:AY72)-1</f>
        <v>0</v>
      </c>
      <c r="BA72" s="25">
        <f t="shared" ca="1" si="13"/>
        <v>178.93132040466293</v>
      </c>
      <c r="BB72" s="26">
        <f t="shared" ca="1" si="14"/>
        <v>1</v>
      </c>
      <c r="BC72" s="27">
        <f t="shared" ca="1" si="40"/>
        <v>-1.0662434842721003E-2</v>
      </c>
      <c r="BD72" s="27">
        <f t="shared" ca="1" si="41"/>
        <v>1.2375232812026418</v>
      </c>
      <c r="BE72" s="28">
        <f ca="1">BD72/MAX(BD$54:BD72)-1</f>
        <v>-1.0662434842720891E-2</v>
      </c>
      <c r="BF72" s="25">
        <f ca="1">MAX(B69:B71)</f>
        <v>189.54993162794355</v>
      </c>
      <c r="BG72" s="26">
        <f ca="1">IF(BG71=0,IF(B71&gt;BF71,1,0),IF(B71&lt;AVERAGE(B62:B71),0,1))</f>
        <v>1</v>
      </c>
      <c r="BH72" s="27">
        <f t="shared" ca="1" si="42"/>
        <v>-1.0662434842721003E-2</v>
      </c>
      <c r="BI72" s="27">
        <f t="shared" ca="1" si="43"/>
        <v>1.2857382773511181</v>
      </c>
      <c r="BJ72" s="28">
        <f ca="1">BI72/MAX(BI$54:BI72)-1</f>
        <v>-1.0662434842721003E-2</v>
      </c>
      <c r="BK72" s="25" t="e">
        <f ca="1">MAX(E69:E71)</f>
        <v>#N/A</v>
      </c>
      <c r="BL72" s="26" t="e">
        <f ca="1">IF(BL71=0,IF(E71&gt;BK71,1,0),IF(E71&lt;AVERAGE(E62:E71),0,1))</f>
        <v>#N/A</v>
      </c>
      <c r="BM72" s="27">
        <f t="shared" ca="1" si="44"/>
        <v>-6.7799384907049898E-3</v>
      </c>
      <c r="BN72" s="27">
        <f t="shared" ca="1" si="45"/>
        <v>1.2085809906252323</v>
      </c>
      <c r="BO72" s="28">
        <f ca="1">BN72/MAX(BN$54:BN72)-1</f>
        <v>-6.7799384907049065E-3</v>
      </c>
      <c r="BP72" s="15"/>
      <c r="BQ72" s="15"/>
      <c r="BR72" s="15"/>
      <c r="BS72" s="15"/>
      <c r="BT72" s="15"/>
      <c r="BU72" s="15"/>
      <c r="BV72" s="15"/>
      <c r="BW72" s="13"/>
      <c r="BX72" s="13"/>
      <c r="BZ72" s="7">
        <f t="shared" ca="1" si="2"/>
        <v>187.99374830291876</v>
      </c>
      <c r="CA72" s="7">
        <f t="shared" ca="1" si="3"/>
        <v>185.19366085891681</v>
      </c>
      <c r="CB72" s="7">
        <f t="shared" ca="1" si="4"/>
        <v>175.97548213667963</v>
      </c>
      <c r="CC72" s="7">
        <f t="shared" ca="1" si="5"/>
        <v>168.83434318989825</v>
      </c>
      <c r="CD72" s="7">
        <f t="shared" ca="1" si="6"/>
        <v>161.84210656259398</v>
      </c>
      <c r="CE72" s="5">
        <f t="shared" ca="1" si="15"/>
        <v>-1.0662434842721003E-2</v>
      </c>
      <c r="CF72" s="3">
        <f t="shared" ca="1" si="16"/>
        <v>127.3590957099474</v>
      </c>
      <c r="CG72" s="5">
        <f ca="1">CF72/MAX($CF$41:CF72)-1</f>
        <v>-1.0662434842721003E-2</v>
      </c>
    </row>
    <row r="73" spans="1:95" x14ac:dyDescent="0.2">
      <c r="A73" s="31">
        <v>10440</v>
      </c>
      <c r="B73" s="35">
        <v>179.33246742167546</v>
      </c>
      <c r="C73" s="23">
        <f t="shared" ca="1" si="0"/>
        <v>4.8675505653430484E-3</v>
      </c>
      <c r="D73" s="24">
        <f t="shared" ca="1" si="1"/>
        <v>-4.3707406254716585E-2</v>
      </c>
      <c r="E73" s="25" t="e">
        <f ca="1">#N/A</f>
        <v>#N/A</v>
      </c>
      <c r="F73" s="26">
        <v>1</v>
      </c>
      <c r="G73" s="23">
        <f t="shared" ca="1" si="17"/>
        <v>-4.3707406254716585E-2</v>
      </c>
      <c r="H73" s="27">
        <f t="shared" ca="1" si="18"/>
        <v>1.2295419921256934</v>
      </c>
      <c r="I73" s="27">
        <f ca="1">H73/MAX(H$54:H73)-1</f>
        <v>-5.3903813726102312E-2</v>
      </c>
      <c r="J73" s="28"/>
      <c r="K73" s="25" t="e">
        <f ca="1">#N/A</f>
        <v>#N/A</v>
      </c>
      <c r="L73" s="26">
        <v>0</v>
      </c>
      <c r="M73" s="23">
        <f t="shared" ca="1" si="19"/>
        <v>4.8675505653430484E-3</v>
      </c>
      <c r="N73" s="27">
        <f t="shared" ca="1" si="20"/>
        <v>1.0966489319778345</v>
      </c>
      <c r="O73" s="27">
        <f ca="1">N73/MAX(N$54:N73)-1</f>
        <v>0</v>
      </c>
      <c r="P73" s="28"/>
      <c r="Q73" s="25">
        <f t="shared" ca="1" si="7"/>
        <v>180.77077337510886</v>
      </c>
      <c r="R73" s="26">
        <f t="shared" ca="1" si="21"/>
        <v>1</v>
      </c>
      <c r="S73" s="23">
        <f t="shared" ca="1" si="22"/>
        <v>-4.3707406254716585E-2</v>
      </c>
      <c r="T73" s="27">
        <f t="shared" ca="1" si="23"/>
        <v>1.2295419921256934</v>
      </c>
      <c r="U73" s="27">
        <f ca="1">T73/MAX(T$54:T73)-1</f>
        <v>-5.3903813726102312E-2</v>
      </c>
      <c r="V73" s="28"/>
      <c r="W73" s="25">
        <f t="shared" ca="1" si="8"/>
        <v>180.77077337510886</v>
      </c>
      <c r="X73" s="26">
        <f t="shared" ca="1" si="24"/>
        <v>1</v>
      </c>
      <c r="Y73" s="27">
        <f t="shared" ca="1" si="25"/>
        <v>-4.3707406254716585E-2</v>
      </c>
      <c r="Z73" s="27">
        <f t="shared" ca="1" si="26"/>
        <v>1.2295419921256934</v>
      </c>
      <c r="AA73" s="28">
        <f ca="1">Z73/MAX(Z$54:Z73)-1</f>
        <v>-5.3903813726102312E-2</v>
      </c>
      <c r="AB73" s="25">
        <f ca="1">AVERAGE(B64:B73)</f>
        <v>180.77077337510886</v>
      </c>
      <c r="AC73" s="26">
        <f ca="1">IF(B72&gt;=AB72,1,0)</f>
        <v>1</v>
      </c>
      <c r="AD73" s="27">
        <f ca="1">IF(AC73=1,D73,C73)</f>
        <v>-4.3707406254716585E-2</v>
      </c>
      <c r="AE73" s="27">
        <f t="shared" ca="1" si="27"/>
        <v>1.2295419921256934</v>
      </c>
      <c r="AF73" s="28">
        <f ca="1">AE73/MAX(AE$54:AE73)-1</f>
        <v>-5.3903813726102312E-2</v>
      </c>
      <c r="AG73" s="25">
        <f t="shared" ca="1" si="9"/>
        <v>163.70877495601192</v>
      </c>
      <c r="AH73" s="26">
        <f t="shared" ca="1" si="28"/>
        <v>1</v>
      </c>
      <c r="AI73" s="27">
        <f t="shared" ca="1" si="29"/>
        <v>-4.3707406254716585E-2</v>
      </c>
      <c r="AJ73" s="27">
        <f t="shared" ca="1" si="30"/>
        <v>1.2295419921256934</v>
      </c>
      <c r="AK73" s="28">
        <f ca="1">AJ73/MAX(AJ$54:AJ73)-1</f>
        <v>-5.3903813726102312E-2</v>
      </c>
      <c r="AL73" s="25">
        <f t="shared" ca="1" si="10"/>
        <v>185.47042229404579</v>
      </c>
      <c r="AM73" s="26">
        <f t="shared" ca="1" si="31"/>
        <v>0</v>
      </c>
      <c r="AN73" s="27">
        <f t="shared" ca="1" si="32"/>
        <v>4.3707406254716585E-2</v>
      </c>
      <c r="AO73" s="27">
        <f t="shared" ca="1" si="33"/>
        <v>1.1937895568311903</v>
      </c>
      <c r="AP73" s="28">
        <f ca="1">AO73/MAX(AO$54:AO73)-1</f>
        <v>0</v>
      </c>
      <c r="AQ73" s="25">
        <f t="shared" ca="1" si="11"/>
        <v>185.47042229404579</v>
      </c>
      <c r="AR73" s="26">
        <f t="shared" ca="1" si="34"/>
        <v>0</v>
      </c>
      <c r="AS73" s="27">
        <f t="shared" ca="1" si="35"/>
        <v>4.8675505653430484E-3</v>
      </c>
      <c r="AT73" s="27">
        <f t="shared" ca="1" si="36"/>
        <v>1.2315423014937192</v>
      </c>
      <c r="AU73" s="28">
        <f ca="1">AT73/MAX(AT$54:AT73)-1</f>
        <v>-5.8467842181245677E-3</v>
      </c>
      <c r="AV73" s="25">
        <f t="shared" ca="1" si="12"/>
        <v>180.77077337510886</v>
      </c>
      <c r="AW73" s="26">
        <f t="shared" ca="1" si="37"/>
        <v>0</v>
      </c>
      <c r="AX73" s="27">
        <f t="shared" ca="1" si="38"/>
        <v>4.8675505653430484E-3</v>
      </c>
      <c r="AY73" s="27">
        <f t="shared" ca="1" si="39"/>
        <v>1.0966489319778345</v>
      </c>
      <c r="AZ73" s="28">
        <f ca="1">AY73/MAX(AY$54:AY73)-1</f>
        <v>0</v>
      </c>
      <c r="BA73" s="25">
        <f t="shared" ca="1" si="13"/>
        <v>180.77077337510886</v>
      </c>
      <c r="BB73" s="26">
        <f t="shared" ca="1" si="14"/>
        <v>1</v>
      </c>
      <c r="BC73" s="27">
        <f t="shared" ca="1" si="40"/>
        <v>-4.3707406254716585E-2</v>
      </c>
      <c r="BD73" s="27">
        <f t="shared" ca="1" si="41"/>
        <v>1.183434348401448</v>
      </c>
      <c r="BE73" s="28">
        <f ca="1">BD73/MAX(BD$54:BD73)-1</f>
        <v>-5.3903813726102312E-2</v>
      </c>
      <c r="BF73" s="25">
        <f ca="1">MAX(B70:B72)</f>
        <v>189.54993162794355</v>
      </c>
      <c r="BG73" s="26">
        <f ca="1">IF(BG72=0,IF(B72&gt;BF72,1,0),IF(B72&lt;AVERAGE(B63:B72),0,1))</f>
        <v>1</v>
      </c>
      <c r="BH73" s="27">
        <f t="shared" ca="1" si="42"/>
        <v>-4.3707406254716585E-2</v>
      </c>
      <c r="BI73" s="27">
        <f t="shared" ca="1" si="43"/>
        <v>1.2295419921256934</v>
      </c>
      <c r="BJ73" s="28">
        <f ca="1">BI73/MAX(BI$54:BI73)-1</f>
        <v>-5.3903813726102312E-2</v>
      </c>
      <c r="BK73" s="25" t="e">
        <f ca="1">MAX(E70:E72)</f>
        <v>#N/A</v>
      </c>
      <c r="BL73" s="26" t="e">
        <f ca="1">IF(BL72=0,IF(E72&gt;BK72,1,0),IF(E72&lt;AVERAGE(E63:E72),0,1))</f>
        <v>#N/A</v>
      </c>
      <c r="BM73" s="27">
        <f t="shared" ca="1" si="44"/>
        <v>-1.9419927844686768E-2</v>
      </c>
      <c r="BN73" s="27">
        <f t="shared" ca="1" si="45"/>
        <v>1.1851104349928303</v>
      </c>
      <c r="BO73" s="28">
        <f ca="1">BN73/MAX(BN$54:BN73)-1</f>
        <v>-2.6068200419110732E-2</v>
      </c>
      <c r="BP73" s="15"/>
      <c r="BQ73" s="15"/>
      <c r="BR73" s="15"/>
      <c r="BS73" s="15"/>
      <c r="BT73" s="15"/>
      <c r="BU73" s="15"/>
      <c r="BV73" s="15"/>
      <c r="BW73" s="13"/>
      <c r="BX73" s="13"/>
      <c r="BZ73" s="7">
        <f t="shared" ca="1" si="2"/>
        <v>185.47042229404579</v>
      </c>
      <c r="CA73" s="7">
        <f t="shared" ca="1" si="3"/>
        <v>185.1601438451784</v>
      </c>
      <c r="CB73" s="7">
        <f t="shared" ca="1" si="4"/>
        <v>177.49815470498268</v>
      </c>
      <c r="CC73" s="7">
        <f t="shared" ca="1" si="5"/>
        <v>170.52568993593854</v>
      </c>
      <c r="CD73" s="7">
        <f t="shared" ca="1" si="6"/>
        <v>163.70877495601192</v>
      </c>
      <c r="CE73" s="5">
        <f t="shared" ca="1" si="15"/>
        <v>-3.3992414890704661E-2</v>
      </c>
      <c r="CF73" s="3">
        <f t="shared" ca="1" si="16"/>
        <v>123.0298524884699</v>
      </c>
      <c r="CG73" s="5">
        <f ca="1">CF73/MAX($CF$41:CF73)-1</f>
        <v>-4.429240782450683E-2</v>
      </c>
    </row>
    <row r="74" spans="1:95" x14ac:dyDescent="0.2">
      <c r="A74" s="31">
        <v>10471</v>
      </c>
      <c r="B74" s="35">
        <v>189.02009526843548</v>
      </c>
      <c r="C74" s="23">
        <f t="shared" ca="1" si="0"/>
        <v>4.8675505653430484E-3</v>
      </c>
      <c r="D74" s="24">
        <f t="shared" ca="1" si="1"/>
        <v>5.402049046690971E-2</v>
      </c>
      <c r="E74" s="25" t="e">
        <f ca="1">#N/A</f>
        <v>#N/A</v>
      </c>
      <c r="F74" s="26">
        <v>1</v>
      </c>
      <c r="G74" s="23">
        <f t="shared" ca="1" si="17"/>
        <v>5.402049046690971E-2</v>
      </c>
      <c r="H74" s="27">
        <f t="shared" ca="1" si="18"/>
        <v>1.2959624535899845</v>
      </c>
      <c r="I74" s="27">
        <f ca="1">H74/MAX(H$54:H74)-1</f>
        <v>-2.7952337147135742E-3</v>
      </c>
      <c r="J74" s="28"/>
      <c r="K74" s="25" t="e">
        <f ca="1">#N/A</f>
        <v>#N/A</v>
      </c>
      <c r="L74" s="26">
        <v>0</v>
      </c>
      <c r="M74" s="23">
        <f t="shared" ca="1" si="19"/>
        <v>4.8675505653430484E-3</v>
      </c>
      <c r="N74" s="27">
        <f t="shared" ca="1" si="20"/>
        <v>1.1019869261066662</v>
      </c>
      <c r="O74" s="27">
        <f ca="1">N74/MAX(N$54:N74)-1</f>
        <v>0</v>
      </c>
      <c r="P74" s="28"/>
      <c r="Q74" s="25">
        <f t="shared" ca="1" si="7"/>
        <v>183.12877775899628</v>
      </c>
      <c r="R74" s="26">
        <f t="shared" ca="1" si="21"/>
        <v>0</v>
      </c>
      <c r="S74" s="23">
        <f t="shared" ca="1" si="22"/>
        <v>4.8675505653430484E-3</v>
      </c>
      <c r="T74" s="27">
        <f t="shared" ca="1" si="23"/>
        <v>1.2355268499445777</v>
      </c>
      <c r="U74" s="27">
        <f ca="1">T74/MAX(T$54:T74)-1</f>
        <v>-4.9298642699735939E-2</v>
      </c>
      <c r="V74" s="28"/>
      <c r="W74" s="25">
        <f t="shared" ca="1" si="8"/>
        <v>183.12877775899628</v>
      </c>
      <c r="X74" s="26">
        <f t="shared" ca="1" si="24"/>
        <v>0</v>
      </c>
      <c r="Y74" s="27">
        <f t="shared" ca="1" si="25"/>
        <v>4.8675505653430484E-3</v>
      </c>
      <c r="Z74" s="27">
        <f t="shared" ca="1" si="26"/>
        <v>1.2355268499445777</v>
      </c>
      <c r="AA74" s="28">
        <f ca="1">Z74/MAX(Z$54:Z74)-1</f>
        <v>-4.9298642699735939E-2</v>
      </c>
      <c r="AB74" s="25">
        <f ca="1">AVERAGE(B65:B74)</f>
        <v>183.12877775899628</v>
      </c>
      <c r="AC74" s="26">
        <f ca="1">IF(B73&gt;=AB73,1,0)</f>
        <v>0</v>
      </c>
      <c r="AD74" s="27">
        <f ca="1">IF(AC74=1,D74,C74)</f>
        <v>4.8675505653430484E-3</v>
      </c>
      <c r="AE74" s="27">
        <f t="shared" ca="1" si="27"/>
        <v>1.2355268499445777</v>
      </c>
      <c r="AF74" s="28">
        <f ca="1">AE74/MAX(AE$54:AE74)-1</f>
        <v>-4.9298642699735939E-2</v>
      </c>
      <c r="AG74" s="25">
        <f t="shared" ca="1" si="9"/>
        <v>165.85166599501258</v>
      </c>
      <c r="AH74" s="26">
        <f t="shared" ca="1" si="28"/>
        <v>1</v>
      </c>
      <c r="AI74" s="27">
        <f t="shared" ca="1" si="29"/>
        <v>5.402049046690971E-2</v>
      </c>
      <c r="AJ74" s="27">
        <f t="shared" ca="1" si="30"/>
        <v>1.2959624535899845</v>
      </c>
      <c r="AK74" s="28">
        <f ca="1">AJ74/MAX(AJ$54:AJ74)-1</f>
        <v>-2.7952337147135742E-3</v>
      </c>
      <c r="AL74" s="25">
        <f t="shared" ca="1" si="10"/>
        <v>185.29381017420977</v>
      </c>
      <c r="AM74" s="26">
        <f t="shared" ca="1" si="31"/>
        <v>0</v>
      </c>
      <c r="AN74" s="27">
        <f t="shared" ca="1" si="32"/>
        <v>-5.402049046690971E-2</v>
      </c>
      <c r="AO74" s="27">
        <f t="shared" ca="1" si="33"/>
        <v>1.1293004594568945</v>
      </c>
      <c r="AP74" s="28">
        <f ca="1">AO74/MAX(AO$54:AO74)-1</f>
        <v>-5.4020490466909821E-2</v>
      </c>
      <c r="AQ74" s="25">
        <f t="shared" ca="1" si="11"/>
        <v>185.29381017420977</v>
      </c>
      <c r="AR74" s="26">
        <f t="shared" ca="1" si="34"/>
        <v>0</v>
      </c>
      <c r="AS74" s="27">
        <f t="shared" ca="1" si="35"/>
        <v>4.8675505653430484E-3</v>
      </c>
      <c r="AT74" s="27">
        <f t="shared" ca="1" si="36"/>
        <v>1.2375368959195989</v>
      </c>
      <c r="AU74" s="28">
        <f ca="1">AT74/MAX(AT$54:AT74)-1</f>
        <v>-1.0076931706077819E-3</v>
      </c>
      <c r="AV74" s="25">
        <f t="shared" ca="1" si="12"/>
        <v>183.12877775899628</v>
      </c>
      <c r="AW74" s="26">
        <f t="shared" ca="1" si="37"/>
        <v>0</v>
      </c>
      <c r="AX74" s="27">
        <f t="shared" ca="1" si="38"/>
        <v>4.8675505653430484E-3</v>
      </c>
      <c r="AY74" s="27">
        <f t="shared" ca="1" si="39"/>
        <v>1.1019869261066662</v>
      </c>
      <c r="AZ74" s="28">
        <f ca="1">AY74/MAX(AY$54:AY74)-1</f>
        <v>0</v>
      </c>
      <c r="BA74" s="25">
        <f t="shared" ca="1" si="13"/>
        <v>183.12877775899628</v>
      </c>
      <c r="BB74" s="26">
        <f t="shared" ca="1" si="14"/>
        <v>0</v>
      </c>
      <c r="BC74" s="27">
        <f t="shared" ca="1" si="40"/>
        <v>4.8675505653430484E-3</v>
      </c>
      <c r="BD74" s="27">
        <f t="shared" ca="1" si="41"/>
        <v>1.1891947749330558</v>
      </c>
      <c r="BE74" s="28">
        <f ca="1">BD74/MAX(BD$54:BD74)-1</f>
        <v>-4.9298642699735939E-2</v>
      </c>
      <c r="BF74" s="25">
        <f ca="1">MAX(B71:B73)</f>
        <v>189.54993162794355</v>
      </c>
      <c r="BG74" s="26">
        <f ca="1">IF(BG73=0,IF(B73&gt;BF73,1,0),IF(B73&lt;AVERAGE(B64:B73),0,1))</f>
        <v>0</v>
      </c>
      <c r="BH74" s="27">
        <f t="shared" ca="1" si="42"/>
        <v>4.8675505653430484E-3</v>
      </c>
      <c r="BI74" s="27">
        <f t="shared" ca="1" si="43"/>
        <v>1.2355268499445777</v>
      </c>
      <c r="BJ74" s="28">
        <f ca="1">BI74/MAX(BI$54:BI74)-1</f>
        <v>-4.9298642699735939E-2</v>
      </c>
      <c r="BK74" s="25" t="e">
        <f ca="1">MAX(E71:E73)</f>
        <v>#N/A</v>
      </c>
      <c r="BL74" s="26" t="e">
        <f ca="1">IF(BL73=0,IF(E73&gt;BK73,1,0),IF(E73&lt;AVERAGE(E64:E73),0,1))</f>
        <v>#N/A</v>
      </c>
      <c r="BM74" s="27">
        <f t="shared" ca="1" si="44"/>
        <v>4.8675505653430484E-3</v>
      </c>
      <c r="BN74" s="27">
        <f t="shared" ca="1" si="45"/>
        <v>1.1908790199606736</v>
      </c>
      <c r="BO74" s="28">
        <f ca="1">BN74/MAX(BN$54:BN74)-1</f>
        <v>-2.1327538137455249E-2</v>
      </c>
      <c r="BP74" s="15"/>
      <c r="BQ74" s="15"/>
      <c r="BR74" s="15"/>
      <c r="BS74" s="15"/>
      <c r="BT74" s="15"/>
      <c r="BU74" s="15"/>
      <c r="BV74" s="15"/>
      <c r="BW74" s="13"/>
      <c r="BX74" s="13"/>
      <c r="BZ74" s="7">
        <f t="shared" ca="1" si="2"/>
        <v>185.29381017420977</v>
      </c>
      <c r="CA74" s="7">
        <f t="shared" ca="1" si="3"/>
        <v>186.56468034281306</v>
      </c>
      <c r="CB74" s="7">
        <f t="shared" ca="1" si="4"/>
        <v>179.805480561395</v>
      </c>
      <c r="CC74" s="7">
        <f t="shared" ca="1" si="5"/>
        <v>172.5260044947876</v>
      </c>
      <c r="CD74" s="7">
        <f t="shared" ca="1" si="6"/>
        <v>165.85166599501258</v>
      </c>
      <c r="CE74" s="5">
        <f t="shared" ca="1" si="15"/>
        <v>3.4359314506283045E-2</v>
      </c>
      <c r="CF74" s="3">
        <f t="shared" ca="1" si="16"/>
        <v>127.25707388378285</v>
      </c>
      <c r="CG74" s="5">
        <f ca="1">CF74/MAX($CF$41:CF74)-1</f>
        <v>-1.1454950088906513E-2</v>
      </c>
      <c r="CM74" s="5"/>
    </row>
    <row r="75" spans="1:95" x14ac:dyDescent="0.2">
      <c r="A75" s="31">
        <v>10501</v>
      </c>
      <c r="B75" s="35">
        <v>183.46017115003801</v>
      </c>
      <c r="C75" s="23">
        <f t="shared" ca="1" si="0"/>
        <v>4.8675505653430484E-3</v>
      </c>
      <c r="D75" s="24">
        <f t="shared" ca="1" si="1"/>
        <v>-2.9414460459887048E-2</v>
      </c>
      <c r="E75" s="25" t="e">
        <f ca="1">#N/A</f>
        <v>#N/A</v>
      </c>
      <c r="F75" s="26">
        <v>1</v>
      </c>
      <c r="G75" s="23">
        <f t="shared" ca="1" si="17"/>
        <v>-2.9414460459887048E-2</v>
      </c>
      <c r="H75" s="27">
        <f t="shared" ca="1" si="18"/>
        <v>1.2578424172413638</v>
      </c>
      <c r="I75" s="27">
        <f ca="1">H75/MAX(H$54:H75)-1</f>
        <v>-3.212747388302295E-2</v>
      </c>
      <c r="J75" s="28"/>
      <c r="K75" s="25" t="e">
        <f ca="1">#N/A</f>
        <v>#N/A</v>
      </c>
      <c r="L75" s="26">
        <v>0</v>
      </c>
      <c r="M75" s="23">
        <f t="shared" ca="1" si="19"/>
        <v>4.8675505653430484E-3</v>
      </c>
      <c r="N75" s="27">
        <f t="shared" ca="1" si="20"/>
        <v>1.1073509031918374</v>
      </c>
      <c r="O75" s="27">
        <f ca="1">N75/MAX(N$54:N75)-1</f>
        <v>0</v>
      </c>
      <c r="P75" s="28"/>
      <c r="Q75" s="25">
        <f t="shared" ca="1" si="7"/>
        <v>183.98140879179297</v>
      </c>
      <c r="R75" s="26">
        <f t="shared" ca="1" si="21"/>
        <v>1</v>
      </c>
      <c r="S75" s="23">
        <f t="shared" ca="1" si="22"/>
        <v>-2.9414460459887048E-2</v>
      </c>
      <c r="T75" s="27">
        <f t="shared" ca="1" si="23"/>
        <v>1.199184494269754</v>
      </c>
      <c r="U75" s="27">
        <f ca="1">T75/MAX(T$54:T75)-1</f>
        <v>-7.7263010183205583E-2</v>
      </c>
      <c r="V75" s="28"/>
      <c r="W75" s="25">
        <f t="shared" ca="1" si="8"/>
        <v>183.98140879179297</v>
      </c>
      <c r="X75" s="26">
        <f t="shared" ca="1" si="24"/>
        <v>1</v>
      </c>
      <c r="Y75" s="27">
        <f t="shared" ca="1" si="25"/>
        <v>-2.9414460459887048E-2</v>
      </c>
      <c r="Z75" s="27">
        <f t="shared" ca="1" si="26"/>
        <v>1.199184494269754</v>
      </c>
      <c r="AA75" s="28">
        <f ca="1">Z75/MAX(Z$54:Z75)-1</f>
        <v>-7.7263010183205583E-2</v>
      </c>
      <c r="AB75" s="25">
        <f ca="1">AVERAGE(B66:B75)</f>
        <v>183.98140879179297</v>
      </c>
      <c r="AC75" s="26">
        <f ca="1">IF(B74&gt;=AB74,1,0)</f>
        <v>1</v>
      </c>
      <c r="AD75" s="27">
        <f ca="1">IF(AC75=1,D75,C75)</f>
        <v>-2.9414460459887048E-2</v>
      </c>
      <c r="AE75" s="27">
        <f t="shared" ca="1" si="27"/>
        <v>1.199184494269754</v>
      </c>
      <c r="AF75" s="28">
        <f ca="1">AE75/MAX(AE$54:AE75)-1</f>
        <v>-7.7263010183205583E-2</v>
      </c>
      <c r="AG75" s="25">
        <f t="shared" ca="1" si="9"/>
        <v>167.65538609505109</v>
      </c>
      <c r="AH75" s="26">
        <f t="shared" ca="1" si="28"/>
        <v>1</v>
      </c>
      <c r="AI75" s="27">
        <f t="shared" ca="1" si="29"/>
        <v>-2.9414460459887048E-2</v>
      </c>
      <c r="AJ75" s="27">
        <f t="shared" ca="1" si="30"/>
        <v>1.2578424172413638</v>
      </c>
      <c r="AK75" s="28">
        <f ca="1">AJ75/MAX(AJ$54:AJ75)-1</f>
        <v>-3.212747388302295E-2</v>
      </c>
      <c r="AL75" s="25">
        <f t="shared" ca="1" si="10"/>
        <v>183.93757794671635</v>
      </c>
      <c r="AM75" s="26">
        <f t="shared" ca="1" si="31"/>
        <v>1</v>
      </c>
      <c r="AN75" s="27">
        <f t="shared" ca="1" si="32"/>
        <v>-2.9414460459887048E-2</v>
      </c>
      <c r="AO75" s="27">
        <f t="shared" ca="1" si="33"/>
        <v>1.0960826957448675</v>
      </c>
      <c r="AP75" s="28">
        <f ca="1">AO75/MAX(AO$54:AO75)-1</f>
        <v>-8.1845967345934079E-2</v>
      </c>
      <c r="AQ75" s="25">
        <f t="shared" ca="1" si="11"/>
        <v>183.93757794671635</v>
      </c>
      <c r="AR75" s="26">
        <f t="shared" ca="1" si="34"/>
        <v>1</v>
      </c>
      <c r="AS75" s="27">
        <f t="shared" ca="1" si="35"/>
        <v>-2.9414460459887048E-2</v>
      </c>
      <c r="AT75" s="27">
        <f t="shared" ca="1" si="36"/>
        <v>1.2011354158269205</v>
      </c>
      <c r="AU75" s="28">
        <f ca="1">AT75/MAX(AT$54:AT75)-1</f>
        <v>-3.0392512879572342E-2</v>
      </c>
      <c r="AV75" s="25">
        <f t="shared" ca="1" si="12"/>
        <v>183.98140879179297</v>
      </c>
      <c r="AW75" s="26">
        <f t="shared" ca="1" si="37"/>
        <v>0</v>
      </c>
      <c r="AX75" s="27">
        <f t="shared" ca="1" si="38"/>
        <v>4.8675505653430484E-3</v>
      </c>
      <c r="AY75" s="27">
        <f t="shared" ca="1" si="39"/>
        <v>1.1073509031918374</v>
      </c>
      <c r="AZ75" s="28">
        <f ca="1">AY75/MAX(AY$54:AY75)-1</f>
        <v>0</v>
      </c>
      <c r="BA75" s="25">
        <f t="shared" ca="1" si="13"/>
        <v>183.98140879179297</v>
      </c>
      <c r="BB75" s="26">
        <f t="shared" ca="1" si="14"/>
        <v>0.3</v>
      </c>
      <c r="BC75" s="27">
        <f t="shared" ca="1" si="40"/>
        <v>4.8675505653430484E-3</v>
      </c>
      <c r="BD75" s="27">
        <f t="shared" ca="1" si="41"/>
        <v>1.1949832406320842</v>
      </c>
      <c r="BE75" s="28">
        <f ca="1">BD75/MAX(BD$54:BD75)-1</f>
        <v>-4.467105577053665E-2</v>
      </c>
      <c r="BF75" s="25">
        <f ca="1">MAX(B72:B74)</f>
        <v>189.02009526843548</v>
      </c>
      <c r="BG75" s="26">
        <f ca="1">IF(BG74=0,IF(B74&gt;BF74,1,0),IF(B74&lt;AVERAGE(B65:B74),0,1))</f>
        <v>0</v>
      </c>
      <c r="BH75" s="27">
        <f t="shared" ca="1" si="42"/>
        <v>4.8675505653430484E-3</v>
      </c>
      <c r="BI75" s="27">
        <f t="shared" ca="1" si="43"/>
        <v>1.2415408393615219</v>
      </c>
      <c r="BJ75" s="28">
        <f ca="1">BI75/MAX(BI$54:BI75)-1</f>
        <v>-4.467105577053665E-2</v>
      </c>
      <c r="BK75" s="25" t="e">
        <f ca="1">MAX(E72:E74)</f>
        <v>#N/A</v>
      </c>
      <c r="BL75" s="26" t="e">
        <f ca="1">IF(BL74=0,IF(E74&gt;BK74,1,0),IF(E74&lt;AVERAGE(E65:E74),0,1))</f>
        <v>#N/A</v>
      </c>
      <c r="BM75" s="27">
        <f t="shared" ca="1" si="44"/>
        <v>-3.7029521909644758E-3</v>
      </c>
      <c r="BN75" s="27">
        <f t="shared" ca="1" si="45"/>
        <v>1.1864692518845366</v>
      </c>
      <c r="BO75" s="28">
        <f ca="1">BN75/MAX(BN$54:BN75)-1</f>
        <v>-2.4951515474345709E-2</v>
      </c>
      <c r="BP75" s="15"/>
      <c r="BQ75" s="15"/>
      <c r="BR75" s="15"/>
      <c r="BS75" s="15"/>
      <c r="BT75" s="15"/>
      <c r="BU75" s="15"/>
      <c r="BV75" s="15"/>
      <c r="BW75" s="13"/>
      <c r="BX75" s="13"/>
      <c r="BZ75" s="7">
        <f t="shared" ca="1" si="2"/>
        <v>183.93757794671635</v>
      </c>
      <c r="CA75" s="7">
        <f t="shared" ca="1" si="3"/>
        <v>185.96566312481752</v>
      </c>
      <c r="CB75" s="7">
        <f t="shared" ca="1" si="4"/>
        <v>181.68233334746353</v>
      </c>
      <c r="CC75" s="7">
        <f t="shared" ca="1" si="5"/>
        <v>174.10797122745578</v>
      </c>
      <c r="CD75" s="7">
        <f t="shared" ca="1" si="6"/>
        <v>167.65538609505109</v>
      </c>
      <c r="CE75" s="5">
        <f t="shared" ca="1" si="15"/>
        <v>-2.9414460459887048E-2</v>
      </c>
      <c r="CF75" s="3">
        <f t="shared" ca="1" si="16"/>
        <v>123.51387571578739</v>
      </c>
      <c r="CG75" s="5">
        <f ca="1">CF75/MAX($CF$41:CF75)-1</f>
        <v>-4.0532469372333457E-2</v>
      </c>
    </row>
    <row r="76" spans="1:95" x14ac:dyDescent="0.2">
      <c r="A76" s="31">
        <v>10532</v>
      </c>
      <c r="B76" s="35">
        <v>183.6217974096013</v>
      </c>
      <c r="C76" s="23">
        <f t="shared" ca="1" si="0"/>
        <v>4.8675505653430484E-3</v>
      </c>
      <c r="D76" s="24">
        <f t="shared" ca="1" si="1"/>
        <v>8.8098827418581216E-4</v>
      </c>
      <c r="E76" s="25" t="e">
        <f ca="1">#N/A</f>
        <v>#N/A</v>
      </c>
      <c r="F76" s="26">
        <v>1</v>
      </c>
      <c r="G76" s="23">
        <f t="shared" ca="1" si="17"/>
        <v>8.8098827418581216E-4</v>
      </c>
      <c r="H76" s="27">
        <f t="shared" ca="1" si="18"/>
        <v>1.2589505616617269</v>
      </c>
      <c r="I76" s="27">
        <f ca="1">H76/MAX(H$54:H76)-1</f>
        <v>-3.1274789536607339E-2</v>
      </c>
      <c r="J76" s="28"/>
      <c r="K76" s="25" t="e">
        <f ca="1">#N/A</f>
        <v>#N/A</v>
      </c>
      <c r="L76" s="26">
        <v>0</v>
      </c>
      <c r="M76" s="23">
        <f t="shared" ca="1" si="19"/>
        <v>4.8675505653430484E-3</v>
      </c>
      <c r="N76" s="27">
        <f t="shared" ca="1" si="20"/>
        <v>1.112740989706702</v>
      </c>
      <c r="O76" s="27">
        <f ca="1">N76/MAX(N$54:N76)-1</f>
        <v>0</v>
      </c>
      <c r="P76" s="28"/>
      <c r="Q76" s="25">
        <f t="shared" ca="1" si="7"/>
        <v>184.65964964032509</v>
      </c>
      <c r="R76" s="26">
        <f t="shared" ca="1" si="21"/>
        <v>0</v>
      </c>
      <c r="S76" s="23">
        <f t="shared" ca="1" si="22"/>
        <v>4.8675505653430484E-3</v>
      </c>
      <c r="T76" s="27">
        <f t="shared" ca="1" si="23"/>
        <v>1.2050215854327875</v>
      </c>
      <c r="U76" s="27">
        <f ca="1">T76/MAX(T$54:T76)-1</f>
        <v>-7.2771541226759884E-2</v>
      </c>
      <c r="V76" s="28"/>
      <c r="W76" s="25">
        <f t="shared" ca="1" si="8"/>
        <v>184.65964964032509</v>
      </c>
      <c r="X76" s="26">
        <f t="shared" ca="1" si="24"/>
        <v>0</v>
      </c>
      <c r="Y76" s="27">
        <f t="shared" ca="1" si="25"/>
        <v>4.8675505653430484E-3</v>
      </c>
      <c r="Z76" s="27">
        <f t="shared" ca="1" si="26"/>
        <v>1.2050215854327875</v>
      </c>
      <c r="AA76" s="28">
        <f ca="1">Z76/MAX(Z$54:Z76)-1</f>
        <v>-7.2771541226759884E-2</v>
      </c>
      <c r="AB76" s="25">
        <f ca="1">AVERAGE(B67:B76)</f>
        <v>184.65964964032509</v>
      </c>
      <c r="AC76" s="26">
        <f ca="1">IF(B75&gt;=AB75,1,0)</f>
        <v>0</v>
      </c>
      <c r="AD76" s="27">
        <f ca="1">IF(AC76=1,D76,C76)</f>
        <v>4.8675505653430484E-3</v>
      </c>
      <c r="AE76" s="27">
        <f t="shared" ca="1" si="27"/>
        <v>1.2050215854327875</v>
      </c>
      <c r="AF76" s="28">
        <f ca="1">AE76/MAX(AE$54:AE76)-1</f>
        <v>-7.2771541226759884E-2</v>
      </c>
      <c r="AG76" s="25">
        <f t="shared" ca="1" si="9"/>
        <v>169.30602528299707</v>
      </c>
      <c r="AH76" s="26">
        <f t="shared" ca="1" si="28"/>
        <v>1</v>
      </c>
      <c r="AI76" s="27">
        <f t="shared" ca="1" si="29"/>
        <v>8.8098827418581216E-4</v>
      </c>
      <c r="AJ76" s="27">
        <f t="shared" ca="1" si="30"/>
        <v>1.2589505616617269</v>
      </c>
      <c r="AK76" s="28">
        <f ca="1">AJ76/MAX(AJ$54:AJ76)-1</f>
        <v>-3.1274789536607339E-2</v>
      </c>
      <c r="AL76" s="25">
        <f t="shared" ca="1" si="10"/>
        <v>185.36735460935824</v>
      </c>
      <c r="AM76" s="26">
        <f t="shared" ca="1" si="31"/>
        <v>0</v>
      </c>
      <c r="AN76" s="27">
        <f t="shared" ca="1" si="32"/>
        <v>-8.8098827418581216E-4</v>
      </c>
      <c r="AO76" s="27">
        <f t="shared" ca="1" si="33"/>
        <v>1.0951170597423783</v>
      </c>
      <c r="AP76" s="28">
        <f ca="1">AO76/MAX(AO$54:AO76)-1</f>
        <v>-8.265485028259878E-2</v>
      </c>
      <c r="AQ76" s="25">
        <f t="shared" ca="1" si="11"/>
        <v>185.36735460935824</v>
      </c>
      <c r="AR76" s="26">
        <f t="shared" ca="1" si="34"/>
        <v>0</v>
      </c>
      <c r="AS76" s="27">
        <f t="shared" ca="1" si="35"/>
        <v>4.8675505653430484E-3</v>
      </c>
      <c r="AT76" s="27">
        <f t="shared" ca="1" si="36"/>
        <v>1.2069820031992824</v>
      </c>
      <c r="AU76" s="28">
        <f ca="1">AT76/MAX(AT$54:AT76)-1</f>
        <v>-2.5672899407478411E-2</v>
      </c>
      <c r="AV76" s="25">
        <f t="shared" ca="1" si="12"/>
        <v>184.65964964032509</v>
      </c>
      <c r="AW76" s="26">
        <f t="shared" ca="1" si="37"/>
        <v>0</v>
      </c>
      <c r="AX76" s="27">
        <f t="shared" ca="1" si="38"/>
        <v>4.8675505653430484E-3</v>
      </c>
      <c r="AY76" s="27">
        <f t="shared" ca="1" si="39"/>
        <v>1.112740989706702</v>
      </c>
      <c r="AZ76" s="28">
        <f ca="1">AY76/MAX(AY$54:AY76)-1</f>
        <v>0</v>
      </c>
      <c r="BA76" s="25">
        <f t="shared" ca="1" si="13"/>
        <v>184.65964964032509</v>
      </c>
      <c r="BB76" s="26">
        <f t="shared" ca="1" si="14"/>
        <v>0</v>
      </c>
      <c r="BC76" s="27">
        <f t="shared" ca="1" si="40"/>
        <v>4.8675505653430484E-3</v>
      </c>
      <c r="BD76" s="27">
        <f t="shared" ca="1" si="41"/>
        <v>1.2007998819805983</v>
      </c>
      <c r="BE76" s="28">
        <f ca="1">BD76/MAX(BD$54:BD76)-1</f>
        <v>-4.0020943827963951E-2</v>
      </c>
      <c r="BF76" s="25">
        <f ca="1">MAX(B73:B75)</f>
        <v>189.02009526843548</v>
      </c>
      <c r="BG76" s="26">
        <f ca="1">IF(BG75=0,IF(B75&gt;BF75,1,0),IF(B75&lt;AVERAGE(B66:B75),0,1))</f>
        <v>0</v>
      </c>
      <c r="BH76" s="27">
        <f t="shared" ca="1" si="42"/>
        <v>4.8675505653430484E-3</v>
      </c>
      <c r="BI76" s="27">
        <f t="shared" ca="1" si="43"/>
        <v>1.2475841021760525</v>
      </c>
      <c r="BJ76" s="28">
        <f ca="1">BI76/MAX(BI$54:BI76)-1</f>
        <v>-4.0020943827964062E-2</v>
      </c>
      <c r="BK76" s="25" t="e">
        <f ca="1">MAX(E73:E75)</f>
        <v>#N/A</v>
      </c>
      <c r="BL76" s="26" t="e">
        <f ca="1">IF(BL75=0,IF(E75&gt;BK75,1,0),IF(E75&lt;AVERAGE(E66:E75),0,1))</f>
        <v>#N/A</v>
      </c>
      <c r="BM76" s="27">
        <f t="shared" ca="1" si="44"/>
        <v>4.8675505653430484E-3</v>
      </c>
      <c r="BN76" s="27">
        <f t="shared" ca="1" si="45"/>
        <v>1.1922444509623094</v>
      </c>
      <c r="BO76" s="28">
        <f ca="1">BN76/MAX(BN$54:BN76)-1</f>
        <v>-2.0205417672255921E-2</v>
      </c>
      <c r="BP76" s="15"/>
      <c r="BQ76" s="15"/>
      <c r="BR76" s="15"/>
      <c r="BS76" s="15"/>
      <c r="BT76" s="15"/>
      <c r="BU76" s="15"/>
      <c r="BV76" s="15"/>
      <c r="BW76" s="13"/>
      <c r="BX76" s="13"/>
      <c r="BZ76" s="7">
        <f t="shared" ca="1" si="2"/>
        <v>185.36735460935824</v>
      </c>
      <c r="CA76" s="7">
        <f t="shared" ca="1" si="3"/>
        <v>185.41888845170206</v>
      </c>
      <c r="CB76" s="7">
        <f t="shared" ca="1" si="4"/>
        <v>183.19747884580019</v>
      </c>
      <c r="CC76" s="7">
        <f t="shared" ca="1" si="5"/>
        <v>175.66310310043983</v>
      </c>
      <c r="CD76" s="7">
        <f t="shared" ca="1" si="6"/>
        <v>169.30602528299707</v>
      </c>
      <c r="CE76" s="5">
        <f t="shared" ca="1" si="15"/>
        <v>2.4756131906487062E-3</v>
      </c>
      <c r="CF76" s="3">
        <f t="shared" ca="1" si="16"/>
        <v>123.81964829573754</v>
      </c>
      <c r="CG76" s="5">
        <f ca="1">CF76/MAX($CF$41:CF76)-1</f>
        <v>-3.8157198897512457E-2</v>
      </c>
    </row>
    <row r="77" spans="1:95" x14ac:dyDescent="0.2">
      <c r="A77" s="31">
        <v>10562</v>
      </c>
      <c r="B77" s="35">
        <v>182.83500516253591</v>
      </c>
      <c r="C77" s="23">
        <f t="shared" ca="1" si="0"/>
        <v>4.8675505653430484E-3</v>
      </c>
      <c r="D77" s="24">
        <f t="shared" ca="1" si="1"/>
        <v>-4.2848521154071895E-3</v>
      </c>
      <c r="E77" s="25" t="e">
        <f ca="1">#N/A</f>
        <v>#N/A</v>
      </c>
      <c r="F77" s="26">
        <v>1</v>
      </c>
      <c r="G77" s="23">
        <f t="shared" ca="1" si="17"/>
        <v>-4.2848521154071895E-3</v>
      </c>
      <c r="H77" s="27">
        <f t="shared" ca="1" si="18"/>
        <v>1.2535561446843977</v>
      </c>
      <c r="I77" s="27">
        <f ca="1">H77/MAX(H$54:H77)-1</f>
        <v>-3.5425633803909617E-2</v>
      </c>
      <c r="J77" s="28"/>
      <c r="K77" s="25" t="e">
        <f ca="1">#N/A</f>
        <v>#N/A</v>
      </c>
      <c r="L77" s="26">
        <v>0</v>
      </c>
      <c r="M77" s="23">
        <f t="shared" ca="1" si="19"/>
        <v>4.8675505653430484E-3</v>
      </c>
      <c r="N77" s="27">
        <f t="shared" ca="1" si="20"/>
        <v>1.1181573127402293</v>
      </c>
      <c r="O77" s="27">
        <f ca="1">N77/MAX(N$54:N77)-1</f>
        <v>0</v>
      </c>
      <c r="P77" s="28"/>
      <c r="Q77" s="25">
        <f t="shared" ca="1" si="7"/>
        <v>184.98979320616812</v>
      </c>
      <c r="R77" s="26">
        <f t="shared" ca="1" si="21"/>
        <v>0</v>
      </c>
      <c r="S77" s="23">
        <f t="shared" ca="1" si="22"/>
        <v>4.8675505653430484E-3</v>
      </c>
      <c r="T77" s="27">
        <f t="shared" ca="1" si="23"/>
        <v>1.2108870889322114</v>
      </c>
      <c r="U77" s="27">
        <f ca="1">T77/MAX(T$54:T77)-1</f>
        <v>-6.825820981805597E-2</v>
      </c>
      <c r="V77" s="28"/>
      <c r="W77" s="25">
        <f t="shared" ca="1" si="8"/>
        <v>184.98979320616812</v>
      </c>
      <c r="X77" s="26">
        <f t="shared" ca="1" si="24"/>
        <v>0</v>
      </c>
      <c r="Y77" s="27">
        <f t="shared" ca="1" si="25"/>
        <v>4.8675505653430484E-3</v>
      </c>
      <c r="Z77" s="27">
        <f t="shared" ca="1" si="26"/>
        <v>1.2108870889322114</v>
      </c>
      <c r="AA77" s="28">
        <f ca="1">Z77/MAX(Z$54:Z77)-1</f>
        <v>-6.825820981805597E-2</v>
      </c>
      <c r="AB77" s="25">
        <f ca="1">AVERAGE(B68:B77)</f>
        <v>184.98979320616812</v>
      </c>
      <c r="AC77" s="26">
        <f ca="1">IF(B76&gt;=AB76,1,0)</f>
        <v>0</v>
      </c>
      <c r="AD77" s="27">
        <f ca="1">IF(AC77=1,D77,C77)</f>
        <v>4.8675505653430484E-3</v>
      </c>
      <c r="AE77" s="27">
        <f t="shared" ca="1" si="27"/>
        <v>1.2108870889322114</v>
      </c>
      <c r="AF77" s="28">
        <f ca="1">AE77/MAX(AE$54:AE77)-1</f>
        <v>-6.825820981805597E-2</v>
      </c>
      <c r="AG77" s="25">
        <f t="shared" ca="1" si="9"/>
        <v>170.96419909502524</v>
      </c>
      <c r="AH77" s="26">
        <f t="shared" ca="1" si="28"/>
        <v>1</v>
      </c>
      <c r="AI77" s="27">
        <f t="shared" ca="1" si="29"/>
        <v>-4.2848521154071895E-3</v>
      </c>
      <c r="AJ77" s="27">
        <f t="shared" ca="1" si="30"/>
        <v>1.2535561446843977</v>
      </c>
      <c r="AK77" s="28">
        <f ca="1">AJ77/MAX(AJ$54:AJ77)-1</f>
        <v>-3.5425633803909617E-2</v>
      </c>
      <c r="AL77" s="25">
        <f t="shared" ca="1" si="10"/>
        <v>183.30565790739175</v>
      </c>
      <c r="AM77" s="26">
        <f t="shared" ca="1" si="31"/>
        <v>0</v>
      </c>
      <c r="AN77" s="27">
        <f t="shared" ca="1" si="32"/>
        <v>4.2848521154071895E-3</v>
      </c>
      <c r="AO77" s="27">
        <f t="shared" ca="1" si="33"/>
        <v>1.099809474392434</v>
      </c>
      <c r="AP77" s="28">
        <f ca="1">AO77/MAX(AO$54:AO77)-1</f>
        <v>-7.8724161977273499E-2</v>
      </c>
      <c r="AQ77" s="25">
        <f t="shared" ca="1" si="11"/>
        <v>183.30565790739175</v>
      </c>
      <c r="AR77" s="26">
        <f t="shared" ca="1" si="34"/>
        <v>0</v>
      </c>
      <c r="AS77" s="27">
        <f t="shared" ca="1" si="35"/>
        <v>4.8675505653430484E-3</v>
      </c>
      <c r="AT77" s="27">
        <f t="shared" ca="1" si="36"/>
        <v>1.212857049131314</v>
      </c>
      <c r="AU77" s="28">
        <f ca="1">AT77/MAX(AT$54:AT77)-1</f>
        <v>-2.093031297816017E-2</v>
      </c>
      <c r="AV77" s="25">
        <f t="shared" ca="1" si="12"/>
        <v>184.98979320616812</v>
      </c>
      <c r="AW77" s="26">
        <f t="shared" ca="1" si="37"/>
        <v>0</v>
      </c>
      <c r="AX77" s="27">
        <f t="shared" ca="1" si="38"/>
        <v>4.8675505653430484E-3</v>
      </c>
      <c r="AY77" s="27">
        <f t="shared" ca="1" si="39"/>
        <v>1.1181573127402293</v>
      </c>
      <c r="AZ77" s="28">
        <f ca="1">AY77/MAX(AY$54:AY77)-1</f>
        <v>0</v>
      </c>
      <c r="BA77" s="25">
        <f t="shared" ca="1" si="13"/>
        <v>184.98979320616812</v>
      </c>
      <c r="BB77" s="26">
        <f t="shared" ca="1" si="14"/>
        <v>0</v>
      </c>
      <c r="BC77" s="27">
        <f t="shared" ca="1" si="40"/>
        <v>4.8675505653430484E-3</v>
      </c>
      <c r="BD77" s="27">
        <f t="shared" ca="1" si="41"/>
        <v>1.2066448361249968</v>
      </c>
      <c r="BE77" s="28">
        <f ca="1">BD77/MAX(BD$54:BD77)-1</f>
        <v>-3.5348197230376299E-2</v>
      </c>
      <c r="BF77" s="25">
        <f ca="1">MAX(B74:B76)</f>
        <v>189.02009526843548</v>
      </c>
      <c r="BG77" s="26">
        <f ca="1">IF(BG76=0,IF(B76&gt;BF76,1,0),IF(B76&lt;AVERAGE(B67:B76),0,1))</f>
        <v>0</v>
      </c>
      <c r="BH77" s="27">
        <f t="shared" ca="1" si="42"/>
        <v>4.8675505653430484E-3</v>
      </c>
      <c r="BI77" s="27">
        <f t="shared" ca="1" si="43"/>
        <v>1.2536567808779127</v>
      </c>
      <c r="BJ77" s="28">
        <f ca="1">BI77/MAX(BI$54:BI77)-1</f>
        <v>-3.5348197230376299E-2</v>
      </c>
      <c r="BK77" s="25" t="e">
        <f ca="1">MAX(E74:E76)</f>
        <v>#N/A</v>
      </c>
      <c r="BL77" s="26" t="e">
        <f ca="1">IF(BL76=0,IF(E76&gt;BK76,1,0),IF(E76&lt;AVERAGE(E67:E76),0,1))</f>
        <v>#N/A</v>
      </c>
      <c r="BM77" s="27">
        <f t="shared" ca="1" si="44"/>
        <v>4.8675505653430484E-3</v>
      </c>
      <c r="BN77" s="27">
        <f t="shared" ca="1" si="45"/>
        <v>1.198047761113618</v>
      </c>
      <c r="BO77" s="28">
        <f ca="1">BN77/MAX(BN$54:BN77)-1</f>
        <v>-1.5436217999126534E-2</v>
      </c>
      <c r="BP77" s="15"/>
      <c r="BQ77" s="15"/>
      <c r="BR77" s="15"/>
      <c r="BS77" s="15"/>
      <c r="BT77" s="15"/>
      <c r="BU77" s="15"/>
      <c r="BV77" s="15"/>
      <c r="BW77" s="13"/>
      <c r="BX77" s="13"/>
      <c r="BZ77" s="7">
        <f t="shared" ca="1" si="2"/>
        <v>183.30565790739175</v>
      </c>
      <c r="CA77" s="7">
        <f t="shared" ca="1" si="3"/>
        <v>184.29973404080076</v>
      </c>
      <c r="CB77" s="7">
        <f t="shared" ca="1" si="4"/>
        <v>183.8559075408389</v>
      </c>
      <c r="CC77" s="7">
        <f t="shared" ca="1" si="5"/>
        <v>177.20762551484455</v>
      </c>
      <c r="CD77" s="7">
        <f t="shared" ca="1" si="6"/>
        <v>170.96419909502524</v>
      </c>
      <c r="CE77" s="5">
        <f t="shared" ca="1" si="15"/>
        <v>-6.2389104310709418E-4</v>
      </c>
      <c r="CF77" s="3">
        <f t="shared" ca="1" si="16"/>
        <v>123.74239832620515</v>
      </c>
      <c r="CG77" s="5">
        <f ca="1">CF77/MAX($CF$41:CF77)-1</f>
        <v>-3.8757284005997428E-2</v>
      </c>
      <c r="CL77" s="5"/>
      <c r="CM77" s="5"/>
      <c r="CN77" s="5"/>
      <c r="CO77" s="5"/>
      <c r="CQ77" s="5"/>
    </row>
    <row r="78" spans="1:95" x14ac:dyDescent="0.2">
      <c r="A78" s="31">
        <v>10593</v>
      </c>
      <c r="B78" s="35">
        <v>187.64296886693711</v>
      </c>
      <c r="C78" s="23">
        <f t="shared" ca="1" si="0"/>
        <v>4.8675505653430484E-3</v>
      </c>
      <c r="D78" s="24">
        <f t="shared" ca="1" si="1"/>
        <v>2.6296735136288829E-2</v>
      </c>
      <c r="E78" s="25" t="e">
        <f ca="1">#N/A</f>
        <v>#N/A</v>
      </c>
      <c r="F78" s="26">
        <v>1</v>
      </c>
      <c r="G78" s="23">
        <f t="shared" ca="1" si="17"/>
        <v>2.6296735136288829E-2</v>
      </c>
      <c r="H78" s="27">
        <f t="shared" ca="1" si="18"/>
        <v>1.2865205785996308</v>
      </c>
      <c r="I78" s="27">
        <f ca="1">H78/MAX(H$54:H78)-1</f>
        <v>-1.0060477176797367E-2</v>
      </c>
      <c r="J78" s="28"/>
      <c r="K78" s="25" t="e">
        <f ca="1">#N/A</f>
        <v>#N/A</v>
      </c>
      <c r="L78" s="26">
        <v>0</v>
      </c>
      <c r="M78" s="23">
        <f t="shared" ca="1" si="19"/>
        <v>4.8675505653430484E-3</v>
      </c>
      <c r="N78" s="27">
        <f t="shared" ca="1" si="20"/>
        <v>1.1236000000000006</v>
      </c>
      <c r="O78" s="27">
        <f ca="1">N78/MAX(N$54:N78)-1</f>
        <v>0</v>
      </c>
      <c r="P78" s="28"/>
      <c r="Q78" s="25">
        <f t="shared" ca="1" si="7"/>
        <v>185.69480246459906</v>
      </c>
      <c r="R78" s="26">
        <f t="shared" ca="1" si="21"/>
        <v>0</v>
      </c>
      <c r="S78" s="23">
        <f t="shared" ca="1" si="22"/>
        <v>4.8675505653430484E-3</v>
      </c>
      <c r="T78" s="27">
        <f t="shared" ca="1" si="23"/>
        <v>1.2167811430665101</v>
      </c>
      <c r="U78" s="27">
        <f ca="1">T78/MAX(T$54:T78)-1</f>
        <v>-6.3722909540502082E-2</v>
      </c>
      <c r="V78" s="28"/>
      <c r="W78" s="25">
        <f t="shared" ca="1" si="8"/>
        <v>185.69480246459906</v>
      </c>
      <c r="X78" s="26">
        <f t="shared" ca="1" si="24"/>
        <v>0</v>
      </c>
      <c r="Y78" s="27">
        <f t="shared" ca="1" si="25"/>
        <v>4.8675505653430484E-3</v>
      </c>
      <c r="Z78" s="27">
        <f t="shared" ca="1" si="26"/>
        <v>1.2167811430665101</v>
      </c>
      <c r="AA78" s="28">
        <f ca="1">Z78/MAX(Z$54:Z78)-1</f>
        <v>-6.3722909540502082E-2</v>
      </c>
      <c r="AB78" s="25">
        <f ca="1">AVERAGE(B69:B78)</f>
        <v>185.69480246459906</v>
      </c>
      <c r="AC78" s="26">
        <f ca="1">IF(B77&gt;=AB77,1,0)</f>
        <v>0</v>
      </c>
      <c r="AD78" s="27">
        <f ca="1">IF(AC78=1,D78,C78)</f>
        <v>4.8675505653430484E-3</v>
      </c>
      <c r="AE78" s="27">
        <f t="shared" ca="1" si="27"/>
        <v>1.2167811430665101</v>
      </c>
      <c r="AF78" s="28">
        <f ca="1">AE78/MAX(AE$54:AE78)-1</f>
        <v>-6.3722909540502082E-2</v>
      </c>
      <c r="AG78" s="25">
        <f t="shared" ca="1" si="9"/>
        <v>172.70544511239132</v>
      </c>
      <c r="AH78" s="26">
        <f t="shared" ca="1" si="28"/>
        <v>1</v>
      </c>
      <c r="AI78" s="27">
        <f t="shared" ca="1" si="29"/>
        <v>2.6296735136288829E-2</v>
      </c>
      <c r="AJ78" s="27">
        <f t="shared" ca="1" si="30"/>
        <v>1.2865205785996308</v>
      </c>
      <c r="AK78" s="28">
        <f ca="1">AJ78/MAX(AJ$54:AJ78)-1</f>
        <v>-1.0060477176797367E-2</v>
      </c>
      <c r="AL78" s="25">
        <f t="shared" ca="1" si="10"/>
        <v>184.69992381302481</v>
      </c>
      <c r="AM78" s="26">
        <f t="shared" ca="1" si="31"/>
        <v>0</v>
      </c>
      <c r="AN78" s="27">
        <f t="shared" ca="1" si="32"/>
        <v>-2.6296735136288829E-2</v>
      </c>
      <c r="AO78" s="27">
        <f t="shared" ca="1" si="33"/>
        <v>1.0708880759439552</v>
      </c>
      <c r="AP78" s="28">
        <f ca="1">AO78/MAX(AO$54:AO78)-1</f>
        <v>-0.10295070867721967</v>
      </c>
      <c r="AQ78" s="25">
        <f t="shared" ca="1" si="11"/>
        <v>184.69992381302481</v>
      </c>
      <c r="AR78" s="26">
        <f t="shared" ca="1" si="34"/>
        <v>0</v>
      </c>
      <c r="AS78" s="27">
        <f t="shared" ca="1" si="35"/>
        <v>4.8675505653430484E-3</v>
      </c>
      <c r="AT78" s="27">
        <f t="shared" ca="1" si="36"/>
        <v>1.2187606921464935</v>
      </c>
      <c r="AU78" s="28">
        <f ca="1">AT78/MAX(AT$54:AT78)-1</f>
        <v>-1.6164641769586763E-2</v>
      </c>
      <c r="AV78" s="25">
        <f t="shared" ca="1" si="12"/>
        <v>185.69480246459906</v>
      </c>
      <c r="AW78" s="26">
        <f t="shared" ca="1" si="37"/>
        <v>0</v>
      </c>
      <c r="AX78" s="27">
        <f t="shared" ca="1" si="38"/>
        <v>4.8675505653430484E-3</v>
      </c>
      <c r="AY78" s="27">
        <f t="shared" ca="1" si="39"/>
        <v>1.1236000000000006</v>
      </c>
      <c r="AZ78" s="28">
        <f ca="1">AY78/MAX(AY$54:AY78)-1</f>
        <v>0</v>
      </c>
      <c r="BA78" s="25">
        <f t="shared" ca="1" si="13"/>
        <v>185.69480246459906</v>
      </c>
      <c r="BB78" s="26">
        <f t="shared" ca="1" si="14"/>
        <v>0</v>
      </c>
      <c r="BC78" s="27">
        <f t="shared" ca="1" si="40"/>
        <v>4.8675505653430484E-3</v>
      </c>
      <c r="BD78" s="27">
        <f t="shared" ca="1" si="41"/>
        <v>1.2125182408792454</v>
      </c>
      <c r="BE78" s="28">
        <f ca="1">BD78/MAX(BD$54:BD78)-1</f>
        <v>-3.0652705802445723E-2</v>
      </c>
      <c r="BF78" s="25">
        <f ca="1">MAX(B75:B77)</f>
        <v>183.6217974096013</v>
      </c>
      <c r="BG78" s="26">
        <f ca="1">IF(BG77=0,IF(B77&gt;BF77,1,0),IF(B77&lt;AVERAGE(B68:B77),0,1))</f>
        <v>0</v>
      </c>
      <c r="BH78" s="27">
        <f t="shared" ca="1" si="42"/>
        <v>4.8675505653430484E-3</v>
      </c>
      <c r="BI78" s="27">
        <f t="shared" ca="1" si="43"/>
        <v>1.2597590186504211</v>
      </c>
      <c r="BJ78" s="28">
        <f ca="1">BI78/MAX(BI$54:BI78)-1</f>
        <v>-3.0652705802445834E-2</v>
      </c>
      <c r="BK78" s="25" t="e">
        <f ca="1">MAX(E75:E77)</f>
        <v>#N/A</v>
      </c>
      <c r="BL78" s="26" t="e">
        <f ca="1">IF(BL77=0,IF(E77&gt;BK77,1,0),IF(E77&lt;AVERAGE(E68:E77),0,1))</f>
        <v>#N/A</v>
      </c>
      <c r="BM78" s="27">
        <f t="shared" ca="1" si="44"/>
        <v>4.8675505653430484E-3</v>
      </c>
      <c r="BN78" s="27">
        <f t="shared" ca="1" si="45"/>
        <v>1.2038793191705346</v>
      </c>
      <c r="BO78" s="28">
        <f ca="1">BN78/MAX(BN$54:BN78)-1</f>
        <v>-1.0643804005431856E-2</v>
      </c>
      <c r="BP78" s="15"/>
      <c r="BQ78" s="15"/>
      <c r="BR78" s="15"/>
      <c r="BS78" s="15"/>
      <c r="BT78" s="15"/>
      <c r="BU78" s="15"/>
      <c r="BV78" s="15"/>
      <c r="BW78" s="13"/>
      <c r="BX78" s="13"/>
      <c r="BZ78" s="7">
        <f t="shared" ca="1" si="2"/>
        <v>184.69992381302481</v>
      </c>
      <c r="CA78" s="7">
        <f t="shared" ca="1" si="3"/>
        <v>184.31875087987055</v>
      </c>
      <c r="CB78" s="7">
        <f t="shared" ca="1" si="4"/>
        <v>184.75620586939365</v>
      </c>
      <c r="CC78" s="7">
        <f t="shared" ca="1" si="5"/>
        <v>178.75657171774327</v>
      </c>
      <c r="CD78" s="7">
        <f t="shared" ca="1" si="6"/>
        <v>172.70544511239132</v>
      </c>
      <c r="CE78" s="5">
        <f t="shared" ca="1" si="15"/>
        <v>1.3439224393721362E-2</v>
      </c>
      <c r="CF78" s="3">
        <f t="shared" ca="1" si="16"/>
        <v>125.40540018432827</v>
      </c>
      <c r="CG78" s="5">
        <f ca="1">CF78/MAX($CF$41:CF78)-1</f>
        <v>-2.5838927448923799E-2</v>
      </c>
      <c r="CL78" s="5"/>
      <c r="CM78" s="5"/>
      <c r="CN78" s="5"/>
      <c r="CO78" s="5"/>
      <c r="CQ78" s="5"/>
    </row>
    <row r="79" spans="1:95" x14ac:dyDescent="0.2">
      <c r="A79" s="31">
        <v>10624</v>
      </c>
      <c r="B79" s="35">
        <v>188.57222902594859</v>
      </c>
      <c r="C79" s="23">
        <f t="shared" ca="1" si="0"/>
        <v>4.8675505653430484E-3</v>
      </c>
      <c r="D79" s="24">
        <f t="shared" ca="1" si="1"/>
        <v>4.9522780662805133E-3</v>
      </c>
      <c r="E79" s="25" t="e">
        <f ca="1">#N/A</f>
        <v>#N/A</v>
      </c>
      <c r="F79" s="26">
        <v>1</v>
      </c>
      <c r="G79" s="23">
        <f t="shared" ca="1" si="17"/>
        <v>4.9522780662805133E-3</v>
      </c>
      <c r="H79" s="27">
        <f t="shared" ca="1" si="18"/>
        <v>1.2928917862428482</v>
      </c>
      <c r="I79" s="27">
        <f ca="1">H79/MAX(H$54:H79)-1</f>
        <v>-5.1580213909758754E-3</v>
      </c>
      <c r="J79" s="28"/>
      <c r="K79" s="25" t="e">
        <f ca="1">#N/A</f>
        <v>#N/A</v>
      </c>
      <c r="L79" s="26">
        <v>0</v>
      </c>
      <c r="M79" s="23">
        <f t="shared" ca="1" si="19"/>
        <v>4.8675505653430484E-3</v>
      </c>
      <c r="N79" s="27">
        <f t="shared" ca="1" si="20"/>
        <v>1.1290691798152201</v>
      </c>
      <c r="O79" s="27">
        <f ca="1">N79/MAX(N$54:N79)-1</f>
        <v>0</v>
      </c>
      <c r="P79" s="28"/>
      <c r="Q79" s="25">
        <f t="shared" ca="1" si="7"/>
        <v>185.84659792139283</v>
      </c>
      <c r="R79" s="26">
        <f t="shared" ca="1" si="21"/>
        <v>1</v>
      </c>
      <c r="S79" s="23">
        <f t="shared" ca="1" si="22"/>
        <v>4.9522780662805133E-3</v>
      </c>
      <c r="T79" s="27">
        <f t="shared" ca="1" si="23"/>
        <v>1.222806981632782</v>
      </c>
      <c r="U79" s="27">
        <f ca="1">T79/MAX(T$54:T79)-1</f>
        <v>-5.9086205041458673E-2</v>
      </c>
      <c r="V79" s="28"/>
      <c r="W79" s="25">
        <f t="shared" ca="1" si="8"/>
        <v>185.84659792139283</v>
      </c>
      <c r="X79" s="26">
        <f t="shared" ca="1" si="24"/>
        <v>1</v>
      </c>
      <c r="Y79" s="27">
        <f t="shared" ca="1" si="25"/>
        <v>4.9522780662805133E-3</v>
      </c>
      <c r="Z79" s="27">
        <f t="shared" ca="1" si="26"/>
        <v>1.222806981632782</v>
      </c>
      <c r="AA79" s="28">
        <f ca="1">Z79/MAX(Z$54:Z79)-1</f>
        <v>-5.9086205041458673E-2</v>
      </c>
      <c r="AB79" s="25">
        <f ca="1">AVERAGE(B70:B79)</f>
        <v>185.84659792139283</v>
      </c>
      <c r="AC79" s="26">
        <f ca="1">IF(B78&gt;=AB78,1,0)</f>
        <v>1</v>
      </c>
      <c r="AD79" s="27">
        <f ca="1">IF(AC79=1,D79,C79)</f>
        <v>4.9522780662805133E-3</v>
      </c>
      <c r="AE79" s="27">
        <f t="shared" ca="1" si="27"/>
        <v>1.222806981632782</v>
      </c>
      <c r="AF79" s="28">
        <f ca="1">AE79/MAX(AE$54:AE79)-1</f>
        <v>-5.9086205041458673E-2</v>
      </c>
      <c r="AG79" s="25">
        <f t="shared" ca="1" si="9"/>
        <v>174.35894523876627</v>
      </c>
      <c r="AH79" s="26">
        <f t="shared" ca="1" si="28"/>
        <v>1</v>
      </c>
      <c r="AI79" s="27">
        <f t="shared" ca="1" si="29"/>
        <v>4.9522780662805133E-3</v>
      </c>
      <c r="AJ79" s="27">
        <f t="shared" ca="1" si="30"/>
        <v>1.2928917862428482</v>
      </c>
      <c r="AK79" s="28">
        <f ca="1">AJ79/MAX(AJ$54:AJ79)-1</f>
        <v>-5.1580213909758754E-3</v>
      </c>
      <c r="AL79" s="25">
        <f t="shared" ca="1" si="10"/>
        <v>186.35006768514052</v>
      </c>
      <c r="AM79" s="26">
        <f t="shared" ca="1" si="31"/>
        <v>1</v>
      </c>
      <c r="AN79" s="27">
        <f t="shared" ca="1" si="32"/>
        <v>4.9522780662805133E-3</v>
      </c>
      <c r="AO79" s="27">
        <f t="shared" ca="1" si="33"/>
        <v>1.0761914114738937</v>
      </c>
      <c r="AP79" s="28">
        <f ca="1">AO79/MAX(AO$54:AO79)-1</f>
        <v>-9.8508271147429438E-2</v>
      </c>
      <c r="AQ79" s="25">
        <f t="shared" ca="1" si="11"/>
        <v>186.35006768514052</v>
      </c>
      <c r="AR79" s="26">
        <f t="shared" ca="1" si="34"/>
        <v>1</v>
      </c>
      <c r="AS79" s="27">
        <f t="shared" ca="1" si="35"/>
        <v>4.9522780662805133E-3</v>
      </c>
      <c r="AT79" s="27">
        <f t="shared" ca="1" si="36"/>
        <v>1.2247963339902554</v>
      </c>
      <c r="AU79" s="28">
        <f ca="1">AT79/MAX(AT$54:AT79)-1</f>
        <v>-1.1292415504191022E-2</v>
      </c>
      <c r="AV79" s="25">
        <f t="shared" ca="1" si="12"/>
        <v>185.84659792139283</v>
      </c>
      <c r="AW79" s="26">
        <f t="shared" ca="1" si="37"/>
        <v>0</v>
      </c>
      <c r="AX79" s="27">
        <f t="shared" ca="1" si="38"/>
        <v>4.8675505653430484E-3</v>
      </c>
      <c r="AY79" s="27">
        <f t="shared" ca="1" si="39"/>
        <v>1.1290691798152201</v>
      </c>
      <c r="AZ79" s="28">
        <f ca="1">AY79/MAX(AY$54:AY79)-1</f>
        <v>0</v>
      </c>
      <c r="BA79" s="25">
        <f t="shared" ca="1" si="13"/>
        <v>185.84659792139283</v>
      </c>
      <c r="BB79" s="26">
        <f t="shared" ca="1" si="14"/>
        <v>0.3</v>
      </c>
      <c r="BC79" s="27">
        <f t="shared" ca="1" si="40"/>
        <v>4.8675505653430484E-3</v>
      </c>
      <c r="BD79" s="27">
        <f t="shared" ca="1" si="41"/>
        <v>1.2184202347281259</v>
      </c>
      <c r="BE79" s="28">
        <f ca="1">BD79/MAX(BD$54:BD79)-1</f>
        <v>-2.5934358832560678E-2</v>
      </c>
      <c r="BF79" s="25">
        <f ca="1">MAX(B76:B78)</f>
        <v>187.64296886693711</v>
      </c>
      <c r="BG79" s="26">
        <f ca="1">IF(BG78=0,IF(B78&gt;BF78,1,0),IF(B78&lt;AVERAGE(B69:B78),0,1))</f>
        <v>1</v>
      </c>
      <c r="BH79" s="27">
        <f t="shared" ca="1" si="42"/>
        <v>4.9522780662805133E-3</v>
      </c>
      <c r="BI79" s="27">
        <f t="shared" ca="1" si="43"/>
        <v>1.2659976956072827</v>
      </c>
      <c r="BJ79" s="28">
        <f ca="1">BI79/MAX(BI$54:BI79)-1</f>
        <v>-2.5852228458782878E-2</v>
      </c>
      <c r="BK79" s="25" t="e">
        <f ca="1">MAX(E76:E78)</f>
        <v>#N/A</v>
      </c>
      <c r="BL79" s="26" t="e">
        <f ca="1">IF(BL78=0,IF(E78&gt;BK78,1,0),IF(E78&lt;AVERAGE(E69:E78),0,1))</f>
        <v>#N/A</v>
      </c>
      <c r="BM79" s="27">
        <f t="shared" ca="1" si="44"/>
        <v>4.9099143158117808E-3</v>
      </c>
      <c r="BN79" s="27">
        <f t="shared" ca="1" si="45"/>
        <v>1.2097902634742397</v>
      </c>
      <c r="BO79" s="28">
        <f ca="1">BN79/MAX(BN$54:BN79)-1</f>
        <v>-5.7861498552811419E-3</v>
      </c>
      <c r="BP79" s="15"/>
      <c r="BQ79" s="15"/>
      <c r="BR79" s="15"/>
      <c r="BS79" s="15"/>
      <c r="BT79" s="15"/>
      <c r="BU79" s="15"/>
      <c r="BV79" s="15"/>
      <c r="BW79" s="13"/>
      <c r="BX79" s="13"/>
      <c r="BZ79" s="7">
        <f t="shared" ca="1" si="2"/>
        <v>186.35006768514052</v>
      </c>
      <c r="CA79" s="7">
        <f t="shared" ca="1" si="3"/>
        <v>185.85871114724941</v>
      </c>
      <c r="CB79" s="7">
        <f t="shared" ca="1" si="4"/>
        <v>185.5094274962139</v>
      </c>
      <c r="CC79" s="7">
        <f t="shared" ca="1" si="5"/>
        <v>180.28500685240493</v>
      </c>
      <c r="CD79" s="7">
        <f t="shared" ca="1" si="6"/>
        <v>174.35894523876627</v>
      </c>
      <c r="CE79" s="5">
        <f t="shared" ca="1" si="15"/>
        <v>4.9522780662805133E-3</v>
      </c>
      <c r="CF79" s="3">
        <f t="shared" ca="1" si="16"/>
        <v>126.02644259705426</v>
      </c>
      <c r="CG79" s="5">
        <f ca="1">CF79/MAX($CF$41:CF79)-1</f>
        <v>-2.1014610936304856E-2</v>
      </c>
      <c r="CL79" s="3"/>
      <c r="CM79" s="3"/>
      <c r="CN79" s="3"/>
      <c r="CO79" s="3"/>
      <c r="CQ79" s="3"/>
    </row>
    <row r="80" spans="1:95" x14ac:dyDescent="0.2">
      <c r="A80" s="31">
        <v>10652</v>
      </c>
      <c r="B80" s="35">
        <v>187.8651872312457</v>
      </c>
      <c r="C80" s="23">
        <f t="shared" ca="1" si="0"/>
        <v>4.8675505653430484E-3</v>
      </c>
      <c r="D80" s="24">
        <f t="shared" ca="1" si="1"/>
        <v>-3.7494481470312646E-3</v>
      </c>
      <c r="E80" s="25" t="e">
        <f ca="1">#N/A</f>
        <v>#N/A</v>
      </c>
      <c r="F80" s="26">
        <v>1</v>
      </c>
      <c r="G80" s="23">
        <f t="shared" ca="1" si="17"/>
        <v>-3.7494481470312646E-3</v>
      </c>
      <c r="H80" s="27">
        <f t="shared" ca="1" si="18"/>
        <v>1.2880441555306079</v>
      </c>
      <c r="I80" s="27">
        <f ca="1">H80/MAX(H$54:H80)-1</f>
        <v>-8.8881298042603474E-3</v>
      </c>
      <c r="J80" s="28"/>
      <c r="K80" s="25" t="e">
        <f ca="1">#N/A</f>
        <v>#N/A</v>
      </c>
      <c r="L80" s="26">
        <v>0</v>
      </c>
      <c r="M80" s="23">
        <f t="shared" ca="1" si="19"/>
        <v>4.8675505653430484E-3</v>
      </c>
      <c r="N80" s="27">
        <f t="shared" ca="1" si="20"/>
        <v>1.1345649811397411</v>
      </c>
      <c r="O80" s="27">
        <f ca="1">N80/MAX(N$54:N80)-1</f>
        <v>0</v>
      </c>
      <c r="P80" s="28"/>
      <c r="Q80" s="25">
        <f t="shared" ca="1" si="7"/>
        <v>185.94287209968797</v>
      </c>
      <c r="R80" s="26">
        <f t="shared" ca="1" si="21"/>
        <v>1</v>
      </c>
      <c r="S80" s="23">
        <f t="shared" ca="1" si="22"/>
        <v>-3.7494481470312646E-3</v>
      </c>
      <c r="T80" s="27">
        <f t="shared" ca="1" si="23"/>
        <v>1.2182221302613221</v>
      </c>
      <c r="U80" s="27">
        <f ca="1">T80/MAX(T$54:T80)-1</f>
        <v>-6.261411252648208E-2</v>
      </c>
      <c r="V80" s="28"/>
      <c r="W80" s="25">
        <f t="shared" ca="1" si="8"/>
        <v>185.94287209968797</v>
      </c>
      <c r="X80" s="26">
        <f t="shared" ca="1" si="24"/>
        <v>1</v>
      </c>
      <c r="Y80" s="27">
        <f t="shared" ca="1" si="25"/>
        <v>-3.7494481470312646E-3</v>
      </c>
      <c r="Z80" s="27">
        <f t="shared" ca="1" si="26"/>
        <v>1.2182221302613221</v>
      </c>
      <c r="AA80" s="28">
        <f ca="1">Z80/MAX(Z$54:Z80)-1</f>
        <v>-6.261411252648208E-2</v>
      </c>
      <c r="AB80" s="25">
        <f ca="1">AVERAGE(B71:B80)</f>
        <v>185.94287209968797</v>
      </c>
      <c r="AC80" s="26">
        <f ca="1">IF(B79&gt;=AB79,1,0)</f>
        <v>1</v>
      </c>
      <c r="AD80" s="27">
        <f ca="1">IF(AC80=1,D80,C80)</f>
        <v>-3.7494481470312646E-3</v>
      </c>
      <c r="AE80" s="27">
        <f t="shared" ca="1" si="27"/>
        <v>1.2182221302613221</v>
      </c>
      <c r="AF80" s="28">
        <f ca="1">AE80/MAX(AE$54:AE80)-1</f>
        <v>-6.261411252648208E-2</v>
      </c>
      <c r="AG80" s="25">
        <f t="shared" ca="1" si="9"/>
        <v>175.81105998968681</v>
      </c>
      <c r="AH80" s="26">
        <f t="shared" ca="1" si="28"/>
        <v>1</v>
      </c>
      <c r="AI80" s="27">
        <f t="shared" ca="1" si="29"/>
        <v>-3.7494481470312646E-3</v>
      </c>
      <c r="AJ80" s="27">
        <f t="shared" ca="1" si="30"/>
        <v>1.2880441555306079</v>
      </c>
      <c r="AK80" s="28">
        <f ca="1">AJ80/MAX(AJ$54:AJ80)-1</f>
        <v>-8.8881298042603474E-3</v>
      </c>
      <c r="AL80" s="25">
        <f t="shared" ca="1" si="10"/>
        <v>188.02679504137714</v>
      </c>
      <c r="AM80" s="26">
        <f t="shared" ca="1" si="31"/>
        <v>1</v>
      </c>
      <c r="AN80" s="27">
        <f t="shared" ca="1" si="32"/>
        <v>-3.7494481470312646E-3</v>
      </c>
      <c r="AO80" s="27">
        <f t="shared" ca="1" si="33"/>
        <v>1.0721562875802919</v>
      </c>
      <c r="AP80" s="28">
        <f ca="1">AO80/MAX(AO$54:AO80)-1</f>
        <v>-0.10188836763973974</v>
      </c>
      <c r="AQ80" s="25">
        <f t="shared" ca="1" si="11"/>
        <v>188.02679504137714</v>
      </c>
      <c r="AR80" s="26">
        <f t="shared" ca="1" si="34"/>
        <v>1</v>
      </c>
      <c r="AS80" s="27">
        <f t="shared" ca="1" si="35"/>
        <v>-3.7494481470312646E-3</v>
      </c>
      <c r="AT80" s="27">
        <f t="shared" ca="1" si="36"/>
        <v>1.2202040236452849</v>
      </c>
      <c r="AU80" s="28">
        <f ca="1">AT80/MAX(AT$54:AT80)-1</f>
        <v>-1.4999523324834674E-2</v>
      </c>
      <c r="AV80" s="25">
        <f t="shared" ca="1" si="12"/>
        <v>185.94287209968797</v>
      </c>
      <c r="AW80" s="26">
        <f t="shared" ca="1" si="37"/>
        <v>0</v>
      </c>
      <c r="AX80" s="27">
        <f t="shared" ca="1" si="38"/>
        <v>4.8675505653430484E-3</v>
      </c>
      <c r="AY80" s="27">
        <f t="shared" ca="1" si="39"/>
        <v>1.1345649811397411</v>
      </c>
      <c r="AZ80" s="28">
        <f ca="1">AY80/MAX(AY$54:AY80)-1</f>
        <v>0</v>
      </c>
      <c r="BA80" s="25">
        <f t="shared" ca="1" si="13"/>
        <v>185.94287209968797</v>
      </c>
      <c r="BB80" s="26">
        <f t="shared" ca="1" si="14"/>
        <v>0.6</v>
      </c>
      <c r="BC80" s="27">
        <f t="shared" ca="1" si="40"/>
        <v>4.8675505653430484E-3</v>
      </c>
      <c r="BD80" s="27">
        <f t="shared" ca="1" si="41"/>
        <v>1.2243509568305022</v>
      </c>
      <c r="BE80" s="28">
        <f ca="1">BD80/MAX(BD$54:BD80)-1</f>
        <v>-2.1193045070214911E-2</v>
      </c>
      <c r="BF80" s="25">
        <f ca="1">MAX(B77:B79)</f>
        <v>188.57222902594859</v>
      </c>
      <c r="BG80" s="26">
        <f ca="1">IF(BG79=0,IF(B79&gt;BF79,1,0),IF(B79&lt;AVERAGE(B70:B79),0,1))</f>
        <v>1</v>
      </c>
      <c r="BH80" s="27">
        <f t="shared" ca="1" si="42"/>
        <v>-3.7494481470312646E-3</v>
      </c>
      <c r="BI80" s="27">
        <f t="shared" ca="1" si="43"/>
        <v>1.2612509028933421</v>
      </c>
      <c r="BJ80" s="28">
        <f ca="1">BI80/MAX(BI$54:BI80)-1</f>
        <v>-2.9504745015722755E-2</v>
      </c>
      <c r="BK80" s="25" t="e">
        <f ca="1">MAX(E77:E79)</f>
        <v>#N/A</v>
      </c>
      <c r="BL80" s="26" t="e">
        <f ca="1">IF(BL79=0,IF(E79&gt;BK79,1,0),IF(E79&lt;AVERAGE(E70:E79),0,1))</f>
        <v>#N/A</v>
      </c>
      <c r="BM80" s="27">
        <f t="shared" ca="1" si="44"/>
        <v>5.590512091558919E-4</v>
      </c>
      <c r="BN80" s="27">
        <f t="shared" ca="1" si="45"/>
        <v>1.21046659818386</v>
      </c>
      <c r="BO80" s="28">
        <f ca="1">BN80/MAX(BN$54:BN80)-1</f>
        <v>-5.2303334001980728E-3</v>
      </c>
      <c r="BP80" s="15"/>
      <c r="BQ80" s="15"/>
      <c r="BR80" s="15"/>
      <c r="BS80" s="15"/>
      <c r="BT80" s="15"/>
      <c r="BU80" s="15"/>
      <c r="BV80" s="15"/>
      <c r="BW80" s="13"/>
      <c r="BX80" s="13"/>
      <c r="BZ80" s="7">
        <f t="shared" ca="1" si="2"/>
        <v>188.02679504137714</v>
      </c>
      <c r="CA80" s="7">
        <f t="shared" ca="1" si="3"/>
        <v>185.66622647438442</v>
      </c>
      <c r="CB80" s="7">
        <f t="shared" ca="1" si="4"/>
        <v>186.11545340859877</v>
      </c>
      <c r="CC80" s="7">
        <f t="shared" ca="1" si="5"/>
        <v>181.75906253239148</v>
      </c>
      <c r="CD80" s="7">
        <f t="shared" ca="1" si="6"/>
        <v>175.81105998968681</v>
      </c>
      <c r="CE80" s="5">
        <f t="shared" ca="1" si="15"/>
        <v>-3.7494481470312646E-3</v>
      </c>
      <c r="CF80" s="3">
        <f t="shared" ca="1" si="16"/>
        <v>125.55391298538179</v>
      </c>
      <c r="CG80" s="5">
        <f ca="1">CF80/MAX($CF$41:CF80)-1</f>
        <v>-2.4685265889300423E-2</v>
      </c>
      <c r="CL80" s="5"/>
      <c r="CM80" s="5"/>
      <c r="CN80" s="5"/>
      <c r="CO80" s="5"/>
      <c r="CQ80" s="5"/>
    </row>
    <row r="81" spans="1:85" x14ac:dyDescent="0.2">
      <c r="A81" s="31">
        <v>10683</v>
      </c>
      <c r="B81" s="35">
        <v>185.49750114595321</v>
      </c>
      <c r="C81" s="23">
        <f t="shared" ca="1" si="0"/>
        <v>4.8675505653430484E-3</v>
      </c>
      <c r="D81" s="24">
        <f t="shared" ca="1" si="1"/>
        <v>-1.2603112477555967E-2</v>
      </c>
      <c r="E81" s="25" t="e">
        <f ca="1">#N/A</f>
        <v>#N/A</v>
      </c>
      <c r="F81" s="26">
        <v>1</v>
      </c>
      <c r="G81" s="23">
        <f t="shared" ca="1" si="17"/>
        <v>-1.2603112477555967E-2</v>
      </c>
      <c r="H81" s="27">
        <f t="shared" ca="1" si="18"/>
        <v>1.2718107901623972</v>
      </c>
      <c r="I81" s="27">
        <f ca="1">H81/MAX(H$54:H81)-1</f>
        <v>-2.137922418217808E-2</v>
      </c>
      <c r="J81" s="28"/>
      <c r="K81" s="25" t="e">
        <f ca="1">#N/A</f>
        <v>#N/A</v>
      </c>
      <c r="L81" s="26">
        <v>0</v>
      </c>
      <c r="M81" s="23">
        <f t="shared" ca="1" si="19"/>
        <v>4.8675505653430484E-3</v>
      </c>
      <c r="N81" s="27">
        <f t="shared" ca="1" si="20"/>
        <v>1.1400875335551064</v>
      </c>
      <c r="O81" s="27">
        <f ca="1">N81/MAX(N$54:N81)-1</f>
        <v>0</v>
      </c>
      <c r="P81" s="28"/>
      <c r="Q81" s="25">
        <f t="shared" ca="1" si="7"/>
        <v>185.53762905148892</v>
      </c>
      <c r="R81" s="26">
        <f t="shared" ca="1" si="21"/>
        <v>1</v>
      </c>
      <c r="S81" s="23">
        <f t="shared" ca="1" si="22"/>
        <v>-1.2603112477555967E-2</v>
      </c>
      <c r="T81" s="27">
        <f t="shared" ca="1" si="23"/>
        <v>1.2028687397309907</v>
      </c>
      <c r="U81" s="27">
        <f ca="1">T81/MAX(T$54:T81)-1</f>
        <v>-7.4428092301184523E-2</v>
      </c>
      <c r="V81" s="28"/>
      <c r="W81" s="25">
        <f t="shared" ca="1" si="8"/>
        <v>185.53762905148892</v>
      </c>
      <c r="X81" s="26">
        <f t="shared" ca="1" si="24"/>
        <v>1</v>
      </c>
      <c r="Y81" s="27">
        <f t="shared" ca="1" si="25"/>
        <v>-1.2603112477555967E-2</v>
      </c>
      <c r="Z81" s="27">
        <f t="shared" ca="1" si="26"/>
        <v>1.2028687397309907</v>
      </c>
      <c r="AA81" s="28">
        <f ca="1">Z81/MAX(Z$54:Z81)-1</f>
        <v>-7.4428092301184523E-2</v>
      </c>
      <c r="AB81" s="25">
        <f ca="1">AVERAGE(B72:B81)</f>
        <v>185.53762905148892</v>
      </c>
      <c r="AC81" s="26">
        <f ca="1">IF(B80&gt;=AB80,1,0)</f>
        <v>1</v>
      </c>
      <c r="AD81" s="27">
        <f ca="1">IF(AC81=1,D81,C81)</f>
        <v>-1.2603112477555967E-2</v>
      </c>
      <c r="AE81" s="27">
        <f t="shared" ca="1" si="27"/>
        <v>1.2028687397309907</v>
      </c>
      <c r="AF81" s="28">
        <f ca="1">AE81/MAX(AE$54:AE81)-1</f>
        <v>-7.4428092301184523E-2</v>
      </c>
      <c r="AG81" s="25">
        <f t="shared" ca="1" si="9"/>
        <v>177.08242378901775</v>
      </c>
      <c r="AH81" s="26">
        <f t="shared" ca="1" si="28"/>
        <v>1</v>
      </c>
      <c r="AI81" s="27">
        <f t="shared" ca="1" si="29"/>
        <v>-1.2603112477555967E-2</v>
      </c>
      <c r="AJ81" s="27">
        <f t="shared" ca="1" si="30"/>
        <v>1.2718107901623972</v>
      </c>
      <c r="AK81" s="28">
        <f ca="1">AJ81/MAX(AJ$54:AJ81)-1</f>
        <v>-2.137922418217808E-2</v>
      </c>
      <c r="AL81" s="25">
        <f t="shared" ca="1" si="10"/>
        <v>187.31163913438249</v>
      </c>
      <c r="AM81" s="26">
        <f t="shared" ca="1" si="31"/>
        <v>0</v>
      </c>
      <c r="AN81" s="27">
        <f t="shared" ca="1" si="32"/>
        <v>1.2603112477555967E-2</v>
      </c>
      <c r="AO81" s="27">
        <f t="shared" ca="1" si="33"/>
        <v>1.0856687938661853</v>
      </c>
      <c r="AP81" s="28">
        <f ca="1">AO81/MAX(AO$54:AO81)-1</f>
        <v>-9.0569365719701866E-2</v>
      </c>
      <c r="AQ81" s="25">
        <f t="shared" ca="1" si="11"/>
        <v>187.31163913438249</v>
      </c>
      <c r="AR81" s="26">
        <f t="shared" ca="1" si="34"/>
        <v>0</v>
      </c>
      <c r="AS81" s="27">
        <f t="shared" ca="1" si="35"/>
        <v>4.8675505653430484E-3</v>
      </c>
      <c r="AT81" s="27">
        <f t="shared" ca="1" si="36"/>
        <v>1.2261434284304134</v>
      </c>
      <c r="AU81" s="28">
        <f ca="1">AT81/MAX(AT$54:AT81)-1</f>
        <v>-1.0204983697731373E-2</v>
      </c>
      <c r="AV81" s="25">
        <f t="shared" ca="1" si="12"/>
        <v>185.53762905148892</v>
      </c>
      <c r="AW81" s="26">
        <f t="shared" ca="1" si="37"/>
        <v>0</v>
      </c>
      <c r="AX81" s="27">
        <f t="shared" ca="1" si="38"/>
        <v>4.8675505653430484E-3</v>
      </c>
      <c r="AY81" s="27">
        <f t="shared" ca="1" si="39"/>
        <v>1.1400875335551064</v>
      </c>
      <c r="AZ81" s="28">
        <f ca="1">AY81/MAX(AY$54:AY81)-1</f>
        <v>0</v>
      </c>
      <c r="BA81" s="25">
        <f t="shared" ca="1" si="13"/>
        <v>185.53762905148892</v>
      </c>
      <c r="BB81" s="26">
        <f t="shared" ca="1" si="14"/>
        <v>1</v>
      </c>
      <c r="BC81" s="27">
        <f t="shared" ca="1" si="40"/>
        <v>-1.2603112477555967E-2</v>
      </c>
      <c r="BD81" s="27">
        <f t="shared" ca="1" si="41"/>
        <v>1.2089203240095641</v>
      </c>
      <c r="BE81" s="28">
        <f ca="1">BD81/MAX(BD$54:BD81)-1</f>
        <v>-3.3529059217009105E-2</v>
      </c>
      <c r="BF81" s="25">
        <f ca="1">MAX(B78:B80)</f>
        <v>188.57222902594859</v>
      </c>
      <c r="BG81" s="26">
        <f ca="1">IF(BG80=0,IF(B80&gt;BF80,1,0),IF(B80&lt;AVERAGE(B71:B80),0,1))</f>
        <v>1</v>
      </c>
      <c r="BH81" s="27">
        <f t="shared" ca="1" si="42"/>
        <v>-1.2603112477555967E-2</v>
      </c>
      <c r="BI81" s="27">
        <f t="shared" ca="1" si="43"/>
        <v>1.2453552159017582</v>
      </c>
      <c r="BJ81" s="28">
        <f ca="1">BI81/MAX(BI$54:BI81)-1</f>
        <v>-4.1736005873223903E-2</v>
      </c>
      <c r="BK81" s="25" t="e">
        <f ca="1">MAX(E78:E80)</f>
        <v>#N/A</v>
      </c>
      <c r="BL81" s="26" t="e">
        <f ca="1">IF(BL80=0,IF(E80&gt;BK80,1,0),IF(E80&lt;AVERAGE(E71:E80),0,1))</f>
        <v>#N/A</v>
      </c>
      <c r="BM81" s="27">
        <f t="shared" ca="1" si="44"/>
        <v>-3.8677809561064591E-3</v>
      </c>
      <c r="BN81" s="27">
        <f t="shared" ca="1" si="45"/>
        <v>1.2057847785274014</v>
      </c>
      <c r="BO81" s="28">
        <f ca="1">BN81/MAX(BN$54:BN81)-1</f>
        <v>-9.0778845723853419E-3</v>
      </c>
      <c r="BP81" s="15"/>
      <c r="BQ81" s="15"/>
      <c r="BR81" s="15"/>
      <c r="BS81" s="15"/>
      <c r="BT81" s="15"/>
      <c r="BU81" s="15"/>
      <c r="BV81" s="15"/>
      <c r="BW81" s="13"/>
      <c r="BX81" s="13"/>
      <c r="BZ81" s="7">
        <f t="shared" ca="1" si="2"/>
        <v>187.31163913438249</v>
      </c>
      <c r="CA81" s="7">
        <f t="shared" ca="1" si="3"/>
        <v>186.00578147370365</v>
      </c>
      <c r="CB81" s="7">
        <f t="shared" ca="1" si="4"/>
        <v>185.9857222992606</v>
      </c>
      <c r="CC81" s="7">
        <f t="shared" ca="1" si="5"/>
        <v>183.1234827228769</v>
      </c>
      <c r="CD81" s="7">
        <f t="shared" ca="1" si="6"/>
        <v>177.08242378901775</v>
      </c>
      <c r="CE81" s="5">
        <f t="shared" ca="1" si="15"/>
        <v>-9.1089798689761633E-3</v>
      </c>
      <c r="CF81" s="3">
        <f t="shared" ca="1" si="16"/>
        <v>124.41024491952676</v>
      </c>
      <c r="CG81" s="5">
        <f ca="1">CF81/MAX($CF$41:CF81)-1</f>
        <v>-3.3569388168230518E-2</v>
      </c>
    </row>
    <row r="82" spans="1:85" x14ac:dyDescent="0.2">
      <c r="A82" s="31">
        <v>10713</v>
      </c>
      <c r="B82" s="35">
        <v>190.1727557231375</v>
      </c>
      <c r="C82" s="23">
        <f t="shared" ca="1" si="0"/>
        <v>4.8675505653430484E-3</v>
      </c>
      <c r="D82" s="24">
        <f t="shared" ca="1" si="1"/>
        <v>2.5203868237048122E-2</v>
      </c>
      <c r="E82" s="25" t="e">
        <f ca="1">#N/A</f>
        <v>#N/A</v>
      </c>
      <c r="F82" s="26">
        <v>1</v>
      </c>
      <c r="G82" s="23">
        <f t="shared" ca="1" si="17"/>
        <v>2.5203868237048122E-2</v>
      </c>
      <c r="H82" s="27">
        <f t="shared" ca="1" si="18"/>
        <v>1.3038653417401063</v>
      </c>
      <c r="I82" s="27">
        <f ca="1">H82/MAX(H$54:H82)-1</f>
        <v>0</v>
      </c>
      <c r="J82" s="28"/>
      <c r="K82" s="25" t="e">
        <f ca="1">#N/A</f>
        <v>#N/A</v>
      </c>
      <c r="L82" s="26">
        <v>0</v>
      </c>
      <c r="M82" s="23">
        <f t="shared" ca="1" si="19"/>
        <v>4.8675505653430484E-3</v>
      </c>
      <c r="N82" s="27">
        <f t="shared" ca="1" si="20"/>
        <v>1.1456369672736031</v>
      </c>
      <c r="O82" s="27">
        <f ca="1">N82/MAX(N$54:N82)-1</f>
        <v>0</v>
      </c>
      <c r="P82" s="28"/>
      <c r="Q82" s="25">
        <f t="shared" ca="1" si="7"/>
        <v>185.80201784055083</v>
      </c>
      <c r="R82" s="26">
        <f t="shared" ca="1" si="21"/>
        <v>0</v>
      </c>
      <c r="S82" s="23">
        <f t="shared" ca="1" si="22"/>
        <v>4.8675505653430484E-3</v>
      </c>
      <c r="T82" s="27">
        <f t="shared" ca="1" si="23"/>
        <v>1.2087237641451019</v>
      </c>
      <c r="U82" s="27">
        <f ca="1">T82/MAX(T$54:T82)-1</f>
        <v>-6.9922824238599413E-2</v>
      </c>
      <c r="V82" s="28"/>
      <c r="W82" s="25">
        <f t="shared" ca="1" si="8"/>
        <v>185.80201784055083</v>
      </c>
      <c r="X82" s="26">
        <f t="shared" ca="1" si="24"/>
        <v>0</v>
      </c>
      <c r="Y82" s="27">
        <f t="shared" ca="1" si="25"/>
        <v>4.8675505653430484E-3</v>
      </c>
      <c r="Z82" s="27">
        <f t="shared" ca="1" si="26"/>
        <v>1.2087237641451019</v>
      </c>
      <c r="AA82" s="28">
        <f ca="1">Z82/MAX(Z$54:Z82)-1</f>
        <v>-6.9922824238599413E-2</v>
      </c>
      <c r="AB82" s="25">
        <f ca="1">AVERAGE(B73:B82)</f>
        <v>185.80201784055083</v>
      </c>
      <c r="AC82" s="26">
        <f ca="1">IF(B81&gt;=AB81,1,0)</f>
        <v>0</v>
      </c>
      <c r="AD82" s="27">
        <f ca="1">IF(AC82=1,D82,C82)</f>
        <v>4.8675505653430484E-3</v>
      </c>
      <c r="AE82" s="27">
        <f t="shared" ca="1" si="27"/>
        <v>1.2087237641451019</v>
      </c>
      <c r="AF82" s="28">
        <f ca="1">AE82/MAX(AE$54:AE82)-1</f>
        <v>-6.9922824238599413E-2</v>
      </c>
      <c r="AG82" s="25">
        <f t="shared" ca="1" si="9"/>
        <v>178.52172929015316</v>
      </c>
      <c r="AH82" s="26">
        <f t="shared" ca="1" si="28"/>
        <v>1</v>
      </c>
      <c r="AI82" s="27">
        <f t="shared" ca="1" si="29"/>
        <v>2.5203868237048122E-2</v>
      </c>
      <c r="AJ82" s="27">
        <f t="shared" ca="1" si="30"/>
        <v>1.3038653417401063</v>
      </c>
      <c r="AK82" s="28">
        <f ca="1">AJ82/MAX(AJ$54:AJ82)-1</f>
        <v>0</v>
      </c>
      <c r="AL82" s="25">
        <f t="shared" ca="1" si="10"/>
        <v>187.84514803344544</v>
      </c>
      <c r="AM82" s="26">
        <f t="shared" ca="1" si="31"/>
        <v>0</v>
      </c>
      <c r="AN82" s="27">
        <f t="shared" ca="1" si="32"/>
        <v>-2.5203868237048122E-2</v>
      </c>
      <c r="AO82" s="27">
        <f t="shared" ca="1" si="33"/>
        <v>1.0583057406365071</v>
      </c>
      <c r="AP82" s="28">
        <f ca="1">AO82/MAX(AO$54:AO82)-1</f>
        <v>-0.11349053559683764</v>
      </c>
      <c r="AQ82" s="25">
        <f t="shared" ca="1" si="11"/>
        <v>187.84514803344544</v>
      </c>
      <c r="AR82" s="26">
        <f t="shared" ca="1" si="34"/>
        <v>0</v>
      </c>
      <c r="AS82" s="27">
        <f t="shared" ca="1" si="35"/>
        <v>4.8675505653430484E-3</v>
      </c>
      <c r="AT82" s="27">
        <f t="shared" ca="1" si="36"/>
        <v>1.2321117435686615</v>
      </c>
      <c r="AU82" s="28">
        <f ca="1">AT82/MAX(AT$54:AT82)-1</f>
        <v>-5.3871064065554863E-3</v>
      </c>
      <c r="AV82" s="25">
        <f t="shared" ca="1" si="12"/>
        <v>185.80201784055083</v>
      </c>
      <c r="AW82" s="26">
        <f t="shared" ca="1" si="37"/>
        <v>0</v>
      </c>
      <c r="AX82" s="27">
        <f t="shared" ca="1" si="38"/>
        <v>4.8675505653430484E-3</v>
      </c>
      <c r="AY82" s="27">
        <f t="shared" ca="1" si="39"/>
        <v>1.1456369672736031</v>
      </c>
      <c r="AZ82" s="28">
        <f ca="1">AY82/MAX(AY$54:AY82)-1</f>
        <v>0</v>
      </c>
      <c r="BA82" s="25">
        <f t="shared" ca="1" si="13"/>
        <v>185.80201784055083</v>
      </c>
      <c r="BB82" s="26">
        <f t="shared" ca="1" si="14"/>
        <v>0</v>
      </c>
      <c r="BC82" s="27">
        <f t="shared" ca="1" si="40"/>
        <v>4.8675505653430484E-3</v>
      </c>
      <c r="BD82" s="27">
        <f t="shared" ca="1" si="41"/>
        <v>1.2148048048161515</v>
      </c>
      <c r="BE82" s="28">
        <f ca="1">BD82/MAX(BD$54:BD82)-1</f>
        <v>-2.8824713042813199E-2</v>
      </c>
      <c r="BF82" s="25">
        <f ca="1">MAX(B79:B81)</f>
        <v>188.57222902594859</v>
      </c>
      <c r="BG82" s="26">
        <f ca="1">IF(BG81=0,IF(B81&gt;BF81,1,0),IF(B81&lt;AVERAGE(B72:B81),0,1))</f>
        <v>0</v>
      </c>
      <c r="BH82" s="27">
        <f t="shared" ca="1" si="42"/>
        <v>4.8675505653430484E-3</v>
      </c>
      <c r="BI82" s="27">
        <f t="shared" ca="1" si="43"/>
        <v>1.2514170453869737</v>
      </c>
      <c r="BJ82" s="28">
        <f ca="1">BI82/MAX(BI$54:BI82)-1</f>
        <v>-3.7071607426864328E-2</v>
      </c>
      <c r="BK82" s="25" t="e">
        <f ca="1">MAX(E79:E81)</f>
        <v>#N/A</v>
      </c>
      <c r="BL82" s="26" t="e">
        <f ca="1">IF(BL81=0,IF(E81&gt;BK81,1,0),IF(E81&lt;AVERAGE(E72:E81),0,1))</f>
        <v>#N/A</v>
      </c>
      <c r="BM82" s="27">
        <f t="shared" ca="1" si="44"/>
        <v>4.8675505653430484E-3</v>
      </c>
      <c r="BN82" s="27">
        <f t="shared" ca="1" si="45"/>
        <v>1.2116539969078044</v>
      </c>
      <c r="BO82" s="28">
        <f ca="1">BN82/MAX(BN$54:BN82)-1</f>
        <v>-4.2545210692247482E-3</v>
      </c>
      <c r="BP82" s="15"/>
      <c r="BQ82" s="15"/>
      <c r="BR82" s="15"/>
      <c r="BS82" s="15"/>
      <c r="BT82" s="15"/>
      <c r="BU82" s="15"/>
      <c r="BV82" s="15"/>
      <c r="BW82" s="13"/>
      <c r="BX82" s="13"/>
      <c r="BZ82" s="7">
        <f t="shared" ca="1" si="2"/>
        <v>187.84514803344544</v>
      </c>
      <c r="CA82" s="7">
        <f t="shared" ca="1" si="3"/>
        <v>187.09760785929299</v>
      </c>
      <c r="CB82" s="7">
        <f t="shared" ca="1" si="4"/>
        <v>186.25824815549754</v>
      </c>
      <c r="CC82" s="7">
        <f t="shared" ca="1" si="5"/>
        <v>184.4975218502978</v>
      </c>
      <c r="CD82" s="7">
        <f t="shared" ca="1" si="6"/>
        <v>178.52172929015316</v>
      </c>
      <c r="CE82" s="5">
        <f t="shared" ca="1" si="15"/>
        <v>1.3002077634025078E-2</v>
      </c>
      <c r="CF82" s="3">
        <f t="shared" ca="1" si="16"/>
        <v>126.02783658243854</v>
      </c>
      <c r="CG82" s="5">
        <f ca="1">CF82/MAX($CF$41:CF82)-1</f>
        <v>-2.1003782325295428E-2</v>
      </c>
    </row>
    <row r="83" spans="1:85" x14ac:dyDescent="0.2">
      <c r="A83" s="31">
        <v>10744</v>
      </c>
      <c r="B83" s="35">
        <v>191.04733316883207</v>
      </c>
      <c r="C83" s="23">
        <f t="shared" ca="1" si="0"/>
        <v>4.8675505653430484E-3</v>
      </c>
      <c r="D83" s="24">
        <f t="shared" ca="1" si="1"/>
        <v>4.5988577194928659E-3</v>
      </c>
      <c r="E83" s="25" t="e">
        <f ca="1">#N/A</f>
        <v>#N/A</v>
      </c>
      <c r="F83" s="26">
        <v>1</v>
      </c>
      <c r="G83" s="23">
        <f t="shared" ca="1" si="17"/>
        <v>4.5988577194928659E-3</v>
      </c>
      <c r="H83" s="27">
        <f t="shared" ca="1" si="18"/>
        <v>1.3098616329321469</v>
      </c>
      <c r="I83" s="27">
        <f ca="1">H83/MAX(H$54:H83)-1</f>
        <v>0</v>
      </c>
      <c r="J83" s="28"/>
      <c r="K83" s="25" t="e">
        <f ca="1">#N/A</f>
        <v>#N/A</v>
      </c>
      <c r="L83" s="26">
        <v>0</v>
      </c>
      <c r="M83" s="23">
        <f t="shared" ca="1" si="19"/>
        <v>4.8675505653430484E-3</v>
      </c>
      <c r="N83" s="27">
        <f t="shared" ca="1" si="20"/>
        <v>1.1512134131413336</v>
      </c>
      <c r="O83" s="27">
        <f ca="1">N83/MAX(N$54:N83)-1</f>
        <v>0</v>
      </c>
      <c r="P83" s="28"/>
      <c r="Q83" s="25">
        <f t="shared" ca="1" si="7"/>
        <v>186.97350441526649</v>
      </c>
      <c r="R83" s="26">
        <f t="shared" ca="1" si="21"/>
        <v>1</v>
      </c>
      <c r="S83" s="23">
        <f t="shared" ca="1" si="22"/>
        <v>4.5988577194928659E-3</v>
      </c>
      <c r="T83" s="27">
        <f t="shared" ca="1" si="23"/>
        <v>1.214282512758575</v>
      </c>
      <c r="U83" s="27">
        <f ca="1">T83/MAX(T$54:T83)-1</f>
        <v>-6.564553163912501E-2</v>
      </c>
      <c r="V83" s="28"/>
      <c r="W83" s="25">
        <f t="shared" ca="1" si="8"/>
        <v>186.97350441526649</v>
      </c>
      <c r="X83" s="26">
        <f t="shared" ca="1" si="24"/>
        <v>1</v>
      </c>
      <c r="Y83" s="27">
        <f t="shared" ca="1" si="25"/>
        <v>4.5988577194928659E-3</v>
      </c>
      <c r="Z83" s="27">
        <f t="shared" ca="1" si="26"/>
        <v>1.214282512758575</v>
      </c>
      <c r="AA83" s="28">
        <f ca="1">Z83/MAX(Z$54:Z83)-1</f>
        <v>-6.564553163912501E-2</v>
      </c>
      <c r="AB83" s="25">
        <f ca="1">AVERAGE(B74:B83)</f>
        <v>186.97350441526649</v>
      </c>
      <c r="AC83" s="26">
        <f ca="1">IF(B82&gt;=AB82,1,0)</f>
        <v>1</v>
      </c>
      <c r="AD83" s="27">
        <f ca="1">IF(AC83=1,D83,C83)</f>
        <v>4.5988577194928659E-3</v>
      </c>
      <c r="AE83" s="27">
        <f t="shared" ca="1" si="27"/>
        <v>1.214282512758575</v>
      </c>
      <c r="AF83" s="28">
        <f ca="1">AE83/MAX(AE$54:AE83)-1</f>
        <v>-6.564553163912501E-2</v>
      </c>
      <c r="AG83" s="25">
        <f t="shared" ca="1" si="9"/>
        <v>180.02230143455233</v>
      </c>
      <c r="AH83" s="26">
        <f t="shared" ca="1" si="28"/>
        <v>1</v>
      </c>
      <c r="AI83" s="27">
        <f t="shared" ca="1" si="29"/>
        <v>4.5988577194928659E-3</v>
      </c>
      <c r="AJ83" s="27">
        <f t="shared" ca="1" si="30"/>
        <v>1.3098616329321469</v>
      </c>
      <c r="AK83" s="28">
        <f ca="1">AJ83/MAX(AJ$54:AJ83)-1</f>
        <v>0</v>
      </c>
      <c r="AL83" s="25">
        <f t="shared" ca="1" si="10"/>
        <v>188.90586334597427</v>
      </c>
      <c r="AM83" s="26">
        <f t="shared" ca="1" si="31"/>
        <v>1</v>
      </c>
      <c r="AN83" s="27">
        <f t="shared" ca="1" si="32"/>
        <v>4.5988577194928659E-3</v>
      </c>
      <c r="AO83" s="27">
        <f t="shared" ca="1" si="33"/>
        <v>1.0631727381614169</v>
      </c>
      <c r="AP83" s="28">
        <f ca="1">AO83/MAX(AO$54:AO83)-1</f>
        <v>-0.1094136047030636</v>
      </c>
      <c r="AQ83" s="25">
        <f t="shared" ca="1" si="11"/>
        <v>188.90586334597427</v>
      </c>
      <c r="AR83" s="26">
        <f t="shared" ca="1" si="34"/>
        <v>1</v>
      </c>
      <c r="AS83" s="27">
        <f t="shared" ca="1" si="35"/>
        <v>4.5988577194928659E-3</v>
      </c>
      <c r="AT83" s="27">
        <f t="shared" ca="1" si="36"/>
        <v>1.2377780501718501</v>
      </c>
      <c r="AU83" s="28">
        <f ca="1">AT83/MAX(AT$54:AT83)-1</f>
        <v>-8.1302322294607432E-4</v>
      </c>
      <c r="AV83" s="25">
        <f t="shared" ca="1" si="12"/>
        <v>186.97350441526649</v>
      </c>
      <c r="AW83" s="26">
        <f t="shared" ca="1" si="37"/>
        <v>0</v>
      </c>
      <c r="AX83" s="27">
        <f t="shared" ca="1" si="38"/>
        <v>4.8675505653430484E-3</v>
      </c>
      <c r="AY83" s="27">
        <f t="shared" ca="1" si="39"/>
        <v>1.1512134131413336</v>
      </c>
      <c r="AZ83" s="28">
        <f ca="1">AY83/MAX(AY$54:AY83)-1</f>
        <v>0</v>
      </c>
      <c r="BA83" s="25">
        <f t="shared" ca="1" si="13"/>
        <v>186.97350441526649</v>
      </c>
      <c r="BB83" s="26">
        <f t="shared" ca="1" si="14"/>
        <v>0.3</v>
      </c>
      <c r="BC83" s="27">
        <f t="shared" ca="1" si="40"/>
        <v>4.8675505653430484E-3</v>
      </c>
      <c r="BD83" s="27">
        <f t="shared" ca="1" si="41"/>
        <v>1.2207179286306158</v>
      </c>
      <c r="BE83" s="28">
        <f ca="1">BD83/MAX(BD$54:BD83)-1</f>
        <v>-2.4097468225737551E-2</v>
      </c>
      <c r="BF83" s="25">
        <f ca="1">MAX(B80:B82)</f>
        <v>190.1727557231375</v>
      </c>
      <c r="BG83" s="26">
        <f ca="1">IF(BG82=0,IF(B82&gt;BF82,1,0),IF(B82&lt;AVERAGE(B73:B82),0,1))</f>
        <v>1</v>
      </c>
      <c r="BH83" s="27">
        <f t="shared" ca="1" si="42"/>
        <v>4.5988577194928659E-3</v>
      </c>
      <c r="BI83" s="27">
        <f t="shared" ca="1" si="43"/>
        <v>1.2571721343264566</v>
      </c>
      <c r="BJ83" s="28">
        <f ca="1">BI83/MAX(BI$54:BI83)-1</f>
        <v>-3.2643236755360516E-2</v>
      </c>
      <c r="BK83" s="25" t="e">
        <f ca="1">MAX(E80:E82)</f>
        <v>#N/A</v>
      </c>
      <c r="BL83" s="26" t="e">
        <f ca="1">IF(BL82=0,IF(E82&gt;BK82,1,0),IF(E82&lt;AVERAGE(E73:E82),0,1))</f>
        <v>#N/A</v>
      </c>
      <c r="BM83" s="27">
        <f t="shared" ca="1" si="44"/>
        <v>4.7332041424179572E-3</v>
      </c>
      <c r="BN83" s="27">
        <f t="shared" ca="1" si="45"/>
        <v>1.2173890026251457</v>
      </c>
      <c r="BO83" s="28">
        <f ca="1">BN83/MAX(BN$54:BN83)-1</f>
        <v>0</v>
      </c>
      <c r="BP83" s="15"/>
      <c r="BQ83" s="15"/>
      <c r="BR83" s="15"/>
      <c r="BS83" s="15"/>
      <c r="BT83" s="15"/>
      <c r="BU83" s="15"/>
      <c r="BV83" s="15"/>
      <c r="BW83" s="13"/>
      <c r="BX83" s="13"/>
      <c r="BZ83" s="7">
        <f t="shared" ca="1" si="2"/>
        <v>188.90586334597427</v>
      </c>
      <c r="CA83" s="7">
        <f t="shared" ca="1" si="3"/>
        <v>188.4663291936757</v>
      </c>
      <c r="CB83" s="7">
        <f t="shared" ca="1" si="4"/>
        <v>186.38303161723823</v>
      </c>
      <c r="CC83" s="7">
        <f t="shared" ca="1" si="5"/>
        <v>185.39271475845121</v>
      </c>
      <c r="CD83" s="7">
        <f t="shared" ca="1" si="6"/>
        <v>180.02230143455233</v>
      </c>
      <c r="CE83" s="5">
        <f t="shared" ca="1" si="15"/>
        <v>4.5988577194928659E-3</v>
      </c>
      <c r="CF83" s="3">
        <f t="shared" ca="1" si="16"/>
        <v>126.60742067157668</v>
      </c>
      <c r="CG83" s="5">
        <f ca="1">CF83/MAX($CF$41:CF83)-1</f>
        <v>-1.6501518012287719E-2</v>
      </c>
    </row>
    <row r="84" spans="1:85" x14ac:dyDescent="0.2">
      <c r="A84" s="31">
        <v>10774</v>
      </c>
      <c r="B84" s="35">
        <v>187.31135369432982</v>
      </c>
      <c r="C84" s="23">
        <f t="shared" ca="1" si="0"/>
        <v>4.8675505653430484E-3</v>
      </c>
      <c r="D84" s="24">
        <f t="shared" ca="1" si="1"/>
        <v>-1.9555255823438755E-2</v>
      </c>
      <c r="E84" s="25" t="e">
        <f ca="1">#N/A</f>
        <v>#N/A</v>
      </c>
      <c r="F84" s="26">
        <v>1</v>
      </c>
      <c r="G84" s="23">
        <f t="shared" ca="1" si="17"/>
        <v>-1.9555255823438755E-2</v>
      </c>
      <c r="H84" s="27">
        <f t="shared" ca="1" si="18"/>
        <v>1.2842469536068515</v>
      </c>
      <c r="I84" s="27">
        <f ca="1">H84/MAX(H$54:H84)-1</f>
        <v>-1.9555255823438755E-2</v>
      </c>
      <c r="J84" s="28"/>
      <c r="K84" s="25" t="e">
        <f ca="1">#N/A</f>
        <v>#N/A</v>
      </c>
      <c r="L84" s="26">
        <v>0</v>
      </c>
      <c r="M84" s="23">
        <f t="shared" ca="1" si="19"/>
        <v>4.8675505653430484E-3</v>
      </c>
      <c r="N84" s="27">
        <f t="shared" ca="1" si="20"/>
        <v>1.1568170026413003</v>
      </c>
      <c r="O84" s="27">
        <f ca="1">N84/MAX(N$54:N84)-1</f>
        <v>0</v>
      </c>
      <c r="P84" s="28"/>
      <c r="Q84" s="25">
        <f t="shared" ca="1" si="7"/>
        <v>186.80263025785592</v>
      </c>
      <c r="R84" s="26">
        <f t="shared" ca="1" si="21"/>
        <v>1</v>
      </c>
      <c r="S84" s="23">
        <f t="shared" ca="1" si="22"/>
        <v>-1.9555255823438755E-2</v>
      </c>
      <c r="T84" s="27">
        <f t="shared" ca="1" si="23"/>
        <v>1.190536907579653</v>
      </c>
      <c r="U84" s="27">
        <f ca="1">T84/MAX(T$54:T84)-1</f>
        <v>-8.3917072297695072E-2</v>
      </c>
      <c r="V84" s="28"/>
      <c r="W84" s="25">
        <f t="shared" ca="1" si="8"/>
        <v>186.80263025785592</v>
      </c>
      <c r="X84" s="26">
        <f t="shared" ca="1" si="24"/>
        <v>1</v>
      </c>
      <c r="Y84" s="27">
        <f t="shared" ca="1" si="25"/>
        <v>-1.9555255823438755E-2</v>
      </c>
      <c r="Z84" s="27">
        <f t="shared" ca="1" si="26"/>
        <v>1.190536907579653</v>
      </c>
      <c r="AA84" s="28">
        <f ca="1">Z84/MAX(Z$54:Z84)-1</f>
        <v>-8.3917072297695072E-2</v>
      </c>
      <c r="AB84" s="25">
        <f ca="1">AVERAGE(B75:B84)</f>
        <v>186.80263025785592</v>
      </c>
      <c r="AC84" s="26">
        <f ca="1">IF(B83&gt;=AB83,1,0)</f>
        <v>1</v>
      </c>
      <c r="AD84" s="27">
        <f ca="1">IF(AC84=1,D84,C84)</f>
        <v>-1.9555255823438755E-2</v>
      </c>
      <c r="AE84" s="27">
        <f t="shared" ca="1" si="27"/>
        <v>1.190536907579653</v>
      </c>
      <c r="AF84" s="28">
        <f ca="1">AE84/MAX(AE$54:AE84)-1</f>
        <v>-8.3917072297695072E-2</v>
      </c>
      <c r="AG84" s="25">
        <f t="shared" ca="1" si="9"/>
        <v>181.17019378786776</v>
      </c>
      <c r="AH84" s="26">
        <f t="shared" ca="1" si="28"/>
        <v>1</v>
      </c>
      <c r="AI84" s="27">
        <f t="shared" ca="1" si="29"/>
        <v>-1.9555255823438755E-2</v>
      </c>
      <c r="AJ84" s="27">
        <f t="shared" ca="1" si="30"/>
        <v>1.2842469536068515</v>
      </c>
      <c r="AK84" s="28">
        <f ca="1">AJ84/MAX(AJ$54:AJ84)-1</f>
        <v>-1.9555255823438755E-2</v>
      </c>
      <c r="AL84" s="25">
        <f t="shared" ca="1" si="10"/>
        <v>189.5104808620998</v>
      </c>
      <c r="AM84" s="26">
        <f t="shared" ca="1" si="31"/>
        <v>1</v>
      </c>
      <c r="AN84" s="27">
        <f t="shared" ca="1" si="32"/>
        <v>-1.9555255823438755E-2</v>
      </c>
      <c r="AO84" s="27">
        <f t="shared" ca="1" si="33"/>
        <v>1.0423821232821646</v>
      </c>
      <c r="AP84" s="28">
        <f ca="1">AO84/MAX(AO$54:AO84)-1</f>
        <v>-0.1268292494959693</v>
      </c>
      <c r="AQ84" s="25">
        <f t="shared" ca="1" si="11"/>
        <v>189.5104808620998</v>
      </c>
      <c r="AR84" s="26">
        <f t="shared" ca="1" si="34"/>
        <v>1</v>
      </c>
      <c r="AS84" s="27">
        <f t="shared" ca="1" si="35"/>
        <v>-1.9555255823438755E-2</v>
      </c>
      <c r="AT84" s="27">
        <f t="shared" ca="1" si="36"/>
        <v>1.2135729837481024</v>
      </c>
      <c r="AU84" s="28">
        <f ca="1">AT84/MAX(AT$54:AT84)-1</f>
        <v>-2.0352380169269657E-2</v>
      </c>
      <c r="AV84" s="25">
        <f t="shared" ca="1" si="12"/>
        <v>186.80263025785592</v>
      </c>
      <c r="AW84" s="26">
        <f t="shared" ca="1" si="37"/>
        <v>0</v>
      </c>
      <c r="AX84" s="27">
        <f t="shared" ca="1" si="38"/>
        <v>4.8675505653430484E-3</v>
      </c>
      <c r="AY84" s="27">
        <f t="shared" ca="1" si="39"/>
        <v>1.1568170026413003</v>
      </c>
      <c r="AZ84" s="28">
        <f ca="1">AY84/MAX(AY$54:AY84)-1</f>
        <v>0</v>
      </c>
      <c r="BA84" s="25">
        <f t="shared" ca="1" si="13"/>
        <v>186.80263025785592</v>
      </c>
      <c r="BB84" s="26">
        <f t="shared" ca="1" si="14"/>
        <v>0.6</v>
      </c>
      <c r="BC84" s="27">
        <f t="shared" ca="1" si="40"/>
        <v>4.8675505653430484E-3</v>
      </c>
      <c r="BD84" s="27">
        <f t="shared" ca="1" si="41"/>
        <v>1.2266598348742461</v>
      </c>
      <c r="BE84" s="28">
        <f ca="1">BD84/MAX(BD$54:BD84)-1</f>
        <v>-1.934721330548006E-2</v>
      </c>
      <c r="BF84" s="25">
        <f ca="1">MAX(B81:B83)</f>
        <v>191.04733316883207</v>
      </c>
      <c r="BG84" s="26">
        <f ca="1">IF(BG83=0,IF(B83&gt;BF83,1,0),IF(B83&lt;AVERAGE(B74:B83),0,1))</f>
        <v>1</v>
      </c>
      <c r="BH84" s="27">
        <f t="shared" ca="1" si="42"/>
        <v>-1.9555255823438755E-2</v>
      </c>
      <c r="BI84" s="27">
        <f t="shared" ca="1" si="43"/>
        <v>1.2325878116256042</v>
      </c>
      <c r="BJ84" s="28">
        <f ca="1">BI84/MAX(BI$54:BI84)-1</f>
        <v>-5.1560145733143159E-2</v>
      </c>
      <c r="BK84" s="25" t="e">
        <f ca="1">MAX(E81:E83)</f>
        <v>#N/A</v>
      </c>
      <c r="BL84" s="26" t="e">
        <f ca="1">IF(BL83=0,IF(E83&gt;BK83,1,0),IF(E83&lt;AVERAGE(E74:E83),0,1))</f>
        <v>#N/A</v>
      </c>
      <c r="BM84" s="27">
        <f t="shared" ca="1" si="44"/>
        <v>-7.3438526290478534E-3</v>
      </c>
      <c r="BN84" s="27">
        <f t="shared" ca="1" si="45"/>
        <v>1.208448677197643</v>
      </c>
      <c r="BO84" s="28">
        <f ca="1">BN84/MAX(BN$54:BN84)-1</f>
        <v>-7.3438526290479089E-3</v>
      </c>
      <c r="BP84" s="15"/>
      <c r="BQ84" s="15"/>
      <c r="BR84" s="15"/>
      <c r="BS84" s="15"/>
      <c r="BT84" s="15"/>
      <c r="BU84" s="15"/>
      <c r="BV84" s="15"/>
      <c r="BW84" s="13"/>
      <c r="BX84" s="13"/>
      <c r="BZ84" s="7">
        <f t="shared" ca="1" si="2"/>
        <v>189.5104808620998</v>
      </c>
      <c r="CA84" s="7">
        <f t="shared" ca="1" si="3"/>
        <v>188.41105999824114</v>
      </c>
      <c r="CB84" s="7">
        <f t="shared" ca="1" si="4"/>
        <v>186.36490543905586</v>
      </c>
      <c r="CC84" s="7">
        <f t="shared" ca="1" si="5"/>
        <v>185.97449057900951</v>
      </c>
      <c r="CD84" s="7">
        <f t="shared" ca="1" si="6"/>
        <v>181.17019378786776</v>
      </c>
      <c r="CE84" s="5">
        <f t="shared" ca="1" si="15"/>
        <v>-1.9555255823438755E-2</v>
      </c>
      <c r="CF84" s="3">
        <f t="shared" ca="1" si="16"/>
        <v>124.13158017119827</v>
      </c>
      <c r="CG84" s="5">
        <f ca="1">CF84/MAX($CF$41:CF84)-1</f>
        <v>-3.5734082429521141E-2</v>
      </c>
    </row>
    <row r="85" spans="1:85" x14ac:dyDescent="0.2">
      <c r="A85" s="31">
        <v>10805</v>
      </c>
      <c r="B85" s="35">
        <v>193.85054801970807</v>
      </c>
      <c r="C85" s="23">
        <f t="shared" ca="1" si="0"/>
        <v>4.8675505653430484E-3</v>
      </c>
      <c r="D85" s="24">
        <f t="shared" ca="1" si="1"/>
        <v>3.4910827327901517E-2</v>
      </c>
      <c r="E85" s="25" t="e">
        <f ca="1">#N/A</f>
        <v>#N/A</v>
      </c>
      <c r="F85" s="26">
        <v>1</v>
      </c>
      <c r="G85" s="23">
        <f t="shared" ca="1" si="17"/>
        <v>3.4910827327901517E-2</v>
      </c>
      <c r="H85" s="27">
        <f t="shared" ca="1" si="18"/>
        <v>1.3290810772506039</v>
      </c>
      <c r="I85" s="27">
        <f ca="1">H85/MAX(H$54:H85)-1</f>
        <v>0</v>
      </c>
      <c r="J85" s="28"/>
      <c r="K85" s="25" t="e">
        <f ca="1">#N/A</f>
        <v>#N/A</v>
      </c>
      <c r="L85" s="26">
        <v>0</v>
      </c>
      <c r="M85" s="23">
        <f t="shared" ca="1" si="19"/>
        <v>4.8675505653430484E-3</v>
      </c>
      <c r="N85" s="27">
        <f t="shared" ca="1" si="20"/>
        <v>1.1624478678965053</v>
      </c>
      <c r="O85" s="27">
        <f ca="1">N85/MAX(N$54:N85)-1</f>
        <v>0</v>
      </c>
      <c r="P85" s="28"/>
      <c r="Q85" s="25">
        <f t="shared" ca="1" si="7"/>
        <v>187.84166794482294</v>
      </c>
      <c r="R85" s="26">
        <f t="shared" ca="1" si="21"/>
        <v>1</v>
      </c>
      <c r="S85" s="23">
        <f t="shared" ca="1" si="22"/>
        <v>3.4910827327901517E-2</v>
      </c>
      <c r="T85" s="27">
        <f t="shared" ca="1" si="23"/>
        <v>1.2320995359876601</v>
      </c>
      <c r="U85" s="27">
        <f ca="1">T85/MAX(T$54:T85)-1</f>
        <v>-5.1935859390641492E-2</v>
      </c>
      <c r="V85" s="28"/>
      <c r="W85" s="25">
        <f t="shared" ca="1" si="8"/>
        <v>187.84166794482294</v>
      </c>
      <c r="X85" s="26">
        <f t="shared" ca="1" si="24"/>
        <v>1</v>
      </c>
      <c r="Y85" s="27">
        <f t="shared" ca="1" si="25"/>
        <v>3.4910827327901517E-2</v>
      </c>
      <c r="Z85" s="27">
        <f t="shared" ca="1" si="26"/>
        <v>1.2320995359876601</v>
      </c>
      <c r="AA85" s="28">
        <f ca="1">Z85/MAX(Z$54:Z85)-1</f>
        <v>-5.1935859390641492E-2</v>
      </c>
      <c r="AB85" s="25">
        <f ca="1">AVERAGE(B76:B85)</f>
        <v>187.84166794482294</v>
      </c>
      <c r="AC85" s="26">
        <f ca="1">IF(B84&gt;=AB84,1,0)</f>
        <v>1</v>
      </c>
      <c r="AD85" s="27">
        <f ca="1">IF(AC85=1,D85,C85)</f>
        <v>3.4910827327901517E-2</v>
      </c>
      <c r="AE85" s="27">
        <f t="shared" ca="1" si="27"/>
        <v>1.2320995359876601</v>
      </c>
      <c r="AF85" s="28">
        <f ca="1">AE85/MAX(AE$54:AE85)-1</f>
        <v>-5.1935859390641492E-2</v>
      </c>
      <c r="AG85" s="25">
        <f t="shared" ca="1" si="9"/>
        <v>182.5364500969373</v>
      </c>
      <c r="AH85" s="26">
        <f t="shared" ca="1" si="28"/>
        <v>1</v>
      </c>
      <c r="AI85" s="27">
        <f t="shared" ca="1" si="29"/>
        <v>3.4910827327901517E-2</v>
      </c>
      <c r="AJ85" s="27">
        <f t="shared" ca="1" si="30"/>
        <v>1.3290810772506039</v>
      </c>
      <c r="AK85" s="28">
        <f ca="1">AJ85/MAX(AJ$54:AJ85)-1</f>
        <v>0</v>
      </c>
      <c r="AL85" s="25">
        <f t="shared" ca="1" si="10"/>
        <v>190.73641162762331</v>
      </c>
      <c r="AM85" s="26">
        <f t="shared" ca="1" si="31"/>
        <v>0</v>
      </c>
      <c r="AN85" s="27">
        <f t="shared" ca="1" si="32"/>
        <v>-3.4910827327901517E-2</v>
      </c>
      <c r="AO85" s="27">
        <f t="shared" ca="1" si="33"/>
        <v>1.0059917009665695</v>
      </c>
      <c r="AP85" s="28">
        <f ca="1">AO85/MAX(AO$54:AO85)-1</f>
        <v>-0.15731236279458971</v>
      </c>
      <c r="AQ85" s="25">
        <f t="shared" ca="1" si="11"/>
        <v>190.73641162762331</v>
      </c>
      <c r="AR85" s="26">
        <f t="shared" ca="1" si="34"/>
        <v>0</v>
      </c>
      <c r="AS85" s="27">
        <f t="shared" ca="1" si="35"/>
        <v>4.8675505653430484E-3</v>
      </c>
      <c r="AT85" s="27">
        <f t="shared" ca="1" si="36"/>
        <v>1.2194801116112306</v>
      </c>
      <c r="AU85" s="28">
        <f ca="1">AT85/MAX(AT$54:AT85)-1</f>
        <v>-1.5583895843525597E-2</v>
      </c>
      <c r="AV85" s="25">
        <f t="shared" ca="1" si="12"/>
        <v>187.84166794482294</v>
      </c>
      <c r="AW85" s="26">
        <f t="shared" ca="1" si="37"/>
        <v>0</v>
      </c>
      <c r="AX85" s="27">
        <f t="shared" ca="1" si="38"/>
        <v>4.8675505653430484E-3</v>
      </c>
      <c r="AY85" s="27">
        <f t="shared" ca="1" si="39"/>
        <v>1.1624478678965053</v>
      </c>
      <c r="AZ85" s="28">
        <f ca="1">AY85/MAX(AY$54:AY85)-1</f>
        <v>0</v>
      </c>
      <c r="BA85" s="25">
        <f t="shared" ca="1" si="13"/>
        <v>187.84166794482294</v>
      </c>
      <c r="BB85" s="26">
        <f t="shared" ca="1" si="14"/>
        <v>1</v>
      </c>
      <c r="BC85" s="27">
        <f t="shared" ca="1" si="40"/>
        <v>3.4910827327901517E-2</v>
      </c>
      <c r="BD85" s="27">
        <f t="shared" ca="1" si="41"/>
        <v>1.2694835445596131</v>
      </c>
      <c r="BE85" s="28">
        <f ca="1">BD85/MAX(BD$54:BD85)-1</f>
        <v>0</v>
      </c>
      <c r="BF85" s="25">
        <f ca="1">MAX(B82:B84)</f>
        <v>191.04733316883207</v>
      </c>
      <c r="BG85" s="26">
        <f ca="1">IF(BG84=0,IF(B84&gt;BF84,1,0),IF(B84&lt;AVERAGE(B75:B84),0,1))</f>
        <v>1</v>
      </c>
      <c r="BH85" s="27">
        <f t="shared" ca="1" si="42"/>
        <v>3.4910827327901517E-2</v>
      </c>
      <c r="BI85" s="27">
        <f t="shared" ca="1" si="43"/>
        <v>1.2756184718837416</v>
      </c>
      <c r="BJ85" s="28">
        <f ca="1">BI85/MAX(BI$54:BI85)-1</f>
        <v>-1.8449325749932854E-2</v>
      </c>
      <c r="BK85" s="25" t="e">
        <f ca="1">MAX(E82:E84)</f>
        <v>#N/A</v>
      </c>
      <c r="BL85" s="26" t="e">
        <f ca="1">IF(BL84=0,IF(E84&gt;BK84,1,0),IF(E84&lt;AVERAGE(E75:E84),0,1))</f>
        <v>#N/A</v>
      </c>
      <c r="BM85" s="27">
        <f t="shared" ca="1" si="44"/>
        <v>1.9889188946622283E-2</v>
      </c>
      <c r="BN85" s="27">
        <f t="shared" ca="1" si="45"/>
        <v>1.2324837412707228</v>
      </c>
      <c r="BO85" s="28">
        <f ca="1">BN85/MAX(BN$54:BN85)-1</f>
        <v>0</v>
      </c>
      <c r="BP85" s="15"/>
      <c r="BQ85" s="15"/>
      <c r="BR85" s="15"/>
      <c r="BS85" s="15"/>
      <c r="BT85" s="15"/>
      <c r="BU85" s="15"/>
      <c r="BV85" s="15"/>
      <c r="BW85" s="13"/>
      <c r="BX85" s="13"/>
      <c r="BZ85" s="7">
        <f t="shared" ca="1" si="2"/>
        <v>190.73641162762331</v>
      </c>
      <c r="CA85" s="7">
        <f t="shared" ca="1" si="3"/>
        <v>189.29077983053438</v>
      </c>
      <c r="CB85" s="7">
        <f t="shared" ca="1" si="4"/>
        <v>187.57474548889192</v>
      </c>
      <c r="CC85" s="7">
        <f t="shared" ca="1" si="5"/>
        <v>186.76987827432075</v>
      </c>
      <c r="CD85" s="7">
        <f t="shared" ca="1" si="6"/>
        <v>182.5364500969373</v>
      </c>
      <c r="CE85" s="5">
        <f t="shared" ca="1" si="15"/>
        <v>2.2893516622878127E-2</v>
      </c>
      <c r="CF85" s="3">
        <f t="shared" ca="1" si="16"/>
        <v>126.97338856527172</v>
      </c>
      <c r="CG85" s="5">
        <f ca="1">CF85/MAX($CF$41:CF85)-1</f>
        <v>-1.3658644616746596E-2</v>
      </c>
    </row>
    <row r="86" spans="1:85" x14ac:dyDescent="0.2">
      <c r="A86" s="31">
        <v>10836</v>
      </c>
      <c r="B86" s="35">
        <v>193.61074507682434</v>
      </c>
      <c r="C86" s="23">
        <f t="shared" ca="1" si="0"/>
        <v>4.8675505653430484E-3</v>
      </c>
      <c r="D86" s="24">
        <f t="shared" ca="1" si="1"/>
        <v>-1.237050631702874E-3</v>
      </c>
      <c r="E86" s="25" t="e">
        <f ca="1">#N/A</f>
        <v>#N/A</v>
      </c>
      <c r="F86" s="26">
        <v>1</v>
      </c>
      <c r="G86" s="23">
        <f t="shared" ca="1" si="17"/>
        <v>-1.237050631702874E-3</v>
      </c>
      <c r="H86" s="27">
        <f t="shared" ca="1" si="18"/>
        <v>1.3274369366644068</v>
      </c>
      <c r="I86" s="27">
        <f ca="1">H86/MAX(H$54:H86)-1</f>
        <v>-1.237050631702763E-3</v>
      </c>
      <c r="J86" s="28"/>
      <c r="K86" s="25" t="e">
        <f ca="1">#N/A</f>
        <v>#N/A</v>
      </c>
      <c r="L86" s="26">
        <v>0</v>
      </c>
      <c r="M86" s="23">
        <f t="shared" ca="1" si="19"/>
        <v>4.8675505653430484E-3</v>
      </c>
      <c r="N86" s="27">
        <f t="shared" ca="1" si="20"/>
        <v>1.1681061416730667</v>
      </c>
      <c r="O86" s="27">
        <f ca="1">N86/MAX(N$54:N86)-1</f>
        <v>0</v>
      </c>
      <c r="P86" s="28"/>
      <c r="Q86" s="25">
        <f t="shared" ca="1" si="7"/>
        <v>188.8405627115452</v>
      </c>
      <c r="R86" s="26">
        <f t="shared" ca="1" si="21"/>
        <v>1</v>
      </c>
      <c r="S86" s="23">
        <f t="shared" ca="1" si="22"/>
        <v>-1.237050631702874E-3</v>
      </c>
      <c r="T86" s="27">
        <f t="shared" ca="1" si="23"/>
        <v>1.2305753664783456</v>
      </c>
      <c r="U86" s="27">
        <f ca="1">T86/MAX(T$54:T86)-1</f>
        <v>-5.3108662734677181E-2</v>
      </c>
      <c r="V86" s="28"/>
      <c r="W86" s="25">
        <f t="shared" ca="1" si="8"/>
        <v>188.8405627115452</v>
      </c>
      <c r="X86" s="26">
        <f t="shared" ca="1" si="24"/>
        <v>1</v>
      </c>
      <c r="Y86" s="27">
        <f t="shared" ca="1" si="25"/>
        <v>-1.237050631702874E-3</v>
      </c>
      <c r="Z86" s="27">
        <f t="shared" ca="1" si="26"/>
        <v>1.2305753664783456</v>
      </c>
      <c r="AA86" s="28">
        <f ca="1">Z86/MAX(Z$54:Z86)-1</f>
        <v>-5.3108662734677181E-2</v>
      </c>
      <c r="AB86" s="25">
        <f ca="1">AVERAGE(B77:B86)</f>
        <v>188.8405627115452</v>
      </c>
      <c r="AC86" s="26">
        <f ca="1">IF(B85&gt;=AB85,1,0)</f>
        <v>1</v>
      </c>
      <c r="AD86" s="27">
        <f ca="1">IF(AC86=1,D86,C86)</f>
        <v>-1.237050631702874E-3</v>
      </c>
      <c r="AE86" s="27">
        <f t="shared" ca="1" si="27"/>
        <v>1.2305753664783456</v>
      </c>
      <c r="AF86" s="28">
        <f ca="1">AE86/MAX(AE$54:AE86)-1</f>
        <v>-5.3108662734677181E-2</v>
      </c>
      <c r="AG86" s="25">
        <f t="shared" ca="1" si="9"/>
        <v>183.88139010049295</v>
      </c>
      <c r="AH86" s="26">
        <f t="shared" ca="1" si="28"/>
        <v>1</v>
      </c>
      <c r="AI86" s="27">
        <f t="shared" ca="1" si="29"/>
        <v>-1.237050631702874E-3</v>
      </c>
      <c r="AJ86" s="27">
        <f t="shared" ca="1" si="30"/>
        <v>1.3274369366644068</v>
      </c>
      <c r="AK86" s="28">
        <f ca="1">AJ86/MAX(AJ$54:AJ86)-1</f>
        <v>-1.237050631702763E-3</v>
      </c>
      <c r="AL86" s="25">
        <f t="shared" ca="1" si="10"/>
        <v>191.59088226362073</v>
      </c>
      <c r="AM86" s="26">
        <f t="shared" ca="1" si="31"/>
        <v>1</v>
      </c>
      <c r="AN86" s="27">
        <f t="shared" ca="1" si="32"/>
        <v>-1.237050631702874E-3</v>
      </c>
      <c r="AO86" s="27">
        <f t="shared" ca="1" si="33"/>
        <v>1.004747238297401</v>
      </c>
      <c r="AP86" s="28">
        <f ca="1">AO86/MAX(AO$54:AO86)-1</f>
        <v>-0.15835481006852292</v>
      </c>
      <c r="AQ86" s="25">
        <f t="shared" ca="1" si="11"/>
        <v>191.59088226362073</v>
      </c>
      <c r="AR86" s="26">
        <f t="shared" ca="1" si="34"/>
        <v>1</v>
      </c>
      <c r="AS86" s="27">
        <f t="shared" ca="1" si="35"/>
        <v>-1.237050631702874E-3</v>
      </c>
      <c r="AT86" s="27">
        <f t="shared" ca="1" si="36"/>
        <v>1.2179715529688129</v>
      </c>
      <c r="AU86" s="28">
        <f ca="1">AT86/MAX(AT$54:AT86)-1</f>
        <v>-1.680166840703079E-2</v>
      </c>
      <c r="AV86" s="25">
        <f t="shared" ca="1" si="12"/>
        <v>188.8405627115452</v>
      </c>
      <c r="AW86" s="26">
        <f t="shared" ca="1" si="37"/>
        <v>0</v>
      </c>
      <c r="AX86" s="27">
        <f t="shared" ca="1" si="38"/>
        <v>4.8675505653430484E-3</v>
      </c>
      <c r="AY86" s="27">
        <f t="shared" ca="1" si="39"/>
        <v>1.1681061416730667</v>
      </c>
      <c r="AZ86" s="28">
        <f ca="1">AY86/MAX(AY$54:AY86)-1</f>
        <v>0</v>
      </c>
      <c r="BA86" s="25">
        <f t="shared" ca="1" si="13"/>
        <v>188.8405627115452</v>
      </c>
      <c r="BB86" s="26">
        <f t="shared" ca="1" si="14"/>
        <v>1</v>
      </c>
      <c r="BC86" s="27">
        <f t="shared" ca="1" si="40"/>
        <v>-1.237050631702874E-3</v>
      </c>
      <c r="BD86" s="27">
        <f t="shared" ca="1" si="41"/>
        <v>1.2679131291388792</v>
      </c>
      <c r="BE86" s="28">
        <f ca="1">BD86/MAX(BD$54:BD86)-1</f>
        <v>-1.237050631702874E-3</v>
      </c>
      <c r="BF86" s="25">
        <f ca="1">MAX(B83:B85)</f>
        <v>193.85054801970807</v>
      </c>
      <c r="BG86" s="26">
        <f ca="1">IF(BG85=0,IF(B85&gt;BF85,1,0),IF(B85&lt;AVERAGE(B76:B85),0,1))</f>
        <v>1</v>
      </c>
      <c r="BH86" s="27">
        <f t="shared" ca="1" si="42"/>
        <v>-1.237050631702874E-3</v>
      </c>
      <c r="BI86" s="27">
        <f t="shared" ca="1" si="43"/>
        <v>1.2740404672472858</v>
      </c>
      <c r="BJ86" s="28">
        <f ca="1">BI86/MAX(BI$54:BI86)-1</f>
        <v>-1.9663553631562358E-2</v>
      </c>
      <c r="BK86" s="25" t="e">
        <f ca="1">MAX(E83:E85)</f>
        <v>#N/A</v>
      </c>
      <c r="BL86" s="26" t="e">
        <f ca="1">IF(BL85=0,IF(E85&gt;BK85,1,0),IF(E85&lt;AVERAGE(E76:E85),0,1))</f>
        <v>#N/A</v>
      </c>
      <c r="BM86" s="27">
        <f t="shared" ca="1" si="44"/>
        <v>2.8909966755860661E-4</v>
      </c>
      <c r="BN86" s="27">
        <f t="shared" ca="1" si="45"/>
        <v>1.2328400519105955</v>
      </c>
      <c r="BO86" s="28">
        <f ca="1">BN86/MAX(BN$54:BN86)-1</f>
        <v>0</v>
      </c>
      <c r="BP86" s="15"/>
      <c r="BQ86" s="15"/>
      <c r="BR86" s="15"/>
      <c r="BS86" s="15"/>
      <c r="BT86" s="15"/>
      <c r="BU86" s="15"/>
      <c r="BV86" s="15"/>
      <c r="BW86" s="13"/>
      <c r="BX86" s="13"/>
      <c r="BZ86" s="7">
        <f t="shared" ca="1" si="2"/>
        <v>191.59088226362073</v>
      </c>
      <c r="CA86" s="7">
        <f t="shared" ca="1" si="3"/>
        <v>190.24837280479753</v>
      </c>
      <c r="CB86" s="7">
        <f t="shared" ca="1" si="4"/>
        <v>187.95729963959096</v>
      </c>
      <c r="CC86" s="7">
        <f t="shared" ca="1" si="5"/>
        <v>187.4930932073317</v>
      </c>
      <c r="CD86" s="7">
        <f t="shared" ca="1" si="6"/>
        <v>183.88139010049295</v>
      </c>
      <c r="CE86" s="5">
        <f t="shared" ca="1" si="15"/>
        <v>-1.237050631702874E-3</v>
      </c>
      <c r="CF86" s="3">
        <f t="shared" ca="1" si="16"/>
        <v>126.8163160547376</v>
      </c>
      <c r="CG86" s="5">
        <f ca="1">CF86/MAX($CF$41:CF86)-1</f>
        <v>-1.4878798813498073E-2</v>
      </c>
    </row>
    <row r="87" spans="1:85" x14ac:dyDescent="0.2">
      <c r="A87" s="31">
        <v>10866</v>
      </c>
      <c r="B87" s="35">
        <v>195.7316529453698</v>
      </c>
      <c r="C87" s="23">
        <f t="shared" ca="1" si="0"/>
        <v>4.8675505653430484E-3</v>
      </c>
      <c r="D87" s="24">
        <f t="shared" ca="1" si="1"/>
        <v>1.0954494636668421E-2</v>
      </c>
      <c r="E87" s="25" t="e">
        <f ca="1">#N/A</f>
        <v>#N/A</v>
      </c>
      <c r="F87" s="26">
        <v>1</v>
      </c>
      <c r="G87" s="23">
        <f t="shared" ca="1" si="17"/>
        <v>1.0954494636668421E-2</v>
      </c>
      <c r="H87" s="27">
        <f t="shared" ca="1" si="18"/>
        <v>1.3419783374676126</v>
      </c>
      <c r="I87" s="27">
        <f ca="1">H87/MAX(H$54:H87)-1</f>
        <v>0</v>
      </c>
      <c r="J87" s="28"/>
      <c r="K87" s="25" t="e">
        <f ca="1">#N/A</f>
        <v>#N/A</v>
      </c>
      <c r="L87" s="26">
        <v>0</v>
      </c>
      <c r="M87" s="23">
        <f t="shared" ca="1" si="19"/>
        <v>4.8675505653430484E-3</v>
      </c>
      <c r="N87" s="27">
        <f t="shared" ca="1" si="20"/>
        <v>1.1737919573833482</v>
      </c>
      <c r="O87" s="27">
        <f ca="1">N87/MAX(N$54:N87)-1</f>
        <v>0</v>
      </c>
      <c r="P87" s="28"/>
      <c r="Q87" s="25">
        <f t="shared" ca="1" si="7"/>
        <v>190.13022748982863</v>
      </c>
      <c r="R87" s="26">
        <f t="shared" ca="1" si="21"/>
        <v>1</v>
      </c>
      <c r="S87" s="23">
        <f t="shared" ca="1" si="22"/>
        <v>1.0954494636668421E-2</v>
      </c>
      <c r="T87" s="27">
        <f t="shared" ca="1" si="23"/>
        <v>1.2440556977304489</v>
      </c>
      <c r="U87" s="27">
        <f ca="1">T87/MAX(T$54:T87)-1</f>
        <v>-4.2735946659096413E-2</v>
      </c>
      <c r="V87" s="28"/>
      <c r="W87" s="25">
        <f t="shared" ca="1" si="8"/>
        <v>190.13022748982863</v>
      </c>
      <c r="X87" s="26">
        <f t="shared" ca="1" si="24"/>
        <v>1</v>
      </c>
      <c r="Y87" s="27">
        <f t="shared" ca="1" si="25"/>
        <v>1.0954494636668421E-2</v>
      </c>
      <c r="Z87" s="27">
        <f t="shared" ca="1" si="26"/>
        <v>1.2440556977304489</v>
      </c>
      <c r="AA87" s="28">
        <f ca="1">Z87/MAX(Z$54:Z87)-1</f>
        <v>-4.2735946659096413E-2</v>
      </c>
      <c r="AB87" s="25">
        <f ca="1">AVERAGE(B78:B87)</f>
        <v>190.13022748982863</v>
      </c>
      <c r="AC87" s="26">
        <f ca="1">IF(B86&gt;=AB86,1,0)</f>
        <v>1</v>
      </c>
      <c r="AD87" s="27">
        <f ca="1">IF(AC87=1,D87,C87)</f>
        <v>1.0954494636668421E-2</v>
      </c>
      <c r="AE87" s="27">
        <f t="shared" ca="1" si="27"/>
        <v>1.2440556977304489</v>
      </c>
      <c r="AF87" s="28">
        <f ca="1">AE87/MAX(AE$54:AE87)-1</f>
        <v>-4.2735946659096413E-2</v>
      </c>
      <c r="AG87" s="25">
        <f t="shared" ca="1" si="9"/>
        <v>185.3311282349994</v>
      </c>
      <c r="AH87" s="26">
        <f t="shared" ca="1" si="28"/>
        <v>1</v>
      </c>
      <c r="AI87" s="27">
        <f t="shared" ca="1" si="29"/>
        <v>1.0954494636668421E-2</v>
      </c>
      <c r="AJ87" s="27">
        <f t="shared" ca="1" si="30"/>
        <v>1.3419783374676126</v>
      </c>
      <c r="AK87" s="28">
        <f ca="1">AJ87/MAX(AJ$54:AJ87)-1</f>
        <v>0</v>
      </c>
      <c r="AL87" s="25">
        <f t="shared" ca="1" si="10"/>
        <v>194.39764868063409</v>
      </c>
      <c r="AM87" s="26">
        <f t="shared" ca="1" si="31"/>
        <v>1</v>
      </c>
      <c r="AN87" s="27">
        <f t="shared" ca="1" si="32"/>
        <v>1.0954494636668421E-2</v>
      </c>
      <c r="AO87" s="27">
        <f t="shared" ca="1" si="33"/>
        <v>1.0157537365305374</v>
      </c>
      <c r="AP87" s="28">
        <f ca="1">AO87/MAX(AO$54:AO87)-1</f>
        <v>-0.14913501234944071</v>
      </c>
      <c r="AQ87" s="25">
        <f t="shared" ca="1" si="11"/>
        <v>194.39764868063409</v>
      </c>
      <c r="AR87" s="26">
        <f t="shared" ca="1" si="34"/>
        <v>1</v>
      </c>
      <c r="AS87" s="27">
        <f t="shared" ca="1" si="35"/>
        <v>1.0954494636668421E-2</v>
      </c>
      <c r="AT87" s="27">
        <f t="shared" ca="1" si="36"/>
        <v>1.2313138158134245</v>
      </c>
      <c r="AU87" s="28">
        <f ca="1">AT87/MAX(AT$54:AT87)-1</f>
        <v>-6.0312275568142892E-3</v>
      </c>
      <c r="AV87" s="25">
        <f t="shared" ca="1" si="12"/>
        <v>190.13022748982863</v>
      </c>
      <c r="AW87" s="26">
        <f t="shared" ca="1" si="37"/>
        <v>0</v>
      </c>
      <c r="AX87" s="27">
        <f t="shared" ca="1" si="38"/>
        <v>4.8675505653430484E-3</v>
      </c>
      <c r="AY87" s="27">
        <f t="shared" ca="1" si="39"/>
        <v>1.1737919573833482</v>
      </c>
      <c r="AZ87" s="28">
        <f ca="1">AY87/MAX(AY$54:AY87)-1</f>
        <v>0</v>
      </c>
      <c r="BA87" s="25">
        <f t="shared" ca="1" si="13"/>
        <v>190.13022748982863</v>
      </c>
      <c r="BB87" s="26">
        <f t="shared" ca="1" si="14"/>
        <v>1</v>
      </c>
      <c r="BC87" s="27">
        <f t="shared" ca="1" si="40"/>
        <v>1.0954494636668421E-2</v>
      </c>
      <c r="BD87" s="27">
        <f t="shared" ca="1" si="41"/>
        <v>1.2818024767117926</v>
      </c>
      <c r="BE87" s="28">
        <f ca="1">BD87/MAX(BD$54:BD87)-1</f>
        <v>0</v>
      </c>
      <c r="BF87" s="25">
        <f ca="1">MAX(B84:B86)</f>
        <v>193.85054801970807</v>
      </c>
      <c r="BG87" s="26">
        <f ca="1">IF(BG86=0,IF(B86&gt;BF86,1,0),IF(B86&lt;AVERAGE(B77:B86),0,1))</f>
        <v>1</v>
      </c>
      <c r="BH87" s="27">
        <f t="shared" ca="1" si="42"/>
        <v>1.0954494636668421E-2</v>
      </c>
      <c r="BI87" s="27">
        <f t="shared" ca="1" si="43"/>
        <v>1.2879969367126447</v>
      </c>
      <c r="BJ87" s="28">
        <f ca="1">BI87/MAX(BI$54:BI87)-1</f>
        <v>-8.9244632876886998E-3</v>
      </c>
      <c r="BK87" s="25" t="e">
        <f ca="1">MAX(E84:E86)</f>
        <v>#N/A</v>
      </c>
      <c r="BL87" s="26" t="e">
        <f ca="1">IF(BL86=0,IF(E86&gt;BK86,1,0),IF(E86&lt;AVERAGE(E77:E86),0,1))</f>
        <v>#N/A</v>
      </c>
      <c r="BM87" s="27">
        <f t="shared" ca="1" si="44"/>
        <v>9.4327586188370782E-3</v>
      </c>
      <c r="BN87" s="27">
        <f t="shared" ca="1" si="45"/>
        <v>1.2444691345359027</v>
      </c>
      <c r="BO87" s="28">
        <f ca="1">BN87/MAX(BN$54:BN87)-1</f>
        <v>0</v>
      </c>
      <c r="BP87" s="15"/>
      <c r="BQ87" s="15"/>
      <c r="BR87" s="15"/>
      <c r="BS87" s="15"/>
      <c r="BT87" s="15"/>
      <c r="BU87" s="15"/>
      <c r="BV87" s="15"/>
      <c r="BW87" s="13"/>
      <c r="BX87" s="13"/>
      <c r="BZ87" s="7">
        <f t="shared" ca="1" si="2"/>
        <v>194.39764868063409</v>
      </c>
      <c r="CA87" s="7">
        <f t="shared" ca="1" si="3"/>
        <v>191.95406477136694</v>
      </c>
      <c r="CB87" s="7">
        <f t="shared" ca="1" si="4"/>
        <v>188.9799231225353</v>
      </c>
      <c r="CC87" s="7">
        <f t="shared" ca="1" si="5"/>
        <v>187.97516978996271</v>
      </c>
      <c r="CD87" s="7">
        <f t="shared" ca="1" si="6"/>
        <v>185.3311282349994</v>
      </c>
      <c r="CE87" s="5">
        <f t="shared" ca="1" si="15"/>
        <v>1.0954494636668421E-2</v>
      </c>
      <c r="CF87" s="3">
        <f t="shared" ca="1" si="16"/>
        <v>128.20552470880128</v>
      </c>
      <c r="CG87" s="5">
        <f ca="1">CF87/MAX($CF$41:CF87)-1</f>
        <v>-4.0872938986321605E-3</v>
      </c>
    </row>
    <row r="88" spans="1:85" x14ac:dyDescent="0.2">
      <c r="A88" s="31">
        <v>10897</v>
      </c>
      <c r="B88" s="35">
        <v>195.44032125138261</v>
      </c>
      <c r="C88" s="23">
        <f t="shared" ca="1" si="0"/>
        <v>4.8675505653430484E-3</v>
      </c>
      <c r="D88" s="24">
        <f t="shared" ca="1" si="1"/>
        <v>-1.4884240213742794E-3</v>
      </c>
      <c r="E88" s="25" t="e">
        <f ca="1">#N/A</f>
        <v>#N/A</v>
      </c>
      <c r="F88" s="26">
        <v>1</v>
      </c>
      <c r="G88" s="23">
        <f t="shared" ca="1" si="17"/>
        <v>-1.4884240213742794E-3</v>
      </c>
      <c r="H88" s="27">
        <f t="shared" ca="1" si="18"/>
        <v>1.3399809046739619</v>
      </c>
      <c r="I88" s="27">
        <f ca="1">H88/MAX(H$54:H88)-1</f>
        <v>-1.4884240213742794E-3</v>
      </c>
      <c r="J88" s="28"/>
      <c r="K88" s="25" t="e">
        <f ca="1">#N/A</f>
        <v>#N/A</v>
      </c>
      <c r="L88" s="26">
        <v>0</v>
      </c>
      <c r="M88" s="23">
        <f t="shared" ca="1" si="19"/>
        <v>4.8675505653430484E-3</v>
      </c>
      <c r="N88" s="27">
        <f t="shared" ca="1" si="20"/>
        <v>1.1795054490891046</v>
      </c>
      <c r="O88" s="27">
        <f ca="1">N88/MAX(N$54:N88)-1</f>
        <v>0</v>
      </c>
      <c r="P88" s="28"/>
      <c r="Q88" s="25">
        <f t="shared" ca="1" si="7"/>
        <v>190.90996272827314</v>
      </c>
      <c r="R88" s="26">
        <f t="shared" ca="1" si="21"/>
        <v>1</v>
      </c>
      <c r="S88" s="23">
        <f t="shared" ca="1" si="22"/>
        <v>-1.4884240213742794E-3</v>
      </c>
      <c r="T88" s="27">
        <f t="shared" ca="1" si="23"/>
        <v>1.2422040153460194</v>
      </c>
      <c r="U88" s="27">
        <f ca="1">T88/MAX(T$54:T88)-1</f>
        <v>-4.41607614708871E-2</v>
      </c>
      <c r="V88" s="28"/>
      <c r="W88" s="25">
        <f t="shared" ca="1" si="8"/>
        <v>190.90996272827314</v>
      </c>
      <c r="X88" s="26">
        <f t="shared" ca="1" si="24"/>
        <v>1</v>
      </c>
      <c r="Y88" s="27">
        <f t="shared" ca="1" si="25"/>
        <v>-1.4884240213742794E-3</v>
      </c>
      <c r="Z88" s="27">
        <f t="shared" ca="1" si="26"/>
        <v>1.2422040153460194</v>
      </c>
      <c r="AA88" s="28">
        <f ca="1">Z88/MAX(Z$54:Z88)-1</f>
        <v>-4.41607614708871E-2</v>
      </c>
      <c r="AB88" s="25">
        <f ca="1">AVERAGE(B79:B88)</f>
        <v>190.90996272827314</v>
      </c>
      <c r="AC88" s="26">
        <f ca="1">IF(B87&gt;=AB87,1,0)</f>
        <v>1</v>
      </c>
      <c r="AD88" s="27">
        <f ca="1">IF(AC88=1,D88,C88)</f>
        <v>-1.4884240213742794E-3</v>
      </c>
      <c r="AE88" s="27">
        <f t="shared" ca="1" si="27"/>
        <v>1.2422040153460194</v>
      </c>
      <c r="AF88" s="28">
        <f ca="1">AE88/MAX(AE$54:AE88)-1</f>
        <v>-4.41607614708871E-2</v>
      </c>
      <c r="AG88" s="25">
        <f t="shared" ca="1" si="9"/>
        <v>186.58113947757531</v>
      </c>
      <c r="AH88" s="26">
        <f t="shared" ca="1" si="28"/>
        <v>1</v>
      </c>
      <c r="AI88" s="27">
        <f t="shared" ca="1" si="29"/>
        <v>-1.4884240213742794E-3</v>
      </c>
      <c r="AJ88" s="27">
        <f t="shared" ca="1" si="30"/>
        <v>1.3399809046739619</v>
      </c>
      <c r="AK88" s="28">
        <f ca="1">AJ88/MAX(AJ$54:AJ88)-1</f>
        <v>-1.4884240213742794E-3</v>
      </c>
      <c r="AL88" s="25">
        <f t="shared" ca="1" si="10"/>
        <v>194.92757309119224</v>
      </c>
      <c r="AM88" s="26">
        <f t="shared" ca="1" si="31"/>
        <v>1</v>
      </c>
      <c r="AN88" s="27">
        <f t="shared" ca="1" si="32"/>
        <v>-1.4884240213742794E-3</v>
      </c>
      <c r="AO88" s="27">
        <f t="shared" ca="1" si="33"/>
        <v>1.0142418642692845</v>
      </c>
      <c r="AP88" s="28">
        <f ca="1">AO88/MAX(AO$54:AO88)-1</f>
        <v>-0.1504014602360062</v>
      </c>
      <c r="AQ88" s="25">
        <f t="shared" ca="1" si="11"/>
        <v>194.92757309119224</v>
      </c>
      <c r="AR88" s="26">
        <f t="shared" ca="1" si="34"/>
        <v>1</v>
      </c>
      <c r="AS88" s="27">
        <f t="shared" ca="1" si="35"/>
        <v>-1.4884240213742794E-3</v>
      </c>
      <c r="AT88" s="27">
        <f t="shared" ca="1" si="36"/>
        <v>1.2294810987521176</v>
      </c>
      <c r="AU88" s="28">
        <f ca="1">AT88/MAX(AT$54:AT88)-1</f>
        <v>-7.5106745542147246E-3</v>
      </c>
      <c r="AV88" s="25">
        <f t="shared" ca="1" si="12"/>
        <v>190.90996272827314</v>
      </c>
      <c r="AW88" s="26">
        <f t="shared" ca="1" si="37"/>
        <v>0</v>
      </c>
      <c r="AX88" s="27">
        <f t="shared" ca="1" si="38"/>
        <v>4.8675505653430484E-3</v>
      </c>
      <c r="AY88" s="27">
        <f t="shared" ca="1" si="39"/>
        <v>1.1795054490891046</v>
      </c>
      <c r="AZ88" s="28">
        <f ca="1">AY88/MAX(AY$54:AY88)-1</f>
        <v>0</v>
      </c>
      <c r="BA88" s="25">
        <f t="shared" ca="1" si="13"/>
        <v>190.90996272827314</v>
      </c>
      <c r="BB88" s="26">
        <f t="shared" ca="1" si="14"/>
        <v>1</v>
      </c>
      <c r="BC88" s="27">
        <f t="shared" ca="1" si="40"/>
        <v>-1.4884240213742794E-3</v>
      </c>
      <c r="BD88" s="27">
        <f t="shared" ca="1" si="41"/>
        <v>1.2798946111147977</v>
      </c>
      <c r="BE88" s="28">
        <f ca="1">BD88/MAX(BD$54:BD88)-1</f>
        <v>-1.4884240213742794E-3</v>
      </c>
      <c r="BF88" s="25">
        <f ca="1">MAX(B85:B87)</f>
        <v>195.7316529453698</v>
      </c>
      <c r="BG88" s="26">
        <f ca="1">IF(BG87=0,IF(B87&gt;BF87,1,0),IF(B87&lt;AVERAGE(B78:B87),0,1))</f>
        <v>1</v>
      </c>
      <c r="BH88" s="27">
        <f t="shared" ca="1" si="42"/>
        <v>-1.4884240213742794E-3</v>
      </c>
      <c r="BI88" s="27">
        <f t="shared" ca="1" si="43"/>
        <v>1.2860798511325851</v>
      </c>
      <c r="BJ88" s="28">
        <f ca="1">BI88/MAX(BI$54:BI88)-1</f>
        <v>-1.0399603923527789E-2</v>
      </c>
      <c r="BK88" s="25" t="e">
        <f ca="1">MAX(E85:E87)</f>
        <v>#N/A</v>
      </c>
      <c r="BL88" s="26" t="e">
        <f ca="1">IF(BL87=0,IF(E87&gt;BK87,1,0),IF(E87&lt;AVERAGE(E78:E87),0,1))</f>
        <v>#N/A</v>
      </c>
      <c r="BM88" s="27">
        <f t="shared" ca="1" si="44"/>
        <v>1.0056962530505253E-4</v>
      </c>
      <c r="BN88" s="27">
        <f t="shared" ca="1" si="45"/>
        <v>1.2445942903304668</v>
      </c>
      <c r="BO88" s="28">
        <f ca="1">BN88/MAX(BN$54:BN88)-1</f>
        <v>0</v>
      </c>
      <c r="BP88" s="15"/>
      <c r="BQ88" s="15"/>
      <c r="BR88" s="15"/>
      <c r="BS88" s="15"/>
      <c r="BT88" s="15"/>
      <c r="BU88" s="15"/>
      <c r="BV88" s="15"/>
      <c r="BW88" s="13"/>
      <c r="BX88" s="13"/>
      <c r="BZ88" s="7">
        <f t="shared" ca="1" si="2"/>
        <v>194.92757309119224</v>
      </c>
      <c r="CA88" s="7">
        <f t="shared" ca="1" si="3"/>
        <v>192.83199235940779</v>
      </c>
      <c r="CB88" s="7">
        <f t="shared" ca="1" si="4"/>
        <v>189.96480010935036</v>
      </c>
      <c r="CC88" s="7">
        <f t="shared" ca="1" si="5"/>
        <v>188.44949622346763</v>
      </c>
      <c r="CD88" s="7">
        <f t="shared" ca="1" si="6"/>
        <v>186.58113947757531</v>
      </c>
      <c r="CE88" s="5">
        <f t="shared" ca="1" si="15"/>
        <v>-1.4884240213742794E-3</v>
      </c>
      <c r="CF88" s="3">
        <f t="shared" ca="1" si="16"/>
        <v>128.01470052615181</v>
      </c>
      <c r="CG88" s="5">
        <f ca="1">CF88/MAX($CF$41:CF88)-1</f>
        <v>-5.5696342935851462E-3</v>
      </c>
    </row>
    <row r="89" spans="1:85" x14ac:dyDescent="0.2">
      <c r="A89" s="31">
        <v>10927</v>
      </c>
      <c r="B89" s="35">
        <v>189.31591323304224</v>
      </c>
      <c r="C89" s="23">
        <f t="shared" ca="1" si="0"/>
        <v>4.8675505653430484E-3</v>
      </c>
      <c r="D89" s="24">
        <f t="shared" ca="1" si="1"/>
        <v>-3.1336461069683463E-2</v>
      </c>
      <c r="E89" s="25" t="e">
        <f ca="1">#N/A</f>
        <v>#N/A</v>
      </c>
      <c r="F89" s="26">
        <v>1</v>
      </c>
      <c r="G89" s="23">
        <f t="shared" ca="1" si="17"/>
        <v>-3.1336461069683463E-2</v>
      </c>
      <c r="H89" s="27">
        <f t="shared" ca="1" si="18"/>
        <v>1.297990645220527</v>
      </c>
      <c r="I89" s="27">
        <f ca="1">H89/MAX(H$54:H89)-1</f>
        <v>-3.2778243149656827E-2</v>
      </c>
      <c r="J89" s="28"/>
      <c r="K89" s="25" t="e">
        <f ca="1">#N/A</f>
        <v>#N/A</v>
      </c>
      <c r="L89" s="26">
        <v>0</v>
      </c>
      <c r="M89" s="23">
        <f t="shared" ca="1" si="19"/>
        <v>4.8675505653430484E-3</v>
      </c>
      <c r="N89" s="27">
        <f t="shared" ca="1" si="20"/>
        <v>1.1852467515046434</v>
      </c>
      <c r="O89" s="27">
        <f ca="1">N89/MAX(N$54:N89)-1</f>
        <v>0</v>
      </c>
      <c r="P89" s="28"/>
      <c r="Q89" s="25">
        <f t="shared" ca="1" si="7"/>
        <v>190.98433114898253</v>
      </c>
      <c r="R89" s="26">
        <f t="shared" ca="1" si="21"/>
        <v>1</v>
      </c>
      <c r="S89" s="23">
        <f t="shared" ca="1" si="22"/>
        <v>-3.1336461069683463E-2</v>
      </c>
      <c r="T89" s="27">
        <f t="shared" ca="1" si="23"/>
        <v>1.2032777375785244</v>
      </c>
      <c r="U89" s="27">
        <f ca="1">T89/MAX(T$54:T89)-1</f>
        <v>-7.4113380557930486E-2</v>
      </c>
      <c r="V89" s="28"/>
      <c r="W89" s="25">
        <f t="shared" ca="1" si="8"/>
        <v>190.98433114898253</v>
      </c>
      <c r="X89" s="26">
        <f t="shared" ca="1" si="24"/>
        <v>1</v>
      </c>
      <c r="Y89" s="27">
        <f t="shared" ca="1" si="25"/>
        <v>-3.1336461069683463E-2</v>
      </c>
      <c r="Z89" s="27">
        <f t="shared" ca="1" si="26"/>
        <v>1.2032777375785244</v>
      </c>
      <c r="AA89" s="28">
        <f ca="1">Z89/MAX(Z$54:Z89)-1</f>
        <v>-7.4113380557930486E-2</v>
      </c>
      <c r="AB89" s="25">
        <f ca="1">AVERAGE(B80:B89)</f>
        <v>190.98433114898253</v>
      </c>
      <c r="AC89" s="26">
        <f ca="1">IF(B88&gt;=AB88,1,0)</f>
        <v>1</v>
      </c>
      <c r="AD89" s="27">
        <f ca="1">IF(AC89=1,D89,C89)</f>
        <v>-3.1336461069683463E-2</v>
      </c>
      <c r="AE89" s="27">
        <f t="shared" ca="1" si="27"/>
        <v>1.2032777375785244</v>
      </c>
      <c r="AF89" s="28">
        <f ca="1">AE89/MAX(AE$54:AE89)-1</f>
        <v>-7.4113380557930486E-2</v>
      </c>
      <c r="AG89" s="25">
        <f t="shared" ca="1" si="9"/>
        <v>187.18039166136577</v>
      </c>
      <c r="AH89" s="26">
        <f t="shared" ca="1" si="28"/>
        <v>1</v>
      </c>
      <c r="AI89" s="27">
        <f t="shared" ca="1" si="29"/>
        <v>-3.1336461069683463E-2</v>
      </c>
      <c r="AJ89" s="27">
        <f t="shared" ca="1" si="30"/>
        <v>1.297990645220527</v>
      </c>
      <c r="AK89" s="28">
        <f ca="1">AJ89/MAX(AJ$54:AJ89)-1</f>
        <v>-3.2778243149656827E-2</v>
      </c>
      <c r="AL89" s="25">
        <f t="shared" ca="1" si="10"/>
        <v>193.49596247659824</v>
      </c>
      <c r="AM89" s="26">
        <f t="shared" ca="1" si="31"/>
        <v>1</v>
      </c>
      <c r="AN89" s="27">
        <f t="shared" ca="1" si="32"/>
        <v>-3.1336461069683463E-2</v>
      </c>
      <c r="AO89" s="27">
        <f t="shared" ca="1" si="33"/>
        <v>0.98245911357436688</v>
      </c>
      <c r="AP89" s="28">
        <f ca="1">AO89/MAX(AO$54:AO89)-1</f>
        <v>-0.17702487180218052</v>
      </c>
      <c r="AQ89" s="25">
        <f t="shared" ca="1" si="11"/>
        <v>193.49596247659824</v>
      </c>
      <c r="AR89" s="26">
        <f t="shared" ca="1" si="34"/>
        <v>1</v>
      </c>
      <c r="AS89" s="27">
        <f t="shared" ca="1" si="35"/>
        <v>-3.1336461069683463E-2</v>
      </c>
      <c r="AT89" s="27">
        <f t="shared" ca="1" si="36"/>
        <v>1.1909535121651602</v>
      </c>
      <c r="AU89" s="28">
        <f ca="1">AT89/MAX(AT$54:AT89)-1</f>
        <v>-3.8611777663122959E-2</v>
      </c>
      <c r="AV89" s="25">
        <f t="shared" ca="1" si="12"/>
        <v>190.98433114898253</v>
      </c>
      <c r="AW89" s="26">
        <f t="shared" ca="1" si="37"/>
        <v>0</v>
      </c>
      <c r="AX89" s="27">
        <f t="shared" ca="1" si="38"/>
        <v>4.8675505653430484E-3</v>
      </c>
      <c r="AY89" s="27">
        <f t="shared" ca="1" si="39"/>
        <v>1.1852467515046434</v>
      </c>
      <c r="AZ89" s="28">
        <f ca="1">AY89/MAX(AY$54:AY89)-1</f>
        <v>0</v>
      </c>
      <c r="BA89" s="25">
        <f t="shared" ca="1" si="13"/>
        <v>190.98433114898253</v>
      </c>
      <c r="BB89" s="26">
        <f t="shared" ca="1" si="14"/>
        <v>1</v>
      </c>
      <c r="BC89" s="27">
        <f t="shared" ca="1" si="40"/>
        <v>-3.1336461069683463E-2</v>
      </c>
      <c r="BD89" s="27">
        <f t="shared" ca="1" si="41"/>
        <v>1.2397872434603012</v>
      </c>
      <c r="BE89" s="28">
        <f ca="1">BD89/MAX(BD$54:BD89)-1</f>
        <v>-3.2778243149656716E-2</v>
      </c>
      <c r="BF89" s="25">
        <f ca="1">MAX(B86:B88)</f>
        <v>195.7316529453698</v>
      </c>
      <c r="BG89" s="26">
        <f ca="1">IF(BG88=0,IF(B88&gt;BF88,1,0),IF(B88&lt;AVERAGE(B79:B88),0,1))</f>
        <v>1</v>
      </c>
      <c r="BH89" s="27">
        <f t="shared" ca="1" si="42"/>
        <v>-3.1336461069683463E-2</v>
      </c>
      <c r="BI89" s="27">
        <f t="shared" ca="1" si="43"/>
        <v>1.2457786599450644</v>
      </c>
      <c r="BJ89" s="28">
        <f ca="1">BI89/MAX(BI$54:BI89)-1</f>
        <v>-4.1410178209721593E-2</v>
      </c>
      <c r="BK89" s="25" t="e">
        <f ca="1">MAX(E86:E88)</f>
        <v>#N/A</v>
      </c>
      <c r="BL89" s="26" t="e">
        <f ca="1">IF(BL88=0,IF(E88&gt;BK88,1,0),IF(E88&lt;AVERAGE(E79:E88),0,1))</f>
        <v>#N/A</v>
      </c>
      <c r="BM89" s="27">
        <f t="shared" ca="1" si="44"/>
        <v>-2.2285458160926835E-2</v>
      </c>
      <c r="BN89" s="27">
        <f t="shared" ca="1" si="45"/>
        <v>1.2168579363459786</v>
      </c>
      <c r="BO89" s="28">
        <f ca="1">BN89/MAX(BN$54:BN89)-1</f>
        <v>-2.2285458160926974E-2</v>
      </c>
      <c r="BP89" s="15"/>
      <c r="BQ89" s="15"/>
      <c r="BR89" s="15"/>
      <c r="BS89" s="15"/>
      <c r="BT89" s="15"/>
      <c r="BU89" s="15"/>
      <c r="BV89" s="15"/>
      <c r="BW89" s="13"/>
      <c r="BX89" s="13"/>
      <c r="BZ89" s="7">
        <f t="shared" ca="1" si="2"/>
        <v>193.49596247659824</v>
      </c>
      <c r="CA89" s="7">
        <f t="shared" ca="1" si="3"/>
        <v>192.54342237010948</v>
      </c>
      <c r="CB89" s="7">
        <f t="shared" ca="1" si="4"/>
        <v>190.50487578189259</v>
      </c>
      <c r="CC89" s="7">
        <f t="shared" ca="1" si="5"/>
        <v>188.43649520152863</v>
      </c>
      <c r="CD89" s="7">
        <f t="shared" ca="1" si="6"/>
        <v>187.18039166136577</v>
      </c>
      <c r="CE89" s="5">
        <f t="shared" ca="1" si="15"/>
        <v>-3.1336461069683463E-2</v>
      </c>
      <c r="CF89" s="3">
        <f t="shared" ca="1" si="16"/>
        <v>124.00317284676687</v>
      </c>
      <c r="CG89" s="5">
        <f ca="1">CF89/MAX($CF$41:CF89)-1</f>
        <v>-3.673156273505529E-2</v>
      </c>
    </row>
    <row r="90" spans="1:85" x14ac:dyDescent="0.2">
      <c r="A90" s="31">
        <v>10958</v>
      </c>
      <c r="B90" s="35">
        <v>185.67368476307706</v>
      </c>
      <c r="C90" s="23">
        <f t="shared" ca="1" si="0"/>
        <v>4.8675505653430484E-3</v>
      </c>
      <c r="D90" s="24">
        <f t="shared" ca="1" si="1"/>
        <v>-1.9238892324290213E-2</v>
      </c>
      <c r="E90" s="25" t="e">
        <f ca="1">#N/A</f>
        <v>#N/A</v>
      </c>
      <c r="F90" s="26">
        <v>1</v>
      </c>
      <c r="G90" s="23">
        <f t="shared" ca="1" si="17"/>
        <v>-1.9238892324290213E-2</v>
      </c>
      <c r="H90" s="27">
        <f t="shared" ca="1" si="18"/>
        <v>1.2730187429591933</v>
      </c>
      <c r="I90" s="27">
        <f ca="1">H90/MAX(H$54:H90)-1</f>
        <v>-5.1386518383411461E-2</v>
      </c>
      <c r="J90" s="28"/>
      <c r="K90" s="25" t="e">
        <f ca="1">#N/A</f>
        <v>#N/A</v>
      </c>
      <c r="L90" s="26">
        <v>0</v>
      </c>
      <c r="M90" s="23">
        <f t="shared" ca="1" si="19"/>
        <v>4.8675505653430484E-3</v>
      </c>
      <c r="N90" s="27">
        <f t="shared" ca="1" si="20"/>
        <v>1.191016000000001</v>
      </c>
      <c r="O90" s="27">
        <f ca="1">N90/MAX(N$54:N90)-1</f>
        <v>0</v>
      </c>
      <c r="P90" s="28"/>
      <c r="Q90" s="25">
        <f t="shared" ca="1" si="7"/>
        <v>190.7651809021657</v>
      </c>
      <c r="R90" s="26">
        <f t="shared" ca="1" si="21"/>
        <v>0</v>
      </c>
      <c r="S90" s="23">
        <f t="shared" ca="1" si="22"/>
        <v>4.8675505653430484E-3</v>
      </c>
      <c r="T90" s="27">
        <f t="shared" ca="1" si="23"/>
        <v>1.2091347528103396</v>
      </c>
      <c r="U90" s="27">
        <f ca="1">T90/MAX(T$54:T90)-1</f>
        <v>-6.9606580620021674E-2</v>
      </c>
      <c r="V90" s="28"/>
      <c r="W90" s="25">
        <f t="shared" ca="1" si="8"/>
        <v>190.7651809021657</v>
      </c>
      <c r="X90" s="26">
        <f t="shared" ca="1" si="24"/>
        <v>0</v>
      </c>
      <c r="Y90" s="27">
        <f t="shared" ca="1" si="25"/>
        <v>4.8675505653430484E-3</v>
      </c>
      <c r="Z90" s="27">
        <f t="shared" ca="1" si="26"/>
        <v>1.2091347528103396</v>
      </c>
      <c r="AA90" s="28">
        <f ca="1">Z90/MAX(Z$54:Z90)-1</f>
        <v>-6.9606580620021674E-2</v>
      </c>
      <c r="AB90" s="25">
        <f ca="1">AVERAGE(B81:B90)</f>
        <v>190.7651809021657</v>
      </c>
      <c r="AC90" s="26">
        <f ca="1">IF(B89&gt;=AB89,1,0)</f>
        <v>0</v>
      </c>
      <c r="AD90" s="27">
        <f ca="1">IF(AC90=1,D90,C90)</f>
        <v>4.8675505653430484E-3</v>
      </c>
      <c r="AE90" s="27">
        <f t="shared" ca="1" si="27"/>
        <v>1.2091347528103396</v>
      </c>
      <c r="AF90" s="28">
        <f ca="1">AE90/MAX(AE$54:AE90)-1</f>
        <v>-6.9606580620021674E-2</v>
      </c>
      <c r="AG90" s="25">
        <f t="shared" ca="1" si="9"/>
        <v>187.54848732131563</v>
      </c>
      <c r="AH90" s="26">
        <f t="shared" ca="1" si="28"/>
        <v>1</v>
      </c>
      <c r="AI90" s="27">
        <f t="shared" ca="1" si="29"/>
        <v>-1.9238892324290213E-2</v>
      </c>
      <c r="AJ90" s="27">
        <f t="shared" ca="1" si="30"/>
        <v>1.2730187429591933</v>
      </c>
      <c r="AK90" s="28">
        <f ca="1">AJ90/MAX(AJ$54:AJ90)-1</f>
        <v>-5.1386518383411461E-2</v>
      </c>
      <c r="AL90" s="25">
        <f t="shared" ca="1" si="10"/>
        <v>190.14330641583396</v>
      </c>
      <c r="AM90" s="26">
        <f t="shared" ca="1" si="31"/>
        <v>0</v>
      </c>
      <c r="AN90" s="27">
        <f t="shared" ca="1" si="32"/>
        <v>1.9238892324290213E-2</v>
      </c>
      <c r="AO90" s="27">
        <f t="shared" ca="1" si="33"/>
        <v>1.0013605386734417</v>
      </c>
      <c r="AP90" s="28">
        <f ca="1">AO90/MAX(AO$54:AO90)-1</f>
        <v>-0.16119174192521379</v>
      </c>
      <c r="AQ90" s="25">
        <f t="shared" ca="1" si="11"/>
        <v>190.14330641583396</v>
      </c>
      <c r="AR90" s="26">
        <f t="shared" ca="1" si="34"/>
        <v>0</v>
      </c>
      <c r="AS90" s="27">
        <f t="shared" ca="1" si="35"/>
        <v>4.8675505653430484E-3</v>
      </c>
      <c r="AT90" s="27">
        <f t="shared" ca="1" si="36"/>
        <v>1.1967505386065971</v>
      </c>
      <c r="AU90" s="28">
        <f ca="1">AT90/MAX(AT$54:AT90)-1</f>
        <v>-3.3932171877972928E-2</v>
      </c>
      <c r="AV90" s="25">
        <f t="shared" ca="1" si="12"/>
        <v>190.7651809021657</v>
      </c>
      <c r="AW90" s="26">
        <f t="shared" ca="1" si="37"/>
        <v>0</v>
      </c>
      <c r="AX90" s="27">
        <f t="shared" ca="1" si="38"/>
        <v>4.8675505653430484E-3</v>
      </c>
      <c r="AY90" s="27">
        <f t="shared" ca="1" si="39"/>
        <v>1.191016000000001</v>
      </c>
      <c r="AZ90" s="28">
        <f ca="1">AY90/MAX(AY$54:AY90)-1</f>
        <v>0</v>
      </c>
      <c r="BA90" s="25">
        <f t="shared" ca="1" si="13"/>
        <v>190.7651809021657</v>
      </c>
      <c r="BB90" s="26">
        <f t="shared" ca="1" si="14"/>
        <v>0</v>
      </c>
      <c r="BC90" s="27">
        <f t="shared" ca="1" si="40"/>
        <v>4.8675505653430484E-3</v>
      </c>
      <c r="BD90" s="27">
        <f t="shared" ca="1" si="41"/>
        <v>1.2458219705581115</v>
      </c>
      <c r="BE90" s="28">
        <f ca="1">BD90/MAX(BD$54:BD90)-1</f>
        <v>-2.8070242340287765E-2</v>
      </c>
      <c r="BF90" s="25">
        <f ca="1">MAX(B87:B89)</f>
        <v>195.7316529453698</v>
      </c>
      <c r="BG90" s="26">
        <f ca="1">IF(BG89=0,IF(B89&gt;BF89,1,0),IF(B89&lt;AVERAGE(B80:B89),0,1))</f>
        <v>0</v>
      </c>
      <c r="BH90" s="27">
        <f t="shared" ca="1" si="42"/>
        <v>4.8675505653430484E-3</v>
      </c>
      <c r="BI90" s="27">
        <f t="shared" ca="1" si="43"/>
        <v>1.2518425505655724</v>
      </c>
      <c r="BJ90" s="28">
        <f ca="1">BI90/MAX(BI$54:BI90)-1</f>
        <v>-3.6744193780734125E-2</v>
      </c>
      <c r="BK90" s="25" t="e">
        <f ca="1">MAX(E87:E89)</f>
        <v>#N/A</v>
      </c>
      <c r="BL90" s="26" t="e">
        <f ca="1">IF(BL89=0,IF(E89&gt;BK89,1,0),IF(E89&lt;AVERAGE(E80:E89),0,1))</f>
        <v>#N/A</v>
      </c>
      <c r="BM90" s="27">
        <f t="shared" ca="1" si="44"/>
        <v>4.8675505653430484E-3</v>
      </c>
      <c r="BN90" s="27">
        <f t="shared" ca="1" si="45"/>
        <v>1.2227810538819817</v>
      </c>
      <c r="BO90" s="28">
        <f ca="1">BN90/MAX(BN$54:BN90)-1</f>
        <v>-1.7526383190054062E-2</v>
      </c>
      <c r="BP90" s="15"/>
      <c r="BQ90" s="15"/>
      <c r="BR90" s="15"/>
      <c r="BS90" s="15"/>
      <c r="BT90" s="15"/>
      <c r="BU90" s="15"/>
      <c r="BV90" s="15"/>
      <c r="BW90" s="13"/>
      <c r="BX90" s="13"/>
      <c r="BZ90" s="7">
        <f t="shared" ca="1" si="2"/>
        <v>190.14330641583396</v>
      </c>
      <c r="CA90" s="7">
        <f t="shared" ca="1" si="3"/>
        <v>192.27047754823403</v>
      </c>
      <c r="CB90" s="7">
        <f t="shared" ca="1" si="4"/>
        <v>190.34076877323756</v>
      </c>
      <c r="CC90" s="7">
        <f t="shared" ca="1" si="5"/>
        <v>188.33342947544861</v>
      </c>
      <c r="CD90" s="7">
        <f t="shared" ca="1" si="6"/>
        <v>187.54848732131563</v>
      </c>
      <c r="CE90" s="5">
        <f t="shared" ca="1" si="15"/>
        <v>-4.7750265905102561E-3</v>
      </c>
      <c r="CF90" s="3">
        <f t="shared" ca="1" si="16"/>
        <v>123.41105439911593</v>
      </c>
      <c r="CG90" s="5">
        <f ca="1">CF90/MAX($CF$41:CF90)-1</f>
        <v>-4.1331195136794618E-2</v>
      </c>
    </row>
    <row r="91" spans="1:85" x14ac:dyDescent="0.2">
      <c r="A91" s="31">
        <v>10989</v>
      </c>
      <c r="B91" s="35">
        <v>186.21464467619631</v>
      </c>
      <c r="C91" s="23">
        <f t="shared" ca="1" si="0"/>
        <v>4.8675505653430484E-3</v>
      </c>
      <c r="D91" s="24">
        <f t="shared" ca="1" si="1"/>
        <v>2.9134980210552275E-3</v>
      </c>
      <c r="E91" s="25" t="e">
        <f ca="1">#N/A</f>
        <v>#N/A</v>
      </c>
      <c r="F91" s="26">
        <v>1</v>
      </c>
      <c r="G91" s="23">
        <f t="shared" ca="1" si="17"/>
        <v>2.9134980210552275E-3</v>
      </c>
      <c r="H91" s="27">
        <f t="shared" ca="1" si="18"/>
        <v>1.2767276805475711</v>
      </c>
      <c r="I91" s="27">
        <f ca="1">H91/MAX(H$54:H91)-1</f>
        <v>-4.8622734881975105E-2</v>
      </c>
      <c r="J91" s="28"/>
      <c r="K91" s="25" t="e">
        <f ca="1">#N/A</f>
        <v>#N/A</v>
      </c>
      <c r="L91" s="26">
        <v>0</v>
      </c>
      <c r="M91" s="23">
        <f t="shared" ca="1" si="19"/>
        <v>4.8675505653430484E-3</v>
      </c>
      <c r="N91" s="27">
        <f t="shared" ca="1" si="20"/>
        <v>1.1968133306041335</v>
      </c>
      <c r="O91" s="27">
        <f ca="1">N91/MAX(N$54:N91)-1</f>
        <v>0</v>
      </c>
      <c r="P91" s="28"/>
      <c r="Q91" s="25">
        <f t="shared" ca="1" si="7"/>
        <v>190.83689525518997</v>
      </c>
      <c r="R91" s="26">
        <f t="shared" ca="1" si="21"/>
        <v>0</v>
      </c>
      <c r="S91" s="23">
        <f t="shared" ca="1" si="22"/>
        <v>4.8675505653430484E-3</v>
      </c>
      <c r="T91" s="27">
        <f t="shared" ca="1" si="23"/>
        <v>1.2150202773599574</v>
      </c>
      <c r="U91" s="27">
        <f ca="1">T91/MAX(T$54:T91)-1</f>
        <v>-6.5077843605527153E-2</v>
      </c>
      <c r="V91" s="28"/>
      <c r="W91" s="25">
        <f t="shared" ca="1" si="8"/>
        <v>190.83689525518997</v>
      </c>
      <c r="X91" s="26">
        <f t="shared" ca="1" si="24"/>
        <v>0</v>
      </c>
      <c r="Y91" s="27">
        <f t="shared" ca="1" si="25"/>
        <v>4.8675505653430484E-3</v>
      </c>
      <c r="Z91" s="27">
        <f t="shared" ca="1" si="26"/>
        <v>1.2150202773599574</v>
      </c>
      <c r="AA91" s="28">
        <f ca="1">Z91/MAX(Z$54:Z91)-1</f>
        <v>-6.5077843605527153E-2</v>
      </c>
      <c r="AB91" s="25">
        <f ca="1">AVERAGE(B82:B91)</f>
        <v>190.83689525518997</v>
      </c>
      <c r="AC91" s="26">
        <f ca="1">IF(B90&gt;=AB90,1,0)</f>
        <v>0</v>
      </c>
      <c r="AD91" s="27">
        <f ca="1">IF(AC91=1,D91,C91)</f>
        <v>4.8675505653430484E-3</v>
      </c>
      <c r="AE91" s="27">
        <f t="shared" ca="1" si="27"/>
        <v>1.2150202773599574</v>
      </c>
      <c r="AF91" s="28">
        <f ca="1">AE91/MAX(AE$54:AE91)-1</f>
        <v>-6.5077843605527153E-2</v>
      </c>
      <c r="AG91" s="25">
        <f t="shared" ca="1" si="9"/>
        <v>187.82686545348608</v>
      </c>
      <c r="AH91" s="26">
        <f t="shared" ca="1" si="28"/>
        <v>0</v>
      </c>
      <c r="AI91" s="27">
        <f t="shared" ca="1" si="29"/>
        <v>4.8675505653430484E-3</v>
      </c>
      <c r="AJ91" s="27">
        <f t="shared" ca="1" si="30"/>
        <v>1.2792152260611767</v>
      </c>
      <c r="AK91" s="28">
        <f ca="1">AJ91/MAX(AJ$54:AJ91)-1</f>
        <v>-4.6769094294676461E-2</v>
      </c>
      <c r="AL91" s="25">
        <f t="shared" ca="1" si="10"/>
        <v>187.06808089077185</v>
      </c>
      <c r="AM91" s="26">
        <f t="shared" ca="1" si="31"/>
        <v>0</v>
      </c>
      <c r="AN91" s="27">
        <f t="shared" ca="1" si="32"/>
        <v>-2.9134980210552275E-3</v>
      </c>
      <c r="AO91" s="27">
        <f t="shared" ca="1" si="33"/>
        <v>0.9984430767256538</v>
      </c>
      <c r="AP91" s="28">
        <f ca="1">AO91/MAX(AO$54:AO91)-1</f>
        <v>-0.16363560812515954</v>
      </c>
      <c r="AQ91" s="25">
        <f t="shared" ca="1" si="11"/>
        <v>187.06808089077185</v>
      </c>
      <c r="AR91" s="26">
        <f t="shared" ca="1" si="34"/>
        <v>0</v>
      </c>
      <c r="AS91" s="27">
        <f t="shared" ca="1" si="35"/>
        <v>4.8675505653430484E-3</v>
      </c>
      <c r="AT91" s="27">
        <f t="shared" ca="1" si="36"/>
        <v>1.2025757823673662</v>
      </c>
      <c r="AU91" s="28">
        <f ca="1">AT91/MAX(AT$54:AT91)-1</f>
        <v>-2.9229787875037827E-2</v>
      </c>
      <c r="AV91" s="25">
        <f t="shared" ca="1" si="12"/>
        <v>190.83689525518997</v>
      </c>
      <c r="AW91" s="26">
        <f t="shared" ca="1" si="37"/>
        <v>0</v>
      </c>
      <c r="AX91" s="27">
        <f t="shared" ca="1" si="38"/>
        <v>4.8675505653430484E-3</v>
      </c>
      <c r="AY91" s="27">
        <f t="shared" ca="1" si="39"/>
        <v>1.1968133306041335</v>
      </c>
      <c r="AZ91" s="28">
        <f ca="1">AY91/MAX(AY$54:AY91)-1</f>
        <v>0</v>
      </c>
      <c r="BA91" s="25">
        <f t="shared" ca="1" si="13"/>
        <v>190.83689525518997</v>
      </c>
      <c r="BB91" s="26">
        <f t="shared" ca="1" si="14"/>
        <v>0</v>
      </c>
      <c r="BC91" s="27">
        <f t="shared" ca="1" si="40"/>
        <v>4.8675505653430484E-3</v>
      </c>
      <c r="BD91" s="27">
        <f t="shared" ca="1" si="41"/>
        <v>1.2518860719952185</v>
      </c>
      <c r="BE91" s="28">
        <f ca="1">BD91/MAX(BD$54:BD91)-1</f>
        <v>-2.3339325098917452E-2</v>
      </c>
      <c r="BF91" s="25">
        <f ca="1">MAX(B88:B90)</f>
        <v>195.44032125138261</v>
      </c>
      <c r="BG91" s="26">
        <f ca="1">IF(BG90=0,IF(B90&gt;BF90,1,0),IF(B90&lt;AVERAGE(B81:B90),0,1))</f>
        <v>0</v>
      </c>
      <c r="BH91" s="27">
        <f t="shared" ca="1" si="42"/>
        <v>4.8675505653430484E-3</v>
      </c>
      <c r="BI91" s="27">
        <f t="shared" ca="1" si="43"/>
        <v>1.2579359574802984</v>
      </c>
      <c r="BJ91" s="28">
        <f ca="1">BI91/MAX(BI$54:BI91)-1</f>
        <v>-3.2055497436601521E-2</v>
      </c>
      <c r="BK91" s="25" t="e">
        <f ca="1">MAX(E88:E90)</f>
        <v>#N/A</v>
      </c>
      <c r="BL91" s="26" t="e">
        <f ca="1">IF(BL90=0,IF(E90&gt;BK90,1,0),IF(E90&lt;AVERAGE(E81:E90),0,1))</f>
        <v>#N/A</v>
      </c>
      <c r="BM91" s="27">
        <f t="shared" ca="1" si="44"/>
        <v>4.8675505653430484E-3</v>
      </c>
      <c r="BN91" s="27">
        <f t="shared" ca="1" si="45"/>
        <v>1.2287330024920957</v>
      </c>
      <c r="BO91" s="28">
        <f ca="1">BN91/MAX(BN$54:BN91)-1</f>
        <v>-1.2744143181116052E-2</v>
      </c>
      <c r="BP91" s="15"/>
      <c r="BQ91" s="15"/>
      <c r="BR91" s="15"/>
      <c r="BS91" s="15"/>
      <c r="BT91" s="15"/>
      <c r="BU91" s="15"/>
      <c r="BV91" s="15"/>
      <c r="BW91" s="13"/>
      <c r="BX91" s="13"/>
      <c r="BZ91" s="7">
        <f t="shared" ca="1" si="2"/>
        <v>187.06808089077185</v>
      </c>
      <c r="CA91" s="7">
        <f t="shared" ca="1" si="3"/>
        <v>190.99782699098205</v>
      </c>
      <c r="CB91" s="7">
        <f t="shared" ca="1" si="4"/>
        <v>190.14430341075823</v>
      </c>
      <c r="CC91" s="7">
        <f t="shared" ca="1" si="5"/>
        <v>188.71577265625533</v>
      </c>
      <c r="CD91" s="7">
        <f t="shared" ca="1" si="6"/>
        <v>187.82686545348608</v>
      </c>
      <c r="CE91" s="5">
        <f t="shared" ca="1" si="15"/>
        <v>4.8675505653430484E-3</v>
      </c>
      <c r="CF91" s="3">
        <f t="shared" ca="1" si="16"/>
        <v>124.01176394672592</v>
      </c>
      <c r="CG91" s="5">
        <f ca="1">CF91/MAX($CF$41:CF91)-1</f>
        <v>-3.666482625370604E-2</v>
      </c>
    </row>
    <row r="92" spans="1:85" x14ac:dyDescent="0.2">
      <c r="A92" s="31">
        <v>11017</v>
      </c>
      <c r="B92" s="35">
        <v>189.32322581181086</v>
      </c>
      <c r="C92" s="23">
        <f t="shared" ca="1" si="0"/>
        <v>4.8675505653430484E-3</v>
      </c>
      <c r="D92" s="24">
        <f t="shared" ca="1" si="1"/>
        <v>1.6693537401529124E-2</v>
      </c>
      <c r="E92" s="25" t="e">
        <f ca="1">#N/A</f>
        <v>#N/A</v>
      </c>
      <c r="F92" s="26">
        <v>1</v>
      </c>
      <c r="G92" s="23">
        <f t="shared" ca="1" si="17"/>
        <v>1.6693537401529124E-2</v>
      </c>
      <c r="H92" s="27">
        <f t="shared" ca="1" si="18"/>
        <v>1.2980407818343596</v>
      </c>
      <c r="I92" s="27">
        <f ca="1">H92/MAX(H$54:H92)-1</f>
        <v>-3.2740882923762871E-2</v>
      </c>
      <c r="J92" s="28"/>
      <c r="K92" s="25" t="e">
        <f ca="1">#N/A</f>
        <v>#N/A</v>
      </c>
      <c r="L92" s="26">
        <v>0</v>
      </c>
      <c r="M92" s="23">
        <f t="shared" ca="1" si="19"/>
        <v>4.8675505653430484E-3</v>
      </c>
      <c r="N92" s="27">
        <f t="shared" ca="1" si="20"/>
        <v>1.2026388800081258</v>
      </c>
      <c r="O92" s="27">
        <f ca="1">N92/MAX(N$54:N92)-1</f>
        <v>0</v>
      </c>
      <c r="P92" s="28"/>
      <c r="Q92" s="25">
        <f t="shared" ca="1" si="7"/>
        <v>190.75194226405733</v>
      </c>
      <c r="R92" s="26">
        <f t="shared" ca="1" si="21"/>
        <v>0</v>
      </c>
      <c r="S92" s="23">
        <f t="shared" ca="1" si="22"/>
        <v>4.8675505653430484E-3</v>
      </c>
      <c r="T92" s="27">
        <f t="shared" ca="1" si="23"/>
        <v>1.2209344499979242</v>
      </c>
      <c r="U92" s="27">
        <f ca="1">T92/MAX(T$54:T92)-1</f>
        <v>-6.0527062734617498E-2</v>
      </c>
      <c r="V92" s="28"/>
      <c r="W92" s="25">
        <f t="shared" ca="1" si="8"/>
        <v>190.75194226405733</v>
      </c>
      <c r="X92" s="26">
        <f t="shared" ca="1" si="24"/>
        <v>0</v>
      </c>
      <c r="Y92" s="27">
        <f t="shared" ca="1" si="25"/>
        <v>4.8675505653430484E-3</v>
      </c>
      <c r="Z92" s="27">
        <f t="shared" ca="1" si="26"/>
        <v>1.2209344499979242</v>
      </c>
      <c r="AA92" s="28">
        <f ca="1">Z92/MAX(Z$54:Z92)-1</f>
        <v>-6.0527062734617498E-2</v>
      </c>
      <c r="AB92" s="25">
        <f ca="1">AVERAGE(B83:B92)</f>
        <v>190.75194226405733</v>
      </c>
      <c r="AC92" s="26">
        <f ca="1">IF(B91&gt;=AB91,1,0)</f>
        <v>0</v>
      </c>
      <c r="AD92" s="27">
        <f ca="1">IF(AC92=1,D92,C92)</f>
        <v>4.8675505653430484E-3</v>
      </c>
      <c r="AE92" s="27">
        <f t="shared" ca="1" si="27"/>
        <v>1.2209344499979242</v>
      </c>
      <c r="AF92" s="28">
        <f ca="1">AE92/MAX(AE$54:AE92)-1</f>
        <v>-6.0527062734617498E-2</v>
      </c>
      <c r="AG92" s="25">
        <f t="shared" ca="1" si="9"/>
        <v>188.19063001720204</v>
      </c>
      <c r="AH92" s="26">
        <f t="shared" ca="1" si="28"/>
        <v>0</v>
      </c>
      <c r="AI92" s="27">
        <f t="shared" ca="1" si="29"/>
        <v>4.8675505653430484E-3</v>
      </c>
      <c r="AJ92" s="27">
        <f t="shared" ca="1" si="30"/>
        <v>1.2854418708579862</v>
      </c>
      <c r="AK92" s="28">
        <f ca="1">AJ92/MAX(AJ$54:AJ92)-1</f>
        <v>-4.212919466070808E-2</v>
      </c>
      <c r="AL92" s="25">
        <f t="shared" ca="1" si="10"/>
        <v>187.0705184170281</v>
      </c>
      <c r="AM92" s="26">
        <f t="shared" ca="1" si="31"/>
        <v>0</v>
      </c>
      <c r="AN92" s="27">
        <f t="shared" ca="1" si="32"/>
        <v>-1.6693537401529124E-2</v>
      </c>
      <c r="AO92" s="27">
        <f t="shared" ca="1" si="33"/>
        <v>0.98177552988103634</v>
      </c>
      <c r="AP92" s="28">
        <f ca="1">AO92/MAX(AO$54:AO92)-1</f>
        <v>-0.17759748838222922</v>
      </c>
      <c r="AQ92" s="25">
        <f t="shared" ca="1" si="11"/>
        <v>187.0705184170281</v>
      </c>
      <c r="AR92" s="26">
        <f t="shared" ca="1" si="34"/>
        <v>0</v>
      </c>
      <c r="AS92" s="27">
        <f t="shared" ca="1" si="35"/>
        <v>4.8675505653430484E-3</v>
      </c>
      <c r="AT92" s="27">
        <f t="shared" ca="1" si="36"/>
        <v>1.2084293807966964</v>
      </c>
      <c r="AU92" s="28">
        <f ca="1">AT92/MAX(AT$54:AT92)-1</f>
        <v>-2.4504514780190778E-2</v>
      </c>
      <c r="AV92" s="25">
        <f t="shared" ca="1" si="12"/>
        <v>190.75194226405733</v>
      </c>
      <c r="AW92" s="26">
        <f t="shared" ca="1" si="37"/>
        <v>0</v>
      </c>
      <c r="AX92" s="27">
        <f t="shared" ca="1" si="38"/>
        <v>4.8675505653430484E-3</v>
      </c>
      <c r="AY92" s="27">
        <f t="shared" ca="1" si="39"/>
        <v>1.2026388800081258</v>
      </c>
      <c r="AZ92" s="28">
        <f ca="1">AY92/MAX(AY$54:AY92)-1</f>
        <v>0</v>
      </c>
      <c r="BA92" s="25">
        <f t="shared" ca="1" si="13"/>
        <v>190.75194226405733</v>
      </c>
      <c r="BB92" s="26">
        <f t="shared" ca="1" si="14"/>
        <v>0</v>
      </c>
      <c r="BC92" s="27">
        <f t="shared" ca="1" si="40"/>
        <v>4.8675505653430484E-3</v>
      </c>
      <c r="BD92" s="27">
        <f t="shared" ca="1" si="41"/>
        <v>1.2579796907527039</v>
      </c>
      <c r="BE92" s="28">
        <f ca="1">BD92/MAX(BD$54:BD92)-1</f>
        <v>-1.8585379878654384E-2</v>
      </c>
      <c r="BF92" s="25">
        <f ca="1">MAX(B89:B91)</f>
        <v>189.31591323304224</v>
      </c>
      <c r="BG92" s="26">
        <f ca="1">IF(BG91=0,IF(B91&gt;BF91,1,0),IF(B91&lt;AVERAGE(B82:B91),0,1))</f>
        <v>0</v>
      </c>
      <c r="BH92" s="27">
        <f t="shared" ca="1" si="42"/>
        <v>4.8675505653430484E-3</v>
      </c>
      <c r="BI92" s="27">
        <f t="shared" ca="1" si="43"/>
        <v>1.264059024361297</v>
      </c>
      <c r="BJ92" s="28">
        <f ca="1">BI92/MAX(BI$54:BI92)-1</f>
        <v>-2.73439786259283E-2</v>
      </c>
      <c r="BK92" s="25" t="e">
        <f ca="1">MAX(E89:E91)</f>
        <v>#N/A</v>
      </c>
      <c r="BL92" s="26" t="e">
        <f ca="1">IF(BL91=0,IF(E91&gt;BK91,1,0),IF(E91&lt;AVERAGE(E82:E91),0,1))</f>
        <v>#N/A</v>
      </c>
      <c r="BM92" s="27">
        <f t="shared" ca="1" si="44"/>
        <v>4.8675505653430484E-3</v>
      </c>
      <c r="BN92" s="27">
        <f t="shared" ca="1" si="45"/>
        <v>1.2347139225130317</v>
      </c>
      <c r="BO92" s="28">
        <f ca="1">BN92/MAX(BN$54:BN92)-1</f>
        <v>-7.9386253771192017E-3</v>
      </c>
      <c r="BP92" s="15"/>
      <c r="BQ92" s="15"/>
      <c r="BR92" s="15"/>
      <c r="BS92" s="15"/>
      <c r="BT92" s="15"/>
      <c r="BU92" s="15"/>
      <c r="BV92" s="15"/>
      <c r="BW92" s="13"/>
      <c r="BX92" s="13"/>
      <c r="BZ92" s="7">
        <f t="shared" ca="1" si="2"/>
        <v>187.0705184170281</v>
      </c>
      <c r="CA92" s="7">
        <f t="shared" ca="1" si="3"/>
        <v>190.28324044681312</v>
      </c>
      <c r="CB92" s="7">
        <f t="shared" ca="1" si="4"/>
        <v>190.26580662580534</v>
      </c>
      <c r="CC92" s="7">
        <f t="shared" ca="1" si="5"/>
        <v>188.73261324199837</v>
      </c>
      <c r="CD92" s="7">
        <f t="shared" ca="1" si="6"/>
        <v>188.19063001720204</v>
      </c>
      <c r="CE92" s="5">
        <f t="shared" ca="1" si="15"/>
        <v>4.8675505653430484E-3</v>
      </c>
      <c r="CF92" s="3">
        <f t="shared" ca="1" si="16"/>
        <v>124.61539747843399</v>
      </c>
      <c r="CG92" s="5">
        <f ca="1">CF92/MAX($CF$41:CF92)-1</f>
        <v>-3.1975743584122474E-2</v>
      </c>
    </row>
    <row r="93" spans="1:85" x14ac:dyDescent="0.2">
      <c r="A93" s="31">
        <v>11048</v>
      </c>
      <c r="B93" s="35">
        <v>182.87609461508822</v>
      </c>
      <c r="C93" s="23">
        <f t="shared" ca="1" si="0"/>
        <v>4.8675505653430484E-3</v>
      </c>
      <c r="D93" s="24">
        <f t="shared" ca="1" si="1"/>
        <v>-3.4053567221230208E-2</v>
      </c>
      <c r="E93" s="25" t="e">
        <f ca="1">#N/A</f>
        <v>#N/A</v>
      </c>
      <c r="F93" s="26">
        <v>1</v>
      </c>
      <c r="G93" s="23">
        <f t="shared" ca="1" si="17"/>
        <v>-3.4053567221230208E-2</v>
      </c>
      <c r="H93" s="27">
        <f t="shared" ca="1" si="18"/>
        <v>1.253837862814265</v>
      </c>
      <c r="I93" s="27">
        <f ca="1">H93/MAX(H$54:H93)-1</f>
        <v>-6.5679506287466327E-2</v>
      </c>
      <c r="J93" s="28"/>
      <c r="K93" s="25" t="e">
        <f ca="1">#N/A</f>
        <v>#N/A</v>
      </c>
      <c r="L93" s="26">
        <v>0</v>
      </c>
      <c r="M93" s="23">
        <f t="shared" ca="1" si="19"/>
        <v>4.8675505653430484E-3</v>
      </c>
      <c r="N93" s="27">
        <f t="shared" ca="1" si="20"/>
        <v>1.2084927855684129</v>
      </c>
      <c r="O93" s="27">
        <f ca="1">N93/MAX(N$54:N93)-1</f>
        <v>0</v>
      </c>
      <c r="P93" s="28"/>
      <c r="Q93" s="25">
        <f t="shared" ca="1" si="7"/>
        <v>189.93481840868293</v>
      </c>
      <c r="R93" s="26">
        <f t="shared" ca="1" si="21"/>
        <v>0</v>
      </c>
      <c r="S93" s="23">
        <f t="shared" ca="1" si="22"/>
        <v>4.8675505653430484E-3</v>
      </c>
      <c r="T93" s="27">
        <f t="shared" ca="1" si="23"/>
        <v>1.2268774101702584</v>
      </c>
      <c r="U93" s="27">
        <f ca="1">T93/MAX(T$54:T93)-1</f>
        <v>-5.5954130707706939E-2</v>
      </c>
      <c r="V93" s="28"/>
      <c r="W93" s="25">
        <f t="shared" ca="1" si="8"/>
        <v>189.93481840868293</v>
      </c>
      <c r="X93" s="26">
        <f t="shared" ca="1" si="24"/>
        <v>0</v>
      </c>
      <c r="Y93" s="27">
        <f t="shared" ca="1" si="25"/>
        <v>4.8675505653430484E-3</v>
      </c>
      <c r="Z93" s="27">
        <f t="shared" ca="1" si="26"/>
        <v>1.2268774101702584</v>
      </c>
      <c r="AA93" s="28">
        <f ca="1">Z93/MAX(Z$54:Z93)-1</f>
        <v>-5.5954130707706939E-2</v>
      </c>
      <c r="AB93" s="25">
        <f ca="1">AVERAGE(B84:B93)</f>
        <v>189.93481840868293</v>
      </c>
      <c r="AC93" s="26">
        <f ca="1">IF(B92&gt;=AB92,1,0)</f>
        <v>0</v>
      </c>
      <c r="AD93" s="27">
        <f ca="1">IF(AC93=1,D93,C93)</f>
        <v>4.8675505653430484E-3</v>
      </c>
      <c r="AE93" s="27">
        <f t="shared" ca="1" si="27"/>
        <v>1.2268774101702584</v>
      </c>
      <c r="AF93" s="28">
        <f ca="1">AE93/MAX(AE$54:AE93)-1</f>
        <v>-5.5954130707706939E-2</v>
      </c>
      <c r="AG93" s="25">
        <f t="shared" ca="1" si="9"/>
        <v>188.01653919041357</v>
      </c>
      <c r="AH93" s="26">
        <f t="shared" ca="1" si="28"/>
        <v>1</v>
      </c>
      <c r="AI93" s="27">
        <f t="shared" ca="1" si="29"/>
        <v>-3.4053567221230208E-2</v>
      </c>
      <c r="AJ93" s="27">
        <f t="shared" ca="1" si="30"/>
        <v>1.2416679896997398</v>
      </c>
      <c r="AK93" s="28">
        <f ca="1">AJ93/MAX(AJ$54:AJ93)-1</f>
        <v>-7.4748112519583576E-2</v>
      </c>
      <c r="AL93" s="25">
        <f t="shared" ca="1" si="10"/>
        <v>186.13798836769845</v>
      </c>
      <c r="AM93" s="26">
        <f t="shared" ca="1" si="31"/>
        <v>1</v>
      </c>
      <c r="AN93" s="27">
        <f t="shared" ca="1" si="32"/>
        <v>-3.4053567221230208E-2</v>
      </c>
      <c r="AO93" s="27">
        <f t="shared" ca="1" si="33"/>
        <v>0.94834257087807361</v>
      </c>
      <c r="AP93" s="28">
        <f ca="1">AO93/MAX(AO$54:AO93)-1</f>
        <v>-0.20560322759451355</v>
      </c>
      <c r="AQ93" s="25">
        <f t="shared" ca="1" si="11"/>
        <v>186.13798836769845</v>
      </c>
      <c r="AR93" s="26">
        <f t="shared" ca="1" si="34"/>
        <v>1</v>
      </c>
      <c r="AS93" s="27">
        <f t="shared" ca="1" si="35"/>
        <v>-3.4053567221230208E-2</v>
      </c>
      <c r="AT93" s="27">
        <f t="shared" ca="1" si="36"/>
        <v>1.1672780496456265</v>
      </c>
      <c r="AU93" s="28">
        <f ca="1">AT93/MAX(AT$54:AT93)-1</f>
        <v>-5.7723615860130084E-2</v>
      </c>
      <c r="AV93" s="25">
        <f t="shared" ca="1" si="12"/>
        <v>189.93481840868293</v>
      </c>
      <c r="AW93" s="26">
        <f t="shared" ca="1" si="37"/>
        <v>0</v>
      </c>
      <c r="AX93" s="27">
        <f t="shared" ca="1" si="38"/>
        <v>4.8675505653430484E-3</v>
      </c>
      <c r="AY93" s="27">
        <f t="shared" ca="1" si="39"/>
        <v>1.2084927855684129</v>
      </c>
      <c r="AZ93" s="28">
        <f ca="1">AY93/MAX(AY$54:AY93)-1</f>
        <v>0</v>
      </c>
      <c r="BA93" s="25">
        <f t="shared" ca="1" si="13"/>
        <v>189.93481840868293</v>
      </c>
      <c r="BB93" s="26">
        <f t="shared" ca="1" si="14"/>
        <v>0</v>
      </c>
      <c r="BC93" s="27">
        <f t="shared" ca="1" si="40"/>
        <v>4.8675505653430484E-3</v>
      </c>
      <c r="BD93" s="27">
        <f t="shared" ca="1" si="41"/>
        <v>1.2641029705076172</v>
      </c>
      <c r="BE93" s="28">
        <f ca="1">BD93/MAX(BD$54:BD93)-1</f>
        <v>-1.380829458964683E-2</v>
      </c>
      <c r="BF93" s="25">
        <f ca="1">MAX(B90:B92)</f>
        <v>189.32322581181086</v>
      </c>
      <c r="BG93" s="26">
        <f ca="1">IF(BG92=0,IF(B92&gt;BF92,1,0),IF(B92&lt;AVERAGE(B83:B92),0,1))</f>
        <v>1</v>
      </c>
      <c r="BH93" s="27">
        <f t="shared" ca="1" si="42"/>
        <v>-3.4053567221230208E-2</v>
      </c>
      <c r="BI93" s="27">
        <f t="shared" ca="1" si="43"/>
        <v>1.221013305403607</v>
      </c>
      <c r="BJ93" s="28">
        <f ca="1">BI93/MAX(BI$54:BI93)-1</f>
        <v>-6.0466385832924519E-2</v>
      </c>
      <c r="BK93" s="25" t="e">
        <f ca="1">MAX(E90:E92)</f>
        <v>#N/A</v>
      </c>
      <c r="BL93" s="26" t="e">
        <f ca="1">IF(BL92=0,IF(E92&gt;BK92,1,0),IF(E92&lt;AVERAGE(E83:E92),0,1))</f>
        <v>#N/A</v>
      </c>
      <c r="BM93" s="27">
        <f t="shared" ca="1" si="44"/>
        <v>-1.459300832794358E-2</v>
      </c>
      <c r="BN93" s="27">
        <f t="shared" ca="1" si="45"/>
        <v>1.2166957319591711</v>
      </c>
      <c r="BO93" s="28">
        <f ca="1">BN93/MAX(BN$54:BN93)-1</f>
        <v>-2.2415785278822042E-2</v>
      </c>
      <c r="BP93" s="15"/>
      <c r="BQ93" s="15"/>
      <c r="BR93" s="15"/>
      <c r="BS93" s="15"/>
      <c r="BT93" s="15"/>
      <c r="BU93" s="15"/>
      <c r="BV93" s="15"/>
      <c r="BW93" s="13"/>
      <c r="BX93" s="13"/>
      <c r="BZ93" s="7">
        <f t="shared" ca="1" si="2"/>
        <v>186.13798836769845</v>
      </c>
      <c r="CA93" s="7">
        <f t="shared" ca="1" si="3"/>
        <v>188.14064739176618</v>
      </c>
      <c r="CB93" s="7">
        <f t="shared" ca="1" si="4"/>
        <v>190.04735608156659</v>
      </c>
      <c r="CC93" s="7">
        <f t="shared" ca="1" si="5"/>
        <v>188.7001645456123</v>
      </c>
      <c r="CD93" s="7">
        <f t="shared" ca="1" si="6"/>
        <v>188.01653919041357</v>
      </c>
      <c r="CE93" s="5">
        <f t="shared" ca="1" si="15"/>
        <v>-1.8485120106600909E-2</v>
      </c>
      <c r="CF93" s="3">
        <f t="shared" ca="1" si="16"/>
        <v>122.31186688891333</v>
      </c>
      <c r="CG93" s="5">
        <f ca="1">CF93/MAX($CF$41:CF93)-1</f>
        <v>-4.9869788230072931E-2</v>
      </c>
    </row>
    <row r="94" spans="1:85" x14ac:dyDescent="0.2">
      <c r="A94" s="31">
        <v>11078</v>
      </c>
      <c r="B94" s="35">
        <v>187.21949768714757</v>
      </c>
      <c r="C94" s="23">
        <f t="shared" ca="1" si="0"/>
        <v>4.8675505653430484E-3</v>
      </c>
      <c r="D94" s="24">
        <f t="shared" ca="1" si="1"/>
        <v>2.3750523988393279E-2</v>
      </c>
      <c r="E94" s="25" t="e">
        <f ca="1">#N/A</f>
        <v>#N/A</v>
      </c>
      <c r="F94" s="26">
        <v>1</v>
      </c>
      <c r="G94" s="23">
        <f t="shared" ca="1" si="17"/>
        <v>2.3750523988393279E-2</v>
      </c>
      <c r="H94" s="27">
        <f t="shared" ca="1" si="18"/>
        <v>1.283617169052591</v>
      </c>
      <c r="I94" s="27">
        <f ca="1">H94/MAX(H$54:H94)-1</f>
        <v>-4.3488904988699284E-2</v>
      </c>
      <c r="J94" s="28"/>
      <c r="K94" s="25" t="e">
        <f ca="1">#N/A</f>
        <v>#N/A</v>
      </c>
      <c r="L94" s="26">
        <v>0</v>
      </c>
      <c r="M94" s="23">
        <f t="shared" ca="1" si="19"/>
        <v>4.8675505653430484E-3</v>
      </c>
      <c r="N94" s="27">
        <f t="shared" ca="1" si="20"/>
        <v>1.2143751853100193</v>
      </c>
      <c r="O94" s="27">
        <f ca="1">N94/MAX(N$54:N94)-1</f>
        <v>0</v>
      </c>
      <c r="P94" s="28"/>
      <c r="Q94" s="25">
        <f t="shared" ca="1" si="7"/>
        <v>189.92563280796475</v>
      </c>
      <c r="R94" s="26">
        <f t="shared" ca="1" si="21"/>
        <v>0</v>
      </c>
      <c r="S94" s="23">
        <f t="shared" ca="1" si="22"/>
        <v>4.8675505653430484E-3</v>
      </c>
      <c r="T94" s="27">
        <f t="shared" ca="1" si="23"/>
        <v>1.2328492980017394</v>
      </c>
      <c r="U94" s="27">
        <f ca="1">T94/MAX(T$54:T94)-1</f>
        <v>-5.1358939702923379E-2</v>
      </c>
      <c r="V94" s="28"/>
      <c r="W94" s="25">
        <f t="shared" ca="1" si="8"/>
        <v>189.92563280796475</v>
      </c>
      <c r="X94" s="26">
        <f t="shared" ca="1" si="24"/>
        <v>0</v>
      </c>
      <c r="Y94" s="27">
        <f t="shared" ca="1" si="25"/>
        <v>4.8675505653430484E-3</v>
      </c>
      <c r="Z94" s="27">
        <f t="shared" ca="1" si="26"/>
        <v>1.2328492980017394</v>
      </c>
      <c r="AA94" s="28">
        <f ca="1">Z94/MAX(Z$54:Z94)-1</f>
        <v>-5.1358939702923379E-2</v>
      </c>
      <c r="AB94" s="25">
        <f ca="1">AVERAGE(B85:B94)</f>
        <v>189.92563280796475</v>
      </c>
      <c r="AC94" s="26">
        <f ca="1">IF(B93&gt;=AB93,1,0)</f>
        <v>0</v>
      </c>
      <c r="AD94" s="27">
        <f ca="1">IF(AC94=1,D94,C94)</f>
        <v>4.8675505653430484E-3</v>
      </c>
      <c r="AE94" s="27">
        <f t="shared" ca="1" si="27"/>
        <v>1.2328492980017394</v>
      </c>
      <c r="AF94" s="28">
        <f ca="1">AE94/MAX(AE$54:AE94)-1</f>
        <v>-5.1358939702923379E-2</v>
      </c>
      <c r="AG94" s="25">
        <f t="shared" ca="1" si="9"/>
        <v>188.02974970036578</v>
      </c>
      <c r="AH94" s="26">
        <f t="shared" ca="1" si="28"/>
        <v>0</v>
      </c>
      <c r="AI94" s="27">
        <f t="shared" ca="1" si="29"/>
        <v>4.8675505653430484E-3</v>
      </c>
      <c r="AJ94" s="27">
        <f t="shared" ca="1" si="30"/>
        <v>1.2477118714249711</v>
      </c>
      <c r="AK94" s="28">
        <f ca="1">AJ94/MAX(AJ$54:AJ94)-1</f>
        <v>-7.0244402171593556E-2</v>
      </c>
      <c r="AL94" s="25">
        <f t="shared" ca="1" si="10"/>
        <v>186.47293937134887</v>
      </c>
      <c r="AM94" s="26">
        <f t="shared" ca="1" si="31"/>
        <v>0</v>
      </c>
      <c r="AN94" s="27">
        <f t="shared" ca="1" si="32"/>
        <v>-2.3750523988393279E-2</v>
      </c>
      <c r="AO94" s="27">
        <f t="shared" ca="1" si="33"/>
        <v>0.92581893789921932</v>
      </c>
      <c r="AP94" s="28">
        <f ca="1">AO94/MAX(AO$54:AO94)-1</f>
        <v>-0.22447056719383229</v>
      </c>
      <c r="AQ94" s="25">
        <f t="shared" ca="1" si="11"/>
        <v>186.47293937134887</v>
      </c>
      <c r="AR94" s="26">
        <f t="shared" ca="1" si="34"/>
        <v>0</v>
      </c>
      <c r="AS94" s="27">
        <f t="shared" ca="1" si="35"/>
        <v>4.8675505653430484E-3</v>
      </c>
      <c r="AT94" s="27">
        <f t="shared" ca="1" si="36"/>
        <v>1.1729598345760917</v>
      </c>
      <c r="AU94" s="28">
        <f ca="1">AT94/MAX(AT$54:AT94)-1</f>
        <v>-5.3137037913800644E-2</v>
      </c>
      <c r="AV94" s="25">
        <f t="shared" ca="1" si="12"/>
        <v>189.92563280796475</v>
      </c>
      <c r="AW94" s="26">
        <f t="shared" ca="1" si="37"/>
        <v>0</v>
      </c>
      <c r="AX94" s="27">
        <f t="shared" ca="1" si="38"/>
        <v>4.8675505653430484E-3</v>
      </c>
      <c r="AY94" s="27">
        <f t="shared" ca="1" si="39"/>
        <v>1.2143751853100193</v>
      </c>
      <c r="AZ94" s="28">
        <f ca="1">AY94/MAX(AY$54:AY94)-1</f>
        <v>0</v>
      </c>
      <c r="BA94" s="25">
        <f t="shared" ca="1" si="13"/>
        <v>189.92563280796475</v>
      </c>
      <c r="BB94" s="26">
        <f t="shared" ca="1" si="14"/>
        <v>0</v>
      </c>
      <c r="BC94" s="27">
        <f t="shared" ca="1" si="40"/>
        <v>4.8675505653430484E-3</v>
      </c>
      <c r="BD94" s="27">
        <f t="shared" ca="1" si="41"/>
        <v>1.2702560556363633</v>
      </c>
      <c r="BE94" s="28">
        <f ca="1">BD94/MAX(BD$54:BD94)-1</f>
        <v>-9.0079565964400476E-3</v>
      </c>
      <c r="BF94" s="25">
        <f ca="1">MAX(B91:B93)</f>
        <v>189.32322581181086</v>
      </c>
      <c r="BG94" s="26">
        <f ca="1">IF(BG93=0,IF(B93&gt;BF93,1,0),IF(B93&lt;AVERAGE(B84:B93),0,1))</f>
        <v>0</v>
      </c>
      <c r="BH94" s="27">
        <f t="shared" ca="1" si="42"/>
        <v>4.8675505653430484E-3</v>
      </c>
      <c r="BI94" s="27">
        <f t="shared" ca="1" si="43"/>
        <v>1.2269566494086157</v>
      </c>
      <c r="BJ94" s="28">
        <f ca="1">BI94/MAX(BI$54:BI94)-1</f>
        <v>-5.5893158458126813E-2</v>
      </c>
      <c r="BK94" s="25" t="e">
        <f ca="1">MAX(E91:E93)</f>
        <v>#N/A</v>
      </c>
      <c r="BL94" s="26" t="e">
        <f ca="1">IF(BL93=0,IF(E93&gt;BK93,1,0),IF(E93&lt;AVERAGE(E84:E93),0,1))</f>
        <v>#N/A</v>
      </c>
      <c r="BM94" s="27">
        <f t="shared" ca="1" si="44"/>
        <v>4.8675505653430484E-3</v>
      </c>
      <c r="BN94" s="27">
        <f t="shared" ca="1" si="45"/>
        <v>1.2226180599571195</v>
      </c>
      <c r="BO94" s="28">
        <f ca="1">BN94/MAX(BN$54:BN94)-1</f>
        <v>-1.7657344681785481E-2</v>
      </c>
      <c r="BP94" s="15"/>
      <c r="BQ94" s="15"/>
      <c r="BR94" s="15"/>
      <c r="BS94" s="15"/>
      <c r="BT94" s="15"/>
      <c r="BU94" s="15"/>
      <c r="BV94" s="15"/>
      <c r="BW94" s="13"/>
      <c r="BX94" s="13"/>
      <c r="BZ94" s="7">
        <f t="shared" ca="1" si="2"/>
        <v>186.47293937134887</v>
      </c>
      <c r="CA94" s="7">
        <f t="shared" ca="1" si="3"/>
        <v>186.77051013106038</v>
      </c>
      <c r="CB94" s="7">
        <f t="shared" ca="1" si="4"/>
        <v>189.80125124523408</v>
      </c>
      <c r="CC94" s="7">
        <f t="shared" ca="1" si="5"/>
        <v>188.90003678325374</v>
      </c>
      <c r="CD94" s="7">
        <f t="shared" ca="1" si="6"/>
        <v>188.02974970036578</v>
      </c>
      <c r="CE94" s="5">
        <f t="shared" ca="1" si="15"/>
        <v>4.8675505653430484E-3</v>
      </c>
      <c r="CF94" s="3">
        <f t="shared" ca="1" si="16"/>
        <v>122.90722608573662</v>
      </c>
      <c r="CG94" s="5">
        <f ca="1">CF94/MAX($CF$41:CF94)-1</f>
        <v>-4.5244981380622717E-2</v>
      </c>
    </row>
    <row r="95" spans="1:85" x14ac:dyDescent="0.2">
      <c r="A95" s="31">
        <v>11109</v>
      </c>
      <c r="B95" s="35">
        <v>185.12437319117839</v>
      </c>
      <c r="C95" s="23">
        <f t="shared" ca="1" si="0"/>
        <v>4.8675505653430484E-3</v>
      </c>
      <c r="D95" s="24">
        <f t="shared" ca="1" si="1"/>
        <v>-1.1190738795113231E-2</v>
      </c>
      <c r="E95" s="25" t="e">
        <f ca="1">#N/A</f>
        <v>#N/A</v>
      </c>
      <c r="F95" s="26">
        <v>1</v>
      </c>
      <c r="G95" s="23">
        <f t="shared" ca="1" si="17"/>
        <v>-1.1190738795113231E-2</v>
      </c>
      <c r="H95" s="27">
        <f t="shared" ca="1" si="18"/>
        <v>1.2692525446008007</v>
      </c>
      <c r="I95" s="27">
        <f ca="1">H95/MAX(H$54:H95)-1</f>
        <v>-5.4192970807598551E-2</v>
      </c>
      <c r="J95" s="28"/>
      <c r="K95" s="25" t="e">
        <f ca="1">#N/A</f>
        <v>#N/A</v>
      </c>
      <c r="L95" s="26">
        <v>0</v>
      </c>
      <c r="M95" s="23">
        <f t="shared" ca="1" si="19"/>
        <v>4.8675505653430484E-3</v>
      </c>
      <c r="N95" s="27">
        <f t="shared" ca="1" si="20"/>
        <v>1.2202862179298137</v>
      </c>
      <c r="O95" s="27">
        <f ca="1">N95/MAX(N$54:N95)-1</f>
        <v>0</v>
      </c>
      <c r="P95" s="28"/>
      <c r="Q95" s="25">
        <f t="shared" ca="1" si="7"/>
        <v>189.05301532511174</v>
      </c>
      <c r="R95" s="26">
        <f t="shared" ca="1" si="21"/>
        <v>0</v>
      </c>
      <c r="S95" s="23">
        <f t="shared" ca="1" si="22"/>
        <v>4.8675505653430484E-3</v>
      </c>
      <c r="T95" s="27">
        <f t="shared" ca="1" si="23"/>
        <v>1.2388502542992106</v>
      </c>
      <c r="U95" s="27">
        <f ca="1">T95/MAX(T$54:T95)-1</f>
        <v>-4.6741381373566648E-2</v>
      </c>
      <c r="V95" s="28"/>
      <c r="W95" s="25">
        <f t="shared" ca="1" si="8"/>
        <v>189.05301532511174</v>
      </c>
      <c r="X95" s="26">
        <f t="shared" ca="1" si="24"/>
        <v>0</v>
      </c>
      <c r="Y95" s="27">
        <f t="shared" ca="1" si="25"/>
        <v>4.8675505653430484E-3</v>
      </c>
      <c r="Z95" s="27">
        <f t="shared" ca="1" si="26"/>
        <v>1.2388502542992106</v>
      </c>
      <c r="AA95" s="28">
        <f ca="1">Z95/MAX(Z$54:Z95)-1</f>
        <v>-4.6741381373566648E-2</v>
      </c>
      <c r="AB95" s="25">
        <f ca="1">AVERAGE(B86:B95)</f>
        <v>189.05301532511174</v>
      </c>
      <c r="AC95" s="26">
        <f ca="1">IF(B94&gt;=AB94,1,0)</f>
        <v>0</v>
      </c>
      <c r="AD95" s="27">
        <f ca="1">IF(AC95=1,D95,C95)</f>
        <v>4.8675505653430484E-3</v>
      </c>
      <c r="AE95" s="27">
        <f t="shared" ca="1" si="27"/>
        <v>1.2388502542992106</v>
      </c>
      <c r="AF95" s="28">
        <f ca="1">AE95/MAX(AE$54:AE95)-1</f>
        <v>-4.6741381373566648E-2</v>
      </c>
      <c r="AG95" s="25">
        <f t="shared" ca="1" si="9"/>
        <v>187.84535143216726</v>
      </c>
      <c r="AH95" s="26">
        <f t="shared" ca="1" si="28"/>
        <v>0</v>
      </c>
      <c r="AI95" s="27">
        <f t="shared" ca="1" si="29"/>
        <v>4.8675505653430484E-3</v>
      </c>
      <c r="AJ95" s="27">
        <f t="shared" ca="1" si="30"/>
        <v>1.253785172050111</v>
      </c>
      <c r="AK95" s="28">
        <f ca="1">AJ95/MAX(AJ$54:AJ95)-1</f>
        <v>-6.5718769785753084E-2</v>
      </c>
      <c r="AL95" s="25">
        <f t="shared" ca="1" si="10"/>
        <v>185.07332183113806</v>
      </c>
      <c r="AM95" s="26">
        <f t="shared" ca="1" si="31"/>
        <v>1</v>
      </c>
      <c r="AN95" s="27">
        <f t="shared" ca="1" si="32"/>
        <v>-1.1190738795113231E-2</v>
      </c>
      <c r="AO95" s="27">
        <f t="shared" ca="1" si="33"/>
        <v>0.91545833999362003</v>
      </c>
      <c r="AP95" s="28">
        <f ca="1">AO95/MAX(AO$54:AO95)-1</f>
        <v>-0.23314931450428833</v>
      </c>
      <c r="AQ95" s="25">
        <f t="shared" ca="1" si="11"/>
        <v>185.07332183113806</v>
      </c>
      <c r="AR95" s="26">
        <f t="shared" ca="1" si="34"/>
        <v>0</v>
      </c>
      <c r="AS95" s="27">
        <f t="shared" ca="1" si="35"/>
        <v>4.8675505653430484E-3</v>
      </c>
      <c r="AT95" s="27">
        <f t="shared" ca="1" si="36"/>
        <v>1.1786692758820072</v>
      </c>
      <c r="AU95" s="28">
        <f ca="1">AT95/MAX(AT$54:AT95)-1</f>
        <v>-4.8528134567395576E-2</v>
      </c>
      <c r="AV95" s="25">
        <f t="shared" ca="1" si="12"/>
        <v>189.05301532511174</v>
      </c>
      <c r="AW95" s="26">
        <f t="shared" ca="1" si="37"/>
        <v>0</v>
      </c>
      <c r="AX95" s="27">
        <f t="shared" ca="1" si="38"/>
        <v>4.8675505653430484E-3</v>
      </c>
      <c r="AY95" s="27">
        <f t="shared" ca="1" si="39"/>
        <v>1.2202862179298137</v>
      </c>
      <c r="AZ95" s="28">
        <f ca="1">AY95/MAX(AY$54:AY95)-1</f>
        <v>0</v>
      </c>
      <c r="BA95" s="25">
        <f t="shared" ca="1" si="13"/>
        <v>189.05301532511174</v>
      </c>
      <c r="BB95" s="26">
        <f t="shared" ca="1" si="14"/>
        <v>0</v>
      </c>
      <c r="BC95" s="27">
        <f t="shared" ca="1" si="40"/>
        <v>4.8675505653430484E-3</v>
      </c>
      <c r="BD95" s="27">
        <f t="shared" ca="1" si="41"/>
        <v>1.2764390912181065</v>
      </c>
      <c r="BE95" s="28">
        <f ca="1">BD95/MAX(BD$54:BD95)-1</f>
        <v>-4.1842527153206355E-3</v>
      </c>
      <c r="BF95" s="25">
        <f ca="1">MAX(B92:B94)</f>
        <v>189.32322581181086</v>
      </c>
      <c r="BG95" s="26">
        <f ca="1">IF(BG94=0,IF(B94&gt;BF94,1,0),IF(B94&lt;AVERAGE(B85:B94),0,1))</f>
        <v>0</v>
      </c>
      <c r="BH95" s="27">
        <f t="shared" ca="1" si="42"/>
        <v>4.8675505653430484E-3</v>
      </c>
      <c r="BI95" s="27">
        <f t="shared" ca="1" si="43"/>
        <v>1.232928922941096</v>
      </c>
      <c r="BJ95" s="28">
        <f ca="1">BI95/MAX(BI$54:BI95)-1</f>
        <v>-5.1297670667835416E-2</v>
      </c>
      <c r="BK95" s="25" t="e">
        <f ca="1">MAX(E92:E94)</f>
        <v>#N/A</v>
      </c>
      <c r="BL95" s="26" t="e">
        <f ca="1">IF(BL94=0,IF(E94&gt;BK94,1,0),IF(E94&lt;AVERAGE(E85:E94),0,1))</f>
        <v>#N/A</v>
      </c>
      <c r="BM95" s="27">
        <f t="shared" ca="1" si="44"/>
        <v>4.8675505653430484E-3</v>
      </c>
      <c r="BN95" s="27">
        <f t="shared" ca="1" si="45"/>
        <v>1.2285692151860623</v>
      </c>
      <c r="BO95" s="28">
        <f ca="1">BN95/MAX(BN$54:BN95)-1</f>
        <v>-1.2875742134530799E-2</v>
      </c>
      <c r="BP95" s="15"/>
      <c r="BQ95" s="15"/>
      <c r="BR95" s="15"/>
      <c r="BS95" s="15"/>
      <c r="BT95" s="15"/>
      <c r="BU95" s="15"/>
      <c r="BV95" s="15"/>
      <c r="BW95" s="13"/>
      <c r="BX95" s="13"/>
      <c r="BZ95" s="7">
        <f t="shared" ca="1" si="2"/>
        <v>185.07332183113806</v>
      </c>
      <c r="CA95" s="7">
        <f t="shared" ca="1" si="3"/>
        <v>186.07192012408311</v>
      </c>
      <c r="CB95" s="7">
        <f t="shared" ca="1" si="4"/>
        <v>189.30767124709624</v>
      </c>
      <c r="CC95" s="7">
        <f t="shared" ca="1" si="5"/>
        <v>189.02722389595613</v>
      </c>
      <c r="CD95" s="7">
        <f t="shared" ca="1" si="6"/>
        <v>187.84535143216726</v>
      </c>
      <c r="CE95" s="5">
        <f t="shared" ca="1" si="15"/>
        <v>-1.5557651788394636E-3</v>
      </c>
      <c r="CF95" s="3">
        <f t="shared" ca="1" si="16"/>
        <v>122.71601130316468</v>
      </c>
      <c r="CG95" s="5">
        <f ca="1">CF95/MAX($CF$41:CF95)-1</f>
        <v>-4.6730355992913086E-2</v>
      </c>
    </row>
    <row r="96" spans="1:85" x14ac:dyDescent="0.2">
      <c r="A96" s="31">
        <v>11139</v>
      </c>
      <c r="B96" s="35">
        <v>180.78420047086234</v>
      </c>
      <c r="C96" s="23">
        <f t="shared" ref="C96:C159" ca="1" si="46">($B$4+1)^(1/12)-1</f>
        <v>4.8675505653430484E-3</v>
      </c>
      <c r="D96" s="24">
        <f t="shared" ref="D96:D159" ca="1" si="47">B96/B95-1</f>
        <v>-2.3444631549590422E-2</v>
      </c>
      <c r="E96" s="25" t="e">
        <f ca="1">#N/A</f>
        <v>#N/A</v>
      </c>
      <c r="F96" s="26">
        <v>1</v>
      </c>
      <c r="G96" s="23">
        <f t="shared" ca="1" si="17"/>
        <v>-2.3444631549590422E-2</v>
      </c>
      <c r="H96" s="27">
        <f t="shared" ca="1" si="18"/>
        <v>1.2394953863492548</v>
      </c>
      <c r="I96" s="27">
        <f ca="1">H96/MAX(H$54:H96)-1</f>
        <v>-7.636706812402716E-2</v>
      </c>
      <c r="J96" s="28"/>
      <c r="K96" s="25" t="e">
        <f ca="1">#N/A</f>
        <v>#N/A</v>
      </c>
      <c r="L96" s="26">
        <v>0</v>
      </c>
      <c r="M96" s="23">
        <f t="shared" ca="1" si="19"/>
        <v>4.8675505653430484E-3</v>
      </c>
      <c r="N96" s="27">
        <f t="shared" ca="1" si="20"/>
        <v>1.2262260227997783</v>
      </c>
      <c r="O96" s="27">
        <f ca="1">N96/MAX(N$54:N96)-1</f>
        <v>0</v>
      </c>
      <c r="P96" s="28"/>
      <c r="Q96" s="25">
        <f t="shared" ca="1" si="7"/>
        <v>187.77036086451554</v>
      </c>
      <c r="R96" s="26">
        <f t="shared" ca="1" si="21"/>
        <v>0</v>
      </c>
      <c r="S96" s="23">
        <f t="shared" ca="1" si="22"/>
        <v>4.8675505653430484E-3</v>
      </c>
      <c r="T96" s="27">
        <f t="shared" ca="1" si="23"/>
        <v>1.2448804205549</v>
      </c>
      <c r="U96" s="27">
        <f ca="1">T96/MAX(T$54:T96)-1</f>
        <v>-4.2101346845553445E-2</v>
      </c>
      <c r="V96" s="28"/>
      <c r="W96" s="25">
        <f t="shared" ca="1" si="8"/>
        <v>187.77036086451554</v>
      </c>
      <c r="X96" s="26">
        <f t="shared" ca="1" si="24"/>
        <v>0</v>
      </c>
      <c r="Y96" s="27">
        <f t="shared" ca="1" si="25"/>
        <v>4.8675505653430484E-3</v>
      </c>
      <c r="Z96" s="27">
        <f t="shared" ca="1" si="26"/>
        <v>1.2448804205549</v>
      </c>
      <c r="AA96" s="28">
        <f ca="1">Z96/MAX(Z$54:Z96)-1</f>
        <v>-4.2101346845553445E-2</v>
      </c>
      <c r="AB96" s="25">
        <f ca="1">AVERAGE(B87:B96)</f>
        <v>187.77036086451554</v>
      </c>
      <c r="AC96" s="26">
        <f ca="1">IF(B95&gt;=AB95,1,0)</f>
        <v>0</v>
      </c>
      <c r="AD96" s="27">
        <f ca="1">IF(AC96=1,D96,C96)</f>
        <v>4.8675505653430484E-3</v>
      </c>
      <c r="AE96" s="27">
        <f t="shared" ca="1" si="27"/>
        <v>1.2448804205549</v>
      </c>
      <c r="AF96" s="28">
        <f ca="1">AE96/MAX(AE$54:AE96)-1</f>
        <v>-4.2101346845553445E-2</v>
      </c>
      <c r="AG96" s="25">
        <f t="shared" ca="1" si="9"/>
        <v>187.56432362543163</v>
      </c>
      <c r="AH96" s="26">
        <f t="shared" ca="1" si="28"/>
        <v>0</v>
      </c>
      <c r="AI96" s="27">
        <f t="shared" ca="1" si="29"/>
        <v>4.8675505653430484E-3</v>
      </c>
      <c r="AJ96" s="27">
        <f t="shared" ca="1" si="30"/>
        <v>1.2598880347731423</v>
      </c>
      <c r="AK96" s="28">
        <f ca="1">AJ96/MAX(AJ$54:AJ96)-1</f>
        <v>-6.1171108655434292E-2</v>
      </c>
      <c r="AL96" s="25">
        <f t="shared" ca="1" si="10"/>
        <v>184.37602378306278</v>
      </c>
      <c r="AM96" s="26">
        <f t="shared" ca="1" si="31"/>
        <v>1</v>
      </c>
      <c r="AN96" s="27">
        <f t="shared" ca="1" si="32"/>
        <v>-2.3444631549590422E-2</v>
      </c>
      <c r="AO96" s="27">
        <f t="shared" ca="1" si="33"/>
        <v>0.89399575651346996</v>
      </c>
      <c r="AP96" s="28">
        <f ca="1">AO96/MAX(AO$54:AO96)-1</f>
        <v>-0.25112784627928619</v>
      </c>
      <c r="AQ96" s="25">
        <f t="shared" ca="1" si="11"/>
        <v>184.37602378306278</v>
      </c>
      <c r="AR96" s="26">
        <f t="shared" ca="1" si="34"/>
        <v>0</v>
      </c>
      <c r="AS96" s="27">
        <f t="shared" ca="1" si="35"/>
        <v>4.8675505653430484E-3</v>
      </c>
      <c r="AT96" s="27">
        <f t="shared" ca="1" si="36"/>
        <v>1.1844065081821791</v>
      </c>
      <c r="AU96" s="28">
        <f ca="1">AT96/MAX(AT$54:AT96)-1</f>
        <v>-4.3896797150901112E-2</v>
      </c>
      <c r="AV96" s="25">
        <f t="shared" ca="1" si="12"/>
        <v>187.77036086451554</v>
      </c>
      <c r="AW96" s="26">
        <f t="shared" ca="1" si="37"/>
        <v>0</v>
      </c>
      <c r="AX96" s="27">
        <f t="shared" ca="1" si="38"/>
        <v>4.8675505653430484E-3</v>
      </c>
      <c r="AY96" s="27">
        <f t="shared" ca="1" si="39"/>
        <v>1.2262260227997783</v>
      </c>
      <c r="AZ96" s="28">
        <f ca="1">AY96/MAX(AY$54:AY96)-1</f>
        <v>0</v>
      </c>
      <c r="BA96" s="25">
        <f t="shared" ca="1" si="13"/>
        <v>187.77036086451554</v>
      </c>
      <c r="BB96" s="26">
        <f t="shared" ca="1" si="14"/>
        <v>0</v>
      </c>
      <c r="BC96" s="27">
        <f t="shared" ca="1" si="40"/>
        <v>4.8675505653430484E-3</v>
      </c>
      <c r="BD96" s="27">
        <f t="shared" ca="1" si="41"/>
        <v>1.2826522230381912</v>
      </c>
      <c r="BE96" s="28">
        <f ca="1">BD96/MAX(BD$54:BD96)-1</f>
        <v>0</v>
      </c>
      <c r="BF96" s="25">
        <f ca="1">MAX(B93:B95)</f>
        <v>187.21949768714757</v>
      </c>
      <c r="BG96" s="26">
        <f ca="1">IF(BG95=0,IF(B95&gt;BF95,1,0),IF(B95&lt;AVERAGE(B86:B95),0,1))</f>
        <v>0</v>
      </c>
      <c r="BH96" s="27">
        <f t="shared" ca="1" si="42"/>
        <v>4.8675505653430484E-3</v>
      </c>
      <c r="BI96" s="27">
        <f t="shared" ca="1" si="43"/>
        <v>1.2389302668169857</v>
      </c>
      <c r="BJ96" s="28">
        <f ca="1">BI96/MAX(BI$54:BI96)-1</f>
        <v>-4.6679814108352424E-2</v>
      </c>
      <c r="BK96" s="25" t="e">
        <f ca="1">MAX(E93:E95)</f>
        <v>#N/A</v>
      </c>
      <c r="BL96" s="26" t="e">
        <f ca="1">IF(BL95=0,IF(E95&gt;BK95,1,0),IF(E95&lt;AVERAGE(E86:E95),0,1))</f>
        <v>#N/A</v>
      </c>
      <c r="BM96" s="27">
        <f t="shared" ca="1" si="44"/>
        <v>4.8675505653430484E-3</v>
      </c>
      <c r="BN96" s="27">
        <f t="shared" ca="1" si="45"/>
        <v>1.2345493379640042</v>
      </c>
      <c r="BO96" s="28">
        <f ca="1">BN96/MAX(BN$54:BN96)-1</f>
        <v>-8.0708648950938988E-3</v>
      </c>
      <c r="BP96" s="15"/>
      <c r="BQ96" s="15"/>
      <c r="BR96" s="15"/>
      <c r="BS96" s="15"/>
      <c r="BT96" s="15"/>
      <c r="BU96" s="15"/>
      <c r="BV96" s="15"/>
      <c r="BW96" s="13"/>
      <c r="BX96" s="13"/>
      <c r="BZ96" s="7">
        <f t="shared" ca="1" si="2"/>
        <v>184.37602378306278</v>
      </c>
      <c r="CA96" s="7">
        <f t="shared" ca="1" si="3"/>
        <v>185.25700607538059</v>
      </c>
      <c r="CB96" s="7">
        <f t="shared" ca="1" si="4"/>
        <v>188.76374181180734</v>
      </c>
      <c r="CC96" s="7">
        <f t="shared" ca="1" si="5"/>
        <v>188.64618120728525</v>
      </c>
      <c r="CD96" s="7">
        <f t="shared" ca="1" si="6"/>
        <v>187.56432362543163</v>
      </c>
      <c r="CE96" s="5">
        <f t="shared" ca="1" si="15"/>
        <v>-7.9488585764364615E-4</v>
      </c>
      <c r="CF96" s="3">
        <f t="shared" ca="1" si="16"/>
        <v>122.61846608127335</v>
      </c>
      <c r="CG96" s="5">
        <f ca="1">CF96/MAX($CF$41:CF96)-1</f>
        <v>-4.748809655145525E-2</v>
      </c>
    </row>
    <row r="97" spans="1:85" x14ac:dyDescent="0.2">
      <c r="A97" s="31">
        <v>11170</v>
      </c>
      <c r="B97" s="35">
        <v>185.88210145672355</v>
      </c>
      <c r="C97" s="23">
        <f t="shared" ca="1" si="46"/>
        <v>4.8675505653430484E-3</v>
      </c>
      <c r="D97" s="24">
        <f t="shared" ca="1" si="47"/>
        <v>2.8198819214198201E-2</v>
      </c>
      <c r="E97" s="25" t="e">
        <f ca="1">#N/A</f>
        <v>#N/A</v>
      </c>
      <c r="F97" s="26">
        <v>1</v>
      </c>
      <c r="G97" s="23">
        <f t="shared" ca="1" si="17"/>
        <v>2.8198819214198201E-2</v>
      </c>
      <c r="H97" s="27">
        <f t="shared" ca="1" si="18"/>
        <v>1.2744476926657502</v>
      </c>
      <c r="I97" s="27">
        <f ca="1">H97/MAX(H$54:H97)-1</f>
        <v>-5.0321710057776747E-2</v>
      </c>
      <c r="J97" s="28"/>
      <c r="K97" s="25" t="e">
        <f ca="1">#N/A</f>
        <v>#N/A</v>
      </c>
      <c r="L97" s="26">
        <v>0</v>
      </c>
      <c r="M97" s="23">
        <f t="shared" ca="1" si="19"/>
        <v>4.8675505653430484E-3</v>
      </c>
      <c r="N97" s="27">
        <f t="shared" ca="1" si="20"/>
        <v>1.2321947399702957</v>
      </c>
      <c r="O97" s="27">
        <f ca="1">N97/MAX(N$54:N97)-1</f>
        <v>0</v>
      </c>
      <c r="P97" s="28"/>
      <c r="Q97" s="25">
        <f t="shared" ca="1" si="7"/>
        <v>186.78540571565091</v>
      </c>
      <c r="R97" s="26">
        <f t="shared" ca="1" si="21"/>
        <v>0</v>
      </c>
      <c r="S97" s="23">
        <f t="shared" ca="1" si="22"/>
        <v>4.8675505653430484E-3</v>
      </c>
      <c r="T97" s="27">
        <f t="shared" ca="1" si="23"/>
        <v>1.2509399389497564</v>
      </c>
      <c r="U97" s="27">
        <f ca="1">T97/MAX(T$54:T97)-1</f>
        <v>-3.7438726714850268E-2</v>
      </c>
      <c r="V97" s="28"/>
      <c r="W97" s="25">
        <f t="shared" ca="1" si="8"/>
        <v>186.78540571565091</v>
      </c>
      <c r="X97" s="26">
        <f t="shared" ca="1" si="24"/>
        <v>0</v>
      </c>
      <c r="Y97" s="27">
        <f t="shared" ca="1" si="25"/>
        <v>4.8675505653430484E-3</v>
      </c>
      <c r="Z97" s="27">
        <f t="shared" ca="1" si="26"/>
        <v>1.2509399389497564</v>
      </c>
      <c r="AA97" s="28">
        <f ca="1">Z97/MAX(Z$54:Z97)-1</f>
        <v>-3.7438726714850268E-2</v>
      </c>
      <c r="AB97" s="25">
        <f ca="1">AVERAGE(B88:B97)</f>
        <v>186.78540571565091</v>
      </c>
      <c r="AC97" s="26">
        <f ca="1">IF(B96&gt;=AB96,1,0)</f>
        <v>0</v>
      </c>
      <c r="AD97" s="27">
        <f ca="1">IF(AC97=1,D97,C97)</f>
        <v>4.8675505653430484E-3</v>
      </c>
      <c r="AE97" s="27">
        <f t="shared" ca="1" si="27"/>
        <v>1.2509399389497564</v>
      </c>
      <c r="AF97" s="28">
        <f ca="1">AE97/MAX(AE$54:AE97)-1</f>
        <v>-3.7438726714850268E-2</v>
      </c>
      <c r="AG97" s="25">
        <f t="shared" ca="1" si="9"/>
        <v>187.83722504355865</v>
      </c>
      <c r="AH97" s="26">
        <f t="shared" ca="1" si="28"/>
        <v>0</v>
      </c>
      <c r="AI97" s="27">
        <f t="shared" ca="1" si="29"/>
        <v>4.8675505653430484E-3</v>
      </c>
      <c r="AJ97" s="27">
        <f t="shared" ca="1" si="30"/>
        <v>1.2660206034890713</v>
      </c>
      <c r="AK97" s="28">
        <f ca="1">AJ97/MAX(AJ$54:AJ97)-1</f>
        <v>-5.6601311554609568E-2</v>
      </c>
      <c r="AL97" s="25">
        <f t="shared" ca="1" si="10"/>
        <v>183.93022503958809</v>
      </c>
      <c r="AM97" s="26">
        <f t="shared" ca="1" si="31"/>
        <v>0</v>
      </c>
      <c r="AN97" s="27">
        <f t="shared" ca="1" si="32"/>
        <v>-2.8198819214198201E-2</v>
      </c>
      <c r="AO97" s="27">
        <f t="shared" ca="1" si="33"/>
        <v>0.86878613179728625</v>
      </c>
      <c r="AP97" s="28">
        <f ca="1">AO97/MAX(AO$54:AO97)-1</f>
        <v>-0.27224515675660388</v>
      </c>
      <c r="AQ97" s="25">
        <f t="shared" ca="1" si="11"/>
        <v>183.93022503958809</v>
      </c>
      <c r="AR97" s="26">
        <f t="shared" ca="1" si="34"/>
        <v>0</v>
      </c>
      <c r="AS97" s="27">
        <f t="shared" ca="1" si="35"/>
        <v>4.8675505653430484E-3</v>
      </c>
      <c r="AT97" s="27">
        <f t="shared" ca="1" si="36"/>
        <v>1.1901716667506772</v>
      </c>
      <c r="AU97" s="28">
        <f ca="1">AT97/MAX(AT$54:AT97)-1</f>
        <v>-3.9242916465346722E-2</v>
      </c>
      <c r="AV97" s="25">
        <f t="shared" ca="1" si="12"/>
        <v>186.78540571565091</v>
      </c>
      <c r="AW97" s="26">
        <f t="shared" ca="1" si="37"/>
        <v>0</v>
      </c>
      <c r="AX97" s="27">
        <f t="shared" ca="1" si="38"/>
        <v>4.8675505653430484E-3</v>
      </c>
      <c r="AY97" s="27">
        <f t="shared" ca="1" si="39"/>
        <v>1.2321947399702957</v>
      </c>
      <c r="AZ97" s="28">
        <f ca="1">AY97/MAX(AY$54:AY97)-1</f>
        <v>0</v>
      </c>
      <c r="BA97" s="25">
        <f t="shared" ca="1" si="13"/>
        <v>186.78540571565091</v>
      </c>
      <c r="BB97" s="26">
        <f t="shared" ca="1" si="14"/>
        <v>0</v>
      </c>
      <c r="BC97" s="27">
        <f t="shared" ca="1" si="40"/>
        <v>4.8675505653430484E-3</v>
      </c>
      <c r="BD97" s="27">
        <f t="shared" ca="1" si="41"/>
        <v>1.2888955975915792</v>
      </c>
      <c r="BE97" s="28">
        <f ca="1">BD97/MAX(BD$54:BD97)-1</f>
        <v>0</v>
      </c>
      <c r="BF97" s="25">
        <f ca="1">MAX(B94:B96)</f>
        <v>187.21949768714757</v>
      </c>
      <c r="BG97" s="26">
        <f ca="1">IF(BG96=0,IF(B96&gt;BF96,1,0),IF(B96&lt;AVERAGE(B87:B96),0,1))</f>
        <v>0</v>
      </c>
      <c r="BH97" s="27">
        <f t="shared" ca="1" si="42"/>
        <v>4.8675505653430484E-3</v>
      </c>
      <c r="BI97" s="27">
        <f t="shared" ca="1" si="43"/>
        <v>1.2449608225376514</v>
      </c>
      <c r="BJ97" s="28">
        <f ca="1">BI97/MAX(BI$54:BI97)-1</f>
        <v>-4.2039479898562493E-2</v>
      </c>
      <c r="BK97" s="25" t="e">
        <f ca="1">MAX(E94:E96)</f>
        <v>#N/A</v>
      </c>
      <c r="BL97" s="26" t="e">
        <f ca="1">IF(BL96=0,IF(E96&gt;BK96,1,0),IF(E96&lt;AVERAGE(E87:E96),0,1))</f>
        <v>#N/A</v>
      </c>
      <c r="BM97" s="27">
        <f t="shared" ca="1" si="44"/>
        <v>4.8675505653430484E-3</v>
      </c>
      <c r="BN97" s="27">
        <f t="shared" ca="1" si="45"/>
        <v>1.2405585692919547</v>
      </c>
      <c r="BO97" s="28">
        <f ca="1">BN97/MAX(BN$54:BN97)-1</f>
        <v>-3.2425996727338813E-3</v>
      </c>
      <c r="BP97" s="15"/>
      <c r="BQ97" s="15"/>
      <c r="BR97" s="15"/>
      <c r="BS97" s="15"/>
      <c r="BT97" s="15"/>
      <c r="BU97" s="15"/>
      <c r="BV97" s="15"/>
      <c r="BW97" s="13"/>
      <c r="BX97" s="13"/>
      <c r="BZ97" s="7">
        <f t="shared" ca="1" si="2"/>
        <v>183.93022503958809</v>
      </c>
      <c r="CA97" s="7">
        <f t="shared" ca="1" si="3"/>
        <v>185.2015822054685</v>
      </c>
      <c r="CB97" s="7">
        <f t="shared" ca="1" si="4"/>
        <v>188.09970459822526</v>
      </c>
      <c r="CC97" s="7">
        <f t="shared" ca="1" si="5"/>
        <v>188.49672967566164</v>
      </c>
      <c r="CD97" s="7">
        <f t="shared" ca="1" si="6"/>
        <v>187.83722504355865</v>
      </c>
      <c r="CE97" s="5">
        <f t="shared" ca="1" si="15"/>
        <v>4.8675505653430484E-3</v>
      </c>
      <c r="CF97" s="3">
        <f t="shared" ca="1" si="16"/>
        <v>123.21531766516875</v>
      </c>
      <c r="CG97" s="5">
        <f ca="1">CF97/MAX($CF$41:CF97)-1</f>
        <v>-4.2851696697328356E-2</v>
      </c>
    </row>
    <row r="98" spans="1:85" x14ac:dyDescent="0.2">
      <c r="A98" s="31">
        <v>11201</v>
      </c>
      <c r="B98" s="35">
        <v>187.27620283613814</v>
      </c>
      <c r="C98" s="23">
        <f t="shared" ca="1" si="46"/>
        <v>4.8675505653430484E-3</v>
      </c>
      <c r="D98" s="24">
        <f t="shared" ca="1" si="47"/>
        <v>7.4999226310079603E-3</v>
      </c>
      <c r="E98" s="25" t="e">
        <f ca="1">#N/A</f>
        <v>#N/A</v>
      </c>
      <c r="F98" s="26">
        <v>1</v>
      </c>
      <c r="G98" s="23">
        <f t="shared" ca="1" si="17"/>
        <v>7.4999226310079603E-3</v>
      </c>
      <c r="H98" s="27">
        <f t="shared" ca="1" si="18"/>
        <v>1.28400595175801</v>
      </c>
      <c r="I98" s="27">
        <f ca="1">H98/MAX(H$54:H98)-1</f>
        <v>-4.3199196358862046E-2</v>
      </c>
      <c r="J98" s="28"/>
      <c r="K98" s="25" t="e">
        <f ca="1">#N/A</f>
        <v>#N/A</v>
      </c>
      <c r="L98" s="26">
        <v>0</v>
      </c>
      <c r="M98" s="23">
        <f t="shared" ca="1" si="19"/>
        <v>4.8675505653430484E-3</v>
      </c>
      <c r="N98" s="27">
        <f t="shared" ca="1" si="20"/>
        <v>1.2381925101734508</v>
      </c>
      <c r="O98" s="27">
        <f ca="1">N98/MAX(N$54:N98)-1</f>
        <v>0</v>
      </c>
      <c r="P98" s="28"/>
      <c r="Q98" s="25">
        <f t="shared" ca="1" si="7"/>
        <v>185.96899387412645</v>
      </c>
      <c r="R98" s="26">
        <f t="shared" ca="1" si="21"/>
        <v>0</v>
      </c>
      <c r="S98" s="23">
        <f t="shared" ca="1" si="22"/>
        <v>4.8675505653430484E-3</v>
      </c>
      <c r="T98" s="27">
        <f t="shared" ca="1" si="23"/>
        <v>1.2570289523568015</v>
      </c>
      <c r="U98" s="27">
        <f ca="1">T98/MAX(T$54:T98)-1</f>
        <v>-3.2753411044893821E-2</v>
      </c>
      <c r="V98" s="28"/>
      <c r="W98" s="25">
        <f t="shared" ca="1" si="8"/>
        <v>185.96899387412645</v>
      </c>
      <c r="X98" s="26">
        <f t="shared" ca="1" si="24"/>
        <v>0</v>
      </c>
      <c r="Y98" s="27">
        <f t="shared" ca="1" si="25"/>
        <v>4.8675505653430484E-3</v>
      </c>
      <c r="Z98" s="27">
        <f t="shared" ca="1" si="26"/>
        <v>1.2570289523568015</v>
      </c>
      <c r="AA98" s="28">
        <f ca="1">Z98/MAX(Z$54:Z98)-1</f>
        <v>-3.2753411044893821E-2</v>
      </c>
      <c r="AB98" s="25">
        <f ca="1">AVERAGE(B89:B98)</f>
        <v>185.96899387412645</v>
      </c>
      <c r="AC98" s="26">
        <f ca="1">IF(B97&gt;=AB97,1,0)</f>
        <v>0</v>
      </c>
      <c r="AD98" s="27">
        <f ca="1">IF(AC98=1,D98,C98)</f>
        <v>4.8675505653430484E-3</v>
      </c>
      <c r="AE98" s="27">
        <f t="shared" ca="1" si="27"/>
        <v>1.2570289523568015</v>
      </c>
      <c r="AF98" s="28">
        <f ca="1">AE98/MAX(AE$54:AE98)-1</f>
        <v>-3.2753411044893821E-2</v>
      </c>
      <c r="AG98" s="25">
        <f t="shared" ca="1" si="9"/>
        <v>187.76456285887957</v>
      </c>
      <c r="AH98" s="26">
        <f t="shared" ca="1" si="28"/>
        <v>0</v>
      </c>
      <c r="AI98" s="27">
        <f t="shared" ca="1" si="29"/>
        <v>4.8675505653430484E-3</v>
      </c>
      <c r="AJ98" s="27">
        <f t="shared" ca="1" si="30"/>
        <v>1.2721830227933204</v>
      </c>
      <c r="AK98" s="28">
        <f ca="1">AJ98/MAX(AJ$54:AJ98)-1</f>
        <v>-5.2009270735323354E-2</v>
      </c>
      <c r="AL98" s="25">
        <f t="shared" ca="1" si="10"/>
        <v>184.64750158790801</v>
      </c>
      <c r="AM98" s="26">
        <f t="shared" ca="1" si="31"/>
        <v>1</v>
      </c>
      <c r="AN98" s="27">
        <f t="shared" ca="1" si="32"/>
        <v>7.4999226310079603E-3</v>
      </c>
      <c r="AO98" s="27">
        <f t="shared" ca="1" si="33"/>
        <v>0.87530196056865861</v>
      </c>
      <c r="AP98" s="28">
        <f ca="1">AO98/MAX(AO$54:AO98)-1</f>
        <v>-0.26678705173793704</v>
      </c>
      <c r="AQ98" s="25">
        <f t="shared" ca="1" si="11"/>
        <v>184.64750158790801</v>
      </c>
      <c r="AR98" s="26">
        <f t="shared" ca="1" si="34"/>
        <v>1</v>
      </c>
      <c r="AS98" s="27">
        <f t="shared" ca="1" si="35"/>
        <v>7.4999226310079603E-3</v>
      </c>
      <c r="AT98" s="27">
        <f t="shared" ca="1" si="36"/>
        <v>1.199097862168925</v>
      </c>
      <c r="AU98" s="28">
        <f ca="1">AT98/MAX(AT$54:AT98)-1</f>
        <v>-3.2037312671644003E-2</v>
      </c>
      <c r="AV98" s="25">
        <f t="shared" ca="1" si="12"/>
        <v>185.96899387412645</v>
      </c>
      <c r="AW98" s="26">
        <f t="shared" ca="1" si="37"/>
        <v>0</v>
      </c>
      <c r="AX98" s="27">
        <f t="shared" ca="1" si="38"/>
        <v>4.8675505653430484E-3</v>
      </c>
      <c r="AY98" s="27">
        <f t="shared" ca="1" si="39"/>
        <v>1.2381925101734508</v>
      </c>
      <c r="AZ98" s="28">
        <f ca="1">AY98/MAX(AY$54:AY98)-1</f>
        <v>0</v>
      </c>
      <c r="BA98" s="25">
        <f t="shared" ca="1" si="13"/>
        <v>185.96899387412645</v>
      </c>
      <c r="BB98" s="26">
        <f t="shared" ca="1" si="14"/>
        <v>0</v>
      </c>
      <c r="BC98" s="27">
        <f t="shared" ca="1" si="40"/>
        <v>4.8675505653430484E-3</v>
      </c>
      <c r="BD98" s="27">
        <f t="shared" ca="1" si="41"/>
        <v>1.2951693620863043</v>
      </c>
      <c r="BE98" s="28">
        <f ca="1">BD98/MAX(BD$54:BD98)-1</f>
        <v>0</v>
      </c>
      <c r="BF98" s="25">
        <f ca="1">MAX(B95:B97)</f>
        <v>185.88210145672355</v>
      </c>
      <c r="BG98" s="26">
        <f ca="1">IF(BG97=0,IF(B97&gt;BF97,1,0),IF(B97&lt;AVERAGE(B88:B97),0,1))</f>
        <v>0</v>
      </c>
      <c r="BH98" s="27">
        <f t="shared" ca="1" si="42"/>
        <v>4.8675505653430484E-3</v>
      </c>
      <c r="BI98" s="27">
        <f t="shared" ca="1" si="43"/>
        <v>1.2510207322932245</v>
      </c>
      <c r="BJ98" s="28">
        <f ca="1">BI98/MAX(BI$54:BI98)-1</f>
        <v>-3.7376558627366441E-2</v>
      </c>
      <c r="BK98" s="25" t="e">
        <f ca="1">MAX(E95:E97)</f>
        <v>#N/A</v>
      </c>
      <c r="BL98" s="26" t="e">
        <f ca="1">IF(BL97=0,IF(E97&gt;BK97,1,0),IF(E97&lt;AVERAGE(E88:E97),0,1))</f>
        <v>#N/A</v>
      </c>
      <c r="BM98" s="27">
        <f t="shared" ca="1" si="44"/>
        <v>5.5256435817592764E-3</v>
      </c>
      <c r="BN98" s="27">
        <f t="shared" ca="1" si="45"/>
        <v>1.2474134537881592</v>
      </c>
      <c r="BO98" s="28">
        <f ca="1">BN98/MAX(BN$54:BN98)-1</f>
        <v>0</v>
      </c>
      <c r="BP98" s="15"/>
      <c r="BQ98" s="15"/>
      <c r="BR98" s="15"/>
      <c r="BS98" s="15"/>
      <c r="BT98" s="15"/>
      <c r="BU98" s="15"/>
      <c r="BV98" s="15"/>
      <c r="BW98" s="13"/>
      <c r="BX98" s="13"/>
      <c r="BZ98" s="7">
        <f t="shared" ca="1" si="2"/>
        <v>184.64750158790801</v>
      </c>
      <c r="CA98" s="7">
        <f t="shared" ca="1" si="3"/>
        <v>184.86041170952305</v>
      </c>
      <c r="CB98" s="7">
        <f t="shared" ca="1" si="4"/>
        <v>187.57182607816807</v>
      </c>
      <c r="CC98" s="7">
        <f t="shared" ca="1" si="5"/>
        <v>188.4640083203779</v>
      </c>
      <c r="CD98" s="7">
        <f t="shared" ca="1" si="6"/>
        <v>187.76456285887957</v>
      </c>
      <c r="CE98" s="5">
        <f t="shared" ca="1" si="15"/>
        <v>5.9204993916090127E-3</v>
      </c>
      <c r="CF98" s="3">
        <f t="shared" ca="1" si="16"/>
        <v>123.9448138784423</v>
      </c>
      <c r="CG98" s="5">
        <f ca="1">CF98/MAX($CF$41:CF98)-1</f>
        <v>-3.7184900749945182E-2</v>
      </c>
    </row>
    <row r="99" spans="1:85" x14ac:dyDescent="0.2">
      <c r="A99" s="31">
        <v>11231</v>
      </c>
      <c r="B99" s="35">
        <v>183.63266674973679</v>
      </c>
      <c r="C99" s="23">
        <f t="shared" ca="1" si="46"/>
        <v>4.8675505653430484E-3</v>
      </c>
      <c r="D99" s="24">
        <f t="shared" ca="1" si="47"/>
        <v>-1.9455414148851324E-2</v>
      </c>
      <c r="E99" s="25" t="e">
        <f ca="1">#N/A</f>
        <v>#N/A</v>
      </c>
      <c r="F99" s="26">
        <v>1</v>
      </c>
      <c r="G99" s="23">
        <f t="shared" ca="1" si="17"/>
        <v>-1.9455414148851324E-2</v>
      </c>
      <c r="H99" s="27">
        <f t="shared" ca="1" si="18"/>
        <v>1.2590250841969679</v>
      </c>
      <c r="I99" s="27">
        <f ca="1">H99/MAX(H$54:H99)-1</f>
        <v>-6.1814152251654209E-2</v>
      </c>
      <c r="J99" s="28"/>
      <c r="K99" s="25" t="e">
        <f ca="1">#N/A</f>
        <v>#N/A</v>
      </c>
      <c r="L99" s="26">
        <v>0</v>
      </c>
      <c r="M99" s="23">
        <f t="shared" ca="1" si="19"/>
        <v>4.8675505653430484E-3</v>
      </c>
      <c r="N99" s="27">
        <f t="shared" ca="1" si="20"/>
        <v>1.2442194748263491</v>
      </c>
      <c r="O99" s="27">
        <f ca="1">N99/MAX(N$54:N99)-1</f>
        <v>0</v>
      </c>
      <c r="P99" s="28"/>
      <c r="Q99" s="25">
        <f t="shared" ca="1" si="7"/>
        <v>185.40066922579592</v>
      </c>
      <c r="R99" s="26">
        <f t="shared" ca="1" si="21"/>
        <v>1</v>
      </c>
      <c r="S99" s="23">
        <f t="shared" ca="1" si="22"/>
        <v>-1.9455414148851324E-2</v>
      </c>
      <c r="T99" s="27">
        <f t="shared" ca="1" si="23"/>
        <v>1.2325729334916031</v>
      </c>
      <c r="U99" s="27">
        <f ca="1">T99/MAX(T$54:T99)-1</f>
        <v>-5.1571594017079225E-2</v>
      </c>
      <c r="V99" s="28"/>
      <c r="W99" s="25">
        <f t="shared" ca="1" si="8"/>
        <v>185.40066922579592</v>
      </c>
      <c r="X99" s="26">
        <f t="shared" ca="1" si="24"/>
        <v>1</v>
      </c>
      <c r="Y99" s="27">
        <f t="shared" ca="1" si="25"/>
        <v>-1.9455414148851324E-2</v>
      </c>
      <c r="Z99" s="27">
        <f t="shared" ca="1" si="26"/>
        <v>1.2325729334916031</v>
      </c>
      <c r="AA99" s="28">
        <f ca="1">Z99/MAX(Z$54:Z99)-1</f>
        <v>-5.1571594017079225E-2</v>
      </c>
      <c r="AB99" s="25">
        <f ca="1">AVERAGE(B90:B99)</f>
        <v>185.40066922579592</v>
      </c>
      <c r="AC99" s="26">
        <f ca="1">IF(B98&gt;=AB98,1,0)</f>
        <v>1</v>
      </c>
      <c r="AD99" s="27">
        <f ca="1">IF(AC99=1,D99,C99)</f>
        <v>-1.9455414148851324E-2</v>
      </c>
      <c r="AE99" s="27">
        <f t="shared" ca="1" si="27"/>
        <v>1.2325729334916031</v>
      </c>
      <c r="AF99" s="28">
        <f ca="1">AE99/MAX(AE$54:AE99)-1</f>
        <v>-5.1571594017079225E-2</v>
      </c>
      <c r="AG99" s="25">
        <f t="shared" ca="1" si="9"/>
        <v>187.7717501755337</v>
      </c>
      <c r="AH99" s="26">
        <f t="shared" ca="1" si="28"/>
        <v>0</v>
      </c>
      <c r="AI99" s="27">
        <f t="shared" ca="1" si="29"/>
        <v>4.8675505653430484E-3</v>
      </c>
      <c r="AJ99" s="27">
        <f t="shared" ca="1" si="30"/>
        <v>1.2783754379851378</v>
      </c>
      <c r="AK99" s="28">
        <f ca="1">AJ99/MAX(AJ$54:AJ99)-1</f>
        <v>-4.739487792515118E-2</v>
      </c>
      <c r="AL99" s="25">
        <f t="shared" ca="1" si="10"/>
        <v>185.59699034753282</v>
      </c>
      <c r="AM99" s="26">
        <f t="shared" ca="1" si="31"/>
        <v>1</v>
      </c>
      <c r="AN99" s="27">
        <f t="shared" ca="1" si="32"/>
        <v>-1.9455414148851324E-2</v>
      </c>
      <c r="AO99" s="27">
        <f t="shared" ca="1" si="33"/>
        <v>0.85827259842049386</v>
      </c>
      <c r="AP99" s="28">
        <f ca="1">AO99/MAX(AO$54:AO99)-1</f>
        <v>-0.28105201330567575</v>
      </c>
      <c r="AQ99" s="25">
        <f t="shared" ca="1" si="11"/>
        <v>185.59699034753282</v>
      </c>
      <c r="AR99" s="26">
        <f t="shared" ca="1" si="34"/>
        <v>1</v>
      </c>
      <c r="AS99" s="27">
        <f t="shared" ca="1" si="35"/>
        <v>-1.9455414148851324E-2</v>
      </c>
      <c r="AT99" s="27">
        <f t="shared" ca="1" si="36"/>
        <v>1.1757689166554264</v>
      </c>
      <c r="AU99" s="28">
        <f ca="1">AT99/MAX(AT$54:AT99)-1</f>
        <v>-5.0869427634252173E-2</v>
      </c>
      <c r="AV99" s="25">
        <f t="shared" ca="1" si="12"/>
        <v>185.40066922579592</v>
      </c>
      <c r="AW99" s="26">
        <f t="shared" ca="1" si="37"/>
        <v>0</v>
      </c>
      <c r="AX99" s="27">
        <f t="shared" ca="1" si="38"/>
        <v>4.8675505653430484E-3</v>
      </c>
      <c r="AY99" s="27">
        <f t="shared" ca="1" si="39"/>
        <v>1.2442194748263491</v>
      </c>
      <c r="AZ99" s="28">
        <f ca="1">AY99/MAX(AY$54:AY99)-1</f>
        <v>0</v>
      </c>
      <c r="BA99" s="25">
        <f t="shared" ca="1" si="13"/>
        <v>185.40066922579592</v>
      </c>
      <c r="BB99" s="26">
        <f t="shared" ca="1" si="14"/>
        <v>0.3</v>
      </c>
      <c r="BC99" s="27">
        <f t="shared" ca="1" si="40"/>
        <v>4.8675505653430484E-3</v>
      </c>
      <c r="BD99" s="27">
        <f t="shared" ca="1" si="41"/>
        <v>1.3014736644469425</v>
      </c>
      <c r="BE99" s="28">
        <f ca="1">BD99/MAX(BD$54:BD99)-1</f>
        <v>0</v>
      </c>
      <c r="BF99" s="25">
        <f ca="1">MAX(B96:B98)</f>
        <v>187.27620283613814</v>
      </c>
      <c r="BG99" s="26">
        <f ca="1">IF(BG98=0,IF(B98&gt;BF98,1,0),IF(B98&lt;AVERAGE(B89:B98),0,1))</f>
        <v>1</v>
      </c>
      <c r="BH99" s="27">
        <f t="shared" ca="1" si="42"/>
        <v>-1.9455414148851324E-2</v>
      </c>
      <c r="BI99" s="27">
        <f t="shared" ca="1" si="43"/>
        <v>1.2266816058376606</v>
      </c>
      <c r="BJ99" s="28">
        <f ca="1">BI99/MAX(BI$54:BI99)-1</f>
        <v>-5.6104796348663499E-2</v>
      </c>
      <c r="BK99" s="25" t="e">
        <f ca="1">MAX(E96:E98)</f>
        <v>#N/A</v>
      </c>
      <c r="BL99" s="26" t="e">
        <f ca="1">IF(BL98=0,IF(E98&gt;BK98,1,0),IF(E98&lt;AVERAGE(E89:E98),0,1))</f>
        <v>#N/A</v>
      </c>
      <c r="BM99" s="27">
        <f t="shared" ca="1" si="44"/>
        <v>-7.293931791754138E-3</v>
      </c>
      <c r="BN99" s="27">
        <f t="shared" ca="1" si="45"/>
        <v>1.2383149051401119</v>
      </c>
      <c r="BO99" s="28">
        <f ca="1">BN99/MAX(BN$54:BN99)-1</f>
        <v>-7.2939317917540825E-3</v>
      </c>
      <c r="BP99" s="15"/>
      <c r="BQ99" s="15"/>
      <c r="BR99" s="15"/>
      <c r="BS99" s="15"/>
      <c r="BT99" s="15"/>
      <c r="BU99" s="15"/>
      <c r="BV99" s="15"/>
      <c r="BW99" s="13"/>
      <c r="BX99" s="13"/>
      <c r="BZ99" s="7">
        <f t="shared" ca="1" si="2"/>
        <v>185.59699034753282</v>
      </c>
      <c r="CA99" s="7">
        <f t="shared" ca="1" si="3"/>
        <v>184.98650706529781</v>
      </c>
      <c r="CB99" s="7">
        <f t="shared" ca="1" si="4"/>
        <v>186.56357722853201</v>
      </c>
      <c r="CC99" s="7">
        <f t="shared" ca="1" si="5"/>
        <v>188.36040640947695</v>
      </c>
      <c r="CD99" s="7">
        <f t="shared" ca="1" si="6"/>
        <v>187.7717501755337</v>
      </c>
      <c r="CE99" s="5">
        <f t="shared" ca="1" si="15"/>
        <v>-4.8616353203347019E-3</v>
      </c>
      <c r="CF99" s="3">
        <f t="shared" ca="1" si="16"/>
        <v>123.34223939351855</v>
      </c>
      <c r="CG99" s="5">
        <f ca="1">CF99/MAX($CF$41:CF99)-1</f>
        <v>-4.1865756643410856E-2</v>
      </c>
    </row>
    <row r="100" spans="1:85" x14ac:dyDescent="0.2">
      <c r="A100" s="31">
        <v>11262</v>
      </c>
      <c r="B100" s="35">
        <v>183.39361806867757</v>
      </c>
      <c r="C100" s="23">
        <f t="shared" ca="1" si="46"/>
        <v>4.8675505653430484E-3</v>
      </c>
      <c r="D100" s="24">
        <f t="shared" ca="1" si="47"/>
        <v>-1.3017764501835893E-3</v>
      </c>
      <c r="E100" s="25" t="e">
        <f ca="1">#N/A</f>
        <v>#N/A</v>
      </c>
      <c r="F100" s="26">
        <v>1</v>
      </c>
      <c r="G100" s="23">
        <f t="shared" ca="1" si="17"/>
        <v>-1.3017764501835893E-3</v>
      </c>
      <c r="H100" s="27">
        <f t="shared" ca="1" si="18"/>
        <v>1.2573861149921699</v>
      </c>
      <c r="I100" s="27">
        <f ca="1">H100/MAX(H$54:H100)-1</f>
        <v>-6.3035460494148432E-2</v>
      </c>
      <c r="J100" s="28"/>
      <c r="K100" s="25" t="e">
        <f ca="1">#N/A</f>
        <v>#N/A</v>
      </c>
      <c r="L100" s="26">
        <v>0</v>
      </c>
      <c r="M100" s="23">
        <f t="shared" ca="1" si="19"/>
        <v>4.8675505653430484E-3</v>
      </c>
      <c r="N100" s="27">
        <f t="shared" ca="1" si="20"/>
        <v>1.2502757760344509</v>
      </c>
      <c r="O100" s="27">
        <f ca="1">N100/MAX(N$54:N100)-1</f>
        <v>0</v>
      </c>
      <c r="P100" s="28"/>
      <c r="Q100" s="25">
        <f t="shared" ca="1" si="7"/>
        <v>185.17266255635596</v>
      </c>
      <c r="R100" s="26">
        <f t="shared" ca="1" si="21"/>
        <v>0</v>
      </c>
      <c r="S100" s="23">
        <f t="shared" ca="1" si="22"/>
        <v>4.8675505653430484E-3</v>
      </c>
      <c r="T100" s="27">
        <f t="shared" ca="1" si="23"/>
        <v>1.2385725445708466</v>
      </c>
      <c r="U100" s="27">
        <f ca="1">T100/MAX(T$54:T100)-1</f>
        <v>-4.6955070793349707E-2</v>
      </c>
      <c r="V100" s="28"/>
      <c r="W100" s="25">
        <f t="shared" ca="1" si="8"/>
        <v>185.17266255635596</v>
      </c>
      <c r="X100" s="26">
        <f t="shared" ca="1" si="24"/>
        <v>0</v>
      </c>
      <c r="Y100" s="27">
        <f t="shared" ca="1" si="25"/>
        <v>4.8675505653430484E-3</v>
      </c>
      <c r="Z100" s="27">
        <f t="shared" ca="1" si="26"/>
        <v>1.2385725445708466</v>
      </c>
      <c r="AA100" s="28">
        <f ca="1">Z100/MAX(Z$54:Z100)-1</f>
        <v>-4.6955070793349707E-2</v>
      </c>
      <c r="AB100" s="25">
        <f ca="1">AVERAGE(B91:B100)</f>
        <v>185.17266255635596</v>
      </c>
      <c r="AC100" s="26">
        <f ca="1">IF(B99&gt;=AB99,1,0)</f>
        <v>0</v>
      </c>
      <c r="AD100" s="27">
        <f ca="1">IF(AC100=1,D100,C100)</f>
        <v>4.8675505653430484E-3</v>
      </c>
      <c r="AE100" s="27">
        <f t="shared" ca="1" si="27"/>
        <v>1.2385725445708466</v>
      </c>
      <c r="AF100" s="28">
        <f ca="1">AE100/MAX(AE$54:AE100)-1</f>
        <v>-4.6955070793349707E-2</v>
      </c>
      <c r="AG100" s="25">
        <f t="shared" ca="1" si="9"/>
        <v>187.7622427029952</v>
      </c>
      <c r="AH100" s="26">
        <f t="shared" ca="1" si="28"/>
        <v>0</v>
      </c>
      <c r="AI100" s="27">
        <f t="shared" ca="1" si="29"/>
        <v>4.8675505653430484E-3</v>
      </c>
      <c r="AJ100" s="27">
        <f t="shared" ca="1" si="30"/>
        <v>1.2845979950710229</v>
      </c>
      <c r="AK100" s="28">
        <f ca="1">AJ100/MAX(AJ$54:AJ100)-1</f>
        <v>-4.2758024324647148E-2</v>
      </c>
      <c r="AL100" s="25">
        <f t="shared" ca="1" si="10"/>
        <v>184.76749588485083</v>
      </c>
      <c r="AM100" s="26">
        <f t="shared" ca="1" si="31"/>
        <v>0</v>
      </c>
      <c r="AN100" s="27">
        <f t="shared" ca="1" si="32"/>
        <v>1.3017764501835893E-3</v>
      </c>
      <c r="AO100" s="27">
        <f t="shared" ca="1" si="33"/>
        <v>0.85938987747695539</v>
      </c>
      <c r="AP100" s="28">
        <f ca="1">AO100/MAX(AO$54:AO100)-1</f>
        <v>-0.28011610374769025</v>
      </c>
      <c r="AQ100" s="25">
        <f t="shared" ca="1" si="11"/>
        <v>184.76749588485083</v>
      </c>
      <c r="AR100" s="26">
        <f t="shared" ca="1" si="34"/>
        <v>0</v>
      </c>
      <c r="AS100" s="27">
        <f t="shared" ca="1" si="35"/>
        <v>4.8675505653430484E-3</v>
      </c>
      <c r="AT100" s="27">
        <f t="shared" ca="1" si="36"/>
        <v>1.1814920313104054</v>
      </c>
      <c r="AU100" s="28">
        <f ca="1">AT100/MAX(AT$54:AT100)-1</f>
        <v>-4.6249486580148824E-2</v>
      </c>
      <c r="AV100" s="25">
        <f t="shared" ca="1" si="12"/>
        <v>185.17266255635596</v>
      </c>
      <c r="AW100" s="26">
        <f t="shared" ca="1" si="37"/>
        <v>0</v>
      </c>
      <c r="AX100" s="27">
        <f t="shared" ca="1" si="38"/>
        <v>4.8675505653430484E-3</v>
      </c>
      <c r="AY100" s="27">
        <f t="shared" ca="1" si="39"/>
        <v>1.2502757760344509</v>
      </c>
      <c r="AZ100" s="28">
        <f ca="1">AY100/MAX(AY$54:AY100)-1</f>
        <v>0</v>
      </c>
      <c r="BA100" s="25">
        <f t="shared" ca="1" si="13"/>
        <v>185.17266255635596</v>
      </c>
      <c r="BB100" s="26">
        <f t="shared" ca="1" si="14"/>
        <v>0</v>
      </c>
      <c r="BC100" s="27">
        <f t="shared" ca="1" si="40"/>
        <v>4.8675505653430484E-3</v>
      </c>
      <c r="BD100" s="27">
        <f t="shared" ca="1" si="41"/>
        <v>1.3078086533181004</v>
      </c>
      <c r="BE100" s="28">
        <f ca="1">BD100/MAX(BD$54:BD100)-1</f>
        <v>0</v>
      </c>
      <c r="BF100" s="25">
        <f ca="1">MAX(B97:B99)</f>
        <v>187.27620283613814</v>
      </c>
      <c r="BG100" s="26">
        <f ca="1">IF(BG99=0,IF(B99&gt;BF99,1,0),IF(B99&lt;AVERAGE(B90:B99),0,1))</f>
        <v>0</v>
      </c>
      <c r="BH100" s="27">
        <f t="shared" ca="1" si="42"/>
        <v>4.8675505653430484E-3</v>
      </c>
      <c r="BI100" s="27">
        <f t="shared" ca="1" si="43"/>
        <v>1.2326525405816517</v>
      </c>
      <c r="BJ100" s="28">
        <f ca="1">BI100/MAX(BI$54:BI100)-1</f>
        <v>-5.1510338716505788E-2</v>
      </c>
      <c r="BK100" s="25" t="e">
        <f ca="1">MAX(E97:E99)</f>
        <v>#N/A</v>
      </c>
      <c r="BL100" s="26" t="e">
        <f ca="1">IF(BL99=0,IF(E99&gt;BK99,1,0),IF(E99&lt;AVERAGE(E90:E99),0,1))</f>
        <v>#N/A</v>
      </c>
      <c r="BM100" s="27">
        <f t="shared" ca="1" si="44"/>
        <v>4.8675505653430484E-3</v>
      </c>
      <c r="BN100" s="27">
        <f t="shared" ca="1" si="45"/>
        <v>1.2443424655566995</v>
      </c>
      <c r="BO100" s="28">
        <f ca="1">BN100/MAX(BN$54:BN100)-1</f>
        <v>-2.4618848082275102E-3</v>
      </c>
      <c r="BP100" s="15"/>
      <c r="BQ100" s="15"/>
      <c r="BR100" s="15"/>
      <c r="BS100" s="15"/>
      <c r="BT100" s="15"/>
      <c r="BU100" s="15"/>
      <c r="BV100" s="15"/>
      <c r="BW100" s="13"/>
      <c r="BX100" s="13"/>
      <c r="BZ100" s="7">
        <f t="shared" ca="1" si="2"/>
        <v>184.76749588485083</v>
      </c>
      <c r="CA100" s="7">
        <f t="shared" ca="1" si="3"/>
        <v>184.34886046221948</v>
      </c>
      <c r="CB100" s="7">
        <f t="shared" ca="1" si="4"/>
        <v>185.55968529663991</v>
      </c>
      <c r="CC100" s="7">
        <f t="shared" ca="1" si="5"/>
        <v>187.98378765089586</v>
      </c>
      <c r="CD100" s="7">
        <f t="shared" ca="1" si="6"/>
        <v>187.7622427029952</v>
      </c>
      <c r="CE100" s="5">
        <f t="shared" ca="1" si="15"/>
        <v>4.8675505653430484E-3</v>
      </c>
      <c r="CF100" s="3">
        <f t="shared" ca="1" si="16"/>
        <v>123.94261398060915</v>
      </c>
      <c r="CG100" s="5">
        <f ca="1">CF100/MAX($CF$41:CF100)-1</f>
        <v>-3.7201989765485943E-2</v>
      </c>
    </row>
    <row r="101" spans="1:85" x14ac:dyDescent="0.2">
      <c r="A101" s="31">
        <v>11292</v>
      </c>
      <c r="B101" s="35">
        <v>184.02440003410825</v>
      </c>
      <c r="C101" s="23">
        <f t="shared" ca="1" si="46"/>
        <v>4.8675505653430484E-3</v>
      </c>
      <c r="D101" s="24">
        <f t="shared" ca="1" si="47"/>
        <v>3.4394979065981435E-3</v>
      </c>
      <c r="E101" s="25" t="e">
        <f ca="1">#N/A</f>
        <v>#N/A</v>
      </c>
      <c r="F101" s="26">
        <v>1</v>
      </c>
      <c r="G101" s="23">
        <f t="shared" ca="1" si="17"/>
        <v>3.4394979065981435E-3</v>
      </c>
      <c r="H101" s="27">
        <f t="shared" ca="1" si="18"/>
        <v>1.2617108919024711</v>
      </c>
      <c r="I101" s="27">
        <f ca="1">H101/MAX(H$54:H101)-1</f>
        <v>-5.9812772921961299E-2</v>
      </c>
      <c r="J101" s="28"/>
      <c r="K101" s="25" t="e">
        <f ca="1">#N/A</f>
        <v>#N/A</v>
      </c>
      <c r="L101" s="26">
        <v>0</v>
      </c>
      <c r="M101" s="23">
        <f t="shared" ca="1" si="19"/>
        <v>4.8675505653430484E-3</v>
      </c>
      <c r="N101" s="27">
        <f t="shared" ca="1" si="20"/>
        <v>1.2563615565949222</v>
      </c>
      <c r="O101" s="27">
        <f ca="1">N101/MAX(N$54:N101)-1</f>
        <v>0</v>
      </c>
      <c r="P101" s="28"/>
      <c r="Q101" s="25">
        <f t="shared" ca="1" si="7"/>
        <v>184.95363809214717</v>
      </c>
      <c r="R101" s="26">
        <f t="shared" ca="1" si="21"/>
        <v>0</v>
      </c>
      <c r="S101" s="23">
        <f t="shared" ca="1" si="22"/>
        <v>4.8675505653430484E-3</v>
      </c>
      <c r="T101" s="27">
        <f t="shared" ca="1" si="23"/>
        <v>1.2446013590603908</v>
      </c>
      <c r="U101" s="27">
        <f ca="1">T101/MAX(T$54:T101)-1</f>
        <v>-4.2316076409392611E-2</v>
      </c>
      <c r="V101" s="28"/>
      <c r="W101" s="25">
        <f t="shared" ca="1" si="8"/>
        <v>184.95363809214717</v>
      </c>
      <c r="X101" s="26">
        <f t="shared" ca="1" si="24"/>
        <v>0</v>
      </c>
      <c r="Y101" s="27">
        <f t="shared" ca="1" si="25"/>
        <v>4.8675505653430484E-3</v>
      </c>
      <c r="Z101" s="27">
        <f t="shared" ca="1" si="26"/>
        <v>1.2446013590603908</v>
      </c>
      <c r="AA101" s="28">
        <f ca="1">Z101/MAX(Z$54:Z101)-1</f>
        <v>-4.2316076409392611E-2</v>
      </c>
      <c r="AB101" s="25">
        <f ca="1">AVERAGE(B92:B101)</f>
        <v>184.95363809214717</v>
      </c>
      <c r="AC101" s="26">
        <f ca="1">IF(B100&gt;=AB100,1,0)</f>
        <v>0</v>
      </c>
      <c r="AD101" s="27">
        <f ca="1">IF(AC101=1,D101,C101)</f>
        <v>4.8675505653430484E-3</v>
      </c>
      <c r="AE101" s="27">
        <f t="shared" ca="1" si="27"/>
        <v>1.2446013590603908</v>
      </c>
      <c r="AF101" s="28">
        <f ca="1">AE101/MAX(AE$54:AE101)-1</f>
        <v>-4.2316076409392611E-2</v>
      </c>
      <c r="AG101" s="25">
        <f t="shared" ca="1" si="9"/>
        <v>187.81180082264402</v>
      </c>
      <c r="AH101" s="26">
        <f t="shared" ca="1" si="28"/>
        <v>0</v>
      </c>
      <c r="AI101" s="27">
        <f t="shared" ca="1" si="29"/>
        <v>4.8675505653430484E-3</v>
      </c>
      <c r="AJ101" s="27">
        <f t="shared" ca="1" si="30"/>
        <v>1.2908508407681694</v>
      </c>
      <c r="AK101" s="28">
        <f ca="1">AJ101/MAX(AJ$54:AJ101)-1</f>
        <v>-3.8098600604778543E-2</v>
      </c>
      <c r="AL101" s="25">
        <f t="shared" ca="1" si="10"/>
        <v>183.68356161750754</v>
      </c>
      <c r="AM101" s="26">
        <f t="shared" ca="1" si="31"/>
        <v>0</v>
      </c>
      <c r="AN101" s="27">
        <f t="shared" ca="1" si="32"/>
        <v>-3.4394979065981435E-3</v>
      </c>
      <c r="AO101" s="27">
        <f t="shared" ca="1" si="33"/>
        <v>0.85643400779242174</v>
      </c>
      <c r="AP101" s="28">
        <f ca="1">AO101/MAX(AO$54:AO101)-1</f>
        <v>-0.28259214290184387</v>
      </c>
      <c r="AQ101" s="25">
        <f t="shared" ca="1" si="11"/>
        <v>183.68356161750754</v>
      </c>
      <c r="AR101" s="26">
        <f t="shared" ca="1" si="34"/>
        <v>0</v>
      </c>
      <c r="AS101" s="27">
        <f t="shared" ca="1" si="35"/>
        <v>4.8675505653430484E-3</v>
      </c>
      <c r="AT101" s="27">
        <f t="shared" ca="1" si="36"/>
        <v>1.1872430035153587</v>
      </c>
      <c r="AU101" s="28">
        <f ca="1">AT101/MAX(AT$54:AT101)-1</f>
        <v>-4.1607057729355801E-2</v>
      </c>
      <c r="AV101" s="25">
        <f t="shared" ca="1" si="12"/>
        <v>184.95363809214717</v>
      </c>
      <c r="AW101" s="26">
        <f t="shared" ca="1" si="37"/>
        <v>0</v>
      </c>
      <c r="AX101" s="27">
        <f t="shared" ca="1" si="38"/>
        <v>4.8675505653430484E-3</v>
      </c>
      <c r="AY101" s="27">
        <f t="shared" ca="1" si="39"/>
        <v>1.2563615565949222</v>
      </c>
      <c r="AZ101" s="28">
        <f ca="1">AY101/MAX(AY$54:AY101)-1</f>
        <v>0</v>
      </c>
      <c r="BA101" s="25">
        <f t="shared" ca="1" si="13"/>
        <v>184.95363809214717</v>
      </c>
      <c r="BB101" s="26">
        <f t="shared" ca="1" si="14"/>
        <v>0</v>
      </c>
      <c r="BC101" s="27">
        <f t="shared" ca="1" si="40"/>
        <v>4.8675505653430484E-3</v>
      </c>
      <c r="BD101" s="27">
        <f t="shared" ca="1" si="41"/>
        <v>1.3141744780679194</v>
      </c>
      <c r="BE101" s="28">
        <f ca="1">BD101/MAX(BD$54:BD101)-1</f>
        <v>0</v>
      </c>
      <c r="BF101" s="25">
        <f ca="1">MAX(B98:B100)</f>
        <v>187.27620283613814</v>
      </c>
      <c r="BG101" s="26">
        <f ca="1">IF(BG100=0,IF(B100&gt;BF100,1,0),IF(B100&lt;AVERAGE(B91:B100),0,1))</f>
        <v>0</v>
      </c>
      <c r="BH101" s="27">
        <f t="shared" ca="1" si="42"/>
        <v>4.8675505653430484E-3</v>
      </c>
      <c r="BI101" s="27">
        <f t="shared" ca="1" si="43"/>
        <v>1.2386525391524315</v>
      </c>
      <c r="BJ101" s="28">
        <f ca="1">BI101/MAX(BI$54:BI101)-1</f>
        <v>-4.6893517329503309E-2</v>
      </c>
      <c r="BK101" s="25" t="e">
        <f ca="1">MAX(E98:E100)</f>
        <v>#N/A</v>
      </c>
      <c r="BL101" s="26" t="e">
        <f ca="1">IF(BL100=0,IF(E100&gt;BK100,1,0),IF(E100&lt;AVERAGE(E91:E100),0,1))</f>
        <v>#N/A</v>
      </c>
      <c r="BM101" s="27">
        <f t="shared" ca="1" si="44"/>
        <v>4.8675505653430484E-3</v>
      </c>
      <c r="BN101" s="27">
        <f t="shared" ca="1" si="45"/>
        <v>1.2503993654284002</v>
      </c>
      <c r="BO101" s="28">
        <f ca="1">BN101/MAX(BN$54:BN101)-1</f>
        <v>0</v>
      </c>
      <c r="BP101" s="15"/>
      <c r="BQ101" s="15"/>
      <c r="BR101" s="15"/>
      <c r="BS101" s="15"/>
      <c r="BT101" s="15"/>
      <c r="BU101" s="15"/>
      <c r="BV101" s="15"/>
      <c r="BW101" s="13"/>
      <c r="BX101" s="13"/>
      <c r="BZ101" s="7">
        <f t="shared" ca="1" si="2"/>
        <v>183.68356161750754</v>
      </c>
      <c r="CA101" s="7">
        <f t="shared" ca="1" si="3"/>
        <v>184.1655316027078</v>
      </c>
      <c r="CB101" s="7">
        <f t="shared" ca="1" si="4"/>
        <v>185.11872586339541</v>
      </c>
      <c r="CC101" s="7">
        <f t="shared" ca="1" si="5"/>
        <v>187.59362469896672</v>
      </c>
      <c r="CD101" s="7">
        <f t="shared" ca="1" si="6"/>
        <v>187.81180082264402</v>
      </c>
      <c r="CE101" s="5">
        <f t="shared" ca="1" si="15"/>
        <v>4.8675505653430484E-3</v>
      </c>
      <c r="CF101" s="3">
        <f t="shared" ca="1" si="16"/>
        <v>124.54591092136056</v>
      </c>
      <c r="CG101" s="5">
        <f ca="1">CF101/MAX($CF$41:CF101)-1</f>
        <v>-3.2515521766457778E-2</v>
      </c>
    </row>
    <row r="102" spans="1:85" x14ac:dyDescent="0.2">
      <c r="A102" s="31">
        <v>11323</v>
      </c>
      <c r="B102" s="35">
        <v>183.23516725006672</v>
      </c>
      <c r="C102" s="23">
        <f t="shared" ca="1" si="46"/>
        <v>4.8675505653430484E-3</v>
      </c>
      <c r="D102" s="24">
        <f t="shared" ca="1" si="47"/>
        <v>-4.2887398839243085E-3</v>
      </c>
      <c r="E102" s="25" t="e">
        <f ca="1">#N/A</f>
        <v>#N/A</v>
      </c>
      <c r="F102" s="26">
        <v>1</v>
      </c>
      <c r="G102" s="23">
        <f t="shared" ca="1" si="17"/>
        <v>-4.2887398839243085E-3</v>
      </c>
      <c r="H102" s="27">
        <f t="shared" ca="1" si="18"/>
        <v>1.2562997420783872</v>
      </c>
      <c r="I102" s="27">
        <f ca="1">H102/MAX(H$54:H102)-1</f>
        <v>-6.3844991381087124E-2</v>
      </c>
      <c r="J102" s="28"/>
      <c r="K102" s="25" t="e">
        <f ca="1">#N/A</f>
        <v>#N/A</v>
      </c>
      <c r="L102" s="26">
        <v>0</v>
      </c>
      <c r="M102" s="23">
        <f t="shared" ca="1" si="19"/>
        <v>4.8675505653430484E-3</v>
      </c>
      <c r="N102" s="27">
        <f t="shared" ca="1" si="20"/>
        <v>1.2624769600000012</v>
      </c>
      <c r="O102" s="27">
        <f ca="1">N102/MAX(N$54:N102)-1</f>
        <v>0</v>
      </c>
      <c r="P102" s="28"/>
      <c r="Q102" s="25">
        <f t="shared" ca="1" si="7"/>
        <v>184.34483223597277</v>
      </c>
      <c r="R102" s="26">
        <f t="shared" ca="1" si="21"/>
        <v>0</v>
      </c>
      <c r="S102" s="23">
        <f t="shared" ca="1" si="22"/>
        <v>4.8675505653430484E-3</v>
      </c>
      <c r="T102" s="27">
        <f t="shared" ca="1" si="23"/>
        <v>1.2506595191093119</v>
      </c>
      <c r="U102" s="27">
        <f ca="1">T102/MAX(T$54:T102)-1</f>
        <v>-3.7654501485699154E-2</v>
      </c>
      <c r="V102" s="28"/>
      <c r="W102" s="25">
        <f t="shared" ca="1" si="8"/>
        <v>184.34483223597277</v>
      </c>
      <c r="X102" s="26">
        <f t="shared" ca="1" si="24"/>
        <v>0</v>
      </c>
      <c r="Y102" s="27">
        <f t="shared" ca="1" si="25"/>
        <v>4.8675505653430484E-3</v>
      </c>
      <c r="Z102" s="27">
        <f t="shared" ca="1" si="26"/>
        <v>1.2506595191093119</v>
      </c>
      <c r="AA102" s="28">
        <f ca="1">Z102/MAX(Z$54:Z102)-1</f>
        <v>-3.7654501485699154E-2</v>
      </c>
      <c r="AB102" s="25">
        <f ca="1">AVERAGE(B93:B102)</f>
        <v>184.34483223597277</v>
      </c>
      <c r="AC102" s="26">
        <f ca="1">IF(B101&gt;=AB101,1,0)</f>
        <v>0</v>
      </c>
      <c r="AD102" s="27">
        <f ca="1">IF(AC102=1,D102,C102)</f>
        <v>4.8675505653430484E-3</v>
      </c>
      <c r="AE102" s="27">
        <f t="shared" ca="1" si="27"/>
        <v>1.2506595191093119</v>
      </c>
      <c r="AF102" s="28">
        <f ca="1">AE102/MAX(AE$54:AE102)-1</f>
        <v>-3.7654501485699154E-2</v>
      </c>
      <c r="AG102" s="25">
        <f t="shared" ca="1" si="9"/>
        <v>187.62814242194102</v>
      </c>
      <c r="AH102" s="26">
        <f t="shared" ca="1" si="28"/>
        <v>0</v>
      </c>
      <c r="AI102" s="27">
        <f t="shared" ca="1" si="29"/>
        <v>4.8675505653430484E-3</v>
      </c>
      <c r="AJ102" s="27">
        <f t="shared" ca="1" si="30"/>
        <v>1.297134122507924</v>
      </c>
      <c r="AK102" s="28">
        <f ca="1">AJ102/MAX(AJ$54:AJ102)-1</f>
        <v>-3.3416496904348003E-2</v>
      </c>
      <c r="AL102" s="25">
        <f t="shared" ca="1" si="10"/>
        <v>183.5510617842842</v>
      </c>
      <c r="AM102" s="26">
        <f t="shared" ca="1" si="31"/>
        <v>1</v>
      </c>
      <c r="AN102" s="27">
        <f t="shared" ca="1" si="32"/>
        <v>-4.2887398839243085E-3</v>
      </c>
      <c r="AO102" s="27">
        <f t="shared" ca="1" si="33"/>
        <v>0.85276098510525322</v>
      </c>
      <c r="AP102" s="28">
        <f ca="1">AO102/MAX(AO$54:AO102)-1</f>
        <v>-0.28566891859162136</v>
      </c>
      <c r="AQ102" s="25">
        <f t="shared" ca="1" si="11"/>
        <v>183.5510617842842</v>
      </c>
      <c r="AR102" s="26">
        <f t="shared" ca="1" si="34"/>
        <v>0</v>
      </c>
      <c r="AS102" s="27">
        <f t="shared" ca="1" si="35"/>
        <v>4.8675505653430484E-3</v>
      </c>
      <c r="AT102" s="27">
        <f t="shared" ca="1" si="36"/>
        <v>1.1930219688683195</v>
      </c>
      <c r="AU102" s="28">
        <f ca="1">AT102/MAX(AT$54:AT102)-1</f>
        <v>-3.694203162138554E-2</v>
      </c>
      <c r="AV102" s="25">
        <f t="shared" ca="1" si="12"/>
        <v>184.34483223597277</v>
      </c>
      <c r="AW102" s="26">
        <f t="shared" ca="1" si="37"/>
        <v>0</v>
      </c>
      <c r="AX102" s="27">
        <f t="shared" ca="1" si="38"/>
        <v>4.8675505653430484E-3</v>
      </c>
      <c r="AY102" s="27">
        <f t="shared" ca="1" si="39"/>
        <v>1.2624769600000012</v>
      </c>
      <c r="AZ102" s="28">
        <f ca="1">AY102/MAX(AY$54:AY102)-1</f>
        <v>0</v>
      </c>
      <c r="BA102" s="25">
        <f t="shared" ca="1" si="13"/>
        <v>184.34483223597277</v>
      </c>
      <c r="BB102" s="26">
        <f t="shared" ca="1" si="14"/>
        <v>0</v>
      </c>
      <c r="BC102" s="27">
        <f t="shared" ca="1" si="40"/>
        <v>4.8675505653430484E-3</v>
      </c>
      <c r="BD102" s="27">
        <f t="shared" ca="1" si="41"/>
        <v>1.3205712887915984</v>
      </c>
      <c r="BE102" s="28">
        <f ca="1">BD102/MAX(BD$54:BD102)-1</f>
        <v>0</v>
      </c>
      <c r="BF102" s="25">
        <f ca="1">MAX(B99:B101)</f>
        <v>184.02440003410825</v>
      </c>
      <c r="BG102" s="26">
        <f ca="1">IF(BG101=0,IF(B101&gt;BF101,1,0),IF(B101&lt;AVERAGE(B92:B101),0,1))</f>
        <v>0</v>
      </c>
      <c r="BH102" s="27">
        <f t="shared" ca="1" si="42"/>
        <v>4.8675505653430484E-3</v>
      </c>
      <c r="BI102" s="27">
        <f t="shared" ca="1" si="43"/>
        <v>1.2446817430196464</v>
      </c>
      <c r="BJ102" s="28">
        <f ca="1">BI102/MAX(BI$54:BI102)-1</f>
        <v>-4.2254223330948415E-2</v>
      </c>
      <c r="BK102" s="25" t="e">
        <f ca="1">MAX(E99:E101)</f>
        <v>#N/A</v>
      </c>
      <c r="BL102" s="26" t="e">
        <f ca="1">IF(BL101=0,IF(E101&gt;BK101,1,0),IF(E101&lt;AVERAGE(E92:E101),0,1))</f>
        <v>#N/A</v>
      </c>
      <c r="BM102" s="27">
        <f t="shared" ca="1" si="44"/>
        <v>4.8675505653430484E-3</v>
      </c>
      <c r="BN102" s="27">
        <f t="shared" ca="1" si="45"/>
        <v>1.2564857475664959</v>
      </c>
      <c r="BO102" s="28">
        <f ca="1">BN102/MAX(BN$54:BN102)-1</f>
        <v>0</v>
      </c>
      <c r="BP102" s="15"/>
      <c r="BQ102" s="15"/>
      <c r="BR102" s="15"/>
      <c r="BS102" s="15"/>
      <c r="BT102" s="15"/>
      <c r="BU102" s="15"/>
      <c r="BV102" s="15"/>
      <c r="BW102" s="13"/>
      <c r="BX102" s="13"/>
      <c r="BZ102" s="7">
        <f t="shared" ca="1" si="2"/>
        <v>183.5510617842842</v>
      </c>
      <c r="CA102" s="7">
        <f t="shared" ca="1" si="3"/>
        <v>184.5740260659085</v>
      </c>
      <c r="CB102" s="7">
        <f t="shared" ca="1" si="4"/>
        <v>184.91551607064454</v>
      </c>
      <c r="CC102" s="7">
        <f t="shared" ca="1" si="5"/>
        <v>187.3671698965077</v>
      </c>
      <c r="CD102" s="7">
        <f t="shared" ca="1" si="6"/>
        <v>187.62814242194102</v>
      </c>
      <c r="CE102" s="5">
        <f t="shared" ca="1" si="15"/>
        <v>3.0362924754895769E-3</v>
      </c>
      <c r="CF102" s="3">
        <f t="shared" ca="1" si="16"/>
        <v>124.92406873354409</v>
      </c>
      <c r="CG102" s="5">
        <f ca="1">CF102/MAX($CF$41:CF102)-1</f>
        <v>-2.9577955925044308E-2</v>
      </c>
    </row>
    <row r="103" spans="1:85" x14ac:dyDescent="0.2">
      <c r="A103" s="31">
        <v>11354</v>
      </c>
      <c r="B103" s="35">
        <v>172.07429688478692</v>
      </c>
      <c r="C103" s="23">
        <f t="shared" ca="1" si="46"/>
        <v>4.8675505653430484E-3</v>
      </c>
      <c r="D103" s="24">
        <f t="shared" ca="1" si="47"/>
        <v>-6.0910089109958987E-2</v>
      </c>
      <c r="E103" s="25" t="e">
        <f ca="1">#N/A</f>
        <v>#N/A</v>
      </c>
      <c r="F103" s="26">
        <v>1</v>
      </c>
      <c r="G103" s="23">
        <f t="shared" ca="1" si="17"/>
        <v>-6.0910089109958987E-2</v>
      </c>
      <c r="H103" s="27">
        <f t="shared" ca="1" si="18"/>
        <v>1.1797784128395741</v>
      </c>
      <c r="I103" s="27">
        <f ca="1">H103/MAX(H$54:H103)-1</f>
        <v>-0.12086627637679959</v>
      </c>
      <c r="J103" s="28"/>
      <c r="K103" s="25" t="e">
        <f ca="1">#N/A</f>
        <v>#N/A</v>
      </c>
      <c r="L103" s="26">
        <v>0</v>
      </c>
      <c r="M103" s="23">
        <f t="shared" ca="1" si="19"/>
        <v>4.8675505653430484E-3</v>
      </c>
      <c r="N103" s="27">
        <f t="shared" ca="1" si="20"/>
        <v>1.2686221304403817</v>
      </c>
      <c r="O103" s="27">
        <f ca="1">N103/MAX(N$54:N103)-1</f>
        <v>0</v>
      </c>
      <c r="P103" s="28"/>
      <c r="Q103" s="25">
        <f t="shared" ca="1" si="7"/>
        <v>183.26465246294265</v>
      </c>
      <c r="R103" s="26">
        <f t="shared" ca="1" si="21"/>
        <v>0</v>
      </c>
      <c r="S103" s="23">
        <f t="shared" ca="1" si="22"/>
        <v>4.8675505653430484E-3</v>
      </c>
      <c r="T103" s="27">
        <f t="shared" ca="1" si="23"/>
        <v>1.2567471675586042</v>
      </c>
      <c r="U103" s="27">
        <f ca="1">T103/MAX(T$54:T103)-1</f>
        <v>-3.2970236110350548E-2</v>
      </c>
      <c r="V103" s="28"/>
      <c r="W103" s="25">
        <f t="shared" ca="1" si="8"/>
        <v>183.26465246294265</v>
      </c>
      <c r="X103" s="26">
        <f t="shared" ca="1" si="24"/>
        <v>0</v>
      </c>
      <c r="Y103" s="27">
        <f t="shared" ca="1" si="25"/>
        <v>4.8675505653430484E-3</v>
      </c>
      <c r="Z103" s="27">
        <f t="shared" ca="1" si="26"/>
        <v>1.2567471675586042</v>
      </c>
      <c r="AA103" s="28">
        <f ca="1">Z103/MAX(Z$54:Z103)-1</f>
        <v>-3.2970236110350548E-2</v>
      </c>
      <c r="AB103" s="25">
        <f ca="1">AVERAGE(B94:B103)</f>
        <v>183.26465246294265</v>
      </c>
      <c r="AC103" s="26">
        <f ca="1">IF(B102&gt;=AB102,1,0)</f>
        <v>0</v>
      </c>
      <c r="AD103" s="27">
        <f ca="1">IF(AC103=1,D103,C103)</f>
        <v>4.8675505653430484E-3</v>
      </c>
      <c r="AE103" s="27">
        <f t="shared" ca="1" si="27"/>
        <v>1.2567471675586042</v>
      </c>
      <c r="AF103" s="28">
        <f ca="1">AE103/MAX(AE$54:AE103)-1</f>
        <v>-3.2970236110350548E-2</v>
      </c>
      <c r="AG103" s="25">
        <f t="shared" ca="1" si="9"/>
        <v>186.940728582726</v>
      </c>
      <c r="AH103" s="26">
        <f t="shared" ca="1" si="28"/>
        <v>0</v>
      </c>
      <c r="AI103" s="27">
        <f t="shared" ca="1" si="29"/>
        <v>4.8675505653430484E-3</v>
      </c>
      <c r="AJ103" s="27">
        <f t="shared" ca="1" si="30"/>
        <v>1.3034479884392633</v>
      </c>
      <c r="AK103" s="28">
        <f ca="1">AJ103/MAX(AJ$54:AJ103)-1</f>
        <v>-2.8711602827403482E-2</v>
      </c>
      <c r="AL103" s="25">
        <f t="shared" ca="1" si="10"/>
        <v>179.77795472298729</v>
      </c>
      <c r="AM103" s="26">
        <f t="shared" ca="1" si="31"/>
        <v>0</v>
      </c>
      <c r="AN103" s="27">
        <f t="shared" ca="1" si="32"/>
        <v>6.0910089109958987E-2</v>
      </c>
      <c r="AO103" s="27">
        <f t="shared" ca="1" si="33"/>
        <v>0.90470273269751056</v>
      </c>
      <c r="AP103" s="28">
        <f ca="1">AO103/MAX(AO$54:AO103)-1</f>
        <v>-0.24215894876902366</v>
      </c>
      <c r="AQ103" s="25">
        <f t="shared" ca="1" si="11"/>
        <v>179.77795472298729</v>
      </c>
      <c r="AR103" s="26">
        <f t="shared" ca="1" si="34"/>
        <v>0</v>
      </c>
      <c r="AS103" s="27">
        <f t="shared" ca="1" si="35"/>
        <v>4.8675505653430484E-3</v>
      </c>
      <c r="AT103" s="27">
        <f t="shared" ca="1" si="36"/>
        <v>1.1988290636273511</v>
      </c>
      <c r="AU103" s="28">
        <f ca="1">AT103/MAX(AT$54:AT103)-1</f>
        <v>-3.2254298262946124E-2</v>
      </c>
      <c r="AV103" s="25">
        <f t="shared" ca="1" si="12"/>
        <v>183.26465246294265</v>
      </c>
      <c r="AW103" s="26">
        <f t="shared" ca="1" si="37"/>
        <v>0</v>
      </c>
      <c r="AX103" s="27">
        <f t="shared" ca="1" si="38"/>
        <v>4.8675505653430484E-3</v>
      </c>
      <c r="AY103" s="27">
        <f t="shared" ca="1" si="39"/>
        <v>1.2686221304403817</v>
      </c>
      <c r="AZ103" s="28">
        <f ca="1">AY103/MAX(AY$54:AY103)-1</f>
        <v>0</v>
      </c>
      <c r="BA103" s="25">
        <f t="shared" ca="1" si="13"/>
        <v>183.26465246294265</v>
      </c>
      <c r="BB103" s="26">
        <f t="shared" ca="1" si="14"/>
        <v>0</v>
      </c>
      <c r="BC103" s="27">
        <f t="shared" ca="1" si="40"/>
        <v>4.8675505653430484E-3</v>
      </c>
      <c r="BD103" s="27">
        <f t="shared" ca="1" si="41"/>
        <v>1.3269992363149317</v>
      </c>
      <c r="BE103" s="28">
        <f ca="1">BD103/MAX(BD$54:BD103)-1</f>
        <v>0</v>
      </c>
      <c r="BF103" s="25">
        <f ca="1">MAX(B100:B102)</f>
        <v>184.02440003410825</v>
      </c>
      <c r="BG103" s="26">
        <f ca="1">IF(BG102=0,IF(B102&gt;BF102,1,0),IF(B102&lt;AVERAGE(B93:B102),0,1))</f>
        <v>0</v>
      </c>
      <c r="BH103" s="27">
        <f t="shared" ca="1" si="42"/>
        <v>4.8675505653430484E-3</v>
      </c>
      <c r="BI103" s="27">
        <f t="shared" ca="1" si="43"/>
        <v>1.2507402943415538</v>
      </c>
      <c r="BJ103" s="28">
        <f ca="1">BI103/MAX(BI$54:BI103)-1</f>
        <v>-3.7592347334268195E-2</v>
      </c>
      <c r="BK103" s="25" t="e">
        <f ca="1">MAX(E100:E102)</f>
        <v>#N/A</v>
      </c>
      <c r="BL103" s="26" t="e">
        <f ca="1">IF(BL102=0,IF(E102&gt;BK102,1,0),IF(E102&lt;AVERAGE(E93:E102),0,1))</f>
        <v>#N/A</v>
      </c>
      <c r="BM103" s="27">
        <f t="shared" ca="1" si="44"/>
        <v>4.8675505653430484E-3</v>
      </c>
      <c r="BN103" s="27">
        <f t="shared" ca="1" si="45"/>
        <v>1.2626017554774087</v>
      </c>
      <c r="BO103" s="28">
        <f ca="1">BN103/MAX(BN$54:BN103)-1</f>
        <v>0</v>
      </c>
      <c r="BP103" s="15"/>
      <c r="BQ103" s="15"/>
      <c r="BR103" s="15"/>
      <c r="BS103" s="15"/>
      <c r="BT103" s="15"/>
      <c r="BU103" s="15"/>
      <c r="BV103" s="15"/>
      <c r="BW103" s="13"/>
      <c r="BX103" s="13"/>
      <c r="BZ103" s="7">
        <f t="shared" ca="1" si="2"/>
        <v>179.77795472298729</v>
      </c>
      <c r="CA103" s="7">
        <f t="shared" ca="1" si="3"/>
        <v>182.27272530391906</v>
      </c>
      <c r="CB103" s="7">
        <f t="shared" ca="1" si="4"/>
        <v>183.73715375469376</v>
      </c>
      <c r="CC103" s="7">
        <f t="shared" ca="1" si="5"/>
        <v>186.15737816678984</v>
      </c>
      <c r="CD103" s="7">
        <f t="shared" ca="1" si="6"/>
        <v>186.940728582726</v>
      </c>
      <c r="CE103" s="5">
        <f t="shared" ca="1" si="15"/>
        <v>4.8675505653430484E-3</v>
      </c>
      <c r="CF103" s="3">
        <f t="shared" ca="1" si="16"/>
        <v>125.53214295493301</v>
      </c>
      <c r="CG103" s="5">
        <f ca="1">CF103/MAX($CF$41:CF103)-1</f>
        <v>-2.48543775557859E-2</v>
      </c>
    </row>
    <row r="104" spans="1:85" x14ac:dyDescent="0.2">
      <c r="A104" s="31">
        <v>11382</v>
      </c>
      <c r="B104" s="35">
        <v>173.52870547805551</v>
      </c>
      <c r="C104" s="23">
        <f t="shared" ca="1" si="46"/>
        <v>4.8675505653430484E-3</v>
      </c>
      <c r="D104" s="24">
        <f t="shared" ca="1" si="47"/>
        <v>8.4522129080231156E-3</v>
      </c>
      <c r="E104" s="25" t="e">
        <f ca="1">#N/A</f>
        <v>#N/A</v>
      </c>
      <c r="F104" s="26">
        <v>1</v>
      </c>
      <c r="G104" s="23">
        <f t="shared" ca="1" si="17"/>
        <v>8.4522129080231156E-3</v>
      </c>
      <c r="H104" s="27">
        <f t="shared" ca="1" si="18"/>
        <v>1.1897501511691837</v>
      </c>
      <c r="I104" s="27">
        <f ca="1">H104/MAX(H$54:H104)-1</f>
        <v>-0.11343565097011321</v>
      </c>
      <c r="J104" s="28"/>
      <c r="K104" s="25" t="e">
        <f ca="1">#N/A</f>
        <v>#N/A</v>
      </c>
      <c r="L104" s="26">
        <v>0</v>
      </c>
      <c r="M104" s="23">
        <f t="shared" ca="1" si="19"/>
        <v>4.8675505653430484E-3</v>
      </c>
      <c r="N104" s="27">
        <f t="shared" ca="1" si="20"/>
        <v>1.2747972128086136</v>
      </c>
      <c r="O104" s="27">
        <f ca="1">N104/MAX(N$54:N104)-1</f>
        <v>0</v>
      </c>
      <c r="P104" s="28"/>
      <c r="Q104" s="25">
        <f t="shared" ca="1" si="7"/>
        <v>181.89557324203344</v>
      </c>
      <c r="R104" s="26">
        <f t="shared" ca="1" si="21"/>
        <v>0</v>
      </c>
      <c r="S104" s="23">
        <f t="shared" ca="1" si="22"/>
        <v>4.8675505653430484E-3</v>
      </c>
      <c r="T104" s="27">
        <f t="shared" ca="1" si="23"/>
        <v>1.2628644479445472</v>
      </c>
      <c r="U104" s="27">
        <f ca="1">T104/MAX(T$54:T104)-1</f>
        <v>-2.8263169836425961E-2</v>
      </c>
      <c r="V104" s="28"/>
      <c r="W104" s="25">
        <f t="shared" ca="1" si="8"/>
        <v>181.89557324203344</v>
      </c>
      <c r="X104" s="26">
        <f t="shared" ca="1" si="24"/>
        <v>0</v>
      </c>
      <c r="Y104" s="27">
        <f t="shared" ca="1" si="25"/>
        <v>4.8675505653430484E-3</v>
      </c>
      <c r="Z104" s="27">
        <f t="shared" ca="1" si="26"/>
        <v>1.2628644479445472</v>
      </c>
      <c r="AA104" s="28">
        <f ca="1">Z104/MAX(Z$54:Z104)-1</f>
        <v>-2.8263169836425961E-2</v>
      </c>
      <c r="AB104" s="25">
        <f ca="1">AVERAGE(B95:B104)</f>
        <v>181.89557324203344</v>
      </c>
      <c r="AC104" s="26">
        <f ca="1">IF(B103&gt;=AB103,1,0)</f>
        <v>0</v>
      </c>
      <c r="AD104" s="27">
        <f ca="1">IF(AC104=1,D104,C104)</f>
        <v>4.8675505653430484E-3</v>
      </c>
      <c r="AE104" s="27">
        <f t="shared" ca="1" si="27"/>
        <v>1.2628644479445472</v>
      </c>
      <c r="AF104" s="28">
        <f ca="1">AE104/MAX(AE$54:AE104)-1</f>
        <v>-2.8263169836425961E-2</v>
      </c>
      <c r="AG104" s="25">
        <f t="shared" ca="1" si="9"/>
        <v>186.34337517634307</v>
      </c>
      <c r="AH104" s="26">
        <f t="shared" ca="1" si="28"/>
        <v>0</v>
      </c>
      <c r="AI104" s="27">
        <f t="shared" ca="1" si="29"/>
        <v>4.8675505653430484E-3</v>
      </c>
      <c r="AJ104" s="27">
        <f t="shared" ca="1" si="30"/>
        <v>1.3097925874322862</v>
      </c>
      <c r="AK104" s="28">
        <f ca="1">AJ104/MAX(AJ$54:AJ104)-1</f>
        <v>-2.3983807440634775E-2</v>
      </c>
      <c r="AL104" s="25">
        <f t="shared" ca="1" si="10"/>
        <v>176.27938987096971</v>
      </c>
      <c r="AM104" s="26">
        <f t="shared" ca="1" si="31"/>
        <v>0</v>
      </c>
      <c r="AN104" s="27">
        <f t="shared" ca="1" si="32"/>
        <v>-8.4522129080231156E-3</v>
      </c>
      <c r="AO104" s="27">
        <f t="shared" ca="1" si="33"/>
        <v>0.89705599258228086</v>
      </c>
      <c r="AP104" s="28">
        <f ca="1">AO104/MAX(AO$54:AO104)-1</f>
        <v>-0.24856438268446801</v>
      </c>
      <c r="AQ104" s="25">
        <f t="shared" ca="1" si="11"/>
        <v>176.27938987096971</v>
      </c>
      <c r="AR104" s="26">
        <f t="shared" ca="1" si="34"/>
        <v>0</v>
      </c>
      <c r="AS104" s="27">
        <f t="shared" ca="1" si="35"/>
        <v>4.8675505653430484E-3</v>
      </c>
      <c r="AT104" s="27">
        <f t="shared" ca="1" si="36"/>
        <v>1.2046644247137601</v>
      </c>
      <c r="AU104" s="28">
        <f ca="1">AT104/MAX(AT$54:AT104)-1</f>
        <v>-2.7543747125347573E-2</v>
      </c>
      <c r="AV104" s="25">
        <f t="shared" ca="1" si="12"/>
        <v>181.89557324203344</v>
      </c>
      <c r="AW104" s="26">
        <f t="shared" ca="1" si="37"/>
        <v>0</v>
      </c>
      <c r="AX104" s="27">
        <f t="shared" ca="1" si="38"/>
        <v>4.8675505653430484E-3</v>
      </c>
      <c r="AY104" s="27">
        <f t="shared" ca="1" si="39"/>
        <v>1.2747972128086136</v>
      </c>
      <c r="AZ104" s="28">
        <f ca="1">AY104/MAX(AY$54:AY104)-1</f>
        <v>0</v>
      </c>
      <c r="BA104" s="25">
        <f t="shared" ca="1" si="13"/>
        <v>181.89557324203344</v>
      </c>
      <c r="BB104" s="26">
        <f t="shared" ca="1" si="14"/>
        <v>0</v>
      </c>
      <c r="BC104" s="27">
        <f t="shared" ca="1" si="40"/>
        <v>4.8675505653430484E-3</v>
      </c>
      <c r="BD104" s="27">
        <f t="shared" ca="1" si="41"/>
        <v>1.3334584721978662</v>
      </c>
      <c r="BE104" s="28">
        <f ca="1">BD104/MAX(BD$54:BD104)-1</f>
        <v>0</v>
      </c>
      <c r="BF104" s="25">
        <f ca="1">MAX(B101:B103)</f>
        <v>184.02440003410825</v>
      </c>
      <c r="BG104" s="26">
        <f ca="1">IF(BG103=0,IF(B103&gt;BF103,1,0),IF(B103&lt;AVERAGE(B94:B103),0,1))</f>
        <v>0</v>
      </c>
      <c r="BH104" s="27">
        <f t="shared" ca="1" si="42"/>
        <v>4.8675505653430484E-3</v>
      </c>
      <c r="BI104" s="27">
        <f t="shared" ca="1" si="43"/>
        <v>1.2568283359683734</v>
      </c>
      <c r="BJ104" s="28">
        <f ca="1">BI104/MAX(BI$54:BI104)-1</f>
        <v>-3.2907779420444538E-2</v>
      </c>
      <c r="BK104" s="25" t="e">
        <f ca="1">MAX(E101:E103)</f>
        <v>#N/A</v>
      </c>
      <c r="BL104" s="26" t="e">
        <f ca="1">IF(BL103=0,IF(E103&gt;BK103,1,0),IF(E103&lt;AVERAGE(E94:E103),0,1))</f>
        <v>#N/A</v>
      </c>
      <c r="BM104" s="27">
        <f t="shared" ca="1" si="44"/>
        <v>4.8675505653430484E-3</v>
      </c>
      <c r="BN104" s="27">
        <f t="shared" ca="1" si="45"/>
        <v>1.2687475333660858</v>
      </c>
      <c r="BO104" s="28">
        <f ca="1">BN104/MAX(BN$54:BN104)-1</f>
        <v>0</v>
      </c>
      <c r="BP104" s="15"/>
      <c r="BQ104" s="15"/>
      <c r="BR104" s="15"/>
      <c r="BS104" s="15"/>
      <c r="BT104" s="15"/>
      <c r="BU104" s="15"/>
      <c r="BV104" s="15"/>
      <c r="BW104" s="13"/>
      <c r="BX104" s="13"/>
      <c r="BZ104" s="7">
        <f t="shared" ca="1" si="2"/>
        <v>176.27938987096971</v>
      </c>
      <c r="CA104" s="7">
        <f t="shared" ca="1" si="3"/>
        <v>179.98147574423865</v>
      </c>
      <c r="CB104" s="7">
        <f t="shared" ca="1" si="4"/>
        <v>182.42094372688084</v>
      </c>
      <c r="CC104" s="7">
        <f t="shared" ca="1" si="5"/>
        <v>185.0417093001916</v>
      </c>
      <c r="CD104" s="7">
        <f t="shared" ca="1" si="6"/>
        <v>186.34337517634307</v>
      </c>
      <c r="CE104" s="5">
        <f t="shared" ca="1" si="15"/>
        <v>4.8675505653430484E-3</v>
      </c>
      <c r="CF104" s="3">
        <f t="shared" ca="1" si="16"/>
        <v>126.14317700834202</v>
      </c>
      <c r="CG104" s="5">
        <f ca="1">CF104/MAX($CF$41:CF104)-1</f>
        <v>-2.0107806929965721E-2</v>
      </c>
    </row>
    <row r="105" spans="1:85" x14ac:dyDescent="0.2">
      <c r="A105" s="31">
        <v>11413</v>
      </c>
      <c r="B105" s="35">
        <v>179.12663190352612</v>
      </c>
      <c r="C105" s="23">
        <f t="shared" ca="1" si="46"/>
        <v>4.8675505653430484E-3</v>
      </c>
      <c r="D105" s="24">
        <f t="shared" ca="1" si="47"/>
        <v>3.2259368327844262E-2</v>
      </c>
      <c r="E105" s="25" t="e">
        <f ca="1">#N/A</f>
        <v>#N/A</v>
      </c>
      <c r="F105" s="26">
        <v>1</v>
      </c>
      <c r="G105" s="23">
        <f t="shared" ca="1" si="17"/>
        <v>3.2259368327844262E-2</v>
      </c>
      <c r="H105" s="27">
        <f t="shared" ca="1" si="18"/>
        <v>1.2281307395138588</v>
      </c>
      <c r="I105" s="27">
        <f ca="1">H105/MAX(H$54:H105)-1</f>
        <v>-8.4835645088422673E-2</v>
      </c>
      <c r="J105" s="28"/>
      <c r="K105" s="25" t="e">
        <f ca="1">#N/A</f>
        <v>#N/A</v>
      </c>
      <c r="L105" s="26">
        <v>0</v>
      </c>
      <c r="M105" s="23">
        <f t="shared" ca="1" si="19"/>
        <v>4.8675505653430484E-3</v>
      </c>
      <c r="N105" s="27">
        <f t="shared" ca="1" si="20"/>
        <v>1.2810023527025178</v>
      </c>
      <c r="O105" s="27">
        <f ca="1">N105/MAX(N$54:N105)-1</f>
        <v>0</v>
      </c>
      <c r="P105" s="28"/>
      <c r="Q105" s="25">
        <f t="shared" ca="1" si="7"/>
        <v>181.29579911326823</v>
      </c>
      <c r="R105" s="26">
        <f t="shared" ca="1" si="21"/>
        <v>0</v>
      </c>
      <c r="S105" s="23">
        <f t="shared" ca="1" si="22"/>
        <v>4.8675505653430484E-3</v>
      </c>
      <c r="T105" s="27">
        <f t="shared" ca="1" si="23"/>
        <v>1.2690115045020913</v>
      </c>
      <c r="U105" s="27">
        <f ca="1">T105/MAX(T$54:T105)-1</f>
        <v>-2.3533191679398602E-2</v>
      </c>
      <c r="V105" s="28"/>
      <c r="W105" s="25">
        <f t="shared" ca="1" si="8"/>
        <v>181.29579911326823</v>
      </c>
      <c r="X105" s="26">
        <f t="shared" ca="1" si="24"/>
        <v>0</v>
      </c>
      <c r="Y105" s="27">
        <f t="shared" ca="1" si="25"/>
        <v>4.8675505653430484E-3</v>
      </c>
      <c r="Z105" s="27">
        <f t="shared" ca="1" si="26"/>
        <v>1.2690115045020913</v>
      </c>
      <c r="AA105" s="28">
        <f ca="1">Z105/MAX(Z$54:Z105)-1</f>
        <v>-2.3533191679398602E-2</v>
      </c>
      <c r="AB105" s="25">
        <f ca="1">AVERAGE(B96:B105)</f>
        <v>181.29579911326823</v>
      </c>
      <c r="AC105" s="26">
        <f ca="1">IF(B104&gt;=AB104,1,0)</f>
        <v>0</v>
      </c>
      <c r="AD105" s="27">
        <f ca="1">IF(AC105=1,D105,C105)</f>
        <v>4.8675505653430484E-3</v>
      </c>
      <c r="AE105" s="27">
        <f t="shared" ca="1" si="27"/>
        <v>1.2690115045020913</v>
      </c>
      <c r="AF105" s="28">
        <f ca="1">AE105/MAX(AE$54:AE105)-1</f>
        <v>-2.3533191679398602E-2</v>
      </c>
      <c r="AG105" s="25">
        <f t="shared" ca="1" si="9"/>
        <v>186.07792229124189</v>
      </c>
      <c r="AH105" s="26">
        <f t="shared" ca="1" si="28"/>
        <v>0</v>
      </c>
      <c r="AI105" s="27">
        <f t="shared" ca="1" si="29"/>
        <v>4.8675505653430484E-3</v>
      </c>
      <c r="AJ105" s="27">
        <f t="shared" ca="1" si="30"/>
        <v>1.3161680690817243</v>
      </c>
      <c r="AK105" s="28">
        <f ca="1">AJ105/MAX(AJ$54:AJ105)-1</f>
        <v>-1.92329992707585E-2</v>
      </c>
      <c r="AL105" s="25">
        <f t="shared" ca="1" si="10"/>
        <v>174.9098780887895</v>
      </c>
      <c r="AM105" s="26">
        <f t="shared" ca="1" si="31"/>
        <v>0</v>
      </c>
      <c r="AN105" s="27">
        <f t="shared" ca="1" si="32"/>
        <v>-3.2259368327844262E-2</v>
      </c>
      <c r="AO105" s="27">
        <f t="shared" ca="1" si="33"/>
        <v>0.8681175329068691</v>
      </c>
      <c r="AP105" s="28">
        <f ca="1">AO105/MAX(AO$54:AO105)-1</f>
        <v>-0.27280522103811078</v>
      </c>
      <c r="AQ105" s="25">
        <f t="shared" ca="1" si="11"/>
        <v>174.9098780887895</v>
      </c>
      <c r="AR105" s="26">
        <f t="shared" ca="1" si="34"/>
        <v>0</v>
      </c>
      <c r="AS105" s="27">
        <f t="shared" ca="1" si="35"/>
        <v>4.8675505653430484E-3</v>
      </c>
      <c r="AT105" s="27">
        <f t="shared" ca="1" si="36"/>
        <v>1.2105281897153242</v>
      </c>
      <c r="AU105" s="28">
        <f ca="1">AT105/MAX(AT$54:AT105)-1</f>
        <v>-2.2810267141896268E-2</v>
      </c>
      <c r="AV105" s="25">
        <f t="shared" ca="1" si="12"/>
        <v>181.29579911326823</v>
      </c>
      <c r="AW105" s="26">
        <f t="shared" ca="1" si="37"/>
        <v>0</v>
      </c>
      <c r="AX105" s="27">
        <f t="shared" ca="1" si="38"/>
        <v>4.8675505653430484E-3</v>
      </c>
      <c r="AY105" s="27">
        <f t="shared" ca="1" si="39"/>
        <v>1.2810023527025178</v>
      </c>
      <c r="AZ105" s="28">
        <f ca="1">AY105/MAX(AY$54:AY105)-1</f>
        <v>0</v>
      </c>
      <c r="BA105" s="25">
        <f t="shared" ca="1" si="13"/>
        <v>181.29579911326823</v>
      </c>
      <c r="BB105" s="26">
        <f t="shared" ca="1" si="14"/>
        <v>0</v>
      </c>
      <c r="BC105" s="27">
        <f t="shared" ca="1" si="40"/>
        <v>4.8675505653430484E-3</v>
      </c>
      <c r="BD105" s="27">
        <f t="shared" ca="1" si="41"/>
        <v>1.3399491487380744</v>
      </c>
      <c r="BE105" s="28">
        <f ca="1">BD105/MAX(BD$54:BD105)-1</f>
        <v>0</v>
      </c>
      <c r="BF105" s="25">
        <f ca="1">MAX(B102:B104)</f>
        <v>183.23516725006672</v>
      </c>
      <c r="BG105" s="26">
        <f ca="1">IF(BG104=0,IF(B104&gt;BF104,1,0),IF(B104&lt;AVERAGE(B95:B104),0,1))</f>
        <v>0</v>
      </c>
      <c r="BH105" s="27">
        <f t="shared" ca="1" si="42"/>
        <v>4.8675505653430484E-3</v>
      </c>
      <c r="BI105" s="27">
        <f t="shared" ca="1" si="43"/>
        <v>1.2629460114456554</v>
      </c>
      <c r="BJ105" s="28">
        <f ca="1">BI105/MAX(BI$54:BI105)-1</f>
        <v>-2.8200409135423654E-2</v>
      </c>
      <c r="BK105" s="25" t="e">
        <f ca="1">MAX(E102:E104)</f>
        <v>#N/A</v>
      </c>
      <c r="BL105" s="26" t="e">
        <f ca="1">IF(BL104=0,IF(E104&gt;BK104,1,0),IF(E104&lt;AVERAGE(E95:E104),0,1))</f>
        <v>#N/A</v>
      </c>
      <c r="BM105" s="27">
        <f t="shared" ca="1" si="44"/>
        <v>4.8675505653430484E-3</v>
      </c>
      <c r="BN105" s="27">
        <f t="shared" ca="1" si="45"/>
        <v>1.2749232261393995</v>
      </c>
      <c r="BO105" s="28">
        <f ca="1">BN105/MAX(BN$54:BN105)-1</f>
        <v>0</v>
      </c>
      <c r="BP105" s="15"/>
      <c r="BQ105" s="15"/>
      <c r="BR105" s="15"/>
      <c r="BS105" s="15"/>
      <c r="BT105" s="15"/>
      <c r="BU105" s="15"/>
      <c r="BV105" s="15"/>
      <c r="BW105" s="13"/>
      <c r="BX105" s="13"/>
      <c r="BZ105" s="7">
        <f t="shared" ca="1" si="2"/>
        <v>174.9098780887895</v>
      </c>
      <c r="CA105" s="7">
        <f t="shared" ca="1" si="3"/>
        <v>179.23046993653688</v>
      </c>
      <c r="CB105" s="7">
        <f t="shared" ca="1" si="4"/>
        <v>182.10848850091736</v>
      </c>
      <c r="CC105" s="7">
        <f t="shared" ca="1" si="5"/>
        <v>184.11920813120025</v>
      </c>
      <c r="CD105" s="7">
        <f t="shared" ca="1" si="6"/>
        <v>186.07792229124189</v>
      </c>
      <c r="CE105" s="5">
        <f t="shared" ca="1" si="15"/>
        <v>4.8675505653430484E-3</v>
      </c>
      <c r="CF105" s="3">
        <f t="shared" ca="1" si="16"/>
        <v>126.75718530090315</v>
      </c>
      <c r="CG105" s="5">
        <f ca="1">CF105/MAX($CF$41:CF105)-1</f>
        <v>-1.5338132131612392E-2</v>
      </c>
    </row>
    <row r="106" spans="1:85" x14ac:dyDescent="0.2">
      <c r="A106" s="31">
        <v>11443</v>
      </c>
      <c r="B106" s="35">
        <v>188.24061562694166</v>
      </c>
      <c r="C106" s="23">
        <f t="shared" ca="1" si="46"/>
        <v>4.8675505653430484E-3</v>
      </c>
      <c r="D106" s="24">
        <f t="shared" ca="1" si="47"/>
        <v>5.0880115516960922E-2</v>
      </c>
      <c r="E106" s="25" t="e">
        <f ca="1">#N/A</f>
        <v>#N/A</v>
      </c>
      <c r="F106" s="26">
        <v>1</v>
      </c>
      <c r="G106" s="23">
        <f t="shared" ca="1" si="17"/>
        <v>5.0880115516960922E-2</v>
      </c>
      <c r="H106" s="27">
        <f t="shared" ca="1" si="18"/>
        <v>1.2906181734102546</v>
      </c>
      <c r="I106" s="27">
        <f ca="1">H106/MAX(H$54:H106)-1</f>
        <v>-3.8271976993516477E-2</v>
      </c>
      <c r="J106" s="28"/>
      <c r="K106" s="25" t="e">
        <f ca="1">#N/A</f>
        <v>#N/A</v>
      </c>
      <c r="L106" s="26">
        <v>0</v>
      </c>
      <c r="M106" s="23">
        <f t="shared" ca="1" si="19"/>
        <v>4.8675505653430484E-3</v>
      </c>
      <c r="N106" s="27">
        <f t="shared" ca="1" si="20"/>
        <v>1.2872376964286207</v>
      </c>
      <c r="O106" s="27">
        <f ca="1">N106/MAX(N$54:N106)-1</f>
        <v>0</v>
      </c>
      <c r="P106" s="28"/>
      <c r="Q106" s="25">
        <f t="shared" ca="1" si="7"/>
        <v>182.04144062887613</v>
      </c>
      <c r="R106" s="26">
        <f t="shared" ca="1" si="21"/>
        <v>0</v>
      </c>
      <c r="S106" s="23">
        <f t="shared" ca="1" si="22"/>
        <v>4.8675505653430484E-3</v>
      </c>
      <c r="T106" s="27">
        <f t="shared" ca="1" si="23"/>
        <v>1.2751884821682573</v>
      </c>
      <c r="U106" s="27">
        <f ca="1">T106/MAX(T$54:T106)-1</f>
        <v>-1.8780190114519035E-2</v>
      </c>
      <c r="V106" s="28"/>
      <c r="W106" s="25">
        <f t="shared" ca="1" si="8"/>
        <v>182.04144062887613</v>
      </c>
      <c r="X106" s="26">
        <f t="shared" ca="1" si="24"/>
        <v>0</v>
      </c>
      <c r="Y106" s="27">
        <f t="shared" ca="1" si="25"/>
        <v>4.8675505653430484E-3</v>
      </c>
      <c r="Z106" s="27">
        <f t="shared" ca="1" si="26"/>
        <v>1.2751884821682573</v>
      </c>
      <c r="AA106" s="28">
        <f ca="1">Z106/MAX(Z$54:Z106)-1</f>
        <v>-1.8780190114519035E-2</v>
      </c>
      <c r="AB106" s="25">
        <f ca="1">AVERAGE(B97:B106)</f>
        <v>182.04144062887613</v>
      </c>
      <c r="AC106" s="26">
        <f ca="1">IF(B105&gt;=AB105,1,0)</f>
        <v>0</v>
      </c>
      <c r="AD106" s="27">
        <f ca="1">IF(AC106=1,D106,C106)</f>
        <v>4.8675505653430484E-3</v>
      </c>
      <c r="AE106" s="27">
        <f t="shared" ca="1" si="27"/>
        <v>1.2751884821682573</v>
      </c>
      <c r="AF106" s="28">
        <f ca="1">AE106/MAX(AE$54:AE106)-1</f>
        <v>-1.8780190114519035E-2</v>
      </c>
      <c r="AG106" s="25">
        <f t="shared" ca="1" si="9"/>
        <v>185.99741645390043</v>
      </c>
      <c r="AH106" s="26">
        <f t="shared" ca="1" si="28"/>
        <v>0</v>
      </c>
      <c r="AI106" s="27">
        <f t="shared" ca="1" si="29"/>
        <v>4.8675505653430484E-3</v>
      </c>
      <c r="AJ106" s="27">
        <f t="shared" ca="1" si="30"/>
        <v>1.3225745837104697</v>
      </c>
      <c r="AK106" s="28">
        <f ca="1">AJ106/MAX(AJ$54:AJ106)-1</f>
        <v>-1.4459066301888979E-2</v>
      </c>
      <c r="AL106" s="25">
        <f t="shared" ca="1" si="10"/>
        <v>180.2986510028411</v>
      </c>
      <c r="AM106" s="26">
        <f t="shared" ca="1" si="31"/>
        <v>1</v>
      </c>
      <c r="AN106" s="27">
        <f t="shared" ca="1" si="32"/>
        <v>5.0880115516960922E-2</v>
      </c>
      <c r="AO106" s="27">
        <f t="shared" ca="1" si="33"/>
        <v>0.91228745326346972</v>
      </c>
      <c r="AP106" s="28">
        <f ca="1">AO106/MAX(AO$54:AO106)-1</f>
        <v>-0.23580546668119895</v>
      </c>
      <c r="AQ106" s="25">
        <f t="shared" ca="1" si="11"/>
        <v>180.2986510028411</v>
      </c>
      <c r="AR106" s="26">
        <f t="shared" ca="1" si="34"/>
        <v>1</v>
      </c>
      <c r="AS106" s="27">
        <f t="shared" ca="1" si="35"/>
        <v>5.0880115516960922E-2</v>
      </c>
      <c r="AT106" s="27">
        <f t="shared" ca="1" si="36"/>
        <v>1.2721200038445775</v>
      </c>
      <c r="AU106" s="28">
        <f ca="1">AT106/MAX(AT$54:AT106)-1</f>
        <v>0</v>
      </c>
      <c r="AV106" s="25">
        <f t="shared" ca="1" si="12"/>
        <v>182.04144062887613</v>
      </c>
      <c r="AW106" s="26">
        <f t="shared" ca="1" si="37"/>
        <v>0</v>
      </c>
      <c r="AX106" s="27">
        <f t="shared" ca="1" si="38"/>
        <v>4.8675505653430484E-3</v>
      </c>
      <c r="AY106" s="27">
        <f t="shared" ca="1" si="39"/>
        <v>1.2872376964286207</v>
      </c>
      <c r="AZ106" s="28">
        <f ca="1">AY106/MAX(AY$54:AY106)-1</f>
        <v>0</v>
      </c>
      <c r="BA106" s="25">
        <f t="shared" ca="1" si="13"/>
        <v>182.04144062887613</v>
      </c>
      <c r="BB106" s="26">
        <f t="shared" ca="1" si="14"/>
        <v>0</v>
      </c>
      <c r="BC106" s="27">
        <f t="shared" ca="1" si="40"/>
        <v>4.8675505653430484E-3</v>
      </c>
      <c r="BD106" s="27">
        <f t="shared" ca="1" si="41"/>
        <v>1.3464714189745453</v>
      </c>
      <c r="BE106" s="28">
        <f ca="1">BD106/MAX(BD$54:BD106)-1</f>
        <v>0</v>
      </c>
      <c r="BF106" s="25">
        <f ca="1">MAX(B103:B105)</f>
        <v>179.12663190352612</v>
      </c>
      <c r="BG106" s="26">
        <f ca="1">IF(BG105=0,IF(B105&gt;BF105,1,0),IF(B105&lt;AVERAGE(B96:B105),0,1))</f>
        <v>0</v>
      </c>
      <c r="BH106" s="27">
        <f t="shared" ca="1" si="42"/>
        <v>4.8675505653430484E-3</v>
      </c>
      <c r="BI106" s="27">
        <f t="shared" ca="1" si="43"/>
        <v>1.2690934650176655</v>
      </c>
      <c r="BJ106" s="28">
        <f ca="1">BI106/MAX(BI$54:BI106)-1</f>
        <v>-2.3470125487510596E-2</v>
      </c>
      <c r="BK106" s="25" t="e">
        <f ca="1">MAX(E103:E105)</f>
        <v>#N/A</v>
      </c>
      <c r="BL106" s="26" t="e">
        <f ca="1">IF(BL105=0,IF(E105&gt;BK105,1,0),IF(E105&lt;AVERAGE(E96:E105),0,1))</f>
        <v>#N/A</v>
      </c>
      <c r="BM106" s="27">
        <f t="shared" ca="1" si="44"/>
        <v>1.6370691803247517E-2</v>
      </c>
      <c r="BN106" s="27">
        <f t="shared" ca="1" si="45"/>
        <v>1.2957946013473296</v>
      </c>
      <c r="BO106" s="28">
        <f ca="1">BN106/MAX(BN$54:BN106)-1</f>
        <v>0</v>
      </c>
      <c r="BP106" s="15"/>
      <c r="BQ106" s="15"/>
      <c r="BR106" s="15"/>
      <c r="BS106" s="15"/>
      <c r="BT106" s="15"/>
      <c r="BU106" s="15"/>
      <c r="BV106" s="15"/>
      <c r="BW106" s="13"/>
      <c r="BX106" s="13"/>
      <c r="BZ106" s="7">
        <f t="shared" ca="1" si="2"/>
        <v>180.2986510028411</v>
      </c>
      <c r="CA106" s="7">
        <f t="shared" ca="1" si="3"/>
        <v>180.03830286291418</v>
      </c>
      <c r="CB106" s="7">
        <f t="shared" ca="1" si="4"/>
        <v>182.19358166256686</v>
      </c>
      <c r="CC106" s="7">
        <f t="shared" ca="1" si="5"/>
        <v>183.719224485398</v>
      </c>
      <c r="CD106" s="7">
        <f t="shared" ca="1" si="6"/>
        <v>185.99741645390043</v>
      </c>
      <c r="CE106" s="5">
        <f t="shared" ca="1" si="15"/>
        <v>1.4070063555666626E-2</v>
      </c>
      <c r="CF106" s="3">
        <f t="shared" ca="1" si="16"/>
        <v>128.54066695422426</v>
      </c>
      <c r="CG106" s="5">
        <f ca="1">CF106/MAX($CF$41:CF106)-1</f>
        <v>-1.483877069862749E-3</v>
      </c>
    </row>
    <row r="107" spans="1:85" x14ac:dyDescent="0.2">
      <c r="A107" s="31">
        <v>11474</v>
      </c>
      <c r="B107" s="35">
        <v>188.55687458901582</v>
      </c>
      <c r="C107" s="23">
        <f t="shared" ca="1" si="46"/>
        <v>4.8675505653430484E-3</v>
      </c>
      <c r="D107" s="24">
        <f t="shared" ca="1" si="47"/>
        <v>1.6800782393366909E-3</v>
      </c>
      <c r="E107" s="25" t="e">
        <f ca="1">#N/A</f>
        <v>#N/A</v>
      </c>
      <c r="F107" s="26">
        <v>1</v>
      </c>
      <c r="G107" s="23">
        <f t="shared" ca="1" si="17"/>
        <v>1.6800782393366909E-3</v>
      </c>
      <c r="H107" s="27">
        <f t="shared" ca="1" si="18"/>
        <v>1.2927865129186937</v>
      </c>
      <c r="I107" s="27">
        <f ca="1">H107/MAX(H$54:H107)-1</f>
        <v>-3.6656198669902995E-2</v>
      </c>
      <c r="J107" s="28"/>
      <c r="K107" s="25" t="e">
        <f ca="1">#N/A</f>
        <v>#N/A</v>
      </c>
      <c r="L107" s="26">
        <v>0</v>
      </c>
      <c r="M107" s="23">
        <f t="shared" ca="1" si="19"/>
        <v>4.8675505653430484E-3</v>
      </c>
      <c r="N107" s="27">
        <f t="shared" ca="1" si="20"/>
        <v>1.2935033910056029</v>
      </c>
      <c r="O107" s="27">
        <f ca="1">N107/MAX(N$54:N107)-1</f>
        <v>0</v>
      </c>
      <c r="P107" s="28"/>
      <c r="Q107" s="25">
        <f t="shared" ca="1" si="7"/>
        <v>182.30891794210538</v>
      </c>
      <c r="R107" s="26">
        <f t="shared" ca="1" si="21"/>
        <v>1</v>
      </c>
      <c r="S107" s="23">
        <f t="shared" ca="1" si="22"/>
        <v>1.6800782393366909E-3</v>
      </c>
      <c r="T107" s="27">
        <f t="shared" ca="1" si="23"/>
        <v>1.277330898588201</v>
      </c>
      <c r="U107" s="27">
        <f ca="1">T107/MAX(T$54:T107)-1</f>
        <v>-1.7131664063924301E-2</v>
      </c>
      <c r="V107" s="28"/>
      <c r="W107" s="25">
        <f t="shared" ca="1" si="8"/>
        <v>182.30891794210538</v>
      </c>
      <c r="X107" s="26">
        <f t="shared" ca="1" si="24"/>
        <v>1</v>
      </c>
      <c r="Y107" s="27">
        <f t="shared" ca="1" si="25"/>
        <v>1.6800782393366909E-3</v>
      </c>
      <c r="Z107" s="27">
        <f t="shared" ca="1" si="26"/>
        <v>1.277330898588201</v>
      </c>
      <c r="AA107" s="28">
        <f ca="1">Z107/MAX(Z$54:Z107)-1</f>
        <v>-1.7131664063924301E-2</v>
      </c>
      <c r="AB107" s="25">
        <f ca="1">AVERAGE(B98:B107)</f>
        <v>182.30891794210538</v>
      </c>
      <c r="AC107" s="26">
        <f ca="1">IF(B106&gt;=AB106,1,0)</f>
        <v>1</v>
      </c>
      <c r="AD107" s="27">
        <f ca="1">IF(AC107=1,D107,C107)</f>
        <v>1.6800782393366909E-3</v>
      </c>
      <c r="AE107" s="27">
        <f t="shared" ca="1" si="27"/>
        <v>1.277330898588201</v>
      </c>
      <c r="AF107" s="28">
        <f ca="1">AE107/MAX(AE$54:AE107)-1</f>
        <v>-1.7131664063924301E-2</v>
      </c>
      <c r="AG107" s="25">
        <f t="shared" ca="1" si="9"/>
        <v>185.89364734640807</v>
      </c>
      <c r="AH107" s="26">
        <f t="shared" ca="1" si="28"/>
        <v>1</v>
      </c>
      <c r="AI107" s="27">
        <f t="shared" ca="1" si="29"/>
        <v>1.6800782393366909E-3</v>
      </c>
      <c r="AJ107" s="27">
        <f t="shared" ca="1" si="30"/>
        <v>1.3247966124884614</v>
      </c>
      <c r="AK107" s="28">
        <f ca="1">AJ107/MAX(AJ$54:AJ107)-1</f>
        <v>-1.2803280425207286E-2</v>
      </c>
      <c r="AL107" s="25">
        <f t="shared" ca="1" si="10"/>
        <v>185.30804070649455</v>
      </c>
      <c r="AM107" s="26">
        <f t="shared" ca="1" si="31"/>
        <v>1</v>
      </c>
      <c r="AN107" s="27">
        <f t="shared" ca="1" si="32"/>
        <v>1.6800782393366909E-3</v>
      </c>
      <c r="AO107" s="27">
        <f t="shared" ca="1" si="33"/>
        <v>0.91382016756171758</v>
      </c>
      <c r="AP107" s="28">
        <f ca="1">AO107/MAX(AO$54:AO107)-1</f>
        <v>-0.23452156007515002</v>
      </c>
      <c r="AQ107" s="25">
        <f t="shared" ca="1" si="11"/>
        <v>185.30804070649455</v>
      </c>
      <c r="AR107" s="26">
        <f t="shared" ca="1" si="34"/>
        <v>1</v>
      </c>
      <c r="AS107" s="27">
        <f t="shared" ca="1" si="35"/>
        <v>1.6800782393366909E-3</v>
      </c>
      <c r="AT107" s="27">
        <f t="shared" ca="1" si="36"/>
        <v>1.2742572649808617</v>
      </c>
      <c r="AU107" s="28">
        <f ca="1">AT107/MAX(AT$54:AT107)-1</f>
        <v>0</v>
      </c>
      <c r="AV107" s="25">
        <f t="shared" ca="1" si="12"/>
        <v>182.30891794210538</v>
      </c>
      <c r="AW107" s="26">
        <f t="shared" ca="1" si="37"/>
        <v>0</v>
      </c>
      <c r="AX107" s="27">
        <f t="shared" ca="1" si="38"/>
        <v>4.8675505653430484E-3</v>
      </c>
      <c r="AY107" s="27">
        <f t="shared" ca="1" si="39"/>
        <v>1.2935033910056029</v>
      </c>
      <c r="AZ107" s="28">
        <f ca="1">AY107/MAX(AY$54:AY107)-1</f>
        <v>0</v>
      </c>
      <c r="BA107" s="25">
        <f t="shared" ca="1" si="13"/>
        <v>182.30891794210538</v>
      </c>
      <c r="BB107" s="26">
        <f t="shared" ca="1" si="14"/>
        <v>0.3</v>
      </c>
      <c r="BC107" s="27">
        <f t="shared" ca="1" si="40"/>
        <v>4.8675505653430484E-3</v>
      </c>
      <c r="BD107" s="27">
        <f t="shared" ca="1" si="41"/>
        <v>1.3530254366911931</v>
      </c>
      <c r="BE107" s="28">
        <f ca="1">BD107/MAX(BD$54:BD107)-1</f>
        <v>0</v>
      </c>
      <c r="BF107" s="25">
        <f ca="1">MAX(B104:B106)</f>
        <v>188.24061562694166</v>
      </c>
      <c r="BG107" s="26">
        <f ca="1">IF(BG106=0,IF(B106&gt;BF106,1,0),IF(B106&lt;AVERAGE(B97:B106),0,1))</f>
        <v>1</v>
      </c>
      <c r="BH107" s="27">
        <f t="shared" ca="1" si="42"/>
        <v>1.6800782393366909E-3</v>
      </c>
      <c r="BI107" s="27">
        <f t="shared" ca="1" si="43"/>
        <v>1.2712256413319261</v>
      </c>
      <c r="BJ107" s="28">
        <f ca="1">BI107/MAX(BI$54:BI107)-1</f>
        <v>-2.1829478895279975E-2</v>
      </c>
      <c r="BK107" s="25" t="e">
        <f ca="1">MAX(E104:E106)</f>
        <v>#N/A</v>
      </c>
      <c r="BL107" s="26" t="e">
        <f ca="1">IF(BL106=0,IF(E106&gt;BK106,1,0),IF(E106&lt;AVERAGE(E97:E106),0,1))</f>
        <v>#N/A</v>
      </c>
      <c r="BM107" s="27">
        <f t="shared" ca="1" si="44"/>
        <v>3.2738144023398696E-3</v>
      </c>
      <c r="BN107" s="27">
        <f t="shared" ca="1" si="45"/>
        <v>1.3000367923756948</v>
      </c>
      <c r="BO107" s="28">
        <f ca="1">BN107/MAX(BN$54:BN107)-1</f>
        <v>0</v>
      </c>
      <c r="BP107" s="15"/>
      <c r="BQ107" s="15"/>
      <c r="BR107" s="15"/>
      <c r="BS107" s="15"/>
      <c r="BT107" s="15"/>
      <c r="BU107" s="15"/>
      <c r="BV107" s="15"/>
      <c r="BW107" s="13"/>
      <c r="BX107" s="13"/>
      <c r="BZ107" s="7">
        <f t="shared" ca="1" si="2"/>
        <v>185.30804070649455</v>
      </c>
      <c r="CA107" s="7">
        <f t="shared" ca="1" si="3"/>
        <v>180.79371528873216</v>
      </c>
      <c r="CB107" s="7">
        <f t="shared" ca="1" si="4"/>
        <v>182.47962344571999</v>
      </c>
      <c r="CC107" s="7">
        <f t="shared" ca="1" si="5"/>
        <v>183.677055671841</v>
      </c>
      <c r="CD107" s="7">
        <f t="shared" ca="1" si="6"/>
        <v>185.89364734640807</v>
      </c>
      <c r="CE107" s="5">
        <f t="shared" ca="1" si="15"/>
        <v>1.6800782393366909E-3</v>
      </c>
      <c r="CF107" s="3">
        <f t="shared" ca="1" si="16"/>
        <v>128.75662533164387</v>
      </c>
      <c r="CG107" s="5">
        <f ca="1">CF107/MAX($CF$41:CF107)-1</f>
        <v>0</v>
      </c>
    </row>
    <row r="108" spans="1:85" x14ac:dyDescent="0.2">
      <c r="A108" s="31">
        <v>11504</v>
      </c>
      <c r="B108" s="35">
        <v>177.27201493028275</v>
      </c>
      <c r="C108" s="23">
        <f t="shared" ca="1" si="46"/>
        <v>4.8675505653430484E-3</v>
      </c>
      <c r="D108" s="24">
        <f t="shared" ca="1" si="47"/>
        <v>-5.9848571861035982E-2</v>
      </c>
      <c r="E108" s="25" t="e">
        <f ca="1">#N/A</f>
        <v>#N/A</v>
      </c>
      <c r="F108" s="26">
        <v>1</v>
      </c>
      <c r="G108" s="23">
        <f t="shared" ca="1" si="17"/>
        <v>-5.9848571861035982E-2</v>
      </c>
      <c r="H108" s="27">
        <f t="shared" ca="1" si="18"/>
        <v>1.2154150863993012</v>
      </c>
      <c r="I108" s="27">
        <f ca="1">H108/MAX(H$54:H108)-1</f>
        <v>-9.4310949390690846E-2</v>
      </c>
      <c r="J108" s="28"/>
      <c r="K108" s="25" t="e">
        <f ca="1">#N/A</f>
        <v>#N/A</v>
      </c>
      <c r="L108" s="26">
        <v>0</v>
      </c>
      <c r="M108" s="23">
        <f t="shared" ca="1" si="19"/>
        <v>4.8675505653430484E-3</v>
      </c>
      <c r="N108" s="27">
        <f t="shared" ca="1" si="20"/>
        <v>1.2997995841677654</v>
      </c>
      <c r="O108" s="27">
        <f ca="1">N108/MAX(N$54:N108)-1</f>
        <v>0</v>
      </c>
      <c r="P108" s="28"/>
      <c r="Q108" s="25">
        <f t="shared" ca="1" si="7"/>
        <v>181.30849915151984</v>
      </c>
      <c r="R108" s="26">
        <f t="shared" ca="1" si="21"/>
        <v>1</v>
      </c>
      <c r="S108" s="23">
        <f t="shared" ca="1" si="22"/>
        <v>-5.9848571861035982E-2</v>
      </c>
      <c r="T108" s="27">
        <f t="shared" ca="1" si="23"/>
        <v>1.2008844685137234</v>
      </c>
      <c r="U108" s="27">
        <f ca="1">T108/MAX(T$54:T108)-1</f>
        <v>-7.5954930297131296E-2</v>
      </c>
      <c r="V108" s="28"/>
      <c r="W108" s="25">
        <f t="shared" ca="1" si="8"/>
        <v>181.30849915151984</v>
      </c>
      <c r="X108" s="26">
        <f t="shared" ca="1" si="24"/>
        <v>1</v>
      </c>
      <c r="Y108" s="27">
        <f t="shared" ca="1" si="25"/>
        <v>-5.9848571861035982E-2</v>
      </c>
      <c r="Z108" s="27">
        <f t="shared" ca="1" si="26"/>
        <v>1.2008844685137234</v>
      </c>
      <c r="AA108" s="28">
        <f ca="1">Z108/MAX(Z$54:Z108)-1</f>
        <v>-7.5954930297131296E-2</v>
      </c>
      <c r="AB108" s="25">
        <f ca="1">AVERAGE(B99:B108)</f>
        <v>181.30849915151984</v>
      </c>
      <c r="AC108" s="26">
        <f ca="1">IF(B107&gt;=AB107,1,0)</f>
        <v>1</v>
      </c>
      <c r="AD108" s="27">
        <f ca="1">IF(AC108=1,D108,C108)</f>
        <v>-5.9848571861035982E-2</v>
      </c>
      <c r="AE108" s="27">
        <f t="shared" ca="1" si="27"/>
        <v>1.2008844685137234</v>
      </c>
      <c r="AF108" s="28">
        <f ca="1">AE108/MAX(AE$54:AE108)-1</f>
        <v>-7.5954930297131296E-2</v>
      </c>
      <c r="AG108" s="25">
        <f t="shared" ca="1" si="9"/>
        <v>185.4753415645728</v>
      </c>
      <c r="AH108" s="26">
        <f t="shared" ca="1" si="28"/>
        <v>1</v>
      </c>
      <c r="AI108" s="27">
        <f t="shared" ca="1" si="29"/>
        <v>-5.9848571861035982E-2</v>
      </c>
      <c r="AJ108" s="27">
        <f t="shared" ca="1" si="30"/>
        <v>1.2455094272246887</v>
      </c>
      <c r="AK108" s="28">
        <f ca="1">AJ108/MAX(AJ$54:AJ108)-1</f>
        <v>-7.1885594237658168E-2</v>
      </c>
      <c r="AL108" s="25">
        <f t="shared" ca="1" si="10"/>
        <v>184.68983504874677</v>
      </c>
      <c r="AM108" s="26">
        <f t="shared" ca="1" si="31"/>
        <v>1</v>
      </c>
      <c r="AN108" s="27">
        <f t="shared" ca="1" si="32"/>
        <v>-5.9848571861035982E-2</v>
      </c>
      <c r="AO108" s="27">
        <f t="shared" ca="1" si="33"/>
        <v>0.85912933559533622</v>
      </c>
      <c r="AP108" s="28">
        <f ca="1">AO108/MAX(AO$54:AO108)-1</f>
        <v>-0.28033435149506603</v>
      </c>
      <c r="AQ108" s="25">
        <f t="shared" ca="1" si="11"/>
        <v>184.68983504874677</v>
      </c>
      <c r="AR108" s="26">
        <f t="shared" ca="1" si="34"/>
        <v>1</v>
      </c>
      <c r="AS108" s="27">
        <f t="shared" ca="1" si="35"/>
        <v>-5.9848571861035982E-2</v>
      </c>
      <c r="AT108" s="27">
        <f t="shared" ca="1" si="36"/>
        <v>1.1979947874882073</v>
      </c>
      <c r="AU108" s="28">
        <f ca="1">AT108/MAX(AT$54:AT108)-1</f>
        <v>-5.9848571861036093E-2</v>
      </c>
      <c r="AV108" s="25">
        <f t="shared" ca="1" si="12"/>
        <v>181.30849915151984</v>
      </c>
      <c r="AW108" s="26">
        <f t="shared" ca="1" si="37"/>
        <v>0</v>
      </c>
      <c r="AX108" s="27">
        <f t="shared" ca="1" si="38"/>
        <v>4.8675505653430484E-3</v>
      </c>
      <c r="AY108" s="27">
        <f t="shared" ca="1" si="39"/>
        <v>1.2997995841677654</v>
      </c>
      <c r="AZ108" s="28">
        <f ca="1">AY108/MAX(AY$54:AY108)-1</f>
        <v>0</v>
      </c>
      <c r="BA108" s="25">
        <f t="shared" ca="1" si="13"/>
        <v>181.30849915151984</v>
      </c>
      <c r="BB108" s="26">
        <f t="shared" ca="1" si="14"/>
        <v>0.6</v>
      </c>
      <c r="BC108" s="27">
        <f t="shared" ca="1" si="40"/>
        <v>4.8675505653430484E-3</v>
      </c>
      <c r="BD108" s="27">
        <f t="shared" ca="1" si="41"/>
        <v>1.3596113564204828</v>
      </c>
      <c r="BE108" s="28">
        <f ca="1">BD108/MAX(BD$54:BD108)-1</f>
        <v>0</v>
      </c>
      <c r="BF108" s="25">
        <f ca="1">MAX(B105:B107)</f>
        <v>188.55687458901582</v>
      </c>
      <c r="BG108" s="26">
        <f ca="1">IF(BG107=0,IF(B107&gt;BF107,1,0),IF(B107&lt;AVERAGE(B98:B107),0,1))</f>
        <v>1</v>
      </c>
      <c r="BH108" s="27">
        <f t="shared" ca="1" si="42"/>
        <v>-5.9848571861035982E-2</v>
      </c>
      <c r="BI108" s="27">
        <f t="shared" ca="1" si="43"/>
        <v>1.1951446021850807</v>
      </c>
      <c r="BJ108" s="28">
        <f ca="1">BI108/MAX(BI$54:BI108)-1</f>
        <v>-8.0371587619962881E-2</v>
      </c>
      <c r="BK108" s="25" t="e">
        <f ca="1">MAX(E105:E107)</f>
        <v>#N/A</v>
      </c>
      <c r="BL108" s="26" t="e">
        <f ca="1">IF(BL107=0,IF(E107&gt;BK107,1,0),IF(E107&lt;AVERAGE(E98:E107),0,1))</f>
        <v>#N/A</v>
      </c>
      <c r="BM108" s="27">
        <f t="shared" ca="1" si="44"/>
        <v>-2.7490510647846467E-2</v>
      </c>
      <c r="BN108" s="27">
        <f t="shared" ca="1" si="45"/>
        <v>1.2642981170922987</v>
      </c>
      <c r="BO108" s="28">
        <f ca="1">BN108/MAX(BN$54:BN108)-1</f>
        <v>-2.7490510647846467E-2</v>
      </c>
      <c r="BP108" s="15"/>
      <c r="BQ108" s="15"/>
      <c r="BR108" s="15"/>
      <c r="BS108" s="15"/>
      <c r="BT108" s="15"/>
      <c r="BU108" s="15"/>
      <c r="BV108" s="15"/>
      <c r="BW108" s="13"/>
      <c r="BX108" s="13"/>
      <c r="BZ108" s="7">
        <f t="shared" ca="1" si="2"/>
        <v>184.68983504874677</v>
      </c>
      <c r="CA108" s="7">
        <f t="shared" ca="1" si="3"/>
        <v>179.79985656876815</v>
      </c>
      <c r="CB108" s="7">
        <f t="shared" ca="1" si="4"/>
        <v>182.18694131733832</v>
      </c>
      <c r="CC108" s="7">
        <f t="shared" ca="1" si="5"/>
        <v>183.21029623668574</v>
      </c>
      <c r="CD108" s="7">
        <f t="shared" ca="1" si="6"/>
        <v>185.4753415645728</v>
      </c>
      <c r="CE108" s="5">
        <f t="shared" ca="1" si="15"/>
        <v>-5.9848571861035982E-2</v>
      </c>
      <c r="CF108" s="3">
        <f t="shared" ca="1" si="16"/>
        <v>121.05072518789851</v>
      </c>
      <c r="CG108" s="5">
        <f ca="1">CF108/MAX($CF$41:CF108)-1</f>
        <v>-5.9848571861035982E-2</v>
      </c>
    </row>
    <row r="109" spans="1:85" x14ac:dyDescent="0.2">
      <c r="A109" s="31">
        <v>11535</v>
      </c>
      <c r="B109" s="35">
        <v>175.12886379914823</v>
      </c>
      <c r="C109" s="23">
        <f t="shared" ca="1" si="46"/>
        <v>4.8675505653430484E-3</v>
      </c>
      <c r="D109" s="24">
        <f t="shared" ca="1" si="47"/>
        <v>-1.2089619063546886E-2</v>
      </c>
      <c r="E109" s="25" t="e">
        <f ca="1">#N/A</f>
        <v>#N/A</v>
      </c>
      <c r="F109" s="26">
        <v>1</v>
      </c>
      <c r="G109" s="23">
        <f t="shared" ca="1" si="17"/>
        <v>-1.2089619063546886E-2</v>
      </c>
      <c r="H109" s="27">
        <f t="shared" ca="1" si="18"/>
        <v>1.2007211810006457</v>
      </c>
      <c r="I109" s="27">
        <f ca="1">H109/MAX(H$54:H109)-1</f>
        <v>-0.10526038500258283</v>
      </c>
      <c r="J109" s="28"/>
      <c r="K109" s="25" t="e">
        <f ca="1">#N/A</f>
        <v>#N/A</v>
      </c>
      <c r="L109" s="26">
        <v>0</v>
      </c>
      <c r="M109" s="23">
        <f t="shared" ca="1" si="19"/>
        <v>4.8675505653430484E-3</v>
      </c>
      <c r="N109" s="27">
        <f t="shared" ca="1" si="20"/>
        <v>1.3061264243685138</v>
      </c>
      <c r="O109" s="27">
        <f ca="1">N109/MAX(N$54:N109)-1</f>
        <v>0</v>
      </c>
      <c r="P109" s="28"/>
      <c r="Q109" s="25">
        <f t="shared" ca="1" si="7"/>
        <v>180.458118856461</v>
      </c>
      <c r="R109" s="26">
        <f t="shared" ca="1" si="21"/>
        <v>0</v>
      </c>
      <c r="S109" s="23">
        <f t="shared" ca="1" si="22"/>
        <v>4.8675505653430484E-3</v>
      </c>
      <c r="T109" s="27">
        <f t="shared" ca="1" si="23"/>
        <v>1.2067298343873492</v>
      </c>
      <c r="U109" s="27">
        <f ca="1">T109/MAX(T$54:T109)-1</f>
        <v>-7.145709419569668E-2</v>
      </c>
      <c r="V109" s="28"/>
      <c r="W109" s="25">
        <f t="shared" ca="1" si="8"/>
        <v>180.458118856461</v>
      </c>
      <c r="X109" s="26">
        <f t="shared" ca="1" si="24"/>
        <v>0</v>
      </c>
      <c r="Y109" s="27">
        <f t="shared" ca="1" si="25"/>
        <v>4.8675505653430484E-3</v>
      </c>
      <c r="Z109" s="27">
        <f t="shared" ca="1" si="26"/>
        <v>1.2067298343873492</v>
      </c>
      <c r="AA109" s="28">
        <f ca="1">Z109/MAX(Z$54:Z109)-1</f>
        <v>-7.145709419569668E-2</v>
      </c>
      <c r="AB109" s="25">
        <f ca="1">AVERAGE(B100:B109)</f>
        <v>180.458118856461</v>
      </c>
      <c r="AC109" s="26">
        <f ca="1">IF(B108&gt;=AB108,1,0)</f>
        <v>0</v>
      </c>
      <c r="AD109" s="27">
        <f ca="1">IF(AC109=1,D109,C109)</f>
        <v>4.8675505653430484E-3</v>
      </c>
      <c r="AE109" s="27">
        <f t="shared" ca="1" si="27"/>
        <v>1.2067298343873492</v>
      </c>
      <c r="AF109" s="28">
        <f ca="1">AE109/MAX(AE$54:AE109)-1</f>
        <v>-7.145709419569668E-2</v>
      </c>
      <c r="AG109" s="25">
        <f t="shared" ca="1" si="9"/>
        <v>184.69527138871615</v>
      </c>
      <c r="AH109" s="26">
        <f t="shared" ca="1" si="28"/>
        <v>0</v>
      </c>
      <c r="AI109" s="27">
        <f t="shared" ca="1" si="29"/>
        <v>4.8675505653430484E-3</v>
      </c>
      <c r="AJ109" s="27">
        <f t="shared" ca="1" si="30"/>
        <v>1.2515720073413164</v>
      </c>
      <c r="AK109" s="28">
        <f ca="1">AJ109/MAX(AJ$54:AJ109)-1</f>
        <v>-6.7367950437186686E-2</v>
      </c>
      <c r="AL109" s="25">
        <f t="shared" ca="1" si="10"/>
        <v>180.31925110614893</v>
      </c>
      <c r="AM109" s="26">
        <f t="shared" ca="1" si="31"/>
        <v>0</v>
      </c>
      <c r="AN109" s="27">
        <f t="shared" ca="1" si="32"/>
        <v>1.2089619063546886E-2</v>
      </c>
      <c r="AO109" s="27">
        <f t="shared" ca="1" si="33"/>
        <v>0.86951588198900198</v>
      </c>
      <c r="AP109" s="28">
        <f ca="1">AO109/MAX(AO$54:AO109)-1</f>
        <v>-0.271633867951521</v>
      </c>
      <c r="AQ109" s="25">
        <f t="shared" ca="1" si="11"/>
        <v>180.31925110614893</v>
      </c>
      <c r="AR109" s="26">
        <f t="shared" ca="1" si="34"/>
        <v>0</v>
      </c>
      <c r="AS109" s="27">
        <f t="shared" ca="1" si="35"/>
        <v>4.8675505653430484E-3</v>
      </c>
      <c r="AT109" s="27">
        <f t="shared" ca="1" si="36"/>
        <v>1.2038260876933236</v>
      </c>
      <c r="AU109" s="28">
        <f ca="1">AT109/MAX(AT$54:AT109)-1</f>
        <v>-5.5272337245490188E-2</v>
      </c>
      <c r="AV109" s="25">
        <f t="shared" ca="1" si="12"/>
        <v>180.458118856461</v>
      </c>
      <c r="AW109" s="26">
        <f t="shared" ca="1" si="37"/>
        <v>0</v>
      </c>
      <c r="AX109" s="27">
        <f t="shared" ca="1" si="38"/>
        <v>4.8675505653430484E-3</v>
      </c>
      <c r="AY109" s="27">
        <f t="shared" ca="1" si="39"/>
        <v>1.3061264243685138</v>
      </c>
      <c r="AZ109" s="28">
        <f ca="1">AY109/MAX(AY$54:AY109)-1</f>
        <v>0</v>
      </c>
      <c r="BA109" s="25">
        <f t="shared" ca="1" si="13"/>
        <v>180.458118856461</v>
      </c>
      <c r="BB109" s="26">
        <f t="shared" ca="1" si="14"/>
        <v>0</v>
      </c>
      <c r="BC109" s="27">
        <f t="shared" ca="1" si="40"/>
        <v>4.8675505653430484E-3</v>
      </c>
      <c r="BD109" s="27">
        <f t="shared" ca="1" si="41"/>
        <v>1.3662293334470741</v>
      </c>
      <c r="BE109" s="28">
        <f ca="1">BD109/MAX(BD$54:BD109)-1</f>
        <v>0</v>
      </c>
      <c r="BF109" s="25">
        <f ca="1">MAX(B106:B108)</f>
        <v>188.55687458901582</v>
      </c>
      <c r="BG109" s="26">
        <f ca="1">IF(BG108=0,IF(B108&gt;BF108,1,0),IF(B108&lt;AVERAGE(B99:B108),0,1))</f>
        <v>0</v>
      </c>
      <c r="BH109" s="27">
        <f t="shared" ca="1" si="42"/>
        <v>4.8675505653430484E-3</v>
      </c>
      <c r="BI109" s="27">
        <f t="shared" ca="1" si="43"/>
        <v>1.2009620289691134</v>
      </c>
      <c r="BJ109" s="28">
        <f ca="1">BI109/MAX(BI$54:BI109)-1</f>
        <v>-7.5895249821376853E-2</v>
      </c>
      <c r="BK109" s="25" t="e">
        <f ca="1">MAX(E106:E108)</f>
        <v>#N/A</v>
      </c>
      <c r="BL109" s="26" t="e">
        <f ca="1">IF(BL108=0,IF(E108&gt;BK108,1,0),IF(E108&lt;AVERAGE(E99:E108),0,1))</f>
        <v>#N/A</v>
      </c>
      <c r="BM109" s="27">
        <f t="shared" ca="1" si="44"/>
        <v>4.8675505653430484E-3</v>
      </c>
      <c r="BN109" s="27">
        <f t="shared" ca="1" si="45"/>
        <v>1.2704521521069134</v>
      </c>
      <c r="BO109" s="28">
        <f ca="1">BN109/MAX(BN$54:BN109)-1</f>
        <v>-2.2756771533148923E-2</v>
      </c>
      <c r="BP109" s="15"/>
      <c r="BQ109" s="15"/>
      <c r="BR109" s="15"/>
      <c r="BS109" s="15"/>
      <c r="BT109" s="15"/>
      <c r="BU109" s="15"/>
      <c r="BV109" s="15"/>
      <c r="BW109" s="13"/>
      <c r="BX109" s="13"/>
      <c r="BZ109" s="7">
        <f t="shared" ca="1" si="2"/>
        <v>180.31925110614893</v>
      </c>
      <c r="CA109" s="7">
        <f t="shared" ca="1" si="3"/>
        <v>180.308951054495</v>
      </c>
      <c r="CB109" s="7">
        <f t="shared" ca="1" si="4"/>
        <v>181.29083817920707</v>
      </c>
      <c r="CC109" s="7">
        <f t="shared" ca="1" si="5"/>
        <v>182.59441952129421</v>
      </c>
      <c r="CD109" s="7">
        <f t="shared" ca="1" si="6"/>
        <v>184.69527138871615</v>
      </c>
      <c r="CE109" s="5">
        <f t="shared" ca="1" si="15"/>
        <v>4.8675505653430484E-3</v>
      </c>
      <c r="CF109" s="3">
        <f t="shared" ca="1" si="16"/>
        <v>121.63994571372204</v>
      </c>
      <c r="CG109" s="5">
        <f ca="1">CF109/MAX($CF$41:CF109)-1</f>
        <v>-5.5272337245490077E-2</v>
      </c>
    </row>
    <row r="110" spans="1:85" x14ac:dyDescent="0.2">
      <c r="A110" s="31">
        <v>11566</v>
      </c>
      <c r="B110" s="35">
        <v>169.95105991404733</v>
      </c>
      <c r="C110" s="23">
        <f t="shared" ca="1" si="46"/>
        <v>4.8675505653430484E-3</v>
      </c>
      <c r="D110" s="24">
        <f t="shared" ca="1" si="47"/>
        <v>-2.956567965312229E-2</v>
      </c>
      <c r="E110" s="25" t="e">
        <f ca="1">#N/A</f>
        <v>#N/A</v>
      </c>
      <c r="F110" s="26">
        <v>1</v>
      </c>
      <c r="G110" s="23">
        <f t="shared" ca="1" si="17"/>
        <v>-2.956567965312229E-2</v>
      </c>
      <c r="H110" s="27">
        <f t="shared" ca="1" si="18"/>
        <v>1.1652210432104619</v>
      </c>
      <c r="I110" s="27">
        <f ca="1">H110/MAX(H$54:H110)-1</f>
        <v>-0.13171396983255446</v>
      </c>
      <c r="J110" s="28"/>
      <c r="K110" s="25" t="e">
        <f ca="1">#N/A</f>
        <v>#N/A</v>
      </c>
      <c r="L110" s="26">
        <v>0</v>
      </c>
      <c r="M110" s="23">
        <f t="shared" ca="1" si="19"/>
        <v>4.8675505653430484E-3</v>
      </c>
      <c r="N110" s="27">
        <f t="shared" ca="1" si="20"/>
        <v>1.3124840607838582</v>
      </c>
      <c r="O110" s="27">
        <f ca="1">N110/MAX(N$54:N110)-1</f>
        <v>0</v>
      </c>
      <c r="P110" s="28"/>
      <c r="Q110" s="25">
        <f t="shared" ca="1" si="7"/>
        <v>179.11386304099796</v>
      </c>
      <c r="R110" s="26">
        <f t="shared" ca="1" si="21"/>
        <v>0</v>
      </c>
      <c r="S110" s="23">
        <f t="shared" ca="1" si="22"/>
        <v>4.8675505653430484E-3</v>
      </c>
      <c r="T110" s="27">
        <f t="shared" ca="1" si="23"/>
        <v>1.2126036528749375</v>
      </c>
      <c r="U110" s="27">
        <f ca="1">T110/MAX(T$54:T110)-1</f>
        <v>-6.6937364649603648E-2</v>
      </c>
      <c r="V110" s="28"/>
      <c r="W110" s="25">
        <f t="shared" ca="1" si="8"/>
        <v>179.11386304099796</v>
      </c>
      <c r="X110" s="26">
        <f t="shared" ca="1" si="24"/>
        <v>0</v>
      </c>
      <c r="Y110" s="27">
        <f t="shared" ca="1" si="25"/>
        <v>4.8675505653430484E-3</v>
      </c>
      <c r="Z110" s="27">
        <f t="shared" ca="1" si="26"/>
        <v>1.2126036528749375</v>
      </c>
      <c r="AA110" s="28">
        <f ca="1">Z110/MAX(Z$54:Z110)-1</f>
        <v>-6.6937364649603648E-2</v>
      </c>
      <c r="AB110" s="25">
        <f ca="1">AVERAGE(B101:B110)</f>
        <v>179.11386304099796</v>
      </c>
      <c r="AC110" s="26">
        <f ca="1">IF(B109&gt;=AB109,1,0)</f>
        <v>0</v>
      </c>
      <c r="AD110" s="27">
        <f ca="1">IF(AC110=1,D110,C110)</f>
        <v>4.8675505653430484E-3</v>
      </c>
      <c r="AE110" s="27">
        <f t="shared" ca="1" si="27"/>
        <v>1.2126036528749375</v>
      </c>
      <c r="AF110" s="28">
        <f ca="1">AE110/MAX(AE$54:AE110)-1</f>
        <v>-6.6937364649603648E-2</v>
      </c>
      <c r="AG110" s="25">
        <f t="shared" ca="1" si="9"/>
        <v>183.70945117360046</v>
      </c>
      <c r="AH110" s="26">
        <f t="shared" ca="1" si="28"/>
        <v>0</v>
      </c>
      <c r="AI110" s="27">
        <f t="shared" ca="1" si="29"/>
        <v>4.8675505653430484E-3</v>
      </c>
      <c r="AJ110" s="27">
        <f t="shared" ca="1" si="30"/>
        <v>1.257664097373218</v>
      </c>
      <c r="AK110" s="28">
        <f ca="1">AJ110/MAX(AJ$54:AJ110)-1</f>
        <v>-6.2828316777080229E-2</v>
      </c>
      <c r="AL110" s="25">
        <f t="shared" ca="1" si="10"/>
        <v>174.11731288115945</v>
      </c>
      <c r="AM110" s="26">
        <f t="shared" ca="1" si="31"/>
        <v>0</v>
      </c>
      <c r="AN110" s="27">
        <f t="shared" ca="1" si="32"/>
        <v>2.956567965312229E-2</v>
      </c>
      <c r="AO110" s="27">
        <f t="shared" ca="1" si="33"/>
        <v>0.89522371000919088</v>
      </c>
      <c r="AP110" s="28">
        <f ca="1">AO110/MAX(AO$54:AO110)-1</f>
        <v>-0.2500992282211919</v>
      </c>
      <c r="AQ110" s="25">
        <f t="shared" ca="1" si="11"/>
        <v>174.11731288115945</v>
      </c>
      <c r="AR110" s="26">
        <f t="shared" ca="1" si="34"/>
        <v>0</v>
      </c>
      <c r="AS110" s="27">
        <f t="shared" ca="1" si="35"/>
        <v>4.8675505653430484E-3</v>
      </c>
      <c r="AT110" s="27">
        <f t="shared" ca="1" si="36"/>
        <v>1.20968577204705</v>
      </c>
      <c r="AU110" s="28">
        <f ca="1">AT110/MAX(AT$54:AT110)-1</f>
        <v>-5.0673827576554142E-2</v>
      </c>
      <c r="AV110" s="25">
        <f t="shared" ca="1" si="12"/>
        <v>179.11386304099796</v>
      </c>
      <c r="AW110" s="26">
        <f t="shared" ca="1" si="37"/>
        <v>0</v>
      </c>
      <c r="AX110" s="27">
        <f t="shared" ca="1" si="38"/>
        <v>4.8675505653430484E-3</v>
      </c>
      <c r="AY110" s="27">
        <f t="shared" ca="1" si="39"/>
        <v>1.3124840607838582</v>
      </c>
      <c r="AZ110" s="28">
        <f ca="1">AY110/MAX(AY$54:AY110)-1</f>
        <v>0</v>
      </c>
      <c r="BA110" s="25">
        <f t="shared" ca="1" si="13"/>
        <v>179.11386304099796</v>
      </c>
      <c r="BB110" s="26">
        <f t="shared" ca="1" si="14"/>
        <v>0</v>
      </c>
      <c r="BC110" s="27">
        <f t="shared" ca="1" si="40"/>
        <v>4.8675505653430484E-3</v>
      </c>
      <c r="BD110" s="27">
        <f t="shared" ca="1" si="41"/>
        <v>1.3728795238114826</v>
      </c>
      <c r="BE110" s="28">
        <f ca="1">BD110/MAX(BD$54:BD110)-1</f>
        <v>0</v>
      </c>
      <c r="BF110" s="25">
        <f ca="1">MAX(B107:B109)</f>
        <v>188.55687458901582</v>
      </c>
      <c r="BG110" s="26">
        <f ca="1">IF(BG109=0,IF(B109&gt;BF109,1,0),IF(B109&lt;AVERAGE(B100:B109),0,1))</f>
        <v>0</v>
      </c>
      <c r="BH110" s="27">
        <f t="shared" ca="1" si="42"/>
        <v>4.8675505653430484E-3</v>
      </c>
      <c r="BI110" s="27">
        <f t="shared" ca="1" si="43"/>
        <v>1.2068077723721775</v>
      </c>
      <c r="BJ110" s="28">
        <f ca="1">BI110/MAX(BI$54:BI110)-1</f>
        <v>-7.1397123222208814E-2</v>
      </c>
      <c r="BK110" s="25" t="e">
        <f ca="1">MAX(E107:E109)</f>
        <v>#N/A</v>
      </c>
      <c r="BL110" s="26" t="e">
        <f ca="1">IF(BL109=0,IF(E109&gt;BK109,1,0),IF(E109&lt;AVERAGE(E100:E109),0,1))</f>
        <v>#N/A</v>
      </c>
      <c r="BM110" s="27">
        <f t="shared" ca="1" si="44"/>
        <v>4.8675505653430484E-3</v>
      </c>
      <c r="BN110" s="27">
        <f t="shared" ca="1" si="45"/>
        <v>1.2766361421981427</v>
      </c>
      <c r="BO110" s="28">
        <f ca="1">BN110/MAX(BN$54:BN110)-1</f>
        <v>-1.7999990703947422E-2</v>
      </c>
      <c r="BP110" s="15"/>
      <c r="BQ110" s="15"/>
      <c r="BR110" s="15"/>
      <c r="BS110" s="15"/>
      <c r="BT110" s="15"/>
      <c r="BU110" s="15"/>
      <c r="BV110" s="15"/>
      <c r="BW110" s="13"/>
      <c r="BX110" s="13"/>
      <c r="BZ110" s="7">
        <f t="shared" ca="1" si="2"/>
        <v>174.11731288115945</v>
      </c>
      <c r="CA110" s="7">
        <f t="shared" ca="1" si="3"/>
        <v>179.71267679382697</v>
      </c>
      <c r="CB110" s="7">
        <f t="shared" ca="1" si="4"/>
        <v>179.84707626903284</v>
      </c>
      <c r="CC110" s="7">
        <f t="shared" ca="1" si="5"/>
        <v>181.51818808252955</v>
      </c>
      <c r="CD110" s="7">
        <f t="shared" ca="1" si="6"/>
        <v>183.70945117360046</v>
      </c>
      <c r="CE110" s="5">
        <f t="shared" ca="1" si="15"/>
        <v>4.8675505653430484E-3</v>
      </c>
      <c r="CF110" s="3">
        <f t="shared" ca="1" si="16"/>
        <v>122.23203430024917</v>
      </c>
      <c r="CG110" s="5">
        <f ca="1">CF110/MAX($CF$41:CF110)-1</f>
        <v>-5.0673827576554142E-2</v>
      </c>
    </row>
    <row r="111" spans="1:85" x14ac:dyDescent="0.2">
      <c r="A111" s="31">
        <v>11596</v>
      </c>
      <c r="B111" s="35">
        <v>167.37952449470762</v>
      </c>
      <c r="C111" s="23">
        <f t="shared" ca="1" si="46"/>
        <v>4.8675505653430484E-3</v>
      </c>
      <c r="D111" s="24">
        <f t="shared" ca="1" si="47"/>
        <v>-1.5131034902873042E-2</v>
      </c>
      <c r="E111" s="25" t="e">
        <f ca="1">#N/A</f>
        <v>#N/A</v>
      </c>
      <c r="F111" s="26">
        <v>1</v>
      </c>
      <c r="G111" s="23">
        <f t="shared" ca="1" si="17"/>
        <v>-1.5131034902873042E-2</v>
      </c>
      <c r="H111" s="27">
        <f t="shared" ca="1" si="18"/>
        <v>1.1475900429360824</v>
      </c>
      <c r="I111" s="27">
        <f ca="1">H111/MAX(H$54:H111)-1</f>
        <v>-0.14485203606069508</v>
      </c>
      <c r="J111" s="28"/>
      <c r="K111" s="25" t="e">
        <f ca="1">#N/A</f>
        <v>#N/A</v>
      </c>
      <c r="L111" s="26">
        <v>0</v>
      </c>
      <c r="M111" s="23">
        <f t="shared" ca="1" si="19"/>
        <v>4.8675505653430484E-3</v>
      </c>
      <c r="N111" s="27">
        <f t="shared" ca="1" si="20"/>
        <v>1.3188726433159303</v>
      </c>
      <c r="O111" s="27">
        <f ca="1">N111/MAX(N$54:N111)-1</f>
        <v>0</v>
      </c>
      <c r="P111" s="28"/>
      <c r="Q111" s="25">
        <f t="shared" ca="1" si="7"/>
        <v>177.44937548705789</v>
      </c>
      <c r="R111" s="26">
        <f t="shared" ca="1" si="21"/>
        <v>0</v>
      </c>
      <c r="S111" s="23">
        <f t="shared" ca="1" si="22"/>
        <v>4.8675505653430484E-3</v>
      </c>
      <c r="T111" s="27">
        <f t="shared" ca="1" si="23"/>
        <v>1.218506062471026</v>
      </c>
      <c r="U111" s="27">
        <f ca="1">T111/MAX(T$54:T111)-1</f>
        <v>-6.2395635091403334E-2</v>
      </c>
      <c r="V111" s="28"/>
      <c r="W111" s="25">
        <f t="shared" ca="1" si="8"/>
        <v>177.44937548705789</v>
      </c>
      <c r="X111" s="26">
        <f t="shared" ca="1" si="24"/>
        <v>0</v>
      </c>
      <c r="Y111" s="27">
        <f t="shared" ca="1" si="25"/>
        <v>4.8675505653430484E-3</v>
      </c>
      <c r="Z111" s="27">
        <f t="shared" ca="1" si="26"/>
        <v>1.218506062471026</v>
      </c>
      <c r="AA111" s="28">
        <f ca="1">Z111/MAX(Z$54:Z111)-1</f>
        <v>-6.2395635091403334E-2</v>
      </c>
      <c r="AB111" s="25">
        <f ca="1">AVERAGE(B102:B111)</f>
        <v>177.44937548705789</v>
      </c>
      <c r="AC111" s="26">
        <f ca="1">IF(B110&gt;=AB110,1,0)</f>
        <v>0</v>
      </c>
      <c r="AD111" s="27">
        <f ca="1">IF(AC111=1,D111,C111)</f>
        <v>4.8675505653430484E-3</v>
      </c>
      <c r="AE111" s="27">
        <f t="shared" ca="1" si="27"/>
        <v>1.218506062471026</v>
      </c>
      <c r="AF111" s="28">
        <f ca="1">AE111/MAX(AE$54:AE111)-1</f>
        <v>-6.2395635091403334E-2</v>
      </c>
      <c r="AG111" s="25">
        <f t="shared" ca="1" si="9"/>
        <v>182.52811248815621</v>
      </c>
      <c r="AH111" s="26">
        <f t="shared" ca="1" si="28"/>
        <v>0</v>
      </c>
      <c r="AI111" s="27">
        <f t="shared" ca="1" si="29"/>
        <v>4.8675505653430484E-3</v>
      </c>
      <c r="AJ111" s="27">
        <f t="shared" ca="1" si="30"/>
        <v>1.2637858409613987</v>
      </c>
      <c r="AK111" s="28">
        <f ca="1">AJ111/MAX(AJ$54:AJ111)-1</f>
        <v>-5.8266586220585004E-2</v>
      </c>
      <c r="AL111" s="25">
        <f t="shared" ca="1" si="10"/>
        <v>170.81981606930105</v>
      </c>
      <c r="AM111" s="26">
        <f t="shared" ca="1" si="31"/>
        <v>0</v>
      </c>
      <c r="AN111" s="27">
        <f t="shared" ca="1" si="32"/>
        <v>1.5131034902873042E-2</v>
      </c>
      <c r="AO111" s="27">
        <f t="shared" ca="1" si="33"/>
        <v>0.90876937121121948</v>
      </c>
      <c r="AP111" s="28">
        <f ca="1">AO111/MAX(AO$54:AO111)-1</f>
        <v>-0.2387524534697153</v>
      </c>
      <c r="AQ111" s="25">
        <f t="shared" ca="1" si="11"/>
        <v>170.81981606930105</v>
      </c>
      <c r="AR111" s="26">
        <f t="shared" ca="1" si="34"/>
        <v>0</v>
      </c>
      <c r="AS111" s="27">
        <f t="shared" ca="1" si="35"/>
        <v>4.8675505653430484E-3</v>
      </c>
      <c r="AT111" s="27">
        <f t="shared" ca="1" si="36"/>
        <v>1.215573978710665</v>
      </c>
      <c r="AU111" s="28">
        <f ca="1">AT111/MAX(AT$54:AT111)-1</f>
        <v>-4.6052934429279491E-2</v>
      </c>
      <c r="AV111" s="25">
        <f t="shared" ca="1" si="12"/>
        <v>177.44937548705789</v>
      </c>
      <c r="AW111" s="26">
        <f t="shared" ca="1" si="37"/>
        <v>0</v>
      </c>
      <c r="AX111" s="27">
        <f t="shared" ca="1" si="38"/>
        <v>4.8675505653430484E-3</v>
      </c>
      <c r="AY111" s="27">
        <f t="shared" ca="1" si="39"/>
        <v>1.3188726433159303</v>
      </c>
      <c r="AZ111" s="28">
        <f ca="1">AY111/MAX(AY$54:AY111)-1</f>
        <v>0</v>
      </c>
      <c r="BA111" s="25">
        <f t="shared" ca="1" si="13"/>
        <v>177.44937548705789</v>
      </c>
      <c r="BB111" s="26">
        <f t="shared" ca="1" si="14"/>
        <v>0</v>
      </c>
      <c r="BC111" s="27">
        <f t="shared" ca="1" si="40"/>
        <v>4.8675505653430484E-3</v>
      </c>
      <c r="BD111" s="27">
        <f t="shared" ca="1" si="41"/>
        <v>1.379562084313759</v>
      </c>
      <c r="BE111" s="28">
        <f ca="1">BD111/MAX(BD$54:BD111)-1</f>
        <v>0</v>
      </c>
      <c r="BF111" s="25">
        <f ca="1">MAX(B108:B110)</f>
        <v>177.27201493028275</v>
      </c>
      <c r="BG111" s="26">
        <f ca="1">IF(BG110=0,IF(B110&gt;BF110,1,0),IF(B110&lt;AVERAGE(B101:B110),0,1))</f>
        <v>0</v>
      </c>
      <c r="BH111" s="27">
        <f t="shared" ca="1" si="42"/>
        <v>4.8675505653430484E-3</v>
      </c>
      <c r="BI111" s="27">
        <f t="shared" ca="1" si="43"/>
        <v>1.2126819702268481</v>
      </c>
      <c r="BJ111" s="28">
        <f ca="1">BI111/MAX(BI$54:BI111)-1</f>
        <v>-6.6877101764369895E-2</v>
      </c>
      <c r="BK111" s="25" t="e">
        <f ca="1">MAX(E108:E110)</f>
        <v>#N/A</v>
      </c>
      <c r="BL111" s="26" t="e">
        <f ca="1">IF(BL110=0,IF(E110&gt;BK110,1,0),IF(E110&lt;AVERAGE(E101:E110),0,1))</f>
        <v>#N/A</v>
      </c>
      <c r="BM111" s="27">
        <f t="shared" ca="1" si="44"/>
        <v>4.8675505653430484E-3</v>
      </c>
      <c r="BN111" s="27">
        <f t="shared" ca="1" si="45"/>
        <v>1.2828502331738367</v>
      </c>
      <c r="BO111" s="28">
        <f ca="1">BN111/MAX(BN$54:BN111)-1</f>
        <v>-1.3220056003531488E-2</v>
      </c>
      <c r="BP111" s="15"/>
      <c r="BQ111" s="15"/>
      <c r="BR111" s="15"/>
      <c r="BS111" s="15"/>
      <c r="BT111" s="15"/>
      <c r="BU111" s="15"/>
      <c r="BV111" s="15"/>
      <c r="BW111" s="13"/>
      <c r="BX111" s="13"/>
      <c r="BZ111" s="7">
        <f t="shared" ca="1" si="2"/>
        <v>170.81981606930105</v>
      </c>
      <c r="CA111" s="7">
        <f t="shared" ca="1" si="3"/>
        <v>177.75482555902389</v>
      </c>
      <c r="CB111" s="7">
        <f t="shared" ca="1" si="4"/>
        <v>178.49264774778041</v>
      </c>
      <c r="CC111" s="7">
        <f t="shared" ca="1" si="5"/>
        <v>180.65726752028621</v>
      </c>
      <c r="CD111" s="7">
        <f t="shared" ca="1" si="6"/>
        <v>182.52811248815621</v>
      </c>
      <c r="CE111" s="5">
        <f t="shared" ca="1" si="15"/>
        <v>4.8675505653430484E-3</v>
      </c>
      <c r="CF111" s="3">
        <f t="shared" ca="1" si="16"/>
        <v>122.82700490791038</v>
      </c>
      <c r="CG111" s="5">
        <f ca="1">CF111/MAX($CF$41:CF111)-1</f>
        <v>-4.6052934429279491E-2</v>
      </c>
    </row>
    <row r="112" spans="1:85" x14ac:dyDescent="0.2">
      <c r="A112" s="31">
        <v>11627</v>
      </c>
      <c r="B112" s="35">
        <v>162.34490475849964</v>
      </c>
      <c r="C112" s="23">
        <f t="shared" ca="1" si="46"/>
        <v>4.8675505653430484E-3</v>
      </c>
      <c r="D112" s="24">
        <f t="shared" ca="1" si="47"/>
        <v>-3.0079065832016805E-2</v>
      </c>
      <c r="E112" s="25" t="e">
        <f ca="1">#N/A</f>
        <v>#N/A</v>
      </c>
      <c r="F112" s="26">
        <v>1</v>
      </c>
      <c r="G112" s="23">
        <f t="shared" ca="1" si="17"/>
        <v>-3.0079065832016805E-2</v>
      </c>
      <c r="H112" s="27">
        <f t="shared" ca="1" si="18"/>
        <v>1.113071606486441</v>
      </c>
      <c r="I112" s="27">
        <f ca="1">H112/MAX(H$54:H112)-1</f>
        <v>-0.17057408796414053</v>
      </c>
      <c r="J112" s="28"/>
      <c r="K112" s="25" t="e">
        <f ca="1">#N/A</f>
        <v>#N/A</v>
      </c>
      <c r="L112" s="26">
        <v>0</v>
      </c>
      <c r="M112" s="23">
        <f t="shared" ca="1" si="19"/>
        <v>4.8675505653430484E-3</v>
      </c>
      <c r="N112" s="27">
        <f t="shared" ca="1" si="20"/>
        <v>1.3252923225965183</v>
      </c>
      <c r="O112" s="27">
        <f ca="1">N112/MAX(N$54:N112)-1</f>
        <v>0</v>
      </c>
      <c r="P112" s="28"/>
      <c r="Q112" s="25">
        <f t="shared" ca="1" si="7"/>
        <v>175.36034923790118</v>
      </c>
      <c r="R112" s="26">
        <f t="shared" ca="1" si="21"/>
        <v>0</v>
      </c>
      <c r="S112" s="23">
        <f t="shared" ca="1" si="22"/>
        <v>4.8675505653430484E-3</v>
      </c>
      <c r="T112" s="27">
        <f t="shared" ca="1" si="23"/>
        <v>1.2244372023442807</v>
      </c>
      <c r="U112" s="27">
        <f ca="1">T112/MAX(T$54:T112)-1</f>
        <v>-5.7831798434924475E-2</v>
      </c>
      <c r="V112" s="28"/>
      <c r="W112" s="25">
        <f t="shared" ca="1" si="8"/>
        <v>175.36034923790118</v>
      </c>
      <c r="X112" s="26">
        <f t="shared" ca="1" si="24"/>
        <v>0</v>
      </c>
      <c r="Y112" s="27">
        <f t="shared" ca="1" si="25"/>
        <v>4.8675505653430484E-3</v>
      </c>
      <c r="Z112" s="27">
        <f t="shared" ca="1" si="26"/>
        <v>1.2244372023442807</v>
      </c>
      <c r="AA112" s="28">
        <f ca="1">Z112/MAX(Z$54:Z112)-1</f>
        <v>-5.7831798434924475E-2</v>
      </c>
      <c r="AB112" s="25">
        <f ca="1">AVERAGE(B103:B112)</f>
        <v>175.36034923790118</v>
      </c>
      <c r="AC112" s="26">
        <f ca="1">IF(B111&gt;=AB111,1,0)</f>
        <v>0</v>
      </c>
      <c r="AD112" s="27">
        <f ca="1">IF(AC112=1,D112,C112)</f>
        <v>4.8675505653430484E-3</v>
      </c>
      <c r="AE112" s="27">
        <f t="shared" ca="1" si="27"/>
        <v>1.2244372023442807</v>
      </c>
      <c r="AF112" s="28">
        <f ca="1">AE112/MAX(AE$54:AE112)-1</f>
        <v>-5.7831798434924475E-2</v>
      </c>
      <c r="AG112" s="25">
        <f t="shared" ca="1" si="9"/>
        <v>181.14913680095273</v>
      </c>
      <c r="AH112" s="26">
        <f t="shared" ca="1" si="28"/>
        <v>0</v>
      </c>
      <c r="AI112" s="27">
        <f t="shared" ca="1" si="29"/>
        <v>4.8675505653430484E-3</v>
      </c>
      <c r="AJ112" s="27">
        <f t="shared" ca="1" si="30"/>
        <v>1.2699373824460429</v>
      </c>
      <c r="AK112" s="28">
        <f ca="1">AJ112/MAX(AJ$54:AJ112)-1</f>
        <v>-5.3682651209940535E-2</v>
      </c>
      <c r="AL112" s="25">
        <f t="shared" ca="1" si="10"/>
        <v>166.55849638908487</v>
      </c>
      <c r="AM112" s="26">
        <f t="shared" ca="1" si="31"/>
        <v>0</v>
      </c>
      <c r="AN112" s="27">
        <f t="shared" ca="1" si="32"/>
        <v>3.0079065832016805E-2</v>
      </c>
      <c r="AO112" s="27">
        <f t="shared" ca="1" si="33"/>
        <v>0.93610430495400232</v>
      </c>
      <c r="AP112" s="28">
        <f ca="1">AO112/MAX(AO$54:AO112)-1</f>
        <v>-0.21585483840316955</v>
      </c>
      <c r="AQ112" s="25">
        <f t="shared" ca="1" si="11"/>
        <v>166.55849638908487</v>
      </c>
      <c r="AR112" s="26">
        <f t="shared" ca="1" si="34"/>
        <v>0</v>
      </c>
      <c r="AS112" s="27">
        <f t="shared" ca="1" si="35"/>
        <v>4.8675505653430484E-3</v>
      </c>
      <c r="AT112" s="27">
        <f t="shared" ca="1" si="36"/>
        <v>1.2214908465179544</v>
      </c>
      <c r="AU112" s="28">
        <f ca="1">AT112/MAX(AT$54:AT112)-1</f>
        <v>-4.1409548850953382E-2</v>
      </c>
      <c r="AV112" s="25">
        <f t="shared" ca="1" si="12"/>
        <v>175.36034923790118</v>
      </c>
      <c r="AW112" s="26">
        <f t="shared" ca="1" si="37"/>
        <v>0</v>
      </c>
      <c r="AX112" s="27">
        <f t="shared" ca="1" si="38"/>
        <v>4.8675505653430484E-3</v>
      </c>
      <c r="AY112" s="27">
        <f t="shared" ca="1" si="39"/>
        <v>1.3252923225965183</v>
      </c>
      <c r="AZ112" s="28">
        <f ca="1">AY112/MAX(AY$54:AY112)-1</f>
        <v>0</v>
      </c>
      <c r="BA112" s="25">
        <f t="shared" ca="1" si="13"/>
        <v>175.36034923790118</v>
      </c>
      <c r="BB112" s="26">
        <f t="shared" ca="1" si="14"/>
        <v>0</v>
      </c>
      <c r="BC112" s="27">
        <f t="shared" ca="1" si="40"/>
        <v>4.8675505653430484E-3</v>
      </c>
      <c r="BD112" s="27">
        <f t="shared" ca="1" si="41"/>
        <v>1.3862771725171863</v>
      </c>
      <c r="BE112" s="28">
        <f ca="1">BD112/MAX(BD$54:BD112)-1</f>
        <v>0</v>
      </c>
      <c r="BF112" s="25">
        <f ca="1">MAX(B109:B111)</f>
        <v>175.12886379914823</v>
      </c>
      <c r="BG112" s="26">
        <f ca="1">IF(BG111=0,IF(B111&gt;BF111,1,0),IF(B111&lt;AVERAGE(B102:B111),0,1))</f>
        <v>0</v>
      </c>
      <c r="BH112" s="27">
        <f t="shared" ca="1" si="42"/>
        <v>4.8675505653430484E-3</v>
      </c>
      <c r="BI112" s="27">
        <f t="shared" ca="1" si="43"/>
        <v>1.2185847610366072</v>
      </c>
      <c r="BJ112" s="28">
        <f ca="1">BI112/MAX(BI$54:BI112)-1</f>
        <v>-6.2335078873528404E-2</v>
      </c>
      <c r="BK112" s="25" t="e">
        <f ca="1">MAX(E109:E111)</f>
        <v>#N/A</v>
      </c>
      <c r="BL112" s="26" t="e">
        <f ca="1">IF(BL111=0,IF(E111&gt;BK111,1,0),IF(E111&lt;AVERAGE(E102:E111),0,1))</f>
        <v>#N/A</v>
      </c>
      <c r="BM112" s="27">
        <f t="shared" ca="1" si="44"/>
        <v>4.8675505653430484E-3</v>
      </c>
      <c r="BN112" s="27">
        <f t="shared" ca="1" si="45"/>
        <v>1.2890945715515725</v>
      </c>
      <c r="BO112" s="28">
        <f ca="1">BN112/MAX(BN$54:BN112)-1</f>
        <v>-8.4168547292622353E-3</v>
      </c>
      <c r="BP112" s="15"/>
      <c r="BQ112" s="15"/>
      <c r="BR112" s="15"/>
      <c r="BS112" s="15"/>
      <c r="BT112" s="15"/>
      <c r="BU112" s="15"/>
      <c r="BV112" s="15"/>
      <c r="BW112" s="13"/>
      <c r="BX112" s="13"/>
      <c r="BZ112" s="7">
        <f t="shared" ca="1" si="2"/>
        <v>166.55849638908487</v>
      </c>
      <c r="CA112" s="7">
        <f t="shared" ca="1" si="3"/>
        <v>173.4388737476169</v>
      </c>
      <c r="CB112" s="7">
        <f t="shared" ca="1" si="4"/>
        <v>176.73858830526555</v>
      </c>
      <c r="CC112" s="7">
        <f t="shared" ca="1" si="5"/>
        <v>179.27534569091688</v>
      </c>
      <c r="CD112" s="7">
        <f t="shared" ca="1" si="6"/>
        <v>181.14913680095273</v>
      </c>
      <c r="CE112" s="5">
        <f t="shared" ca="1" si="15"/>
        <v>4.8675505653430484E-3</v>
      </c>
      <c r="CF112" s="3">
        <f t="shared" ca="1" si="16"/>
        <v>123.42487156508928</v>
      </c>
      <c r="CG112" s="5">
        <f ca="1">CF112/MAX($CF$41:CF112)-1</f>
        <v>-4.1409548850953271E-2</v>
      </c>
    </row>
    <row r="113" spans="1:85" x14ac:dyDescent="0.2">
      <c r="A113" s="31">
        <v>11657</v>
      </c>
      <c r="B113" s="35">
        <v>154.23451872651216</v>
      </c>
      <c r="C113" s="23">
        <f t="shared" ca="1" si="46"/>
        <v>4.8675505653430484E-3</v>
      </c>
      <c r="D113" s="24">
        <f t="shared" ca="1" si="47"/>
        <v>-4.9957749176374189E-2</v>
      </c>
      <c r="E113" s="25" t="e">
        <f ca="1">#N/A</f>
        <v>#N/A</v>
      </c>
      <c r="F113" s="26">
        <v>1</v>
      </c>
      <c r="G113" s="23">
        <f t="shared" ca="1" si="17"/>
        <v>-4.9957749176374189E-2</v>
      </c>
      <c r="H113" s="27">
        <f t="shared" ca="1" si="18"/>
        <v>1.0574650543542474</v>
      </c>
      <c r="I113" s="27">
        <f ca="1">H113/MAX(H$54:H113)-1</f>
        <v>-0.21201033963801352</v>
      </c>
      <c r="J113" s="28"/>
      <c r="K113" s="25" t="e">
        <f ca="1">#N/A</f>
        <v>#N/A</v>
      </c>
      <c r="L113" s="26">
        <v>0</v>
      </c>
      <c r="M113" s="23">
        <f t="shared" ca="1" si="19"/>
        <v>4.8675505653430484E-3</v>
      </c>
      <c r="N113" s="27">
        <f t="shared" ca="1" si="20"/>
        <v>1.3317432499906179</v>
      </c>
      <c r="O113" s="27">
        <f ca="1">N113/MAX(N$54:N113)-1</f>
        <v>0</v>
      </c>
      <c r="P113" s="28"/>
      <c r="Q113" s="25">
        <f t="shared" ca="1" si="7"/>
        <v>173.57637142207366</v>
      </c>
      <c r="R113" s="26">
        <f t="shared" ca="1" si="21"/>
        <v>0</v>
      </c>
      <c r="S113" s="23">
        <f t="shared" ca="1" si="22"/>
        <v>4.8675505653430484E-3</v>
      </c>
      <c r="T113" s="27">
        <f t="shared" ca="1" si="23"/>
        <v>1.2303972123407787</v>
      </c>
      <c r="U113" s="27">
        <f ca="1">T113/MAX(T$54:T113)-1</f>
        <v>-5.3245747072748095E-2</v>
      </c>
      <c r="V113" s="28"/>
      <c r="W113" s="25">
        <f t="shared" ca="1" si="8"/>
        <v>173.57637142207366</v>
      </c>
      <c r="X113" s="26">
        <f t="shared" ca="1" si="24"/>
        <v>0</v>
      </c>
      <c r="Y113" s="27">
        <f t="shared" ca="1" si="25"/>
        <v>4.8675505653430484E-3</v>
      </c>
      <c r="Z113" s="27">
        <f t="shared" ca="1" si="26"/>
        <v>1.2303972123407787</v>
      </c>
      <c r="AA113" s="28">
        <f ca="1">Z113/MAX(Z$54:Z113)-1</f>
        <v>-5.3245747072748095E-2</v>
      </c>
      <c r="AB113" s="25">
        <f ca="1">AVERAGE(B104:B113)</f>
        <v>173.57637142207366</v>
      </c>
      <c r="AC113" s="26">
        <f ca="1">IF(B112&gt;=AB112,1,0)</f>
        <v>0</v>
      </c>
      <c r="AD113" s="27">
        <f ca="1">IF(AC113=1,D113,C113)</f>
        <v>4.8675505653430484E-3</v>
      </c>
      <c r="AE113" s="27">
        <f t="shared" ca="1" si="27"/>
        <v>1.2303972123407787</v>
      </c>
      <c r="AF113" s="28">
        <f ca="1">AE113/MAX(AE$54:AE113)-1</f>
        <v>-5.3245747072748095E-2</v>
      </c>
      <c r="AG113" s="25">
        <f t="shared" ca="1" si="9"/>
        <v>179.68741202984731</v>
      </c>
      <c r="AH113" s="26">
        <f t="shared" ca="1" si="28"/>
        <v>0</v>
      </c>
      <c r="AI113" s="27">
        <f t="shared" ca="1" si="29"/>
        <v>4.8675505653430484E-3</v>
      </c>
      <c r="AJ113" s="27">
        <f t="shared" ca="1" si="30"/>
        <v>1.2761188668699184</v>
      </c>
      <c r="AK113" s="28">
        <f ca="1">AJ113/MAX(AJ$54:AJ113)-1</f>
        <v>-4.9076403663843582E-2</v>
      </c>
      <c r="AL113" s="25">
        <f t="shared" ca="1" si="10"/>
        <v>161.31964932657317</v>
      </c>
      <c r="AM113" s="26">
        <f t="shared" ca="1" si="31"/>
        <v>0</v>
      </c>
      <c r="AN113" s="27">
        <f t="shared" ca="1" si="32"/>
        <v>4.9957749176374189E-2</v>
      </c>
      <c r="AO113" s="27">
        <f t="shared" ca="1" si="33"/>
        <v>0.98286996902381851</v>
      </c>
      <c r="AP113" s="28">
        <f ca="1">AO113/MAX(AO$54:AO113)-1</f>
        <v>-0.17668071110224759</v>
      </c>
      <c r="AQ113" s="25">
        <f t="shared" ca="1" si="11"/>
        <v>161.31964932657317</v>
      </c>
      <c r="AR113" s="26">
        <f t="shared" ca="1" si="34"/>
        <v>0</v>
      </c>
      <c r="AS113" s="27">
        <f t="shared" ca="1" si="35"/>
        <v>4.8675505653430484E-3</v>
      </c>
      <c r="AT113" s="27">
        <f t="shared" ca="1" si="36"/>
        <v>1.2274365149784843</v>
      </c>
      <c r="AU113" s="28">
        <f ca="1">AT113/MAX(AT$54:AT113)-1</f>
        <v>-3.6743561358530408E-2</v>
      </c>
      <c r="AV113" s="25">
        <f t="shared" ca="1" si="12"/>
        <v>173.57637142207366</v>
      </c>
      <c r="AW113" s="26">
        <f t="shared" ca="1" si="37"/>
        <v>0</v>
      </c>
      <c r="AX113" s="27">
        <f t="shared" ca="1" si="38"/>
        <v>4.8675505653430484E-3</v>
      </c>
      <c r="AY113" s="27">
        <f t="shared" ca="1" si="39"/>
        <v>1.3317432499906179</v>
      </c>
      <c r="AZ113" s="28">
        <f ca="1">AY113/MAX(AY$54:AY113)-1</f>
        <v>0</v>
      </c>
      <c r="BA113" s="25">
        <f t="shared" ca="1" si="13"/>
        <v>173.57637142207366</v>
      </c>
      <c r="BB113" s="26">
        <f t="shared" ca="1" si="14"/>
        <v>0</v>
      </c>
      <c r="BC113" s="27">
        <f t="shared" ca="1" si="40"/>
        <v>4.8675505653430484E-3</v>
      </c>
      <c r="BD113" s="27">
        <f t="shared" ca="1" si="41"/>
        <v>1.3930249467519944</v>
      </c>
      <c r="BE113" s="28">
        <f ca="1">BD113/MAX(BD$54:BD113)-1</f>
        <v>0</v>
      </c>
      <c r="BF113" s="25">
        <f ca="1">MAX(B110:B112)</f>
        <v>169.95105991404733</v>
      </c>
      <c r="BG113" s="26">
        <f ca="1">IF(BG112=0,IF(B112&gt;BF112,1,0),IF(B112&lt;AVERAGE(B103:B112),0,1))</f>
        <v>0</v>
      </c>
      <c r="BH113" s="27">
        <f t="shared" ca="1" si="42"/>
        <v>4.8675505653430484E-3</v>
      </c>
      <c r="BI113" s="27">
        <f t="shared" ca="1" si="43"/>
        <v>1.2245162839791093</v>
      </c>
      <c r="BJ113" s="28">
        <f ca="1">BI113/MAX(BI$54:BI113)-1</f>
        <v>-5.7770947456596944E-2</v>
      </c>
      <c r="BK113" s="25" t="e">
        <f ca="1">MAX(E110:E112)</f>
        <v>#N/A</v>
      </c>
      <c r="BL113" s="26" t="e">
        <f ca="1">IF(BL112=0,IF(E112&gt;BK112,1,0),IF(E112&lt;AVERAGE(E103:E112),0,1))</f>
        <v>#N/A</v>
      </c>
      <c r="BM113" s="27">
        <f t="shared" ca="1" si="44"/>
        <v>4.8675505653430484E-3</v>
      </c>
      <c r="BN113" s="27">
        <f t="shared" ca="1" si="45"/>
        <v>1.2953693045621091</v>
      </c>
      <c r="BO113" s="28">
        <f ca="1">BN113/MAX(BN$54:BN113)-1</f>
        <v>-3.5902736299150417E-3</v>
      </c>
      <c r="BP113" s="15"/>
      <c r="BQ113" s="15"/>
      <c r="BR113" s="15"/>
      <c r="BS113" s="15"/>
      <c r="BT113" s="15"/>
      <c r="BU113" s="15"/>
      <c r="BV113" s="15"/>
      <c r="BW113" s="13"/>
      <c r="BX113" s="13"/>
      <c r="BZ113" s="7">
        <f t="shared" ca="1" si="2"/>
        <v>161.31964932657317</v>
      </c>
      <c r="CA113" s="7">
        <f t="shared" ca="1" si="3"/>
        <v>167.71848110386631</v>
      </c>
      <c r="CB113" s="7">
        <f t="shared" ca="1" si="4"/>
        <v>174.25609819629923</v>
      </c>
      <c r="CC113" s="7">
        <f t="shared" ca="1" si="5"/>
        <v>177.55924266510209</v>
      </c>
      <c r="CD113" s="7">
        <f t="shared" ca="1" si="6"/>
        <v>179.68741202984731</v>
      </c>
      <c r="CE113" s="5">
        <f t="shared" ca="1" si="15"/>
        <v>4.8675505653430484E-3</v>
      </c>
      <c r="CF113" s="3">
        <f t="shared" ca="1" si="16"/>
        <v>124.02564836845332</v>
      </c>
      <c r="CG113" s="5">
        <f ca="1">CF113/MAX($CF$41:CF113)-1</f>
        <v>-3.6743561358530297E-2</v>
      </c>
    </row>
    <row r="114" spans="1:85" x14ac:dyDescent="0.2">
      <c r="A114" s="31">
        <v>11688</v>
      </c>
      <c r="B114" s="35">
        <v>143.10844794088453</v>
      </c>
      <c r="C114" s="23">
        <f t="shared" ca="1" si="46"/>
        <v>4.8675505653430484E-3</v>
      </c>
      <c r="D114" s="24">
        <f t="shared" ca="1" si="47"/>
        <v>-7.2137358598410306E-2</v>
      </c>
      <c r="E114" s="25" t="e">
        <f ca="1">#N/A</f>
        <v>#N/A</v>
      </c>
      <c r="F114" s="26">
        <v>1</v>
      </c>
      <c r="G114" s="23">
        <f t="shared" ca="1" si="17"/>
        <v>-7.2137358598410306E-2</v>
      </c>
      <c r="H114" s="27">
        <f t="shared" ca="1" si="18"/>
        <v>0.98118231852300763</v>
      </c>
      <c r="I114" s="27">
        <f ca="1">H114/MAX(H$54:H114)-1</f>
        <v>-0.26885383233938565</v>
      </c>
      <c r="J114" s="28"/>
      <c r="K114" s="25" t="e">
        <f ca="1">#N/A</f>
        <v>#N/A</v>
      </c>
      <c r="L114" s="26">
        <v>0</v>
      </c>
      <c r="M114" s="23">
        <f t="shared" ca="1" si="19"/>
        <v>4.8675505653430484E-3</v>
      </c>
      <c r="N114" s="27">
        <f t="shared" ca="1" si="20"/>
        <v>1.3382255776000016</v>
      </c>
      <c r="O114" s="27">
        <f ca="1">N114/MAX(N$54:N114)-1</f>
        <v>0</v>
      </c>
      <c r="P114" s="28"/>
      <c r="Q114" s="25">
        <f t="shared" ca="1" si="7"/>
        <v>170.53434566835656</v>
      </c>
      <c r="R114" s="26">
        <f t="shared" ca="1" si="21"/>
        <v>0</v>
      </c>
      <c r="S114" s="23">
        <f t="shared" ca="1" si="22"/>
        <v>4.8675505653430484E-3</v>
      </c>
      <c r="T114" s="27">
        <f t="shared" ca="1" si="23"/>
        <v>1.2363862329873045</v>
      </c>
      <c r="U114" s="27">
        <f ca="1">T114/MAX(T$54:T114)-1</f>
        <v>-4.8637372873671203E-2</v>
      </c>
      <c r="V114" s="28"/>
      <c r="W114" s="25">
        <f t="shared" ca="1" si="8"/>
        <v>170.53434566835656</v>
      </c>
      <c r="X114" s="26">
        <f t="shared" ca="1" si="24"/>
        <v>0</v>
      </c>
      <c r="Y114" s="27">
        <f t="shared" ca="1" si="25"/>
        <v>4.8675505653430484E-3</v>
      </c>
      <c r="Z114" s="27">
        <f t="shared" ca="1" si="26"/>
        <v>1.2363862329873045</v>
      </c>
      <c r="AA114" s="28">
        <f ca="1">Z114/MAX(Z$54:Z114)-1</f>
        <v>-4.8637372873671203E-2</v>
      </c>
      <c r="AB114" s="25">
        <f ca="1">AVERAGE(B105:B114)</f>
        <v>170.53434566835656</v>
      </c>
      <c r="AC114" s="26">
        <f ca="1">IF(B113&gt;=AB113,1,0)</f>
        <v>0</v>
      </c>
      <c r="AD114" s="27">
        <f ca="1">IF(AC114=1,D114,C114)</f>
        <v>4.8675505653430484E-3</v>
      </c>
      <c r="AE114" s="27">
        <f t="shared" ca="1" si="27"/>
        <v>1.2363862329873045</v>
      </c>
      <c r="AF114" s="28">
        <f ca="1">AE114/MAX(AE$54:AE114)-1</f>
        <v>-4.8637372873671203E-2</v>
      </c>
      <c r="AG114" s="25">
        <f t="shared" ca="1" si="9"/>
        <v>177.91386049558926</v>
      </c>
      <c r="AH114" s="26">
        <f t="shared" ca="1" si="28"/>
        <v>0</v>
      </c>
      <c r="AI114" s="27">
        <f t="shared" ca="1" si="29"/>
        <v>4.8675505653430484E-3</v>
      </c>
      <c r="AJ114" s="27">
        <f t="shared" ca="1" si="30"/>
        <v>1.2823304399817961</v>
      </c>
      <c r="AK114" s="28">
        <f ca="1">AJ114/MAX(AJ$54:AJ114)-1</f>
        <v>-4.44477349748994E-2</v>
      </c>
      <c r="AL114" s="25">
        <f t="shared" ca="1" si="10"/>
        <v>153.22929047529877</v>
      </c>
      <c r="AM114" s="26">
        <f t="shared" ca="1" si="31"/>
        <v>0</v>
      </c>
      <c r="AN114" s="27">
        <f t="shared" ca="1" si="32"/>
        <v>7.2137358598410306E-2</v>
      </c>
      <c r="AO114" s="27">
        <f t="shared" ca="1" si="33"/>
        <v>1.0537716124348979</v>
      </c>
      <c r="AP114" s="28">
        <f ca="1">AO114/MAX(AO$54:AO114)-1</f>
        <v>-0.11728863231804243</v>
      </c>
      <c r="AQ114" s="25">
        <f t="shared" ca="1" si="11"/>
        <v>153.22929047529877</v>
      </c>
      <c r="AR114" s="26">
        <f t="shared" ca="1" si="34"/>
        <v>0</v>
      </c>
      <c r="AS114" s="27">
        <f t="shared" ca="1" si="35"/>
        <v>4.8675505653430484E-3</v>
      </c>
      <c r="AT114" s="27">
        <f t="shared" ca="1" si="36"/>
        <v>1.2334111242808905</v>
      </c>
      <c r="AU114" s="28">
        <f ca="1">AT114/MAX(AT$54:AT114)-1</f>
        <v>-3.2054861936050782E-2</v>
      </c>
      <c r="AV114" s="25">
        <f t="shared" ca="1" si="12"/>
        <v>170.53434566835656</v>
      </c>
      <c r="AW114" s="26">
        <f t="shared" ca="1" si="37"/>
        <v>0</v>
      </c>
      <c r="AX114" s="27">
        <f t="shared" ca="1" si="38"/>
        <v>4.8675505653430484E-3</v>
      </c>
      <c r="AY114" s="27">
        <f t="shared" ca="1" si="39"/>
        <v>1.3382255776000016</v>
      </c>
      <c r="AZ114" s="28">
        <f ca="1">AY114/MAX(AY$54:AY114)-1</f>
        <v>0</v>
      </c>
      <c r="BA114" s="25">
        <f t="shared" ca="1" si="13"/>
        <v>170.53434566835656</v>
      </c>
      <c r="BB114" s="26">
        <f t="shared" ca="1" si="14"/>
        <v>0</v>
      </c>
      <c r="BC114" s="27">
        <f t="shared" ca="1" si="40"/>
        <v>4.8675505653430484E-3</v>
      </c>
      <c r="BD114" s="27">
        <f t="shared" ca="1" si="41"/>
        <v>1.399805566119094</v>
      </c>
      <c r="BE114" s="28">
        <f ca="1">BD114/MAX(BD$54:BD114)-1</f>
        <v>0</v>
      </c>
      <c r="BF114" s="25">
        <f ca="1">MAX(B111:B113)</f>
        <v>167.37952449470762</v>
      </c>
      <c r="BG114" s="26">
        <f ca="1">IF(BG113=0,IF(B113&gt;BF113,1,0),IF(B113&lt;AVERAGE(B104:B113),0,1))</f>
        <v>0</v>
      </c>
      <c r="BH114" s="27">
        <f t="shared" ca="1" si="42"/>
        <v>4.8675505653430484E-3</v>
      </c>
      <c r="BI114" s="27">
        <f t="shared" ca="1" si="43"/>
        <v>1.2304766789094637</v>
      </c>
      <c r="BJ114" s="28">
        <f ca="1">BI114/MAX(BI$54:BI114)-1</f>
        <v>-5.3184599899206542E-2</v>
      </c>
      <c r="BK114" s="25" t="e">
        <f ca="1">MAX(E111:E113)</f>
        <v>#N/A</v>
      </c>
      <c r="BL114" s="26" t="e">
        <f ca="1">IF(BL113=0,IF(E113&gt;BK113,1,0),IF(E113&lt;AVERAGE(E104:E113),0,1))</f>
        <v>#N/A</v>
      </c>
      <c r="BM114" s="27">
        <f t="shared" ca="1" si="44"/>
        <v>4.8675505653430484E-3</v>
      </c>
      <c r="BN114" s="27">
        <f t="shared" ca="1" si="45"/>
        <v>1.3016745801528584</v>
      </c>
      <c r="BO114" s="28">
        <f ca="1">BN114/MAX(BN$54:BN114)-1</f>
        <v>0</v>
      </c>
      <c r="BP114" s="15"/>
      <c r="BQ114" s="15"/>
      <c r="BR114" s="15"/>
      <c r="BS114" s="15"/>
      <c r="BT114" s="15"/>
      <c r="BU114" s="15"/>
      <c r="BV114" s="15"/>
      <c r="BW114" s="13"/>
      <c r="BX114" s="13"/>
      <c r="BZ114" s="7">
        <f t="shared" ca="1" si="2"/>
        <v>153.22929047529877</v>
      </c>
      <c r="CA114" s="7">
        <f t="shared" ca="1" si="3"/>
        <v>162.02455327229993</v>
      </c>
      <c r="CB114" s="7">
        <f t="shared" ca="1" si="4"/>
        <v>170.91220492053401</v>
      </c>
      <c r="CC114" s="7">
        <f t="shared" ca="1" si="5"/>
        <v>175.46614530232554</v>
      </c>
      <c r="CD114" s="7">
        <f t="shared" ca="1" si="6"/>
        <v>177.91386049558926</v>
      </c>
      <c r="CE114" s="5">
        <f t="shared" ca="1" si="15"/>
        <v>4.8675505653430484E-3</v>
      </c>
      <c r="CF114" s="3">
        <f t="shared" ca="1" si="16"/>
        <v>124.62934948328622</v>
      </c>
      <c r="CG114" s="5">
        <f ca="1">CF114/MAX($CF$41:CF114)-1</f>
        <v>-3.2054861936050671E-2</v>
      </c>
    </row>
    <row r="115" spans="1:85" x14ac:dyDescent="0.2">
      <c r="A115" s="31">
        <v>11719</v>
      </c>
      <c r="B115" s="35">
        <v>134.124161982743</v>
      </c>
      <c r="C115" s="23">
        <f t="shared" ca="1" si="46"/>
        <v>4.8675505653430484E-3</v>
      </c>
      <c r="D115" s="24">
        <f t="shared" ca="1" si="47"/>
        <v>-6.2779563941974814E-2</v>
      </c>
      <c r="E115" s="25" t="e">
        <f ca="1">#N/A</f>
        <v>#N/A</v>
      </c>
      <c r="F115" s="26">
        <v>1</v>
      </c>
      <c r="G115" s="23">
        <f t="shared" ca="1" si="17"/>
        <v>-6.2779563941974814E-2</v>
      </c>
      <c r="H115" s="27">
        <f t="shared" ca="1" si="18"/>
        <v>0.91958412041855742</v>
      </c>
      <c r="I115" s="27">
        <f ca="1">H115/MAX(H$54:H115)-1</f>
        <v>-0.31475486992296497</v>
      </c>
      <c r="J115" s="28"/>
      <c r="K115" s="25" t="e">
        <f ca="1">#N/A</f>
        <v>#N/A</v>
      </c>
      <c r="L115" s="26">
        <v>0</v>
      </c>
      <c r="M115" s="23">
        <f t="shared" ca="1" si="19"/>
        <v>4.8675505653430484E-3</v>
      </c>
      <c r="N115" s="27">
        <f t="shared" ca="1" si="20"/>
        <v>1.3447394582668051</v>
      </c>
      <c r="O115" s="27">
        <f ca="1">N115/MAX(N$54:N115)-1</f>
        <v>0</v>
      </c>
      <c r="P115" s="28"/>
      <c r="Q115" s="25">
        <f t="shared" ca="1" si="7"/>
        <v>166.03409867627829</v>
      </c>
      <c r="R115" s="26">
        <f t="shared" ca="1" si="21"/>
        <v>0</v>
      </c>
      <c r="S115" s="23">
        <f t="shared" ca="1" si="22"/>
        <v>4.8675505653430484E-3</v>
      </c>
      <c r="T115" s="27">
        <f t="shared" ca="1" si="23"/>
        <v>1.2424044054946644</v>
      </c>
      <c r="U115" s="27">
        <f ca="1">T115/MAX(T$54:T115)-1</f>
        <v>-4.4006567180156053E-2</v>
      </c>
      <c r="V115" s="28"/>
      <c r="W115" s="25">
        <f t="shared" ca="1" si="8"/>
        <v>166.03409867627829</v>
      </c>
      <c r="X115" s="26">
        <f t="shared" ca="1" si="24"/>
        <v>0</v>
      </c>
      <c r="Y115" s="27">
        <f t="shared" ca="1" si="25"/>
        <v>4.8675505653430484E-3</v>
      </c>
      <c r="Z115" s="27">
        <f t="shared" ca="1" si="26"/>
        <v>1.2424044054946644</v>
      </c>
      <c r="AA115" s="28">
        <f ca="1">Z115/MAX(Z$54:Z115)-1</f>
        <v>-4.4006567180156053E-2</v>
      </c>
      <c r="AB115" s="25">
        <f ca="1">AVERAGE(B106:B115)</f>
        <v>166.03409867627829</v>
      </c>
      <c r="AC115" s="26">
        <f ca="1">IF(B114&gt;=AB114,1,0)</f>
        <v>0</v>
      </c>
      <c r="AD115" s="27">
        <f ca="1">IF(AC115=1,D115,C115)</f>
        <v>4.8675505653430484E-3</v>
      </c>
      <c r="AE115" s="27">
        <f t="shared" ca="1" si="27"/>
        <v>1.2424044054946644</v>
      </c>
      <c r="AF115" s="28">
        <f ca="1">AE115/MAX(AE$54:AE115)-1</f>
        <v>-4.4006567180156053E-2</v>
      </c>
      <c r="AG115" s="25">
        <f t="shared" ca="1" si="9"/>
        <v>175.74342371669545</v>
      </c>
      <c r="AH115" s="26">
        <f t="shared" ca="1" si="28"/>
        <v>0</v>
      </c>
      <c r="AI115" s="27">
        <f t="shared" ca="1" si="29"/>
        <v>4.8675505653430484E-3</v>
      </c>
      <c r="AJ115" s="27">
        <f t="shared" ca="1" si="30"/>
        <v>1.288572248239886</v>
      </c>
      <c r="AK115" s="28">
        <f ca="1">AJ115/MAX(AJ$54:AJ115)-1</f>
        <v>-3.9796536007061678E-2</v>
      </c>
      <c r="AL115" s="25">
        <f t="shared" ca="1" si="10"/>
        <v>143.82237621671322</v>
      </c>
      <c r="AM115" s="26">
        <f t="shared" ca="1" si="31"/>
        <v>0</v>
      </c>
      <c r="AN115" s="27">
        <f t="shared" ca="1" si="32"/>
        <v>6.2779563941974814E-2</v>
      </c>
      <c r="AO115" s="27">
        <f t="shared" ca="1" si="33"/>
        <v>1.1199269347579925</v>
      </c>
      <c r="AP115" s="28">
        <f ca="1">AO115/MAX(AO$54:AO115)-1</f>
        <v>-6.187239756834495E-2</v>
      </c>
      <c r="AQ115" s="25">
        <f t="shared" ca="1" si="11"/>
        <v>143.82237621671322</v>
      </c>
      <c r="AR115" s="26">
        <f t="shared" ca="1" si="34"/>
        <v>0</v>
      </c>
      <c r="AS115" s="27">
        <f t="shared" ca="1" si="35"/>
        <v>4.8675505653430484E-3</v>
      </c>
      <c r="AT115" s="27">
        <f t="shared" ca="1" si="36"/>
        <v>1.2394148152961844</v>
      </c>
      <c r="AU115" s="28">
        <f ca="1">AT115/MAX(AT$54:AT115)-1</f>
        <v>-2.7343340032046526E-2</v>
      </c>
      <c r="AV115" s="25">
        <f t="shared" ca="1" si="12"/>
        <v>166.03409867627829</v>
      </c>
      <c r="AW115" s="26">
        <f t="shared" ca="1" si="37"/>
        <v>0</v>
      </c>
      <c r="AX115" s="27">
        <f t="shared" ca="1" si="38"/>
        <v>4.8675505653430484E-3</v>
      </c>
      <c r="AY115" s="27">
        <f t="shared" ca="1" si="39"/>
        <v>1.3447394582668051</v>
      </c>
      <c r="AZ115" s="28">
        <f ca="1">AY115/MAX(AY$54:AY115)-1</f>
        <v>0</v>
      </c>
      <c r="BA115" s="25">
        <f t="shared" ca="1" si="13"/>
        <v>166.03409867627829</v>
      </c>
      <c r="BB115" s="26">
        <f t="shared" ca="1" si="14"/>
        <v>0</v>
      </c>
      <c r="BC115" s="27">
        <f t="shared" ca="1" si="40"/>
        <v>4.8675505653430484E-3</v>
      </c>
      <c r="BD115" s="27">
        <f t="shared" ca="1" si="41"/>
        <v>1.4066191904938274</v>
      </c>
      <c r="BE115" s="28">
        <f ca="1">BD115/MAX(BD$54:BD115)-1</f>
        <v>0</v>
      </c>
      <c r="BF115" s="25">
        <f ca="1">MAX(B112:B114)</f>
        <v>162.34490475849964</v>
      </c>
      <c r="BG115" s="26">
        <f ca="1">IF(BG114=0,IF(B114&gt;BF114,1,0),IF(B114&lt;AVERAGE(B105:B114),0,1))</f>
        <v>0</v>
      </c>
      <c r="BH115" s="27">
        <f t="shared" ca="1" si="42"/>
        <v>4.8675505653430484E-3</v>
      </c>
      <c r="BI115" s="27">
        <f t="shared" ca="1" si="43"/>
        <v>1.2364660863635308</v>
      </c>
      <c r="BJ115" s="28">
        <f ca="1">BI115/MAX(BI$54:BI115)-1</f>
        <v>-4.8575928063170459E-2</v>
      </c>
      <c r="BK115" s="25" t="e">
        <f ca="1">MAX(E112:E114)</f>
        <v>#N/A</v>
      </c>
      <c r="BL115" s="26" t="e">
        <f ca="1">IF(BL114=0,IF(E114&gt;BK114,1,0),IF(E114&lt;AVERAGE(E105:E114),0,1))</f>
        <v>#N/A</v>
      </c>
      <c r="BM115" s="27">
        <f t="shared" ca="1" si="44"/>
        <v>4.8675505653430484E-3</v>
      </c>
      <c r="BN115" s="27">
        <f t="shared" ca="1" si="45"/>
        <v>1.3080105469913741</v>
      </c>
      <c r="BO115" s="28">
        <f ca="1">BN115/MAX(BN$54:BN115)-1</f>
        <v>0</v>
      </c>
      <c r="BP115" s="15"/>
      <c r="BQ115" s="15"/>
      <c r="BR115" s="15"/>
      <c r="BS115" s="15"/>
      <c r="BT115" s="15"/>
      <c r="BU115" s="15"/>
      <c r="BV115" s="15"/>
      <c r="BW115" s="13"/>
      <c r="BX115" s="13"/>
      <c r="BZ115" s="7">
        <f t="shared" ca="1" si="2"/>
        <v>143.82237621671322</v>
      </c>
      <c r="CA115" s="7">
        <f t="shared" ca="1" si="3"/>
        <v>155.19043630289903</v>
      </c>
      <c r="CB115" s="7">
        <f t="shared" ca="1" si="4"/>
        <v>167.74969367869701</v>
      </c>
      <c r="CC115" s="7">
        <f t="shared" ca="1" si="5"/>
        <v>172.59070422043771</v>
      </c>
      <c r="CD115" s="7">
        <f t="shared" ca="1" si="6"/>
        <v>175.74342371669545</v>
      </c>
      <c r="CE115" s="5">
        <f t="shared" ca="1" si="15"/>
        <v>4.8675505653430484E-3</v>
      </c>
      <c r="CF115" s="3">
        <f t="shared" ca="1" si="16"/>
        <v>125.23598914382193</v>
      </c>
      <c r="CG115" s="5">
        <f ca="1">CF115/MAX($CF$41:CF115)-1</f>
        <v>-2.7343340032046526E-2</v>
      </c>
    </row>
    <row r="116" spans="1:85" x14ac:dyDescent="0.2">
      <c r="A116" s="31">
        <v>11748</v>
      </c>
      <c r="B116" s="35">
        <v>129.40034421223382</v>
      </c>
      <c r="C116" s="23">
        <f t="shared" ca="1" si="46"/>
        <v>4.8675505653430484E-3</v>
      </c>
      <c r="D116" s="24">
        <f t="shared" ca="1" si="47"/>
        <v>-3.5219737448327737E-2</v>
      </c>
      <c r="E116" s="25" t="e">
        <f ca="1">#N/A</f>
        <v>#N/A</v>
      </c>
      <c r="F116" s="26">
        <v>1</v>
      </c>
      <c r="G116" s="23">
        <f t="shared" ca="1" si="17"/>
        <v>-3.5219737448327737E-2</v>
      </c>
      <c r="H116" s="27">
        <f t="shared" ca="1" si="18"/>
        <v>0.88719660913576448</v>
      </c>
      <c r="I116" s="27">
        <f ca="1">H116/MAX(H$54:H116)-1</f>
        <v>-0.33888902349202332</v>
      </c>
      <c r="J116" s="28"/>
      <c r="K116" s="25" t="e">
        <f ca="1">#N/A</f>
        <v>#N/A</v>
      </c>
      <c r="L116" s="26">
        <v>0</v>
      </c>
      <c r="M116" s="23">
        <f t="shared" ca="1" si="19"/>
        <v>4.8675505653430484E-3</v>
      </c>
      <c r="N116" s="27">
        <f t="shared" ca="1" si="20"/>
        <v>1.3512850455771308</v>
      </c>
      <c r="O116" s="27">
        <f ca="1">N116/MAX(N$54:N116)-1</f>
        <v>0</v>
      </c>
      <c r="P116" s="28"/>
      <c r="Q116" s="25">
        <f t="shared" ca="1" si="7"/>
        <v>160.15007153480752</v>
      </c>
      <c r="R116" s="26">
        <f t="shared" ca="1" si="21"/>
        <v>0</v>
      </c>
      <c r="S116" s="23">
        <f t="shared" ca="1" si="22"/>
        <v>4.8675505653430484E-3</v>
      </c>
      <c r="T116" s="27">
        <f t="shared" ca="1" si="23"/>
        <v>1.2484518717610147</v>
      </c>
      <c r="U116" s="27">
        <f ca="1">T116/MAX(T$54:T116)-1</f>
        <v>-3.9353220805769529E-2</v>
      </c>
      <c r="V116" s="28"/>
      <c r="W116" s="25">
        <f t="shared" ca="1" si="8"/>
        <v>160.15007153480752</v>
      </c>
      <c r="X116" s="26">
        <f t="shared" ca="1" si="24"/>
        <v>0</v>
      </c>
      <c r="Y116" s="27">
        <f t="shared" ca="1" si="25"/>
        <v>4.8675505653430484E-3</v>
      </c>
      <c r="Z116" s="27">
        <f t="shared" ca="1" si="26"/>
        <v>1.2484518717610147</v>
      </c>
      <c r="AA116" s="28">
        <f ca="1">Z116/MAX(Z$54:Z116)-1</f>
        <v>-3.9353220805769529E-2</v>
      </c>
      <c r="AB116" s="25">
        <f ca="1">AVERAGE(B107:B116)</f>
        <v>160.15007153480752</v>
      </c>
      <c r="AC116" s="26">
        <f ca="1">IF(B115&gt;=AB115,1,0)</f>
        <v>0</v>
      </c>
      <c r="AD116" s="27">
        <f ca="1">IF(AC116=1,D116,C116)</f>
        <v>4.8675505653430484E-3</v>
      </c>
      <c r="AE116" s="27">
        <f t="shared" ca="1" si="27"/>
        <v>1.2484518717610147</v>
      </c>
      <c r="AF116" s="28">
        <f ca="1">AE116/MAX(AE$54:AE116)-1</f>
        <v>-3.9353220805769529E-2</v>
      </c>
      <c r="AG116" s="25">
        <f t="shared" ca="1" si="9"/>
        <v>173.24663698337972</v>
      </c>
      <c r="AH116" s="26">
        <f t="shared" ca="1" si="28"/>
        <v>0</v>
      </c>
      <c r="AI116" s="27">
        <f t="shared" ca="1" si="29"/>
        <v>4.8675505653430484E-3</v>
      </c>
      <c r="AJ116" s="27">
        <f t="shared" ca="1" si="30"/>
        <v>1.2948444388152915</v>
      </c>
      <c r="AK116" s="28">
        <f ca="1">AJ116/MAX(AJ$54:AJ116)-1</f>
        <v>-3.5122697093058375E-2</v>
      </c>
      <c r="AL116" s="25">
        <f t="shared" ca="1" si="10"/>
        <v>135.54431804528713</v>
      </c>
      <c r="AM116" s="26">
        <f t="shared" ca="1" si="31"/>
        <v>0</v>
      </c>
      <c r="AN116" s="27">
        <f t="shared" ca="1" si="32"/>
        <v>3.5219737448327737E-2</v>
      </c>
      <c r="AO116" s="27">
        <f t="shared" ca="1" si="33"/>
        <v>1.1593704673614795</v>
      </c>
      <c r="AP116" s="28">
        <f ca="1">AO116/MAX(AO$54:AO116)-1</f>
        <v>-2.8831789717672862E-2</v>
      </c>
      <c r="AQ116" s="25">
        <f t="shared" ca="1" si="11"/>
        <v>135.54431804528713</v>
      </c>
      <c r="AR116" s="26">
        <f t="shared" ca="1" si="34"/>
        <v>0</v>
      </c>
      <c r="AS116" s="27">
        <f t="shared" ca="1" si="35"/>
        <v>4.8675505653430484E-3</v>
      </c>
      <c r="AT116" s="27">
        <f t="shared" ca="1" si="36"/>
        <v>1.2454477295810737</v>
      </c>
      <c r="AU116" s="28">
        <f ca="1">AT116/MAX(AT$54:AT116)-1</f>
        <v>-2.2608884556934883E-2</v>
      </c>
      <c r="AV116" s="25">
        <f t="shared" ca="1" si="12"/>
        <v>160.15007153480752</v>
      </c>
      <c r="AW116" s="26">
        <f t="shared" ca="1" si="37"/>
        <v>0</v>
      </c>
      <c r="AX116" s="27">
        <f t="shared" ca="1" si="38"/>
        <v>4.8675505653430484E-3</v>
      </c>
      <c r="AY116" s="27">
        <f t="shared" ca="1" si="39"/>
        <v>1.3512850455771308</v>
      </c>
      <c r="AZ116" s="28">
        <f ca="1">AY116/MAX(AY$54:AY116)-1</f>
        <v>0</v>
      </c>
      <c r="BA116" s="25">
        <f t="shared" ca="1" si="13"/>
        <v>160.15007153480752</v>
      </c>
      <c r="BB116" s="26">
        <f t="shared" ca="1" si="14"/>
        <v>0</v>
      </c>
      <c r="BC116" s="27">
        <f t="shared" ca="1" si="40"/>
        <v>4.8675505653430484E-3</v>
      </c>
      <c r="BD116" s="27">
        <f t="shared" ca="1" si="41"/>
        <v>1.413465980529738</v>
      </c>
      <c r="BE116" s="28">
        <f ca="1">BD116/MAX(BD$54:BD116)-1</f>
        <v>0</v>
      </c>
      <c r="BF116" s="25">
        <f ca="1">MAX(B113:B115)</f>
        <v>154.23451872651216</v>
      </c>
      <c r="BG116" s="26">
        <f ca="1">IF(BG115=0,IF(B115&gt;BF115,1,0),IF(B115&lt;AVERAGE(B106:B115),0,1))</f>
        <v>0</v>
      </c>
      <c r="BH116" s="27">
        <f t="shared" ca="1" si="42"/>
        <v>4.8675505653430484E-3</v>
      </c>
      <c r="BI116" s="27">
        <f t="shared" ca="1" si="43"/>
        <v>1.2424846475612372</v>
      </c>
      <c r="BJ116" s="28">
        <f ca="1">BI116/MAX(BI$54:BI116)-1</f>
        <v>-4.3944823283933343E-2</v>
      </c>
      <c r="BK116" s="25" t="e">
        <f ca="1">MAX(E113:E115)</f>
        <v>#N/A</v>
      </c>
      <c r="BL116" s="26" t="e">
        <f ca="1">IF(BL115=0,IF(E115&gt;BK115,1,0),IF(E115&lt;AVERAGE(E106:E115),0,1))</f>
        <v>#N/A</v>
      </c>
      <c r="BM116" s="27">
        <f t="shared" ca="1" si="44"/>
        <v>4.8675505653430484E-3</v>
      </c>
      <c r="BN116" s="27">
        <f t="shared" ca="1" si="45"/>
        <v>1.3143773544688566</v>
      </c>
      <c r="BO116" s="28">
        <f ca="1">BN116/MAX(BN$54:BN116)-1</f>
        <v>0</v>
      </c>
      <c r="BP116" s="15"/>
      <c r="BQ116" s="15"/>
      <c r="BR116" s="15"/>
      <c r="BS116" s="15"/>
      <c r="BT116" s="15"/>
      <c r="BU116" s="15"/>
      <c r="BV116" s="15"/>
      <c r="BW116" s="13"/>
      <c r="BX116" s="13"/>
      <c r="BZ116" s="7">
        <f t="shared" ca="1" si="2"/>
        <v>135.54431804528713</v>
      </c>
      <c r="CA116" s="7">
        <f t="shared" ca="1" si="3"/>
        <v>148.43198368593013</v>
      </c>
      <c r="CB116" s="7">
        <f t="shared" ca="1" si="4"/>
        <v>164.07233023987854</v>
      </c>
      <c r="CC116" s="7">
        <f t="shared" ca="1" si="5"/>
        <v>169.37537874133193</v>
      </c>
      <c r="CD116" s="7">
        <f t="shared" ca="1" si="6"/>
        <v>173.24663698337972</v>
      </c>
      <c r="CE116" s="5">
        <f t="shared" ca="1" si="15"/>
        <v>4.8675505653430484E-3</v>
      </c>
      <c r="CF116" s="3">
        <f t="shared" ca="1" si="16"/>
        <v>125.84558165358023</v>
      </c>
      <c r="CG116" s="5">
        <f ca="1">CF116/MAX($CF$41:CF116)-1</f>
        <v>-2.2608884556934883E-2</v>
      </c>
    </row>
    <row r="117" spans="1:85" x14ac:dyDescent="0.2">
      <c r="A117" s="31">
        <v>11779</v>
      </c>
      <c r="B117" s="35">
        <v>132.60955624134456</v>
      </c>
      <c r="C117" s="23">
        <f t="shared" ca="1" si="46"/>
        <v>4.8675505653430484E-3</v>
      </c>
      <c r="D117" s="24">
        <f t="shared" ca="1" si="47"/>
        <v>2.4800645227397666E-2</v>
      </c>
      <c r="E117" s="25" t="e">
        <f ca="1">#N/A</f>
        <v>#N/A</v>
      </c>
      <c r="F117" s="26">
        <v>1</v>
      </c>
      <c r="G117" s="23">
        <f t="shared" ca="1" si="17"/>
        <v>2.4800645227397666E-2</v>
      </c>
      <c r="H117" s="27">
        <f t="shared" ca="1" si="18"/>
        <v>0.90919965748589082</v>
      </c>
      <c r="I117" s="27">
        <f ca="1">H117/MAX(H$54:H117)-1</f>
        <v>-0.32249304470771045</v>
      </c>
      <c r="J117" s="28"/>
      <c r="K117" s="25" t="e">
        <f ca="1">#N/A</f>
        <v>#N/A</v>
      </c>
      <c r="L117" s="26">
        <v>0</v>
      </c>
      <c r="M117" s="23">
        <f t="shared" ca="1" si="19"/>
        <v>4.8675505653430484E-3</v>
      </c>
      <c r="N117" s="27">
        <f t="shared" ca="1" si="20"/>
        <v>1.3578624938646693</v>
      </c>
      <c r="O117" s="27">
        <f ca="1">N117/MAX(N$54:N117)-1</f>
        <v>0</v>
      </c>
      <c r="P117" s="28"/>
      <c r="Q117" s="25">
        <f t="shared" ca="1" si="7"/>
        <v>154.55533970004041</v>
      </c>
      <c r="R117" s="26">
        <f t="shared" ca="1" si="21"/>
        <v>0</v>
      </c>
      <c r="S117" s="23">
        <f t="shared" ca="1" si="22"/>
        <v>4.8675505653430484E-3</v>
      </c>
      <c r="T117" s="27">
        <f t="shared" ca="1" si="23"/>
        <v>1.2545287743752087</v>
      </c>
      <c r="U117" s="27">
        <f ca="1">T117/MAX(T$54:T117)-1</f>
        <v>-3.4677224032607645E-2</v>
      </c>
      <c r="V117" s="28"/>
      <c r="W117" s="25">
        <f t="shared" ca="1" si="8"/>
        <v>154.55533970004041</v>
      </c>
      <c r="X117" s="26">
        <f t="shared" ca="1" si="24"/>
        <v>0</v>
      </c>
      <c r="Y117" s="27">
        <f t="shared" ca="1" si="25"/>
        <v>4.8675505653430484E-3</v>
      </c>
      <c r="Z117" s="27">
        <f t="shared" ca="1" si="26"/>
        <v>1.2545287743752087</v>
      </c>
      <c r="AA117" s="28">
        <f ca="1">Z117/MAX(Z$54:Z117)-1</f>
        <v>-3.4677224032607645E-2</v>
      </c>
      <c r="AB117" s="25">
        <f ca="1">AVERAGE(B108:B117)</f>
        <v>154.55533970004041</v>
      </c>
      <c r="AC117" s="26">
        <f ca="1">IF(B116&gt;=AB116,1,0)</f>
        <v>0</v>
      </c>
      <c r="AD117" s="27">
        <f ca="1">IF(AC117=1,D117,C117)</f>
        <v>4.8675505653430484E-3</v>
      </c>
      <c r="AE117" s="27">
        <f t="shared" ca="1" si="27"/>
        <v>1.2545287743752087</v>
      </c>
      <c r="AF117" s="28">
        <f ca="1">AE117/MAX(AE$54:AE117)-1</f>
        <v>-3.4677224032607645E-2</v>
      </c>
      <c r="AG117" s="25">
        <f t="shared" ca="1" si="9"/>
        <v>171.15219788447374</v>
      </c>
      <c r="AH117" s="26">
        <f t="shared" ca="1" si="28"/>
        <v>0</v>
      </c>
      <c r="AI117" s="27">
        <f t="shared" ca="1" si="29"/>
        <v>4.8675505653430484E-3</v>
      </c>
      <c r="AJ117" s="27">
        <f t="shared" ca="1" si="30"/>
        <v>1.3011471595954782</v>
      </c>
      <c r="AK117" s="28">
        <f ca="1">AJ117/MAX(AJ$54:AJ117)-1</f>
        <v>-3.0426108031807009E-2</v>
      </c>
      <c r="AL117" s="25">
        <f t="shared" ca="1" si="10"/>
        <v>132.0446874787738</v>
      </c>
      <c r="AM117" s="26">
        <f t="shared" ca="1" si="31"/>
        <v>0</v>
      </c>
      <c r="AN117" s="27">
        <f t="shared" ca="1" si="32"/>
        <v>-2.4800645227397666E-2</v>
      </c>
      <c r="AO117" s="27">
        <f t="shared" ca="1" si="33"/>
        <v>1.1306173317133252</v>
      </c>
      <c r="AP117" s="28">
        <f ca="1">AO117/MAX(AO$54:AO117)-1</f>
        <v>-5.2917387957011619E-2</v>
      </c>
      <c r="AQ117" s="25">
        <f t="shared" ca="1" si="11"/>
        <v>132.0446874787738</v>
      </c>
      <c r="AR117" s="26">
        <f t="shared" ca="1" si="34"/>
        <v>0</v>
      </c>
      <c r="AS117" s="27">
        <f t="shared" ca="1" si="35"/>
        <v>4.8675505653430484E-3</v>
      </c>
      <c r="AT117" s="27">
        <f t="shared" ca="1" si="36"/>
        <v>1.2515100093813014</v>
      </c>
      <c r="AU117" s="28">
        <f ca="1">AT117/MAX(AT$54:AT117)-1</f>
        <v>-1.7851383880398641E-2</v>
      </c>
      <c r="AV117" s="25">
        <f t="shared" ca="1" si="12"/>
        <v>154.55533970004041</v>
      </c>
      <c r="AW117" s="26">
        <f t="shared" ca="1" si="37"/>
        <v>0</v>
      </c>
      <c r="AX117" s="27">
        <f t="shared" ca="1" si="38"/>
        <v>4.8675505653430484E-3</v>
      </c>
      <c r="AY117" s="27">
        <f t="shared" ca="1" si="39"/>
        <v>1.3578624938646693</v>
      </c>
      <c r="AZ117" s="28">
        <f ca="1">AY117/MAX(AY$54:AY117)-1</f>
        <v>0</v>
      </c>
      <c r="BA117" s="25">
        <f t="shared" ca="1" si="13"/>
        <v>154.55533970004041</v>
      </c>
      <c r="BB117" s="26">
        <f t="shared" ca="1" si="14"/>
        <v>0</v>
      </c>
      <c r="BC117" s="27">
        <f t="shared" ca="1" si="40"/>
        <v>4.8675505653430484E-3</v>
      </c>
      <c r="BD117" s="27">
        <f t="shared" ca="1" si="41"/>
        <v>1.4203460976623588</v>
      </c>
      <c r="BE117" s="28">
        <f ca="1">BD117/MAX(BD$54:BD117)-1</f>
        <v>0</v>
      </c>
      <c r="BF117" s="25">
        <f ca="1">MAX(B114:B116)</f>
        <v>143.10844794088453</v>
      </c>
      <c r="BG117" s="26">
        <f ca="1">IF(BG116=0,IF(B116&gt;BF116,1,0),IF(B116&lt;AVERAGE(B107:B116),0,1))</f>
        <v>0</v>
      </c>
      <c r="BH117" s="27">
        <f t="shared" ca="1" si="42"/>
        <v>4.8675505653430484E-3</v>
      </c>
      <c r="BI117" s="27">
        <f t="shared" ca="1" si="43"/>
        <v>1.248532504409904</v>
      </c>
      <c r="BJ117" s="28">
        <f ca="1">BI117/MAX(BI$54:BI117)-1</f>
        <v>-3.9291176368009828E-2</v>
      </c>
      <c r="BK117" s="25" t="e">
        <f ca="1">MAX(E114:E116)</f>
        <v>#N/A</v>
      </c>
      <c r="BL117" s="26" t="e">
        <f ca="1">IF(BL116=0,IF(E116&gt;BK116,1,0),IF(E116&lt;AVERAGE(E107:E116),0,1))</f>
        <v>#N/A</v>
      </c>
      <c r="BM117" s="27">
        <f t="shared" ca="1" si="44"/>
        <v>4.8675505653430484E-3</v>
      </c>
      <c r="BN117" s="27">
        <f t="shared" ca="1" si="45"/>
        <v>1.3207751527036755</v>
      </c>
      <c r="BO117" s="28">
        <f ca="1">BN117/MAX(BN$54:BN117)-1</f>
        <v>0</v>
      </c>
      <c r="BP117" s="15"/>
      <c r="BQ117" s="15"/>
      <c r="BR117" s="15"/>
      <c r="BS117" s="15"/>
      <c r="BT117" s="15"/>
      <c r="BU117" s="15"/>
      <c r="BV117" s="15"/>
      <c r="BW117" s="13"/>
      <c r="BX117" s="13"/>
      <c r="BZ117" s="7">
        <f t="shared" ca="1" si="2"/>
        <v>132.0446874787738</v>
      </c>
      <c r="CA117" s="7">
        <f t="shared" ca="1" si="3"/>
        <v>142.63698897703628</v>
      </c>
      <c r="CB117" s="7">
        <f t="shared" ca="1" si="4"/>
        <v>160.19590726803011</v>
      </c>
      <c r="CC117" s="7">
        <f t="shared" ca="1" si="5"/>
        <v>166.54076149086572</v>
      </c>
      <c r="CD117" s="7">
        <f t="shared" ca="1" si="6"/>
        <v>171.15219788447374</v>
      </c>
      <c r="CE117" s="5">
        <f t="shared" ca="1" si="15"/>
        <v>4.8675505653430484E-3</v>
      </c>
      <c r="CF117" s="3">
        <f t="shared" ca="1" si="16"/>
        <v>126.45814138570404</v>
      </c>
      <c r="CG117" s="5">
        <f ca="1">CF117/MAX($CF$41:CF117)-1</f>
        <v>-1.7851383880398641E-2</v>
      </c>
    </row>
    <row r="118" spans="1:85" x14ac:dyDescent="0.2">
      <c r="A118" s="31">
        <v>11809</v>
      </c>
      <c r="B118" s="35">
        <v>134.17787780061772</v>
      </c>
      <c r="C118" s="23">
        <f t="shared" ca="1" si="46"/>
        <v>4.8675505653430484E-3</v>
      </c>
      <c r="D118" s="24">
        <f t="shared" ca="1" si="47"/>
        <v>1.1826610417267958E-2</v>
      </c>
      <c r="E118" s="25" t="e">
        <f ca="1">#N/A</f>
        <v>#N/A</v>
      </c>
      <c r="F118" s="26">
        <v>1</v>
      </c>
      <c r="G118" s="23">
        <f t="shared" ca="1" si="17"/>
        <v>1.1826610417267958E-2</v>
      </c>
      <c r="H118" s="27">
        <f t="shared" ca="1" si="18"/>
        <v>0.91995240762648989</v>
      </c>
      <c r="I118" s="27">
        <f ca="1">H118/MAX(H$54:H118)-1</f>
        <v>-0.31448043389247926</v>
      </c>
      <c r="J118" s="28"/>
      <c r="K118" s="25" t="e">
        <f ca="1">#N/A</f>
        <v>#N/A</v>
      </c>
      <c r="L118" s="26">
        <v>0</v>
      </c>
      <c r="M118" s="23">
        <f t="shared" ca="1" si="19"/>
        <v>4.8675505653430484E-3</v>
      </c>
      <c r="N118" s="27">
        <f t="shared" ca="1" si="20"/>
        <v>1.3644719582143383</v>
      </c>
      <c r="O118" s="27">
        <f ca="1">N118/MAX(N$54:N118)-1</f>
        <v>0</v>
      </c>
      <c r="P118" s="28"/>
      <c r="Q118" s="25">
        <f t="shared" ca="1" si="7"/>
        <v>150.24592598707389</v>
      </c>
      <c r="R118" s="26">
        <f t="shared" ca="1" si="21"/>
        <v>0</v>
      </c>
      <c r="S118" s="23">
        <f t="shared" ca="1" si="22"/>
        <v>4.8675505653430484E-3</v>
      </c>
      <c r="T118" s="27">
        <f t="shared" ca="1" si="23"/>
        <v>1.260635256620158</v>
      </c>
      <c r="U118" s="27">
        <f ca="1">T118/MAX(T$54:T118)-1</f>
        <v>-2.9978466608708954E-2</v>
      </c>
      <c r="V118" s="28"/>
      <c r="W118" s="25">
        <f t="shared" ca="1" si="8"/>
        <v>150.24592598707389</v>
      </c>
      <c r="X118" s="26">
        <f t="shared" ca="1" si="24"/>
        <v>0</v>
      </c>
      <c r="Y118" s="27">
        <f t="shared" ca="1" si="25"/>
        <v>4.8675505653430484E-3</v>
      </c>
      <c r="Z118" s="27">
        <f t="shared" ca="1" si="26"/>
        <v>1.260635256620158</v>
      </c>
      <c r="AA118" s="28">
        <f ca="1">Z118/MAX(Z$54:Z118)-1</f>
        <v>-2.9978466608708954E-2</v>
      </c>
      <c r="AB118" s="25">
        <f ca="1">AVERAGE(B109:B118)</f>
        <v>150.24592598707389</v>
      </c>
      <c r="AC118" s="26">
        <f ca="1">IF(B117&gt;=AB117,1,0)</f>
        <v>0</v>
      </c>
      <c r="AD118" s="27">
        <f ca="1">IF(AC118=1,D118,C118)</f>
        <v>4.8675505653430484E-3</v>
      </c>
      <c r="AE118" s="27">
        <f t="shared" ca="1" si="27"/>
        <v>1.260635256620158</v>
      </c>
      <c r="AF118" s="28">
        <f ca="1">AE118/MAX(AE$54:AE118)-1</f>
        <v>-2.9978466608708954E-2</v>
      </c>
      <c r="AG118" s="25">
        <f t="shared" ca="1" si="9"/>
        <v>168.94213038920165</v>
      </c>
      <c r="AH118" s="26">
        <f t="shared" ca="1" si="28"/>
        <v>0</v>
      </c>
      <c r="AI118" s="27">
        <f t="shared" ca="1" si="29"/>
        <v>4.8675505653430484E-3</v>
      </c>
      <c r="AJ118" s="27">
        <f t="shared" ca="1" si="30"/>
        <v>1.3074805591877616</v>
      </c>
      <c r="AK118" s="28">
        <f ca="1">AJ118/MAX(AJ$54:AJ118)-1</f>
        <v>-2.5706658085815515E-2</v>
      </c>
      <c r="AL118" s="25">
        <f t="shared" ca="1" si="10"/>
        <v>132.06259275139871</v>
      </c>
      <c r="AM118" s="26">
        <f t="shared" ca="1" si="31"/>
        <v>1</v>
      </c>
      <c r="AN118" s="27">
        <f t="shared" ca="1" si="32"/>
        <v>1.1826610417267958E-2</v>
      </c>
      <c r="AO118" s="27">
        <f t="shared" ca="1" si="33"/>
        <v>1.1439887024265099</v>
      </c>
      <c r="AP118" s="28">
        <f ca="1">AO118/MAX(AO$54:AO118)-1</f>
        <v>-4.1716610871410542E-2</v>
      </c>
      <c r="AQ118" s="25">
        <f t="shared" ca="1" si="11"/>
        <v>132.06259275139871</v>
      </c>
      <c r="AR118" s="26">
        <f t="shared" ca="1" si="34"/>
        <v>0</v>
      </c>
      <c r="AS118" s="27">
        <f t="shared" ca="1" si="35"/>
        <v>4.8675505653430484E-3</v>
      </c>
      <c r="AT118" s="27">
        <f t="shared" ca="1" si="36"/>
        <v>1.2576017976349978</v>
      </c>
      <c r="AU118" s="28">
        <f ca="1">AT118/MAX(AT$54:AT118)-1</f>
        <v>-1.3070725828754903E-2</v>
      </c>
      <c r="AV118" s="25">
        <f t="shared" ca="1" si="12"/>
        <v>150.24592598707389</v>
      </c>
      <c r="AW118" s="26">
        <f t="shared" ca="1" si="37"/>
        <v>0</v>
      </c>
      <c r="AX118" s="27">
        <f t="shared" ca="1" si="38"/>
        <v>4.8675505653430484E-3</v>
      </c>
      <c r="AY118" s="27">
        <f t="shared" ca="1" si="39"/>
        <v>1.3644719582143383</v>
      </c>
      <c r="AZ118" s="28">
        <f ca="1">AY118/MAX(AY$54:AY118)-1</f>
        <v>0</v>
      </c>
      <c r="BA118" s="25">
        <f t="shared" ca="1" si="13"/>
        <v>150.24592598707389</v>
      </c>
      <c r="BB118" s="26">
        <f t="shared" ca="1" si="14"/>
        <v>0</v>
      </c>
      <c r="BC118" s="27">
        <f t="shared" ca="1" si="40"/>
        <v>4.8675505653430484E-3</v>
      </c>
      <c r="BD118" s="27">
        <f t="shared" ca="1" si="41"/>
        <v>1.4272597041130179</v>
      </c>
      <c r="BE118" s="28">
        <f ca="1">BD118/MAX(BD$54:BD118)-1</f>
        <v>0</v>
      </c>
      <c r="BF118" s="25">
        <f ca="1">MAX(B115:B117)</f>
        <v>134.124161982743</v>
      </c>
      <c r="BG118" s="26">
        <f ca="1">IF(BG117=0,IF(B117&gt;BF117,1,0),IF(B117&lt;AVERAGE(B108:B117),0,1))</f>
        <v>0</v>
      </c>
      <c r="BH118" s="27">
        <f t="shared" ca="1" si="42"/>
        <v>4.8675505653430484E-3</v>
      </c>
      <c r="BI118" s="27">
        <f t="shared" ca="1" si="43"/>
        <v>1.2546097995075935</v>
      </c>
      <c r="BJ118" s="28">
        <f ca="1">BI118/MAX(BI$54:BI118)-1</f>
        <v>-3.4614877590409932E-2</v>
      </c>
      <c r="BK118" s="25" t="e">
        <f ca="1">MAX(E115:E117)</f>
        <v>#N/A</v>
      </c>
      <c r="BL118" s="26" t="e">
        <f ca="1">IF(BL117=0,IF(E117&gt;BK117,1,0),IF(E117&lt;AVERAGE(E108:E117),0,1))</f>
        <v>#N/A</v>
      </c>
      <c r="BM118" s="27">
        <f t="shared" ca="1" si="44"/>
        <v>4.8675505653430484E-3</v>
      </c>
      <c r="BN118" s="27">
        <f t="shared" ca="1" si="45"/>
        <v>1.3272040925449093</v>
      </c>
      <c r="BO118" s="28">
        <f ca="1">BN118/MAX(BN$54:BN118)-1</f>
        <v>0</v>
      </c>
      <c r="BP118" s="15"/>
      <c r="BQ118" s="15"/>
      <c r="BR118" s="15"/>
      <c r="BS118" s="15"/>
      <c r="BT118" s="15"/>
      <c r="BU118" s="15"/>
      <c r="BV118" s="15"/>
      <c r="BW118" s="13"/>
      <c r="BX118" s="13"/>
      <c r="BZ118" s="7">
        <f t="shared" ref="BZ118:BZ181" ca="1" si="48">AVERAGE(B116:B118)</f>
        <v>132.06259275139871</v>
      </c>
      <c r="CA118" s="7">
        <f t="shared" ref="CA118:CA181" ca="1" si="49">AVERAGE(B113:B118)</f>
        <v>137.94248448405594</v>
      </c>
      <c r="CB118" s="7">
        <f t="shared" ref="CB118:CB181" ca="1" si="50">AVERAGE(B107:B118)</f>
        <v>155.69067911583645</v>
      </c>
      <c r="CC118" s="7">
        <f t="shared" ref="CC118:CC181" ca="1" si="51">AVERAGE(B101:B118)</f>
        <v>163.8065536981957</v>
      </c>
      <c r="CD118" s="7">
        <f t="shared" ref="CD118:CD181" ca="1" si="52">AVERAGE(B95:B118)</f>
        <v>168.94213038920165</v>
      </c>
      <c r="CE118" s="5">
        <f t="shared" ca="1" si="15"/>
        <v>6.2593625357280297E-3</v>
      </c>
      <c r="CF118" s="3">
        <f t="shared" ca="1" si="16"/>
        <v>127.24968873823153</v>
      </c>
      <c r="CG118" s="5">
        <f ca="1">CF118/MAX($CF$41:CF118)-1</f>
        <v>-1.1703759628142407E-2</v>
      </c>
    </row>
    <row r="119" spans="1:85" x14ac:dyDescent="0.2">
      <c r="A119" s="31">
        <v>11840</v>
      </c>
      <c r="B119" s="35">
        <v>125.54270642329165</v>
      </c>
      <c r="C119" s="23">
        <f t="shared" ca="1" si="46"/>
        <v>4.8675505653430484E-3</v>
      </c>
      <c r="D119" s="24">
        <f t="shared" ca="1" si="47"/>
        <v>-6.4356148113756451E-2</v>
      </c>
      <c r="E119" s="25" t="e">
        <f ca="1">#N/A</f>
        <v>#N/A</v>
      </c>
      <c r="F119" s="26">
        <v>1</v>
      </c>
      <c r="G119" s="23">
        <f t="shared" ca="1" si="17"/>
        <v>-6.4356148113756451E-2</v>
      </c>
      <c r="H119" s="27">
        <f t="shared" ca="1" si="18"/>
        <v>0.86074781422367264</v>
      </c>
      <c r="I119" s="27">
        <f ca="1">H119/MAX(H$54:H119)-1</f>
        <v>-0.35859783262377287</v>
      </c>
      <c r="J119" s="28"/>
      <c r="K119" s="25" t="e">
        <f ca="1">#N/A</f>
        <v>#N/A</v>
      </c>
      <c r="L119" s="26">
        <v>0</v>
      </c>
      <c r="M119" s="23">
        <f t="shared" ca="1" si="19"/>
        <v>4.8675505653430484E-3</v>
      </c>
      <c r="N119" s="27">
        <f t="shared" ca="1" si="20"/>
        <v>1.3711135944659392</v>
      </c>
      <c r="O119" s="27">
        <f ca="1">N119/MAX(N$54:N119)-1</f>
        <v>0</v>
      </c>
      <c r="P119" s="28"/>
      <c r="Q119" s="25">
        <f t="shared" ref="Q119:Q182" ca="1" si="53">AVERAGE($B110:$B119)</f>
        <v>145.28731024948823</v>
      </c>
      <c r="R119" s="26">
        <f t="shared" ca="1" si="21"/>
        <v>0</v>
      </c>
      <c r="S119" s="23">
        <f t="shared" ca="1" si="22"/>
        <v>4.8675505653430484E-3</v>
      </c>
      <c r="T119" s="27">
        <f t="shared" ca="1" si="23"/>
        <v>1.2667714624762108</v>
      </c>
      <c r="U119" s="27">
        <f ca="1">T119/MAX(T$54:T119)-1</f>
        <v>-2.5256837745455285E-2</v>
      </c>
      <c r="V119" s="28"/>
      <c r="W119" s="25">
        <f t="shared" ref="W119:W182" ca="1" si="54">AVERAGE($B110:$B119)</f>
        <v>145.28731024948823</v>
      </c>
      <c r="X119" s="26">
        <f t="shared" ca="1" si="24"/>
        <v>0</v>
      </c>
      <c r="Y119" s="27">
        <f t="shared" ca="1" si="25"/>
        <v>4.8675505653430484E-3</v>
      </c>
      <c r="Z119" s="27">
        <f t="shared" ca="1" si="26"/>
        <v>1.2667714624762108</v>
      </c>
      <c r="AA119" s="28">
        <f ca="1">Z119/MAX(Z$54:Z119)-1</f>
        <v>-2.5256837745455285E-2</v>
      </c>
      <c r="AB119" s="25">
        <f ca="1">AVERAGE(B110:B119)</f>
        <v>145.28731024948823</v>
      </c>
      <c r="AC119" s="26">
        <f ca="1">IF(B118&gt;=AB118,1,0)</f>
        <v>0</v>
      </c>
      <c r="AD119" s="27">
        <f ca="1">IF(AC119=1,D119,C119)</f>
        <v>4.8675505653430484E-3</v>
      </c>
      <c r="AE119" s="27">
        <f t="shared" ca="1" si="27"/>
        <v>1.2667714624762108</v>
      </c>
      <c r="AF119" s="28">
        <f ca="1">AE119/MAX(AE$54:AE119)-1</f>
        <v>-2.5256837745455285E-2</v>
      </c>
      <c r="AG119" s="25">
        <f t="shared" ref="AG119:AG182" ca="1" si="55">AVERAGE($B96:$B119)</f>
        <v>166.45956094053972</v>
      </c>
      <c r="AH119" s="26">
        <f t="shared" ca="1" si="28"/>
        <v>0</v>
      </c>
      <c r="AI119" s="27">
        <f t="shared" ca="1" si="29"/>
        <v>4.8675505653430484E-3</v>
      </c>
      <c r="AJ119" s="27">
        <f t="shared" ca="1" si="30"/>
        <v>1.3138447869228111</v>
      </c>
      <c r="AK119" s="28">
        <f ca="1">AJ119/MAX(AJ$54:AJ119)-1</f>
        <v>-2.0964235978571E-2</v>
      </c>
      <c r="AL119" s="25">
        <f t="shared" ref="AL119:AL182" ca="1" si="56">AVERAGE($B117:$B119)</f>
        <v>130.77671348841798</v>
      </c>
      <c r="AM119" s="26">
        <f t="shared" ca="1" si="31"/>
        <v>1</v>
      </c>
      <c r="AN119" s="27">
        <f t="shared" ca="1" si="32"/>
        <v>-6.4356148113756451E-2</v>
      </c>
      <c r="AO119" s="27">
        <f t="shared" ca="1" si="33"/>
        <v>1.0703659960526852</v>
      </c>
      <c r="AP119" s="28">
        <f ca="1">AO119/MAX(AO$54:AO119)-1</f>
        <v>-0.10338803859712264</v>
      </c>
      <c r="AQ119" s="25">
        <f t="shared" ref="AQ119:AQ182" ca="1" si="57">AVERAGE($B117:$B119)</f>
        <v>130.77671348841798</v>
      </c>
      <c r="AR119" s="26">
        <f t="shared" ca="1" si="34"/>
        <v>1</v>
      </c>
      <c r="AS119" s="27">
        <f t="shared" ca="1" si="35"/>
        <v>-6.4356148113756451E-2</v>
      </c>
      <c r="AT119" s="27">
        <f t="shared" ca="1" si="36"/>
        <v>1.1766673900782736</v>
      </c>
      <c r="AU119" s="28">
        <f ca="1">AT119/MAX(AT$54:AT119)-1</f>
        <v>-7.6585692375121583E-2</v>
      </c>
      <c r="AV119" s="25">
        <f t="shared" ref="AV119:AV182" ca="1" si="58">AVERAGE($B110:$B119)</f>
        <v>145.28731024948823</v>
      </c>
      <c r="AW119" s="26">
        <f t="shared" ca="1" si="37"/>
        <v>0</v>
      </c>
      <c r="AX119" s="27">
        <f t="shared" ca="1" si="38"/>
        <v>4.8675505653430484E-3</v>
      </c>
      <c r="AY119" s="27">
        <f t="shared" ca="1" si="39"/>
        <v>1.3711135944659392</v>
      </c>
      <c r="AZ119" s="28">
        <f ca="1">AY119/MAX(AY$54:AY119)-1</f>
        <v>0</v>
      </c>
      <c r="BA119" s="25">
        <f t="shared" ref="BA119:BA182" ca="1" si="59">AVERAGE($B110:$B119)</f>
        <v>145.28731024948823</v>
      </c>
      <c r="BB119" s="26">
        <f t="shared" ref="BB119:BB182" ca="1" si="60">IF($B118&gt;=BA118,IF(OR(BB118=1,BB118=0.6),1,IF(BB118=0.3,0.6,0.3)),0)</f>
        <v>0</v>
      </c>
      <c r="BC119" s="27">
        <f t="shared" ca="1" si="40"/>
        <v>4.8675505653430484E-3</v>
      </c>
      <c r="BD119" s="27">
        <f t="shared" ca="1" si="41"/>
        <v>1.4342069628926646</v>
      </c>
      <c r="BE119" s="28">
        <f ca="1">BD119/MAX(BD$54:BD119)-1</f>
        <v>0</v>
      </c>
      <c r="BF119" s="25">
        <f ca="1">MAX(B116:B118)</f>
        <v>134.17787780061772</v>
      </c>
      <c r="BG119" s="26">
        <f ca="1">IF(BG118=0,IF(B118&gt;BF118,1,0),IF(B118&lt;AVERAGE(B109:B118),0,1))</f>
        <v>1</v>
      </c>
      <c r="BH119" s="27">
        <f t="shared" ca="1" si="42"/>
        <v>-6.4356148113756451E-2</v>
      </c>
      <c r="BI119" s="27">
        <f t="shared" ca="1" si="43"/>
        <v>1.1738679454255125</v>
      </c>
      <c r="BJ119" s="28">
        <f ca="1">BI119/MAX(BI$54:BI119)-1</f>
        <v>-9.6743345515018508E-2</v>
      </c>
      <c r="BK119" s="25" t="e">
        <f ca="1">MAX(E116:E118)</f>
        <v>#N/A</v>
      </c>
      <c r="BL119" s="26" t="e">
        <f ca="1">IF(BL118=0,IF(E118&gt;BK118,1,0),IF(E118&lt;AVERAGE(E109:E118),0,1))</f>
        <v>#N/A</v>
      </c>
      <c r="BM119" s="27">
        <f t="shared" ca="1" si="44"/>
        <v>-2.9744298774206701E-2</v>
      </c>
      <c r="BN119" s="27">
        <f t="shared" ca="1" si="45"/>
        <v>1.2877273374819036</v>
      </c>
      <c r="BO119" s="28">
        <f ca="1">BN119/MAX(BN$54:BN119)-1</f>
        <v>-2.9744298774206812E-2</v>
      </c>
      <c r="BP119" s="15"/>
      <c r="BQ119" s="15"/>
      <c r="BR119" s="15"/>
      <c r="BS119" s="15"/>
      <c r="BT119" s="15"/>
      <c r="BU119" s="15"/>
      <c r="BV119" s="15"/>
      <c r="BW119" s="13"/>
      <c r="BX119" s="13"/>
      <c r="BZ119" s="7">
        <f t="shared" ca="1" si="48"/>
        <v>130.77671348841798</v>
      </c>
      <c r="CA119" s="7">
        <f t="shared" ca="1" si="49"/>
        <v>133.16051576685254</v>
      </c>
      <c r="CB119" s="7">
        <f t="shared" ca="1" si="50"/>
        <v>150.43949843535947</v>
      </c>
      <c r="CC119" s="7">
        <f t="shared" ca="1" si="51"/>
        <v>160.55757071981702</v>
      </c>
      <c r="CD119" s="7">
        <f t="shared" ca="1" si="52"/>
        <v>166.45956094053972</v>
      </c>
      <c r="CE119" s="5">
        <f t="shared" ref="CE119:CE182" ca="1" si="61">IF($B118&gt;=BZ118,$D119,$C119)*0.2+IF($B118&gt;=CA118,$D119,$C119)*0.2+IF($B118&gt;=CB118,$D119,$C119)*0.2+IF($B118&gt;=CC118,$D119,$C119)*0.2+IF($B118&gt;=CD118,$D119,$C119)*0.2</f>
        <v>-8.9771891704768497E-3</v>
      </c>
      <c r="CF119" s="3">
        <f t="shared" ref="CF119:CF182" ca="1" si="62">CF118*(1+CE119)</f>
        <v>126.10734421054413</v>
      </c>
      <c r="CG119" s="5">
        <f ca="1">CF119/MAX($CF$41:CF119)-1</f>
        <v>-2.0575881934431606E-2</v>
      </c>
    </row>
    <row r="120" spans="1:85" x14ac:dyDescent="0.2">
      <c r="A120" s="31">
        <v>11870</v>
      </c>
      <c r="B120" s="35">
        <v>119.27033650259146</v>
      </c>
      <c r="C120" s="23">
        <f t="shared" ca="1" si="46"/>
        <v>4.8675505653430484E-3</v>
      </c>
      <c r="D120" s="24">
        <f t="shared" ca="1" si="47"/>
        <v>-4.996204159843165E-2</v>
      </c>
      <c r="E120" s="25" t="e">
        <f ca="1">#N/A</f>
        <v>#N/A</v>
      </c>
      <c r="F120" s="26">
        <v>1</v>
      </c>
      <c r="G120" s="23">
        <f t="shared" ref="G120:G183" ca="1" si="63">IF(F120=1,$D120,$C120)</f>
        <v>-4.996204159843165E-2</v>
      </c>
      <c r="H120" s="27">
        <f t="shared" ref="H120:H183" ca="1" si="64">H119*(1+G120)</f>
        <v>0.81774309612367035</v>
      </c>
      <c r="I120" s="27">
        <f ca="1">H120/MAX(H$54:H120)-1</f>
        <v>-0.39064359439154817</v>
      </c>
      <c r="J120" s="28"/>
      <c r="K120" s="25" t="e">
        <f ca="1">#N/A</f>
        <v>#N/A</v>
      </c>
      <c r="L120" s="26">
        <v>0</v>
      </c>
      <c r="M120" s="23">
        <f t="shared" ref="M120:M183" ca="1" si="65">IF(L120=1,$D120,$C120)</f>
        <v>4.8675505653430484E-3</v>
      </c>
      <c r="N120" s="27">
        <f t="shared" ref="N120:N183" ca="1" si="66">N119*(1+M120)</f>
        <v>1.3777875592178315</v>
      </c>
      <c r="O120" s="27">
        <f ca="1">N120/MAX(N$54:N120)-1</f>
        <v>0</v>
      </c>
      <c r="P120" s="28"/>
      <c r="Q120" s="25">
        <f t="shared" ca="1" si="53"/>
        <v>140.21923790834262</v>
      </c>
      <c r="R120" s="26">
        <f t="shared" ref="R120:R183" ca="1" si="67">IF($B119&gt;=Q119,1,0)</f>
        <v>0</v>
      </c>
      <c r="S120" s="23">
        <f t="shared" ref="S120:S183" ca="1" si="68">IF(R120=1,$D120,$C120)</f>
        <v>4.8675505653430484E-3</v>
      </c>
      <c r="T120" s="27">
        <f t="shared" ref="T120:T183" ca="1" si="69">T119*(1+S120)</f>
        <v>1.2729375366245472</v>
      </c>
      <c r="U120" s="27">
        <f ca="1">T120/MAX(T$54:T120)-1</f>
        <v>-2.0512226114958954E-2</v>
      </c>
      <c r="V120" s="28"/>
      <c r="W120" s="25">
        <f t="shared" ca="1" si="54"/>
        <v>140.21923790834262</v>
      </c>
      <c r="X120" s="26">
        <f t="shared" ref="X120:X183" ca="1" si="70">IF($B119&gt;=W119,1,0)</f>
        <v>0</v>
      </c>
      <c r="Y120" s="27">
        <f t="shared" ref="Y120:Y183" ca="1" si="71">IF(X120=1,$D120,$C120)</f>
        <v>4.8675505653430484E-3</v>
      </c>
      <c r="Z120" s="27">
        <f t="shared" ref="Z120:Z183" ca="1" si="72">Z119*(1+Y120)</f>
        <v>1.2729375366245472</v>
      </c>
      <c r="AA120" s="28">
        <f ca="1">Z120/MAX(Z$54:Z120)-1</f>
        <v>-2.0512226114958954E-2</v>
      </c>
      <c r="AB120" s="25">
        <f ca="1">AVERAGE(B111:B120)</f>
        <v>140.21923790834262</v>
      </c>
      <c r="AC120" s="26">
        <f ca="1">IF(B119&gt;=AB119,1,0)</f>
        <v>0</v>
      </c>
      <c r="AD120" s="27">
        <f ca="1">IF(AC120=1,D120,C120)</f>
        <v>4.8675505653430484E-3</v>
      </c>
      <c r="AE120" s="27">
        <f t="shared" ref="AE120:AE183" ca="1" si="73">AE119*(1+AD120)</f>
        <v>1.2729375366245472</v>
      </c>
      <c r="AF120" s="28">
        <f ca="1">AE120/MAX(AE$54:AE120)-1</f>
        <v>-2.0512226114958954E-2</v>
      </c>
      <c r="AG120" s="25">
        <f t="shared" ca="1" si="55"/>
        <v>163.8964832751951</v>
      </c>
      <c r="AH120" s="26">
        <f t="shared" ref="AH120:AH183" ca="1" si="74">IF($B119&gt;=AG119,1,0)</f>
        <v>0</v>
      </c>
      <c r="AI120" s="27">
        <f t="shared" ref="AI120:AI183" ca="1" si="75">IF(AH120=1,$D120,$C120)</f>
        <v>4.8675505653430484E-3</v>
      </c>
      <c r="AJ120" s="27">
        <f t="shared" ref="AJ120:AJ183" ca="1" si="76">AJ119*(1+AI120)</f>
        <v>1.3202399928581703</v>
      </c>
      <c r="AK120" s="28">
        <f ca="1">AJ120/MAX(AJ$54:AJ120)-1</f>
        <v>-1.6198729891917507E-2</v>
      </c>
      <c r="AL120" s="25">
        <f t="shared" ca="1" si="56"/>
        <v>126.33030690883362</v>
      </c>
      <c r="AM120" s="26">
        <f t="shared" ref="AM120:AM183" ca="1" si="77">IF($B119&gt;=AL119,1,0)</f>
        <v>0</v>
      </c>
      <c r="AN120" s="27">
        <f t="shared" ref="AN120:AN183" ca="1" si="78">IF(AM120=1,$D120,-$D120)</f>
        <v>4.996204159843165E-2</v>
      </c>
      <c r="AO120" s="27">
        <f t="shared" ref="AO120:AO183" ca="1" si="79">AO119*(1+AN120)</f>
        <v>1.1238436664730163</v>
      </c>
      <c r="AP120" s="28">
        <f ca="1">AO120/MAX(AO$54:AO120)-1</f>
        <v>-5.8591474483860706E-2</v>
      </c>
      <c r="AQ120" s="25">
        <f t="shared" ca="1" si="57"/>
        <v>126.33030690883362</v>
      </c>
      <c r="AR120" s="26">
        <f t="shared" ref="AR120:AR183" ca="1" si="80">IF(AR119=0,IF($B119&gt;=1.01*AQ119,1,0),IF($B119&gt;=AQ119,1,0))</f>
        <v>0</v>
      </c>
      <c r="AS120" s="27">
        <f t="shared" ref="AS120:AS183" ca="1" si="81">IF(AR120=1,$D120,$C120)</f>
        <v>4.8675505653430484E-3</v>
      </c>
      <c r="AT120" s="27">
        <f t="shared" ref="AT120:AT183" ca="1" si="82">AT119*(1+AS120)</f>
        <v>1.1823948780980698</v>
      </c>
      <c r="AU120" s="28">
        <f ca="1">AT120/MAX(AT$54:AT120)-1</f>
        <v>-7.209092653999627E-2</v>
      </c>
      <c r="AV120" s="25">
        <f t="shared" ca="1" si="58"/>
        <v>140.21923790834262</v>
      </c>
      <c r="AW120" s="26">
        <f t="shared" ref="AW120:AW183" ca="1" si="83">IF(AW119=0,IF($B119&gt;=1.1*AV119,1,0),IF($B119&gt;=AV119,1,0))</f>
        <v>0</v>
      </c>
      <c r="AX120" s="27">
        <f t="shared" ref="AX120:AX183" ca="1" si="84">IF(AW120=1,$D120,$C120)</f>
        <v>4.8675505653430484E-3</v>
      </c>
      <c r="AY120" s="27">
        <f t="shared" ref="AY120:AY183" ca="1" si="85">AY119*(1+AX120)</f>
        <v>1.3777875592178315</v>
      </c>
      <c r="AZ120" s="28">
        <f ca="1">AY120/MAX(AY$54:AY120)-1</f>
        <v>0</v>
      </c>
      <c r="BA120" s="25">
        <f t="shared" ca="1" si="59"/>
        <v>140.21923790834262</v>
      </c>
      <c r="BB120" s="26">
        <f t="shared" ca="1" si="60"/>
        <v>0</v>
      </c>
      <c r="BC120" s="27">
        <f t="shared" ref="BC120:BC183" ca="1" si="86">IF(BB120=1,$D120,$C120)</f>
        <v>4.8675505653430484E-3</v>
      </c>
      <c r="BD120" s="27">
        <f t="shared" ref="BD120:BD183" ca="1" si="87">BD119*(1+BC120)</f>
        <v>1.4411880378057118</v>
      </c>
      <c r="BE120" s="28">
        <f ca="1">BD120/MAX(BD$54:BD120)-1</f>
        <v>0</v>
      </c>
      <c r="BF120" s="25">
        <f ca="1">MAX(B117:B119)</f>
        <v>134.17787780061772</v>
      </c>
      <c r="BG120" s="26">
        <f ca="1">IF(BG119=0,IF(B119&gt;BF119,1,0),IF(B119&lt;AVERAGE(B110:B119),0,1))</f>
        <v>0</v>
      </c>
      <c r="BH120" s="27">
        <f t="shared" ref="BH120:BH183" ca="1" si="88">IF(BG120=1,$D120,$C120)</f>
        <v>4.8675505653430484E-3</v>
      </c>
      <c r="BI120" s="27">
        <f t="shared" ref="BI120:BI183" ca="1" si="89">BI119*(1+BH120)</f>
        <v>1.1795818070069066</v>
      </c>
      <c r="BJ120" s="28">
        <f ca="1">BI120/MAX(BI$54:BI120)-1</f>
        <v>-9.234669807583018E-2</v>
      </c>
      <c r="BK120" s="25" t="e">
        <f ca="1">MAX(E117:E119)</f>
        <v>#N/A</v>
      </c>
      <c r="BL120" s="26" t="e">
        <f ca="1">IF(BL119=0,IF(E119&gt;BK119,1,0),IF(E119&lt;AVERAGE(E110:E119),0,1))</f>
        <v>#N/A</v>
      </c>
      <c r="BM120" s="27">
        <f t="shared" ref="BM120:BM183" ca="1" si="90">AVERAGE(BH120,BC120,AX120,AS120)</f>
        <v>4.8675505653430484E-3</v>
      </c>
      <c r="BN120" s="27">
        <f t="shared" ref="BN120:BN183" ca="1" si="91">BN119*(1+BM120)</f>
        <v>1.2939954154114712</v>
      </c>
      <c r="BO120" s="28">
        <f ca="1">BN120/MAX(BN$54:BN120)-1</f>
        <v>-2.502153008717789E-2</v>
      </c>
      <c r="BP120" s="15"/>
      <c r="BQ120" s="15"/>
      <c r="BR120" s="15"/>
      <c r="BS120" s="15"/>
      <c r="BT120" s="15"/>
      <c r="BU120" s="15"/>
      <c r="BV120" s="15"/>
      <c r="BW120" s="13"/>
      <c r="BX120" s="13"/>
      <c r="BZ120" s="7">
        <f t="shared" ca="1" si="48"/>
        <v>126.33030690883362</v>
      </c>
      <c r="CA120" s="7">
        <f t="shared" ca="1" si="49"/>
        <v>129.18749719380369</v>
      </c>
      <c r="CB120" s="7">
        <f t="shared" ca="1" si="50"/>
        <v>145.60602523305184</v>
      </c>
      <c r="CC120" s="7">
        <f t="shared" ca="1" si="51"/>
        <v>157.00396901162392</v>
      </c>
      <c r="CD120" s="7">
        <f t="shared" ca="1" si="52"/>
        <v>163.8964832751951</v>
      </c>
      <c r="CE120" s="5">
        <f t="shared" ca="1" si="61"/>
        <v>4.8675505653430484E-3</v>
      </c>
      <c r="CF120" s="3">
        <f t="shared" ca="1" si="62"/>
        <v>126.72117808515007</v>
      </c>
      <c r="CG120" s="5">
        <f ca="1">CF120/MAX($CF$41:CF120)-1</f>
        <v>-1.5808485514830939E-2</v>
      </c>
    </row>
    <row r="121" spans="1:85" x14ac:dyDescent="0.2">
      <c r="A121" s="31">
        <v>11901</v>
      </c>
      <c r="B121" s="35">
        <v>117.26809951730777</v>
      </c>
      <c r="C121" s="23">
        <f t="shared" ca="1" si="46"/>
        <v>4.8675505653430484E-3</v>
      </c>
      <c r="D121" s="24">
        <f t="shared" ca="1" si="47"/>
        <v>-1.6787384390754889E-2</v>
      </c>
      <c r="E121" s="25" t="e">
        <f ca="1">#N/A</f>
        <v>#N/A</v>
      </c>
      <c r="F121" s="26">
        <v>1</v>
      </c>
      <c r="G121" s="23">
        <f t="shared" ca="1" si="63"/>
        <v>-1.6787384390754889E-2</v>
      </c>
      <c r="H121" s="27">
        <f t="shared" ca="1" si="64"/>
        <v>0.80401532843615631</v>
      </c>
      <c r="I121" s="27">
        <f ca="1">H121/MAX(H$54:H121)-1</f>
        <v>-0.40087309460346598</v>
      </c>
      <c r="J121" s="28"/>
      <c r="K121" s="25" t="e">
        <f ca="1">#N/A</f>
        <v>#N/A</v>
      </c>
      <c r="L121" s="26">
        <v>0</v>
      </c>
      <c r="M121" s="23">
        <f t="shared" ca="1" si="65"/>
        <v>4.8675505653430484E-3</v>
      </c>
      <c r="N121" s="27">
        <f t="shared" ca="1" si="66"/>
        <v>1.3844940098306249</v>
      </c>
      <c r="O121" s="27">
        <f ca="1">N121/MAX(N$54:N121)-1</f>
        <v>0</v>
      </c>
      <c r="P121" s="28"/>
      <c r="Q121" s="25">
        <f t="shared" ca="1" si="53"/>
        <v>135.20809541060262</v>
      </c>
      <c r="R121" s="26">
        <f t="shared" ca="1" si="67"/>
        <v>0</v>
      </c>
      <c r="S121" s="23">
        <f t="shared" ca="1" si="68"/>
        <v>4.8675505653430484E-3</v>
      </c>
      <c r="T121" s="27">
        <f t="shared" ca="1" si="69"/>
        <v>1.2791336244505904</v>
      </c>
      <c r="U121" s="27">
        <f ca="1">T121/MAX(T$54:T121)-1</f>
        <v>-1.5744519847438188E-2</v>
      </c>
      <c r="V121" s="28"/>
      <c r="W121" s="25">
        <f t="shared" ca="1" si="54"/>
        <v>135.20809541060262</v>
      </c>
      <c r="X121" s="26">
        <f t="shared" ca="1" si="70"/>
        <v>0</v>
      </c>
      <c r="Y121" s="27">
        <f t="shared" ca="1" si="71"/>
        <v>4.8675505653430484E-3</v>
      </c>
      <c r="Z121" s="27">
        <f t="shared" ca="1" si="72"/>
        <v>1.2791336244505904</v>
      </c>
      <c r="AA121" s="28">
        <f ca="1">Z121/MAX(Z$54:Z121)-1</f>
        <v>-1.5744519847438188E-2</v>
      </c>
      <c r="AB121" s="25">
        <f ca="1">AVERAGE(B112:B121)</f>
        <v>135.20809541060262</v>
      </c>
      <c r="AC121" s="26">
        <f ca="1">IF(B120&gt;=AB120,1,0)</f>
        <v>0</v>
      </c>
      <c r="AD121" s="27">
        <f ca="1">IF(AC121=1,D121,C121)</f>
        <v>4.8675505653430484E-3</v>
      </c>
      <c r="AE121" s="27">
        <f t="shared" ca="1" si="73"/>
        <v>1.2791336244505904</v>
      </c>
      <c r="AF121" s="28">
        <f ca="1">AE121/MAX(AE$54:AE121)-1</f>
        <v>-1.5744519847438188E-2</v>
      </c>
      <c r="AG121" s="25">
        <f t="shared" ca="1" si="55"/>
        <v>161.03756652771943</v>
      </c>
      <c r="AH121" s="26">
        <f t="shared" ca="1" si="74"/>
        <v>0</v>
      </c>
      <c r="AI121" s="27">
        <f t="shared" ca="1" si="75"/>
        <v>4.8675505653430484E-3</v>
      </c>
      <c r="AJ121" s="27">
        <f t="shared" ca="1" si="76"/>
        <v>1.3266663277817956</v>
      </c>
      <c r="AK121" s="28">
        <f ca="1">AJ121/MAX(AJ$54:AJ121)-1</f>
        <v>-1.1410027463417682E-2</v>
      </c>
      <c r="AL121" s="25">
        <f t="shared" ca="1" si="56"/>
        <v>120.69371414773029</v>
      </c>
      <c r="AM121" s="26">
        <f t="shared" ca="1" si="77"/>
        <v>0</v>
      </c>
      <c r="AN121" s="27">
        <f t="shared" ca="1" si="78"/>
        <v>1.6787384390754889E-2</v>
      </c>
      <c r="AO121" s="27">
        <f t="shared" ca="1" si="79"/>
        <v>1.1427100620972142</v>
      </c>
      <c r="AP121" s="28">
        <f ca="1">AO121/MAX(AO$54:AO121)-1</f>
        <v>-4.2787687697287358E-2</v>
      </c>
      <c r="AQ121" s="25">
        <f t="shared" ca="1" si="57"/>
        <v>120.69371414773029</v>
      </c>
      <c r="AR121" s="26">
        <f t="shared" ca="1" si="80"/>
        <v>0</v>
      </c>
      <c r="AS121" s="27">
        <f t="shared" ca="1" si="81"/>
        <v>4.8675505653430484E-3</v>
      </c>
      <c r="AT121" s="27">
        <f t="shared" ca="1" si="82"/>
        <v>1.1881502449554147</v>
      </c>
      <c r="AU121" s="28">
        <f ca="1">AT121/MAX(AT$54:AT121)-1</f>
        <v>-6.7574282204889147E-2</v>
      </c>
      <c r="AV121" s="25">
        <f t="shared" ca="1" si="58"/>
        <v>135.20809541060262</v>
      </c>
      <c r="AW121" s="26">
        <f t="shared" ca="1" si="83"/>
        <v>0</v>
      </c>
      <c r="AX121" s="27">
        <f t="shared" ca="1" si="84"/>
        <v>4.8675505653430484E-3</v>
      </c>
      <c r="AY121" s="27">
        <f t="shared" ca="1" si="85"/>
        <v>1.3844940098306249</v>
      </c>
      <c r="AZ121" s="28">
        <f ca="1">AY121/MAX(AY$54:AY121)-1</f>
        <v>0</v>
      </c>
      <c r="BA121" s="25">
        <f t="shared" ca="1" si="59"/>
        <v>135.20809541060262</v>
      </c>
      <c r="BB121" s="26">
        <f t="shared" ca="1" si="60"/>
        <v>0</v>
      </c>
      <c r="BC121" s="27">
        <f t="shared" ca="1" si="86"/>
        <v>4.8675505653430484E-3</v>
      </c>
      <c r="BD121" s="27">
        <f t="shared" ca="1" si="87"/>
        <v>1.4482030934538987</v>
      </c>
      <c r="BE121" s="28">
        <f ca="1">BD121/MAX(BD$54:BD121)-1</f>
        <v>0</v>
      </c>
      <c r="BF121" s="25">
        <f ca="1">MAX(B118:B120)</f>
        <v>134.17787780061772</v>
      </c>
      <c r="BG121" s="26">
        <f ca="1">IF(BG120=0,IF(B120&gt;BF120,1,0),IF(B120&lt;AVERAGE(B111:B120),0,1))</f>
        <v>0</v>
      </c>
      <c r="BH121" s="27">
        <f t="shared" ca="1" si="88"/>
        <v>4.8675505653430484E-3</v>
      </c>
      <c r="BI121" s="27">
        <f t="shared" ca="1" si="89"/>
        <v>1.1853234810984714</v>
      </c>
      <c r="BJ121" s="28">
        <f ca="1">BI121/MAX(BI$54:BI121)-1</f>
        <v>-8.7928649732913811E-2</v>
      </c>
      <c r="BK121" s="25" t="e">
        <f ca="1">MAX(E118:E120)</f>
        <v>#N/A</v>
      </c>
      <c r="BL121" s="26" t="e">
        <f ca="1">IF(BL120=0,IF(E120&gt;BK120,1,0),IF(E120&lt;AVERAGE(E111:E120),0,1))</f>
        <v>#N/A</v>
      </c>
      <c r="BM121" s="27">
        <f t="shared" ca="1" si="90"/>
        <v>4.8675505653430484E-3</v>
      </c>
      <c r="BN121" s="27">
        <f t="shared" ca="1" si="91"/>
        <v>1.3002940035273087</v>
      </c>
      <c r="BO121" s="28">
        <f ca="1">BN121/MAX(BN$54:BN121)-1</f>
        <v>-2.0275773084756366E-2</v>
      </c>
      <c r="BP121" s="15"/>
      <c r="BQ121" s="15"/>
      <c r="BR121" s="15"/>
      <c r="BS121" s="15"/>
      <c r="BT121" s="15"/>
      <c r="BU121" s="15"/>
      <c r="BV121" s="15"/>
      <c r="BW121" s="13"/>
      <c r="BX121" s="13"/>
      <c r="BZ121" s="7">
        <f t="shared" ca="1" si="48"/>
        <v>120.69371414773029</v>
      </c>
      <c r="CA121" s="7">
        <f t="shared" ca="1" si="49"/>
        <v>126.37815344956449</v>
      </c>
      <c r="CB121" s="7">
        <f t="shared" ca="1" si="50"/>
        <v>140.78429487623177</v>
      </c>
      <c r="CC121" s="7">
        <f t="shared" ca="1" si="51"/>
        <v>153.95918026898619</v>
      </c>
      <c r="CD121" s="7">
        <f t="shared" ca="1" si="52"/>
        <v>161.03756652771943</v>
      </c>
      <c r="CE121" s="5">
        <f t="shared" ca="1" si="61"/>
        <v>4.8675505653430484E-3</v>
      </c>
      <c r="CF121" s="3">
        <f t="shared" ca="1" si="62"/>
        <v>127.33799982717939</v>
      </c>
      <c r="CG121" s="5">
        <f ca="1">CF121/MAX($CF$41:CF121)-1</f>
        <v>-1.1017883552092766E-2</v>
      </c>
    </row>
    <row r="122" spans="1:85" x14ac:dyDescent="0.2">
      <c r="A122" s="31">
        <v>11932</v>
      </c>
      <c r="B122" s="35">
        <v>131.76071054514185</v>
      </c>
      <c r="C122" s="23">
        <f t="shared" ca="1" si="46"/>
        <v>4.8675505653430484E-3</v>
      </c>
      <c r="D122" s="24">
        <f t="shared" ca="1" si="47"/>
        <v>0.12358528097144683</v>
      </c>
      <c r="E122" s="25" t="e">
        <f ca="1">#N/A</f>
        <v>#N/A</v>
      </c>
      <c r="F122" s="26">
        <v>1</v>
      </c>
      <c r="G122" s="23">
        <f t="shared" ca="1" si="63"/>
        <v>0.12358528097144683</v>
      </c>
      <c r="H122" s="27">
        <f t="shared" ca="1" si="64"/>
        <v>0.90337978870628877</v>
      </c>
      <c r="I122" s="27">
        <f ca="1">H122/MAX(H$54:H122)-1</f>
        <v>-0.32682982766248192</v>
      </c>
      <c r="J122" s="28"/>
      <c r="K122" s="25" t="e">
        <f ca="1">#N/A</f>
        <v>#N/A</v>
      </c>
      <c r="L122" s="26">
        <v>0</v>
      </c>
      <c r="M122" s="23">
        <f t="shared" ca="1" si="65"/>
        <v>4.8675505653430484E-3</v>
      </c>
      <c r="N122" s="27">
        <f t="shared" ca="1" si="66"/>
        <v>1.3912331044308901</v>
      </c>
      <c r="O122" s="27">
        <f ca="1">N122/MAX(N$54:N122)-1</f>
        <v>0</v>
      </c>
      <c r="P122" s="28"/>
      <c r="Q122" s="25">
        <f t="shared" ca="1" si="53"/>
        <v>132.14967598926683</v>
      </c>
      <c r="R122" s="26">
        <f t="shared" ca="1" si="67"/>
        <v>0</v>
      </c>
      <c r="S122" s="23">
        <f t="shared" ca="1" si="68"/>
        <v>4.8675505653430484E-3</v>
      </c>
      <c r="T122" s="27">
        <f t="shared" ca="1" si="69"/>
        <v>1.2853598720474342</v>
      </c>
      <c r="U122" s="27">
        <f ca="1">T122/MAX(T$54:T122)-1</f>
        <v>-1.0953606528579574E-2</v>
      </c>
      <c r="V122" s="28"/>
      <c r="W122" s="25">
        <f t="shared" ca="1" si="54"/>
        <v>132.14967598926683</v>
      </c>
      <c r="X122" s="26">
        <f t="shared" ca="1" si="70"/>
        <v>0</v>
      </c>
      <c r="Y122" s="27">
        <f t="shared" ca="1" si="71"/>
        <v>4.8675505653430484E-3</v>
      </c>
      <c r="Z122" s="27">
        <f t="shared" ca="1" si="72"/>
        <v>1.2853598720474342</v>
      </c>
      <c r="AA122" s="28">
        <f ca="1">Z122/MAX(Z$54:Z122)-1</f>
        <v>-1.0953606528579574E-2</v>
      </c>
      <c r="AB122" s="25">
        <f ca="1">AVERAGE(B113:B122)</f>
        <v>132.14967598926683</v>
      </c>
      <c r="AC122" s="26">
        <f ca="1">IF(B121&gt;=AB121,1,0)</f>
        <v>0</v>
      </c>
      <c r="AD122" s="27">
        <f ca="1">IF(AC122=1,D122,C122)</f>
        <v>4.8675505653430484E-3</v>
      </c>
      <c r="AE122" s="27">
        <f t="shared" ca="1" si="73"/>
        <v>1.2853598720474342</v>
      </c>
      <c r="AF122" s="28">
        <f ca="1">AE122/MAX(AE$54:AE122)-1</f>
        <v>-1.0953606528579574E-2</v>
      </c>
      <c r="AG122" s="25">
        <f t="shared" ca="1" si="55"/>
        <v>158.7244210155946</v>
      </c>
      <c r="AH122" s="26">
        <f t="shared" ca="1" si="74"/>
        <v>0</v>
      </c>
      <c r="AI122" s="27">
        <f t="shared" ca="1" si="75"/>
        <v>4.8675505653430484E-3</v>
      </c>
      <c r="AJ122" s="27">
        <f t="shared" ca="1" si="76"/>
        <v>1.3331239432156115</v>
      </c>
      <c r="AK122" s="28">
        <f ca="1">AJ122/MAX(AJ$54:AJ122)-1</f>
        <v>-6.5980157837047804E-3</v>
      </c>
      <c r="AL122" s="25">
        <f t="shared" ca="1" si="56"/>
        <v>122.76638218834701</v>
      </c>
      <c r="AM122" s="26">
        <f t="shared" ca="1" si="77"/>
        <v>0</v>
      </c>
      <c r="AN122" s="27">
        <f t="shared" ca="1" si="78"/>
        <v>-0.12358528097144683</v>
      </c>
      <c r="AO122" s="27">
        <f t="shared" ca="1" si="79"/>
        <v>1.0014879180040306</v>
      </c>
      <c r="AP122" s="28">
        <f ca="1">AO122/MAX(AO$54:AO122)-1</f>
        <v>-0.16108504026254633</v>
      </c>
      <c r="AQ122" s="25">
        <f t="shared" ca="1" si="57"/>
        <v>122.76638218834701</v>
      </c>
      <c r="AR122" s="26">
        <f t="shared" ca="1" si="80"/>
        <v>0</v>
      </c>
      <c r="AS122" s="27">
        <f t="shared" ca="1" si="81"/>
        <v>4.8675505653430484E-3</v>
      </c>
      <c r="AT122" s="27">
        <f t="shared" ca="1" si="82"/>
        <v>1.1939336263519598</v>
      </c>
      <c r="AU122" s="28">
        <f ca="1">AT122/MAX(AT$54:AT122)-1</f>
        <v>-6.3035652875095272E-2</v>
      </c>
      <c r="AV122" s="25">
        <f t="shared" ca="1" si="58"/>
        <v>132.14967598926683</v>
      </c>
      <c r="AW122" s="26">
        <f t="shared" ca="1" si="83"/>
        <v>0</v>
      </c>
      <c r="AX122" s="27">
        <f t="shared" ca="1" si="84"/>
        <v>4.8675505653430484E-3</v>
      </c>
      <c r="AY122" s="27">
        <f t="shared" ca="1" si="85"/>
        <v>1.3912331044308901</v>
      </c>
      <c r="AZ122" s="28">
        <f ca="1">AY122/MAX(AY$54:AY122)-1</f>
        <v>0</v>
      </c>
      <c r="BA122" s="25">
        <f t="shared" ca="1" si="59"/>
        <v>132.14967598926683</v>
      </c>
      <c r="BB122" s="26">
        <f t="shared" ca="1" si="60"/>
        <v>0</v>
      </c>
      <c r="BC122" s="27">
        <f t="shared" ca="1" si="86"/>
        <v>4.8675505653430484E-3</v>
      </c>
      <c r="BD122" s="27">
        <f t="shared" ca="1" si="87"/>
        <v>1.4552522952401719</v>
      </c>
      <c r="BE122" s="28">
        <f ca="1">BD122/MAX(BD$54:BD122)-1</f>
        <v>0</v>
      </c>
      <c r="BF122" s="25">
        <f ca="1">MAX(B119:B121)</f>
        <v>125.54270642329165</v>
      </c>
      <c r="BG122" s="26">
        <f ca="1">IF(BG121=0,IF(B121&gt;BF121,1,0),IF(B121&lt;AVERAGE(B112:B121),0,1))</f>
        <v>0</v>
      </c>
      <c r="BH122" s="27">
        <f t="shared" ca="1" si="88"/>
        <v>4.8675505653430484E-3</v>
      </c>
      <c r="BI122" s="27">
        <f t="shared" ca="1" si="89"/>
        <v>1.1910931030790066</v>
      </c>
      <c r="BJ122" s="28">
        <f ca="1">BI122/MAX(BI$54:BI122)-1</f>
        <v>-8.3489096316288092E-2</v>
      </c>
      <c r="BK122" s="25" t="e">
        <f ca="1">MAX(E119:E121)</f>
        <v>#N/A</v>
      </c>
      <c r="BL122" s="26" t="e">
        <f ca="1">IF(BL121=0,IF(E121&gt;BK121,1,0),IF(E121&lt;AVERAGE(E112:E121),0,1))</f>
        <v>#N/A</v>
      </c>
      <c r="BM122" s="27">
        <f t="shared" ca="1" si="90"/>
        <v>4.8675505653430484E-3</v>
      </c>
      <c r="BN122" s="27">
        <f t="shared" ca="1" si="91"/>
        <v>1.3066232503392903</v>
      </c>
      <c r="BO122" s="28">
        <f ca="1">BN122/MAX(BN$54:BN122)-1</f>
        <v>-1.5506915870154847E-2</v>
      </c>
      <c r="BP122" s="15"/>
      <c r="BQ122" s="15"/>
      <c r="BR122" s="15"/>
      <c r="BS122" s="15"/>
      <c r="BT122" s="15"/>
      <c r="BU122" s="15"/>
      <c r="BV122" s="15"/>
      <c r="BW122" s="13"/>
      <c r="BX122" s="13"/>
      <c r="BZ122" s="7">
        <f t="shared" ca="1" si="48"/>
        <v>122.76638218834701</v>
      </c>
      <c r="CA122" s="7">
        <f t="shared" ca="1" si="49"/>
        <v>126.7715478383825</v>
      </c>
      <c r="CB122" s="7">
        <f t="shared" ca="1" si="50"/>
        <v>137.6017657621563</v>
      </c>
      <c r="CC122" s="7">
        <f t="shared" ca="1" si="51"/>
        <v>151.63873610604657</v>
      </c>
      <c r="CD122" s="7">
        <f t="shared" ca="1" si="52"/>
        <v>158.7244210155946</v>
      </c>
      <c r="CE122" s="5">
        <f t="shared" ca="1" si="61"/>
        <v>4.8675505653430484E-3</v>
      </c>
      <c r="CF122" s="3">
        <f t="shared" ca="1" si="62"/>
        <v>127.95782398022783</v>
      </c>
      <c r="CG122" s="5">
        <f ca="1">CF122/MAX($CF$41:CF122)-1</f>
        <v>-6.2039630920625033E-3</v>
      </c>
    </row>
    <row r="123" spans="1:85" x14ac:dyDescent="0.2">
      <c r="A123" s="31">
        <v>11962</v>
      </c>
      <c r="B123" s="35">
        <v>134.89237071124393</v>
      </c>
      <c r="C123" s="23">
        <f t="shared" ca="1" si="46"/>
        <v>4.8675505653430484E-3</v>
      </c>
      <c r="D123" s="24">
        <f t="shared" ca="1" si="47"/>
        <v>2.376778444154759E-2</v>
      </c>
      <c r="E123" s="25" t="e">
        <f ca="1">#N/A</f>
        <v>#N/A</v>
      </c>
      <c r="F123" s="26">
        <v>1</v>
      </c>
      <c r="G123" s="23">
        <f t="shared" ca="1" si="63"/>
        <v>2.376778444154759E-2</v>
      </c>
      <c r="H123" s="27">
        <f t="shared" ca="1" si="64"/>
        <v>0.9248511247931106</v>
      </c>
      <c r="I123" s="27">
        <f ca="1">H123/MAX(H$54:H123)-1</f>
        <v>-0.31083006411388436</v>
      </c>
      <c r="J123" s="28"/>
      <c r="K123" s="25" t="e">
        <f ca="1">#N/A</f>
        <v>#N/A</v>
      </c>
      <c r="L123" s="26">
        <v>0</v>
      </c>
      <c r="M123" s="23">
        <f t="shared" ca="1" si="65"/>
        <v>4.8675505653430484E-3</v>
      </c>
      <c r="N123" s="27">
        <f t="shared" ca="1" si="66"/>
        <v>1.3980050019148866</v>
      </c>
      <c r="O123" s="27">
        <f ca="1">N123/MAX(N$54:N123)-1</f>
        <v>0</v>
      </c>
      <c r="P123" s="28"/>
      <c r="Q123" s="25">
        <f t="shared" ca="1" si="53"/>
        <v>130.21546118774003</v>
      </c>
      <c r="R123" s="26">
        <f t="shared" ca="1" si="67"/>
        <v>0</v>
      </c>
      <c r="S123" s="23">
        <f t="shared" ca="1" si="68"/>
        <v>4.8675505653430484E-3</v>
      </c>
      <c r="T123" s="27">
        <f t="shared" ca="1" si="69"/>
        <v>1.291616426219288</v>
      </c>
      <c r="U123" s="27">
        <f ca="1">T123/MAX(T$54:T123)-1</f>
        <v>-6.1393731968872878E-3</v>
      </c>
      <c r="V123" s="28"/>
      <c r="W123" s="25">
        <f t="shared" ca="1" si="54"/>
        <v>130.21546118774003</v>
      </c>
      <c r="X123" s="26">
        <f t="shared" ca="1" si="70"/>
        <v>0</v>
      </c>
      <c r="Y123" s="27">
        <f t="shared" ca="1" si="71"/>
        <v>4.8675505653430484E-3</v>
      </c>
      <c r="Z123" s="27">
        <f t="shared" ca="1" si="72"/>
        <v>1.291616426219288</v>
      </c>
      <c r="AA123" s="28">
        <f ca="1">Z123/MAX(Z$54:Z123)-1</f>
        <v>-6.1393731968872878E-3</v>
      </c>
      <c r="AB123" s="25">
        <f ca="1">AVERAGE(B114:B123)</f>
        <v>130.21546118774003</v>
      </c>
      <c r="AC123" s="26">
        <f ca="1">IF(B122&gt;=AB122,1,0)</f>
        <v>0</v>
      </c>
      <c r="AD123" s="27">
        <f ca="1">IF(AC123=1,D123,C123)</f>
        <v>4.8675505653430484E-3</v>
      </c>
      <c r="AE123" s="27">
        <f t="shared" ca="1" si="73"/>
        <v>1.291616426219288</v>
      </c>
      <c r="AF123" s="28">
        <f ca="1">AE123/MAX(AE$54:AE123)-1</f>
        <v>-6.1393731968872878E-3</v>
      </c>
      <c r="AG123" s="25">
        <f t="shared" ca="1" si="55"/>
        <v>156.69357534732407</v>
      </c>
      <c r="AH123" s="26">
        <f t="shared" ca="1" si="74"/>
        <v>0</v>
      </c>
      <c r="AI123" s="27">
        <f t="shared" ca="1" si="75"/>
        <v>4.8675505653430484E-3</v>
      </c>
      <c r="AJ123" s="27">
        <f t="shared" ca="1" si="76"/>
        <v>1.3396129914190829</v>
      </c>
      <c r="AK123" s="28">
        <f ca="1">AJ123/MAX(AJ$54:AJ123)-1</f>
        <v>-1.7625813938199064E-3</v>
      </c>
      <c r="AL123" s="25">
        <f t="shared" ca="1" si="56"/>
        <v>127.97372692456452</v>
      </c>
      <c r="AM123" s="26">
        <f t="shared" ca="1" si="77"/>
        <v>1</v>
      </c>
      <c r="AN123" s="27">
        <f t="shared" ca="1" si="78"/>
        <v>2.376778444154759E-2</v>
      </c>
      <c r="AO123" s="27">
        <f t="shared" ca="1" si="79"/>
        <v>1.0252910669599646</v>
      </c>
      <c r="AP123" s="28">
        <f ca="1">AO123/MAX(AO$54:AO123)-1</f>
        <v>-0.14114589033471703</v>
      </c>
      <c r="AQ123" s="25">
        <f t="shared" ca="1" si="57"/>
        <v>127.97372692456452</v>
      </c>
      <c r="AR123" s="26">
        <f t="shared" ca="1" si="80"/>
        <v>1</v>
      </c>
      <c r="AS123" s="27">
        <f t="shared" ca="1" si="81"/>
        <v>2.376778444154759E-2</v>
      </c>
      <c r="AT123" s="27">
        <f t="shared" ca="1" si="82"/>
        <v>1.2223107834206084</v>
      </c>
      <c r="AU123" s="28">
        <f ca="1">AT123/MAX(AT$54:AT123)-1</f>
        <v>-4.0766086243215205E-2</v>
      </c>
      <c r="AV123" s="25">
        <f t="shared" ca="1" si="58"/>
        <v>130.21546118774003</v>
      </c>
      <c r="AW123" s="26">
        <f t="shared" ca="1" si="83"/>
        <v>0</v>
      </c>
      <c r="AX123" s="27">
        <f t="shared" ca="1" si="84"/>
        <v>4.8675505653430484E-3</v>
      </c>
      <c r="AY123" s="27">
        <f t="shared" ca="1" si="85"/>
        <v>1.3980050019148866</v>
      </c>
      <c r="AZ123" s="28">
        <f ca="1">AY123/MAX(AY$54:AY123)-1</f>
        <v>0</v>
      </c>
      <c r="BA123" s="25">
        <f t="shared" ca="1" si="59"/>
        <v>130.21546118774003</v>
      </c>
      <c r="BB123" s="26">
        <f t="shared" ca="1" si="60"/>
        <v>0</v>
      </c>
      <c r="BC123" s="27">
        <f t="shared" ca="1" si="86"/>
        <v>4.8675505653430484E-3</v>
      </c>
      <c r="BD123" s="27">
        <f t="shared" ca="1" si="87"/>
        <v>1.4623358093725849</v>
      </c>
      <c r="BE123" s="28">
        <f ca="1">BD123/MAX(BD$54:BD123)-1</f>
        <v>0</v>
      </c>
      <c r="BF123" s="25">
        <f ca="1">MAX(B120:B122)</f>
        <v>131.76071054514185</v>
      </c>
      <c r="BG123" s="26">
        <f ca="1">IF(BG122=0,IF(B122&gt;BF122,1,0),IF(B122&lt;AVERAGE(B113:B122),0,1))</f>
        <v>1</v>
      </c>
      <c r="BH123" s="27">
        <f t="shared" ca="1" si="88"/>
        <v>2.376778444154759E-2</v>
      </c>
      <c r="BI123" s="27">
        <f t="shared" ca="1" si="89"/>
        <v>1.2194027472028024</v>
      </c>
      <c r="BJ123" s="28">
        <f ca="1">BI123/MAX(BI$54:BI123)-1</f>
        <v>-6.1705662719205634E-2</v>
      </c>
      <c r="BK123" s="25" t="e">
        <f ca="1">MAX(E120:E122)</f>
        <v>#N/A</v>
      </c>
      <c r="BL123" s="26" t="e">
        <f ca="1">IF(BL122=0,IF(E122&gt;BK122,1,0),IF(E122&lt;AVERAGE(E113:E122),0,1))</f>
        <v>#N/A</v>
      </c>
      <c r="BM123" s="27">
        <f t="shared" ca="1" si="90"/>
        <v>1.4317667503445319E-2</v>
      </c>
      <c r="BN123" s="27">
        <f t="shared" ca="1" si="91"/>
        <v>1.3253310475899192</v>
      </c>
      <c r="BO123" s="28">
        <f ca="1">BN123/MAX(BN$54:BN123)-1</f>
        <v>-1.4112712321423526E-3</v>
      </c>
      <c r="BP123" s="15"/>
      <c r="BQ123" s="15"/>
      <c r="BR123" s="15"/>
      <c r="BS123" s="15"/>
      <c r="BT123" s="15"/>
      <c r="BU123" s="15"/>
      <c r="BV123" s="15"/>
      <c r="BW123" s="13"/>
      <c r="BX123" s="13"/>
      <c r="BZ123" s="7">
        <f t="shared" ca="1" si="48"/>
        <v>127.97372692456452</v>
      </c>
      <c r="CA123" s="7">
        <f t="shared" ca="1" si="49"/>
        <v>127.15201691669908</v>
      </c>
      <c r="CB123" s="7">
        <f t="shared" ca="1" si="50"/>
        <v>134.89450294686768</v>
      </c>
      <c r="CC123" s="7">
        <f t="shared" ca="1" si="51"/>
        <v>149.18127715091975</v>
      </c>
      <c r="CD123" s="7">
        <f t="shared" ca="1" si="52"/>
        <v>156.69357534732407</v>
      </c>
      <c r="CE123" s="5">
        <f t="shared" ca="1" si="61"/>
        <v>1.2427644115824869E-2</v>
      </c>
      <c r="CF123" s="3">
        <f t="shared" ca="1" si="62"/>
        <v>129.54803827848946</v>
      </c>
      <c r="CG123" s="5">
        <f ca="1">CF123/MAX($CF$41:CF123)-1</f>
        <v>0</v>
      </c>
    </row>
    <row r="124" spans="1:85" x14ac:dyDescent="0.2">
      <c r="A124" s="31">
        <v>11993</v>
      </c>
      <c r="B124" s="35">
        <v>136.11193098478648</v>
      </c>
      <c r="C124" s="23">
        <f t="shared" ca="1" si="46"/>
        <v>4.8675505653430484E-3</v>
      </c>
      <c r="D124" s="24">
        <f t="shared" ca="1" si="47"/>
        <v>9.0409877675972083E-3</v>
      </c>
      <c r="E124" s="25" t="e">
        <f ca="1">#N/A</f>
        <v>#N/A</v>
      </c>
      <c r="F124" s="26">
        <v>1</v>
      </c>
      <c r="G124" s="23">
        <f t="shared" ca="1" si="63"/>
        <v>9.0409877675972083E-3</v>
      </c>
      <c r="H124" s="27">
        <f t="shared" ca="1" si="64"/>
        <v>0.93321269249921368</v>
      </c>
      <c r="I124" s="27">
        <f ca="1">H124/MAX(H$54:H124)-1</f>
        <v>-0.30459928715374229</v>
      </c>
      <c r="J124" s="28"/>
      <c r="K124" s="25" t="e">
        <f ca="1">#N/A</f>
        <v>#N/A</v>
      </c>
      <c r="L124" s="26">
        <v>0</v>
      </c>
      <c r="M124" s="23">
        <f t="shared" ca="1" si="65"/>
        <v>4.8675505653430484E-3</v>
      </c>
      <c r="N124" s="27">
        <f t="shared" ca="1" si="66"/>
        <v>1.4048098619523099</v>
      </c>
      <c r="O124" s="27">
        <f ca="1">N124/MAX(N$54:N124)-1</f>
        <v>0</v>
      </c>
      <c r="P124" s="28"/>
      <c r="Q124" s="25">
        <f t="shared" ca="1" si="53"/>
        <v>129.51580949213024</v>
      </c>
      <c r="R124" s="26">
        <f t="shared" ca="1" si="67"/>
        <v>1</v>
      </c>
      <c r="S124" s="23">
        <f t="shared" ca="1" si="68"/>
        <v>9.0409877675972083E-3</v>
      </c>
      <c r="T124" s="27">
        <f t="shared" ca="1" si="69"/>
        <v>1.3032939145291642</v>
      </c>
      <c r="U124" s="27">
        <f ca="1">T124/MAX(T$54:T124)-1</f>
        <v>0</v>
      </c>
      <c r="V124" s="28"/>
      <c r="W124" s="25">
        <f t="shared" ca="1" si="54"/>
        <v>129.51580949213024</v>
      </c>
      <c r="X124" s="26">
        <f t="shared" ca="1" si="70"/>
        <v>1</v>
      </c>
      <c r="Y124" s="27">
        <f t="shared" ca="1" si="71"/>
        <v>9.0409877675972083E-3</v>
      </c>
      <c r="Z124" s="27">
        <f t="shared" ca="1" si="72"/>
        <v>1.3032939145291642</v>
      </c>
      <c r="AA124" s="28">
        <f ca="1">Z124/MAX(Z$54:Z124)-1</f>
        <v>0</v>
      </c>
      <c r="AB124" s="25">
        <f ca="1">AVERAGE(B115:B124)</f>
        <v>129.51580949213024</v>
      </c>
      <c r="AC124" s="26">
        <f ca="1">IF(B123&gt;=AB123,1,0)</f>
        <v>1</v>
      </c>
      <c r="AD124" s="27">
        <f ca="1">IF(AC124=1,D124,C124)</f>
        <v>9.0409877675972083E-3</v>
      </c>
      <c r="AE124" s="27">
        <f t="shared" ca="1" si="73"/>
        <v>1.3032939145291642</v>
      </c>
      <c r="AF124" s="28">
        <f ca="1">AE124/MAX(AE$54:AE124)-1</f>
        <v>0</v>
      </c>
      <c r="AG124" s="25">
        <f t="shared" ca="1" si="55"/>
        <v>154.72350505216193</v>
      </c>
      <c r="AH124" s="26">
        <f t="shared" ca="1" si="74"/>
        <v>0</v>
      </c>
      <c r="AI124" s="27">
        <f t="shared" ca="1" si="75"/>
        <v>4.8675505653430484E-3</v>
      </c>
      <c r="AJ124" s="27">
        <f t="shared" ca="1" si="76"/>
        <v>1.3461336253928058</v>
      </c>
      <c r="AK124" s="28">
        <f ca="1">AJ124/MAX(AJ$54:AJ124)-1</f>
        <v>0</v>
      </c>
      <c r="AL124" s="25">
        <f t="shared" ca="1" si="56"/>
        <v>134.25500408039076</v>
      </c>
      <c r="AM124" s="26">
        <f t="shared" ca="1" si="77"/>
        <v>1</v>
      </c>
      <c r="AN124" s="27">
        <f t="shared" ca="1" si="78"/>
        <v>9.0409877675972083E-3</v>
      </c>
      <c r="AO124" s="27">
        <f t="shared" ca="1" si="79"/>
        <v>1.0345607109545765</v>
      </c>
      <c r="AP124" s="28">
        <f ca="1">AO124/MAX(AO$54:AO124)-1</f>
        <v>-0.13338100083508253</v>
      </c>
      <c r="AQ124" s="25">
        <f t="shared" ca="1" si="57"/>
        <v>134.25500408039076</v>
      </c>
      <c r="AR124" s="26">
        <f t="shared" ca="1" si="80"/>
        <v>1</v>
      </c>
      <c r="AS124" s="27">
        <f t="shared" ca="1" si="81"/>
        <v>9.0409877675972083E-3</v>
      </c>
      <c r="AT124" s="27">
        <f t="shared" ca="1" si="82"/>
        <v>1.2333616802617162</v>
      </c>
      <c r="AU124" s="28">
        <f ca="1">AT124/MAX(AT$54:AT124)-1</f>
        <v>-3.2093664162675672E-2</v>
      </c>
      <c r="AV124" s="25">
        <f t="shared" ca="1" si="58"/>
        <v>129.51580949213024</v>
      </c>
      <c r="AW124" s="26">
        <f t="shared" ca="1" si="83"/>
        <v>0</v>
      </c>
      <c r="AX124" s="27">
        <f t="shared" ca="1" si="84"/>
        <v>4.8675505653430484E-3</v>
      </c>
      <c r="AY124" s="27">
        <f t="shared" ca="1" si="85"/>
        <v>1.4048098619523099</v>
      </c>
      <c r="AZ124" s="28">
        <f ca="1">AY124/MAX(AY$54:AY124)-1</f>
        <v>0</v>
      </c>
      <c r="BA124" s="25">
        <f t="shared" ca="1" si="59"/>
        <v>129.51580949213024</v>
      </c>
      <c r="BB124" s="26">
        <f t="shared" ca="1" si="60"/>
        <v>0.3</v>
      </c>
      <c r="BC124" s="27">
        <f t="shared" ca="1" si="86"/>
        <v>4.8675505653430484E-3</v>
      </c>
      <c r="BD124" s="27">
        <f t="shared" ca="1" si="87"/>
        <v>1.4694538028682178</v>
      </c>
      <c r="BE124" s="28">
        <f ca="1">BD124/MAX(BD$54:BD124)-1</f>
        <v>0</v>
      </c>
      <c r="BF124" s="25">
        <f ca="1">MAX(B121:B123)</f>
        <v>134.89237071124393</v>
      </c>
      <c r="BG124" s="26">
        <f ca="1">IF(BG123=0,IF(B123&gt;BF123,1,0),IF(B123&lt;AVERAGE(B114:B123),0,1))</f>
        <v>1</v>
      </c>
      <c r="BH124" s="27">
        <f t="shared" ca="1" si="88"/>
        <v>9.0409877675972083E-3</v>
      </c>
      <c r="BI124" s="27">
        <f t="shared" ca="1" si="89"/>
        <v>1.2304273525240375</v>
      </c>
      <c r="BJ124" s="28">
        <f ca="1">BI124/MAX(BI$54:BI124)-1</f>
        <v>-5.3222555093444202E-2</v>
      </c>
      <c r="BK124" s="25" t="e">
        <f ca="1">MAX(E121:E123)</f>
        <v>#N/A</v>
      </c>
      <c r="BL124" s="26" t="e">
        <f ca="1">IF(BL123=0,IF(E123&gt;BK123,1,0),IF(E123&lt;AVERAGE(E114:E123),0,1))</f>
        <v>#N/A</v>
      </c>
      <c r="BM124" s="27">
        <f t="shared" ca="1" si="90"/>
        <v>6.9542691664701284E-3</v>
      </c>
      <c r="BN124" s="27">
        <f t="shared" ca="1" si="91"/>
        <v>1.3345477564295394</v>
      </c>
      <c r="BO124" s="28">
        <f ca="1">BN124/MAX(BN$54:BN124)-1</f>
        <v>0</v>
      </c>
      <c r="BP124" s="15"/>
      <c r="BQ124" s="15"/>
      <c r="BR124" s="15"/>
      <c r="BS124" s="15"/>
      <c r="BT124" s="15"/>
      <c r="BU124" s="15"/>
      <c r="BV124" s="15"/>
      <c r="BW124" s="13"/>
      <c r="BX124" s="13"/>
      <c r="BZ124" s="7">
        <f t="shared" ca="1" si="48"/>
        <v>134.25500408039076</v>
      </c>
      <c r="CA124" s="7">
        <f t="shared" ca="1" si="49"/>
        <v>127.47435911406052</v>
      </c>
      <c r="CB124" s="7">
        <f t="shared" ca="1" si="50"/>
        <v>132.70842179905824</v>
      </c>
      <c r="CC124" s="7">
        <f t="shared" ca="1" si="51"/>
        <v>146.28523911524451</v>
      </c>
      <c r="CD124" s="7">
        <f t="shared" ca="1" si="52"/>
        <v>154.72350505216193</v>
      </c>
      <c r="CE124" s="5">
        <f t="shared" ca="1" si="61"/>
        <v>6.536925446244712E-3</v>
      </c>
      <c r="CF124" s="3">
        <f t="shared" ca="1" si="62"/>
        <v>130.39488414642318</v>
      </c>
      <c r="CG124" s="5">
        <f ca="1">CF124/MAX($CF$41:CF124)-1</f>
        <v>0</v>
      </c>
    </row>
    <row r="125" spans="1:85" x14ac:dyDescent="0.2">
      <c r="A125" s="31">
        <v>12023</v>
      </c>
      <c r="B125" s="35">
        <v>129.37199993135528</v>
      </c>
      <c r="C125" s="23">
        <f t="shared" ca="1" si="46"/>
        <v>4.8675505653430484E-3</v>
      </c>
      <c r="D125" s="24">
        <f t="shared" ca="1" si="47"/>
        <v>-4.9517562528626158E-2</v>
      </c>
      <c r="E125" s="25" t="e">
        <f ca="1">#N/A</f>
        <v>#N/A</v>
      </c>
      <c r="F125" s="26">
        <v>1</v>
      </c>
      <c r="G125" s="23">
        <f t="shared" ca="1" si="63"/>
        <v>-4.9517562528626158E-2</v>
      </c>
      <c r="H125" s="27">
        <f t="shared" ca="1" si="64"/>
        <v>0.88700227464587633</v>
      </c>
      <c r="I125" s="27">
        <f ca="1">H125/MAX(H$54:H125)-1</f>
        <v>-0.33903383543455801</v>
      </c>
      <c r="J125" s="28"/>
      <c r="K125" s="25" t="e">
        <f ca="1">#N/A</f>
        <v>#N/A</v>
      </c>
      <c r="L125" s="26">
        <v>0</v>
      </c>
      <c r="M125" s="23">
        <f t="shared" ca="1" si="65"/>
        <v>4.8675505653430484E-3</v>
      </c>
      <c r="N125" s="27">
        <f t="shared" ca="1" si="66"/>
        <v>1.4116478449900554</v>
      </c>
      <c r="O125" s="27">
        <f ca="1">N125/MAX(N$54:N125)-1</f>
        <v>0</v>
      </c>
      <c r="P125" s="28"/>
      <c r="Q125" s="25">
        <f t="shared" ca="1" si="53"/>
        <v>129.04059328699145</v>
      </c>
      <c r="R125" s="26">
        <f t="shared" ca="1" si="67"/>
        <v>1</v>
      </c>
      <c r="S125" s="23">
        <f t="shared" ca="1" si="68"/>
        <v>-4.9517562528626158E-2</v>
      </c>
      <c r="T125" s="27">
        <f t="shared" ca="1" si="69"/>
        <v>1.2387579766232883</v>
      </c>
      <c r="U125" s="27">
        <f ca="1">T125/MAX(T$54:T125)-1</f>
        <v>-4.9517562528626158E-2</v>
      </c>
      <c r="V125" s="28"/>
      <c r="W125" s="25">
        <f t="shared" ca="1" si="54"/>
        <v>129.04059328699145</v>
      </c>
      <c r="X125" s="26">
        <f t="shared" ca="1" si="70"/>
        <v>1</v>
      </c>
      <c r="Y125" s="27">
        <f t="shared" ca="1" si="71"/>
        <v>-4.9517562528626158E-2</v>
      </c>
      <c r="Z125" s="27">
        <f t="shared" ca="1" si="72"/>
        <v>1.2387579766232883</v>
      </c>
      <c r="AA125" s="28">
        <f ca="1">Z125/MAX(Z$54:Z125)-1</f>
        <v>-4.9517562528626158E-2</v>
      </c>
      <c r="AB125" s="25">
        <f ca="1">AVERAGE(B116:B125)</f>
        <v>129.04059328699145</v>
      </c>
      <c r="AC125" s="26">
        <f ca="1">IF(B124&gt;=AB124,1,0)</f>
        <v>1</v>
      </c>
      <c r="AD125" s="27">
        <f ca="1">IF(AC125=1,D125,C125)</f>
        <v>-4.9517562528626158E-2</v>
      </c>
      <c r="AE125" s="27">
        <f t="shared" ca="1" si="73"/>
        <v>1.2387579766232883</v>
      </c>
      <c r="AF125" s="28">
        <f ca="1">AE125/MAX(AE$54:AE125)-1</f>
        <v>-4.9517562528626158E-2</v>
      </c>
      <c r="AG125" s="25">
        <f t="shared" ca="1" si="55"/>
        <v>152.44632171454722</v>
      </c>
      <c r="AH125" s="26">
        <f t="shared" ca="1" si="74"/>
        <v>0</v>
      </c>
      <c r="AI125" s="27">
        <f t="shared" ca="1" si="75"/>
        <v>4.8675505653430484E-3</v>
      </c>
      <c r="AJ125" s="27">
        <f t="shared" ca="1" si="76"/>
        <v>1.3526859988821138</v>
      </c>
      <c r="AK125" s="28">
        <f ca="1">AJ125/MAX(AJ$54:AJ125)-1</f>
        <v>0</v>
      </c>
      <c r="AL125" s="25">
        <f t="shared" ca="1" si="56"/>
        <v>133.45876720912858</v>
      </c>
      <c r="AM125" s="26">
        <f t="shared" ca="1" si="77"/>
        <v>1</v>
      </c>
      <c r="AN125" s="27">
        <f t="shared" ca="1" si="78"/>
        <v>-4.9517562528626158E-2</v>
      </c>
      <c r="AO125" s="27">
        <f t="shared" ca="1" si="79"/>
        <v>0.98333178626022333</v>
      </c>
      <c r="AP125" s="28">
        <f ca="1">AO125/MAX(AO$54:AO125)-1</f>
        <v>-0.17629386131472669</v>
      </c>
      <c r="AQ125" s="25">
        <f t="shared" ca="1" si="57"/>
        <v>133.45876720912858</v>
      </c>
      <c r="AR125" s="26">
        <f t="shared" ca="1" si="80"/>
        <v>1</v>
      </c>
      <c r="AS125" s="27">
        <f t="shared" ca="1" si="81"/>
        <v>-4.9517562528626158E-2</v>
      </c>
      <c r="AT125" s="27">
        <f t="shared" ca="1" si="82"/>
        <v>1.1722886161389452</v>
      </c>
      <c r="AU125" s="28">
        <f ca="1">AT125/MAX(AT$54:AT125)-1</f>
        <v>-8.0022026669353874E-2</v>
      </c>
      <c r="AV125" s="25">
        <f t="shared" ca="1" si="58"/>
        <v>129.04059328699145</v>
      </c>
      <c r="AW125" s="26">
        <f t="shared" ca="1" si="83"/>
        <v>0</v>
      </c>
      <c r="AX125" s="27">
        <f t="shared" ca="1" si="84"/>
        <v>4.8675505653430484E-3</v>
      </c>
      <c r="AY125" s="27">
        <f t="shared" ca="1" si="85"/>
        <v>1.4116478449900554</v>
      </c>
      <c r="AZ125" s="28">
        <f ca="1">AY125/MAX(AY$54:AY125)-1</f>
        <v>0</v>
      </c>
      <c r="BA125" s="25">
        <f t="shared" ca="1" si="59"/>
        <v>129.04059328699145</v>
      </c>
      <c r="BB125" s="26">
        <f t="shared" ca="1" si="60"/>
        <v>0.6</v>
      </c>
      <c r="BC125" s="27">
        <f t="shared" ca="1" si="86"/>
        <v>4.8675505653430484E-3</v>
      </c>
      <c r="BD125" s="27">
        <f t="shared" ca="1" si="87"/>
        <v>1.4766064435571145</v>
      </c>
      <c r="BE125" s="28">
        <f ca="1">BD125/MAX(BD$54:BD125)-1</f>
        <v>0</v>
      </c>
      <c r="BF125" s="25">
        <f ca="1">MAX(B122:B124)</f>
        <v>136.11193098478648</v>
      </c>
      <c r="BG125" s="26">
        <f ca="1">IF(BG124=0,IF(B124&gt;BF124,1,0),IF(B124&lt;AVERAGE(B115:B124),0,1))</f>
        <v>1</v>
      </c>
      <c r="BH125" s="27">
        <f t="shared" ca="1" si="88"/>
        <v>-4.9517562528626158E-2</v>
      </c>
      <c r="BI125" s="27">
        <f t="shared" ca="1" si="89"/>
        <v>1.1694995891584965</v>
      </c>
      <c r="BJ125" s="28">
        <f ca="1">BI125/MAX(BI$54:BI125)-1</f>
        <v>-0.10010466642229743</v>
      </c>
      <c r="BK125" s="25" t="e">
        <f ca="1">MAX(E122:E124)</f>
        <v>#N/A</v>
      </c>
      <c r="BL125" s="26" t="e">
        <f ca="1">IF(BL124=0,IF(E124&gt;BK124,1,0),IF(E124&lt;AVERAGE(E115:E124),0,1))</f>
        <v>#N/A</v>
      </c>
      <c r="BM125" s="27">
        <f t="shared" ca="1" si="90"/>
        <v>-2.2325005981641555E-2</v>
      </c>
      <c r="BN125" s="27">
        <f t="shared" ca="1" si="91"/>
        <v>1.3047539697844637</v>
      </c>
      <c r="BO125" s="28">
        <f ca="1">BN125/MAX(BN$54:BN125)-1</f>
        <v>-2.2325005981641444E-2</v>
      </c>
      <c r="BP125" s="15"/>
      <c r="BQ125" s="15"/>
      <c r="BR125" s="15"/>
      <c r="BS125" s="15"/>
      <c r="BT125" s="15"/>
      <c r="BU125" s="15"/>
      <c r="BV125" s="15"/>
      <c r="BW125" s="13"/>
      <c r="BX125" s="13"/>
      <c r="BZ125" s="7">
        <f t="shared" ca="1" si="48"/>
        <v>133.45876720912858</v>
      </c>
      <c r="CA125" s="7">
        <f t="shared" ca="1" si="49"/>
        <v>128.1125746987378</v>
      </c>
      <c r="CB125" s="7">
        <f t="shared" ca="1" si="50"/>
        <v>130.63654523279519</v>
      </c>
      <c r="CC125" s="7">
        <f t="shared" ca="1" si="51"/>
        <v>142.99719052315223</v>
      </c>
      <c r="CD125" s="7">
        <f t="shared" ca="1" si="52"/>
        <v>152.44632171454722</v>
      </c>
      <c r="CE125" s="5">
        <f t="shared" ca="1" si="61"/>
        <v>-2.7763517291038476E-2</v>
      </c>
      <c r="CF125" s="3">
        <f t="shared" ca="1" si="62"/>
        <v>126.77466352576101</v>
      </c>
      <c r="CG125" s="5">
        <f ca="1">CF125/MAX($CF$41:CF125)-1</f>
        <v>-2.7763517291038431E-2</v>
      </c>
    </row>
    <row r="126" spans="1:85" x14ac:dyDescent="0.2">
      <c r="A126" s="31">
        <v>12054</v>
      </c>
      <c r="B126" s="35">
        <v>127.39104256068315</v>
      </c>
      <c r="C126" s="23">
        <f t="shared" ca="1" si="46"/>
        <v>4.8675505653430484E-3</v>
      </c>
      <c r="D126" s="24">
        <f t="shared" ca="1" si="47"/>
        <v>-1.5312102864014077E-2</v>
      </c>
      <c r="E126" s="25" t="e">
        <f ca="1">#N/A</f>
        <v>#N/A</v>
      </c>
      <c r="F126" s="26">
        <v>1</v>
      </c>
      <c r="G126" s="23">
        <f t="shared" ca="1" si="63"/>
        <v>-1.5312102864014077E-2</v>
      </c>
      <c r="H126" s="27">
        <f t="shared" ca="1" si="64"/>
        <v>0.87342040457588421</v>
      </c>
      <c r="I126" s="27">
        <f ca="1">H126/MAX(H$54:H126)-1</f>
        <v>-0.34915461733601694</v>
      </c>
      <c r="J126" s="28"/>
      <c r="K126" s="25" t="e">
        <f ca="1">#N/A</f>
        <v>#N/A</v>
      </c>
      <c r="L126" s="26">
        <v>0</v>
      </c>
      <c r="M126" s="23">
        <f t="shared" ca="1" si="65"/>
        <v>4.8675505653430484E-3</v>
      </c>
      <c r="N126" s="27">
        <f t="shared" ca="1" si="66"/>
        <v>1.4185191122560019</v>
      </c>
      <c r="O126" s="27">
        <f ca="1">N126/MAX(N$54:N126)-1</f>
        <v>0</v>
      </c>
      <c r="P126" s="28"/>
      <c r="Q126" s="25">
        <f t="shared" ca="1" si="53"/>
        <v>128.8396631218364</v>
      </c>
      <c r="R126" s="26">
        <f t="shared" ca="1" si="67"/>
        <v>1</v>
      </c>
      <c r="S126" s="23">
        <f t="shared" ca="1" si="68"/>
        <v>-1.5312102864014077E-2</v>
      </c>
      <c r="T126" s="27">
        <f t="shared" ca="1" si="69"/>
        <v>1.2197899870616147</v>
      </c>
      <c r="U126" s="27">
        <f ca="1">T126/MAX(T$54:T126)-1</f>
        <v>-6.4071447381626623E-2</v>
      </c>
      <c r="V126" s="28"/>
      <c r="W126" s="25">
        <f t="shared" ca="1" si="54"/>
        <v>128.8396631218364</v>
      </c>
      <c r="X126" s="26">
        <f t="shared" ca="1" si="70"/>
        <v>1</v>
      </c>
      <c r="Y126" s="27">
        <f t="shared" ca="1" si="71"/>
        <v>-1.5312102864014077E-2</v>
      </c>
      <c r="Z126" s="27">
        <f t="shared" ca="1" si="72"/>
        <v>1.2197899870616147</v>
      </c>
      <c r="AA126" s="28">
        <f ca="1">Z126/MAX(Z$54:Z126)-1</f>
        <v>-6.4071447381626623E-2</v>
      </c>
      <c r="AB126" s="25">
        <f ca="1">AVERAGE(B117:B126)</f>
        <v>128.8396631218364</v>
      </c>
      <c r="AC126" s="26">
        <f ca="1">IF(B125&gt;=AB125,1,0)</f>
        <v>1</v>
      </c>
      <c r="AD126" s="27">
        <f ca="1">IF(AC126=1,D126,C126)</f>
        <v>-1.5312102864014077E-2</v>
      </c>
      <c r="AE126" s="27">
        <f t="shared" ca="1" si="73"/>
        <v>1.2197899870616147</v>
      </c>
      <c r="AF126" s="28">
        <f ca="1">AE126/MAX(AE$54:AE126)-1</f>
        <v>-6.4071447381626623E-2</v>
      </c>
      <c r="AG126" s="25">
        <f t="shared" ca="1" si="55"/>
        <v>150.11948318582287</v>
      </c>
      <c r="AH126" s="26">
        <f t="shared" ca="1" si="74"/>
        <v>0</v>
      </c>
      <c r="AI126" s="27">
        <f t="shared" ca="1" si="75"/>
        <v>4.8675505653430484E-3</v>
      </c>
      <c r="AJ126" s="27">
        <f t="shared" ca="1" si="76"/>
        <v>1.3592702663807041</v>
      </c>
      <c r="AK126" s="28">
        <f ca="1">AJ126/MAX(AJ$54:AJ126)-1</f>
        <v>0</v>
      </c>
      <c r="AL126" s="25">
        <f t="shared" ca="1" si="56"/>
        <v>130.95832449227495</v>
      </c>
      <c r="AM126" s="26">
        <f t="shared" ca="1" si="77"/>
        <v>0</v>
      </c>
      <c r="AN126" s="27">
        <f t="shared" ca="1" si="78"/>
        <v>1.5312102864014077E-2</v>
      </c>
      <c r="AO126" s="27">
        <f t="shared" ca="1" si="79"/>
        <v>0.99838866372089441</v>
      </c>
      <c r="AP126" s="28">
        <f ca="1">AO126/MAX(AO$54:AO126)-1</f>
        <v>-0.16368118818945809</v>
      </c>
      <c r="AQ126" s="25">
        <f t="shared" ca="1" si="57"/>
        <v>130.95832449227495</v>
      </c>
      <c r="AR126" s="26">
        <f t="shared" ca="1" si="80"/>
        <v>0</v>
      </c>
      <c r="AS126" s="27">
        <f t="shared" ca="1" si="81"/>
        <v>4.8675505653430484E-3</v>
      </c>
      <c r="AT126" s="27">
        <f t="shared" ca="1" si="82"/>
        <v>1.1779947902551775</v>
      </c>
      <c r="AU126" s="28">
        <f ca="1">AT126/MAX(AT$54:AT126)-1</f>
        <v>-7.5543987365165211E-2</v>
      </c>
      <c r="AV126" s="25">
        <f t="shared" ca="1" si="58"/>
        <v>128.8396631218364</v>
      </c>
      <c r="AW126" s="26">
        <f t="shared" ca="1" si="83"/>
        <v>0</v>
      </c>
      <c r="AX126" s="27">
        <f t="shared" ca="1" si="84"/>
        <v>4.8675505653430484E-3</v>
      </c>
      <c r="AY126" s="27">
        <f t="shared" ca="1" si="85"/>
        <v>1.4185191122560019</v>
      </c>
      <c r="AZ126" s="28">
        <f ca="1">AY126/MAX(AY$54:AY126)-1</f>
        <v>0</v>
      </c>
      <c r="BA126" s="25">
        <f t="shared" ca="1" si="59"/>
        <v>128.8396631218364</v>
      </c>
      <c r="BB126" s="26">
        <f t="shared" ca="1" si="60"/>
        <v>1</v>
      </c>
      <c r="BC126" s="27">
        <f t="shared" ca="1" si="86"/>
        <v>-1.5312102864014077E-2</v>
      </c>
      <c r="BD126" s="27">
        <f t="shared" ca="1" si="87"/>
        <v>1.453996493803702</v>
      </c>
      <c r="BE126" s="28">
        <f ca="1">BD126/MAX(BD$54:BD126)-1</f>
        <v>-1.5312102864014077E-2</v>
      </c>
      <c r="BF126" s="25">
        <f ca="1">MAX(B123:B125)</f>
        <v>136.11193098478648</v>
      </c>
      <c r="BG126" s="26">
        <f ca="1">IF(BG125=0,IF(B125&gt;BF125,1,0),IF(B125&lt;AVERAGE(B116:B125),0,1))</f>
        <v>1</v>
      </c>
      <c r="BH126" s="27">
        <f t="shared" ca="1" si="88"/>
        <v>-1.5312102864014077E-2</v>
      </c>
      <c r="BI126" s="27">
        <f t="shared" ca="1" si="89"/>
        <v>1.1515920911498794</v>
      </c>
      <c r="BJ126" s="28">
        <f ca="1">BI126/MAX(BI$54:BI126)-1</f>
        <v>-0.11388395633688553</v>
      </c>
      <c r="BK126" s="25" t="e">
        <f ca="1">MAX(E123:E125)</f>
        <v>#N/A</v>
      </c>
      <c r="BL126" s="26" t="e">
        <f ca="1">IF(BL125=0,IF(E125&gt;BK125,1,0),IF(E125&lt;AVERAGE(E116:E125),0,1))</f>
        <v>#N/A</v>
      </c>
      <c r="BM126" s="27">
        <f t="shared" ca="1" si="90"/>
        <v>-5.2222761493355141E-3</v>
      </c>
      <c r="BN126" s="27">
        <f t="shared" ca="1" si="91"/>
        <v>1.2979401842473075</v>
      </c>
      <c r="BO126" s="28">
        <f ca="1">BN126/MAX(BN$54:BN126)-1</f>
        <v>-2.7430694784705278E-2</v>
      </c>
      <c r="BP126" s="15"/>
      <c r="BQ126" s="15"/>
      <c r="BR126" s="15"/>
      <c r="BS126" s="15"/>
      <c r="BT126" s="15"/>
      <c r="BU126" s="15"/>
      <c r="BV126" s="15"/>
      <c r="BW126" s="13"/>
      <c r="BX126" s="13"/>
      <c r="BZ126" s="7">
        <f t="shared" ca="1" si="48"/>
        <v>130.95832449227495</v>
      </c>
      <c r="CA126" s="7">
        <f t="shared" ca="1" si="49"/>
        <v>129.46602570841972</v>
      </c>
      <c r="CB126" s="7">
        <f t="shared" ca="1" si="50"/>
        <v>129.32676145111174</v>
      </c>
      <c r="CC126" s="7">
        <f t="shared" ca="1" si="51"/>
        <v>140.22602539150779</v>
      </c>
      <c r="CD126" s="7">
        <f t="shared" ca="1" si="52"/>
        <v>150.11948318582287</v>
      </c>
      <c r="CE126" s="5">
        <f t="shared" ca="1" si="61"/>
        <v>8.3161987947162337E-4</v>
      </c>
      <c r="CF126" s="3">
        <f t="shared" ca="1" si="62"/>
        <v>126.88009185616235</v>
      </c>
      <c r="CG126" s="5">
        <f ca="1">CF126/MAX($CF$41:CF126)-1</f>
        <v>-2.6954986104470113E-2</v>
      </c>
    </row>
    <row r="127" spans="1:85" x14ac:dyDescent="0.2">
      <c r="A127" s="31">
        <v>12085</v>
      </c>
      <c r="B127" s="35">
        <v>157.17713746415683</v>
      </c>
      <c r="C127" s="23">
        <f t="shared" ca="1" si="46"/>
        <v>4.8675505653430484E-3</v>
      </c>
      <c r="D127" s="24">
        <f t="shared" ca="1" si="47"/>
        <v>0.23381624252965016</v>
      </c>
      <c r="E127" s="25" t="e">
        <f ca="1">#N/A</f>
        <v>#N/A</v>
      </c>
      <c r="F127" s="26">
        <v>1</v>
      </c>
      <c r="G127" s="23">
        <f t="shared" ca="1" si="63"/>
        <v>0.23381624252965016</v>
      </c>
      <c r="H127" s="27">
        <f t="shared" ca="1" si="64"/>
        <v>1.0776402817225443</v>
      </c>
      <c r="I127" s="27">
        <f ca="1">H127/MAX(H$54:H127)-1</f>
        <v>-0.19697639549375201</v>
      </c>
      <c r="J127" s="28"/>
      <c r="K127" s="25" t="e">
        <f ca="1">#N/A</f>
        <v>#N/A</v>
      </c>
      <c r="L127" s="26">
        <v>0</v>
      </c>
      <c r="M127" s="23">
        <f t="shared" ca="1" si="65"/>
        <v>4.8675505653430484E-3</v>
      </c>
      <c r="N127" s="27">
        <f t="shared" ca="1" si="66"/>
        <v>1.4254238257628136</v>
      </c>
      <c r="O127" s="27">
        <f ca="1">N127/MAX(N$54:N127)-1</f>
        <v>0</v>
      </c>
      <c r="P127" s="28"/>
      <c r="Q127" s="25">
        <f t="shared" ca="1" si="53"/>
        <v>131.29642124411765</v>
      </c>
      <c r="R127" s="26">
        <f t="shared" ca="1" si="67"/>
        <v>0</v>
      </c>
      <c r="S127" s="23">
        <f t="shared" ca="1" si="68"/>
        <v>4.8675505653430484E-3</v>
      </c>
      <c r="T127" s="27">
        <f t="shared" ca="1" si="69"/>
        <v>1.2257273765027363</v>
      </c>
      <c r="U127" s="27">
        <f ca="1">T127/MAX(T$54:T127)-1</f>
        <v>-5.9515767826208266E-2</v>
      </c>
      <c r="V127" s="28"/>
      <c r="W127" s="25">
        <f t="shared" ca="1" si="54"/>
        <v>131.29642124411765</v>
      </c>
      <c r="X127" s="26">
        <f t="shared" ca="1" si="70"/>
        <v>0</v>
      </c>
      <c r="Y127" s="27">
        <f t="shared" ca="1" si="71"/>
        <v>4.8675505653430484E-3</v>
      </c>
      <c r="Z127" s="27">
        <f t="shared" ca="1" si="72"/>
        <v>1.2257273765027363</v>
      </c>
      <c r="AA127" s="28">
        <f ca="1">Z127/MAX(Z$54:Z127)-1</f>
        <v>-5.9515767826208266E-2</v>
      </c>
      <c r="AB127" s="25">
        <f ca="1">AVERAGE(B118:B127)</f>
        <v>131.29642124411765</v>
      </c>
      <c r="AC127" s="26">
        <f ca="1">IF(B126&gt;=AB126,1,0)</f>
        <v>0</v>
      </c>
      <c r="AD127" s="27">
        <f ca="1">IF(AC127=1,D127,C127)</f>
        <v>4.8675505653430484E-3</v>
      </c>
      <c r="AE127" s="27">
        <f t="shared" ca="1" si="73"/>
        <v>1.2257273765027363</v>
      </c>
      <c r="AF127" s="28">
        <f ca="1">AE127/MAX(AE$54:AE127)-1</f>
        <v>-5.9515767826208266E-2</v>
      </c>
      <c r="AG127" s="25">
        <f t="shared" ca="1" si="55"/>
        <v>149.49876820996329</v>
      </c>
      <c r="AH127" s="26">
        <f t="shared" ca="1" si="74"/>
        <v>0</v>
      </c>
      <c r="AI127" s="27">
        <f t="shared" ca="1" si="75"/>
        <v>4.8675505653430484E-3</v>
      </c>
      <c r="AJ127" s="27">
        <f t="shared" ca="1" si="76"/>
        <v>1.3658865831342795</v>
      </c>
      <c r="AK127" s="28">
        <f ca="1">AJ127/MAX(AJ$54:AJ127)-1</f>
        <v>0</v>
      </c>
      <c r="AL127" s="25">
        <f t="shared" ca="1" si="56"/>
        <v>137.98005998539841</v>
      </c>
      <c r="AM127" s="26">
        <f t="shared" ca="1" si="77"/>
        <v>0</v>
      </c>
      <c r="AN127" s="27">
        <f t="shared" ca="1" si="78"/>
        <v>-0.23381624252965016</v>
      </c>
      <c r="AO127" s="27">
        <f t="shared" ca="1" si="79"/>
        <v>0.76494917778547644</v>
      </c>
      <c r="AP127" s="28">
        <f ca="1">AO127/MAX(AO$54:AO127)-1</f>
        <v>-0.35922611032386065</v>
      </c>
      <c r="AQ127" s="25">
        <f t="shared" ca="1" si="57"/>
        <v>137.98005998539841</v>
      </c>
      <c r="AR127" s="26">
        <f t="shared" ca="1" si="80"/>
        <v>0</v>
      </c>
      <c r="AS127" s="27">
        <f t="shared" ca="1" si="81"/>
        <v>4.8675505653430484E-3</v>
      </c>
      <c r="AT127" s="27">
        <f t="shared" ca="1" si="82"/>
        <v>1.1837287394624552</v>
      </c>
      <c r="AU127" s="28">
        <f ca="1">AT127/MAX(AT$54:AT127)-1</f>
        <v>-7.1044150978229803E-2</v>
      </c>
      <c r="AV127" s="25">
        <f t="shared" ca="1" si="58"/>
        <v>131.29642124411765</v>
      </c>
      <c r="AW127" s="26">
        <f t="shared" ca="1" si="83"/>
        <v>0</v>
      </c>
      <c r="AX127" s="27">
        <f t="shared" ca="1" si="84"/>
        <v>4.8675505653430484E-3</v>
      </c>
      <c r="AY127" s="27">
        <f t="shared" ca="1" si="85"/>
        <v>1.4254238257628136</v>
      </c>
      <c r="AZ127" s="28">
        <f ca="1">AY127/MAX(AY$54:AY127)-1</f>
        <v>0</v>
      </c>
      <c r="BA127" s="25">
        <f t="shared" ca="1" si="59"/>
        <v>131.29642124411765</v>
      </c>
      <c r="BB127" s="26">
        <f t="shared" ca="1" si="60"/>
        <v>0</v>
      </c>
      <c r="BC127" s="27">
        <f t="shared" ca="1" si="86"/>
        <v>4.8675505653430484E-3</v>
      </c>
      <c r="BD127" s="27">
        <f t="shared" ca="1" si="87"/>
        <v>1.4610738952591231</v>
      </c>
      <c r="BE127" s="28">
        <f ca="1">BD127/MAX(BD$54:BD127)-1</f>
        <v>-1.0519084733623174E-2</v>
      </c>
      <c r="BF127" s="25">
        <f ca="1">MAX(B124:B126)</f>
        <v>136.11193098478648</v>
      </c>
      <c r="BG127" s="26">
        <f ca="1">IF(BG126=0,IF(B126&gt;BF126,1,0),IF(B126&lt;AVERAGE(B117:B126),0,1))</f>
        <v>0</v>
      </c>
      <c r="BH127" s="27">
        <f t="shared" ca="1" si="88"/>
        <v>4.8675505653430484E-3</v>
      </c>
      <c r="BI127" s="27">
        <f t="shared" ca="1" si="89"/>
        <v>1.1571975238842005</v>
      </c>
      <c r="BJ127" s="28">
        <f ca="1">BI127/MAX(BI$54:BI127)-1</f>
        <v>-0.10957074168759362</v>
      </c>
      <c r="BK127" s="25" t="e">
        <f ca="1">MAX(E124:E126)</f>
        <v>#N/A</v>
      </c>
      <c r="BL127" s="26" t="e">
        <f ca="1">IF(BL126=0,IF(E126&gt;BK126,1,0),IF(E126&lt;AVERAGE(E117:E126),0,1))</f>
        <v>#N/A</v>
      </c>
      <c r="BM127" s="27">
        <f t="shared" ca="1" si="90"/>
        <v>4.8675505653430484E-3</v>
      </c>
      <c r="BN127" s="27">
        <f t="shared" ca="1" si="91"/>
        <v>1.304257973724922</v>
      </c>
      <c r="BO127" s="28">
        <f ca="1">BN127/MAX(BN$54:BN127)-1</f>
        <v>-2.2696664513269238E-2</v>
      </c>
      <c r="BP127" s="15"/>
      <c r="BQ127" s="15"/>
      <c r="BR127" s="15"/>
      <c r="BS127" s="15"/>
      <c r="BT127" s="15"/>
      <c r="BU127" s="15"/>
      <c r="BV127" s="15"/>
      <c r="BW127" s="13"/>
      <c r="BX127" s="13"/>
      <c r="BZ127" s="7">
        <f t="shared" ca="1" si="48"/>
        <v>137.98005998539841</v>
      </c>
      <c r="CA127" s="7">
        <f t="shared" ca="1" si="49"/>
        <v>136.11753203289459</v>
      </c>
      <c r="CB127" s="7">
        <f t="shared" ca="1" si="50"/>
        <v>131.24784274122956</v>
      </c>
      <c r="CC127" s="7">
        <f t="shared" ca="1" si="51"/>
        <v>139.22870726178604</v>
      </c>
      <c r="CD127" s="7">
        <f t="shared" ca="1" si="52"/>
        <v>149.49876820996329</v>
      </c>
      <c r="CE127" s="5">
        <f t="shared" ca="1" si="61"/>
        <v>4.8675505653430484E-3</v>
      </c>
      <c r="CF127" s="3">
        <f t="shared" ca="1" si="62"/>
        <v>127.49768711900759</v>
      </c>
      <c r="CG127" s="5">
        <f ca="1">CF127/MAX($CF$41:CF127)-1</f>
        <v>-2.2218640296978731E-2</v>
      </c>
    </row>
    <row r="128" spans="1:85" x14ac:dyDescent="0.2">
      <c r="A128" s="31">
        <v>12113</v>
      </c>
      <c r="B128" s="35">
        <v>177.25922453754032</v>
      </c>
      <c r="C128" s="23">
        <f t="shared" ca="1" si="46"/>
        <v>4.8675505653430484E-3</v>
      </c>
      <c r="D128" s="24">
        <f t="shared" ca="1" si="47"/>
        <v>0.12776722745674807</v>
      </c>
      <c r="E128" s="25" t="e">
        <f ca="1">#N/A</f>
        <v>#N/A</v>
      </c>
      <c r="F128" s="26">
        <v>1</v>
      </c>
      <c r="G128" s="23">
        <f t="shared" ca="1" si="63"/>
        <v>0.12776722745674807</v>
      </c>
      <c r="H128" s="27">
        <f t="shared" ca="1" si="64"/>
        <v>1.2153273927139427</v>
      </c>
      <c r="I128" s="27">
        <f ca="1">H128/MAX(H$54:H128)-1</f>
        <v>-9.437629596366448E-2</v>
      </c>
      <c r="J128" s="28"/>
      <c r="K128" s="25" t="e">
        <f ca="1">#N/A</f>
        <v>#N/A</v>
      </c>
      <c r="L128" s="26">
        <v>0</v>
      </c>
      <c r="M128" s="23">
        <f t="shared" ca="1" si="65"/>
        <v>4.8675505653430484E-3</v>
      </c>
      <c r="N128" s="27">
        <f t="shared" ca="1" si="66"/>
        <v>1.4323621483117588</v>
      </c>
      <c r="O128" s="27">
        <f ca="1">N128/MAX(N$54:N128)-1</f>
        <v>0</v>
      </c>
      <c r="P128" s="28"/>
      <c r="Q128" s="25">
        <f t="shared" ca="1" si="53"/>
        <v>135.60455591780988</v>
      </c>
      <c r="R128" s="26">
        <f t="shared" ca="1" si="67"/>
        <v>1</v>
      </c>
      <c r="S128" s="23">
        <f t="shared" ca="1" si="68"/>
        <v>0.12776722745674807</v>
      </c>
      <c r="T128" s="27">
        <f t="shared" ca="1" si="69"/>
        <v>1.3823351650163245</v>
      </c>
      <c r="U128" s="27">
        <f ca="1">T128/MAX(T$54:T128)-1</f>
        <v>0</v>
      </c>
      <c r="V128" s="28"/>
      <c r="W128" s="25">
        <f t="shared" ca="1" si="54"/>
        <v>135.60455591780988</v>
      </c>
      <c r="X128" s="26">
        <f t="shared" ca="1" si="70"/>
        <v>1</v>
      </c>
      <c r="Y128" s="27">
        <f t="shared" ca="1" si="71"/>
        <v>0.12776722745674807</v>
      </c>
      <c r="Z128" s="27">
        <f t="shared" ca="1" si="72"/>
        <v>1.3823351650163245</v>
      </c>
      <c r="AA128" s="28">
        <f ca="1">Z128/MAX(Z$54:Z128)-1</f>
        <v>0</v>
      </c>
      <c r="AB128" s="25">
        <f ca="1">AVERAGE(B119:B128)</f>
        <v>135.60455591780988</v>
      </c>
      <c r="AC128" s="26">
        <f ca="1">IF(B127&gt;=AB127,1,0)</f>
        <v>1</v>
      </c>
      <c r="AD128" s="27">
        <f ca="1">IF(AC128=1,D128,C128)</f>
        <v>0.12776722745674807</v>
      </c>
      <c r="AE128" s="27">
        <f t="shared" ca="1" si="73"/>
        <v>1.3823351650163245</v>
      </c>
      <c r="AF128" s="28">
        <f ca="1">AE128/MAX(AE$54:AE128)-1</f>
        <v>0</v>
      </c>
      <c r="AG128" s="25">
        <f t="shared" ca="1" si="55"/>
        <v>149.65420650410849</v>
      </c>
      <c r="AH128" s="26">
        <f t="shared" ca="1" si="74"/>
        <v>1</v>
      </c>
      <c r="AI128" s="27">
        <f t="shared" ca="1" si="75"/>
        <v>0.12776722745674807</v>
      </c>
      <c r="AJ128" s="27">
        <f t="shared" ca="1" si="76"/>
        <v>1.5404021248817175</v>
      </c>
      <c r="AK128" s="28">
        <f ca="1">AJ128/MAX(AJ$54:AJ128)-1</f>
        <v>0</v>
      </c>
      <c r="AL128" s="25">
        <f t="shared" ca="1" si="56"/>
        <v>153.94246818746009</v>
      </c>
      <c r="AM128" s="26">
        <f t="shared" ca="1" si="77"/>
        <v>1</v>
      </c>
      <c r="AN128" s="27">
        <f t="shared" ca="1" si="78"/>
        <v>0.12776722745674807</v>
      </c>
      <c r="AO128" s="27">
        <f t="shared" ca="1" si="79"/>
        <v>0.86268461337644586</v>
      </c>
      <c r="AP128" s="28">
        <f ca="1">AO128/MAX(AO$54:AO128)-1</f>
        <v>-0.27735620701326413</v>
      </c>
      <c r="AQ128" s="25">
        <f t="shared" ca="1" si="57"/>
        <v>153.94246818746009</v>
      </c>
      <c r="AR128" s="26">
        <f t="shared" ca="1" si="80"/>
        <v>1</v>
      </c>
      <c r="AS128" s="27">
        <f t="shared" ca="1" si="81"/>
        <v>0.12776722745674807</v>
      </c>
      <c r="AT128" s="27">
        <f t="shared" ca="1" si="82"/>
        <v>1.3349704785644443</v>
      </c>
      <c r="AU128" s="28">
        <f ca="1">AT128/MAX(AT$54:AT128)-1</f>
        <v>0</v>
      </c>
      <c r="AV128" s="25">
        <f t="shared" ca="1" si="58"/>
        <v>135.60455591780988</v>
      </c>
      <c r="AW128" s="26">
        <f t="shared" ca="1" si="83"/>
        <v>1</v>
      </c>
      <c r="AX128" s="27">
        <f t="shared" ca="1" si="84"/>
        <v>0.12776722745674807</v>
      </c>
      <c r="AY128" s="27">
        <f t="shared" ca="1" si="85"/>
        <v>1.607546275931319</v>
      </c>
      <c r="AZ128" s="28">
        <f ca="1">AY128/MAX(AY$54:AY128)-1</f>
        <v>0</v>
      </c>
      <c r="BA128" s="25">
        <f t="shared" ca="1" si="59"/>
        <v>135.60455591780988</v>
      </c>
      <c r="BB128" s="26">
        <f t="shared" ca="1" si="60"/>
        <v>0.3</v>
      </c>
      <c r="BC128" s="27">
        <f t="shared" ca="1" si="86"/>
        <v>4.8675505653430484E-3</v>
      </c>
      <c r="BD128" s="27">
        <f t="shared" ca="1" si="87"/>
        <v>1.4681857463239996</v>
      </c>
      <c r="BE128" s="28">
        <f ca="1">BD128/MAX(BD$54:BD128)-1</f>
        <v>-5.7027363451223057E-3</v>
      </c>
      <c r="BF128" s="25">
        <f ca="1">MAX(B125:B127)</f>
        <v>157.17713746415683</v>
      </c>
      <c r="BG128" s="26">
        <f ca="1">IF(BG127=0,IF(B127&gt;BF127,1,0),IF(B127&lt;AVERAGE(B118:B127),0,1))</f>
        <v>1</v>
      </c>
      <c r="BH128" s="27">
        <f t="shared" ca="1" si="88"/>
        <v>0.12776722745674807</v>
      </c>
      <c r="BI128" s="27">
        <f t="shared" ca="1" si="89"/>
        <v>1.3050494431306987</v>
      </c>
      <c r="BJ128" s="28">
        <f ca="1">BI128/MAX(BI$54:BI128)-1</f>
        <v>0</v>
      </c>
      <c r="BK128" s="25" t="e">
        <f ca="1">MAX(E125:E127)</f>
        <v>#N/A</v>
      </c>
      <c r="BL128" s="26" t="e">
        <f ca="1">IF(BL127=0,IF(E127&gt;BK127,1,0),IF(E127&lt;AVERAGE(E118:E127),0,1))</f>
        <v>#N/A</v>
      </c>
      <c r="BM128" s="27">
        <f t="shared" ca="1" si="90"/>
        <v>9.7042308233896812E-2</v>
      </c>
      <c r="BN128" s="27">
        <f t="shared" ca="1" si="91"/>
        <v>1.4308261780276534</v>
      </c>
      <c r="BO128" s="28">
        <f ca="1">BN128/MAX(BN$54:BN128)-1</f>
        <v>0</v>
      </c>
      <c r="BP128" s="15"/>
      <c r="BQ128" s="15"/>
      <c r="BR128" s="15"/>
      <c r="BS128" s="15"/>
      <c r="BT128" s="15"/>
      <c r="BU128" s="15"/>
      <c r="BV128" s="15"/>
      <c r="BW128" s="13"/>
      <c r="BX128" s="13"/>
      <c r="BZ128" s="7">
        <f t="shared" ca="1" si="48"/>
        <v>153.94246818746009</v>
      </c>
      <c r="CA128" s="7">
        <f t="shared" ca="1" si="49"/>
        <v>143.70061769829434</v>
      </c>
      <c r="CB128" s="7">
        <f t="shared" ca="1" si="50"/>
        <v>135.23608276833843</v>
      </c>
      <c r="CC128" s="7">
        <f t="shared" ca="1" si="51"/>
        <v>139.63471640753565</v>
      </c>
      <c r="CD128" s="7">
        <f t="shared" ca="1" si="52"/>
        <v>149.65420650410849</v>
      </c>
      <c r="CE128" s="5">
        <f t="shared" ca="1" si="61"/>
        <v>0.12776722745674807</v>
      </c>
      <c r="CF128" s="3">
        <f t="shared" ca="1" si="62"/>
        <v>143.78771310935113</v>
      </c>
      <c r="CG128" s="5">
        <f ca="1">CF128/MAX($CF$41:CF128)-1</f>
        <v>0</v>
      </c>
    </row>
    <row r="129" spans="1:85" x14ac:dyDescent="0.2">
      <c r="A129" s="31">
        <v>12144</v>
      </c>
      <c r="B129" s="35">
        <v>183.45721289245506</v>
      </c>
      <c r="C129" s="23">
        <f t="shared" ca="1" si="46"/>
        <v>4.8675505653430484E-3</v>
      </c>
      <c r="D129" s="24">
        <f t="shared" ca="1" si="47"/>
        <v>3.4965674542946745E-2</v>
      </c>
      <c r="E129" s="25" t="e">
        <f ca="1">#N/A</f>
        <v>#N/A</v>
      </c>
      <c r="F129" s="26">
        <v>1</v>
      </c>
      <c r="G129" s="23">
        <f t="shared" ca="1" si="63"/>
        <v>3.4965674542946745E-2</v>
      </c>
      <c r="H129" s="27">
        <f t="shared" ca="1" si="64"/>
        <v>1.2578221347907066</v>
      </c>
      <c r="I129" s="27">
        <f ca="1">H129/MAX(H$54:H129)-1</f>
        <v>-6.2710552269952036E-2</v>
      </c>
      <c r="J129" s="28"/>
      <c r="K129" s="25" t="e">
        <f ca="1">#N/A</f>
        <v>#N/A</v>
      </c>
      <c r="L129" s="26">
        <v>0</v>
      </c>
      <c r="M129" s="23">
        <f t="shared" ca="1" si="65"/>
        <v>4.8675505653430484E-3</v>
      </c>
      <c r="N129" s="27">
        <f t="shared" ca="1" si="66"/>
        <v>1.4393342434965497</v>
      </c>
      <c r="O129" s="27">
        <f ca="1">N129/MAX(N$54:N129)-1</f>
        <v>0</v>
      </c>
      <c r="P129" s="28"/>
      <c r="Q129" s="25">
        <f t="shared" ca="1" si="53"/>
        <v>141.39600656472621</v>
      </c>
      <c r="R129" s="26">
        <f t="shared" ca="1" si="67"/>
        <v>1</v>
      </c>
      <c r="S129" s="23">
        <f t="shared" ca="1" si="68"/>
        <v>3.4965674542946745E-2</v>
      </c>
      <c r="T129" s="27">
        <f t="shared" ca="1" si="69"/>
        <v>1.4306694465055558</v>
      </c>
      <c r="U129" s="27">
        <f ca="1">T129/MAX(T$54:T129)-1</f>
        <v>0</v>
      </c>
      <c r="V129" s="28"/>
      <c r="W129" s="25">
        <f t="shared" ca="1" si="54"/>
        <v>141.39600656472621</v>
      </c>
      <c r="X129" s="26">
        <f t="shared" ca="1" si="70"/>
        <v>1</v>
      </c>
      <c r="Y129" s="27">
        <f t="shared" ca="1" si="71"/>
        <v>3.4965674542946745E-2</v>
      </c>
      <c r="Z129" s="27">
        <f t="shared" ca="1" si="72"/>
        <v>1.4306694465055558</v>
      </c>
      <c r="AA129" s="28">
        <f ca="1">Z129/MAX(Z$54:Z129)-1</f>
        <v>0</v>
      </c>
      <c r="AB129" s="25">
        <f ca="1">AVERAGE(B120:B129)</f>
        <v>141.39600656472621</v>
      </c>
      <c r="AC129" s="26">
        <f ca="1">IF(B128&gt;=AB128,1,0)</f>
        <v>1</v>
      </c>
      <c r="AD129" s="27">
        <f ca="1">IF(AC129=1,D129,C129)</f>
        <v>3.4965674542946745E-2</v>
      </c>
      <c r="AE129" s="27">
        <f t="shared" ca="1" si="73"/>
        <v>1.4306694465055558</v>
      </c>
      <c r="AF129" s="28">
        <f ca="1">AE129/MAX(AE$54:AE129)-1</f>
        <v>0</v>
      </c>
      <c r="AG129" s="25">
        <f t="shared" ca="1" si="55"/>
        <v>149.83464737864719</v>
      </c>
      <c r="AH129" s="26">
        <f t="shared" ca="1" si="74"/>
        <v>1</v>
      </c>
      <c r="AI129" s="27">
        <f t="shared" ca="1" si="75"/>
        <v>3.4965674542946745E-2</v>
      </c>
      <c r="AJ129" s="27">
        <f t="shared" ca="1" si="76"/>
        <v>1.5942633242455952</v>
      </c>
      <c r="AK129" s="28">
        <f ca="1">AJ129/MAX(AJ$54:AJ129)-1</f>
        <v>0</v>
      </c>
      <c r="AL129" s="25">
        <f t="shared" ca="1" si="56"/>
        <v>172.63119163138404</v>
      </c>
      <c r="AM129" s="26">
        <f t="shared" ca="1" si="77"/>
        <v>1</v>
      </c>
      <c r="AN129" s="27">
        <f t="shared" ca="1" si="78"/>
        <v>3.4965674542946745E-2</v>
      </c>
      <c r="AO129" s="27">
        <f t="shared" ca="1" si="79"/>
        <v>0.89284896280097448</v>
      </c>
      <c r="AP129" s="28">
        <f ca="1">AO129/MAX(AO$54:AO129)-1</f>
        <v>-0.25208847933720935</v>
      </c>
      <c r="AQ129" s="25">
        <f t="shared" ca="1" si="57"/>
        <v>172.63119163138404</v>
      </c>
      <c r="AR129" s="26">
        <f t="shared" ca="1" si="80"/>
        <v>1</v>
      </c>
      <c r="AS129" s="27">
        <f t="shared" ca="1" si="81"/>
        <v>3.4965674542946745E-2</v>
      </c>
      <c r="AT129" s="27">
        <f t="shared" ca="1" si="82"/>
        <v>1.3816486218423705</v>
      </c>
      <c r="AU129" s="28">
        <f ca="1">AT129/MAX(AT$54:AT129)-1</f>
        <v>0</v>
      </c>
      <c r="AV129" s="25">
        <f t="shared" ca="1" si="58"/>
        <v>141.39600656472621</v>
      </c>
      <c r="AW129" s="26">
        <f t="shared" ca="1" si="83"/>
        <v>1</v>
      </c>
      <c r="AX129" s="27">
        <f t="shared" ca="1" si="84"/>
        <v>3.4965674542946745E-2</v>
      </c>
      <c r="AY129" s="27">
        <f t="shared" ca="1" si="85"/>
        <v>1.6637552158282596</v>
      </c>
      <c r="AZ129" s="28">
        <f ca="1">AY129/MAX(AY$54:AY129)-1</f>
        <v>0</v>
      </c>
      <c r="BA129" s="25">
        <f t="shared" ca="1" si="59"/>
        <v>141.39600656472621</v>
      </c>
      <c r="BB129" s="26">
        <f t="shared" ca="1" si="60"/>
        <v>0.6</v>
      </c>
      <c r="BC129" s="27">
        <f t="shared" ca="1" si="86"/>
        <v>4.8675505653430484E-3</v>
      </c>
      <c r="BD129" s="27">
        <f t="shared" ca="1" si="87"/>
        <v>1.4753322146835475</v>
      </c>
      <c r="BE129" s="28">
        <f ca="1">BD129/MAX(BD$54:BD129)-1</f>
        <v>-8.6294413729992581E-4</v>
      </c>
      <c r="BF129" s="25">
        <f ca="1">MAX(B126:B128)</f>
        <v>177.25922453754032</v>
      </c>
      <c r="BG129" s="26">
        <f ca="1">IF(BG128=0,IF(B128&gt;BF128,1,0),IF(B128&lt;AVERAGE(B119:B128),0,1))</f>
        <v>1</v>
      </c>
      <c r="BH129" s="27">
        <f t="shared" ca="1" si="88"/>
        <v>3.4965674542946745E-2</v>
      </c>
      <c r="BI129" s="27">
        <f t="shared" ca="1" si="89"/>
        <v>1.3506813772216606</v>
      </c>
      <c r="BJ129" s="28">
        <f ca="1">BI129/MAX(BI$54:BI129)-1</f>
        <v>0</v>
      </c>
      <c r="BK129" s="25" t="e">
        <f ca="1">MAX(E126:E128)</f>
        <v>#N/A</v>
      </c>
      <c r="BL129" s="26" t="e">
        <f ca="1">IF(BL128=0,IF(E128&gt;BK128,1,0),IF(E128&lt;AVERAGE(E119:E128),0,1))</f>
        <v>#N/A</v>
      </c>
      <c r="BM129" s="27">
        <f t="shared" ca="1" si="90"/>
        <v>2.7441143548545821E-2</v>
      </c>
      <c r="BN129" s="27">
        <f t="shared" ca="1" si="91"/>
        <v>1.4700896845719273</v>
      </c>
      <c r="BO129" s="28">
        <f ca="1">BN129/MAX(BN$54:BN129)-1</f>
        <v>0</v>
      </c>
      <c r="BP129" s="15"/>
      <c r="BQ129" s="15"/>
      <c r="BR129" s="15"/>
      <c r="BS129" s="15"/>
      <c r="BT129" s="15"/>
      <c r="BU129" s="15"/>
      <c r="BV129" s="15"/>
      <c r="BW129" s="13"/>
      <c r="BX129" s="13"/>
      <c r="BZ129" s="7">
        <f t="shared" ca="1" si="48"/>
        <v>172.63119163138404</v>
      </c>
      <c r="CA129" s="7">
        <f t="shared" ca="1" si="49"/>
        <v>151.79475806182953</v>
      </c>
      <c r="CB129" s="7">
        <f t="shared" ca="1" si="50"/>
        <v>139.47338748926433</v>
      </c>
      <c r="CC129" s="7">
        <f t="shared" ca="1" si="51"/>
        <v>140.52792131852163</v>
      </c>
      <c r="CD129" s="7">
        <f t="shared" ca="1" si="52"/>
        <v>149.83464737864719</v>
      </c>
      <c r="CE129" s="5">
        <f t="shared" ca="1" si="61"/>
        <v>3.4965674542946745E-2</v>
      </c>
      <c r="CF129" s="3">
        <f t="shared" ca="1" si="62"/>
        <v>148.81534748920731</v>
      </c>
      <c r="CG129" s="5">
        <f ca="1">CF129/MAX($CF$41:CF129)-1</f>
        <v>0</v>
      </c>
    </row>
    <row r="130" spans="1:85" x14ac:dyDescent="0.2">
      <c r="A130" s="31">
        <v>12174</v>
      </c>
      <c r="B130" s="35">
        <v>189.88569049360714</v>
      </c>
      <c r="C130" s="23">
        <f t="shared" ca="1" si="46"/>
        <v>4.8675505653430484E-3</v>
      </c>
      <c r="D130" s="24">
        <f t="shared" ca="1" si="47"/>
        <v>3.5040746012644064E-2</v>
      </c>
      <c r="E130" s="25" t="e">
        <f ca="1">#N/A</f>
        <v>#N/A</v>
      </c>
      <c r="F130" s="26">
        <v>1</v>
      </c>
      <c r="G130" s="23">
        <f t="shared" ca="1" si="63"/>
        <v>3.5040746012644064E-2</v>
      </c>
      <c r="H130" s="27">
        <f t="shared" ca="1" si="64"/>
        <v>1.3018971607449894</v>
      </c>
      <c r="I130" s="27">
        <f ca="1">H130/MAX(H$54:H130)-1</f>
        <v>-2.9867230791712052E-2</v>
      </c>
      <c r="J130" s="28"/>
      <c r="K130" s="25" t="e">
        <f ca="1">#N/A</f>
        <v>#N/A</v>
      </c>
      <c r="L130" s="26">
        <v>0</v>
      </c>
      <c r="M130" s="23">
        <f t="shared" ca="1" si="65"/>
        <v>4.8675505653430484E-3</v>
      </c>
      <c r="N130" s="27">
        <f t="shared" ca="1" si="66"/>
        <v>1.446340275707199</v>
      </c>
      <c r="O130" s="27">
        <f ca="1">N130/MAX(N$54:N130)-1</f>
        <v>0</v>
      </c>
      <c r="P130" s="28"/>
      <c r="Q130" s="25">
        <f t="shared" ca="1" si="53"/>
        <v>148.45754196382779</v>
      </c>
      <c r="R130" s="26">
        <f t="shared" ca="1" si="67"/>
        <v>1</v>
      </c>
      <c r="S130" s="23">
        <f t="shared" ca="1" si="68"/>
        <v>3.5040746012644064E-2</v>
      </c>
      <c r="T130" s="27">
        <f t="shared" ca="1" si="69"/>
        <v>1.4808011712086071</v>
      </c>
      <c r="U130" s="27">
        <f ca="1">T130/MAX(T$54:T130)-1</f>
        <v>0</v>
      </c>
      <c r="V130" s="28"/>
      <c r="W130" s="25">
        <f t="shared" ca="1" si="54"/>
        <v>148.45754196382779</v>
      </c>
      <c r="X130" s="26">
        <f t="shared" ca="1" si="70"/>
        <v>1</v>
      </c>
      <c r="Y130" s="27">
        <f t="shared" ca="1" si="71"/>
        <v>3.5040746012644064E-2</v>
      </c>
      <c r="Z130" s="27">
        <f t="shared" ca="1" si="72"/>
        <v>1.4808011712086071</v>
      </c>
      <c r="AA130" s="28">
        <f ca="1">Z130/MAX(Z$54:Z130)-1</f>
        <v>0</v>
      </c>
      <c r="AB130" s="25">
        <f ca="1">AVERAGE(B121:B130)</f>
        <v>148.45754196382779</v>
      </c>
      <c r="AC130" s="26">
        <f ca="1">IF(B129&gt;=AB129,1,0)</f>
        <v>1</v>
      </c>
      <c r="AD130" s="27">
        <f ca="1">IF(AC130=1,D130,C130)</f>
        <v>3.5040746012644064E-2</v>
      </c>
      <c r="AE130" s="27">
        <f t="shared" ca="1" si="73"/>
        <v>1.4808011712086071</v>
      </c>
      <c r="AF130" s="28">
        <f ca="1">AE130/MAX(AE$54:AE130)-1</f>
        <v>0</v>
      </c>
      <c r="AG130" s="25">
        <f t="shared" ca="1" si="55"/>
        <v>149.90319216475828</v>
      </c>
      <c r="AH130" s="26">
        <f t="shared" ca="1" si="74"/>
        <v>1</v>
      </c>
      <c r="AI130" s="27">
        <f t="shared" ca="1" si="75"/>
        <v>3.5040746012644064E-2</v>
      </c>
      <c r="AJ130" s="27">
        <f t="shared" ca="1" si="76"/>
        <v>1.6501275004677587</v>
      </c>
      <c r="AK130" s="28">
        <f ca="1">AJ130/MAX(AJ$54:AJ130)-1</f>
        <v>0</v>
      </c>
      <c r="AL130" s="25">
        <f t="shared" ca="1" si="56"/>
        <v>183.53404264120084</v>
      </c>
      <c r="AM130" s="26">
        <f t="shared" ca="1" si="77"/>
        <v>1</v>
      </c>
      <c r="AN130" s="27">
        <f t="shared" ca="1" si="78"/>
        <v>3.5040746012644064E-2</v>
      </c>
      <c r="AO130" s="27">
        <f t="shared" ca="1" si="79"/>
        <v>0.92413505653413608</v>
      </c>
      <c r="AP130" s="28">
        <f ca="1">AO130/MAX(AO$54:AO130)-1</f>
        <v>-0.22588110170173414</v>
      </c>
      <c r="AQ130" s="25">
        <f t="shared" ca="1" si="57"/>
        <v>183.53404264120084</v>
      </c>
      <c r="AR130" s="26">
        <f t="shared" ca="1" si="80"/>
        <v>1</v>
      </c>
      <c r="AS130" s="27">
        <f t="shared" ca="1" si="81"/>
        <v>3.5040746012644064E-2</v>
      </c>
      <c r="AT130" s="27">
        <f t="shared" ca="1" si="82"/>
        <v>1.4300626202790687</v>
      </c>
      <c r="AU130" s="28">
        <f ca="1">AT130/MAX(AT$54:AT130)-1</f>
        <v>0</v>
      </c>
      <c r="AV130" s="25">
        <f t="shared" ca="1" si="58"/>
        <v>148.45754196382779</v>
      </c>
      <c r="AW130" s="26">
        <f t="shared" ca="1" si="83"/>
        <v>1</v>
      </c>
      <c r="AX130" s="27">
        <f t="shared" ca="1" si="84"/>
        <v>3.5040746012644064E-2</v>
      </c>
      <c r="AY130" s="27">
        <f t="shared" ca="1" si="85"/>
        <v>1.7220544397733095</v>
      </c>
      <c r="AZ130" s="28">
        <f ca="1">AY130/MAX(AY$54:AY130)-1</f>
        <v>0</v>
      </c>
      <c r="BA130" s="25">
        <f t="shared" ca="1" si="59"/>
        <v>148.45754196382779</v>
      </c>
      <c r="BB130" s="26">
        <f t="shared" ca="1" si="60"/>
        <v>1</v>
      </c>
      <c r="BC130" s="27">
        <f t="shared" ca="1" si="86"/>
        <v>3.5040746012644064E-2</v>
      </c>
      <c r="BD130" s="27">
        <f t="shared" ca="1" si="87"/>
        <v>1.5270289561025454</v>
      </c>
      <c r="BE130" s="28">
        <f ca="1">BD130/MAX(BD$54:BD130)-1</f>
        <v>0</v>
      </c>
      <c r="BF130" s="25">
        <f ca="1">MAX(B127:B129)</f>
        <v>183.45721289245506</v>
      </c>
      <c r="BG130" s="26">
        <f ca="1">IF(BG129=0,IF(B129&gt;BF129,1,0),IF(B129&lt;AVERAGE(B120:B129),0,1))</f>
        <v>1</v>
      </c>
      <c r="BH130" s="27">
        <f t="shared" ca="1" si="88"/>
        <v>3.5040746012644064E-2</v>
      </c>
      <c r="BI130" s="27">
        <f t="shared" ca="1" si="89"/>
        <v>1.3980102603048932</v>
      </c>
      <c r="BJ130" s="28">
        <f ca="1">BI130/MAX(BI$54:BI130)-1</f>
        <v>0</v>
      </c>
      <c r="BK130" s="25" t="e">
        <f ca="1">MAX(E127:E129)</f>
        <v>#N/A</v>
      </c>
      <c r="BL130" s="26" t="e">
        <f ca="1">IF(BL129=0,IF(E129&gt;BK129,1,0),IF(E129&lt;AVERAGE(E120:E129),0,1))</f>
        <v>#N/A</v>
      </c>
      <c r="BM130" s="27">
        <f t="shared" ca="1" si="90"/>
        <v>3.5040746012644064E-2</v>
      </c>
      <c r="BN130" s="27">
        <f t="shared" ca="1" si="91"/>
        <v>1.5216027238248202</v>
      </c>
      <c r="BO130" s="28">
        <f ca="1">BN130/MAX(BN$54:BN130)-1</f>
        <v>0</v>
      </c>
      <c r="BP130" s="15"/>
      <c r="BQ130" s="15"/>
      <c r="BR130" s="15"/>
      <c r="BS130" s="15"/>
      <c r="BT130" s="15"/>
      <c r="BU130" s="15"/>
      <c r="BV130" s="15"/>
      <c r="BW130" s="13"/>
      <c r="BX130" s="13"/>
      <c r="BZ130" s="7">
        <f t="shared" ca="1" si="48"/>
        <v>183.53404264120084</v>
      </c>
      <c r="CA130" s="7">
        <f t="shared" ca="1" si="49"/>
        <v>160.75705131329963</v>
      </c>
      <c r="CB130" s="7">
        <f t="shared" ca="1" si="50"/>
        <v>144.11570521368009</v>
      </c>
      <c r="CC130" s="7">
        <f t="shared" ca="1" si="51"/>
        <v>142.05796497047203</v>
      </c>
      <c r="CD130" s="7">
        <f t="shared" ca="1" si="52"/>
        <v>149.90319216475828</v>
      </c>
      <c r="CE130" s="5">
        <f t="shared" ca="1" si="61"/>
        <v>3.5040746012644064E-2</v>
      </c>
      <c r="CF130" s="3">
        <f t="shared" ca="1" si="62"/>
        <v>154.02994828336</v>
      </c>
      <c r="CG130" s="5">
        <f ca="1">CF130/MAX($CF$41:CF130)-1</f>
        <v>0</v>
      </c>
    </row>
    <row r="131" spans="1:85" x14ac:dyDescent="0.2">
      <c r="A131" s="31">
        <v>12205</v>
      </c>
      <c r="B131" s="35">
        <v>195.17418232992912</v>
      </c>
      <c r="C131" s="23">
        <f t="shared" ca="1" si="46"/>
        <v>4.8675505653430484E-3</v>
      </c>
      <c r="D131" s="24">
        <f t="shared" ca="1" si="47"/>
        <v>2.7850923482304335E-2</v>
      </c>
      <c r="E131" s="25" t="e">
        <f ca="1">#N/A</f>
        <v>#N/A</v>
      </c>
      <c r="F131" s="26">
        <v>1</v>
      </c>
      <c r="G131" s="23">
        <f t="shared" ca="1" si="63"/>
        <v>2.7850923482304335E-2</v>
      </c>
      <c r="H131" s="27">
        <f t="shared" ca="1" si="64"/>
        <v>1.3381561989507273</v>
      </c>
      <c r="I131" s="27">
        <f ca="1">H131/MAX(H$54:H131)-1</f>
        <v>-2.8481372688160533E-3</v>
      </c>
      <c r="J131" s="28"/>
      <c r="K131" s="25" t="e">
        <f ca="1">#N/A</f>
        <v>#N/A</v>
      </c>
      <c r="L131" s="26">
        <v>0</v>
      </c>
      <c r="M131" s="23">
        <f t="shared" ca="1" si="65"/>
        <v>4.8675505653430484E-3</v>
      </c>
      <c r="N131" s="27">
        <f t="shared" ca="1" si="66"/>
        <v>1.4533804101338961</v>
      </c>
      <c r="O131" s="27">
        <f ca="1">N131/MAX(N$54:N131)-1</f>
        <v>0</v>
      </c>
      <c r="P131" s="28"/>
      <c r="Q131" s="25">
        <f t="shared" ca="1" si="53"/>
        <v>156.24815024508993</v>
      </c>
      <c r="R131" s="26">
        <f t="shared" ca="1" si="67"/>
        <v>1</v>
      </c>
      <c r="S131" s="23">
        <f t="shared" ca="1" si="68"/>
        <v>2.7850923482304335E-2</v>
      </c>
      <c r="T131" s="27">
        <f t="shared" ca="1" si="69"/>
        <v>1.5220428513204447</v>
      </c>
      <c r="U131" s="27">
        <f ca="1">T131/MAX(T$54:T131)-1</f>
        <v>0</v>
      </c>
      <c r="V131" s="28"/>
      <c r="W131" s="25">
        <f t="shared" ca="1" si="54"/>
        <v>156.24815024508993</v>
      </c>
      <c r="X131" s="26">
        <f t="shared" ca="1" si="70"/>
        <v>1</v>
      </c>
      <c r="Y131" s="27">
        <f t="shared" ca="1" si="71"/>
        <v>2.7850923482304335E-2</v>
      </c>
      <c r="Z131" s="27">
        <f t="shared" ca="1" si="72"/>
        <v>1.5220428513204447</v>
      </c>
      <c r="AA131" s="28">
        <f ca="1">Z131/MAX(Z$54:Z131)-1</f>
        <v>0</v>
      </c>
      <c r="AB131" s="25">
        <f ca="1">AVERAGE(B122:B131)</f>
        <v>156.24815024508993</v>
      </c>
      <c r="AC131" s="26">
        <f ca="1">IF(B130&gt;=AB130,1,0)</f>
        <v>1</v>
      </c>
      <c r="AD131" s="27">
        <f ca="1">IF(AC131=1,D131,C131)</f>
        <v>2.7850923482304335E-2</v>
      </c>
      <c r="AE131" s="27">
        <f t="shared" ca="1" si="73"/>
        <v>1.5220428513204447</v>
      </c>
      <c r="AF131" s="28">
        <f ca="1">AE131/MAX(AE$54:AE131)-1</f>
        <v>0</v>
      </c>
      <c r="AG131" s="25">
        <f t="shared" ca="1" si="55"/>
        <v>150.17891332062965</v>
      </c>
      <c r="AH131" s="26">
        <f t="shared" ca="1" si="74"/>
        <v>1</v>
      </c>
      <c r="AI131" s="27">
        <f t="shared" ca="1" si="75"/>
        <v>2.7850923482304335E-2</v>
      </c>
      <c r="AJ131" s="27">
        <f t="shared" ca="1" si="76"/>
        <v>1.6960850752193324</v>
      </c>
      <c r="AK131" s="28">
        <f ca="1">AJ131/MAX(AJ$54:AJ131)-1</f>
        <v>0</v>
      </c>
      <c r="AL131" s="25">
        <f t="shared" ca="1" si="56"/>
        <v>189.50569523866375</v>
      </c>
      <c r="AM131" s="26">
        <f t="shared" ca="1" si="77"/>
        <v>1</v>
      </c>
      <c r="AN131" s="27">
        <f t="shared" ca="1" si="78"/>
        <v>2.7850923482304335E-2</v>
      </c>
      <c r="AO131" s="27">
        <f t="shared" ca="1" si="79"/>
        <v>0.94987307128098331</v>
      </c>
      <c r="AP131" s="28">
        <f ca="1">AO131/MAX(AO$54:AO131)-1</f>
        <v>-0.2043211754990234</v>
      </c>
      <c r="AQ131" s="25">
        <f t="shared" ca="1" si="57"/>
        <v>189.50569523866375</v>
      </c>
      <c r="AR131" s="26">
        <f t="shared" ca="1" si="80"/>
        <v>1</v>
      </c>
      <c r="AS131" s="27">
        <f t="shared" ca="1" si="81"/>
        <v>2.7850923482304335E-2</v>
      </c>
      <c r="AT131" s="27">
        <f t="shared" ca="1" si="82"/>
        <v>1.4698911848913647</v>
      </c>
      <c r="AU131" s="28">
        <f ca="1">AT131/MAX(AT$54:AT131)-1</f>
        <v>0</v>
      </c>
      <c r="AV131" s="25">
        <f t="shared" ca="1" si="58"/>
        <v>156.24815024508993</v>
      </c>
      <c r="AW131" s="26">
        <f t="shared" ca="1" si="83"/>
        <v>1</v>
      </c>
      <c r="AX131" s="27">
        <f t="shared" ca="1" si="84"/>
        <v>2.7850923482304335E-2</v>
      </c>
      <c r="AY131" s="27">
        <f t="shared" ca="1" si="85"/>
        <v>1.7700152462077985</v>
      </c>
      <c r="AZ131" s="28">
        <f ca="1">AY131/MAX(AY$54:AY131)-1</f>
        <v>0</v>
      </c>
      <c r="BA131" s="25">
        <f t="shared" ca="1" si="59"/>
        <v>156.24815024508993</v>
      </c>
      <c r="BB131" s="26">
        <f t="shared" ca="1" si="60"/>
        <v>1</v>
      </c>
      <c r="BC131" s="27">
        <f t="shared" ca="1" si="86"/>
        <v>2.7850923482304335E-2</v>
      </c>
      <c r="BD131" s="27">
        <f t="shared" ca="1" si="87"/>
        <v>1.5695581227142206</v>
      </c>
      <c r="BE131" s="28">
        <f ca="1">BD131/MAX(BD$54:BD131)-1</f>
        <v>0</v>
      </c>
      <c r="BF131" s="25">
        <f ca="1">MAX(B128:B130)</f>
        <v>189.88569049360714</v>
      </c>
      <c r="BG131" s="26">
        <f ca="1">IF(BG130=0,IF(B130&gt;BF130,1,0),IF(B130&lt;AVERAGE(B121:B130),0,1))</f>
        <v>1</v>
      </c>
      <c r="BH131" s="27">
        <f t="shared" ca="1" si="88"/>
        <v>2.7850923482304335E-2</v>
      </c>
      <c r="BI131" s="27">
        <f t="shared" ca="1" si="89"/>
        <v>1.436946137092121</v>
      </c>
      <c r="BJ131" s="28">
        <f ca="1">BI131/MAX(BI$54:BI131)-1</f>
        <v>0</v>
      </c>
      <c r="BK131" s="25" t="e">
        <f ca="1">MAX(E128:E130)</f>
        <v>#N/A</v>
      </c>
      <c r="BL131" s="26" t="e">
        <f ca="1">IF(BL130=0,IF(E130&gt;BK130,1,0),IF(E130&lt;AVERAGE(E121:E130),0,1))</f>
        <v>#N/A</v>
      </c>
      <c r="BM131" s="27">
        <f t="shared" ca="1" si="90"/>
        <v>2.7850923482304335E-2</v>
      </c>
      <c r="BN131" s="27">
        <f t="shared" ca="1" si="91"/>
        <v>1.5639807648565311</v>
      </c>
      <c r="BO131" s="28">
        <f ca="1">BN131/MAX(BN$54:BN131)-1</f>
        <v>0</v>
      </c>
      <c r="BP131" s="15"/>
      <c r="BQ131" s="15"/>
      <c r="BR131" s="15"/>
      <c r="BS131" s="15"/>
      <c r="BT131" s="15"/>
      <c r="BU131" s="15"/>
      <c r="BV131" s="15"/>
      <c r="BW131" s="13"/>
      <c r="BX131" s="13"/>
      <c r="BZ131" s="7">
        <f t="shared" ca="1" si="48"/>
        <v>189.50569523866375</v>
      </c>
      <c r="CA131" s="7">
        <f t="shared" ca="1" si="49"/>
        <v>171.72408171306196</v>
      </c>
      <c r="CB131" s="7">
        <f t="shared" ca="1" si="50"/>
        <v>149.91832820589988</v>
      </c>
      <c r="CC131" s="7">
        <f t="shared" ca="1" si="51"/>
        <v>144.33239072621743</v>
      </c>
      <c r="CD131" s="7">
        <f t="shared" ca="1" si="52"/>
        <v>150.17891332062965</v>
      </c>
      <c r="CE131" s="5">
        <f t="shared" ca="1" si="61"/>
        <v>2.7850923482304335E-2</v>
      </c>
      <c r="CF131" s="3">
        <f t="shared" ca="1" si="62"/>
        <v>158.31982458698315</v>
      </c>
      <c r="CG131" s="5">
        <f ca="1">CF131/MAX($CF$41:CF131)-1</f>
        <v>0</v>
      </c>
    </row>
    <row r="132" spans="1:85" x14ac:dyDescent="0.2">
      <c r="A132" s="31">
        <v>12235</v>
      </c>
      <c r="B132" s="35">
        <v>195.79094838489777</v>
      </c>
      <c r="C132" s="23">
        <f t="shared" ca="1" si="46"/>
        <v>4.8675505653430484E-3</v>
      </c>
      <c r="D132" s="24">
        <f t="shared" ca="1" si="47"/>
        <v>3.1600801274322965E-3</v>
      </c>
      <c r="E132" s="25" t="e">
        <f ca="1">#N/A</f>
        <v>#N/A</v>
      </c>
      <c r="F132" s="26">
        <v>1</v>
      </c>
      <c r="G132" s="23">
        <f t="shared" ca="1" si="63"/>
        <v>3.1600801274322965E-3</v>
      </c>
      <c r="H132" s="27">
        <f t="shared" ca="1" si="64"/>
        <v>1.3423848797624318</v>
      </c>
      <c r="I132" s="27">
        <f ca="1">H132/MAX(H$54:H132)-1</f>
        <v>0</v>
      </c>
      <c r="J132" s="28"/>
      <c r="K132" s="25" t="e">
        <f ca="1">#N/A</f>
        <v>#N/A</v>
      </c>
      <c r="L132" s="26">
        <v>0</v>
      </c>
      <c r="M132" s="23">
        <f t="shared" ca="1" si="65"/>
        <v>4.8675505653430484E-3</v>
      </c>
      <c r="N132" s="27">
        <f t="shared" ca="1" si="66"/>
        <v>1.4604548127709018</v>
      </c>
      <c r="O132" s="27">
        <f ca="1">N132/MAX(N$54:N132)-1</f>
        <v>0</v>
      </c>
      <c r="P132" s="28"/>
      <c r="Q132" s="25">
        <f t="shared" ca="1" si="53"/>
        <v>162.65117402906554</v>
      </c>
      <c r="R132" s="26">
        <f t="shared" ca="1" si="67"/>
        <v>1</v>
      </c>
      <c r="S132" s="23">
        <f t="shared" ca="1" si="68"/>
        <v>3.1600801274322965E-3</v>
      </c>
      <c r="T132" s="27">
        <f t="shared" ca="1" si="69"/>
        <v>1.5268526286880029</v>
      </c>
      <c r="U132" s="27">
        <f ca="1">T132/MAX(T$54:T132)-1</f>
        <v>0</v>
      </c>
      <c r="V132" s="28"/>
      <c r="W132" s="25">
        <f t="shared" ca="1" si="54"/>
        <v>162.65117402906554</v>
      </c>
      <c r="X132" s="26">
        <f t="shared" ca="1" si="70"/>
        <v>1</v>
      </c>
      <c r="Y132" s="27">
        <f t="shared" ca="1" si="71"/>
        <v>3.1600801274322965E-3</v>
      </c>
      <c r="Z132" s="27">
        <f t="shared" ca="1" si="72"/>
        <v>1.5268526286880029</v>
      </c>
      <c r="AA132" s="28">
        <f ca="1">Z132/MAX(Z$54:Z132)-1</f>
        <v>0</v>
      </c>
      <c r="AB132" s="25">
        <f ca="1">AVERAGE(B123:B132)</f>
        <v>162.65117402906554</v>
      </c>
      <c r="AC132" s="26">
        <f ca="1">IF(B131&gt;=AB131,1,0)</f>
        <v>1</v>
      </c>
      <c r="AD132" s="27">
        <f ca="1">IF(AC132=1,D132,C132)</f>
        <v>3.1600801274322965E-3</v>
      </c>
      <c r="AE132" s="27">
        <f t="shared" ca="1" si="73"/>
        <v>1.5268526286880029</v>
      </c>
      <c r="AF132" s="28">
        <f ca="1">AE132/MAX(AE$54:AE132)-1</f>
        <v>0</v>
      </c>
      <c r="AG132" s="25">
        <f t="shared" ca="1" si="55"/>
        <v>150.95053554790525</v>
      </c>
      <c r="AH132" s="26">
        <f t="shared" ca="1" si="74"/>
        <v>1</v>
      </c>
      <c r="AI132" s="27">
        <f t="shared" ca="1" si="75"/>
        <v>3.1600801274322965E-3</v>
      </c>
      <c r="AJ132" s="27">
        <f t="shared" ca="1" si="76"/>
        <v>1.7014448399599675</v>
      </c>
      <c r="AK132" s="28">
        <f ca="1">AJ132/MAX(AJ$54:AJ132)-1</f>
        <v>0</v>
      </c>
      <c r="AL132" s="25">
        <f t="shared" ca="1" si="56"/>
        <v>193.61694040281134</v>
      </c>
      <c r="AM132" s="26">
        <f t="shared" ca="1" si="77"/>
        <v>1</v>
      </c>
      <c r="AN132" s="27">
        <f t="shared" ca="1" si="78"/>
        <v>3.1600801274322965E-3</v>
      </c>
      <c r="AO132" s="27">
        <f t="shared" ca="1" si="79"/>
        <v>0.95287474629712143</v>
      </c>
      <c r="AP132" s="28">
        <f ca="1">AO132/MAX(AO$54:AO132)-1</f>
        <v>-0.20180676665789909</v>
      </c>
      <c r="AQ132" s="25">
        <f t="shared" ca="1" si="57"/>
        <v>193.61694040281134</v>
      </c>
      <c r="AR132" s="26">
        <f t="shared" ca="1" si="80"/>
        <v>1</v>
      </c>
      <c r="AS132" s="27">
        <f t="shared" ca="1" si="81"/>
        <v>3.1600801274322965E-3</v>
      </c>
      <c r="AT132" s="27">
        <f t="shared" ca="1" si="82"/>
        <v>1.4745361588142278</v>
      </c>
      <c r="AU132" s="28">
        <f ca="1">AT132/MAX(AT$54:AT132)-1</f>
        <v>0</v>
      </c>
      <c r="AV132" s="25">
        <f t="shared" ca="1" si="58"/>
        <v>162.65117402906554</v>
      </c>
      <c r="AW132" s="26">
        <f t="shared" ca="1" si="83"/>
        <v>1</v>
      </c>
      <c r="AX132" s="27">
        <f t="shared" ca="1" si="84"/>
        <v>3.1600801274322965E-3</v>
      </c>
      <c r="AY132" s="27">
        <f t="shared" ca="1" si="85"/>
        <v>1.775608636212592</v>
      </c>
      <c r="AZ132" s="28">
        <f ca="1">AY132/MAX(AY$54:AY132)-1</f>
        <v>0</v>
      </c>
      <c r="BA132" s="25">
        <f t="shared" ca="1" si="59"/>
        <v>162.65117402906554</v>
      </c>
      <c r="BB132" s="26">
        <f t="shared" ca="1" si="60"/>
        <v>1</v>
      </c>
      <c r="BC132" s="27">
        <f t="shared" ca="1" si="86"/>
        <v>3.1600801274322965E-3</v>
      </c>
      <c r="BD132" s="27">
        <f t="shared" ca="1" si="87"/>
        <v>1.5745180521466597</v>
      </c>
      <c r="BE132" s="28">
        <f ca="1">BD132/MAX(BD$54:BD132)-1</f>
        <v>0</v>
      </c>
      <c r="BF132" s="25">
        <f ca="1">MAX(B129:B131)</f>
        <v>195.17418232992912</v>
      </c>
      <c r="BG132" s="26">
        <f ca="1">IF(BG131=0,IF(B131&gt;BF131,1,0),IF(B131&lt;AVERAGE(B122:B131),0,1))</f>
        <v>1</v>
      </c>
      <c r="BH132" s="27">
        <f t="shared" ca="1" si="88"/>
        <v>3.1600801274322965E-3</v>
      </c>
      <c r="BI132" s="27">
        <f t="shared" ca="1" si="89"/>
        <v>1.4414870020241364</v>
      </c>
      <c r="BJ132" s="28">
        <f ca="1">BI132/MAX(BI$54:BI132)-1</f>
        <v>0</v>
      </c>
      <c r="BK132" s="25" t="e">
        <f ca="1">MAX(E129:E131)</f>
        <v>#N/A</v>
      </c>
      <c r="BL132" s="26" t="e">
        <f ca="1">IF(BL131=0,IF(E131&gt;BK131,1,0),IF(E131&lt;AVERAGE(E122:E131),0,1))</f>
        <v>#N/A</v>
      </c>
      <c r="BM132" s="27">
        <f t="shared" ca="1" si="90"/>
        <v>3.1600801274322965E-3</v>
      </c>
      <c r="BN132" s="27">
        <f t="shared" ca="1" si="91"/>
        <v>1.5689230693912406</v>
      </c>
      <c r="BO132" s="28">
        <f ca="1">BN132/MAX(BN$54:BN132)-1</f>
        <v>0</v>
      </c>
      <c r="BP132" s="15"/>
      <c r="BQ132" s="15"/>
      <c r="BR132" s="15"/>
      <c r="BS132" s="15"/>
      <c r="BT132" s="15"/>
      <c r="BU132" s="15"/>
      <c r="BV132" s="15"/>
      <c r="BW132" s="13"/>
      <c r="BX132" s="13"/>
      <c r="BZ132" s="7">
        <f t="shared" ca="1" si="48"/>
        <v>193.61694040281134</v>
      </c>
      <c r="CA132" s="7">
        <f t="shared" ca="1" si="49"/>
        <v>183.1240660170977</v>
      </c>
      <c r="CB132" s="7">
        <f t="shared" ca="1" si="50"/>
        <v>156.29504586275874</v>
      </c>
      <c r="CC132" s="7">
        <f t="shared" ca="1" si="51"/>
        <v>147.25919630644037</v>
      </c>
      <c r="CD132" s="7">
        <f t="shared" ca="1" si="52"/>
        <v>150.95053554790525</v>
      </c>
      <c r="CE132" s="5">
        <f t="shared" ca="1" si="61"/>
        <v>3.1600801274322965E-3</v>
      </c>
      <c r="CF132" s="3">
        <f t="shared" ca="1" si="62"/>
        <v>158.82012791843903</v>
      </c>
      <c r="CG132" s="5">
        <f ca="1">CF132/MAX($CF$41:CF132)-1</f>
        <v>0</v>
      </c>
    </row>
    <row r="133" spans="1:85" x14ac:dyDescent="0.2">
      <c r="A133" s="31">
        <v>12266</v>
      </c>
      <c r="B133" s="35">
        <v>206.19589556705768</v>
      </c>
      <c r="C133" s="23">
        <f t="shared" ca="1" si="46"/>
        <v>4.8675505653430484E-3</v>
      </c>
      <c r="D133" s="24">
        <f t="shared" ca="1" si="47"/>
        <v>5.3143147157677761E-2</v>
      </c>
      <c r="E133" s="25" t="e">
        <f ca="1">#N/A</f>
        <v>#N/A</v>
      </c>
      <c r="F133" s="26">
        <v>1</v>
      </c>
      <c r="G133" s="23">
        <f t="shared" ca="1" si="63"/>
        <v>5.3143147157677761E-2</v>
      </c>
      <c r="H133" s="27">
        <f t="shared" ca="1" si="64"/>
        <v>1.4137234369698883</v>
      </c>
      <c r="I133" s="27">
        <f ca="1">H133/MAX(H$54:H133)-1</f>
        <v>0</v>
      </c>
      <c r="J133" s="28"/>
      <c r="K133" s="25" t="e">
        <f ca="1">#N/A</f>
        <v>#N/A</v>
      </c>
      <c r="L133" s="26">
        <v>0</v>
      </c>
      <c r="M133" s="23">
        <f t="shared" ca="1" si="65"/>
        <v>4.8675505653430484E-3</v>
      </c>
      <c r="N133" s="27">
        <f t="shared" ca="1" si="66"/>
        <v>1.4675636504204628</v>
      </c>
      <c r="O133" s="27">
        <f ca="1">N133/MAX(N$54:N133)-1</f>
        <v>0</v>
      </c>
      <c r="P133" s="28"/>
      <c r="Q133" s="25">
        <f t="shared" ca="1" si="53"/>
        <v>169.78152651464691</v>
      </c>
      <c r="R133" s="26">
        <f t="shared" ca="1" si="67"/>
        <v>1</v>
      </c>
      <c r="S133" s="23">
        <f t="shared" ca="1" si="68"/>
        <v>5.3143147157677761E-2</v>
      </c>
      <c r="T133" s="27">
        <f t="shared" ca="1" si="69"/>
        <v>1.6079943826224565</v>
      </c>
      <c r="U133" s="27">
        <f ca="1">T133/MAX(T$54:T133)-1</f>
        <v>0</v>
      </c>
      <c r="V133" s="28"/>
      <c r="W133" s="25">
        <f t="shared" ca="1" si="54"/>
        <v>169.78152651464691</v>
      </c>
      <c r="X133" s="26">
        <f t="shared" ca="1" si="70"/>
        <v>1</v>
      </c>
      <c r="Y133" s="27">
        <f t="shared" ca="1" si="71"/>
        <v>5.3143147157677761E-2</v>
      </c>
      <c r="Z133" s="27">
        <f t="shared" ca="1" si="72"/>
        <v>1.6079943826224565</v>
      </c>
      <c r="AA133" s="28">
        <f ca="1">Z133/MAX(Z$54:Z133)-1</f>
        <v>0</v>
      </c>
      <c r="AB133" s="25">
        <f ca="1">AVERAGE(B124:B133)</f>
        <v>169.78152651464691</v>
      </c>
      <c r="AC133" s="26">
        <f ca="1">IF(B132&gt;=AB132,1,0)</f>
        <v>1</v>
      </c>
      <c r="AD133" s="27">
        <f ca="1">IF(AC133=1,D133,C133)</f>
        <v>5.3143147157677761E-2</v>
      </c>
      <c r="AE133" s="27">
        <f t="shared" ca="1" si="73"/>
        <v>1.6079943826224565</v>
      </c>
      <c r="AF133" s="28">
        <f ca="1">AE133/MAX(AE$54:AE133)-1</f>
        <v>0</v>
      </c>
      <c r="AG133" s="25">
        <f t="shared" ca="1" si="55"/>
        <v>152.24499520490147</v>
      </c>
      <c r="AH133" s="26">
        <f t="shared" ca="1" si="74"/>
        <v>1</v>
      </c>
      <c r="AI133" s="27">
        <f t="shared" ca="1" si="75"/>
        <v>5.3143147157677761E-2</v>
      </c>
      <c r="AJ133" s="27">
        <f t="shared" ca="1" si="76"/>
        <v>1.7918649734706316</v>
      </c>
      <c r="AK133" s="28">
        <f ca="1">AJ133/MAX(AJ$54:AJ133)-1</f>
        <v>0</v>
      </c>
      <c r="AL133" s="25">
        <f t="shared" ca="1" si="56"/>
        <v>199.05367542729485</v>
      </c>
      <c r="AM133" s="26">
        <f t="shared" ca="1" si="77"/>
        <v>1</v>
      </c>
      <c r="AN133" s="27">
        <f t="shared" ca="1" si="78"/>
        <v>5.3143147157677761E-2</v>
      </c>
      <c r="AO133" s="27">
        <f t="shared" ca="1" si="79"/>
        <v>1.0035135091624243</v>
      </c>
      <c r="AP133" s="28">
        <f ca="1">AO133/MAX(AO$54:AO133)-1</f>
        <v>-0.15938826619813717</v>
      </c>
      <c r="AQ133" s="25">
        <f t="shared" ca="1" si="57"/>
        <v>199.05367542729485</v>
      </c>
      <c r="AR133" s="26">
        <f t="shared" ca="1" si="80"/>
        <v>1</v>
      </c>
      <c r="AS133" s="27">
        <f t="shared" ca="1" si="81"/>
        <v>5.3143147157677761E-2</v>
      </c>
      <c r="AT133" s="27">
        <f t="shared" ca="1" si="82"/>
        <v>1.5528976508914092</v>
      </c>
      <c r="AU133" s="28">
        <f ca="1">AT133/MAX(AT$54:AT133)-1</f>
        <v>0</v>
      </c>
      <c r="AV133" s="25">
        <f t="shared" ca="1" si="58"/>
        <v>169.78152651464691</v>
      </c>
      <c r="AW133" s="26">
        <f t="shared" ca="1" si="83"/>
        <v>1</v>
      </c>
      <c r="AX133" s="27">
        <f t="shared" ca="1" si="84"/>
        <v>5.3143147157677761E-2</v>
      </c>
      <c r="AY133" s="27">
        <f t="shared" ca="1" si="85"/>
        <v>1.8699700672612813</v>
      </c>
      <c r="AZ133" s="28">
        <f ca="1">AY133/MAX(AY$54:AY133)-1</f>
        <v>0</v>
      </c>
      <c r="BA133" s="25">
        <f t="shared" ca="1" si="59"/>
        <v>169.78152651464691</v>
      </c>
      <c r="BB133" s="26">
        <f t="shared" ca="1" si="60"/>
        <v>1</v>
      </c>
      <c r="BC133" s="27">
        <f t="shared" ca="1" si="86"/>
        <v>5.3143147157677761E-2</v>
      </c>
      <c r="BD133" s="27">
        <f t="shared" ca="1" si="87"/>
        <v>1.6581928966943098</v>
      </c>
      <c r="BE133" s="28">
        <f ca="1">BD133/MAX(BD$54:BD133)-1</f>
        <v>0</v>
      </c>
      <c r="BF133" s="25">
        <f ca="1">MAX(B130:B132)</f>
        <v>195.79094838489777</v>
      </c>
      <c r="BG133" s="26">
        <f ca="1">IF(BG132=0,IF(B132&gt;BF132,1,0),IF(B132&lt;AVERAGE(B123:B132),0,1))</f>
        <v>1</v>
      </c>
      <c r="BH133" s="27">
        <f t="shared" ca="1" si="88"/>
        <v>5.3143147157677761E-2</v>
      </c>
      <c r="BI133" s="27">
        <f t="shared" ca="1" si="89"/>
        <v>1.5180921578985849</v>
      </c>
      <c r="BJ133" s="28">
        <f ca="1">BI133/MAX(BI$54:BI133)-1</f>
        <v>0</v>
      </c>
      <c r="BK133" s="25" t="e">
        <f ca="1">MAX(E130:E132)</f>
        <v>#N/A</v>
      </c>
      <c r="BL133" s="26" t="e">
        <f ca="1">IF(BL132=0,IF(E132&gt;BK132,1,0),IF(E132&lt;AVERAGE(E123:E132),0,1))</f>
        <v>#N/A</v>
      </c>
      <c r="BM133" s="27">
        <f t="shared" ca="1" si="90"/>
        <v>5.3143147157677761E-2</v>
      </c>
      <c r="BN133" s="27">
        <f t="shared" ca="1" si="91"/>
        <v>1.6523005789469747</v>
      </c>
      <c r="BO133" s="28">
        <f ca="1">BN133/MAX(BN$54:BN133)-1</f>
        <v>0</v>
      </c>
      <c r="BP133" s="15"/>
      <c r="BQ133" s="15"/>
      <c r="BR133" s="15"/>
      <c r="BS133" s="15"/>
      <c r="BT133" s="15"/>
      <c r="BU133" s="15"/>
      <c r="BV133" s="15"/>
      <c r="BW133" s="13"/>
      <c r="BX133" s="13"/>
      <c r="BZ133" s="7">
        <f t="shared" ca="1" si="48"/>
        <v>199.05367542729485</v>
      </c>
      <c r="CA133" s="7">
        <f t="shared" ca="1" si="49"/>
        <v>191.29385903424784</v>
      </c>
      <c r="CB133" s="7">
        <f t="shared" ca="1" si="50"/>
        <v>163.70569553357123</v>
      </c>
      <c r="CC133" s="7">
        <f t="shared" ca="1" si="51"/>
        <v>151.26318150556898</v>
      </c>
      <c r="CD133" s="7">
        <f t="shared" ca="1" si="52"/>
        <v>152.24499520490147</v>
      </c>
      <c r="CE133" s="5">
        <f t="shared" ca="1" si="61"/>
        <v>5.3143147157677761E-2</v>
      </c>
      <c r="CF133" s="3">
        <f t="shared" ca="1" si="62"/>
        <v>167.26032934800983</v>
      </c>
      <c r="CG133" s="5">
        <f ca="1">CF133/MAX($CF$41:CF133)-1</f>
        <v>0</v>
      </c>
    </row>
    <row r="134" spans="1:85" x14ac:dyDescent="0.2">
      <c r="A134" s="31">
        <v>12297</v>
      </c>
      <c r="B134" s="35">
        <v>212.05096939603567</v>
      </c>
      <c r="C134" s="23">
        <f t="shared" ca="1" si="46"/>
        <v>4.8675505653430484E-3</v>
      </c>
      <c r="D134" s="24">
        <f t="shared" ca="1" si="47"/>
        <v>2.8395685631258605E-2</v>
      </c>
      <c r="E134" s="25" t="e">
        <f ca="1">#N/A</f>
        <v>#N/A</v>
      </c>
      <c r="F134" s="26">
        <v>1</v>
      </c>
      <c r="G134" s="23">
        <f t="shared" ca="1" si="63"/>
        <v>2.8395685631258605E-2</v>
      </c>
      <c r="H134" s="27">
        <f t="shared" ca="1" si="64"/>
        <v>1.4538670832556277</v>
      </c>
      <c r="I134" s="27">
        <f ca="1">H134/MAX(H$54:H134)-1</f>
        <v>0</v>
      </c>
      <c r="J134" s="28"/>
      <c r="K134" s="25" t="e">
        <f ca="1">#N/A</f>
        <v>#N/A</v>
      </c>
      <c r="L134" s="26">
        <v>0</v>
      </c>
      <c r="M134" s="23">
        <f t="shared" ca="1" si="65"/>
        <v>4.8675505653430484E-3</v>
      </c>
      <c r="N134" s="27">
        <f t="shared" ca="1" si="66"/>
        <v>1.4747070906967439</v>
      </c>
      <c r="O134" s="27">
        <f ca="1">N134/MAX(N$54:N134)-1</f>
        <v>0</v>
      </c>
      <c r="P134" s="28"/>
      <c r="Q134" s="25">
        <f t="shared" ca="1" si="53"/>
        <v>177.37543035577181</v>
      </c>
      <c r="R134" s="26">
        <f t="shared" ca="1" si="67"/>
        <v>1</v>
      </c>
      <c r="S134" s="23">
        <f t="shared" ca="1" si="68"/>
        <v>2.8395685631258605E-2</v>
      </c>
      <c r="T134" s="27">
        <f t="shared" ca="1" si="69"/>
        <v>1.6536544856082336</v>
      </c>
      <c r="U134" s="27">
        <f ca="1">T134/MAX(T$54:T134)-1</f>
        <v>0</v>
      </c>
      <c r="V134" s="28"/>
      <c r="W134" s="25">
        <f t="shared" ca="1" si="54"/>
        <v>177.37543035577181</v>
      </c>
      <c r="X134" s="26">
        <f t="shared" ca="1" si="70"/>
        <v>1</v>
      </c>
      <c r="Y134" s="27">
        <f t="shared" ca="1" si="71"/>
        <v>2.8395685631258605E-2</v>
      </c>
      <c r="Z134" s="27">
        <f t="shared" ca="1" si="72"/>
        <v>1.6536544856082336</v>
      </c>
      <c r="AA134" s="28">
        <f ca="1">Z134/MAX(Z$54:Z134)-1</f>
        <v>0</v>
      </c>
      <c r="AB134" s="25">
        <f ca="1">AVERAGE(B125:B134)</f>
        <v>177.37543035577181</v>
      </c>
      <c r="AC134" s="26">
        <f ca="1">IF(B133&gt;=AB133,1,0)</f>
        <v>1</v>
      </c>
      <c r="AD134" s="27">
        <f ca="1">IF(AC134=1,D134,C134)</f>
        <v>2.8395685631258605E-2</v>
      </c>
      <c r="AE134" s="27">
        <f t="shared" ca="1" si="73"/>
        <v>1.6536544856082336</v>
      </c>
      <c r="AF134" s="28">
        <f ca="1">AE134/MAX(AE$54:AE134)-1</f>
        <v>0</v>
      </c>
      <c r="AG134" s="25">
        <f t="shared" ca="1" si="55"/>
        <v>153.99915809998433</v>
      </c>
      <c r="AH134" s="26">
        <f t="shared" ca="1" si="74"/>
        <v>1</v>
      </c>
      <c r="AI134" s="27">
        <f t="shared" ca="1" si="75"/>
        <v>2.8395685631258605E-2</v>
      </c>
      <c r="AJ134" s="27">
        <f t="shared" ca="1" si="76"/>
        <v>1.8427462079509671</v>
      </c>
      <c r="AK134" s="28">
        <f ca="1">AJ134/MAX(AJ$54:AJ134)-1</f>
        <v>0</v>
      </c>
      <c r="AL134" s="25">
        <f t="shared" ca="1" si="56"/>
        <v>204.67927111599704</v>
      </c>
      <c r="AM134" s="26">
        <f t="shared" ca="1" si="77"/>
        <v>1</v>
      </c>
      <c r="AN134" s="27">
        <f t="shared" ca="1" si="78"/>
        <v>2.8395685631258605E-2</v>
      </c>
      <c r="AO134" s="27">
        <f t="shared" ca="1" si="79"/>
        <v>1.0320089632953218</v>
      </c>
      <c r="AP134" s="28">
        <f ca="1">AO134/MAX(AO$54:AO134)-1</f>
        <v>-0.13551851966715212</v>
      </c>
      <c r="AQ134" s="25">
        <f t="shared" ca="1" si="57"/>
        <v>204.67927111599704</v>
      </c>
      <c r="AR134" s="26">
        <f t="shared" ca="1" si="80"/>
        <v>1</v>
      </c>
      <c r="AS134" s="27">
        <f t="shared" ca="1" si="81"/>
        <v>2.8395685631258605E-2</v>
      </c>
      <c r="AT134" s="27">
        <f t="shared" ca="1" si="82"/>
        <v>1.5969932444036417</v>
      </c>
      <c r="AU134" s="28">
        <f ca="1">AT134/MAX(AT$54:AT134)-1</f>
        <v>0</v>
      </c>
      <c r="AV134" s="25">
        <f t="shared" ca="1" si="58"/>
        <v>177.37543035577181</v>
      </c>
      <c r="AW134" s="26">
        <f t="shared" ca="1" si="83"/>
        <v>1</v>
      </c>
      <c r="AX134" s="27">
        <f t="shared" ca="1" si="84"/>
        <v>2.8395685631258605E-2</v>
      </c>
      <c r="AY134" s="27">
        <f t="shared" ca="1" si="85"/>
        <v>1.9230691494310963</v>
      </c>
      <c r="AZ134" s="28">
        <f ca="1">AY134/MAX(AY$54:AY134)-1</f>
        <v>0</v>
      </c>
      <c r="BA134" s="25">
        <f t="shared" ca="1" si="59"/>
        <v>177.37543035577181</v>
      </c>
      <c r="BB134" s="26">
        <f t="shared" ca="1" si="60"/>
        <v>1</v>
      </c>
      <c r="BC134" s="27">
        <f t="shared" ca="1" si="86"/>
        <v>2.8395685631258605E-2</v>
      </c>
      <c r="BD134" s="27">
        <f t="shared" ca="1" si="87"/>
        <v>1.7052784209048275</v>
      </c>
      <c r="BE134" s="28">
        <f ca="1">BD134/MAX(BD$54:BD134)-1</f>
        <v>0</v>
      </c>
      <c r="BF134" s="25">
        <f ca="1">MAX(B131:B133)</f>
        <v>206.19589556705768</v>
      </c>
      <c r="BG134" s="26">
        <f ca="1">IF(BG133=0,IF(B133&gt;BF133,1,0),IF(B133&lt;AVERAGE(B124:B133),0,1))</f>
        <v>1</v>
      </c>
      <c r="BH134" s="27">
        <f t="shared" ca="1" si="88"/>
        <v>2.8395685631258605E-2</v>
      </c>
      <c r="BI134" s="27">
        <f t="shared" ca="1" si="89"/>
        <v>1.5611994255735522</v>
      </c>
      <c r="BJ134" s="28">
        <f ca="1">BI134/MAX(BI$54:BI134)-1</f>
        <v>0</v>
      </c>
      <c r="BK134" s="25" t="e">
        <f ca="1">MAX(E131:E133)</f>
        <v>#N/A</v>
      </c>
      <c r="BL134" s="26" t="e">
        <f ca="1">IF(BL133=0,IF(E133&gt;BK133,1,0),IF(E133&lt;AVERAGE(E124:E133),0,1))</f>
        <v>#N/A</v>
      </c>
      <c r="BM134" s="27">
        <f t="shared" ca="1" si="90"/>
        <v>2.8395685631258605E-2</v>
      </c>
      <c r="BN134" s="27">
        <f t="shared" ca="1" si="91"/>
        <v>1.6992187867550996</v>
      </c>
      <c r="BO134" s="28">
        <f ca="1">BN134/MAX(BN$54:BN134)-1</f>
        <v>0</v>
      </c>
      <c r="BP134" s="15"/>
      <c r="BQ134" s="15"/>
      <c r="BR134" s="15"/>
      <c r="BS134" s="15"/>
      <c r="BT134" s="15"/>
      <c r="BU134" s="15"/>
      <c r="BV134" s="15"/>
      <c r="BW134" s="13"/>
      <c r="BX134" s="13"/>
      <c r="BZ134" s="7">
        <f t="shared" ca="1" si="48"/>
        <v>204.67927111599704</v>
      </c>
      <c r="CA134" s="7">
        <f t="shared" ca="1" si="49"/>
        <v>197.09248317733042</v>
      </c>
      <c r="CB134" s="7">
        <f t="shared" ca="1" si="50"/>
        <v>170.39655043781241</v>
      </c>
      <c r="CC134" s="7">
        <f t="shared" ca="1" si="51"/>
        <v>155.8548829046691</v>
      </c>
      <c r="CD134" s="7">
        <f t="shared" ca="1" si="52"/>
        <v>153.99915809998433</v>
      </c>
      <c r="CE134" s="5">
        <f t="shared" ca="1" si="61"/>
        <v>2.8395685631258608E-2</v>
      </c>
      <c r="CF134" s="3">
        <f t="shared" ca="1" si="62"/>
        <v>172.00980107875671</v>
      </c>
      <c r="CG134" s="5">
        <f ca="1">CF134/MAX($CF$41:CF134)-1</f>
        <v>0</v>
      </c>
    </row>
    <row r="135" spans="1:85" x14ac:dyDescent="0.2">
      <c r="A135" s="31">
        <v>12327</v>
      </c>
      <c r="B135" s="35">
        <v>217.8065533391906</v>
      </c>
      <c r="C135" s="23">
        <f t="shared" ca="1" si="46"/>
        <v>4.8675505653430484E-3</v>
      </c>
      <c r="D135" s="24">
        <f t="shared" ca="1" si="47"/>
        <v>2.7142455229268725E-2</v>
      </c>
      <c r="E135" s="25" t="e">
        <f ca="1">#N/A</f>
        <v>#N/A</v>
      </c>
      <c r="F135" s="26">
        <v>1</v>
      </c>
      <c r="G135" s="23">
        <f t="shared" ca="1" si="63"/>
        <v>2.7142455229268725E-2</v>
      </c>
      <c r="H135" s="27">
        <f t="shared" ca="1" si="64"/>
        <v>1.493328605472201</v>
      </c>
      <c r="I135" s="27">
        <f ca="1">H135/MAX(H$54:H135)-1</f>
        <v>0</v>
      </c>
      <c r="J135" s="28"/>
      <c r="K135" s="25" t="e">
        <f ca="1">#N/A</f>
        <v>#N/A</v>
      </c>
      <c r="L135" s="26">
        <v>0</v>
      </c>
      <c r="M135" s="23">
        <f t="shared" ca="1" si="65"/>
        <v>4.8675505653430484E-3</v>
      </c>
      <c r="N135" s="27">
        <f t="shared" ca="1" si="66"/>
        <v>1.4818853020297802</v>
      </c>
      <c r="O135" s="27">
        <f ca="1">N135/MAX(N$54:N135)-1</f>
        <v>0</v>
      </c>
      <c r="P135" s="28"/>
      <c r="Q135" s="25">
        <f t="shared" ca="1" si="53"/>
        <v>186.21888569655533</v>
      </c>
      <c r="R135" s="26">
        <f t="shared" ca="1" si="67"/>
        <v>1</v>
      </c>
      <c r="S135" s="23">
        <f t="shared" ca="1" si="68"/>
        <v>2.7142455229268725E-2</v>
      </c>
      <c r="T135" s="27">
        <f t="shared" ca="1" si="69"/>
        <v>1.6985387284485345</v>
      </c>
      <c r="U135" s="27">
        <f ca="1">T135/MAX(T$54:T135)-1</f>
        <v>0</v>
      </c>
      <c r="V135" s="28"/>
      <c r="W135" s="25">
        <f t="shared" ca="1" si="54"/>
        <v>186.21888569655533</v>
      </c>
      <c r="X135" s="26">
        <f t="shared" ca="1" si="70"/>
        <v>1</v>
      </c>
      <c r="Y135" s="27">
        <f t="shared" ca="1" si="71"/>
        <v>2.7142455229268725E-2</v>
      </c>
      <c r="Z135" s="27">
        <f t="shared" ca="1" si="72"/>
        <v>1.6985387284485345</v>
      </c>
      <c r="AA135" s="28">
        <f ca="1">Z135/MAX(Z$54:Z135)-1</f>
        <v>0</v>
      </c>
      <c r="AB135" s="25">
        <f ca="1">AVERAGE(B126:B135)</f>
        <v>186.21888569655533</v>
      </c>
      <c r="AC135" s="26">
        <f ca="1">IF(B134&gt;=AB134,1,0)</f>
        <v>1</v>
      </c>
      <c r="AD135" s="27">
        <f ca="1">IF(AC135=1,D135,C135)</f>
        <v>2.7142455229268725E-2</v>
      </c>
      <c r="AE135" s="27">
        <f t="shared" ca="1" si="73"/>
        <v>1.6985387284485345</v>
      </c>
      <c r="AF135" s="28">
        <f ca="1">AE135/MAX(AE$54:AE135)-1</f>
        <v>0</v>
      </c>
      <c r="AG135" s="25">
        <f t="shared" ca="1" si="55"/>
        <v>156.10028430183777</v>
      </c>
      <c r="AH135" s="26">
        <f t="shared" ca="1" si="74"/>
        <v>1</v>
      </c>
      <c r="AI135" s="27">
        <f t="shared" ca="1" si="75"/>
        <v>2.7142455229268725E-2</v>
      </c>
      <c r="AJ135" s="27">
        <f t="shared" ca="1" si="76"/>
        <v>1.892762864399181</v>
      </c>
      <c r="AK135" s="28">
        <f ca="1">AJ135/MAX(AJ$54:AJ135)-1</f>
        <v>0</v>
      </c>
      <c r="AL135" s="25">
        <f t="shared" ca="1" si="56"/>
        <v>212.01780610076131</v>
      </c>
      <c r="AM135" s="26">
        <f t="shared" ca="1" si="77"/>
        <v>1</v>
      </c>
      <c r="AN135" s="27">
        <f t="shared" ca="1" si="78"/>
        <v>2.7142455229268725E-2</v>
      </c>
      <c r="AO135" s="27">
        <f t="shared" ca="1" si="79"/>
        <v>1.0600202203777691</v>
      </c>
      <c r="AP135" s="28">
        <f ca="1">AO135/MAX(AO$54:AO135)-1</f>
        <v>-0.11205436979068584</v>
      </c>
      <c r="AQ135" s="25">
        <f t="shared" ca="1" si="57"/>
        <v>212.01780610076131</v>
      </c>
      <c r="AR135" s="26">
        <f t="shared" ca="1" si="80"/>
        <v>1</v>
      </c>
      <c r="AS135" s="27">
        <f t="shared" ca="1" si="81"/>
        <v>2.7142455229268725E-2</v>
      </c>
      <c r="AT135" s="27">
        <f t="shared" ca="1" si="82"/>
        <v>1.6403395620413121</v>
      </c>
      <c r="AU135" s="28">
        <f ca="1">AT135/MAX(AT$54:AT135)-1</f>
        <v>0</v>
      </c>
      <c r="AV135" s="25">
        <f t="shared" ca="1" si="58"/>
        <v>186.21888569655533</v>
      </c>
      <c r="AW135" s="26">
        <f t="shared" ca="1" si="83"/>
        <v>1</v>
      </c>
      <c r="AX135" s="27">
        <f t="shared" ca="1" si="84"/>
        <v>2.7142455229268725E-2</v>
      </c>
      <c r="AY135" s="27">
        <f t="shared" ca="1" si="85"/>
        <v>1.9752659677223177</v>
      </c>
      <c r="AZ135" s="28">
        <f ca="1">AY135/MAX(AY$54:AY135)-1</f>
        <v>0</v>
      </c>
      <c r="BA135" s="25">
        <f t="shared" ca="1" si="59"/>
        <v>186.21888569655533</v>
      </c>
      <c r="BB135" s="26">
        <f t="shared" ca="1" si="60"/>
        <v>1</v>
      </c>
      <c r="BC135" s="27">
        <f t="shared" ca="1" si="86"/>
        <v>2.7142455229268725E-2</v>
      </c>
      <c r="BD135" s="27">
        <f t="shared" ca="1" si="87"/>
        <v>1.7515638640976749</v>
      </c>
      <c r="BE135" s="28">
        <f ca="1">BD135/MAX(BD$54:BD135)-1</f>
        <v>0</v>
      </c>
      <c r="BF135" s="25">
        <f ca="1">MAX(B132:B134)</f>
        <v>212.05096939603567</v>
      </c>
      <c r="BG135" s="26">
        <f ca="1">IF(BG134=0,IF(B134&gt;BF134,1,0),IF(B134&lt;AVERAGE(B125:B134),0,1))</f>
        <v>1</v>
      </c>
      <c r="BH135" s="27">
        <f t="shared" ca="1" si="88"/>
        <v>2.7142455229268725E-2</v>
      </c>
      <c r="BI135" s="27">
        <f t="shared" ca="1" si="89"/>
        <v>1.6035742110861424</v>
      </c>
      <c r="BJ135" s="28">
        <f ca="1">BI135/MAX(BI$54:BI135)-1</f>
        <v>0</v>
      </c>
      <c r="BK135" s="25" t="e">
        <f ca="1">MAX(E132:E134)</f>
        <v>#N/A</v>
      </c>
      <c r="BL135" s="26" t="e">
        <f ca="1">IF(BL134=0,IF(E134&gt;BK134,1,0),IF(E134&lt;AVERAGE(E125:E134),0,1))</f>
        <v>#N/A</v>
      </c>
      <c r="BM135" s="27">
        <f t="shared" ca="1" si="90"/>
        <v>2.7142455229268725E-2</v>
      </c>
      <c r="BN135" s="27">
        <f t="shared" ca="1" si="91"/>
        <v>1.7453397565993323</v>
      </c>
      <c r="BO135" s="28">
        <f ca="1">BN135/MAX(BN$54:BN135)-1</f>
        <v>0</v>
      </c>
      <c r="BP135" s="15"/>
      <c r="BQ135" s="15"/>
      <c r="BR135" s="15"/>
      <c r="BS135" s="15"/>
      <c r="BT135" s="15"/>
      <c r="BU135" s="15"/>
      <c r="BV135" s="15"/>
      <c r="BW135" s="13"/>
      <c r="BX135" s="13"/>
      <c r="BZ135" s="7">
        <f t="shared" ca="1" si="48"/>
        <v>212.01780610076131</v>
      </c>
      <c r="CA135" s="7">
        <f t="shared" ca="1" si="49"/>
        <v>202.81737325178634</v>
      </c>
      <c r="CB135" s="7">
        <f t="shared" ca="1" si="50"/>
        <v>177.30606565680796</v>
      </c>
      <c r="CC135" s="7">
        <f t="shared" ca="1" si="51"/>
        <v>160.58804941010496</v>
      </c>
      <c r="CD135" s="7">
        <f t="shared" ca="1" si="52"/>
        <v>156.10028430183777</v>
      </c>
      <c r="CE135" s="5">
        <f t="shared" ca="1" si="61"/>
        <v>2.7142455229268725E-2</v>
      </c>
      <c r="CF135" s="3">
        <f t="shared" ca="1" si="62"/>
        <v>176.67856940353229</v>
      </c>
      <c r="CG135" s="5">
        <f ca="1">CF135/MAX($CF$41:CF135)-1</f>
        <v>0</v>
      </c>
    </row>
    <row r="136" spans="1:85" x14ac:dyDescent="0.2">
      <c r="A136" s="31">
        <v>12358</v>
      </c>
      <c r="B136" s="35">
        <v>225.59901266349425</v>
      </c>
      <c r="C136" s="23">
        <f t="shared" ca="1" si="46"/>
        <v>4.8675505653430484E-3</v>
      </c>
      <c r="D136" s="24">
        <f t="shared" ca="1" si="47"/>
        <v>3.577697367153343E-2</v>
      </c>
      <c r="E136" s="25" t="e">
        <f ca="1">#N/A</f>
        <v>#N/A</v>
      </c>
      <c r="F136" s="26">
        <v>1</v>
      </c>
      <c r="G136" s="23">
        <f t="shared" ca="1" si="63"/>
        <v>3.577697367153343E-2</v>
      </c>
      <c r="H136" s="27">
        <f t="shared" ca="1" si="64"/>
        <v>1.5467553836731276</v>
      </c>
      <c r="I136" s="27">
        <f ca="1">H136/MAX(H$54:H136)-1</f>
        <v>0</v>
      </c>
      <c r="J136" s="28"/>
      <c r="K136" s="25" t="e">
        <f ca="1">#N/A</f>
        <v>#N/A</v>
      </c>
      <c r="L136" s="26">
        <v>0</v>
      </c>
      <c r="M136" s="23">
        <f t="shared" ca="1" si="65"/>
        <v>4.8675505653430484E-3</v>
      </c>
      <c r="N136" s="27">
        <f t="shared" ca="1" si="66"/>
        <v>1.4890984536694487</v>
      </c>
      <c r="O136" s="27">
        <f ca="1">N136/MAX(N$54:N136)-1</f>
        <v>0</v>
      </c>
      <c r="P136" s="28"/>
      <c r="Q136" s="25">
        <f t="shared" ca="1" si="53"/>
        <v>196.03968270683646</v>
      </c>
      <c r="R136" s="26">
        <f t="shared" ca="1" si="67"/>
        <v>1</v>
      </c>
      <c r="S136" s="23">
        <f t="shared" ca="1" si="68"/>
        <v>3.577697367153343E-2</v>
      </c>
      <c r="T136" s="27">
        <f t="shared" ca="1" si="69"/>
        <v>1.7593073038163176</v>
      </c>
      <c r="U136" s="27">
        <f ca="1">T136/MAX(T$54:T136)-1</f>
        <v>0</v>
      </c>
      <c r="V136" s="28"/>
      <c r="W136" s="25">
        <f t="shared" ca="1" si="54"/>
        <v>196.03968270683646</v>
      </c>
      <c r="X136" s="26">
        <f t="shared" ca="1" si="70"/>
        <v>1</v>
      </c>
      <c r="Y136" s="27">
        <f t="shared" ca="1" si="71"/>
        <v>3.577697367153343E-2</v>
      </c>
      <c r="Z136" s="27">
        <f t="shared" ca="1" si="72"/>
        <v>1.7593073038163176</v>
      </c>
      <c r="AA136" s="28">
        <f ca="1">Z136/MAX(Z$54:Z136)-1</f>
        <v>0</v>
      </c>
      <c r="AB136" s="25">
        <f ca="1">AVERAGE(B127:B136)</f>
        <v>196.03968270683646</v>
      </c>
      <c r="AC136" s="26">
        <f ca="1">IF(B135&gt;=AB135,1,0)</f>
        <v>1</v>
      </c>
      <c r="AD136" s="27">
        <f ca="1">IF(AC136=1,D136,C136)</f>
        <v>3.577697367153343E-2</v>
      </c>
      <c r="AE136" s="27">
        <f t="shared" ca="1" si="73"/>
        <v>1.7593073038163176</v>
      </c>
      <c r="AF136" s="28">
        <f ca="1">AE136/MAX(AE$54:AE136)-1</f>
        <v>0</v>
      </c>
      <c r="AG136" s="25">
        <f t="shared" ca="1" si="55"/>
        <v>158.73587213121255</v>
      </c>
      <c r="AH136" s="26">
        <f t="shared" ca="1" si="74"/>
        <v>1</v>
      </c>
      <c r="AI136" s="27">
        <f t="shared" ca="1" si="75"/>
        <v>3.577697367153343E-2</v>
      </c>
      <c r="AJ136" s="27">
        <f t="shared" ca="1" si="76"/>
        <v>1.9604801915652466</v>
      </c>
      <c r="AK136" s="28">
        <f ca="1">AJ136/MAX(AJ$54:AJ136)-1</f>
        <v>0</v>
      </c>
      <c r="AL136" s="25">
        <f t="shared" ca="1" si="56"/>
        <v>218.48551179957349</v>
      </c>
      <c r="AM136" s="26">
        <f t="shared" ca="1" si="77"/>
        <v>1</v>
      </c>
      <c r="AN136" s="27">
        <f t="shared" ca="1" si="78"/>
        <v>3.577697367153343E-2</v>
      </c>
      <c r="AO136" s="27">
        <f t="shared" ca="1" si="79"/>
        <v>1.0979445358935176</v>
      </c>
      <c r="AP136" s="28">
        <f ca="1">AO136/MAX(AO$54:AO136)-1</f>
        <v>-8.0286362356934093E-2</v>
      </c>
      <c r="AQ136" s="25">
        <f t="shared" ca="1" si="57"/>
        <v>218.48551179957349</v>
      </c>
      <c r="AR136" s="26">
        <f t="shared" ca="1" si="80"/>
        <v>1</v>
      </c>
      <c r="AS136" s="27">
        <f t="shared" ca="1" si="81"/>
        <v>3.577697367153343E-2</v>
      </c>
      <c r="AT136" s="27">
        <f t="shared" ca="1" si="82"/>
        <v>1.6990259473648388</v>
      </c>
      <c r="AU136" s="28">
        <f ca="1">AT136/MAX(AT$54:AT136)-1</f>
        <v>0</v>
      </c>
      <c r="AV136" s="25">
        <f t="shared" ca="1" si="58"/>
        <v>196.03968270683646</v>
      </c>
      <c r="AW136" s="26">
        <f t="shared" ca="1" si="83"/>
        <v>1</v>
      </c>
      <c r="AX136" s="27">
        <f t="shared" ca="1" si="84"/>
        <v>3.577697367153343E-2</v>
      </c>
      <c r="AY136" s="27">
        <f t="shared" ca="1" si="85"/>
        <v>2.0459350062437949</v>
      </c>
      <c r="AZ136" s="28">
        <f ca="1">AY136/MAX(AY$54:AY136)-1</f>
        <v>0</v>
      </c>
      <c r="BA136" s="25">
        <f t="shared" ca="1" si="59"/>
        <v>196.03968270683646</v>
      </c>
      <c r="BB136" s="26">
        <f t="shared" ca="1" si="60"/>
        <v>1</v>
      </c>
      <c r="BC136" s="27">
        <f t="shared" ca="1" si="86"/>
        <v>3.577697367153343E-2</v>
      </c>
      <c r="BD136" s="27">
        <f t="shared" ca="1" si="87"/>
        <v>1.8142295183475068</v>
      </c>
      <c r="BE136" s="28">
        <f ca="1">BD136/MAX(BD$54:BD136)-1</f>
        <v>0</v>
      </c>
      <c r="BF136" s="25">
        <f ca="1">MAX(B133:B135)</f>
        <v>217.8065533391906</v>
      </c>
      <c r="BG136" s="26">
        <f ca="1">IF(BG135=0,IF(B135&gt;BF135,1,0),IF(B135&lt;AVERAGE(B126:B135),0,1))</f>
        <v>1</v>
      </c>
      <c r="BH136" s="27">
        <f t="shared" ca="1" si="88"/>
        <v>3.577697367153343E-2</v>
      </c>
      <c r="BI136" s="27">
        <f t="shared" ca="1" si="89"/>
        <v>1.6609452434165213</v>
      </c>
      <c r="BJ136" s="28">
        <f ca="1">BI136/MAX(BI$54:BI136)-1</f>
        <v>0</v>
      </c>
      <c r="BK136" s="25" t="e">
        <f ca="1">MAX(E133:E135)</f>
        <v>#N/A</v>
      </c>
      <c r="BL136" s="26" t="e">
        <f ca="1">IF(BL135=0,IF(E135&gt;BK135,1,0),IF(E135&lt;AVERAGE(E126:E135),0,1))</f>
        <v>#N/A</v>
      </c>
      <c r="BM136" s="27">
        <f t="shared" ca="1" si="90"/>
        <v>3.577697367153343E-2</v>
      </c>
      <c r="BN136" s="27">
        <f t="shared" ca="1" si="91"/>
        <v>1.8077827311190671</v>
      </c>
      <c r="BO136" s="28">
        <f ca="1">BN136/MAX(BN$54:BN136)-1</f>
        <v>0</v>
      </c>
      <c r="BP136" s="15"/>
      <c r="BQ136" s="15"/>
      <c r="BR136" s="15"/>
      <c r="BS136" s="15"/>
      <c r="BT136" s="15"/>
      <c r="BU136" s="15"/>
      <c r="BV136" s="15"/>
      <c r="BW136" s="13"/>
      <c r="BX136" s="13"/>
      <c r="BZ136" s="7">
        <f t="shared" ca="1" si="48"/>
        <v>218.48551179957349</v>
      </c>
      <c r="CA136" s="7">
        <f t="shared" ca="1" si="49"/>
        <v>208.76959361343415</v>
      </c>
      <c r="CB136" s="7">
        <f t="shared" ca="1" si="50"/>
        <v>184.7633224633669</v>
      </c>
      <c r="CC136" s="7">
        <f t="shared" ca="1" si="51"/>
        <v>165.66700134693144</v>
      </c>
      <c r="CD136" s="7">
        <f t="shared" ca="1" si="52"/>
        <v>158.73587213121255</v>
      </c>
      <c r="CE136" s="5">
        <f t="shared" ca="1" si="61"/>
        <v>3.577697367153343E-2</v>
      </c>
      <c r="CF136" s="3">
        <f t="shared" ca="1" si="62"/>
        <v>182.99959392940667</v>
      </c>
      <c r="CG136" s="5">
        <f ca="1">CF136/MAX($CF$41:CF136)-1</f>
        <v>0</v>
      </c>
    </row>
    <row r="137" spans="1:85" x14ac:dyDescent="0.2">
      <c r="A137" s="31">
        <v>12388</v>
      </c>
      <c r="B137" s="35">
        <v>231.61002972306017</v>
      </c>
      <c r="C137" s="23">
        <f t="shared" ca="1" si="46"/>
        <v>4.8675505653430484E-3</v>
      </c>
      <c r="D137" s="24">
        <f t="shared" ca="1" si="47"/>
        <v>2.6644695775029925E-2</v>
      </c>
      <c r="E137" s="25" t="e">
        <f ca="1">#N/A</f>
        <v>#N/A</v>
      </c>
      <c r="F137" s="26">
        <v>1</v>
      </c>
      <c r="G137" s="23">
        <f t="shared" ca="1" si="63"/>
        <v>2.6644695775029925E-2</v>
      </c>
      <c r="H137" s="27">
        <f t="shared" ca="1" si="64"/>
        <v>1.5879682103094879</v>
      </c>
      <c r="I137" s="27">
        <f ca="1">H137/MAX(H$54:H137)-1</f>
        <v>0</v>
      </c>
      <c r="J137" s="28"/>
      <c r="K137" s="25" t="e">
        <f ca="1">#N/A</f>
        <v>#N/A</v>
      </c>
      <c r="L137" s="26">
        <v>0</v>
      </c>
      <c r="M137" s="23">
        <f t="shared" ca="1" si="65"/>
        <v>4.8675505653430484E-3</v>
      </c>
      <c r="N137" s="27">
        <f t="shared" ca="1" si="66"/>
        <v>1.496346715689459</v>
      </c>
      <c r="O137" s="27">
        <f ca="1">N137/MAX(N$54:N137)-1</f>
        <v>0</v>
      </c>
      <c r="P137" s="28"/>
      <c r="Q137" s="25">
        <f t="shared" ca="1" si="53"/>
        <v>203.4829719327268</v>
      </c>
      <c r="R137" s="26">
        <f t="shared" ca="1" si="67"/>
        <v>1</v>
      </c>
      <c r="S137" s="23">
        <f t="shared" ca="1" si="68"/>
        <v>2.6644695775029925E-2</v>
      </c>
      <c r="T137" s="27">
        <f t="shared" ca="1" si="69"/>
        <v>1.8061835117012914</v>
      </c>
      <c r="U137" s="27">
        <f ca="1">T137/MAX(T$54:T137)-1</f>
        <v>0</v>
      </c>
      <c r="V137" s="28"/>
      <c r="W137" s="25">
        <f t="shared" ca="1" si="54"/>
        <v>203.4829719327268</v>
      </c>
      <c r="X137" s="26">
        <f t="shared" ca="1" si="70"/>
        <v>1</v>
      </c>
      <c r="Y137" s="27">
        <f t="shared" ca="1" si="71"/>
        <v>2.6644695775029925E-2</v>
      </c>
      <c r="Z137" s="27">
        <f t="shared" ca="1" si="72"/>
        <v>1.8061835117012914</v>
      </c>
      <c r="AA137" s="28">
        <f ca="1">Z137/MAX(Z$54:Z137)-1</f>
        <v>0</v>
      </c>
      <c r="AB137" s="25">
        <f ca="1">AVERAGE(B128:B137)</f>
        <v>203.4829719327268</v>
      </c>
      <c r="AC137" s="26">
        <f ca="1">IF(B136&gt;=AB136,1,0)</f>
        <v>1</v>
      </c>
      <c r="AD137" s="27">
        <f ca="1">IF(AC137=1,D137,C137)</f>
        <v>2.6644695775029925E-2</v>
      </c>
      <c r="AE137" s="27">
        <f t="shared" ca="1" si="73"/>
        <v>1.8061835117012914</v>
      </c>
      <c r="AF137" s="28">
        <f ca="1">AE137/MAX(AE$54:AE137)-1</f>
        <v>0</v>
      </c>
      <c r="AG137" s="25">
        <f t="shared" ca="1" si="55"/>
        <v>161.95985175606873</v>
      </c>
      <c r="AH137" s="26">
        <f t="shared" ca="1" si="74"/>
        <v>1</v>
      </c>
      <c r="AI137" s="27">
        <f t="shared" ca="1" si="75"/>
        <v>2.6644695775029925E-2</v>
      </c>
      <c r="AJ137" s="27">
        <f t="shared" ca="1" si="76"/>
        <v>2.012716589842475</v>
      </c>
      <c r="AK137" s="28">
        <f ca="1">AJ137/MAX(AJ$54:AJ137)-1</f>
        <v>0</v>
      </c>
      <c r="AL137" s="25">
        <f t="shared" ca="1" si="56"/>
        <v>225.00519857524833</v>
      </c>
      <c r="AM137" s="26">
        <f t="shared" ca="1" si="77"/>
        <v>1</v>
      </c>
      <c r="AN137" s="27">
        <f t="shared" ca="1" si="78"/>
        <v>2.6644695775029925E-2</v>
      </c>
      <c r="AO137" s="27">
        <f t="shared" ca="1" si="79"/>
        <v>1.1271989340302568</v>
      </c>
      <c r="AP137" s="28">
        <f ca="1">AO137/MAX(AO$54:AO137)-1</f>
        <v>-5.5780872281788407E-2</v>
      </c>
      <c r="AQ137" s="25">
        <f t="shared" ca="1" si="57"/>
        <v>225.00519857524833</v>
      </c>
      <c r="AR137" s="26">
        <f t="shared" ca="1" si="80"/>
        <v>1</v>
      </c>
      <c r="AS137" s="27">
        <f t="shared" ca="1" si="81"/>
        <v>2.6644695775029925E-2</v>
      </c>
      <c r="AT137" s="27">
        <f t="shared" ca="1" si="82"/>
        <v>1.7442959768462569</v>
      </c>
      <c r="AU137" s="28">
        <f ca="1">AT137/MAX(AT$54:AT137)-1</f>
        <v>0</v>
      </c>
      <c r="AV137" s="25">
        <f t="shared" ca="1" si="58"/>
        <v>203.4829719327268</v>
      </c>
      <c r="AW137" s="26">
        <f t="shared" ca="1" si="83"/>
        <v>1</v>
      </c>
      <c r="AX137" s="27">
        <f t="shared" ca="1" si="84"/>
        <v>2.6644695775029925E-2</v>
      </c>
      <c r="AY137" s="27">
        <f t="shared" ca="1" si="85"/>
        <v>2.1004483220606449</v>
      </c>
      <c r="AZ137" s="28">
        <f ca="1">AY137/MAX(AY$54:AY137)-1</f>
        <v>0</v>
      </c>
      <c r="BA137" s="25">
        <f t="shared" ca="1" si="59"/>
        <v>203.4829719327268</v>
      </c>
      <c r="BB137" s="26">
        <f t="shared" ca="1" si="60"/>
        <v>1</v>
      </c>
      <c r="BC137" s="27">
        <f t="shared" ca="1" si="86"/>
        <v>2.6644695775029925E-2</v>
      </c>
      <c r="BD137" s="27">
        <f t="shared" ca="1" si="87"/>
        <v>1.8625691119299552</v>
      </c>
      <c r="BE137" s="28">
        <f ca="1">BD137/MAX(BD$54:BD137)-1</f>
        <v>0</v>
      </c>
      <c r="BF137" s="25">
        <f ca="1">MAX(B134:B136)</f>
        <v>225.59901266349425</v>
      </c>
      <c r="BG137" s="26">
        <f ca="1">IF(BG136=0,IF(B136&gt;BF136,1,0),IF(B136&lt;AVERAGE(B127:B136),0,1))</f>
        <v>1</v>
      </c>
      <c r="BH137" s="27">
        <f t="shared" ca="1" si="88"/>
        <v>2.6644695775029925E-2</v>
      </c>
      <c r="BI137" s="27">
        <f t="shared" ca="1" si="89"/>
        <v>1.7052006241263375</v>
      </c>
      <c r="BJ137" s="28">
        <f ca="1">BI137/MAX(BI$54:BI137)-1</f>
        <v>0</v>
      </c>
      <c r="BK137" s="25" t="e">
        <f ca="1">MAX(E134:E136)</f>
        <v>#N/A</v>
      </c>
      <c r="BL137" s="26" t="e">
        <f ca="1">IF(BL136=0,IF(E136&gt;BK136,1,0),IF(E136&lt;AVERAGE(E127:E136),0,1))</f>
        <v>#N/A</v>
      </c>
      <c r="BM137" s="27">
        <f t="shared" ca="1" si="90"/>
        <v>2.6644695775029925E-2</v>
      </c>
      <c r="BN137" s="27">
        <f t="shared" ca="1" si="91"/>
        <v>1.8559505520170874</v>
      </c>
      <c r="BO137" s="28">
        <f ca="1">BN137/MAX(BN$54:BN137)-1</f>
        <v>0</v>
      </c>
      <c r="BP137" s="15"/>
      <c r="BQ137" s="15"/>
      <c r="BR137" s="15"/>
      <c r="BS137" s="15"/>
      <c r="BT137" s="15"/>
      <c r="BU137" s="15"/>
      <c r="BV137" s="15"/>
      <c r="BW137" s="13"/>
      <c r="BX137" s="13"/>
      <c r="BZ137" s="7">
        <f t="shared" ca="1" si="48"/>
        <v>225.00519857524833</v>
      </c>
      <c r="CA137" s="7">
        <f t="shared" ca="1" si="49"/>
        <v>214.84223484562267</v>
      </c>
      <c r="CB137" s="7">
        <f t="shared" ca="1" si="50"/>
        <v>193.2831582793423</v>
      </c>
      <c r="CC137" s="7">
        <f t="shared" ca="1" si="51"/>
        <v>171.5596304191408</v>
      </c>
      <c r="CD137" s="7">
        <f t="shared" ca="1" si="52"/>
        <v>161.95985175606873</v>
      </c>
      <c r="CE137" s="5">
        <f t="shared" ca="1" si="61"/>
        <v>2.6644695775029925E-2</v>
      </c>
      <c r="CF137" s="3">
        <f t="shared" ca="1" si="62"/>
        <v>187.87556243660973</v>
      </c>
      <c r="CG137" s="5">
        <f ca="1">CF137/MAX($CF$41:CF137)-1</f>
        <v>0</v>
      </c>
    </row>
    <row r="138" spans="1:85" x14ac:dyDescent="0.2">
      <c r="A138" s="31">
        <v>12419</v>
      </c>
      <c r="B138" s="35">
        <v>236.22226154966083</v>
      </c>
      <c r="C138" s="23">
        <f t="shared" ca="1" si="46"/>
        <v>4.8675505653430484E-3</v>
      </c>
      <c r="D138" s="24">
        <f t="shared" ca="1" si="47"/>
        <v>1.9913782801701529E-2</v>
      </c>
      <c r="E138" s="25" t="e">
        <f ca="1">#N/A</f>
        <v>#N/A</v>
      </c>
      <c r="F138" s="26">
        <v>1</v>
      </c>
      <c r="G138" s="23">
        <f t="shared" ca="1" si="63"/>
        <v>1.9913782801701529E-2</v>
      </c>
      <c r="H138" s="27">
        <f t="shared" ca="1" si="64"/>
        <v>1.6195906643455977</v>
      </c>
      <c r="I138" s="27">
        <f ca="1">H138/MAX(H$54:H138)-1</f>
        <v>0</v>
      </c>
      <c r="J138" s="28"/>
      <c r="K138" s="25" t="e">
        <f ca="1">#N/A</f>
        <v>#N/A</v>
      </c>
      <c r="L138" s="26">
        <v>0</v>
      </c>
      <c r="M138" s="23">
        <f t="shared" ca="1" si="65"/>
        <v>4.8675505653430484E-3</v>
      </c>
      <c r="N138" s="27">
        <f t="shared" ca="1" si="66"/>
        <v>1.5036302589913624</v>
      </c>
      <c r="O138" s="27">
        <f ca="1">N138/MAX(N$54:N138)-1</f>
        <v>0</v>
      </c>
      <c r="P138" s="28"/>
      <c r="Q138" s="25">
        <f t="shared" ca="1" si="53"/>
        <v>209.37927563393882</v>
      </c>
      <c r="R138" s="26">
        <f t="shared" ca="1" si="67"/>
        <v>1</v>
      </c>
      <c r="S138" s="23">
        <f t="shared" ca="1" si="68"/>
        <v>1.9913782801701529E-2</v>
      </c>
      <c r="T138" s="27">
        <f t="shared" ca="1" si="69"/>
        <v>1.8421514578533256</v>
      </c>
      <c r="U138" s="27">
        <f ca="1">T138/MAX(T$54:T138)-1</f>
        <v>0</v>
      </c>
      <c r="V138" s="28"/>
      <c r="W138" s="25">
        <f t="shared" ca="1" si="54"/>
        <v>209.37927563393882</v>
      </c>
      <c r="X138" s="26">
        <f t="shared" ca="1" si="70"/>
        <v>1</v>
      </c>
      <c r="Y138" s="27">
        <f t="shared" ca="1" si="71"/>
        <v>1.9913782801701529E-2</v>
      </c>
      <c r="Z138" s="27">
        <f t="shared" ca="1" si="72"/>
        <v>1.8421514578533256</v>
      </c>
      <c r="AA138" s="28">
        <f ca="1">Z138/MAX(Z$54:Z138)-1</f>
        <v>0</v>
      </c>
      <c r="AB138" s="25">
        <f ca="1">AVERAGE(B129:B138)</f>
        <v>209.37927563393882</v>
      </c>
      <c r="AC138" s="26">
        <f ca="1">IF(B137&gt;=AB137,1,0)</f>
        <v>1</v>
      </c>
      <c r="AD138" s="27">
        <f ca="1">IF(AC138=1,D138,C138)</f>
        <v>1.9913782801701529E-2</v>
      </c>
      <c r="AE138" s="27">
        <f t="shared" ca="1" si="73"/>
        <v>1.8421514578533256</v>
      </c>
      <c r="AF138" s="28">
        <f ca="1">AE138/MAX(AE$54:AE138)-1</f>
        <v>0</v>
      </c>
      <c r="AG138" s="25">
        <f t="shared" ca="1" si="55"/>
        <v>165.83959398976774</v>
      </c>
      <c r="AH138" s="26">
        <f t="shared" ca="1" si="74"/>
        <v>1</v>
      </c>
      <c r="AI138" s="27">
        <f t="shared" ca="1" si="75"/>
        <v>1.9913782801701529E-2</v>
      </c>
      <c r="AJ138" s="27">
        <f t="shared" ca="1" si="76"/>
        <v>2.0527973908539794</v>
      </c>
      <c r="AK138" s="28">
        <f ca="1">AJ138/MAX(AJ$54:AJ138)-1</f>
        <v>0</v>
      </c>
      <c r="AL138" s="25">
        <f t="shared" ca="1" si="56"/>
        <v>231.14376797873842</v>
      </c>
      <c r="AM138" s="26">
        <f t="shared" ca="1" si="77"/>
        <v>1</v>
      </c>
      <c r="AN138" s="27">
        <f t="shared" ca="1" si="78"/>
        <v>1.9913782801701529E-2</v>
      </c>
      <c r="AO138" s="27">
        <f t="shared" ca="1" si="79"/>
        <v>1.1496457287768449</v>
      </c>
      <c r="AP138" s="28">
        <f ca="1">AO138/MAX(AO$54:AO138)-1</f>
        <v>-3.6977897655195879E-2</v>
      </c>
      <c r="AQ138" s="25">
        <f t="shared" ca="1" si="57"/>
        <v>231.14376797873842</v>
      </c>
      <c r="AR138" s="26">
        <f t="shared" ca="1" si="80"/>
        <v>1</v>
      </c>
      <c r="AS138" s="27">
        <f t="shared" ca="1" si="81"/>
        <v>1.9913782801701529E-2</v>
      </c>
      <c r="AT138" s="27">
        <f t="shared" ca="1" si="82"/>
        <v>1.779031508071055</v>
      </c>
      <c r="AU138" s="28">
        <f ca="1">AT138/MAX(AT$54:AT138)-1</f>
        <v>0</v>
      </c>
      <c r="AV138" s="25">
        <f t="shared" ca="1" si="58"/>
        <v>209.37927563393882</v>
      </c>
      <c r="AW138" s="26">
        <f t="shared" ca="1" si="83"/>
        <v>1</v>
      </c>
      <c r="AX138" s="27">
        <f t="shared" ca="1" si="84"/>
        <v>1.9913782801701529E-2</v>
      </c>
      <c r="AY138" s="27">
        <f t="shared" ca="1" si="85"/>
        <v>2.1422761937323589</v>
      </c>
      <c r="AZ138" s="28">
        <f ca="1">AY138/MAX(AY$54:AY138)-1</f>
        <v>0</v>
      </c>
      <c r="BA138" s="25">
        <f t="shared" ca="1" si="59"/>
        <v>209.37927563393882</v>
      </c>
      <c r="BB138" s="26">
        <f t="shared" ca="1" si="60"/>
        <v>1</v>
      </c>
      <c r="BC138" s="27">
        <f t="shared" ca="1" si="86"/>
        <v>1.9913782801701529E-2</v>
      </c>
      <c r="BD138" s="27">
        <f t="shared" ca="1" si="87"/>
        <v>1.8996599086780865</v>
      </c>
      <c r="BE138" s="28">
        <f ca="1">BD138/MAX(BD$54:BD138)-1</f>
        <v>0</v>
      </c>
      <c r="BF138" s="25">
        <f ca="1">MAX(B135:B137)</f>
        <v>231.61002972306017</v>
      </c>
      <c r="BG138" s="26">
        <f ca="1">IF(BG137=0,IF(B137&gt;BF137,1,0),IF(B137&lt;AVERAGE(B128:B137),0,1))</f>
        <v>1</v>
      </c>
      <c r="BH138" s="27">
        <f t="shared" ca="1" si="88"/>
        <v>1.9913782801701529E-2</v>
      </c>
      <c r="BI138" s="27">
        <f t="shared" ca="1" si="89"/>
        <v>1.7391576189885154</v>
      </c>
      <c r="BJ138" s="28">
        <f ca="1">BI138/MAX(BI$54:BI138)-1</f>
        <v>0</v>
      </c>
      <c r="BK138" s="25" t="e">
        <f ca="1">MAX(E135:E137)</f>
        <v>#N/A</v>
      </c>
      <c r="BL138" s="26" t="e">
        <f ca="1">IF(BL137=0,IF(E137&gt;BK137,1,0),IF(E137&lt;AVERAGE(E128:E137),0,1))</f>
        <v>#N/A</v>
      </c>
      <c r="BM138" s="27">
        <f t="shared" ca="1" si="90"/>
        <v>1.9913782801701529E-2</v>
      </c>
      <c r="BN138" s="27">
        <f t="shared" ca="1" si="91"/>
        <v>1.8929095482006537</v>
      </c>
      <c r="BO138" s="28">
        <f ca="1">BN138/MAX(BN$54:BN138)-1</f>
        <v>0</v>
      </c>
      <c r="BP138" s="15"/>
      <c r="BQ138" s="15"/>
      <c r="BR138" s="15"/>
      <c r="BS138" s="15"/>
      <c r="BT138" s="15"/>
      <c r="BU138" s="15"/>
      <c r="BV138" s="15"/>
      <c r="BW138" s="13"/>
      <c r="BX138" s="13"/>
      <c r="BZ138" s="7">
        <f t="shared" ca="1" si="48"/>
        <v>231.14376797873842</v>
      </c>
      <c r="CA138" s="7">
        <f t="shared" ca="1" si="49"/>
        <v>221.58078703974988</v>
      </c>
      <c r="CB138" s="7">
        <f t="shared" ca="1" si="50"/>
        <v>202.35242652842376</v>
      </c>
      <c r="CC138" s="7">
        <f t="shared" ca="1" si="51"/>
        <v>178.05695958842244</v>
      </c>
      <c r="CD138" s="7">
        <f t="shared" ca="1" si="52"/>
        <v>165.83959398976774</v>
      </c>
      <c r="CE138" s="5">
        <f t="shared" ca="1" si="61"/>
        <v>1.9913782801701529E-2</v>
      </c>
      <c r="CF138" s="3">
        <f t="shared" ca="1" si="62"/>
        <v>191.61687558071989</v>
      </c>
      <c r="CG138" s="5">
        <f ca="1">CF138/MAX($CF$41:CF138)-1</f>
        <v>0</v>
      </c>
    </row>
    <row r="139" spans="1:85" x14ac:dyDescent="0.2">
      <c r="A139" s="31">
        <v>12450</v>
      </c>
      <c r="B139" s="35">
        <v>244.56206583620209</v>
      </c>
      <c r="C139" s="23">
        <f t="shared" ca="1" si="46"/>
        <v>4.8675505653430484E-3</v>
      </c>
      <c r="D139" s="24">
        <f t="shared" ca="1" si="47"/>
        <v>3.5304904084105582E-2</v>
      </c>
      <c r="E139" s="25" t="e">
        <f ca="1">#N/A</f>
        <v>#N/A</v>
      </c>
      <c r="F139" s="26">
        <v>1</v>
      </c>
      <c r="G139" s="23">
        <f t="shared" ca="1" si="63"/>
        <v>3.5304904084105582E-2</v>
      </c>
      <c r="H139" s="27">
        <f t="shared" ca="1" si="64"/>
        <v>1.6767701574058318</v>
      </c>
      <c r="I139" s="27">
        <f ca="1">H139/MAX(H$54:H139)-1</f>
        <v>0</v>
      </c>
      <c r="J139" s="28"/>
      <c r="K139" s="25" t="e">
        <f ca="1">#N/A</f>
        <v>#N/A</v>
      </c>
      <c r="L139" s="26">
        <v>0</v>
      </c>
      <c r="M139" s="23">
        <f t="shared" ca="1" si="65"/>
        <v>4.8675505653430484E-3</v>
      </c>
      <c r="N139" s="27">
        <f t="shared" ca="1" si="66"/>
        <v>1.5109492553085826</v>
      </c>
      <c r="O139" s="27">
        <f ca="1">N139/MAX(N$54:N139)-1</f>
        <v>0</v>
      </c>
      <c r="P139" s="28"/>
      <c r="Q139" s="25">
        <f t="shared" ca="1" si="53"/>
        <v>215.48976092831353</v>
      </c>
      <c r="R139" s="26">
        <f t="shared" ca="1" si="67"/>
        <v>1</v>
      </c>
      <c r="S139" s="23">
        <f t="shared" ca="1" si="68"/>
        <v>3.5304904084105582E-2</v>
      </c>
      <c r="T139" s="27">
        <f t="shared" ca="1" si="69"/>
        <v>1.9071884383812325</v>
      </c>
      <c r="U139" s="27">
        <f ca="1">T139/MAX(T$54:T139)-1</f>
        <v>0</v>
      </c>
      <c r="V139" s="28"/>
      <c r="W139" s="25">
        <f t="shared" ca="1" si="54"/>
        <v>215.48976092831353</v>
      </c>
      <c r="X139" s="26">
        <f t="shared" ca="1" si="70"/>
        <v>1</v>
      </c>
      <c r="Y139" s="27">
        <f t="shared" ca="1" si="71"/>
        <v>3.5304904084105582E-2</v>
      </c>
      <c r="Z139" s="27">
        <f t="shared" ca="1" si="72"/>
        <v>1.9071884383812325</v>
      </c>
      <c r="AA139" s="28">
        <f ca="1">Z139/MAX(Z$54:Z139)-1</f>
        <v>0</v>
      </c>
      <c r="AB139" s="25">
        <f ca="1">AVERAGE(B130:B139)</f>
        <v>215.48976092831353</v>
      </c>
      <c r="AC139" s="26">
        <f ca="1">IF(B138&gt;=AB138,1,0)</f>
        <v>1</v>
      </c>
      <c r="AD139" s="27">
        <f ca="1">IF(AC139=1,D139,C139)</f>
        <v>3.5304904084105582E-2</v>
      </c>
      <c r="AE139" s="27">
        <f t="shared" ca="1" si="73"/>
        <v>1.9071884383812325</v>
      </c>
      <c r="AF139" s="28">
        <f ca="1">AE139/MAX(AE$54:AE139)-1</f>
        <v>0</v>
      </c>
      <c r="AG139" s="25">
        <f t="shared" ca="1" si="55"/>
        <v>170.44117331699522</v>
      </c>
      <c r="AH139" s="26">
        <f t="shared" ca="1" si="74"/>
        <v>1</v>
      </c>
      <c r="AI139" s="27">
        <f t="shared" ca="1" si="75"/>
        <v>3.5304904084105582E-2</v>
      </c>
      <c r="AJ139" s="27">
        <f t="shared" ca="1" si="76"/>
        <v>2.1252712058421812</v>
      </c>
      <c r="AK139" s="28">
        <f ca="1">AJ139/MAX(AJ$54:AJ139)-1</f>
        <v>0</v>
      </c>
      <c r="AL139" s="25">
        <f t="shared" ca="1" si="56"/>
        <v>237.46478570297438</v>
      </c>
      <c r="AM139" s="26">
        <f t="shared" ca="1" si="77"/>
        <v>1</v>
      </c>
      <c r="AN139" s="27">
        <f t="shared" ca="1" si="78"/>
        <v>3.5304904084105582E-2</v>
      </c>
      <c r="AO139" s="27">
        <f t="shared" ca="1" si="79"/>
        <v>1.1902338609620131</v>
      </c>
      <c r="AP139" s="28">
        <f ca="1">AO139/MAX(AO$54:AO139)-1</f>
        <v>-2.9784947010388363E-3</v>
      </c>
      <c r="AQ139" s="25">
        <f t="shared" ca="1" si="57"/>
        <v>237.46478570297438</v>
      </c>
      <c r="AR139" s="26">
        <f t="shared" ca="1" si="80"/>
        <v>1</v>
      </c>
      <c r="AS139" s="27">
        <f t="shared" ca="1" si="81"/>
        <v>3.5304904084105582E-2</v>
      </c>
      <c r="AT139" s="27">
        <f t="shared" ca="1" si="82"/>
        <v>1.8418400448261054</v>
      </c>
      <c r="AU139" s="28">
        <f ca="1">AT139/MAX(AT$54:AT139)-1</f>
        <v>0</v>
      </c>
      <c r="AV139" s="25">
        <f t="shared" ca="1" si="58"/>
        <v>215.48976092831353</v>
      </c>
      <c r="AW139" s="26">
        <f t="shared" ca="1" si="83"/>
        <v>1</v>
      </c>
      <c r="AX139" s="27">
        <f t="shared" ca="1" si="84"/>
        <v>3.5304904084105582E-2</v>
      </c>
      <c r="AY139" s="27">
        <f t="shared" ca="1" si="85"/>
        <v>2.2179090492737425</v>
      </c>
      <c r="AZ139" s="28">
        <f ca="1">AY139/MAX(AY$54:AY139)-1</f>
        <v>0</v>
      </c>
      <c r="BA139" s="25">
        <f t="shared" ca="1" si="59"/>
        <v>215.48976092831353</v>
      </c>
      <c r="BB139" s="26">
        <f t="shared" ca="1" si="60"/>
        <v>1</v>
      </c>
      <c r="BC139" s="27">
        <f t="shared" ca="1" si="86"/>
        <v>3.5304904084105582E-2</v>
      </c>
      <c r="BD139" s="27">
        <f t="shared" ca="1" si="87"/>
        <v>1.9667272195463872</v>
      </c>
      <c r="BE139" s="28">
        <f ca="1">BD139/MAX(BD$54:BD139)-1</f>
        <v>0</v>
      </c>
      <c r="BF139" s="25">
        <f ca="1">MAX(B136:B138)</f>
        <v>236.22226154966083</v>
      </c>
      <c r="BG139" s="26">
        <f ca="1">IF(BG138=0,IF(B138&gt;BF138,1,0),IF(B138&lt;AVERAGE(B129:B138),0,1))</f>
        <v>1</v>
      </c>
      <c r="BH139" s="27">
        <f t="shared" ca="1" si="88"/>
        <v>3.5304904084105582E-2</v>
      </c>
      <c r="BI139" s="27">
        <f t="shared" ca="1" si="89"/>
        <v>1.8005584119140463</v>
      </c>
      <c r="BJ139" s="28">
        <f ca="1">BI139/MAX(BI$54:BI139)-1</f>
        <v>0</v>
      </c>
      <c r="BK139" s="25" t="e">
        <f ca="1">MAX(E136:E138)</f>
        <v>#N/A</v>
      </c>
      <c r="BL139" s="26" t="e">
        <f ca="1">IF(BL138=0,IF(E138&gt;BK138,1,0),IF(E138&lt;AVERAGE(E129:E138),0,1))</f>
        <v>#N/A</v>
      </c>
      <c r="BM139" s="27">
        <f t="shared" ca="1" si="90"/>
        <v>3.5304904084105582E-2</v>
      </c>
      <c r="BN139" s="27">
        <f t="shared" ca="1" si="91"/>
        <v>1.9597385382397654</v>
      </c>
      <c r="BO139" s="28">
        <f ca="1">BN139/MAX(BN$54:BN139)-1</f>
        <v>0</v>
      </c>
      <c r="BP139" s="15"/>
      <c r="BQ139" s="15"/>
      <c r="BR139" s="15"/>
      <c r="BS139" s="15"/>
      <c r="BT139" s="15"/>
      <c r="BU139" s="15"/>
      <c r="BV139" s="15"/>
      <c r="BW139" s="13"/>
      <c r="BX139" s="13"/>
      <c r="BZ139" s="7">
        <f t="shared" ca="1" si="48"/>
        <v>237.46478570297438</v>
      </c>
      <c r="CA139" s="7">
        <f t="shared" ca="1" si="49"/>
        <v>227.97514875127391</v>
      </c>
      <c r="CB139" s="7">
        <f t="shared" ca="1" si="50"/>
        <v>209.6345038927609</v>
      </c>
      <c r="CC139" s="7">
        <f t="shared" ca="1" si="51"/>
        <v>185.12884660613881</v>
      </c>
      <c r="CD139" s="7">
        <f t="shared" ca="1" si="52"/>
        <v>170.44117331699522</v>
      </c>
      <c r="CE139" s="5">
        <f t="shared" ca="1" si="61"/>
        <v>3.5304904084105582E-2</v>
      </c>
      <c r="CF139" s="3">
        <f t="shared" ca="1" si="62"/>
        <v>198.38189099399321</v>
      </c>
      <c r="CG139" s="5">
        <f ca="1">CF139/MAX($CF$41:CF139)-1</f>
        <v>0</v>
      </c>
    </row>
    <row r="140" spans="1:85" x14ac:dyDescent="0.2">
      <c r="A140" s="31">
        <v>12478</v>
      </c>
      <c r="B140" s="35">
        <v>257.27871997714453</v>
      </c>
      <c r="C140" s="23">
        <f t="shared" ca="1" si="46"/>
        <v>4.8675505653430484E-3</v>
      </c>
      <c r="D140" s="24">
        <f t="shared" ca="1" si="47"/>
        <v>5.1997655881184546E-2</v>
      </c>
      <c r="E140" s="25" t="e">
        <f ca="1">#N/A</f>
        <v>#N/A</v>
      </c>
      <c r="F140" s="26">
        <v>1</v>
      </c>
      <c r="G140" s="23">
        <f t="shared" ca="1" si="63"/>
        <v>5.1997655881184546E-2</v>
      </c>
      <c r="H140" s="27">
        <f t="shared" ca="1" si="64"/>
        <v>1.7639582750424598</v>
      </c>
      <c r="I140" s="27">
        <f ca="1">H140/MAX(H$54:H140)-1</f>
        <v>0</v>
      </c>
      <c r="J140" s="28"/>
      <c r="K140" s="25" t="e">
        <f ca="1">#N/A</f>
        <v>#N/A</v>
      </c>
      <c r="L140" s="26">
        <v>0</v>
      </c>
      <c r="M140" s="23">
        <f t="shared" ca="1" si="65"/>
        <v>4.8675505653430484E-3</v>
      </c>
      <c r="N140" s="27">
        <f t="shared" ca="1" si="66"/>
        <v>1.5183038772104644</v>
      </c>
      <c r="O140" s="27">
        <f ca="1">N140/MAX(N$54:N140)-1</f>
        <v>0</v>
      </c>
      <c r="P140" s="28"/>
      <c r="Q140" s="25">
        <f t="shared" ca="1" si="53"/>
        <v>222.22906387666723</v>
      </c>
      <c r="R140" s="26">
        <f t="shared" ca="1" si="67"/>
        <v>1</v>
      </c>
      <c r="S140" s="23">
        <f t="shared" ca="1" si="68"/>
        <v>5.1997655881184546E-2</v>
      </c>
      <c r="T140" s="27">
        <f t="shared" ca="1" si="69"/>
        <v>2.0063577665007535</v>
      </c>
      <c r="U140" s="27">
        <f ca="1">T140/MAX(T$54:T140)-1</f>
        <v>0</v>
      </c>
      <c r="V140" s="28"/>
      <c r="W140" s="25">
        <f t="shared" ca="1" si="54"/>
        <v>222.22906387666723</v>
      </c>
      <c r="X140" s="26">
        <f t="shared" ca="1" si="70"/>
        <v>1</v>
      </c>
      <c r="Y140" s="27">
        <f t="shared" ca="1" si="71"/>
        <v>5.1997655881184546E-2</v>
      </c>
      <c r="Z140" s="27">
        <f t="shared" ca="1" si="72"/>
        <v>2.0063577665007535</v>
      </c>
      <c r="AA140" s="28">
        <f ca="1">Z140/MAX(Z$54:Z140)-1</f>
        <v>0</v>
      </c>
      <c r="AB140" s="25">
        <f ca="1">AVERAGE(B131:B140)</f>
        <v>222.22906387666723</v>
      </c>
      <c r="AC140" s="26">
        <f ca="1">IF(B139&gt;=AB139,1,0)</f>
        <v>1</v>
      </c>
      <c r="AD140" s="27">
        <f ca="1">IF(AC140=1,D140,C140)</f>
        <v>5.1997655881184546E-2</v>
      </c>
      <c r="AE140" s="27">
        <f t="shared" ca="1" si="73"/>
        <v>2.0063577665007535</v>
      </c>
      <c r="AF140" s="28">
        <f ca="1">AE140/MAX(AE$54:AE140)-1</f>
        <v>0</v>
      </c>
      <c r="AG140" s="25">
        <f t="shared" ca="1" si="55"/>
        <v>175.7694389738665</v>
      </c>
      <c r="AH140" s="26">
        <f t="shared" ca="1" si="74"/>
        <v>1</v>
      </c>
      <c r="AI140" s="27">
        <f t="shared" ca="1" si="75"/>
        <v>5.1997655881184546E-2</v>
      </c>
      <c r="AJ140" s="27">
        <f t="shared" ca="1" si="76"/>
        <v>2.2357803266577529</v>
      </c>
      <c r="AK140" s="28">
        <f ca="1">AJ140/MAX(AJ$54:AJ140)-1</f>
        <v>0</v>
      </c>
      <c r="AL140" s="25">
        <f t="shared" ca="1" si="56"/>
        <v>246.02101578766914</v>
      </c>
      <c r="AM140" s="26">
        <f t="shared" ca="1" si="77"/>
        <v>1</v>
      </c>
      <c r="AN140" s="27">
        <f t="shared" ca="1" si="78"/>
        <v>5.1997655881184546E-2</v>
      </c>
      <c r="AO140" s="27">
        <f t="shared" ca="1" si="79"/>
        <v>1.2521232316824495</v>
      </c>
      <c r="AP140" s="28">
        <f ca="1">AO140/MAX(AO$54:AO140)-1</f>
        <v>0</v>
      </c>
      <c r="AQ140" s="25">
        <f t="shared" ca="1" si="57"/>
        <v>246.02101578766914</v>
      </c>
      <c r="AR140" s="26">
        <f t="shared" ca="1" si="80"/>
        <v>1</v>
      </c>
      <c r="AS140" s="27">
        <f t="shared" ca="1" si="81"/>
        <v>5.1997655881184546E-2</v>
      </c>
      <c r="AT140" s="27">
        <f t="shared" ca="1" si="82"/>
        <v>1.9376114096651587</v>
      </c>
      <c r="AU140" s="28">
        <f ca="1">AT140/MAX(AT$54:AT140)-1</f>
        <v>0</v>
      </c>
      <c r="AV140" s="25">
        <f t="shared" ca="1" si="58"/>
        <v>222.22906387666723</v>
      </c>
      <c r="AW140" s="26">
        <f t="shared" ca="1" si="83"/>
        <v>1</v>
      </c>
      <c r="AX140" s="27">
        <f t="shared" ca="1" si="84"/>
        <v>5.1997655881184546E-2</v>
      </c>
      <c r="AY140" s="27">
        <f t="shared" ca="1" si="85"/>
        <v>2.3332351207936437</v>
      </c>
      <c r="AZ140" s="28">
        <f ca="1">AY140/MAX(AY$54:AY140)-1</f>
        <v>0</v>
      </c>
      <c r="BA140" s="25">
        <f t="shared" ca="1" si="59"/>
        <v>222.22906387666723</v>
      </c>
      <c r="BB140" s="26">
        <f t="shared" ca="1" si="60"/>
        <v>1</v>
      </c>
      <c r="BC140" s="27">
        <f t="shared" ca="1" si="86"/>
        <v>5.1997655881184546E-2</v>
      </c>
      <c r="BD140" s="27">
        <f t="shared" ca="1" si="87"/>
        <v>2.0689924247205189</v>
      </c>
      <c r="BE140" s="28">
        <f ca="1">BD140/MAX(BD$54:BD140)-1</f>
        <v>0</v>
      </c>
      <c r="BF140" s="25">
        <f ca="1">MAX(B137:B139)</f>
        <v>244.56206583620209</v>
      </c>
      <c r="BG140" s="26">
        <f ca="1">IF(BG139=0,IF(B139&gt;BF139,1,0),IF(B139&lt;AVERAGE(B130:B139),0,1))</f>
        <v>1</v>
      </c>
      <c r="BH140" s="27">
        <f t="shared" ca="1" si="88"/>
        <v>5.1997655881184546E-2</v>
      </c>
      <c r="BI140" s="27">
        <f t="shared" ca="1" si="89"/>
        <v>1.894183228610725</v>
      </c>
      <c r="BJ140" s="28">
        <f ca="1">BI140/MAX(BI$54:BI140)-1</f>
        <v>0</v>
      </c>
      <c r="BK140" s="25" t="e">
        <f ca="1">MAX(E137:E139)</f>
        <v>#N/A</v>
      </c>
      <c r="BL140" s="26" t="e">
        <f ca="1">IF(BL139=0,IF(E139&gt;BK139,1,0),IF(E139&lt;AVERAGE(E130:E139),0,1))</f>
        <v>#N/A</v>
      </c>
      <c r="BM140" s="27">
        <f t="shared" ca="1" si="90"/>
        <v>5.1997655881184546E-2</v>
      </c>
      <c r="BN140" s="27">
        <f t="shared" ca="1" si="91"/>
        <v>2.0616403483682522</v>
      </c>
      <c r="BO140" s="28">
        <f ca="1">BN140/MAX(BN$54:BN140)-1</f>
        <v>0</v>
      </c>
      <c r="BP140" s="15"/>
      <c r="BQ140" s="15"/>
      <c r="BR140" s="15"/>
      <c r="BS140" s="15"/>
      <c r="BT140" s="15"/>
      <c r="BU140" s="15"/>
      <c r="BV140" s="15"/>
      <c r="BW140" s="13"/>
      <c r="BX140" s="13"/>
      <c r="BZ140" s="7">
        <f t="shared" ca="1" si="48"/>
        <v>246.02101578766914</v>
      </c>
      <c r="CA140" s="7">
        <f t="shared" ca="1" si="49"/>
        <v>235.51310718145874</v>
      </c>
      <c r="CB140" s="7">
        <f t="shared" ca="1" si="50"/>
        <v>216.30279517939459</v>
      </c>
      <c r="CC140" s="7">
        <f t="shared" ca="1" si="51"/>
        <v>192.10206935236118</v>
      </c>
      <c r="CD140" s="7">
        <f t="shared" ca="1" si="52"/>
        <v>175.7694389738665</v>
      </c>
      <c r="CE140" s="5">
        <f t="shared" ca="1" si="61"/>
        <v>5.1997655881184553E-2</v>
      </c>
      <c r="CF140" s="3">
        <f t="shared" ca="1" si="62"/>
        <v>208.69728429495754</v>
      </c>
      <c r="CG140" s="5">
        <f ca="1">CF140/MAX($CF$41:CF140)-1</f>
        <v>0</v>
      </c>
    </row>
    <row r="141" spans="1:85" x14ac:dyDescent="0.2">
      <c r="A141" s="31">
        <v>12509</v>
      </c>
      <c r="B141" s="35">
        <v>264.05078527608845</v>
      </c>
      <c r="C141" s="23">
        <f t="shared" ca="1" si="46"/>
        <v>4.8675505653430484E-3</v>
      </c>
      <c r="D141" s="24">
        <f t="shared" ca="1" si="47"/>
        <v>2.6321902174985645E-2</v>
      </c>
      <c r="E141" s="25" t="e">
        <f ca="1">#N/A</f>
        <v>#N/A</v>
      </c>
      <c r="F141" s="26">
        <v>1</v>
      </c>
      <c r="G141" s="23">
        <f t="shared" ca="1" si="63"/>
        <v>2.6321902174985645E-2</v>
      </c>
      <c r="H141" s="27">
        <f t="shared" ca="1" si="64"/>
        <v>1.8103890121988839</v>
      </c>
      <c r="I141" s="27">
        <f ca="1">H141/MAX(H$54:H141)-1</f>
        <v>0</v>
      </c>
      <c r="J141" s="28"/>
      <c r="K141" s="25" t="e">
        <f ca="1">#N/A</f>
        <v>#N/A</v>
      </c>
      <c r="L141" s="26">
        <v>0</v>
      </c>
      <c r="M141" s="23">
        <f t="shared" ca="1" si="65"/>
        <v>4.8675505653430484E-3</v>
      </c>
      <c r="N141" s="27">
        <f t="shared" ca="1" si="66"/>
        <v>1.5256942981063428</v>
      </c>
      <c r="O141" s="27">
        <f ca="1">N141/MAX(N$54:N141)-1</f>
        <v>0</v>
      </c>
      <c r="P141" s="28"/>
      <c r="Q141" s="25">
        <f t="shared" ca="1" si="53"/>
        <v>229.11672417128315</v>
      </c>
      <c r="R141" s="26">
        <f t="shared" ca="1" si="67"/>
        <v>1</v>
      </c>
      <c r="S141" s="23">
        <f t="shared" ca="1" si="68"/>
        <v>2.6321902174985645E-2</v>
      </c>
      <c r="T141" s="27">
        <f t="shared" ca="1" si="69"/>
        <v>2.0591689193586089</v>
      </c>
      <c r="U141" s="27">
        <f ca="1">T141/MAX(T$54:T141)-1</f>
        <v>0</v>
      </c>
      <c r="V141" s="28"/>
      <c r="W141" s="25">
        <f t="shared" ca="1" si="54"/>
        <v>229.11672417128315</v>
      </c>
      <c r="X141" s="26">
        <f t="shared" ca="1" si="70"/>
        <v>1</v>
      </c>
      <c r="Y141" s="27">
        <f t="shared" ca="1" si="71"/>
        <v>2.6321902174985645E-2</v>
      </c>
      <c r="Z141" s="27">
        <f t="shared" ca="1" si="72"/>
        <v>2.0591689193586089</v>
      </c>
      <c r="AA141" s="28">
        <f ca="1">Z141/MAX(Z$54:Z141)-1</f>
        <v>0</v>
      </c>
      <c r="AB141" s="25">
        <f ca="1">AVERAGE(B132:B141)</f>
        <v>229.11672417128315</v>
      </c>
      <c r="AC141" s="26">
        <f ca="1">IF(B140&gt;=AB140,1,0)</f>
        <v>1</v>
      </c>
      <c r="AD141" s="27">
        <f ca="1">IF(AC141=1,D141,C141)</f>
        <v>2.6321902174985645E-2</v>
      </c>
      <c r="AE141" s="27">
        <f t="shared" ca="1" si="73"/>
        <v>2.0591689193586089</v>
      </c>
      <c r="AF141" s="28">
        <f ca="1">AE141/MAX(AE$54:AE141)-1</f>
        <v>0</v>
      </c>
      <c r="AG141" s="25">
        <f t="shared" ca="1" si="55"/>
        <v>181.24615685031415</v>
      </c>
      <c r="AH141" s="26">
        <f t="shared" ca="1" si="74"/>
        <v>1</v>
      </c>
      <c r="AI141" s="27">
        <f t="shared" ca="1" si="75"/>
        <v>2.6321902174985645E-2</v>
      </c>
      <c r="AJ141" s="27">
        <f t="shared" ca="1" si="76"/>
        <v>2.2946303177007956</v>
      </c>
      <c r="AK141" s="28">
        <f ca="1">AJ141/MAX(AJ$54:AJ141)-1</f>
        <v>0</v>
      </c>
      <c r="AL141" s="25">
        <f t="shared" ca="1" si="56"/>
        <v>255.29719036314501</v>
      </c>
      <c r="AM141" s="26">
        <f t="shared" ca="1" si="77"/>
        <v>1</v>
      </c>
      <c r="AN141" s="27">
        <f t="shared" ca="1" si="78"/>
        <v>2.6321902174985645E-2</v>
      </c>
      <c r="AO141" s="27">
        <f t="shared" ca="1" si="79"/>
        <v>1.2850814968978219</v>
      </c>
      <c r="AP141" s="28">
        <f ca="1">AO141/MAX(AO$54:AO141)-1</f>
        <v>0</v>
      </c>
      <c r="AQ141" s="25">
        <f t="shared" ca="1" si="57"/>
        <v>255.29719036314501</v>
      </c>
      <c r="AR141" s="26">
        <f t="shared" ca="1" si="80"/>
        <v>1</v>
      </c>
      <c r="AS141" s="27">
        <f t="shared" ca="1" si="81"/>
        <v>2.6321902174985645E-2</v>
      </c>
      <c r="AT141" s="27">
        <f t="shared" ca="1" si="82"/>
        <v>1.988613027643501</v>
      </c>
      <c r="AU141" s="28">
        <f ca="1">AT141/MAX(AT$54:AT141)-1</f>
        <v>0</v>
      </c>
      <c r="AV141" s="25">
        <f t="shared" ca="1" si="58"/>
        <v>229.11672417128315</v>
      </c>
      <c r="AW141" s="26">
        <f t="shared" ca="1" si="83"/>
        <v>1</v>
      </c>
      <c r="AX141" s="27">
        <f t="shared" ca="1" si="84"/>
        <v>2.6321902174985645E-2</v>
      </c>
      <c r="AY141" s="27">
        <f t="shared" ca="1" si="85"/>
        <v>2.3946503073944148</v>
      </c>
      <c r="AZ141" s="28">
        <f ca="1">AY141/MAX(AY$54:AY141)-1</f>
        <v>0</v>
      </c>
      <c r="BA141" s="25">
        <f t="shared" ca="1" si="59"/>
        <v>229.11672417128315</v>
      </c>
      <c r="BB141" s="26">
        <f t="shared" ca="1" si="60"/>
        <v>1</v>
      </c>
      <c r="BC141" s="27">
        <f t="shared" ca="1" si="86"/>
        <v>2.6321902174985645E-2</v>
      </c>
      <c r="BD141" s="27">
        <f t="shared" ca="1" si="87"/>
        <v>2.1234522409247987</v>
      </c>
      <c r="BE141" s="28">
        <f ca="1">BD141/MAX(BD$54:BD141)-1</f>
        <v>0</v>
      </c>
      <c r="BF141" s="25">
        <f ca="1">MAX(B138:B140)</f>
        <v>257.27871997714453</v>
      </c>
      <c r="BG141" s="26">
        <f ca="1">IF(BG140=0,IF(B140&gt;BF140,1,0),IF(B140&lt;AVERAGE(B131:B140),0,1))</f>
        <v>1</v>
      </c>
      <c r="BH141" s="27">
        <f t="shared" ca="1" si="88"/>
        <v>2.6321902174985645E-2</v>
      </c>
      <c r="BI141" s="27">
        <f t="shared" ca="1" si="89"/>
        <v>1.944041734255715</v>
      </c>
      <c r="BJ141" s="28">
        <f ca="1">BI141/MAX(BI$54:BI141)-1</f>
        <v>0</v>
      </c>
      <c r="BK141" s="25" t="e">
        <f ca="1">MAX(E138:E140)</f>
        <v>#N/A</v>
      </c>
      <c r="BL141" s="26" t="e">
        <f ca="1">IF(BL140=0,IF(E140&gt;BK140,1,0),IF(E140&lt;AVERAGE(E131:E140),0,1))</f>
        <v>#N/A</v>
      </c>
      <c r="BM141" s="27">
        <f t="shared" ca="1" si="90"/>
        <v>2.6321902174985645E-2</v>
      </c>
      <c r="BN141" s="27">
        <f t="shared" ca="1" si="91"/>
        <v>2.1159066439380045</v>
      </c>
      <c r="BO141" s="28">
        <f ca="1">BN141/MAX(BN$54:BN141)-1</f>
        <v>0</v>
      </c>
      <c r="BP141" s="15"/>
      <c r="BQ141" s="15"/>
      <c r="BR141" s="15"/>
      <c r="BS141" s="15"/>
      <c r="BT141" s="15"/>
      <c r="BU141" s="15"/>
      <c r="BV141" s="15"/>
      <c r="BW141" s="13"/>
      <c r="BX141" s="13"/>
      <c r="BZ141" s="7">
        <f t="shared" ca="1" si="48"/>
        <v>255.29719036314501</v>
      </c>
      <c r="CA141" s="7">
        <f t="shared" ca="1" si="49"/>
        <v>243.22047917094173</v>
      </c>
      <c r="CB141" s="7">
        <f t="shared" ca="1" si="50"/>
        <v>223.01892621136403</v>
      </c>
      <c r="CC141" s="7">
        <f t="shared" ca="1" si="51"/>
        <v>199.27753682818587</v>
      </c>
      <c r="CD141" s="7">
        <f t="shared" ca="1" si="52"/>
        <v>181.24615685031415</v>
      </c>
      <c r="CE141" s="5">
        <f t="shared" ca="1" si="61"/>
        <v>2.6321902174985645E-2</v>
      </c>
      <c r="CF141" s="3">
        <f t="shared" ca="1" si="62"/>
        <v>214.19059379635459</v>
      </c>
      <c r="CG141" s="5">
        <f ca="1">CF141/MAX($CF$41:CF141)-1</f>
        <v>0</v>
      </c>
    </row>
    <row r="142" spans="1:85" x14ac:dyDescent="0.2">
      <c r="A142" s="31">
        <v>12539</v>
      </c>
      <c r="B142" s="35">
        <v>273.4214426135191</v>
      </c>
      <c r="C142" s="23">
        <f t="shared" ca="1" si="46"/>
        <v>4.8675505653430484E-3</v>
      </c>
      <c r="D142" s="24">
        <f t="shared" ca="1" si="47"/>
        <v>3.5488087367862908E-2</v>
      </c>
      <c r="E142" s="25" t="e">
        <f ca="1">#N/A</f>
        <v>#N/A</v>
      </c>
      <c r="F142" s="26">
        <v>1</v>
      </c>
      <c r="G142" s="23">
        <f t="shared" ca="1" si="63"/>
        <v>3.5488087367862908E-2</v>
      </c>
      <c r="H142" s="27">
        <f t="shared" ca="1" si="64"/>
        <v>1.8746362556336169</v>
      </c>
      <c r="I142" s="27">
        <f ca="1">H142/MAX(H$54:H142)-1</f>
        <v>0</v>
      </c>
      <c r="J142" s="28"/>
      <c r="K142" s="25" t="e">
        <f ca="1">#N/A</f>
        <v>#N/A</v>
      </c>
      <c r="L142" s="26">
        <v>0</v>
      </c>
      <c r="M142" s="23">
        <f t="shared" ca="1" si="65"/>
        <v>4.8675505653430484E-3</v>
      </c>
      <c r="N142" s="27">
        <f t="shared" ca="1" si="66"/>
        <v>1.533120692249631</v>
      </c>
      <c r="O142" s="27">
        <f ca="1">N142/MAX(N$54:N142)-1</f>
        <v>0</v>
      </c>
      <c r="P142" s="28"/>
      <c r="Q142" s="25">
        <f t="shared" ca="1" si="53"/>
        <v>236.87977359414532</v>
      </c>
      <c r="R142" s="26">
        <f t="shared" ca="1" si="67"/>
        <v>1</v>
      </c>
      <c r="S142" s="23">
        <f t="shared" ca="1" si="68"/>
        <v>3.5488087367862908E-2</v>
      </c>
      <c r="T142" s="27">
        <f t="shared" ca="1" si="69"/>
        <v>2.1322448858739951</v>
      </c>
      <c r="U142" s="27">
        <f ca="1">T142/MAX(T$54:T142)-1</f>
        <v>0</v>
      </c>
      <c r="V142" s="28"/>
      <c r="W142" s="25">
        <f t="shared" ca="1" si="54"/>
        <v>236.87977359414532</v>
      </c>
      <c r="X142" s="26">
        <f t="shared" ca="1" si="70"/>
        <v>1</v>
      </c>
      <c r="Y142" s="27">
        <f t="shared" ca="1" si="71"/>
        <v>3.5488087367862908E-2</v>
      </c>
      <c r="Z142" s="27">
        <f t="shared" ca="1" si="72"/>
        <v>2.1322448858739951</v>
      </c>
      <c r="AA142" s="28">
        <f ca="1">Z142/MAX(Z$54:Z142)-1</f>
        <v>0</v>
      </c>
      <c r="AB142" s="25">
        <f ca="1">AVERAGE(B133:B142)</f>
        <v>236.87977359414532</v>
      </c>
      <c r="AC142" s="26">
        <f ca="1">IF(B141&gt;=AB141,1,0)</f>
        <v>1</v>
      </c>
      <c r="AD142" s="27">
        <f ca="1">IF(AC142=1,D142,C142)</f>
        <v>3.5488087367862908E-2</v>
      </c>
      <c r="AE142" s="27">
        <f t="shared" ca="1" si="73"/>
        <v>2.1322448858739951</v>
      </c>
      <c r="AF142" s="28">
        <f ca="1">AE142/MAX(AE$54:AE142)-1</f>
        <v>0</v>
      </c>
      <c r="AG142" s="25">
        <f t="shared" ca="1" si="55"/>
        <v>187.04797205085174</v>
      </c>
      <c r="AH142" s="26">
        <f t="shared" ca="1" si="74"/>
        <v>1</v>
      </c>
      <c r="AI142" s="27">
        <f t="shared" ca="1" si="75"/>
        <v>3.5488087367862908E-2</v>
      </c>
      <c r="AJ142" s="27">
        <f t="shared" ca="1" si="76"/>
        <v>2.3760623588923084</v>
      </c>
      <c r="AK142" s="28">
        <f ca="1">AJ142/MAX(AJ$54:AJ142)-1</f>
        <v>0</v>
      </c>
      <c r="AL142" s="25">
        <f t="shared" ca="1" si="56"/>
        <v>264.91698262225071</v>
      </c>
      <c r="AM142" s="26">
        <f t="shared" ca="1" si="77"/>
        <v>1</v>
      </c>
      <c r="AN142" s="27">
        <f t="shared" ca="1" si="78"/>
        <v>3.5488087367862908E-2</v>
      </c>
      <c r="AO142" s="27">
        <f t="shared" ca="1" si="79"/>
        <v>1.3306865813345559</v>
      </c>
      <c r="AP142" s="28">
        <f ca="1">AO142/MAX(AO$54:AO142)-1</f>
        <v>0</v>
      </c>
      <c r="AQ142" s="25">
        <f t="shared" ca="1" si="57"/>
        <v>264.91698262225071</v>
      </c>
      <c r="AR142" s="26">
        <f t="shared" ca="1" si="80"/>
        <v>1</v>
      </c>
      <c r="AS142" s="27">
        <f t="shared" ca="1" si="81"/>
        <v>3.5488087367862908E-2</v>
      </c>
      <c r="AT142" s="27">
        <f t="shared" ca="1" si="82"/>
        <v>2.0591851005093837</v>
      </c>
      <c r="AU142" s="28">
        <f ca="1">AT142/MAX(AT$54:AT142)-1</f>
        <v>0</v>
      </c>
      <c r="AV142" s="25">
        <f t="shared" ca="1" si="58"/>
        <v>236.87977359414532</v>
      </c>
      <c r="AW142" s="26">
        <f t="shared" ca="1" si="83"/>
        <v>1</v>
      </c>
      <c r="AX142" s="27">
        <f t="shared" ca="1" si="84"/>
        <v>3.5488087367862908E-2</v>
      </c>
      <c r="AY142" s="27">
        <f t="shared" ca="1" si="85"/>
        <v>2.4796318667187074</v>
      </c>
      <c r="AZ142" s="28">
        <f ca="1">AY142/MAX(AY$54:AY142)-1</f>
        <v>0</v>
      </c>
      <c r="BA142" s="25">
        <f t="shared" ca="1" si="59"/>
        <v>236.87977359414532</v>
      </c>
      <c r="BB142" s="26">
        <f t="shared" ca="1" si="60"/>
        <v>1</v>
      </c>
      <c r="BC142" s="27">
        <f t="shared" ca="1" si="86"/>
        <v>3.5488087367862908E-2</v>
      </c>
      <c r="BD142" s="27">
        <f t="shared" ca="1" si="87"/>
        <v>2.198809499572222</v>
      </c>
      <c r="BE142" s="28">
        <f ca="1">BD142/MAX(BD$54:BD142)-1</f>
        <v>0</v>
      </c>
      <c r="BF142" s="25">
        <f ca="1">MAX(B139:B141)</f>
        <v>264.05078527608845</v>
      </c>
      <c r="BG142" s="26">
        <f ca="1">IF(BG141=0,IF(B141&gt;BF141,1,0),IF(B141&lt;AVERAGE(B132:B141),0,1))</f>
        <v>1</v>
      </c>
      <c r="BH142" s="27">
        <f t="shared" ca="1" si="88"/>
        <v>3.5488087367862908E-2</v>
      </c>
      <c r="BI142" s="27">
        <f t="shared" ca="1" si="89"/>
        <v>2.0130320571677536</v>
      </c>
      <c r="BJ142" s="28">
        <f ca="1">BI142/MAX(BI$54:BI142)-1</f>
        <v>0</v>
      </c>
      <c r="BK142" s="25" t="e">
        <f ca="1">MAX(E139:E141)</f>
        <v>#N/A</v>
      </c>
      <c r="BL142" s="26" t="e">
        <f ca="1">IF(BL141=0,IF(E141&gt;BK141,1,0),IF(E141&lt;AVERAGE(E132:E141),0,1))</f>
        <v>#N/A</v>
      </c>
      <c r="BM142" s="27">
        <f t="shared" ca="1" si="90"/>
        <v>3.5488087367862908E-2</v>
      </c>
      <c r="BN142" s="27">
        <f t="shared" ca="1" si="91"/>
        <v>2.1909961237803182</v>
      </c>
      <c r="BO142" s="28">
        <f ca="1">BN142/MAX(BN$54:BN142)-1</f>
        <v>0</v>
      </c>
      <c r="BP142" s="15"/>
      <c r="BQ142" s="15"/>
      <c r="BR142" s="15"/>
      <c r="BS142" s="15"/>
      <c r="BT142" s="15"/>
      <c r="BU142" s="15"/>
      <c r="BV142" s="15"/>
      <c r="BW142" s="13"/>
      <c r="BX142" s="13"/>
      <c r="BZ142" s="7">
        <f t="shared" ca="1" si="48"/>
        <v>264.91698262225071</v>
      </c>
      <c r="CA142" s="7">
        <f t="shared" ca="1" si="49"/>
        <v>251.19088416261252</v>
      </c>
      <c r="CB142" s="7">
        <f t="shared" ca="1" si="50"/>
        <v>229.98023888802331</v>
      </c>
      <c r="CC142" s="7">
        <f t="shared" ca="1" si="51"/>
        <v>206.90584302978212</v>
      </c>
      <c r="CD142" s="7">
        <f t="shared" ca="1" si="52"/>
        <v>187.04797205085174</v>
      </c>
      <c r="CE142" s="5">
        <f t="shared" ca="1" si="61"/>
        <v>3.5488087367862908E-2</v>
      </c>
      <c r="CF142" s="3">
        <f t="shared" ca="1" si="62"/>
        <v>221.79180830237405</v>
      </c>
      <c r="CG142" s="5">
        <f ca="1">CF142/MAX($CF$41:CF142)-1</f>
        <v>0</v>
      </c>
    </row>
    <row r="143" spans="1:85" x14ac:dyDescent="0.2">
      <c r="A143" s="31">
        <v>12570</v>
      </c>
      <c r="B143" s="35">
        <v>271.71270167085902</v>
      </c>
      <c r="C143" s="23">
        <f t="shared" ca="1" si="46"/>
        <v>4.8675505653430484E-3</v>
      </c>
      <c r="D143" s="24">
        <f t="shared" ca="1" si="47"/>
        <v>-6.2494767284049235E-3</v>
      </c>
      <c r="E143" s="25" t="e">
        <f ca="1">#N/A</f>
        <v>#N/A</v>
      </c>
      <c r="F143" s="26">
        <v>1</v>
      </c>
      <c r="G143" s="23">
        <f t="shared" ca="1" si="63"/>
        <v>-6.2494767284049235E-3</v>
      </c>
      <c r="H143" s="27">
        <f t="shared" ca="1" si="64"/>
        <v>1.8629207599798105</v>
      </c>
      <c r="I143" s="27">
        <f ca="1">H143/MAX(H$54:H143)-1</f>
        <v>-6.2494767284049235E-3</v>
      </c>
      <c r="J143" s="28"/>
      <c r="K143" s="25" t="e">
        <f ca="1">#N/A</f>
        <v>#N/A</v>
      </c>
      <c r="L143" s="26">
        <v>0</v>
      </c>
      <c r="M143" s="23">
        <f t="shared" ca="1" si="65"/>
        <v>4.8675505653430484E-3</v>
      </c>
      <c r="N143" s="27">
        <f t="shared" ca="1" si="66"/>
        <v>1.5405832347419297</v>
      </c>
      <c r="O143" s="27">
        <f ca="1">N143/MAX(N$54:N143)-1</f>
        <v>0</v>
      </c>
      <c r="P143" s="28"/>
      <c r="Q143" s="25">
        <f t="shared" ca="1" si="53"/>
        <v>243.43145420452547</v>
      </c>
      <c r="R143" s="26">
        <f t="shared" ca="1" si="67"/>
        <v>1</v>
      </c>
      <c r="S143" s="23">
        <f t="shared" ca="1" si="68"/>
        <v>-6.2494767284049235E-3</v>
      </c>
      <c r="T143" s="27">
        <f t="shared" ca="1" si="69"/>
        <v>2.1189194710804653</v>
      </c>
      <c r="U143" s="27">
        <f ca="1">T143/MAX(T$54:T143)-1</f>
        <v>-6.2494767284048125E-3</v>
      </c>
      <c r="V143" s="28"/>
      <c r="W143" s="25">
        <f t="shared" ca="1" si="54"/>
        <v>243.43145420452547</v>
      </c>
      <c r="X143" s="26">
        <f t="shared" ca="1" si="70"/>
        <v>1</v>
      </c>
      <c r="Y143" s="27">
        <f t="shared" ca="1" si="71"/>
        <v>-6.2494767284049235E-3</v>
      </c>
      <c r="Z143" s="27">
        <f t="shared" ca="1" si="72"/>
        <v>2.1189194710804653</v>
      </c>
      <c r="AA143" s="28">
        <f ca="1">Z143/MAX(Z$54:Z143)-1</f>
        <v>-6.2494767284048125E-3</v>
      </c>
      <c r="AB143" s="25">
        <f ca="1">AVERAGE(B134:B143)</f>
        <v>243.43145420452547</v>
      </c>
      <c r="AC143" s="26">
        <f ca="1">IF(B142&gt;=AB142,1,0)</f>
        <v>1</v>
      </c>
      <c r="AD143" s="27">
        <f ca="1">IF(AC143=1,D143,C143)</f>
        <v>-6.2494767284049235E-3</v>
      </c>
      <c r="AE143" s="27">
        <f t="shared" ca="1" si="73"/>
        <v>2.1189194710804653</v>
      </c>
      <c r="AF143" s="28">
        <f ca="1">AE143/MAX(AE$54:AE143)-1</f>
        <v>-6.2494767284048125E-3</v>
      </c>
      <c r="AG143" s="25">
        <f t="shared" ca="1" si="55"/>
        <v>193.13838851950038</v>
      </c>
      <c r="AH143" s="26">
        <f t="shared" ca="1" si="74"/>
        <v>1</v>
      </c>
      <c r="AI143" s="27">
        <f t="shared" ca="1" si="75"/>
        <v>-6.2494767284049235E-3</v>
      </c>
      <c r="AJ143" s="27">
        <f t="shared" ca="1" si="76"/>
        <v>2.3612132124751719</v>
      </c>
      <c r="AK143" s="28">
        <f ca="1">AJ143/MAX(AJ$54:AJ143)-1</f>
        <v>-6.2494767284050345E-3</v>
      </c>
      <c r="AL143" s="25">
        <f t="shared" ca="1" si="56"/>
        <v>269.72830985348884</v>
      </c>
      <c r="AM143" s="26">
        <f t="shared" ca="1" si="77"/>
        <v>1</v>
      </c>
      <c r="AN143" s="27">
        <f t="shared" ca="1" si="78"/>
        <v>-6.2494767284049235E-3</v>
      </c>
      <c r="AO143" s="27">
        <f t="shared" ca="1" si="79"/>
        <v>1.3223704865117047</v>
      </c>
      <c r="AP143" s="28">
        <f ca="1">AO143/MAX(AO$54:AO143)-1</f>
        <v>-6.2494767284050345E-3</v>
      </c>
      <c r="AQ143" s="25">
        <f t="shared" ca="1" si="57"/>
        <v>269.72830985348884</v>
      </c>
      <c r="AR143" s="26">
        <f t="shared" ca="1" si="80"/>
        <v>1</v>
      </c>
      <c r="AS143" s="27">
        <f t="shared" ca="1" si="81"/>
        <v>-6.2494767284049235E-3</v>
      </c>
      <c r="AT143" s="27">
        <f t="shared" ca="1" si="82"/>
        <v>2.0463162711442724</v>
      </c>
      <c r="AU143" s="28">
        <f ca="1">AT143/MAX(AT$54:AT143)-1</f>
        <v>-6.2494767284048125E-3</v>
      </c>
      <c r="AV143" s="25">
        <f t="shared" ca="1" si="58"/>
        <v>243.43145420452547</v>
      </c>
      <c r="AW143" s="26">
        <f t="shared" ca="1" si="83"/>
        <v>1</v>
      </c>
      <c r="AX143" s="27">
        <f t="shared" ca="1" si="84"/>
        <v>-6.2494767284049235E-3</v>
      </c>
      <c r="AY143" s="27">
        <f t="shared" ca="1" si="85"/>
        <v>2.4641354650726375</v>
      </c>
      <c r="AZ143" s="28">
        <f ca="1">AY143/MAX(AY$54:AY143)-1</f>
        <v>-6.2494767284049235E-3</v>
      </c>
      <c r="BA143" s="25">
        <f t="shared" ca="1" si="59"/>
        <v>243.43145420452547</v>
      </c>
      <c r="BB143" s="26">
        <f t="shared" ca="1" si="60"/>
        <v>1</v>
      </c>
      <c r="BC143" s="27">
        <f t="shared" ca="1" si="86"/>
        <v>-6.2494767284049235E-3</v>
      </c>
      <c r="BD143" s="27">
        <f t="shared" ca="1" si="87"/>
        <v>2.18506809077445</v>
      </c>
      <c r="BE143" s="28">
        <f ca="1">BD143/MAX(BD$54:BD143)-1</f>
        <v>-6.2494767284048125E-3</v>
      </c>
      <c r="BF143" s="25">
        <f ca="1">MAX(B140:B142)</f>
        <v>273.4214426135191</v>
      </c>
      <c r="BG143" s="26">
        <f ca="1">IF(BG142=0,IF(B142&gt;BF142,1,0),IF(B142&lt;AVERAGE(B133:B142),0,1))</f>
        <v>1</v>
      </c>
      <c r="BH143" s="27">
        <f t="shared" ca="1" si="88"/>
        <v>-6.2494767284049235E-3</v>
      </c>
      <c r="BI143" s="27">
        <f t="shared" ca="1" si="89"/>
        <v>2.0004516601729505</v>
      </c>
      <c r="BJ143" s="28">
        <f ca="1">BI143/MAX(BI$54:BI143)-1</f>
        <v>-6.2494767284049235E-3</v>
      </c>
      <c r="BK143" s="25" t="e">
        <f ca="1">MAX(E140:E142)</f>
        <v>#N/A</v>
      </c>
      <c r="BL143" s="26" t="e">
        <f ca="1">IF(BL142=0,IF(E142&gt;BK142,1,0),IF(E142&lt;AVERAGE(E133:E142),0,1))</f>
        <v>#N/A</v>
      </c>
      <c r="BM143" s="27">
        <f t="shared" ca="1" si="90"/>
        <v>-6.2494767284049235E-3</v>
      </c>
      <c r="BN143" s="27">
        <f t="shared" ca="1" si="91"/>
        <v>2.1773035444927276</v>
      </c>
      <c r="BO143" s="28">
        <f ca="1">BN143/MAX(BN$54:BN143)-1</f>
        <v>-6.2494767284049235E-3</v>
      </c>
      <c r="BP143" s="15"/>
      <c r="BQ143" s="15"/>
      <c r="BR143" s="15"/>
      <c r="BS143" s="15"/>
      <c r="BT143" s="15"/>
      <c r="BU143" s="15"/>
      <c r="BV143" s="15"/>
      <c r="BW143" s="13"/>
      <c r="BX143" s="13"/>
      <c r="BZ143" s="7">
        <f t="shared" ca="1" si="48"/>
        <v>269.72830985348884</v>
      </c>
      <c r="CA143" s="7">
        <f t="shared" ca="1" si="49"/>
        <v>257.87466282057898</v>
      </c>
      <c r="CB143" s="7">
        <f t="shared" ca="1" si="50"/>
        <v>236.35844883310082</v>
      </c>
      <c r="CC143" s="7">
        <f t="shared" ca="1" si="51"/>
        <v>214.81365979308788</v>
      </c>
      <c r="CD143" s="7">
        <f t="shared" ca="1" si="52"/>
        <v>193.13838851950038</v>
      </c>
      <c r="CE143" s="5">
        <f t="shared" ca="1" si="61"/>
        <v>-6.2494767284049235E-3</v>
      </c>
      <c r="CF143" s="3">
        <f t="shared" ca="1" si="62"/>
        <v>220.40572555783751</v>
      </c>
      <c r="CG143" s="5">
        <f ca="1">CF143/MAX($CF$41:CF143)-1</f>
        <v>-6.2494767284049235E-3</v>
      </c>
    </row>
    <row r="144" spans="1:85" x14ac:dyDescent="0.2">
      <c r="A144" s="31">
        <v>12600</v>
      </c>
      <c r="B144" s="35">
        <v>269.66450607330961</v>
      </c>
      <c r="C144" s="23">
        <f t="shared" ca="1" si="46"/>
        <v>4.8675505653430484E-3</v>
      </c>
      <c r="D144" s="24">
        <f t="shared" ca="1" si="47"/>
        <v>-7.5380929377033556E-3</v>
      </c>
      <c r="E144" s="25" t="e">
        <f ca="1">#N/A</f>
        <v>#N/A</v>
      </c>
      <c r="F144" s="26">
        <v>1</v>
      </c>
      <c r="G144" s="23">
        <f t="shared" ca="1" si="63"/>
        <v>-7.5380929377033556E-3</v>
      </c>
      <c r="H144" s="27">
        <f t="shared" ca="1" si="64"/>
        <v>1.8488778901555059</v>
      </c>
      <c r="I144" s="27">
        <f ca="1">H144/MAX(H$54:H144)-1</f>
        <v>-1.3740460529717446E-2</v>
      </c>
      <c r="J144" s="28"/>
      <c r="K144" s="25" t="e">
        <f ca="1">#N/A</f>
        <v>#N/A</v>
      </c>
      <c r="L144" s="26">
        <v>0</v>
      </c>
      <c r="M144" s="23">
        <f t="shared" ca="1" si="65"/>
        <v>4.8675505653430484E-3</v>
      </c>
      <c r="N144" s="27">
        <f t="shared" ca="1" si="66"/>
        <v>1.5480821015371558</v>
      </c>
      <c r="O144" s="27">
        <f ca="1">N144/MAX(N$54:N144)-1</f>
        <v>0</v>
      </c>
      <c r="P144" s="28"/>
      <c r="Q144" s="25">
        <f t="shared" ca="1" si="53"/>
        <v>249.19280787225284</v>
      </c>
      <c r="R144" s="26">
        <f t="shared" ca="1" si="67"/>
        <v>1</v>
      </c>
      <c r="S144" s="23">
        <f t="shared" ca="1" si="68"/>
        <v>-7.5380929377033556E-3</v>
      </c>
      <c r="T144" s="27">
        <f t="shared" ca="1" si="69"/>
        <v>2.1029468591799514</v>
      </c>
      <c r="U144" s="27">
        <f ca="1">T144/MAX(T$54:T144)-1</f>
        <v>-1.3740460529717557E-2</v>
      </c>
      <c r="V144" s="28"/>
      <c r="W144" s="25">
        <f t="shared" ca="1" si="54"/>
        <v>249.19280787225284</v>
      </c>
      <c r="X144" s="26">
        <f t="shared" ca="1" si="70"/>
        <v>1</v>
      </c>
      <c r="Y144" s="27">
        <f t="shared" ca="1" si="71"/>
        <v>-7.5380929377033556E-3</v>
      </c>
      <c r="Z144" s="27">
        <f t="shared" ca="1" si="72"/>
        <v>2.1029468591799514</v>
      </c>
      <c r="AA144" s="28">
        <f ca="1">Z144/MAX(Z$54:Z144)-1</f>
        <v>-1.3740460529717557E-2</v>
      </c>
      <c r="AB144" s="25">
        <f ca="1">AVERAGE(B135:B144)</f>
        <v>249.19280787225284</v>
      </c>
      <c r="AC144" s="26">
        <f ca="1">IF(B143&gt;=AB143,1,0)</f>
        <v>1</v>
      </c>
      <c r="AD144" s="27">
        <f ca="1">IF(AC144=1,D144,C144)</f>
        <v>-7.5380929377033556E-3</v>
      </c>
      <c r="AE144" s="27">
        <f t="shared" ca="1" si="73"/>
        <v>2.1029468591799514</v>
      </c>
      <c r="AF144" s="28">
        <f ca="1">AE144/MAX(AE$54:AE144)-1</f>
        <v>-1.3740460529717557E-2</v>
      </c>
      <c r="AG144" s="25">
        <f t="shared" ca="1" si="55"/>
        <v>199.40481225161363</v>
      </c>
      <c r="AH144" s="26">
        <f t="shared" ca="1" si="74"/>
        <v>1</v>
      </c>
      <c r="AI144" s="27">
        <f t="shared" ca="1" si="75"/>
        <v>-7.5380929377033556E-3</v>
      </c>
      <c r="AJ144" s="27">
        <f t="shared" ca="1" si="76"/>
        <v>2.3434141678338007</v>
      </c>
      <c r="AK144" s="28">
        <f ca="1">AJ144/MAX(AJ$54:AJ144)-1</f>
        <v>-1.3740460529717669E-2</v>
      </c>
      <c r="AL144" s="25">
        <f t="shared" ca="1" si="56"/>
        <v>271.59955011922926</v>
      </c>
      <c r="AM144" s="26">
        <f t="shared" ca="1" si="77"/>
        <v>1</v>
      </c>
      <c r="AN144" s="27">
        <f t="shared" ca="1" si="78"/>
        <v>-7.5380929377033556E-3</v>
      </c>
      <c r="AO144" s="27">
        <f t="shared" ca="1" si="79"/>
        <v>1.3124023348863034</v>
      </c>
      <c r="AP144" s="28">
        <f ca="1">AO144/MAX(AO$54:AO144)-1</f>
        <v>-1.3740460529717669E-2</v>
      </c>
      <c r="AQ144" s="25">
        <f t="shared" ca="1" si="57"/>
        <v>271.59955011922926</v>
      </c>
      <c r="AR144" s="26">
        <f t="shared" ca="1" si="80"/>
        <v>1</v>
      </c>
      <c r="AS144" s="27">
        <f t="shared" ca="1" si="81"/>
        <v>-7.5380929377033556E-3</v>
      </c>
      <c r="AT144" s="27">
        <f t="shared" ca="1" si="82"/>
        <v>2.0308909489124525</v>
      </c>
      <c r="AU144" s="28">
        <f ca="1">AT144/MAX(AT$54:AT144)-1</f>
        <v>-1.3740460529717335E-2</v>
      </c>
      <c r="AV144" s="25">
        <f t="shared" ca="1" si="58"/>
        <v>249.19280787225284</v>
      </c>
      <c r="AW144" s="26">
        <f t="shared" ca="1" si="83"/>
        <v>1</v>
      </c>
      <c r="AX144" s="27">
        <f t="shared" ca="1" si="84"/>
        <v>-7.5380929377033556E-3</v>
      </c>
      <c r="AY144" s="27">
        <f t="shared" ca="1" si="85"/>
        <v>2.4455605829258289</v>
      </c>
      <c r="AZ144" s="28">
        <f ca="1">AY144/MAX(AY$54:AY144)-1</f>
        <v>-1.3740460529717669E-2</v>
      </c>
      <c r="BA144" s="25">
        <f t="shared" ca="1" si="59"/>
        <v>249.19280787225284</v>
      </c>
      <c r="BB144" s="26">
        <f t="shared" ca="1" si="60"/>
        <v>1</v>
      </c>
      <c r="BC144" s="27">
        <f t="shared" ca="1" si="86"/>
        <v>-7.5380929377033556E-3</v>
      </c>
      <c r="BD144" s="27">
        <f t="shared" ca="1" si="87"/>
        <v>2.168596844430982</v>
      </c>
      <c r="BE144" s="28">
        <f ca="1">BD144/MAX(BD$54:BD144)-1</f>
        <v>-1.3740460529717557E-2</v>
      </c>
      <c r="BF144" s="25">
        <f ca="1">MAX(B141:B143)</f>
        <v>273.4214426135191</v>
      </c>
      <c r="BG144" s="26">
        <f ca="1">IF(BG143=0,IF(B143&gt;BF143,1,0),IF(B143&lt;AVERAGE(B134:B143),0,1))</f>
        <v>1</v>
      </c>
      <c r="BH144" s="27">
        <f t="shared" ca="1" si="88"/>
        <v>-7.5380929377033556E-3</v>
      </c>
      <c r="BI144" s="27">
        <f t="shared" ca="1" si="89"/>
        <v>1.9853720696411838</v>
      </c>
      <c r="BJ144" s="28">
        <f ca="1">BI144/MAX(BI$54:BI144)-1</f>
        <v>-1.3740460529717557E-2</v>
      </c>
      <c r="BK144" s="25" t="e">
        <f ca="1">MAX(E141:E143)</f>
        <v>#N/A</v>
      </c>
      <c r="BL144" s="26" t="e">
        <f ca="1">IF(BL143=0,IF(E143&gt;BK143,1,0),IF(E143&lt;AVERAGE(E134:E143),0,1))</f>
        <v>#N/A</v>
      </c>
      <c r="BM144" s="27">
        <f t="shared" ca="1" si="90"/>
        <v>-7.5380929377033556E-3</v>
      </c>
      <c r="BN144" s="27">
        <f t="shared" ca="1" si="91"/>
        <v>2.1608908280207504</v>
      </c>
      <c r="BO144" s="28">
        <f ca="1">BN144/MAX(BN$54:BN144)-1</f>
        <v>-1.3740460529717669E-2</v>
      </c>
      <c r="BP144" s="15"/>
      <c r="BQ144" s="15"/>
      <c r="BR144" s="15"/>
      <c r="BS144" s="15"/>
      <c r="BT144" s="15"/>
      <c r="BU144" s="15"/>
      <c r="BV144" s="15"/>
      <c r="BW144" s="13"/>
      <c r="BX144" s="13"/>
      <c r="BZ144" s="7">
        <f t="shared" ca="1" si="48"/>
        <v>271.59955011922926</v>
      </c>
      <c r="CA144" s="7">
        <f t="shared" ca="1" si="49"/>
        <v>263.44837024118709</v>
      </c>
      <c r="CB144" s="7">
        <f t="shared" ca="1" si="50"/>
        <v>242.51457864046847</v>
      </c>
      <c r="CC144" s="7">
        <f t="shared" ca="1" si="51"/>
        <v>222.71774109934489</v>
      </c>
      <c r="CD144" s="7">
        <f t="shared" ca="1" si="52"/>
        <v>199.40481225161363</v>
      </c>
      <c r="CE144" s="5">
        <f t="shared" ca="1" si="61"/>
        <v>-7.5380929377033556E-3</v>
      </c>
      <c r="CF144" s="3">
        <f t="shared" ca="1" si="62"/>
        <v>218.7442867145806</v>
      </c>
      <c r="CG144" s="5">
        <f ca="1">CF144/MAX($CF$41:CF144)-1</f>
        <v>-1.3740460529717557E-2</v>
      </c>
    </row>
    <row r="145" spans="1:85" x14ac:dyDescent="0.2">
      <c r="A145" s="31">
        <v>12631</v>
      </c>
      <c r="B145" s="35">
        <v>262.42780918534589</v>
      </c>
      <c r="C145" s="23">
        <f t="shared" ca="1" si="46"/>
        <v>4.8675505653430484E-3</v>
      </c>
      <c r="D145" s="24">
        <f t="shared" ca="1" si="47"/>
        <v>-2.6835926586483705E-2</v>
      </c>
      <c r="E145" s="25" t="e">
        <f ca="1">#N/A</f>
        <v>#N/A</v>
      </c>
      <c r="F145" s="26">
        <v>1</v>
      </c>
      <c r="G145" s="23">
        <f t="shared" ca="1" si="63"/>
        <v>-2.6835926586483705E-2</v>
      </c>
      <c r="H145" s="27">
        <f t="shared" ca="1" si="64"/>
        <v>1.7992615388279198</v>
      </c>
      <c r="I145" s="27">
        <f ca="1">H145/MAX(H$54:H145)-1</f>
        <v>-4.0207649126161149E-2</v>
      </c>
      <c r="J145" s="28"/>
      <c r="K145" s="25" t="e">
        <f ca="1">#N/A</f>
        <v>#N/A</v>
      </c>
      <c r="L145" s="26">
        <v>0</v>
      </c>
      <c r="M145" s="23">
        <f t="shared" ca="1" si="65"/>
        <v>4.8675505653430484E-3</v>
      </c>
      <c r="N145" s="27">
        <f t="shared" ca="1" si="66"/>
        <v>1.5556174694456903</v>
      </c>
      <c r="O145" s="27">
        <f ca="1">N145/MAX(N$54:N145)-1</f>
        <v>0</v>
      </c>
      <c r="P145" s="28"/>
      <c r="Q145" s="25">
        <f t="shared" ca="1" si="53"/>
        <v>253.65493345686838</v>
      </c>
      <c r="R145" s="26">
        <f t="shared" ca="1" si="67"/>
        <v>1</v>
      </c>
      <c r="S145" s="23">
        <f t="shared" ca="1" si="68"/>
        <v>-2.6835926586483705E-2</v>
      </c>
      <c r="T145" s="27">
        <f t="shared" ca="1" si="69"/>
        <v>2.0465123316517215</v>
      </c>
      <c r="U145" s="27">
        <f ca="1">T145/MAX(T$54:T145)-1</f>
        <v>-4.0207649126161371E-2</v>
      </c>
      <c r="V145" s="28"/>
      <c r="W145" s="25">
        <f t="shared" ca="1" si="54"/>
        <v>253.65493345686838</v>
      </c>
      <c r="X145" s="26">
        <f t="shared" ca="1" si="70"/>
        <v>1</v>
      </c>
      <c r="Y145" s="27">
        <f t="shared" ca="1" si="71"/>
        <v>-2.6835926586483705E-2</v>
      </c>
      <c r="Z145" s="27">
        <f t="shared" ca="1" si="72"/>
        <v>2.0465123316517215</v>
      </c>
      <c r="AA145" s="28">
        <f ca="1">Z145/MAX(Z$54:Z145)-1</f>
        <v>-4.0207649126161371E-2</v>
      </c>
      <c r="AB145" s="25">
        <f ca="1">AVERAGE(B136:B145)</f>
        <v>253.65493345686838</v>
      </c>
      <c r="AC145" s="26">
        <f ca="1">IF(B144&gt;=AB144,1,0)</f>
        <v>1</v>
      </c>
      <c r="AD145" s="27">
        <f ca="1">IF(AC145=1,D145,C145)</f>
        <v>-2.6835926586483705E-2</v>
      </c>
      <c r="AE145" s="27">
        <f t="shared" ca="1" si="73"/>
        <v>2.0465123316517215</v>
      </c>
      <c r="AF145" s="28">
        <f ca="1">AE145/MAX(AE$54:AE145)-1</f>
        <v>-4.0207649126161371E-2</v>
      </c>
      <c r="AG145" s="25">
        <f t="shared" ca="1" si="55"/>
        <v>205.45313348778188</v>
      </c>
      <c r="AH145" s="26">
        <f t="shared" ca="1" si="74"/>
        <v>1</v>
      </c>
      <c r="AI145" s="27">
        <f t="shared" ca="1" si="75"/>
        <v>-2.6835926586483705E-2</v>
      </c>
      <c r="AJ145" s="27">
        <f t="shared" ca="1" si="76"/>
        <v>2.280526477264087</v>
      </c>
      <c r="AK145" s="28">
        <f ca="1">AJ145/MAX(AJ$54:AJ145)-1</f>
        <v>-4.0207649126161482E-2</v>
      </c>
      <c r="AL145" s="25">
        <f t="shared" ca="1" si="56"/>
        <v>267.93500564317151</v>
      </c>
      <c r="AM145" s="26">
        <f t="shared" ca="1" si="77"/>
        <v>0</v>
      </c>
      <c r="AN145" s="27">
        <f t="shared" ca="1" si="78"/>
        <v>2.6835926586483705E-2</v>
      </c>
      <c r="AO145" s="27">
        <f t="shared" ca="1" si="79"/>
        <v>1.347621867597242</v>
      </c>
      <c r="AP145" s="28">
        <f ca="1">AO145/MAX(AO$54:AO145)-1</f>
        <v>0</v>
      </c>
      <c r="AQ145" s="25">
        <f t="shared" ca="1" si="57"/>
        <v>267.93500564317151</v>
      </c>
      <c r="AR145" s="26">
        <f t="shared" ca="1" si="80"/>
        <v>0</v>
      </c>
      <c r="AS145" s="27">
        <f t="shared" ca="1" si="81"/>
        <v>4.8675505653430484E-3</v>
      </c>
      <c r="AT145" s="27">
        <f t="shared" ca="1" si="82"/>
        <v>2.0407764132989814</v>
      </c>
      <c r="AU145" s="28">
        <f ca="1">AT145/MAX(AT$54:AT145)-1</f>
        <v>-8.9397923507937849E-3</v>
      </c>
      <c r="AV145" s="25">
        <f t="shared" ca="1" si="58"/>
        <v>253.65493345686838</v>
      </c>
      <c r="AW145" s="26">
        <f t="shared" ca="1" si="83"/>
        <v>1</v>
      </c>
      <c r="AX145" s="27">
        <f t="shared" ca="1" si="84"/>
        <v>-2.6835926586483705E-2</v>
      </c>
      <c r="AY145" s="27">
        <f t="shared" ca="1" si="85"/>
        <v>2.3799316986596333</v>
      </c>
      <c r="AZ145" s="28">
        <f ca="1">AY145/MAX(AY$54:AY145)-1</f>
        <v>-4.020764912616126E-2</v>
      </c>
      <c r="BA145" s="25">
        <f t="shared" ca="1" si="59"/>
        <v>253.65493345686838</v>
      </c>
      <c r="BB145" s="26">
        <f t="shared" ca="1" si="60"/>
        <v>1</v>
      </c>
      <c r="BC145" s="27">
        <f t="shared" ca="1" si="86"/>
        <v>-2.6835926586483705E-2</v>
      </c>
      <c r="BD145" s="27">
        <f t="shared" ca="1" si="87"/>
        <v>2.1104005387181521</v>
      </c>
      <c r="BE145" s="28">
        <f ca="1">BD145/MAX(BD$54:BD145)-1</f>
        <v>-4.0207649126161149E-2</v>
      </c>
      <c r="BF145" s="25">
        <f ca="1">MAX(B142:B144)</f>
        <v>273.4214426135191</v>
      </c>
      <c r="BG145" s="26">
        <f ca="1">IF(BG144=0,IF(B144&gt;BF144,1,0),IF(B144&lt;AVERAGE(B135:B144),0,1))</f>
        <v>1</v>
      </c>
      <c r="BH145" s="27">
        <f t="shared" ca="1" si="88"/>
        <v>-2.6835926586483705E-2</v>
      </c>
      <c r="BI145" s="27">
        <f t="shared" ca="1" si="89"/>
        <v>1.9320927705334379</v>
      </c>
      <c r="BJ145" s="28">
        <f ca="1">BI145/MAX(BI$54:BI145)-1</f>
        <v>-4.020764912616126E-2</v>
      </c>
      <c r="BK145" s="25" t="e">
        <f ca="1">MAX(E142:E144)</f>
        <v>#N/A</v>
      </c>
      <c r="BL145" s="26" t="e">
        <f ca="1">IF(BL144=0,IF(E144&gt;BK144,1,0),IF(E144&lt;AVERAGE(E135:E144),0,1))</f>
        <v>#N/A</v>
      </c>
      <c r="BM145" s="27">
        <f t="shared" ca="1" si="90"/>
        <v>-1.8910057298527017E-2</v>
      </c>
      <c r="BN145" s="27">
        <f t="shared" ca="1" si="91"/>
        <v>2.1200282586470167</v>
      </c>
      <c r="BO145" s="28">
        <f ca="1">BN145/MAX(BN$54:BN145)-1</f>
        <v>-3.2390684932319447E-2</v>
      </c>
      <c r="BP145" s="15"/>
      <c r="BQ145" s="15"/>
      <c r="BR145" s="15"/>
      <c r="BS145" s="15"/>
      <c r="BT145" s="15"/>
      <c r="BU145" s="15"/>
      <c r="BV145" s="15"/>
      <c r="BW145" s="13"/>
      <c r="BX145" s="13"/>
      <c r="BZ145" s="7">
        <f t="shared" ca="1" si="48"/>
        <v>267.93500564317151</v>
      </c>
      <c r="CA145" s="7">
        <f t="shared" ca="1" si="49"/>
        <v>266.42599413271114</v>
      </c>
      <c r="CB145" s="7">
        <f t="shared" ca="1" si="50"/>
        <v>247.20057144199248</v>
      </c>
      <c r="CC145" s="7">
        <f t="shared" ca="1" si="51"/>
        <v>228.56500063941095</v>
      </c>
      <c r="CD145" s="7">
        <f t="shared" ca="1" si="52"/>
        <v>205.45313348778188</v>
      </c>
      <c r="CE145" s="5">
        <f t="shared" ca="1" si="61"/>
        <v>-2.0495231156118354E-2</v>
      </c>
      <c r="CF145" s="3">
        <f t="shared" ca="1" si="62"/>
        <v>214.26107199428503</v>
      </c>
      <c r="CG145" s="5">
        <f ca="1">CF145/MAX($CF$41:CF145)-1</f>
        <v>-3.3954077771087832E-2</v>
      </c>
    </row>
    <row r="146" spans="1:85" x14ac:dyDescent="0.2">
      <c r="A146" s="31">
        <v>12662</v>
      </c>
      <c r="B146" s="35">
        <v>280.32537964198315</v>
      </c>
      <c r="C146" s="23">
        <f t="shared" ca="1" si="46"/>
        <v>4.8675505653430484E-3</v>
      </c>
      <c r="D146" s="24">
        <f t="shared" ca="1" si="47"/>
        <v>6.8199976641944549E-2</v>
      </c>
      <c r="E146" s="25" t="e">
        <f ca="1">#N/A</f>
        <v>#N/A</v>
      </c>
      <c r="F146" s="26">
        <v>1</v>
      </c>
      <c r="G146" s="23">
        <f t="shared" ca="1" si="63"/>
        <v>6.8199976641944549E-2</v>
      </c>
      <c r="H146" s="27">
        <f t="shared" ca="1" si="64"/>
        <v>1.9219711337487331</v>
      </c>
      <c r="I146" s="27">
        <f ca="1">H146/MAX(H$54:H146)-1</f>
        <v>0</v>
      </c>
      <c r="J146" s="28"/>
      <c r="K146" s="25" t="e">
        <f ca="1">#N/A</f>
        <v>#N/A</v>
      </c>
      <c r="L146" s="26">
        <v>0</v>
      </c>
      <c r="M146" s="23">
        <f t="shared" ca="1" si="65"/>
        <v>4.8675505653430484E-3</v>
      </c>
      <c r="N146" s="27">
        <f t="shared" ca="1" si="66"/>
        <v>1.5631895161385483</v>
      </c>
      <c r="O146" s="27">
        <f ca="1">N146/MAX(N$54:N146)-1</f>
        <v>0</v>
      </c>
      <c r="P146" s="28"/>
      <c r="Q146" s="25">
        <f t="shared" ca="1" si="53"/>
        <v>259.12757015471726</v>
      </c>
      <c r="R146" s="26">
        <f t="shared" ca="1" si="67"/>
        <v>1</v>
      </c>
      <c r="S146" s="23">
        <f t="shared" ca="1" si="68"/>
        <v>6.8199976641944549E-2</v>
      </c>
      <c r="T146" s="27">
        <f t="shared" ca="1" si="69"/>
        <v>2.1860844248678206</v>
      </c>
      <c r="U146" s="27">
        <f ca="1">T146/MAX(T$54:T146)-1</f>
        <v>0</v>
      </c>
      <c r="V146" s="28"/>
      <c r="W146" s="25">
        <f t="shared" ca="1" si="54"/>
        <v>259.12757015471726</v>
      </c>
      <c r="X146" s="26">
        <f t="shared" ca="1" si="70"/>
        <v>1</v>
      </c>
      <c r="Y146" s="27">
        <f t="shared" ca="1" si="71"/>
        <v>6.8199976641944549E-2</v>
      </c>
      <c r="Z146" s="27">
        <f t="shared" ca="1" si="72"/>
        <v>2.1860844248678206</v>
      </c>
      <c r="AA146" s="28">
        <f ca="1">Z146/MAX(Z$54:Z146)-1</f>
        <v>0</v>
      </c>
      <c r="AB146" s="25">
        <f ca="1">AVERAGE(B137:B146)</f>
        <v>259.12757015471726</v>
      </c>
      <c r="AC146" s="26">
        <f ca="1">IF(B145&gt;=AB145,1,0)</f>
        <v>1</v>
      </c>
      <c r="AD146" s="27">
        <f ca="1">IF(AC146=1,D146,C146)</f>
        <v>6.8199976641944549E-2</v>
      </c>
      <c r="AE146" s="27">
        <f t="shared" ca="1" si="73"/>
        <v>2.1860844248678206</v>
      </c>
      <c r="AF146" s="28">
        <f ca="1">AE146/MAX(AE$54:AE146)-1</f>
        <v>0</v>
      </c>
      <c r="AG146" s="25">
        <f t="shared" ca="1" si="55"/>
        <v>211.64332803348361</v>
      </c>
      <c r="AH146" s="26">
        <f t="shared" ca="1" si="74"/>
        <v>1</v>
      </c>
      <c r="AI146" s="27">
        <f t="shared" ca="1" si="75"/>
        <v>6.8199976641944549E-2</v>
      </c>
      <c r="AJ146" s="27">
        <f t="shared" ca="1" si="76"/>
        <v>2.4360583297448337</v>
      </c>
      <c r="AK146" s="28">
        <f ca="1">AJ146/MAX(AJ$54:AJ146)-1</f>
        <v>0</v>
      </c>
      <c r="AL146" s="25">
        <f t="shared" ca="1" si="56"/>
        <v>270.8058983002129</v>
      </c>
      <c r="AM146" s="26">
        <f t="shared" ca="1" si="77"/>
        <v>0</v>
      </c>
      <c r="AN146" s="27">
        <f t="shared" ca="1" si="78"/>
        <v>-6.8199976641944549E-2</v>
      </c>
      <c r="AO146" s="27">
        <f t="shared" ca="1" si="79"/>
        <v>1.2557140877049364</v>
      </c>
      <c r="AP146" s="28">
        <f ca="1">AO146/MAX(AO$54:AO146)-1</f>
        <v>-6.8199976641944549E-2</v>
      </c>
      <c r="AQ146" s="25">
        <f t="shared" ca="1" si="57"/>
        <v>270.8058983002129</v>
      </c>
      <c r="AR146" s="26">
        <f t="shared" ca="1" si="80"/>
        <v>0</v>
      </c>
      <c r="AS146" s="27">
        <f t="shared" ca="1" si="81"/>
        <v>4.8675505653430484E-3</v>
      </c>
      <c r="AT146" s="27">
        <f t="shared" ca="1" si="82"/>
        <v>2.0507099956832735</v>
      </c>
      <c r="AU146" s="28">
        <f ca="1">AT146/MAX(AT$54:AT146)-1</f>
        <v>-4.1157566767620057E-3</v>
      </c>
      <c r="AV146" s="25">
        <f t="shared" ca="1" si="58"/>
        <v>259.12757015471726</v>
      </c>
      <c r="AW146" s="26">
        <f t="shared" ca="1" si="83"/>
        <v>1</v>
      </c>
      <c r="AX146" s="27">
        <f t="shared" ca="1" si="84"/>
        <v>6.8199976641944549E-2</v>
      </c>
      <c r="AY146" s="27">
        <f t="shared" ca="1" si="85"/>
        <v>2.5422429849176438</v>
      </c>
      <c r="AZ146" s="28">
        <f ca="1">AY146/MAX(AY$54:AY146)-1</f>
        <v>0</v>
      </c>
      <c r="BA146" s="25">
        <f t="shared" ca="1" si="59"/>
        <v>259.12757015471726</v>
      </c>
      <c r="BB146" s="26">
        <f t="shared" ca="1" si="60"/>
        <v>1</v>
      </c>
      <c r="BC146" s="27">
        <f t="shared" ca="1" si="86"/>
        <v>6.8199976641944549E-2</v>
      </c>
      <c r="BD146" s="27">
        <f t="shared" ca="1" si="87"/>
        <v>2.2543298061638772</v>
      </c>
      <c r="BE146" s="28">
        <f ca="1">BD146/MAX(BD$54:BD146)-1</f>
        <v>0</v>
      </c>
      <c r="BF146" s="25">
        <f ca="1">MAX(B143:B145)</f>
        <v>271.71270167085902</v>
      </c>
      <c r="BG146" s="26">
        <f ca="1">IF(BG145=0,IF(B145&gt;BF145,1,0),IF(B145&lt;AVERAGE(B136:B145),0,1))</f>
        <v>1</v>
      </c>
      <c r="BH146" s="27">
        <f t="shared" ca="1" si="88"/>
        <v>6.8199976641944549E-2</v>
      </c>
      <c r="BI146" s="27">
        <f t="shared" ca="1" si="89"/>
        <v>2.0638614523538883</v>
      </c>
      <c r="BJ146" s="28">
        <f ca="1">BI146/MAX(BI$54:BI146)-1</f>
        <v>0</v>
      </c>
      <c r="BK146" s="25" t="e">
        <f ca="1">MAX(E143:E145)</f>
        <v>#N/A</v>
      </c>
      <c r="BL146" s="26" t="e">
        <f ca="1">IF(BL145=0,IF(E145&gt;BK145,1,0),IF(E145&lt;AVERAGE(E136:E145),0,1))</f>
        <v>#N/A</v>
      </c>
      <c r="BM146" s="27">
        <f t="shared" ca="1" si="90"/>
        <v>5.2366870122794174E-2</v>
      </c>
      <c r="BN146" s="27">
        <f t="shared" ca="1" si="91"/>
        <v>2.2310475031242385</v>
      </c>
      <c r="BO146" s="28">
        <f ca="1">BN146/MAX(BN$54:BN146)-1</f>
        <v>0</v>
      </c>
      <c r="BP146" s="15"/>
      <c r="BQ146" s="15"/>
      <c r="BR146" s="15"/>
      <c r="BS146" s="15"/>
      <c r="BT146" s="15"/>
      <c r="BU146" s="15"/>
      <c r="BV146" s="15"/>
      <c r="BW146" s="13"/>
      <c r="BX146" s="13"/>
      <c r="BZ146" s="7">
        <f t="shared" ca="1" si="48"/>
        <v>270.8058983002129</v>
      </c>
      <c r="CA146" s="7">
        <f t="shared" ca="1" si="49"/>
        <v>270.2671040768509</v>
      </c>
      <c r="CB146" s="7">
        <f t="shared" ca="1" si="50"/>
        <v>252.89010562915476</v>
      </c>
      <c r="CC146" s="7">
        <f t="shared" ca="1" si="51"/>
        <v>234.29089814521336</v>
      </c>
      <c r="CD146" s="7">
        <f t="shared" ca="1" si="52"/>
        <v>211.64332803348361</v>
      </c>
      <c r="CE146" s="5">
        <f t="shared" ca="1" si="61"/>
        <v>4.2867006211303946E-2</v>
      </c>
      <c r="CF146" s="3">
        <f t="shared" ca="1" si="62"/>
        <v>223.44580269830468</v>
      </c>
      <c r="CG146" s="5">
        <f ca="1">CF146/MAX($CF$41:CF146)-1</f>
        <v>0</v>
      </c>
    </row>
    <row r="147" spans="1:85" x14ac:dyDescent="0.2">
      <c r="A147" s="31">
        <v>12692</v>
      </c>
      <c r="B147" s="35">
        <v>279.31803045157096</v>
      </c>
      <c r="C147" s="23">
        <f t="shared" ca="1" si="46"/>
        <v>4.8675505653430484E-3</v>
      </c>
      <c r="D147" s="24">
        <f t="shared" ca="1" si="47"/>
        <v>-3.5934997812139269E-3</v>
      </c>
      <c r="E147" s="25" t="e">
        <f ca="1">#N/A</f>
        <v>#N/A</v>
      </c>
      <c r="F147" s="26">
        <v>1</v>
      </c>
      <c r="G147" s="23">
        <f t="shared" ca="1" si="63"/>
        <v>-3.5934997812139269E-3</v>
      </c>
      <c r="H147" s="27">
        <f t="shared" ca="1" si="64"/>
        <v>1.9150645309001075</v>
      </c>
      <c r="I147" s="27">
        <f ca="1">H147/MAX(H$54:H147)-1</f>
        <v>-3.5934997812139269E-3</v>
      </c>
      <c r="J147" s="28"/>
      <c r="K147" s="25" t="e">
        <f ca="1">#N/A</f>
        <v>#N/A</v>
      </c>
      <c r="L147" s="26">
        <v>0</v>
      </c>
      <c r="M147" s="23">
        <f t="shared" ca="1" si="65"/>
        <v>4.8675505653430484E-3</v>
      </c>
      <c r="N147" s="27">
        <f t="shared" ca="1" si="66"/>
        <v>1.5707984201515668</v>
      </c>
      <c r="O147" s="27">
        <f ca="1">N147/MAX(N$54:N147)-1</f>
        <v>0</v>
      </c>
      <c r="P147" s="28"/>
      <c r="Q147" s="25">
        <f t="shared" ca="1" si="53"/>
        <v>263.89837022756831</v>
      </c>
      <c r="R147" s="26">
        <f t="shared" ca="1" si="67"/>
        <v>1</v>
      </c>
      <c r="S147" s="23">
        <f t="shared" ca="1" si="68"/>
        <v>-3.5934997812139269E-3</v>
      </c>
      <c r="T147" s="27">
        <f t="shared" ca="1" si="69"/>
        <v>2.1782287309653428</v>
      </c>
      <c r="U147" s="27">
        <f ca="1">T147/MAX(T$54:T147)-1</f>
        <v>-3.5934997812140379E-3</v>
      </c>
      <c r="V147" s="28"/>
      <c r="W147" s="25">
        <f t="shared" ca="1" si="54"/>
        <v>263.89837022756831</v>
      </c>
      <c r="X147" s="26">
        <f t="shared" ca="1" si="70"/>
        <v>1</v>
      </c>
      <c r="Y147" s="27">
        <f t="shared" ca="1" si="71"/>
        <v>-3.5934997812139269E-3</v>
      </c>
      <c r="Z147" s="27">
        <f t="shared" ca="1" si="72"/>
        <v>2.1782287309653428</v>
      </c>
      <c r="AA147" s="28">
        <f ca="1">Z147/MAX(Z$54:Z147)-1</f>
        <v>-3.5934997812140379E-3</v>
      </c>
      <c r="AB147" s="25">
        <f ca="1">AVERAGE(B138:B147)</f>
        <v>263.89837022756831</v>
      </c>
      <c r="AC147" s="26">
        <f ca="1">IF(B146&gt;=AB146,1,0)</f>
        <v>1</v>
      </c>
      <c r="AD147" s="27">
        <f ca="1">IF(AC147=1,D147,C147)</f>
        <v>-3.5934997812139269E-3</v>
      </c>
      <c r="AE147" s="27">
        <f t="shared" ca="1" si="73"/>
        <v>2.1782287309653428</v>
      </c>
      <c r="AF147" s="28">
        <f ca="1">AE147/MAX(AE$54:AE147)-1</f>
        <v>-3.5934997812140379E-3</v>
      </c>
      <c r="AG147" s="25">
        <f t="shared" ca="1" si="55"/>
        <v>217.66106385599721</v>
      </c>
      <c r="AH147" s="26">
        <f t="shared" ca="1" si="74"/>
        <v>1</v>
      </c>
      <c r="AI147" s="27">
        <f t="shared" ca="1" si="75"/>
        <v>-3.5934997812139269E-3</v>
      </c>
      <c r="AJ147" s="27">
        <f t="shared" ca="1" si="76"/>
        <v>2.4273043546698712</v>
      </c>
      <c r="AK147" s="28">
        <f ca="1">AJ147/MAX(AJ$54:AJ147)-1</f>
        <v>-3.5934997812140379E-3</v>
      </c>
      <c r="AL147" s="25">
        <f t="shared" ca="1" si="56"/>
        <v>274.02373975963332</v>
      </c>
      <c r="AM147" s="26">
        <f t="shared" ca="1" si="77"/>
        <v>1</v>
      </c>
      <c r="AN147" s="27">
        <f t="shared" ca="1" si="78"/>
        <v>-3.5934997812139269E-3</v>
      </c>
      <c r="AO147" s="27">
        <f t="shared" ca="1" si="79"/>
        <v>1.2512016794055014</v>
      </c>
      <c r="AP147" s="28">
        <f ca="1">AO147/MAX(AO$54:AO147)-1</f>
        <v>-7.1548399822016884E-2</v>
      </c>
      <c r="AQ147" s="25">
        <f t="shared" ca="1" si="57"/>
        <v>274.02373975963332</v>
      </c>
      <c r="AR147" s="26">
        <f t="shared" ca="1" si="80"/>
        <v>1</v>
      </c>
      <c r="AS147" s="27">
        <f t="shared" ca="1" si="81"/>
        <v>-3.5934997812139269E-3</v>
      </c>
      <c r="AT147" s="27">
        <f t="shared" ca="1" si="82"/>
        <v>2.0433407697624526</v>
      </c>
      <c r="AU147" s="28">
        <f ca="1">AT147/MAX(AT$54:AT147)-1</f>
        <v>-7.6944664872583557E-3</v>
      </c>
      <c r="AV147" s="25">
        <f t="shared" ca="1" si="58"/>
        <v>263.89837022756831</v>
      </c>
      <c r="AW147" s="26">
        <f t="shared" ca="1" si="83"/>
        <v>1</v>
      </c>
      <c r="AX147" s="27">
        <f t="shared" ca="1" si="84"/>
        <v>-3.5934997812139269E-3</v>
      </c>
      <c r="AY147" s="27">
        <f t="shared" ca="1" si="85"/>
        <v>2.5331074353075498</v>
      </c>
      <c r="AZ147" s="28">
        <f ca="1">AY147/MAX(AY$54:AY147)-1</f>
        <v>-3.5934997812138159E-3</v>
      </c>
      <c r="BA147" s="25">
        <f t="shared" ca="1" si="59"/>
        <v>263.89837022756831</v>
      </c>
      <c r="BB147" s="26">
        <f t="shared" ca="1" si="60"/>
        <v>1</v>
      </c>
      <c r="BC147" s="27">
        <f t="shared" ca="1" si="86"/>
        <v>-3.5934997812139269E-3</v>
      </c>
      <c r="BD147" s="27">
        <f t="shared" ca="1" si="87"/>
        <v>2.2462288724986434</v>
      </c>
      <c r="BE147" s="28">
        <f ca="1">BD147/MAX(BD$54:BD147)-1</f>
        <v>-3.5934997812138159E-3</v>
      </c>
      <c r="BF147" s="25">
        <f ca="1">MAX(B144:B146)</f>
        <v>280.32537964198315</v>
      </c>
      <c r="BG147" s="26">
        <f ca="1">IF(BG146=0,IF(B146&gt;BF146,1,0),IF(B146&lt;AVERAGE(B137:B146),0,1))</f>
        <v>1</v>
      </c>
      <c r="BH147" s="27">
        <f t="shared" ca="1" si="88"/>
        <v>-3.5934997812139269E-3</v>
      </c>
      <c r="BI147" s="27">
        <f t="shared" ca="1" si="89"/>
        <v>2.0564449666763989</v>
      </c>
      <c r="BJ147" s="28">
        <f ca="1">BI147/MAX(BI$54:BI147)-1</f>
        <v>-3.5934997812138159E-3</v>
      </c>
      <c r="BK147" s="25" t="e">
        <f ca="1">MAX(E144:E146)</f>
        <v>#N/A</v>
      </c>
      <c r="BL147" s="26" t="e">
        <f ca="1">IF(BL146=0,IF(E146&gt;BK146,1,0),IF(E146&lt;AVERAGE(E137:E146),0,1))</f>
        <v>#N/A</v>
      </c>
      <c r="BM147" s="27">
        <f t="shared" ca="1" si="90"/>
        <v>-3.5934997812139269E-3</v>
      </c>
      <c r="BN147" s="27">
        <f t="shared" ca="1" si="91"/>
        <v>2.2230302344098836</v>
      </c>
      <c r="BO147" s="28">
        <f ca="1">BN147/MAX(BN$54:BN147)-1</f>
        <v>-3.5934997812139269E-3</v>
      </c>
      <c r="BP147" s="15"/>
      <c r="BQ147" s="15"/>
      <c r="BR147" s="15"/>
      <c r="BS147" s="15"/>
      <c r="BT147" s="15"/>
      <c r="BU147" s="15"/>
      <c r="BV147" s="15"/>
      <c r="BW147" s="13"/>
      <c r="BX147" s="13"/>
      <c r="BZ147" s="7">
        <f t="shared" ca="1" si="48"/>
        <v>274.02373975963332</v>
      </c>
      <c r="CA147" s="7">
        <f t="shared" ca="1" si="49"/>
        <v>272.81164493943129</v>
      </c>
      <c r="CB147" s="7">
        <f t="shared" ca="1" si="50"/>
        <v>258.01606205518647</v>
      </c>
      <c r="CC147" s="7">
        <f t="shared" ca="1" si="51"/>
        <v>239.61649912071977</v>
      </c>
      <c r="CD147" s="7">
        <f t="shared" ca="1" si="52"/>
        <v>217.66106385599721</v>
      </c>
      <c r="CE147" s="5">
        <f t="shared" ca="1" si="61"/>
        <v>-3.5934997812139269E-3</v>
      </c>
      <c r="CF147" s="3">
        <f t="shared" ca="1" si="62"/>
        <v>222.64285025519516</v>
      </c>
      <c r="CG147" s="5">
        <f ca="1">CF147/MAX($CF$41:CF147)-1</f>
        <v>-3.5934997812139269E-3</v>
      </c>
    </row>
    <row r="148" spans="1:85" x14ac:dyDescent="0.2">
      <c r="A148" s="31">
        <v>12723</v>
      </c>
      <c r="B148" s="35">
        <v>262.45559877627926</v>
      </c>
      <c r="C148" s="23">
        <f t="shared" ca="1" si="46"/>
        <v>4.8675505653430484E-3</v>
      </c>
      <c r="D148" s="24">
        <f t="shared" ca="1" si="47"/>
        <v>-6.0370007793733804E-2</v>
      </c>
      <c r="E148" s="25" t="e">
        <f ca="1">#N/A</f>
        <v>#N/A</v>
      </c>
      <c r="F148" s="26">
        <v>1</v>
      </c>
      <c r="G148" s="23">
        <f t="shared" ca="1" si="63"/>
        <v>-6.0370007793733804E-2</v>
      </c>
      <c r="H148" s="27">
        <f t="shared" ca="1" si="64"/>
        <v>1.7994520702441648</v>
      </c>
      <c r="I148" s="27">
        <f ca="1">H148/MAX(H$54:H148)-1</f>
        <v>-6.3746567965149104E-2</v>
      </c>
      <c r="J148" s="28"/>
      <c r="K148" s="25" t="e">
        <f ca="1">#N/A</f>
        <v>#N/A</v>
      </c>
      <c r="L148" s="26">
        <v>0</v>
      </c>
      <c r="M148" s="23">
        <f t="shared" ca="1" si="65"/>
        <v>4.8675505653430484E-3</v>
      </c>
      <c r="N148" s="27">
        <f t="shared" ca="1" si="66"/>
        <v>1.5784443608896155</v>
      </c>
      <c r="O148" s="27">
        <f ca="1">N148/MAX(N$54:N148)-1</f>
        <v>0</v>
      </c>
      <c r="P148" s="28"/>
      <c r="Q148" s="25">
        <f t="shared" ca="1" si="53"/>
        <v>266.52170395023018</v>
      </c>
      <c r="R148" s="26">
        <f t="shared" ca="1" si="67"/>
        <v>1</v>
      </c>
      <c r="S148" s="23">
        <f t="shared" ca="1" si="68"/>
        <v>-6.0370007793733804E-2</v>
      </c>
      <c r="T148" s="27">
        <f t="shared" ca="1" si="69"/>
        <v>2.0467290455004301</v>
      </c>
      <c r="U148" s="27">
        <f ca="1">T148/MAX(T$54:T148)-1</f>
        <v>-6.3746567965149104E-2</v>
      </c>
      <c r="V148" s="28"/>
      <c r="W148" s="25">
        <f t="shared" ca="1" si="54"/>
        <v>266.52170395023018</v>
      </c>
      <c r="X148" s="26">
        <f t="shared" ca="1" si="70"/>
        <v>1</v>
      </c>
      <c r="Y148" s="27">
        <f t="shared" ca="1" si="71"/>
        <v>-6.0370007793733804E-2</v>
      </c>
      <c r="Z148" s="27">
        <f t="shared" ca="1" si="72"/>
        <v>2.0467290455004301</v>
      </c>
      <c r="AA148" s="28">
        <f ca="1">Z148/MAX(Z$54:Z148)-1</f>
        <v>-6.3746567965149104E-2</v>
      </c>
      <c r="AB148" s="25">
        <f ca="1">AVERAGE(B139:B148)</f>
        <v>266.52170395023018</v>
      </c>
      <c r="AC148" s="26">
        <f ca="1">IF(B147&gt;=AB147,1,0)</f>
        <v>1</v>
      </c>
      <c r="AD148" s="27">
        <f ca="1">IF(AC148=1,D148,C148)</f>
        <v>-6.0370007793733804E-2</v>
      </c>
      <c r="AE148" s="27">
        <f t="shared" ca="1" si="73"/>
        <v>2.0467290455004301</v>
      </c>
      <c r="AF148" s="28">
        <f ca="1">AE148/MAX(AE$54:AE148)-1</f>
        <v>-6.3746567965149104E-2</v>
      </c>
      <c r="AG148" s="25">
        <f t="shared" ca="1" si="55"/>
        <v>222.92538334730943</v>
      </c>
      <c r="AH148" s="26">
        <f t="shared" ca="1" si="74"/>
        <v>1</v>
      </c>
      <c r="AI148" s="27">
        <f t="shared" ca="1" si="75"/>
        <v>-6.0370007793733804E-2</v>
      </c>
      <c r="AJ148" s="27">
        <f t="shared" ca="1" si="76"/>
        <v>2.280767971860687</v>
      </c>
      <c r="AK148" s="28">
        <f ca="1">AJ148/MAX(AJ$54:AJ148)-1</f>
        <v>-6.3746567965149104E-2</v>
      </c>
      <c r="AL148" s="25">
        <f t="shared" ca="1" si="56"/>
        <v>274.03300295661114</v>
      </c>
      <c r="AM148" s="26">
        <f t="shared" ca="1" si="77"/>
        <v>1</v>
      </c>
      <c r="AN148" s="27">
        <f t="shared" ca="1" si="78"/>
        <v>-6.0370007793733804E-2</v>
      </c>
      <c r="AO148" s="27">
        <f t="shared" ca="1" si="79"/>
        <v>1.1756666242682585</v>
      </c>
      <c r="AP148" s="28">
        <f ca="1">AO148/MAX(AO$54:AO148)-1</f>
        <v>-0.12759903016086638</v>
      </c>
      <c r="AQ148" s="25">
        <f t="shared" ca="1" si="57"/>
        <v>274.03300295661114</v>
      </c>
      <c r="AR148" s="26">
        <f t="shared" ca="1" si="80"/>
        <v>1</v>
      </c>
      <c r="AS148" s="27">
        <f t="shared" ca="1" si="81"/>
        <v>-6.0370007793733804E-2</v>
      </c>
      <c r="AT148" s="27">
        <f t="shared" ca="1" si="82"/>
        <v>1.9199842715666393</v>
      </c>
      <c r="AU148" s="28">
        <f ca="1">AT148/MAX(AT$54:AT148)-1</f>
        <v>-6.7599959279187716E-2</v>
      </c>
      <c r="AV148" s="25">
        <f t="shared" ca="1" si="58"/>
        <v>266.52170395023018</v>
      </c>
      <c r="AW148" s="26">
        <f t="shared" ca="1" si="83"/>
        <v>1</v>
      </c>
      <c r="AX148" s="27">
        <f t="shared" ca="1" si="84"/>
        <v>-6.0370007793733804E-2</v>
      </c>
      <c r="AY148" s="27">
        <f t="shared" ca="1" si="85"/>
        <v>2.3801837196956681</v>
      </c>
      <c r="AZ148" s="28">
        <f ca="1">AY148/MAX(AY$54:AY148)-1</f>
        <v>-6.3746567965148881E-2</v>
      </c>
      <c r="BA148" s="25">
        <f t="shared" ca="1" si="59"/>
        <v>266.52170395023018</v>
      </c>
      <c r="BB148" s="26">
        <f t="shared" ca="1" si="60"/>
        <v>1</v>
      </c>
      <c r="BC148" s="27">
        <f t="shared" ca="1" si="86"/>
        <v>-6.0370007793733804E-2</v>
      </c>
      <c r="BD148" s="27">
        <f t="shared" ca="1" si="87"/>
        <v>2.1106240179593905</v>
      </c>
      <c r="BE148" s="28">
        <f ca="1">BD148/MAX(BD$54:BD148)-1</f>
        <v>-6.3746567965148992E-2</v>
      </c>
      <c r="BF148" s="25">
        <f ca="1">MAX(B145:B147)</f>
        <v>280.32537964198315</v>
      </c>
      <c r="BG148" s="26">
        <f ca="1">IF(BG147=0,IF(B147&gt;BF147,1,0),IF(B147&lt;AVERAGE(B138:B147),0,1))</f>
        <v>1</v>
      </c>
      <c r="BH148" s="27">
        <f t="shared" ca="1" si="88"/>
        <v>-6.0370007793733804E-2</v>
      </c>
      <c r="BI148" s="27">
        <f t="shared" ca="1" si="89"/>
        <v>1.93229736801076</v>
      </c>
      <c r="BJ148" s="28">
        <f ca="1">BI148/MAX(BI$54:BI148)-1</f>
        <v>-6.3746567965148992E-2</v>
      </c>
      <c r="BK148" s="25" t="e">
        <f ca="1">MAX(E145:E147)</f>
        <v>#N/A</v>
      </c>
      <c r="BL148" s="26" t="e">
        <f ca="1">IF(BL147=0,IF(E147&gt;BK147,1,0),IF(E147&lt;AVERAGE(E138:E147),0,1))</f>
        <v>#N/A</v>
      </c>
      <c r="BM148" s="27">
        <f t="shared" ca="1" si="90"/>
        <v>-6.0370007793733804E-2</v>
      </c>
      <c r="BN148" s="27">
        <f t="shared" ca="1" si="91"/>
        <v>2.0888258818328529</v>
      </c>
      <c r="BO148" s="28">
        <f ca="1">BN148/MAX(BN$54:BN148)-1</f>
        <v>-6.3746567965149215E-2</v>
      </c>
      <c r="BP148" s="15"/>
      <c r="BQ148" s="15"/>
      <c r="BR148" s="15"/>
      <c r="BS148" s="15"/>
      <c r="BT148" s="15"/>
      <c r="BU148" s="15"/>
      <c r="BV148" s="15"/>
      <c r="BW148" s="13"/>
      <c r="BX148" s="13"/>
      <c r="BZ148" s="7">
        <f t="shared" ca="1" si="48"/>
        <v>274.03300295661114</v>
      </c>
      <c r="CA148" s="7">
        <f t="shared" ca="1" si="49"/>
        <v>270.9840042998913</v>
      </c>
      <c r="CB148" s="7">
        <f t="shared" ca="1" si="50"/>
        <v>261.08744423125188</v>
      </c>
      <c r="CC148" s="7">
        <f t="shared" ca="1" si="51"/>
        <v>243.64816069197934</v>
      </c>
      <c r="CD148" s="7">
        <f t="shared" ca="1" si="52"/>
        <v>222.92538334730943</v>
      </c>
      <c r="CE148" s="5">
        <f t="shared" ca="1" si="61"/>
        <v>-6.0370007793733804E-2</v>
      </c>
      <c r="CF148" s="3">
        <f t="shared" ca="1" si="62"/>
        <v>209.20189965006992</v>
      </c>
      <c r="CG148" s="5">
        <f ca="1">CF148/MAX($CF$41:CF148)-1</f>
        <v>-6.3746567965148992E-2</v>
      </c>
    </row>
    <row r="149" spans="1:85" x14ac:dyDescent="0.2">
      <c r="A149" s="31">
        <v>12753</v>
      </c>
      <c r="B149" s="35">
        <v>266.44763631818824</v>
      </c>
      <c r="C149" s="23">
        <f t="shared" ca="1" si="46"/>
        <v>4.8675505653430484E-3</v>
      </c>
      <c r="D149" s="24">
        <f t="shared" ca="1" si="47"/>
        <v>1.5210334854818042E-2</v>
      </c>
      <c r="E149" s="25" t="e">
        <f ca="1">#N/A</f>
        <v>#N/A</v>
      </c>
      <c r="F149" s="26">
        <v>1</v>
      </c>
      <c r="G149" s="23">
        <f t="shared" ca="1" si="63"/>
        <v>1.5210334854818042E-2</v>
      </c>
      <c r="H149" s="27">
        <f t="shared" ca="1" si="64"/>
        <v>1.826822338787774</v>
      </c>
      <c r="I149" s="27">
        <f ca="1">H149/MAX(H$54:H149)-1</f>
        <v>-4.9505839754926395E-2</v>
      </c>
      <c r="J149" s="28"/>
      <c r="K149" s="25" t="e">
        <f ca="1">#N/A</f>
        <v>#N/A</v>
      </c>
      <c r="L149" s="26">
        <v>0</v>
      </c>
      <c r="M149" s="23">
        <f t="shared" ca="1" si="65"/>
        <v>4.8675505653430484E-3</v>
      </c>
      <c r="N149" s="27">
        <f t="shared" ca="1" si="66"/>
        <v>1.5861275186308263</v>
      </c>
      <c r="O149" s="27">
        <f ca="1">N149/MAX(N$54:N149)-1</f>
        <v>0</v>
      </c>
      <c r="P149" s="28"/>
      <c r="Q149" s="25">
        <f t="shared" ca="1" si="53"/>
        <v>268.71026099842885</v>
      </c>
      <c r="R149" s="26">
        <f t="shared" ca="1" si="67"/>
        <v>0</v>
      </c>
      <c r="S149" s="23">
        <f t="shared" ca="1" si="68"/>
        <v>4.8675505653430484E-3</v>
      </c>
      <c r="T149" s="27">
        <f t="shared" ca="1" si="69"/>
        <v>2.0566916026229598</v>
      </c>
      <c r="U149" s="27">
        <f ca="1">T149/MAX(T$54:T149)-1</f>
        <v>-5.91893070427435E-2</v>
      </c>
      <c r="V149" s="28"/>
      <c r="W149" s="25">
        <f t="shared" ca="1" si="54"/>
        <v>268.71026099842885</v>
      </c>
      <c r="X149" s="26">
        <f t="shared" ca="1" si="70"/>
        <v>0</v>
      </c>
      <c r="Y149" s="27">
        <f t="shared" ca="1" si="71"/>
        <v>4.8675505653430484E-3</v>
      </c>
      <c r="Z149" s="27">
        <f t="shared" ca="1" si="72"/>
        <v>2.0566916026229598</v>
      </c>
      <c r="AA149" s="28">
        <f ca="1">Z149/MAX(Z$54:Z149)-1</f>
        <v>-5.91893070427435E-2</v>
      </c>
      <c r="AB149" s="25">
        <f ca="1">AVERAGE(B140:B149)</f>
        <v>268.71026099842885</v>
      </c>
      <c r="AC149" s="26">
        <f ca="1">IF(B148&gt;=AB148,1,0)</f>
        <v>0</v>
      </c>
      <c r="AD149" s="27">
        <f ca="1">IF(AC149=1,D149,C149)</f>
        <v>4.8675505653430484E-3</v>
      </c>
      <c r="AE149" s="27">
        <f t="shared" ca="1" si="73"/>
        <v>2.0566916026229598</v>
      </c>
      <c r="AF149" s="28">
        <f ca="1">AE149/MAX(AE$54:AE149)-1</f>
        <v>-5.91893070427435E-2</v>
      </c>
      <c r="AG149" s="25">
        <f t="shared" ca="1" si="55"/>
        <v>228.63686819676082</v>
      </c>
      <c r="AH149" s="26">
        <f t="shared" ca="1" si="74"/>
        <v>1</v>
      </c>
      <c r="AI149" s="27">
        <f t="shared" ca="1" si="75"/>
        <v>1.5210334854818042E-2</v>
      </c>
      <c r="AJ149" s="27">
        <f t="shared" ca="1" si="76"/>
        <v>2.3154592164388323</v>
      </c>
      <c r="AK149" s="28">
        <f ca="1">AJ149/MAX(AJ$54:AJ149)-1</f>
        <v>-4.9505839754926395E-2</v>
      </c>
      <c r="AL149" s="25">
        <f t="shared" ca="1" si="56"/>
        <v>269.40708851534617</v>
      </c>
      <c r="AM149" s="26">
        <f t="shared" ca="1" si="77"/>
        <v>0</v>
      </c>
      <c r="AN149" s="27">
        <f t="shared" ca="1" si="78"/>
        <v>-1.5210334854818042E-2</v>
      </c>
      <c r="AO149" s="27">
        <f t="shared" ca="1" si="79"/>
        <v>1.1577843412355047</v>
      </c>
      <c r="AP149" s="28">
        <f ca="1">AO149/MAX(AO$54:AO149)-1</f>
        <v>-0.14086854103978763</v>
      </c>
      <c r="AQ149" s="25">
        <f t="shared" ca="1" si="57"/>
        <v>269.40708851534617</v>
      </c>
      <c r="AR149" s="26">
        <f t="shared" ca="1" si="80"/>
        <v>0</v>
      </c>
      <c r="AS149" s="27">
        <f t="shared" ca="1" si="81"/>
        <v>4.8675505653430484E-3</v>
      </c>
      <c r="AT149" s="27">
        <f t="shared" ca="1" si="82"/>
        <v>1.9293298920931532</v>
      </c>
      <c r="AU149" s="28">
        <f ca="1">AT149/MAX(AT$54:AT149)-1</f>
        <v>-6.3061454933851291E-2</v>
      </c>
      <c r="AV149" s="25">
        <f t="shared" ca="1" si="58"/>
        <v>268.71026099842885</v>
      </c>
      <c r="AW149" s="26">
        <f t="shared" ca="1" si="83"/>
        <v>0</v>
      </c>
      <c r="AX149" s="27">
        <f t="shared" ca="1" si="84"/>
        <v>4.8675505653430484E-3</v>
      </c>
      <c r="AY149" s="27">
        <f t="shared" ca="1" si="85"/>
        <v>2.3917693843060932</v>
      </c>
      <c r="AZ149" s="28">
        <f ca="1">AY149/MAX(AY$54:AY149)-1</f>
        <v>-5.9189307042743278E-2</v>
      </c>
      <c r="BA149" s="25">
        <f t="shared" ca="1" si="59"/>
        <v>268.71026099842885</v>
      </c>
      <c r="BB149" s="26">
        <f t="shared" ca="1" si="60"/>
        <v>0</v>
      </c>
      <c r="BC149" s="27">
        <f t="shared" ca="1" si="86"/>
        <v>4.8675505653430484E-3</v>
      </c>
      <c r="BD149" s="27">
        <f t="shared" ca="1" si="87"/>
        <v>2.1208975870912354</v>
      </c>
      <c r="BE149" s="28">
        <f ca="1">BD149/MAX(BD$54:BD149)-1</f>
        <v>-5.9189307042743389E-2</v>
      </c>
      <c r="BF149" s="25">
        <f ca="1">MAX(B146:B148)</f>
        <v>280.32537964198315</v>
      </c>
      <c r="BG149" s="26">
        <f ca="1">IF(BG148=0,IF(B148&gt;BF148,1,0),IF(B148&lt;AVERAGE(B139:B148),0,1))</f>
        <v>0</v>
      </c>
      <c r="BH149" s="27">
        <f t="shared" ca="1" si="88"/>
        <v>4.8675505653430484E-3</v>
      </c>
      <c r="BI149" s="27">
        <f t="shared" ca="1" si="89"/>
        <v>1.9417029231568317</v>
      </c>
      <c r="BJ149" s="28">
        <f ca="1">BI149/MAX(BI$54:BI149)-1</f>
        <v>-5.9189307042743389E-2</v>
      </c>
      <c r="BK149" s="25" t="e">
        <f ca="1">MAX(E146:E148)</f>
        <v>#N/A</v>
      </c>
      <c r="BL149" s="26" t="e">
        <f ca="1">IF(BL148=0,IF(E148&gt;BK148,1,0),IF(E148&lt;AVERAGE(E139:E148),0,1))</f>
        <v>#N/A</v>
      </c>
      <c r="BM149" s="27">
        <f t="shared" ca="1" si="90"/>
        <v>4.8675505653430484E-3</v>
      </c>
      <c r="BN149" s="27">
        <f t="shared" ca="1" si="91"/>
        <v>2.0989933474348716</v>
      </c>
      <c r="BO149" s="28">
        <f ca="1">BN149/MAX(BN$54:BN149)-1</f>
        <v>-5.91893070427435E-2</v>
      </c>
      <c r="BP149" s="15"/>
      <c r="BQ149" s="15"/>
      <c r="BR149" s="15"/>
      <c r="BS149" s="15"/>
      <c r="BT149" s="15"/>
      <c r="BU149" s="15"/>
      <c r="BV149" s="15"/>
      <c r="BW149" s="13"/>
      <c r="BX149" s="13"/>
      <c r="BZ149" s="7">
        <f t="shared" ca="1" si="48"/>
        <v>269.40708851534617</v>
      </c>
      <c r="CA149" s="7">
        <f t="shared" ca="1" si="49"/>
        <v>270.10649340777951</v>
      </c>
      <c r="CB149" s="7">
        <f t="shared" ca="1" si="50"/>
        <v>263.99057811417924</v>
      </c>
      <c r="CC149" s="7">
        <f t="shared" ca="1" si="51"/>
        <v>247.60779702466036</v>
      </c>
      <c r="CD149" s="7">
        <f t="shared" ca="1" si="52"/>
        <v>228.63686819676082</v>
      </c>
      <c r="CE149" s="5">
        <f t="shared" ca="1" si="61"/>
        <v>1.1073221139028044E-2</v>
      </c>
      <c r="CF149" s="3">
        <f t="shared" ca="1" si="62"/>
        <v>211.51843854759991</v>
      </c>
      <c r="CG149" s="5">
        <f ca="1">CF149/MAX($CF$41:CF149)-1</f>
        <v>-5.3379226670053126E-2</v>
      </c>
    </row>
    <row r="150" spans="1:85" x14ac:dyDescent="0.2">
      <c r="A150" s="31">
        <v>12784</v>
      </c>
      <c r="B150" s="35">
        <v>267.28991580990407</v>
      </c>
      <c r="C150" s="23">
        <f t="shared" ca="1" si="46"/>
        <v>4.8675505653430484E-3</v>
      </c>
      <c r="D150" s="24">
        <f t="shared" ca="1" si="47"/>
        <v>3.1611445436505736E-3</v>
      </c>
      <c r="E150" s="25" t="e">
        <f ca="1">#N/A</f>
        <v>#N/A</v>
      </c>
      <c r="F150" s="26">
        <v>1</v>
      </c>
      <c r="G150" s="23">
        <f t="shared" ca="1" si="63"/>
        <v>3.1611445436505736E-3</v>
      </c>
      <c r="H150" s="27">
        <f t="shared" ca="1" si="64"/>
        <v>1.832597188256252</v>
      </c>
      <c r="I150" s="27">
        <f ca="1">H150/MAX(H$54:H150)-1</f>
        <v>-4.6501190326496022E-2</v>
      </c>
      <c r="J150" s="28"/>
      <c r="K150" s="25" t="e">
        <f ca="1">#N/A</f>
        <v>#N/A</v>
      </c>
      <c r="L150" s="26">
        <v>0</v>
      </c>
      <c r="M150" s="23">
        <f t="shared" ca="1" si="65"/>
        <v>4.8675505653430484E-3</v>
      </c>
      <c r="N150" s="27">
        <f t="shared" ca="1" si="66"/>
        <v>1.5938480745308441</v>
      </c>
      <c r="O150" s="27">
        <f ca="1">N150/MAX(N$54:N150)-1</f>
        <v>0</v>
      </c>
      <c r="P150" s="28"/>
      <c r="Q150" s="25">
        <f t="shared" ca="1" si="53"/>
        <v>269.71138058170476</v>
      </c>
      <c r="R150" s="26">
        <f t="shared" ca="1" si="67"/>
        <v>0</v>
      </c>
      <c r="S150" s="23">
        <f t="shared" ca="1" si="68"/>
        <v>4.8675505653430484E-3</v>
      </c>
      <c r="T150" s="27">
        <f t="shared" ca="1" si="69"/>
        <v>2.0667026529960433</v>
      </c>
      <c r="U150" s="27">
        <f ca="1">T150/MAX(T$54:T150)-1</f>
        <v>-5.460986342235874E-2</v>
      </c>
      <c r="V150" s="28"/>
      <c r="W150" s="25">
        <f t="shared" ca="1" si="54"/>
        <v>269.71138058170476</v>
      </c>
      <c r="X150" s="26">
        <f t="shared" ca="1" si="70"/>
        <v>0</v>
      </c>
      <c r="Y150" s="27">
        <f t="shared" ca="1" si="71"/>
        <v>4.8675505653430484E-3</v>
      </c>
      <c r="Z150" s="27">
        <f t="shared" ca="1" si="72"/>
        <v>2.0667026529960433</v>
      </c>
      <c r="AA150" s="28">
        <f ca="1">Z150/MAX(Z$54:Z150)-1</f>
        <v>-5.460986342235874E-2</v>
      </c>
      <c r="AB150" s="25">
        <f ca="1">AVERAGE(B141:B150)</f>
        <v>269.71138058170476</v>
      </c>
      <c r="AC150" s="26">
        <f ca="1">IF(B149&gt;=AB149,1,0)</f>
        <v>0</v>
      </c>
      <c r="AD150" s="27">
        <f ca="1">IF(AC150=1,D150,C150)</f>
        <v>4.8675505653430484E-3</v>
      </c>
      <c r="AE150" s="27">
        <f t="shared" ca="1" si="73"/>
        <v>2.0667026529960433</v>
      </c>
      <c r="AF150" s="28">
        <f ca="1">AE150/MAX(AE$54:AE150)-1</f>
        <v>-5.460986342235874E-2</v>
      </c>
      <c r="AG150" s="25">
        <f t="shared" ca="1" si="55"/>
        <v>234.46598791547834</v>
      </c>
      <c r="AH150" s="26">
        <f t="shared" ca="1" si="74"/>
        <v>1</v>
      </c>
      <c r="AI150" s="27">
        <f t="shared" ca="1" si="75"/>
        <v>3.1611445436505736E-3</v>
      </c>
      <c r="AJ150" s="27">
        <f t="shared" ca="1" si="76"/>
        <v>2.3227787177069232</v>
      </c>
      <c r="AK150" s="28">
        <f ca="1">AJ150/MAX(AJ$54:AJ150)-1</f>
        <v>-4.6501190326496022E-2</v>
      </c>
      <c r="AL150" s="25">
        <f t="shared" ca="1" si="56"/>
        <v>265.39771696812386</v>
      </c>
      <c r="AM150" s="26">
        <f t="shared" ca="1" si="77"/>
        <v>0</v>
      </c>
      <c r="AN150" s="27">
        <f t="shared" ca="1" si="78"/>
        <v>-3.1611445436505736E-3</v>
      </c>
      <c r="AO150" s="27">
        <f t="shared" ca="1" si="79"/>
        <v>1.1541244175824841</v>
      </c>
      <c r="AP150" s="28">
        <f ca="1">AO150/MAX(AO$54:AO150)-1</f>
        <v>-0.1435843797635582</v>
      </c>
      <c r="AQ150" s="25">
        <f t="shared" ca="1" si="57"/>
        <v>265.39771696812386</v>
      </c>
      <c r="AR150" s="26">
        <f t="shared" ca="1" si="80"/>
        <v>0</v>
      </c>
      <c r="AS150" s="27">
        <f t="shared" ca="1" si="81"/>
        <v>4.8675505653430484E-3</v>
      </c>
      <c r="AT150" s="27">
        <f t="shared" ca="1" si="82"/>
        <v>1.9387210029001445</v>
      </c>
      <c r="AU150" s="28">
        <f ca="1">AT150/MAX(AT$54:AT150)-1</f>
        <v>-5.8500859189122845E-2</v>
      </c>
      <c r="AV150" s="25">
        <f t="shared" ca="1" si="58"/>
        <v>269.71138058170476</v>
      </c>
      <c r="AW150" s="26">
        <f t="shared" ca="1" si="83"/>
        <v>0</v>
      </c>
      <c r="AX150" s="27">
        <f t="shared" ca="1" si="84"/>
        <v>4.8675505653430484E-3</v>
      </c>
      <c r="AY150" s="27">
        <f t="shared" ca="1" si="85"/>
        <v>2.4034114427248423</v>
      </c>
      <c r="AZ150" s="28">
        <f ca="1">AY150/MAX(AY$54:AY150)-1</f>
        <v>-5.4609863422358518E-2</v>
      </c>
      <c r="BA150" s="25">
        <f t="shared" ca="1" si="59"/>
        <v>269.71138058170476</v>
      </c>
      <c r="BB150" s="26">
        <f t="shared" ca="1" si="60"/>
        <v>0</v>
      </c>
      <c r="BC150" s="27">
        <f t="shared" ca="1" si="86"/>
        <v>4.8675505653430484E-3</v>
      </c>
      <c r="BD150" s="27">
        <f t="shared" ca="1" si="87"/>
        <v>2.131221163340316</v>
      </c>
      <c r="BE150" s="28">
        <f ca="1">BD150/MAX(BD$54:BD150)-1</f>
        <v>-5.4609863422358518E-2</v>
      </c>
      <c r="BF150" s="25">
        <f ca="1">MAX(B147:B149)</f>
        <v>279.31803045157096</v>
      </c>
      <c r="BG150" s="26">
        <f ca="1">IF(BG149=0,IF(B149&gt;BF149,1,0),IF(B149&lt;AVERAGE(B140:B149),0,1))</f>
        <v>0</v>
      </c>
      <c r="BH150" s="27">
        <f t="shared" ca="1" si="88"/>
        <v>4.8675505653430484E-3</v>
      </c>
      <c r="BI150" s="27">
        <f t="shared" ca="1" si="89"/>
        <v>1.951154260318172</v>
      </c>
      <c r="BJ150" s="28">
        <f ca="1">BI150/MAX(BI$54:BI150)-1</f>
        <v>-5.4609863422358518E-2</v>
      </c>
      <c r="BK150" s="25" t="e">
        <f ca="1">MAX(E147:E149)</f>
        <v>#N/A</v>
      </c>
      <c r="BL150" s="26" t="e">
        <f ca="1">IF(BL149=0,IF(E149&gt;BK149,1,0),IF(E149&lt;AVERAGE(E140:E149),0,1))</f>
        <v>#N/A</v>
      </c>
      <c r="BM150" s="27">
        <f t="shared" ca="1" si="90"/>
        <v>4.8675505653430484E-3</v>
      </c>
      <c r="BN150" s="27">
        <f t="shared" ca="1" si="91"/>
        <v>2.1092103036898298</v>
      </c>
      <c r="BO150" s="28">
        <f ca="1">BN150/MAX(BN$54:BN150)-1</f>
        <v>-5.4609863422358518E-2</v>
      </c>
      <c r="BP150" s="15"/>
      <c r="BQ150" s="15"/>
      <c r="BR150" s="15"/>
      <c r="BS150" s="15"/>
      <c r="BT150" s="15"/>
      <c r="BU150" s="15"/>
      <c r="BV150" s="15"/>
      <c r="BW150" s="13"/>
      <c r="BX150" s="13"/>
      <c r="BZ150" s="7">
        <f t="shared" ca="1" si="48"/>
        <v>265.39771696812386</v>
      </c>
      <c r="CA150" s="7">
        <f t="shared" ca="1" si="49"/>
        <v>269.71072836387862</v>
      </c>
      <c r="CB150" s="7">
        <f t="shared" ca="1" si="50"/>
        <v>266.57954930253283</v>
      </c>
      <c r="CC150" s="7">
        <f t="shared" ca="1" si="51"/>
        <v>251.57996188160516</v>
      </c>
      <c r="CD150" s="7">
        <f t="shared" ca="1" si="52"/>
        <v>234.46598791547834</v>
      </c>
      <c r="CE150" s="5">
        <f t="shared" ca="1" si="61"/>
        <v>3.8437069523275641E-3</v>
      </c>
      <c r="CF150" s="3">
        <f t="shared" ca="1" si="62"/>
        <v>212.33145344039082</v>
      </c>
      <c r="CG150" s="5">
        <f ca="1">CF150/MAX($CF$41:CF150)-1</f>
        <v>-4.9740693822386994E-2</v>
      </c>
    </row>
    <row r="151" spans="1:85" x14ac:dyDescent="0.2">
      <c r="A151" s="31">
        <v>12815</v>
      </c>
      <c r="B151" s="35">
        <v>269.57489865942017</v>
      </c>
      <c r="C151" s="23">
        <f t="shared" ca="1" si="46"/>
        <v>4.8675505653430484E-3</v>
      </c>
      <c r="D151" s="24">
        <f t="shared" ca="1" si="47"/>
        <v>8.548705784849675E-3</v>
      </c>
      <c r="E151" s="25" t="e">
        <f ca="1">#N/A</f>
        <v>#N/A</v>
      </c>
      <c r="F151" s="26">
        <v>1</v>
      </c>
      <c r="G151" s="23">
        <f t="shared" ca="1" si="63"/>
        <v>8.548705784849675E-3</v>
      </c>
      <c r="H151" s="27">
        <f t="shared" ca="1" si="64"/>
        <v>1.8482635224407975</v>
      </c>
      <c r="I151" s="27">
        <f ca="1">H151/MAX(H$54:H151)-1</f>
        <v>-3.8350009536392782E-2</v>
      </c>
      <c r="J151" s="28"/>
      <c r="K151" s="25" t="e">
        <f ca="1">#N/A</f>
        <v>#N/A</v>
      </c>
      <c r="L151" s="26">
        <v>0</v>
      </c>
      <c r="M151" s="23">
        <f t="shared" ca="1" si="65"/>
        <v>4.8675505653430484E-3</v>
      </c>
      <c r="N151" s="27">
        <f t="shared" ca="1" si="66"/>
        <v>1.6016062106270976</v>
      </c>
      <c r="O151" s="27">
        <f ca="1">N151/MAX(N$54:N151)-1</f>
        <v>0</v>
      </c>
      <c r="P151" s="28"/>
      <c r="Q151" s="25">
        <f t="shared" ca="1" si="53"/>
        <v>270.26379192003799</v>
      </c>
      <c r="R151" s="26">
        <f t="shared" ca="1" si="67"/>
        <v>0</v>
      </c>
      <c r="S151" s="23">
        <f t="shared" ca="1" si="68"/>
        <v>4.8675505653430484E-3</v>
      </c>
      <c r="T151" s="27">
        <f t="shared" ca="1" si="69"/>
        <v>2.0767624326630303</v>
      </c>
      <c r="U151" s="27">
        <f ca="1">T151/MAX(T$54:T151)-1</f>
        <v>-5.0008129128590428E-2</v>
      </c>
      <c r="V151" s="28"/>
      <c r="W151" s="25">
        <f t="shared" ca="1" si="54"/>
        <v>270.26379192003799</v>
      </c>
      <c r="X151" s="26">
        <f t="shared" ca="1" si="70"/>
        <v>0</v>
      </c>
      <c r="Y151" s="27">
        <f t="shared" ca="1" si="71"/>
        <v>4.8675505653430484E-3</v>
      </c>
      <c r="Z151" s="27">
        <f t="shared" ca="1" si="72"/>
        <v>2.0767624326630303</v>
      </c>
      <c r="AA151" s="28">
        <f ca="1">Z151/MAX(Z$54:Z151)-1</f>
        <v>-5.0008129128590428E-2</v>
      </c>
      <c r="AB151" s="25">
        <f ca="1">AVERAGE(B142:B151)</f>
        <v>270.26379192003799</v>
      </c>
      <c r="AC151" s="26">
        <f ca="1">IF(B150&gt;=AB150,1,0)</f>
        <v>0</v>
      </c>
      <c r="AD151" s="27">
        <f ca="1">IF(AC151=1,D151,C151)</f>
        <v>4.8675505653430484E-3</v>
      </c>
      <c r="AE151" s="27">
        <f t="shared" ca="1" si="73"/>
        <v>2.0767624326630303</v>
      </c>
      <c r="AF151" s="28">
        <f ca="1">AE151/MAX(AE$54:AE151)-1</f>
        <v>-5.0008129128590428E-2</v>
      </c>
      <c r="AG151" s="25">
        <f t="shared" ca="1" si="55"/>
        <v>239.14922796528097</v>
      </c>
      <c r="AH151" s="26">
        <f t="shared" ca="1" si="74"/>
        <v>1</v>
      </c>
      <c r="AI151" s="27">
        <f t="shared" ca="1" si="75"/>
        <v>8.548705784849675E-3</v>
      </c>
      <c r="AJ151" s="27">
        <f t="shared" ca="1" si="76"/>
        <v>2.3426354695679099</v>
      </c>
      <c r="AK151" s="28">
        <f ca="1">AJ151/MAX(AJ$54:AJ151)-1</f>
        <v>-3.8350009536392893E-2</v>
      </c>
      <c r="AL151" s="25">
        <f t="shared" ca="1" si="56"/>
        <v>267.77081692917085</v>
      </c>
      <c r="AM151" s="26">
        <f t="shared" ca="1" si="77"/>
        <v>1</v>
      </c>
      <c r="AN151" s="27">
        <f t="shared" ca="1" si="78"/>
        <v>8.548705784849675E-3</v>
      </c>
      <c r="AO151" s="27">
        <f t="shared" ca="1" si="79"/>
        <v>1.1639906876675077</v>
      </c>
      <c r="AP151" s="28">
        <f ca="1">AO151/MAX(AO$54:AO151)-1</f>
        <v>-0.13626313459660733</v>
      </c>
      <c r="AQ151" s="25">
        <f t="shared" ca="1" si="57"/>
        <v>267.77081692917085</v>
      </c>
      <c r="AR151" s="26">
        <f t="shared" ca="1" si="80"/>
        <v>0</v>
      </c>
      <c r="AS151" s="27">
        <f t="shared" ca="1" si="81"/>
        <v>4.8675505653430484E-3</v>
      </c>
      <c r="AT151" s="27">
        <f t="shared" ca="1" si="82"/>
        <v>1.9481578254138536</v>
      </c>
      <c r="AU151" s="28">
        <f ca="1">AT151/MAX(AT$54:AT151)-1</f>
        <v>-5.3918064513998831E-2</v>
      </c>
      <c r="AV151" s="25">
        <f t="shared" ca="1" si="58"/>
        <v>270.26379192003799</v>
      </c>
      <c r="AW151" s="26">
        <f t="shared" ca="1" si="83"/>
        <v>0</v>
      </c>
      <c r="AX151" s="27">
        <f t="shared" ca="1" si="84"/>
        <v>4.8675505653430484E-3</v>
      </c>
      <c r="AY151" s="27">
        <f t="shared" ca="1" si="85"/>
        <v>2.4151101694516295</v>
      </c>
      <c r="AZ151" s="28">
        <f ca="1">AY151/MAX(AY$54:AY151)-1</f>
        <v>-5.0008129128590317E-2</v>
      </c>
      <c r="BA151" s="25">
        <f t="shared" ca="1" si="59"/>
        <v>270.26379192003799</v>
      </c>
      <c r="BB151" s="26">
        <f t="shared" ca="1" si="60"/>
        <v>0</v>
      </c>
      <c r="BC151" s="27">
        <f t="shared" ca="1" si="86"/>
        <v>4.8675505653430484E-3</v>
      </c>
      <c r="BD151" s="27">
        <f t="shared" ca="1" si="87"/>
        <v>2.1415949901188043</v>
      </c>
      <c r="BE151" s="28">
        <f ca="1">BD151/MAX(BD$54:BD151)-1</f>
        <v>-5.0008129128590206E-2</v>
      </c>
      <c r="BF151" s="25">
        <f ca="1">MAX(B148:B150)</f>
        <v>267.28991580990407</v>
      </c>
      <c r="BG151" s="26">
        <f ca="1">IF(BG150=0,IF(B150&gt;BF150,1,0),IF(B150&lt;AVERAGE(B141:B150),0,1))</f>
        <v>0</v>
      </c>
      <c r="BH151" s="27">
        <f t="shared" ca="1" si="88"/>
        <v>4.8675505653430484E-3</v>
      </c>
      <c r="BI151" s="27">
        <f t="shared" ca="1" si="89"/>
        <v>1.9606516023410552</v>
      </c>
      <c r="BJ151" s="28">
        <f ca="1">BI151/MAX(BI$54:BI151)-1</f>
        <v>-5.0008129128590317E-2</v>
      </c>
      <c r="BK151" s="25" t="e">
        <f ca="1">MAX(E148:E150)</f>
        <v>#N/A</v>
      </c>
      <c r="BL151" s="26" t="e">
        <f ca="1">IF(BL150=0,IF(E150&gt;BK150,1,0),IF(E150&lt;AVERAGE(E141:E150),0,1))</f>
        <v>#N/A</v>
      </c>
      <c r="BM151" s="27">
        <f t="shared" ca="1" si="90"/>
        <v>4.8675505653430484E-3</v>
      </c>
      <c r="BN151" s="27">
        <f t="shared" ca="1" si="91"/>
        <v>2.1194769914959828</v>
      </c>
      <c r="BO151" s="28">
        <f ca="1">BN151/MAX(BN$54:BN151)-1</f>
        <v>-5.0008129128590206E-2</v>
      </c>
      <c r="BP151" s="15"/>
      <c r="BQ151" s="15"/>
      <c r="BR151" s="15"/>
      <c r="BS151" s="15"/>
      <c r="BT151" s="15"/>
      <c r="BU151" s="15"/>
      <c r="BV151" s="15"/>
      <c r="BW151" s="13"/>
      <c r="BX151" s="13"/>
      <c r="BZ151" s="7">
        <f t="shared" ca="1" si="48"/>
        <v>267.77081692917085</v>
      </c>
      <c r="CA151" s="7">
        <f t="shared" ca="1" si="49"/>
        <v>270.90190994289094</v>
      </c>
      <c r="CB151" s="7">
        <f t="shared" ca="1" si="50"/>
        <v>268.66395203780104</v>
      </c>
      <c r="CC151" s="7">
        <f t="shared" ca="1" si="51"/>
        <v>255.10101760895864</v>
      </c>
      <c r="CD151" s="7">
        <f t="shared" ca="1" si="52"/>
        <v>239.14922796528097</v>
      </c>
      <c r="CE151" s="5">
        <f t="shared" ca="1" si="61"/>
        <v>7.8124747409483502E-3</v>
      </c>
      <c r="CF151" s="3">
        <f t="shared" ca="1" si="62"/>
        <v>213.9902875571027</v>
      </c>
      <c r="CG151" s="5">
        <f ca="1">CF151/MAX($CF$41:CF151)-1</f>
        <v>-4.2316816995523365E-2</v>
      </c>
    </row>
    <row r="152" spans="1:85" x14ac:dyDescent="0.2">
      <c r="A152" s="31">
        <v>12843</v>
      </c>
      <c r="B152" s="35">
        <v>278.62402130881287</v>
      </c>
      <c r="C152" s="23">
        <f t="shared" ca="1" si="46"/>
        <v>4.8675505653430484E-3</v>
      </c>
      <c r="D152" s="24">
        <f t="shared" ca="1" si="47"/>
        <v>3.3568120379135591E-2</v>
      </c>
      <c r="E152" s="25" t="e">
        <f ca="1">#N/A</f>
        <v>#N/A</v>
      </c>
      <c r="F152" s="26">
        <v>1</v>
      </c>
      <c r="G152" s="23">
        <f t="shared" ca="1" si="63"/>
        <v>3.3568120379135591E-2</v>
      </c>
      <c r="H152" s="27">
        <f t="shared" ca="1" si="64"/>
        <v>1.9103062548544554</v>
      </c>
      <c r="I152" s="27">
        <f ca="1">H152/MAX(H$54:H152)-1</f>
        <v>-6.0692268939158689E-3</v>
      </c>
      <c r="J152" s="28"/>
      <c r="K152" s="25" t="e">
        <f ca="1">#N/A</f>
        <v>#N/A</v>
      </c>
      <c r="L152" s="26">
        <v>0</v>
      </c>
      <c r="M152" s="23">
        <f t="shared" ca="1" si="65"/>
        <v>4.8675505653430484E-3</v>
      </c>
      <c r="N152" s="27">
        <f t="shared" ca="1" si="66"/>
        <v>1.6094021098430924</v>
      </c>
      <c r="O152" s="27">
        <f ca="1">N152/MAX(N$54:N152)-1</f>
        <v>0</v>
      </c>
      <c r="P152" s="28"/>
      <c r="Q152" s="25">
        <f t="shared" ca="1" si="53"/>
        <v>270.78404978956735</v>
      </c>
      <c r="R152" s="26">
        <f t="shared" ca="1" si="67"/>
        <v>0</v>
      </c>
      <c r="S152" s="23">
        <f t="shared" ca="1" si="68"/>
        <v>4.8675505653430484E-3</v>
      </c>
      <c r="T152" s="27">
        <f t="shared" ca="1" si="69"/>
        <v>2.0868711788162226</v>
      </c>
      <c r="U152" s="27">
        <f ca="1">T152/MAX(T$54:T152)-1</f>
        <v>-4.538399566045892E-2</v>
      </c>
      <c r="V152" s="28"/>
      <c r="W152" s="25">
        <f t="shared" ca="1" si="54"/>
        <v>270.78404978956735</v>
      </c>
      <c r="X152" s="26">
        <f t="shared" ca="1" si="70"/>
        <v>0</v>
      </c>
      <c r="Y152" s="27">
        <f t="shared" ca="1" si="71"/>
        <v>4.8675505653430484E-3</v>
      </c>
      <c r="Z152" s="27">
        <f t="shared" ca="1" si="72"/>
        <v>2.0868711788162226</v>
      </c>
      <c r="AA152" s="28">
        <f ca="1">Z152/MAX(Z$54:Z152)-1</f>
        <v>-4.538399566045892E-2</v>
      </c>
      <c r="AB152" s="25">
        <f ca="1">AVERAGE(B143:B152)</f>
        <v>270.78404978956735</v>
      </c>
      <c r="AC152" s="26">
        <f ca="1">IF(B151&gt;=AB151,1,0)</f>
        <v>0</v>
      </c>
      <c r="AD152" s="27">
        <f ca="1">IF(AC152=1,D152,C152)</f>
        <v>4.8675505653430484E-3</v>
      </c>
      <c r="AE152" s="27">
        <f t="shared" ca="1" si="73"/>
        <v>2.0868711788162226</v>
      </c>
      <c r="AF152" s="28">
        <f ca="1">AE152/MAX(AE$54:AE152)-1</f>
        <v>-4.538399566045892E-2</v>
      </c>
      <c r="AG152" s="25">
        <f t="shared" ca="1" si="55"/>
        <v>243.37276116408404</v>
      </c>
      <c r="AH152" s="26">
        <f t="shared" ca="1" si="74"/>
        <v>1</v>
      </c>
      <c r="AI152" s="27">
        <f t="shared" ca="1" si="75"/>
        <v>3.3568120379135591E-2</v>
      </c>
      <c r="AJ152" s="27">
        <f t="shared" ca="1" si="76"/>
        <v>2.4212733390147982</v>
      </c>
      <c r="AK152" s="28">
        <f ca="1">AJ152/MAX(AJ$54:AJ152)-1</f>
        <v>-6.0692268939159799E-3</v>
      </c>
      <c r="AL152" s="25">
        <f t="shared" ca="1" si="56"/>
        <v>271.82961192604574</v>
      </c>
      <c r="AM152" s="26">
        <f t="shared" ca="1" si="77"/>
        <v>1</v>
      </c>
      <c r="AN152" s="27">
        <f t="shared" ca="1" si="78"/>
        <v>3.3568120379135591E-2</v>
      </c>
      <c r="AO152" s="27">
        <f t="shared" ca="1" si="79"/>
        <v>1.2030636671913233</v>
      </c>
      <c r="AP152" s="28">
        <f ca="1">AO152/MAX(AO$54:AO152)-1</f>
        <v>-0.10726911152284913</v>
      </c>
      <c r="AQ152" s="25">
        <f t="shared" ca="1" si="57"/>
        <v>271.82961192604574</v>
      </c>
      <c r="AR152" s="26">
        <f t="shared" ca="1" si="80"/>
        <v>0</v>
      </c>
      <c r="AS152" s="27">
        <f t="shared" ca="1" si="81"/>
        <v>4.8675505653430484E-3</v>
      </c>
      <c r="AT152" s="27">
        <f t="shared" ca="1" si="82"/>
        <v>1.9576405821383243</v>
      </c>
      <c r="AU152" s="28">
        <f ca="1">AT152/MAX(AT$54:AT152)-1</f>
        <v>-4.9312962854063169E-2</v>
      </c>
      <c r="AV152" s="25">
        <f t="shared" ca="1" si="58"/>
        <v>270.78404978956735</v>
      </c>
      <c r="AW152" s="26">
        <f t="shared" ca="1" si="83"/>
        <v>0</v>
      </c>
      <c r="AX152" s="27">
        <f t="shared" ca="1" si="84"/>
        <v>4.8675505653430484E-3</v>
      </c>
      <c r="AY152" s="27">
        <f t="shared" ca="1" si="85"/>
        <v>2.4268658403223093</v>
      </c>
      <c r="AZ152" s="28">
        <f ca="1">AY152/MAX(AY$54:AY152)-1</f>
        <v>-4.538399566045892E-2</v>
      </c>
      <c r="BA152" s="25">
        <f t="shared" ca="1" si="59"/>
        <v>270.78404978956735</v>
      </c>
      <c r="BB152" s="26">
        <f t="shared" ca="1" si="60"/>
        <v>0</v>
      </c>
      <c r="BC152" s="27">
        <f t="shared" ca="1" si="86"/>
        <v>4.8675505653430484E-3</v>
      </c>
      <c r="BD152" s="27">
        <f t="shared" ca="1" si="87"/>
        <v>2.1520193120236928</v>
      </c>
      <c r="BE152" s="28">
        <f ca="1">BD152/MAX(BD$54:BD152)-1</f>
        <v>-4.5383995660458809E-2</v>
      </c>
      <c r="BF152" s="25">
        <f ca="1">MAX(B149:B151)</f>
        <v>269.57489865942017</v>
      </c>
      <c r="BG152" s="26">
        <f ca="1">IF(BG151=0,IF(B151&gt;BF151,1,0),IF(B151&lt;AVERAGE(B142:B151),0,1))</f>
        <v>1</v>
      </c>
      <c r="BH152" s="27">
        <f t="shared" ca="1" si="88"/>
        <v>3.3568120379135591E-2</v>
      </c>
      <c r="BI152" s="27">
        <f t="shared" ca="1" si="89"/>
        <v>2.0264669913499849</v>
      </c>
      <c r="BJ152" s="28">
        <f ca="1">BI152/MAX(BI$54:BI152)-1</f>
        <v>-1.8118687647978526E-2</v>
      </c>
      <c r="BK152" s="25" t="e">
        <f ca="1">MAX(E149:E151)</f>
        <v>#N/A</v>
      </c>
      <c r="BL152" s="26" t="e">
        <f ca="1">IF(BL151=0,IF(E151&gt;BK151,1,0),IF(E151&lt;AVERAGE(E142:E151),0,1))</f>
        <v>#N/A</v>
      </c>
      <c r="BM152" s="27">
        <f t="shared" ca="1" si="90"/>
        <v>1.2042693018791184E-2</v>
      </c>
      <c r="BN152" s="27">
        <f t="shared" ca="1" si="91"/>
        <v>2.14500120226496</v>
      </c>
      <c r="BO152" s="28">
        <f ca="1">BN152/MAX(BN$54:BN152)-1</f>
        <v>-3.8567668657338738E-2</v>
      </c>
      <c r="BP152" s="15"/>
      <c r="BQ152" s="15"/>
      <c r="BR152" s="15"/>
      <c r="BS152" s="15"/>
      <c r="BT152" s="15"/>
      <c r="BU152" s="15"/>
      <c r="BV152" s="15"/>
      <c r="BW152" s="13"/>
      <c r="BX152" s="13"/>
      <c r="BZ152" s="7">
        <f t="shared" ca="1" si="48"/>
        <v>271.82961192604574</v>
      </c>
      <c r="CA152" s="7">
        <f t="shared" ca="1" si="49"/>
        <v>270.6183502206959</v>
      </c>
      <c r="CB152" s="7">
        <f t="shared" ca="1" si="50"/>
        <v>270.44272714877343</v>
      </c>
      <c r="CC152" s="7">
        <f t="shared" ca="1" si="51"/>
        <v>258.79952049300186</v>
      </c>
      <c r="CD152" s="7">
        <f t="shared" ca="1" si="52"/>
        <v>243.37276116408404</v>
      </c>
      <c r="CE152" s="5">
        <f t="shared" ca="1" si="61"/>
        <v>2.7828006416377081E-2</v>
      </c>
      <c r="CF152" s="3">
        <f t="shared" ca="1" si="62"/>
        <v>219.94521065228415</v>
      </c>
      <c r="CG152" s="5">
        <f ca="1">CF152/MAX($CF$41:CF152)-1</f>
        <v>-1.5666403234018245E-2</v>
      </c>
    </row>
    <row r="153" spans="1:85" x14ac:dyDescent="0.2">
      <c r="A153" s="31">
        <v>12874</v>
      </c>
      <c r="B153" s="35">
        <v>285.26052861847069</v>
      </c>
      <c r="C153" s="23">
        <f t="shared" ca="1" si="46"/>
        <v>4.8675505653430484E-3</v>
      </c>
      <c r="D153" s="24">
        <f t="shared" ca="1" si="47"/>
        <v>2.381886270423994E-2</v>
      </c>
      <c r="E153" s="25" t="e">
        <f ca="1">#N/A</f>
        <v>#N/A</v>
      </c>
      <c r="F153" s="26">
        <v>1</v>
      </c>
      <c r="G153" s="23">
        <f t="shared" ca="1" si="63"/>
        <v>2.381886270423994E-2</v>
      </c>
      <c r="H153" s="27">
        <f t="shared" ca="1" si="64"/>
        <v>1.9558075772618844</v>
      </c>
      <c r="I153" s="27">
        <f ca="1">H153/MAX(H$54:H153)-1</f>
        <v>0</v>
      </c>
      <c r="J153" s="28"/>
      <c r="K153" s="25" t="e">
        <f ca="1">#N/A</f>
        <v>#N/A</v>
      </c>
      <c r="L153" s="26">
        <v>0</v>
      </c>
      <c r="M153" s="23">
        <f t="shared" ca="1" si="65"/>
        <v>4.8675505653430484E-3</v>
      </c>
      <c r="N153" s="27">
        <f t="shared" ca="1" si="66"/>
        <v>1.6172359559927234</v>
      </c>
      <c r="O153" s="27">
        <f ca="1">N153/MAX(N$54:N153)-1</f>
        <v>0</v>
      </c>
      <c r="P153" s="28"/>
      <c r="Q153" s="25">
        <f t="shared" ca="1" si="53"/>
        <v>272.13883248432847</v>
      </c>
      <c r="R153" s="26">
        <f t="shared" ca="1" si="67"/>
        <v>1</v>
      </c>
      <c r="S153" s="23">
        <f t="shared" ca="1" si="68"/>
        <v>2.381886270423994E-2</v>
      </c>
      <c r="T153" s="27">
        <f t="shared" ca="1" si="69"/>
        <v>2.1365780769058818</v>
      </c>
      <c r="U153" s="27">
        <f ca="1">T153/MAX(T$54:T153)-1</f>
        <v>-2.2646128117825182E-2</v>
      </c>
      <c r="V153" s="28"/>
      <c r="W153" s="25">
        <f t="shared" ca="1" si="54"/>
        <v>272.13883248432847</v>
      </c>
      <c r="X153" s="26">
        <f t="shared" ca="1" si="70"/>
        <v>1</v>
      </c>
      <c r="Y153" s="27">
        <f t="shared" ca="1" si="71"/>
        <v>2.381886270423994E-2</v>
      </c>
      <c r="Z153" s="27">
        <f t="shared" ca="1" si="72"/>
        <v>2.1365780769058818</v>
      </c>
      <c r="AA153" s="28">
        <f ca="1">Z153/MAX(Z$54:Z153)-1</f>
        <v>-2.2646128117825182E-2</v>
      </c>
      <c r="AB153" s="25">
        <f ca="1">AVERAGE(B144:B153)</f>
        <v>272.13883248432847</v>
      </c>
      <c r="AC153" s="26">
        <f ca="1">IF(B152&gt;=AB152,1,0)</f>
        <v>1</v>
      </c>
      <c r="AD153" s="27">
        <f ca="1">IF(AC153=1,D153,C153)</f>
        <v>2.381886270423994E-2</v>
      </c>
      <c r="AE153" s="27">
        <f t="shared" ca="1" si="73"/>
        <v>2.1365780769058818</v>
      </c>
      <c r="AF153" s="28">
        <f ca="1">AE153/MAX(AE$54:AE153)-1</f>
        <v>-2.2646128117825182E-2</v>
      </c>
      <c r="AG153" s="25">
        <f t="shared" ca="1" si="55"/>
        <v>247.61456598600134</v>
      </c>
      <c r="AH153" s="26">
        <f t="shared" ca="1" si="74"/>
        <v>1</v>
      </c>
      <c r="AI153" s="27">
        <f t="shared" ca="1" si="75"/>
        <v>2.381886270423994E-2</v>
      </c>
      <c r="AJ153" s="27">
        <f t="shared" ca="1" si="76"/>
        <v>2.4789453162462283</v>
      </c>
      <c r="AK153" s="28">
        <f ca="1">AJ153/MAX(AJ$54:AJ153)-1</f>
        <v>0</v>
      </c>
      <c r="AL153" s="25">
        <f t="shared" ca="1" si="56"/>
        <v>277.81981619556791</v>
      </c>
      <c r="AM153" s="26">
        <f t="shared" ca="1" si="77"/>
        <v>1</v>
      </c>
      <c r="AN153" s="27">
        <f t="shared" ca="1" si="78"/>
        <v>2.381886270423994E-2</v>
      </c>
      <c r="AO153" s="27">
        <f t="shared" ca="1" si="79"/>
        <v>1.2317192755046129</v>
      </c>
      <c r="AP153" s="28">
        <f ca="1">AO153/MAX(AO$54:AO153)-1</f>
        <v>-8.6005277058377683E-2</v>
      </c>
      <c r="AQ153" s="25">
        <f t="shared" ca="1" si="57"/>
        <v>277.81981619556791</v>
      </c>
      <c r="AR153" s="26">
        <f t="shared" ca="1" si="80"/>
        <v>1</v>
      </c>
      <c r="AS153" s="27">
        <f t="shared" ca="1" si="81"/>
        <v>2.381886270423994E-2</v>
      </c>
      <c r="AT153" s="27">
        <f t="shared" ca="1" si="82"/>
        <v>2.0042693543885255</v>
      </c>
      <c r="AU153" s="28">
        <f ca="1">AT153/MAX(AT$54:AT153)-1</f>
        <v>-2.6668678841583304E-2</v>
      </c>
      <c r="AV153" s="25">
        <f t="shared" ca="1" si="58"/>
        <v>272.13883248432847</v>
      </c>
      <c r="AW153" s="26">
        <f t="shared" ca="1" si="83"/>
        <v>0</v>
      </c>
      <c r="AX153" s="27">
        <f t="shared" ca="1" si="84"/>
        <v>4.8675505653430484E-3</v>
      </c>
      <c r="AY153" s="27">
        <f t="shared" ca="1" si="85"/>
        <v>2.438678732515382</v>
      </c>
      <c r="AZ153" s="28">
        <f ca="1">AY153/MAX(AY$54:AY153)-1</f>
        <v>-4.0737353988850367E-2</v>
      </c>
      <c r="BA153" s="25">
        <f t="shared" ca="1" si="59"/>
        <v>272.13883248432847</v>
      </c>
      <c r="BB153" s="26">
        <f t="shared" ca="1" si="60"/>
        <v>0.3</v>
      </c>
      <c r="BC153" s="27">
        <f t="shared" ca="1" si="86"/>
        <v>4.8675505653430484E-3</v>
      </c>
      <c r="BD153" s="27">
        <f t="shared" ca="1" si="87"/>
        <v>2.1624943748425629</v>
      </c>
      <c r="BE153" s="28">
        <f ca="1">BD153/MAX(BD$54:BD153)-1</f>
        <v>-4.0737353988850367E-2</v>
      </c>
      <c r="BF153" s="25">
        <f ca="1">MAX(B150:B152)</f>
        <v>278.62402130881287</v>
      </c>
      <c r="BG153" s="26">
        <f ca="1">IF(BG152=0,IF(B152&gt;BF152,1,0),IF(B152&lt;AVERAGE(B143:B152),0,1))</f>
        <v>1</v>
      </c>
      <c r="BH153" s="27">
        <f t="shared" ca="1" si="88"/>
        <v>2.381886270423994E-2</v>
      </c>
      <c r="BI153" s="27">
        <f t="shared" ca="1" si="89"/>
        <v>2.0747351303916242</v>
      </c>
      <c r="BJ153" s="28">
        <f ca="1">BI153/MAX(BI$54:BI153)-1</f>
        <v>0</v>
      </c>
      <c r="BK153" s="25" t="e">
        <f ca="1">MAX(E150:E152)</f>
        <v>#N/A</v>
      </c>
      <c r="BL153" s="26" t="e">
        <f ca="1">IF(BL152=0,IF(E152&gt;BK152,1,0),IF(E152&lt;AVERAGE(E143:E152),0,1))</f>
        <v>#N/A</v>
      </c>
      <c r="BM153" s="27">
        <f t="shared" ca="1" si="90"/>
        <v>1.4343206634791494E-2</v>
      </c>
      <c r="BN153" s="27">
        <f t="shared" ca="1" si="91"/>
        <v>2.1757673977409224</v>
      </c>
      <c r="BO153" s="28">
        <f ca="1">BN153/MAX(BN$54:BN153)-1</f>
        <v>-2.4777646063521619E-2</v>
      </c>
      <c r="BP153" s="15"/>
      <c r="BQ153" s="15"/>
      <c r="BR153" s="15"/>
      <c r="BS153" s="15"/>
      <c r="BT153" s="15"/>
      <c r="BU153" s="15"/>
      <c r="BV153" s="15"/>
      <c r="BW153" s="13"/>
      <c r="BX153" s="13"/>
      <c r="BZ153" s="7">
        <f t="shared" ca="1" si="48"/>
        <v>277.81981619556791</v>
      </c>
      <c r="CA153" s="7">
        <f t="shared" ca="1" si="49"/>
        <v>271.60876658184588</v>
      </c>
      <c r="CB153" s="7">
        <f t="shared" ca="1" si="50"/>
        <v>272.21020576063864</v>
      </c>
      <c r="CC153" s="7">
        <f t="shared" ca="1" si="51"/>
        <v>262.54696356407294</v>
      </c>
      <c r="CD153" s="7">
        <f t="shared" ca="1" si="52"/>
        <v>247.61456598600134</v>
      </c>
      <c r="CE153" s="5">
        <f t="shared" ca="1" si="61"/>
        <v>2.381886270423994E-2</v>
      </c>
      <c r="CF153" s="3">
        <f t="shared" ca="1" si="62"/>
        <v>225.18405542726603</v>
      </c>
      <c r="CG153" s="5">
        <f ca="1">CF153/MAX($CF$41:CF153)-1</f>
        <v>0</v>
      </c>
    </row>
    <row r="154" spans="1:85" x14ac:dyDescent="0.2">
      <c r="A154" s="31">
        <v>12904</v>
      </c>
      <c r="B154" s="35">
        <v>278.29660117372777</v>
      </c>
      <c r="C154" s="23">
        <f t="shared" ca="1" si="46"/>
        <v>4.8675505653430484E-3</v>
      </c>
      <c r="D154" s="24">
        <f t="shared" ca="1" si="47"/>
        <v>-2.4412516791122552E-2</v>
      </c>
      <c r="E154" s="25" t="e">
        <f ca="1">#N/A</f>
        <v>#N/A</v>
      </c>
      <c r="F154" s="26">
        <v>1</v>
      </c>
      <c r="G154" s="23">
        <f t="shared" ca="1" si="63"/>
        <v>-2.4412516791122552E-2</v>
      </c>
      <c r="H154" s="27">
        <f t="shared" ca="1" si="64"/>
        <v>1.9080613919417739</v>
      </c>
      <c r="I154" s="27">
        <f ca="1">H154/MAX(H$54:H154)-1</f>
        <v>-2.4412516791122552E-2</v>
      </c>
      <c r="J154" s="28"/>
      <c r="K154" s="25" t="e">
        <f ca="1">#N/A</f>
        <v>#N/A</v>
      </c>
      <c r="L154" s="26">
        <v>0</v>
      </c>
      <c r="M154" s="23">
        <f t="shared" ca="1" si="65"/>
        <v>4.8675505653430484E-3</v>
      </c>
      <c r="N154" s="27">
        <f t="shared" ca="1" si="66"/>
        <v>1.6251079337846088</v>
      </c>
      <c r="O154" s="27">
        <f ca="1">N154/MAX(N$54:N154)-1</f>
        <v>0</v>
      </c>
      <c r="P154" s="28"/>
      <c r="Q154" s="25">
        <f t="shared" ca="1" si="53"/>
        <v>273.0020419943703</v>
      </c>
      <c r="R154" s="26">
        <f t="shared" ca="1" si="67"/>
        <v>1</v>
      </c>
      <c r="S154" s="23">
        <f t="shared" ca="1" si="68"/>
        <v>-2.4412516791122552E-2</v>
      </c>
      <c r="T154" s="27">
        <f t="shared" ca="1" si="69"/>
        <v>2.0844188287278724</v>
      </c>
      <c r="U154" s="27">
        <f ca="1">T154/MAX(T$54:T154)-1</f>
        <v>-4.6505795926017446E-2</v>
      </c>
      <c r="V154" s="28"/>
      <c r="W154" s="25">
        <f t="shared" ca="1" si="54"/>
        <v>273.0020419943703</v>
      </c>
      <c r="X154" s="26">
        <f t="shared" ca="1" si="70"/>
        <v>1</v>
      </c>
      <c r="Y154" s="27">
        <f t="shared" ca="1" si="71"/>
        <v>-2.4412516791122552E-2</v>
      </c>
      <c r="Z154" s="27">
        <f t="shared" ca="1" si="72"/>
        <v>2.0844188287278724</v>
      </c>
      <c r="AA154" s="28">
        <f ca="1">Z154/MAX(Z$54:Z154)-1</f>
        <v>-4.6505795926017446E-2</v>
      </c>
      <c r="AB154" s="25">
        <f ca="1">AVERAGE(B145:B154)</f>
        <v>273.0020419943703</v>
      </c>
      <c r="AC154" s="26">
        <f ca="1">IF(B153&gt;=AB153,1,0)</f>
        <v>1</v>
      </c>
      <c r="AD154" s="27">
        <f ca="1">IF(AC154=1,D154,C154)</f>
        <v>-2.4412516791122552E-2</v>
      </c>
      <c r="AE154" s="27">
        <f t="shared" ca="1" si="73"/>
        <v>2.0844188287278724</v>
      </c>
      <c r="AF154" s="28">
        <f ca="1">AE154/MAX(AE$54:AE154)-1</f>
        <v>-4.6505795926017446E-2</v>
      </c>
      <c r="AG154" s="25">
        <f t="shared" ca="1" si="55"/>
        <v>251.29835393100635</v>
      </c>
      <c r="AH154" s="26">
        <f t="shared" ca="1" si="74"/>
        <v>1</v>
      </c>
      <c r="AI154" s="27">
        <f t="shared" ca="1" si="75"/>
        <v>-2.4412516791122552E-2</v>
      </c>
      <c r="AJ154" s="27">
        <f t="shared" ca="1" si="76"/>
        <v>2.4184280220890928</v>
      </c>
      <c r="AK154" s="28">
        <f ca="1">AJ154/MAX(AJ$54:AJ154)-1</f>
        <v>-2.4412516791122441E-2</v>
      </c>
      <c r="AL154" s="25">
        <f t="shared" ca="1" si="56"/>
        <v>280.72705036700381</v>
      </c>
      <c r="AM154" s="26">
        <f t="shared" ca="1" si="77"/>
        <v>1</v>
      </c>
      <c r="AN154" s="27">
        <f t="shared" ca="1" si="78"/>
        <v>-2.4412516791122552E-2</v>
      </c>
      <c r="AO154" s="27">
        <f t="shared" ca="1" si="79"/>
        <v>1.2016499080094072</v>
      </c>
      <c r="AP154" s="28">
        <f ca="1">AO154/MAX(AO$54:AO154)-1</f>
        <v>-0.1083181885791874</v>
      </c>
      <c r="AQ154" s="25">
        <f t="shared" ca="1" si="57"/>
        <v>280.72705036700381</v>
      </c>
      <c r="AR154" s="26">
        <f t="shared" ca="1" si="80"/>
        <v>1</v>
      </c>
      <c r="AS154" s="27">
        <f t="shared" ca="1" si="81"/>
        <v>-2.4412516791122552E-2</v>
      </c>
      <c r="AT154" s="27">
        <f t="shared" ca="1" si="82"/>
        <v>1.9553400951205833</v>
      </c>
      <c r="AU154" s="28">
        <f ca="1">AT154/MAX(AT$54:AT154)-1</f>
        <v>-5.0430146062688697E-2</v>
      </c>
      <c r="AV154" s="25">
        <f t="shared" ca="1" si="58"/>
        <v>273.0020419943703</v>
      </c>
      <c r="AW154" s="26">
        <f t="shared" ca="1" si="83"/>
        <v>0</v>
      </c>
      <c r="AX154" s="27">
        <f t="shared" ca="1" si="84"/>
        <v>4.8675505653430484E-3</v>
      </c>
      <c r="AY154" s="27">
        <f t="shared" ca="1" si="85"/>
        <v>2.4505491245585271</v>
      </c>
      <c r="AZ154" s="28">
        <f ca="1">AY154/MAX(AY$54:AY154)-1</f>
        <v>-3.6068094553946439E-2</v>
      </c>
      <c r="BA154" s="25">
        <f t="shared" ca="1" si="59"/>
        <v>273.0020419943703</v>
      </c>
      <c r="BB154" s="26">
        <f t="shared" ca="1" si="60"/>
        <v>0.6</v>
      </c>
      <c r="BC154" s="27">
        <f t="shared" ca="1" si="86"/>
        <v>4.8675505653430484E-3</v>
      </c>
      <c r="BD154" s="27">
        <f t="shared" ca="1" si="87"/>
        <v>2.173020425559379</v>
      </c>
      <c r="BE154" s="28">
        <f ca="1">BD154/MAX(BD$54:BD154)-1</f>
        <v>-3.6068094553946328E-2</v>
      </c>
      <c r="BF154" s="25">
        <f ca="1">MAX(B151:B153)</f>
        <v>285.26052861847069</v>
      </c>
      <c r="BG154" s="26">
        <f ca="1">IF(BG153=0,IF(B153&gt;BF153,1,0),IF(B153&lt;AVERAGE(B144:B153),0,1))</f>
        <v>1</v>
      </c>
      <c r="BH154" s="27">
        <f t="shared" ca="1" si="88"/>
        <v>-2.4412516791122552E-2</v>
      </c>
      <c r="BI154" s="27">
        <f t="shared" ca="1" si="89"/>
        <v>2.0240856241838068</v>
      </c>
      <c r="BJ154" s="28">
        <f ca="1">BI154/MAX(BI$54:BI154)-1</f>
        <v>-2.4412516791122552E-2</v>
      </c>
      <c r="BK154" s="25" t="e">
        <f ca="1">MAX(E151:E153)</f>
        <v>#N/A</v>
      </c>
      <c r="BL154" s="26" t="e">
        <f ca="1">IF(BL153=0,IF(E153&gt;BK153,1,0),IF(E153&lt;AVERAGE(E144:E153),0,1))</f>
        <v>#N/A</v>
      </c>
      <c r="BM154" s="27">
        <f t="shared" ca="1" si="90"/>
        <v>-9.7724831128897516E-3</v>
      </c>
      <c r="BN154" s="27">
        <f t="shared" ca="1" si="91"/>
        <v>2.154504747588923</v>
      </c>
      <c r="BO154" s="28">
        <f ca="1">BN154/MAX(BN$54:BN154)-1</f>
        <v>-3.4307990048678572E-2</v>
      </c>
      <c r="BP154" s="15"/>
      <c r="BQ154" s="15"/>
      <c r="BR154" s="15"/>
      <c r="BS154" s="15"/>
      <c r="BT154" s="15"/>
      <c r="BU154" s="15"/>
      <c r="BV154" s="15"/>
      <c r="BW154" s="13"/>
      <c r="BX154" s="13"/>
      <c r="BZ154" s="7">
        <f t="shared" ca="1" si="48"/>
        <v>280.72705036700381</v>
      </c>
      <c r="CA154" s="7">
        <f t="shared" ca="1" si="49"/>
        <v>274.2489336480873</v>
      </c>
      <c r="CB154" s="7">
        <f t="shared" ca="1" si="50"/>
        <v>272.6164689739893</v>
      </c>
      <c r="CC154" s="7">
        <f t="shared" ca="1" si="51"/>
        <v>265.47460737019702</v>
      </c>
      <c r="CD154" s="7">
        <f t="shared" ca="1" si="52"/>
        <v>251.29835393100635</v>
      </c>
      <c r="CE154" s="5">
        <f t="shared" ca="1" si="61"/>
        <v>-2.4412516791122552E-2</v>
      </c>
      <c r="CF154" s="3">
        <f t="shared" ca="1" si="62"/>
        <v>219.68674589305482</v>
      </c>
      <c r="CG154" s="5">
        <f ca="1">CF154/MAX($CF$41:CF154)-1</f>
        <v>-2.4412516791122552E-2</v>
      </c>
    </row>
    <row r="155" spans="1:85" x14ac:dyDescent="0.2">
      <c r="A155" s="31">
        <v>12935</v>
      </c>
      <c r="B155" s="35">
        <v>290.89446968222137</v>
      </c>
      <c r="C155" s="23">
        <f t="shared" ca="1" si="46"/>
        <v>4.8675505653430484E-3</v>
      </c>
      <c r="D155" s="24">
        <f t="shared" ca="1" si="47"/>
        <v>4.5267777095952866E-2</v>
      </c>
      <c r="E155" s="25" t="e">
        <f ca="1">#N/A</f>
        <v>#N/A</v>
      </c>
      <c r="F155" s="26">
        <v>1</v>
      </c>
      <c r="G155" s="23">
        <f t="shared" ca="1" si="63"/>
        <v>4.5267777095952866E-2</v>
      </c>
      <c r="H155" s="27">
        <f t="shared" ca="1" si="64"/>
        <v>1.9944350897175878</v>
      </c>
      <c r="I155" s="27">
        <f ca="1">H155/MAX(H$54:H155)-1</f>
        <v>0</v>
      </c>
      <c r="J155" s="28"/>
      <c r="K155" s="25" t="e">
        <f ca="1">#N/A</f>
        <v>#N/A</v>
      </c>
      <c r="L155" s="26">
        <v>0</v>
      </c>
      <c r="M155" s="23">
        <f t="shared" ca="1" si="65"/>
        <v>4.8675505653430484E-3</v>
      </c>
      <c r="N155" s="27">
        <f t="shared" ca="1" si="66"/>
        <v>1.6330182288264457</v>
      </c>
      <c r="O155" s="27">
        <f ca="1">N155/MAX(N$54:N155)-1</f>
        <v>0</v>
      </c>
      <c r="P155" s="28"/>
      <c r="Q155" s="25">
        <f t="shared" ca="1" si="53"/>
        <v>275.84870804405784</v>
      </c>
      <c r="R155" s="26">
        <f t="shared" ca="1" si="67"/>
        <v>1</v>
      </c>
      <c r="S155" s="23">
        <f t="shared" ca="1" si="68"/>
        <v>4.5267777095952866E-2</v>
      </c>
      <c r="T155" s="27">
        <f t="shared" ca="1" si="69"/>
        <v>2.1787758356413329</v>
      </c>
      <c r="U155" s="27">
        <f ca="1">T155/MAX(T$54:T155)-1</f>
        <v>-3.3432328337134054E-3</v>
      </c>
      <c r="V155" s="28"/>
      <c r="W155" s="25">
        <f t="shared" ca="1" si="54"/>
        <v>275.84870804405784</v>
      </c>
      <c r="X155" s="26">
        <f t="shared" ca="1" si="70"/>
        <v>1</v>
      </c>
      <c r="Y155" s="27">
        <f t="shared" ca="1" si="71"/>
        <v>4.5267777095952866E-2</v>
      </c>
      <c r="Z155" s="27">
        <f t="shared" ca="1" si="72"/>
        <v>2.1787758356413329</v>
      </c>
      <c r="AA155" s="28">
        <f ca="1">Z155/MAX(Z$54:Z155)-1</f>
        <v>-3.3432328337134054E-3</v>
      </c>
      <c r="AB155" s="25">
        <f ca="1">AVERAGE(B146:B155)</f>
        <v>275.84870804405784</v>
      </c>
      <c r="AC155" s="26">
        <f ca="1">IF(B154&gt;=AB154,1,0)</f>
        <v>1</v>
      </c>
      <c r="AD155" s="27">
        <f ca="1">IF(AC155=1,D155,C155)</f>
        <v>4.5267777095952866E-2</v>
      </c>
      <c r="AE155" s="27">
        <f t="shared" ca="1" si="73"/>
        <v>2.1787758356413329</v>
      </c>
      <c r="AF155" s="28">
        <f ca="1">AE155/MAX(AE$54:AE155)-1</f>
        <v>-3.3432328337134054E-3</v>
      </c>
      <c r="AG155" s="25">
        <f t="shared" ca="1" si="55"/>
        <v>255.28669923735183</v>
      </c>
      <c r="AH155" s="26">
        <f t="shared" ca="1" si="74"/>
        <v>1</v>
      </c>
      <c r="AI155" s="27">
        <f t="shared" ca="1" si="75"/>
        <v>4.5267777095952866E-2</v>
      </c>
      <c r="AJ155" s="27">
        <f t="shared" ca="1" si="76"/>
        <v>2.5279048827156281</v>
      </c>
      <c r="AK155" s="28">
        <f ca="1">AJ155/MAX(AJ$54:AJ155)-1</f>
        <v>0</v>
      </c>
      <c r="AL155" s="25">
        <f t="shared" ca="1" si="56"/>
        <v>284.81719982480661</v>
      </c>
      <c r="AM155" s="26">
        <f t="shared" ca="1" si="77"/>
        <v>0</v>
      </c>
      <c r="AN155" s="27">
        <f t="shared" ca="1" si="78"/>
        <v>-4.5267777095952866E-2</v>
      </c>
      <c r="AO155" s="27">
        <f t="shared" ca="1" si="79"/>
        <v>1.147253887826265</v>
      </c>
      <c r="AP155" s="28">
        <f ca="1">AO155/MAX(AO$54:AO155)-1</f>
        <v>-0.14868264205910031</v>
      </c>
      <c r="AQ155" s="25">
        <f t="shared" ca="1" si="57"/>
        <v>284.81719982480661</v>
      </c>
      <c r="AR155" s="26">
        <f t="shared" ca="1" si="80"/>
        <v>0</v>
      </c>
      <c r="AS155" s="27">
        <f t="shared" ca="1" si="81"/>
        <v>4.8675505653430484E-3</v>
      </c>
      <c r="AT155" s="27">
        <f t="shared" ca="1" si="82"/>
        <v>1.9648578119060254</v>
      </c>
      <c r="AU155" s="28">
        <f ca="1">AT155/MAX(AT$54:AT155)-1</f>
        <v>-4.5808066783323387E-2</v>
      </c>
      <c r="AV155" s="25">
        <f t="shared" ca="1" si="58"/>
        <v>275.84870804405784</v>
      </c>
      <c r="AW155" s="26">
        <f t="shared" ca="1" si="83"/>
        <v>0</v>
      </c>
      <c r="AX155" s="27">
        <f t="shared" ca="1" si="84"/>
        <v>4.8675505653430484E-3</v>
      </c>
      <c r="AY155" s="27">
        <f t="shared" ca="1" si="85"/>
        <v>2.4624772963351731</v>
      </c>
      <c r="AZ155" s="28">
        <f ca="1">AY155/MAX(AY$54:AY155)-1</f>
        <v>-3.1376107262640285E-2</v>
      </c>
      <c r="BA155" s="25">
        <f t="shared" ca="1" si="59"/>
        <v>275.84870804405784</v>
      </c>
      <c r="BB155" s="26">
        <f t="shared" ca="1" si="60"/>
        <v>1</v>
      </c>
      <c r="BC155" s="27">
        <f t="shared" ca="1" si="86"/>
        <v>4.5267777095952866E-2</v>
      </c>
      <c r="BD155" s="27">
        <f t="shared" ca="1" si="87"/>
        <v>2.2713882298085535</v>
      </c>
      <c r="BE155" s="28">
        <f ca="1">BD155/MAX(BD$54:BD155)-1</f>
        <v>0</v>
      </c>
      <c r="BF155" s="25">
        <f ca="1">MAX(B152:B154)</f>
        <v>285.26052861847069</v>
      </c>
      <c r="BG155" s="26">
        <f ca="1">IF(BG154=0,IF(B154&gt;BF154,1,0),IF(B154&lt;AVERAGE(B145:B154),0,1))</f>
        <v>1</v>
      </c>
      <c r="BH155" s="27">
        <f t="shared" ca="1" si="88"/>
        <v>4.5267777095952866E-2</v>
      </c>
      <c r="BI155" s="27">
        <f t="shared" ca="1" si="89"/>
        <v>2.115711481042482</v>
      </c>
      <c r="BJ155" s="28">
        <f ca="1">BI155/MAX(BI$54:BI155)-1</f>
        <v>0</v>
      </c>
      <c r="BK155" s="25" t="e">
        <f ca="1">MAX(E152:E154)</f>
        <v>#N/A</v>
      </c>
      <c r="BL155" s="26" t="e">
        <f ca="1">IF(BL154=0,IF(E154&gt;BK154,1,0),IF(E154&lt;AVERAGE(E145:E154),0,1))</f>
        <v>#N/A</v>
      </c>
      <c r="BM155" s="27">
        <f t="shared" ca="1" si="90"/>
        <v>2.5067663830647957E-2</v>
      </c>
      <c r="BN155" s="27">
        <f t="shared" ca="1" si="91"/>
        <v>2.2085131483230169</v>
      </c>
      <c r="BO155" s="28">
        <f ca="1">BN155/MAX(BN$54:BN155)-1</f>
        <v>-1.0100347379276231E-2</v>
      </c>
      <c r="BP155" s="15"/>
      <c r="BQ155" s="15"/>
      <c r="BR155" s="15"/>
      <c r="BS155" s="15"/>
      <c r="BT155" s="15"/>
      <c r="BU155" s="15"/>
      <c r="BV155" s="15"/>
      <c r="BW155" s="13"/>
      <c r="BX155" s="13"/>
      <c r="BZ155" s="7">
        <f t="shared" ca="1" si="48"/>
        <v>284.81719982480661</v>
      </c>
      <c r="CA155" s="7">
        <f t="shared" ca="1" si="49"/>
        <v>278.3234058754262</v>
      </c>
      <c r="CB155" s="7">
        <f t="shared" ca="1" si="50"/>
        <v>274.2149496416028</v>
      </c>
      <c r="CC155" s="7">
        <f t="shared" ca="1" si="51"/>
        <v>268.76818736792825</v>
      </c>
      <c r="CD155" s="7">
        <f t="shared" ca="1" si="52"/>
        <v>255.28669923735183</v>
      </c>
      <c r="CE155" s="5">
        <f t="shared" ca="1" si="61"/>
        <v>3.7187731789830911E-2</v>
      </c>
      <c r="CF155" s="3">
        <f t="shared" ca="1" si="62"/>
        <v>227.85639767710646</v>
      </c>
      <c r="CG155" s="5">
        <f ca="1">CF155/MAX($CF$41:CF155)-1</f>
        <v>0</v>
      </c>
    </row>
    <row r="156" spans="1:85" x14ac:dyDescent="0.2">
      <c r="A156" s="31">
        <v>12965</v>
      </c>
      <c r="B156" s="35">
        <v>295.12396536846836</v>
      </c>
      <c r="C156" s="23">
        <f t="shared" ca="1" si="46"/>
        <v>4.8675505653430484E-3</v>
      </c>
      <c r="D156" s="24">
        <f t="shared" ca="1" si="47"/>
        <v>1.4539622189680523E-2</v>
      </c>
      <c r="E156" s="25" t="e">
        <f ca="1">#N/A</f>
        <v>#N/A</v>
      </c>
      <c r="F156" s="26">
        <v>1</v>
      </c>
      <c r="G156" s="23">
        <f t="shared" ca="1" si="63"/>
        <v>1.4539622189680523E-2</v>
      </c>
      <c r="H156" s="27">
        <f t="shared" ca="1" si="64"/>
        <v>2.0234334224039232</v>
      </c>
      <c r="I156" s="27">
        <f ca="1">H156/MAX(H$54:H156)-1</f>
        <v>0</v>
      </c>
      <c r="J156" s="28"/>
      <c r="K156" s="25" t="e">
        <f ca="1">#N/A</f>
        <v>#N/A</v>
      </c>
      <c r="L156" s="26">
        <v>0</v>
      </c>
      <c r="M156" s="23">
        <f t="shared" ca="1" si="65"/>
        <v>4.8675505653430484E-3</v>
      </c>
      <c r="N156" s="27">
        <f t="shared" ca="1" si="66"/>
        <v>1.6409670276293853</v>
      </c>
      <c r="O156" s="27">
        <f ca="1">N156/MAX(N$54:N156)-1</f>
        <v>0</v>
      </c>
      <c r="P156" s="28"/>
      <c r="Q156" s="25">
        <f t="shared" ca="1" si="53"/>
        <v>277.32856661670633</v>
      </c>
      <c r="R156" s="26">
        <f t="shared" ca="1" si="67"/>
        <v>1</v>
      </c>
      <c r="S156" s="23">
        <f t="shared" ca="1" si="68"/>
        <v>1.4539622189680523E-2</v>
      </c>
      <c r="T156" s="27">
        <f t="shared" ca="1" si="69"/>
        <v>2.2104544131275632</v>
      </c>
      <c r="U156" s="27">
        <f ca="1">T156/MAX(T$54:T156)-1</f>
        <v>0</v>
      </c>
      <c r="V156" s="28"/>
      <c r="W156" s="25">
        <f t="shared" ca="1" si="54"/>
        <v>277.32856661670633</v>
      </c>
      <c r="X156" s="26">
        <f t="shared" ca="1" si="70"/>
        <v>1</v>
      </c>
      <c r="Y156" s="27">
        <f t="shared" ca="1" si="71"/>
        <v>1.4539622189680523E-2</v>
      </c>
      <c r="Z156" s="27">
        <f t="shared" ca="1" si="72"/>
        <v>2.2104544131275632</v>
      </c>
      <c r="AA156" s="28">
        <f ca="1">Z156/MAX(Z$54:Z156)-1</f>
        <v>0</v>
      </c>
      <c r="AB156" s="25">
        <f ca="1">AVERAGE(B147:B156)</f>
        <v>277.32856661670633</v>
      </c>
      <c r="AC156" s="26">
        <f ca="1">IF(B155&gt;=AB155,1,0)</f>
        <v>1</v>
      </c>
      <c r="AD156" s="27">
        <f ca="1">IF(AC156=1,D156,C156)</f>
        <v>1.4539622189680523E-2</v>
      </c>
      <c r="AE156" s="27">
        <f t="shared" ca="1" si="73"/>
        <v>2.2104544131275632</v>
      </c>
      <c r="AF156" s="28">
        <f ca="1">AE156/MAX(AE$54:AE156)-1</f>
        <v>0</v>
      </c>
      <c r="AG156" s="25">
        <f t="shared" ca="1" si="55"/>
        <v>259.42557494500056</v>
      </c>
      <c r="AH156" s="26">
        <f t="shared" ca="1" si="74"/>
        <v>1</v>
      </c>
      <c r="AI156" s="27">
        <f t="shared" ca="1" si="75"/>
        <v>1.4539622189680523E-2</v>
      </c>
      <c r="AJ156" s="27">
        <f t="shared" ca="1" si="76"/>
        <v>2.5646596646417619</v>
      </c>
      <c r="AK156" s="28">
        <f ca="1">AJ156/MAX(AJ$54:AJ156)-1</f>
        <v>0</v>
      </c>
      <c r="AL156" s="25">
        <f t="shared" ca="1" si="56"/>
        <v>288.10501207480587</v>
      </c>
      <c r="AM156" s="26">
        <f t="shared" ca="1" si="77"/>
        <v>1</v>
      </c>
      <c r="AN156" s="27">
        <f t="shared" ca="1" si="78"/>
        <v>1.4539622189680523E-2</v>
      </c>
      <c r="AO156" s="27">
        <f t="shared" ca="1" si="79"/>
        <v>1.1639345259109011</v>
      </c>
      <c r="AP156" s="28">
        <f ca="1">AO156/MAX(AO$54:AO156)-1</f>
        <v>-0.13630480931112254</v>
      </c>
      <c r="AQ156" s="25">
        <f t="shared" ca="1" si="57"/>
        <v>288.10501207480587</v>
      </c>
      <c r="AR156" s="26">
        <f t="shared" ca="1" si="80"/>
        <v>1</v>
      </c>
      <c r="AS156" s="27">
        <f t="shared" ca="1" si="81"/>
        <v>1.4539622189680523E-2</v>
      </c>
      <c r="AT156" s="27">
        <f t="shared" ca="1" si="82"/>
        <v>1.9934261021475814</v>
      </c>
      <c r="AU156" s="28">
        <f ca="1">AT156/MAX(AT$54:AT156)-1</f>
        <v>-3.1934476577912041E-2</v>
      </c>
      <c r="AV156" s="25">
        <f t="shared" ca="1" si="58"/>
        <v>277.32856661670633</v>
      </c>
      <c r="AW156" s="26">
        <f t="shared" ca="1" si="83"/>
        <v>0</v>
      </c>
      <c r="AX156" s="27">
        <f t="shared" ca="1" si="84"/>
        <v>4.8675505653430484E-3</v>
      </c>
      <c r="AY156" s="27">
        <f t="shared" ca="1" si="85"/>
        <v>2.4744635290910937</v>
      </c>
      <c r="AZ156" s="28">
        <f ca="1">AY156/MAX(AY$54:AY156)-1</f>
        <v>-2.6661281485941712E-2</v>
      </c>
      <c r="BA156" s="25">
        <f t="shared" ca="1" si="59"/>
        <v>277.32856661670633</v>
      </c>
      <c r="BB156" s="26">
        <f t="shared" ca="1" si="60"/>
        <v>1</v>
      </c>
      <c r="BC156" s="27">
        <f t="shared" ca="1" si="86"/>
        <v>1.4539622189680523E-2</v>
      </c>
      <c r="BD156" s="27">
        <f t="shared" ca="1" si="87"/>
        <v>2.3044133565160569</v>
      </c>
      <c r="BE156" s="28">
        <f ca="1">BD156/MAX(BD$54:BD156)-1</f>
        <v>0</v>
      </c>
      <c r="BF156" s="25">
        <f ca="1">MAX(B153:B155)</f>
        <v>290.89446968222137</v>
      </c>
      <c r="BG156" s="26">
        <f ca="1">IF(BG155=0,IF(B155&gt;BF155,1,0),IF(B155&lt;AVERAGE(B146:B155),0,1))</f>
        <v>1</v>
      </c>
      <c r="BH156" s="27">
        <f t="shared" ca="1" si="88"/>
        <v>1.4539622189680523E-2</v>
      </c>
      <c r="BI156" s="27">
        <f t="shared" ca="1" si="89"/>
        <v>2.1464731266392092</v>
      </c>
      <c r="BJ156" s="28">
        <f ca="1">BI156/MAX(BI$54:BI156)-1</f>
        <v>0</v>
      </c>
      <c r="BK156" s="25" t="e">
        <f ca="1">MAX(E153:E155)</f>
        <v>#N/A</v>
      </c>
      <c r="BL156" s="26" t="e">
        <f ca="1">IF(BL155=0,IF(E155&gt;BK155,1,0),IF(E155&lt;AVERAGE(E146:E155),0,1))</f>
        <v>#N/A</v>
      </c>
      <c r="BM156" s="27">
        <f t="shared" ca="1" si="90"/>
        <v>1.2121604283596155E-2</v>
      </c>
      <c r="BN156" s="27">
        <f t="shared" ca="1" si="91"/>
        <v>2.2352838707621077</v>
      </c>
      <c r="BO156" s="28">
        <f ca="1">BN156/MAX(BN$54:BN156)-1</f>
        <v>0</v>
      </c>
      <c r="BP156" s="15"/>
      <c r="BQ156" s="15"/>
      <c r="BR156" s="15"/>
      <c r="BS156" s="15"/>
      <c r="BT156" s="15"/>
      <c r="BU156" s="15"/>
      <c r="BV156" s="15"/>
      <c r="BW156" s="13"/>
      <c r="BX156" s="13"/>
      <c r="BZ156" s="7">
        <f t="shared" ca="1" si="48"/>
        <v>288.10501207480587</v>
      </c>
      <c r="CA156" s="7">
        <f t="shared" ca="1" si="49"/>
        <v>282.96241413518686</v>
      </c>
      <c r="CB156" s="7">
        <f t="shared" ca="1" si="50"/>
        <v>276.33657124953271</v>
      </c>
      <c r="CC156" s="7">
        <f t="shared" ca="1" si="51"/>
        <v>272.04050424675086</v>
      </c>
      <c r="CD156" s="7">
        <f t="shared" ca="1" si="52"/>
        <v>259.42557494500056</v>
      </c>
      <c r="CE156" s="5">
        <f t="shared" ca="1" si="61"/>
        <v>1.4539622189680525E-2</v>
      </c>
      <c r="CF156" s="3">
        <f t="shared" ca="1" si="62"/>
        <v>231.16934361283319</v>
      </c>
      <c r="CG156" s="5">
        <f ca="1">CF156/MAX($CF$41:CF156)-1</f>
        <v>0</v>
      </c>
    </row>
    <row r="157" spans="1:85" x14ac:dyDescent="0.2">
      <c r="A157" s="31">
        <v>12996</v>
      </c>
      <c r="B157" s="35">
        <v>295.90165926413727</v>
      </c>
      <c r="C157" s="23">
        <f t="shared" ca="1" si="46"/>
        <v>4.8675505653430484E-3</v>
      </c>
      <c r="D157" s="24">
        <f t="shared" ca="1" si="47"/>
        <v>2.6351431497537714E-3</v>
      </c>
      <c r="E157" s="25" t="e">
        <f ca="1">#N/A</f>
        <v>#N/A</v>
      </c>
      <c r="F157" s="26">
        <v>1</v>
      </c>
      <c r="G157" s="23">
        <f t="shared" ca="1" si="63"/>
        <v>2.6351431497537714E-3</v>
      </c>
      <c r="H157" s="27">
        <f t="shared" ca="1" si="64"/>
        <v>2.0287654591259536</v>
      </c>
      <c r="I157" s="27">
        <f ca="1">H157/MAX(H$54:H157)-1</f>
        <v>0</v>
      </c>
      <c r="J157" s="28"/>
      <c r="K157" s="25" t="e">
        <f ca="1">#N/A</f>
        <v>#N/A</v>
      </c>
      <c r="L157" s="26">
        <v>0</v>
      </c>
      <c r="M157" s="23">
        <f t="shared" ca="1" si="65"/>
        <v>4.8675505653430484E-3</v>
      </c>
      <c r="N157" s="27">
        <f t="shared" ca="1" si="66"/>
        <v>1.6489545176124321</v>
      </c>
      <c r="O157" s="27">
        <f ca="1">N157/MAX(N$54:N157)-1</f>
        <v>0</v>
      </c>
      <c r="P157" s="28"/>
      <c r="Q157" s="25">
        <f t="shared" ca="1" si="53"/>
        <v>278.98692949796299</v>
      </c>
      <c r="R157" s="26">
        <f t="shared" ca="1" si="67"/>
        <v>1</v>
      </c>
      <c r="S157" s="23">
        <f t="shared" ca="1" si="68"/>
        <v>2.6351431497537714E-3</v>
      </c>
      <c r="T157" s="27">
        <f t="shared" ca="1" si="69"/>
        <v>2.2162792769321591</v>
      </c>
      <c r="U157" s="27">
        <f ca="1">T157/MAX(T$54:T157)-1</f>
        <v>0</v>
      </c>
      <c r="V157" s="28"/>
      <c r="W157" s="25">
        <f t="shared" ca="1" si="54"/>
        <v>278.98692949796299</v>
      </c>
      <c r="X157" s="26">
        <f t="shared" ca="1" si="70"/>
        <v>1</v>
      </c>
      <c r="Y157" s="27">
        <f t="shared" ca="1" si="71"/>
        <v>2.6351431497537714E-3</v>
      </c>
      <c r="Z157" s="27">
        <f t="shared" ca="1" si="72"/>
        <v>2.2162792769321591</v>
      </c>
      <c r="AA157" s="28">
        <f ca="1">Z157/MAX(Z$54:Z157)-1</f>
        <v>0</v>
      </c>
      <c r="AB157" s="25">
        <f ca="1">AVERAGE(B148:B157)</f>
        <v>278.98692949796299</v>
      </c>
      <c r="AC157" s="26">
        <f ca="1">IF(B156&gt;=AB156,1,0)</f>
        <v>1</v>
      </c>
      <c r="AD157" s="27">
        <f ca="1">IF(AC157=1,D157,C157)</f>
        <v>2.6351431497537714E-3</v>
      </c>
      <c r="AE157" s="27">
        <f t="shared" ca="1" si="73"/>
        <v>2.2162792769321591</v>
      </c>
      <c r="AF157" s="28">
        <f ca="1">AE157/MAX(AE$54:AE157)-1</f>
        <v>0</v>
      </c>
      <c r="AG157" s="25">
        <f t="shared" ca="1" si="55"/>
        <v>263.16331509904563</v>
      </c>
      <c r="AH157" s="26">
        <f t="shared" ca="1" si="74"/>
        <v>1</v>
      </c>
      <c r="AI157" s="27">
        <f t="shared" ca="1" si="75"/>
        <v>2.6351431497537714E-3</v>
      </c>
      <c r="AJ157" s="27">
        <f t="shared" ca="1" si="76"/>
        <v>2.5714179099884924</v>
      </c>
      <c r="AK157" s="28">
        <f ca="1">AJ157/MAX(AJ$54:AJ157)-1</f>
        <v>0</v>
      </c>
      <c r="AL157" s="25">
        <f t="shared" ca="1" si="56"/>
        <v>293.973364771609</v>
      </c>
      <c r="AM157" s="26">
        <f t="shared" ca="1" si="77"/>
        <v>1</v>
      </c>
      <c r="AN157" s="27">
        <f t="shared" ca="1" si="78"/>
        <v>2.6351431497537714E-3</v>
      </c>
      <c r="AO157" s="27">
        <f t="shared" ca="1" si="79"/>
        <v>1.167001660003617</v>
      </c>
      <c r="AP157" s="28">
        <f ca="1">AO157/MAX(AO$54:AO157)-1</f>
        <v>-0.13402884884590349</v>
      </c>
      <c r="AQ157" s="25">
        <f t="shared" ca="1" si="57"/>
        <v>293.973364771609</v>
      </c>
      <c r="AR157" s="26">
        <f t="shared" ca="1" si="80"/>
        <v>1</v>
      </c>
      <c r="AS157" s="27">
        <f t="shared" ca="1" si="81"/>
        <v>2.6351431497537714E-3</v>
      </c>
      <c r="AT157" s="27">
        <f t="shared" ca="1" si="82"/>
        <v>1.998679065285196</v>
      </c>
      <c r="AU157" s="28">
        <f ca="1">AT157/MAX(AT$54:AT157)-1</f>
        <v>-2.9383485345353511E-2</v>
      </c>
      <c r="AV157" s="25">
        <f t="shared" ca="1" si="58"/>
        <v>278.98692949796299</v>
      </c>
      <c r="AW157" s="26">
        <f t="shared" ca="1" si="83"/>
        <v>0</v>
      </c>
      <c r="AX157" s="27">
        <f t="shared" ca="1" si="84"/>
        <v>4.8675505653430484E-3</v>
      </c>
      <c r="AY157" s="27">
        <f t="shared" ca="1" si="85"/>
        <v>2.4865081054410418</v>
      </c>
      <c r="AZ157" s="28">
        <f ca="1">AY157/MAX(AY$54:AY157)-1</f>
        <v>-2.1923506056368391E-2</v>
      </c>
      <c r="BA157" s="25">
        <f t="shared" ca="1" si="59"/>
        <v>278.98692949796299</v>
      </c>
      <c r="BB157" s="26">
        <f t="shared" ca="1" si="60"/>
        <v>1</v>
      </c>
      <c r="BC157" s="27">
        <f t="shared" ca="1" si="86"/>
        <v>2.6351431497537714E-3</v>
      </c>
      <c r="BD157" s="27">
        <f t="shared" ca="1" si="87"/>
        <v>2.3104858155866812</v>
      </c>
      <c r="BE157" s="28">
        <f ca="1">BD157/MAX(BD$54:BD157)-1</f>
        <v>0</v>
      </c>
      <c r="BF157" s="25">
        <f ca="1">MAX(B154:B156)</f>
        <v>295.12396536846836</v>
      </c>
      <c r="BG157" s="26">
        <f ca="1">IF(BG156=0,IF(B156&gt;BF156,1,0),IF(B156&lt;AVERAGE(B147:B156),0,1))</f>
        <v>1</v>
      </c>
      <c r="BH157" s="27">
        <f t="shared" ca="1" si="88"/>
        <v>2.6351431497537714E-3</v>
      </c>
      <c r="BI157" s="27">
        <f t="shared" ca="1" si="89"/>
        <v>2.152129390595003</v>
      </c>
      <c r="BJ157" s="28">
        <f ca="1">BI157/MAX(BI$54:BI157)-1</f>
        <v>0</v>
      </c>
      <c r="BK157" s="25" t="e">
        <f ca="1">MAX(E154:E156)</f>
        <v>#N/A</v>
      </c>
      <c r="BL157" s="26" t="e">
        <f ca="1">IF(BL156=0,IF(E156&gt;BK156,1,0),IF(E156&lt;AVERAGE(E147:E156),0,1))</f>
        <v>#N/A</v>
      </c>
      <c r="BM157" s="27">
        <f t="shared" ca="1" si="90"/>
        <v>3.1932450036510907E-3</v>
      </c>
      <c r="BN157" s="27">
        <f t="shared" ca="1" si="91"/>
        <v>2.2424216798141607</v>
      </c>
      <c r="BO157" s="28">
        <f ca="1">BN157/MAX(BN$54:BN157)-1</f>
        <v>0</v>
      </c>
      <c r="BP157" s="15"/>
      <c r="BQ157" s="15"/>
      <c r="BR157" s="15"/>
      <c r="BS157" s="15"/>
      <c r="BT157" s="15"/>
      <c r="BU157" s="15"/>
      <c r="BV157" s="15"/>
      <c r="BW157" s="13"/>
      <c r="BX157" s="13"/>
      <c r="BZ157" s="7">
        <f t="shared" ca="1" si="48"/>
        <v>293.973364771609</v>
      </c>
      <c r="CA157" s="7">
        <f t="shared" ca="1" si="49"/>
        <v>287.35020756930641</v>
      </c>
      <c r="CB157" s="7">
        <f t="shared" ca="1" si="50"/>
        <v>279.12605875609864</v>
      </c>
      <c r="CC157" s="7">
        <f t="shared" ca="1" si="51"/>
        <v>274.89270388163618</v>
      </c>
      <c r="CD157" s="7">
        <f t="shared" ca="1" si="52"/>
        <v>263.16331509904563</v>
      </c>
      <c r="CE157" s="5">
        <f t="shared" ca="1" si="61"/>
        <v>2.6351431497537718E-3</v>
      </c>
      <c r="CF157" s="3">
        <f t="shared" ca="1" si="62"/>
        <v>231.77850792508761</v>
      </c>
      <c r="CG157" s="5">
        <f ca="1">CF157/MAX($CF$41:CF157)-1</f>
        <v>0</v>
      </c>
    </row>
    <row r="158" spans="1:85" x14ac:dyDescent="0.2">
      <c r="A158" s="31">
        <v>13027</v>
      </c>
      <c r="B158" s="35">
        <v>304.25626422820909</v>
      </c>
      <c r="C158" s="23">
        <f t="shared" ca="1" si="46"/>
        <v>4.8675505653430484E-3</v>
      </c>
      <c r="D158" s="24">
        <f t="shared" ca="1" si="47"/>
        <v>2.8234397146837509E-2</v>
      </c>
      <c r="E158" s="25" t="e">
        <f ca="1">#N/A</f>
        <v>#N/A</v>
      </c>
      <c r="F158" s="26">
        <v>1</v>
      </c>
      <c r="G158" s="23">
        <f t="shared" ca="1" si="63"/>
        <v>2.8234397146837509E-2</v>
      </c>
      <c r="H158" s="27">
        <f t="shared" ca="1" si="64"/>
        <v>2.0860464288167018</v>
      </c>
      <c r="I158" s="27">
        <f ca="1">H158/MAX(H$54:H158)-1</f>
        <v>0</v>
      </c>
      <c r="J158" s="28"/>
      <c r="K158" s="25" t="e">
        <f ca="1">#N/A</f>
        <v>#N/A</v>
      </c>
      <c r="L158" s="26">
        <v>0</v>
      </c>
      <c r="M158" s="23">
        <f t="shared" ca="1" si="65"/>
        <v>4.8675505653430484E-3</v>
      </c>
      <c r="N158" s="27">
        <f t="shared" ca="1" si="66"/>
        <v>1.6569808871068614</v>
      </c>
      <c r="O158" s="27">
        <f ca="1">N158/MAX(N$54:N158)-1</f>
        <v>0</v>
      </c>
      <c r="P158" s="28"/>
      <c r="Q158" s="25">
        <f t="shared" ca="1" si="53"/>
        <v>283.16699604315602</v>
      </c>
      <c r="R158" s="26">
        <f t="shared" ca="1" si="67"/>
        <v>1</v>
      </c>
      <c r="S158" s="23">
        <f t="shared" ca="1" si="68"/>
        <v>2.8234397146837509E-2</v>
      </c>
      <c r="T158" s="27">
        <f t="shared" ca="1" si="69"/>
        <v>2.2788545862253677</v>
      </c>
      <c r="U158" s="27">
        <f ca="1">T158/MAX(T$54:T158)-1</f>
        <v>0</v>
      </c>
      <c r="V158" s="28"/>
      <c r="W158" s="25">
        <f t="shared" ca="1" si="54"/>
        <v>283.16699604315602</v>
      </c>
      <c r="X158" s="26">
        <f t="shared" ca="1" si="70"/>
        <v>1</v>
      </c>
      <c r="Y158" s="27">
        <f t="shared" ca="1" si="71"/>
        <v>2.8234397146837509E-2</v>
      </c>
      <c r="Z158" s="27">
        <f t="shared" ca="1" si="72"/>
        <v>2.2788545862253677</v>
      </c>
      <c r="AA158" s="28">
        <f ca="1">Z158/MAX(Z$54:Z158)-1</f>
        <v>0</v>
      </c>
      <c r="AB158" s="25">
        <f ca="1">AVERAGE(B149:B158)</f>
        <v>283.16699604315602</v>
      </c>
      <c r="AC158" s="26">
        <f ca="1">IF(B157&gt;=AB157,1,0)</f>
        <v>1</v>
      </c>
      <c r="AD158" s="27">
        <f ca="1">IF(AC158=1,D158,C158)</f>
        <v>2.8234397146837509E-2</v>
      </c>
      <c r="AE158" s="27">
        <f t="shared" ca="1" si="73"/>
        <v>2.2788545862253677</v>
      </c>
      <c r="AF158" s="28">
        <f ca="1">AE158/MAX(AE$54:AE158)-1</f>
        <v>0</v>
      </c>
      <c r="AG158" s="25">
        <f t="shared" ca="1" si="55"/>
        <v>267.00520238371951</v>
      </c>
      <c r="AH158" s="26">
        <f t="shared" ca="1" si="74"/>
        <v>1</v>
      </c>
      <c r="AI158" s="27">
        <f t="shared" ca="1" si="75"/>
        <v>2.8234397146837509E-2</v>
      </c>
      <c r="AJ158" s="27">
        <f t="shared" ca="1" si="76"/>
        <v>2.6440203444895984</v>
      </c>
      <c r="AK158" s="28">
        <f ca="1">AJ158/MAX(AJ$54:AJ158)-1</f>
        <v>0</v>
      </c>
      <c r="AL158" s="25">
        <f t="shared" ca="1" si="56"/>
        <v>298.4272962869382</v>
      </c>
      <c r="AM158" s="26">
        <f t="shared" ca="1" si="77"/>
        <v>1</v>
      </c>
      <c r="AN158" s="27">
        <f t="shared" ca="1" si="78"/>
        <v>2.8234397146837509E-2</v>
      </c>
      <c r="AO158" s="27">
        <f t="shared" ca="1" si="79"/>
        <v>1.1999512483431778</v>
      </c>
      <c r="AP158" s="28">
        <f ca="1">AO158/MAX(AO$54:AO158)-1</f>
        <v>-0.10957867544651467</v>
      </c>
      <c r="AQ158" s="25">
        <f t="shared" ca="1" si="57"/>
        <v>298.4272962869382</v>
      </c>
      <c r="AR158" s="26">
        <f t="shared" ca="1" si="80"/>
        <v>1</v>
      </c>
      <c r="AS158" s="27">
        <f t="shared" ca="1" si="81"/>
        <v>2.8234397146837509E-2</v>
      </c>
      <c r="AT158" s="27">
        <f t="shared" ca="1" si="82"/>
        <v>2.0551105637835283</v>
      </c>
      <c r="AU158" s="28">
        <f ca="1">AT158/MAX(AT$54:AT158)-1</f>
        <v>-1.9787131933148849E-3</v>
      </c>
      <c r="AV158" s="25">
        <f t="shared" ca="1" si="58"/>
        <v>283.16699604315602</v>
      </c>
      <c r="AW158" s="26">
        <f t="shared" ca="1" si="83"/>
        <v>0</v>
      </c>
      <c r="AX158" s="27">
        <f t="shared" ca="1" si="84"/>
        <v>4.8675505653430484E-3</v>
      </c>
      <c r="AY158" s="27">
        <f t="shared" ca="1" si="85"/>
        <v>2.4986113093754114</v>
      </c>
      <c r="AZ158" s="28">
        <f ca="1">AY158/MAX(AY$54:AY158)-1</f>
        <v>-1.7162669265324282E-2</v>
      </c>
      <c r="BA158" s="25">
        <f t="shared" ca="1" si="59"/>
        <v>283.16699604315602</v>
      </c>
      <c r="BB158" s="26">
        <f t="shared" ca="1" si="60"/>
        <v>1</v>
      </c>
      <c r="BC158" s="27">
        <f t="shared" ca="1" si="86"/>
        <v>2.8234397146837509E-2</v>
      </c>
      <c r="BD158" s="27">
        <f t="shared" ca="1" si="87"/>
        <v>2.3757209897060902</v>
      </c>
      <c r="BE158" s="28">
        <f ca="1">BD158/MAX(BD$54:BD158)-1</f>
        <v>0</v>
      </c>
      <c r="BF158" s="25">
        <f ca="1">MAX(B155:B157)</f>
        <v>295.90165926413727</v>
      </c>
      <c r="BG158" s="26">
        <f ca="1">IF(BG157=0,IF(B157&gt;BF157,1,0),IF(B157&lt;AVERAGE(B148:B157),0,1))</f>
        <v>1</v>
      </c>
      <c r="BH158" s="27">
        <f t="shared" ca="1" si="88"/>
        <v>2.8234397146837509E-2</v>
      </c>
      <c r="BI158" s="27">
        <f t="shared" ca="1" si="89"/>
        <v>2.2128934665204438</v>
      </c>
      <c r="BJ158" s="28">
        <f ca="1">BI158/MAX(BI$54:BI158)-1</f>
        <v>0</v>
      </c>
      <c r="BK158" s="25" t="e">
        <f ca="1">MAX(E155:E157)</f>
        <v>#N/A</v>
      </c>
      <c r="BL158" s="26" t="e">
        <f ca="1">IF(BL157=0,IF(E157&gt;BK157,1,0),IF(E157&lt;AVERAGE(E148:E157),0,1))</f>
        <v>#N/A</v>
      </c>
      <c r="BM158" s="27">
        <f t="shared" ca="1" si="90"/>
        <v>2.2392685501463894E-2</v>
      </c>
      <c r="BN158" s="27">
        <f t="shared" ca="1" si="91"/>
        <v>2.2926355232519038</v>
      </c>
      <c r="BO158" s="28">
        <f ca="1">BN158/MAX(BN$54:BN158)-1</f>
        <v>0</v>
      </c>
      <c r="BP158" s="15"/>
      <c r="BQ158" s="15"/>
      <c r="BR158" s="15"/>
      <c r="BS158" s="15"/>
      <c r="BT158" s="15"/>
      <c r="BU158" s="15"/>
      <c r="BV158" s="15"/>
      <c r="BW158" s="13"/>
      <c r="BX158" s="13"/>
      <c r="BZ158" s="7">
        <f t="shared" ca="1" si="48"/>
        <v>298.4272962869382</v>
      </c>
      <c r="CA158" s="7">
        <f t="shared" ca="1" si="49"/>
        <v>291.62224805587243</v>
      </c>
      <c r="CB158" s="7">
        <f t="shared" ca="1" si="50"/>
        <v>281.12029913828417</v>
      </c>
      <c r="CC158" s="7">
        <f t="shared" ca="1" si="51"/>
        <v>277.50256745113973</v>
      </c>
      <c r="CD158" s="7">
        <f t="shared" ca="1" si="52"/>
        <v>267.00520238371951</v>
      </c>
      <c r="CE158" s="5">
        <f t="shared" ca="1" si="61"/>
        <v>2.8234397146837509E-2</v>
      </c>
      <c r="CF158" s="3">
        <f t="shared" ca="1" si="62"/>
        <v>238.32263436794597</v>
      </c>
      <c r="CG158" s="5">
        <f ca="1">CF158/MAX($CF$41:CF158)-1</f>
        <v>0</v>
      </c>
    </row>
    <row r="159" spans="1:85" x14ac:dyDescent="0.2">
      <c r="A159" s="31">
        <v>13057</v>
      </c>
      <c r="B159" s="35">
        <v>307.45809982400317</v>
      </c>
      <c r="C159" s="23">
        <f t="shared" ca="1" si="46"/>
        <v>4.8675505653430484E-3</v>
      </c>
      <c r="D159" s="24">
        <f t="shared" ca="1" si="47"/>
        <v>1.0523482906476866E-2</v>
      </c>
      <c r="E159" s="25" t="e">
        <f ca="1">#N/A</f>
        <v>#N/A</v>
      </c>
      <c r="F159" s="26">
        <v>1</v>
      </c>
      <c r="G159" s="23">
        <f t="shared" ca="1" si="63"/>
        <v>1.0523482906476866E-2</v>
      </c>
      <c r="H159" s="27">
        <f t="shared" ca="1" si="64"/>
        <v>2.1079989027524713</v>
      </c>
      <c r="I159" s="27">
        <f ca="1">H159/MAX(H$54:H159)-1</f>
        <v>0</v>
      </c>
      <c r="J159" s="28"/>
      <c r="K159" s="25" t="e">
        <f ca="1">#N/A</f>
        <v>#N/A</v>
      </c>
      <c r="L159" s="26">
        <v>0</v>
      </c>
      <c r="M159" s="23">
        <f t="shared" ca="1" si="65"/>
        <v>4.8675505653430484E-3</v>
      </c>
      <c r="N159" s="27">
        <f t="shared" ca="1" si="66"/>
        <v>1.6650463253606611</v>
      </c>
      <c r="O159" s="27">
        <f ca="1">N159/MAX(N$54:N159)-1</f>
        <v>0</v>
      </c>
      <c r="P159" s="28"/>
      <c r="Q159" s="25">
        <f t="shared" ca="1" si="53"/>
        <v>287.26804239373752</v>
      </c>
      <c r="R159" s="26">
        <f t="shared" ca="1" si="67"/>
        <v>1</v>
      </c>
      <c r="S159" s="23">
        <f t="shared" ca="1" si="68"/>
        <v>1.0523482906476866E-2</v>
      </c>
      <c r="T159" s="27">
        <f t="shared" ca="1" si="69"/>
        <v>2.302836073509857</v>
      </c>
      <c r="U159" s="27">
        <f ca="1">T159/MAX(T$54:T159)-1</f>
        <v>0</v>
      </c>
      <c r="V159" s="28"/>
      <c r="W159" s="25">
        <f t="shared" ca="1" si="54"/>
        <v>287.26804239373752</v>
      </c>
      <c r="X159" s="26">
        <f t="shared" ca="1" si="70"/>
        <v>1</v>
      </c>
      <c r="Y159" s="27">
        <f t="shared" ca="1" si="71"/>
        <v>1.0523482906476866E-2</v>
      </c>
      <c r="Z159" s="27">
        <f t="shared" ca="1" si="72"/>
        <v>2.302836073509857</v>
      </c>
      <c r="AA159" s="28">
        <f ca="1">Z159/MAX(Z$54:Z159)-1</f>
        <v>0</v>
      </c>
      <c r="AB159" s="25">
        <f ca="1">AVERAGE(B150:B159)</f>
        <v>287.26804239373752</v>
      </c>
      <c r="AC159" s="26">
        <f ca="1">IF(B158&gt;=AB158,1,0)</f>
        <v>1</v>
      </c>
      <c r="AD159" s="27">
        <f ca="1">IF(AC159=1,D159,C159)</f>
        <v>1.0523482906476866E-2</v>
      </c>
      <c r="AE159" s="27">
        <f t="shared" ca="1" si="73"/>
        <v>2.302836073509857</v>
      </c>
      <c r="AF159" s="28">
        <f ca="1">AE159/MAX(AE$54:AE159)-1</f>
        <v>0</v>
      </c>
      <c r="AG159" s="25">
        <f t="shared" ca="1" si="55"/>
        <v>270.74068348725336</v>
      </c>
      <c r="AH159" s="26">
        <f t="shared" ca="1" si="74"/>
        <v>1</v>
      </c>
      <c r="AI159" s="27">
        <f t="shared" ca="1" si="75"/>
        <v>1.0523482906476866E-2</v>
      </c>
      <c r="AJ159" s="27">
        <f t="shared" ca="1" si="76"/>
        <v>2.6718446473892117</v>
      </c>
      <c r="AK159" s="28">
        <f ca="1">AJ159/MAX(AJ$54:AJ159)-1</f>
        <v>0</v>
      </c>
      <c r="AL159" s="25">
        <f t="shared" ca="1" si="56"/>
        <v>302.53867443878318</v>
      </c>
      <c r="AM159" s="26">
        <f t="shared" ca="1" si="77"/>
        <v>1</v>
      </c>
      <c r="AN159" s="27">
        <f t="shared" ca="1" si="78"/>
        <v>1.0523482906476866E-2</v>
      </c>
      <c r="AO159" s="27">
        <f t="shared" ca="1" si="79"/>
        <v>1.2125789147937227</v>
      </c>
      <c r="AP159" s="28">
        <f ca="1">AO159/MAX(AO$54:AO159)-1</f>
        <v>-0.10020834185801375</v>
      </c>
      <c r="AQ159" s="25">
        <f t="shared" ca="1" si="57"/>
        <v>302.53867443878318</v>
      </c>
      <c r="AR159" s="26">
        <f t="shared" ca="1" si="80"/>
        <v>1</v>
      </c>
      <c r="AS159" s="27">
        <f t="shared" ca="1" si="81"/>
        <v>1.0523482906476866E-2</v>
      </c>
      <c r="AT159" s="27">
        <f t="shared" ca="1" si="82"/>
        <v>2.0767374846724245</v>
      </c>
      <c r="AU159" s="28">
        <f ca="1">AT159/MAX(AT$54:AT159)-1</f>
        <v>0</v>
      </c>
      <c r="AV159" s="25">
        <f t="shared" ca="1" si="58"/>
        <v>287.26804239373752</v>
      </c>
      <c r="AW159" s="26">
        <f t="shared" ca="1" si="83"/>
        <v>0</v>
      </c>
      <c r="AX159" s="27">
        <f t="shared" ca="1" si="84"/>
        <v>4.8675505653430484E-3</v>
      </c>
      <c r="AY159" s="27">
        <f t="shared" ca="1" si="85"/>
        <v>2.5107734262669341</v>
      </c>
      <c r="AZ159" s="28">
        <f ca="1">AY159/MAX(AY$54:AY159)-1</f>
        <v>-1.2378658860466518E-2</v>
      </c>
      <c r="BA159" s="25">
        <f t="shared" ca="1" si="59"/>
        <v>287.26804239373752</v>
      </c>
      <c r="BB159" s="26">
        <f t="shared" ca="1" si="60"/>
        <v>1</v>
      </c>
      <c r="BC159" s="27">
        <f t="shared" ca="1" si="86"/>
        <v>1.0523482906476866E-2</v>
      </c>
      <c r="BD159" s="27">
        <f t="shared" ca="1" si="87"/>
        <v>2.4007218489318207</v>
      </c>
      <c r="BE159" s="28">
        <f ca="1">BD159/MAX(BD$54:BD159)-1</f>
        <v>0</v>
      </c>
      <c r="BF159" s="25">
        <f ca="1">MAX(B156:B158)</f>
        <v>304.25626422820909</v>
      </c>
      <c r="BG159" s="26">
        <f ca="1">IF(BG158=0,IF(B158&gt;BF158,1,0),IF(B158&lt;AVERAGE(B149:B158),0,1))</f>
        <v>1</v>
      </c>
      <c r="BH159" s="27">
        <f t="shared" ca="1" si="88"/>
        <v>1.0523482906476866E-2</v>
      </c>
      <c r="BI159" s="27">
        <f t="shared" ca="1" si="89"/>
        <v>2.2361808130892262</v>
      </c>
      <c r="BJ159" s="28">
        <f ca="1">BI159/MAX(BI$54:BI159)-1</f>
        <v>0</v>
      </c>
      <c r="BK159" s="25" t="e">
        <f ca="1">MAX(E156:E158)</f>
        <v>#N/A</v>
      </c>
      <c r="BL159" s="26" t="e">
        <f ca="1">IF(BL158=0,IF(E158&gt;BK158,1,0),IF(E158&lt;AVERAGE(E149:E158),0,1))</f>
        <v>#N/A</v>
      </c>
      <c r="BM159" s="27">
        <f t="shared" ca="1" si="90"/>
        <v>9.109499821193412E-3</v>
      </c>
      <c r="BN159" s="27">
        <f t="shared" ca="1" si="91"/>
        <v>2.3135202861410287</v>
      </c>
      <c r="BO159" s="28">
        <f ca="1">BN159/MAX(BN$54:BN159)-1</f>
        <v>0</v>
      </c>
      <c r="BP159" s="15"/>
      <c r="BQ159" s="15"/>
      <c r="BR159" s="15"/>
      <c r="BS159" s="15"/>
      <c r="BT159" s="15"/>
      <c r="BU159" s="15"/>
      <c r="BV159" s="15"/>
      <c r="BW159" s="13"/>
      <c r="BX159" s="13"/>
      <c r="BZ159" s="7">
        <f t="shared" ca="1" si="48"/>
        <v>302.53867443878318</v>
      </c>
      <c r="CA159" s="7">
        <f t="shared" ca="1" si="49"/>
        <v>295.32184325679447</v>
      </c>
      <c r="CB159" s="7">
        <f t="shared" ca="1" si="50"/>
        <v>283.4653049193202</v>
      </c>
      <c r="CC159" s="7">
        <f t="shared" ca="1" si="51"/>
        <v>279.91408492602397</v>
      </c>
      <c r="CD159" s="7">
        <f t="shared" ca="1" si="52"/>
        <v>270.74068348725336</v>
      </c>
      <c r="CE159" s="5">
        <f t="shared" ca="1" si="61"/>
        <v>1.0523482906476866E-2</v>
      </c>
      <c r="CF159" s="3">
        <f t="shared" ca="1" si="62"/>
        <v>240.83061853694358</v>
      </c>
      <c r="CG159" s="5">
        <f ca="1">CF159/MAX($CF$41:CF159)-1</f>
        <v>0</v>
      </c>
    </row>
    <row r="160" spans="1:85" x14ac:dyDescent="0.2">
      <c r="A160" s="31">
        <v>13088</v>
      </c>
      <c r="B160" s="35">
        <v>316.58388022959934</v>
      </c>
      <c r="C160" s="23">
        <f t="shared" ref="C160:C223" ca="1" si="92">($B$4+1)^(1/12)-1</f>
        <v>4.8675505653430484E-3</v>
      </c>
      <c r="D160" s="24">
        <f t="shared" ref="D160:D223" ca="1" si="93">B160/B159-1</f>
        <v>2.9681379058870139E-2</v>
      </c>
      <c r="E160" s="25" t="e">
        <f ca="1">#N/A</f>
        <v>#N/A</v>
      </c>
      <c r="F160" s="26">
        <v>1</v>
      </c>
      <c r="G160" s="23">
        <f t="shared" ca="1" si="63"/>
        <v>2.9681379058870139E-2</v>
      </c>
      <c r="H160" s="27">
        <f t="shared" ca="1" si="64"/>
        <v>2.1705672172407495</v>
      </c>
      <c r="I160" s="27">
        <f ca="1">H160/MAX(H$54:H160)-1</f>
        <v>0</v>
      </c>
      <c r="J160" s="28"/>
      <c r="K160" s="25" t="e">
        <f ca="1">#N/A</f>
        <v>#N/A</v>
      </c>
      <c r="L160" s="26">
        <v>0</v>
      </c>
      <c r="M160" s="23">
        <f t="shared" ca="1" si="65"/>
        <v>4.8675505653430484E-3</v>
      </c>
      <c r="N160" s="27">
        <f t="shared" ca="1" si="66"/>
        <v>1.6731510225429929</v>
      </c>
      <c r="O160" s="27">
        <f ca="1">N160/MAX(N$54:N160)-1</f>
        <v>0</v>
      </c>
      <c r="P160" s="28"/>
      <c r="Q160" s="25">
        <f t="shared" ca="1" si="53"/>
        <v>292.19743883570698</v>
      </c>
      <c r="R160" s="26">
        <f t="shared" ca="1" si="67"/>
        <v>1</v>
      </c>
      <c r="S160" s="23">
        <f t="shared" ca="1" si="68"/>
        <v>2.9681379058870139E-2</v>
      </c>
      <c r="T160" s="27">
        <f t="shared" ca="1" si="69"/>
        <v>2.3711874239181432</v>
      </c>
      <c r="U160" s="27">
        <f ca="1">T160/MAX(T$54:T160)-1</f>
        <v>0</v>
      </c>
      <c r="V160" s="28"/>
      <c r="W160" s="25">
        <f t="shared" ca="1" si="54"/>
        <v>292.19743883570698</v>
      </c>
      <c r="X160" s="26">
        <f t="shared" ca="1" si="70"/>
        <v>1</v>
      </c>
      <c r="Y160" s="27">
        <f t="shared" ca="1" si="71"/>
        <v>2.9681379058870139E-2</v>
      </c>
      <c r="Z160" s="27">
        <f t="shared" ca="1" si="72"/>
        <v>2.3711874239181432</v>
      </c>
      <c r="AA160" s="28">
        <f ca="1">Z160/MAX(Z$54:Z160)-1</f>
        <v>0</v>
      </c>
      <c r="AB160" s="25">
        <f ca="1">AVERAGE(B151:B160)</f>
        <v>292.19743883570698</v>
      </c>
      <c r="AC160" s="26">
        <f ca="1">IF(B159&gt;=AB159,1,0)</f>
        <v>1</v>
      </c>
      <c r="AD160" s="27">
        <f ca="1">IF(AC160=1,D160,C160)</f>
        <v>2.9681379058870139E-2</v>
      </c>
      <c r="AE160" s="27">
        <f t="shared" ca="1" si="73"/>
        <v>2.3711874239181432</v>
      </c>
      <c r="AF160" s="28">
        <f ca="1">AE160/MAX(AE$54:AE160)-1</f>
        <v>0</v>
      </c>
      <c r="AG160" s="25">
        <f t="shared" ca="1" si="55"/>
        <v>274.53171963584106</v>
      </c>
      <c r="AH160" s="26">
        <f t="shared" ca="1" si="74"/>
        <v>1</v>
      </c>
      <c r="AI160" s="27">
        <f t="shared" ca="1" si="75"/>
        <v>2.9681379058870139E-2</v>
      </c>
      <c r="AJ160" s="27">
        <f t="shared" ca="1" si="76"/>
        <v>2.7511486811547843</v>
      </c>
      <c r="AK160" s="28">
        <f ca="1">AJ160/MAX(AJ$54:AJ160)-1</f>
        <v>0</v>
      </c>
      <c r="AL160" s="25">
        <f t="shared" ca="1" si="56"/>
        <v>309.43274809393716</v>
      </c>
      <c r="AM160" s="26">
        <f t="shared" ca="1" si="77"/>
        <v>1</v>
      </c>
      <c r="AN160" s="27">
        <f t="shared" ca="1" si="78"/>
        <v>2.9681379058870139E-2</v>
      </c>
      <c r="AO160" s="27">
        <f t="shared" ca="1" si="79"/>
        <v>1.2485699292025085</v>
      </c>
      <c r="AP160" s="28">
        <f ca="1">AO160/MAX(AO$54:AO160)-1</f>
        <v>-7.3501284578692094E-2</v>
      </c>
      <c r="AQ160" s="25">
        <f t="shared" ca="1" si="57"/>
        <v>309.43274809393716</v>
      </c>
      <c r="AR160" s="26">
        <f t="shared" ca="1" si="80"/>
        <v>1</v>
      </c>
      <c r="AS160" s="27">
        <f t="shared" ca="1" si="81"/>
        <v>2.9681379058870139E-2</v>
      </c>
      <c r="AT160" s="27">
        <f t="shared" ca="1" si="82"/>
        <v>2.1383779171607511</v>
      </c>
      <c r="AU160" s="28">
        <f ca="1">AT160/MAX(AT$54:AT160)-1</f>
        <v>0</v>
      </c>
      <c r="AV160" s="25">
        <f t="shared" ca="1" si="58"/>
        <v>292.19743883570698</v>
      </c>
      <c r="AW160" s="26">
        <f t="shared" ca="1" si="83"/>
        <v>0</v>
      </c>
      <c r="AX160" s="27">
        <f t="shared" ca="1" si="84"/>
        <v>4.8675505653430484E-3</v>
      </c>
      <c r="AY160" s="27">
        <f t="shared" ca="1" si="85"/>
        <v>2.5229947428774082</v>
      </c>
      <c r="AZ160" s="28">
        <f ca="1">AY160/MAX(AY$54:AY160)-1</f>
        <v>-7.571362043057861E-3</v>
      </c>
      <c r="BA160" s="25">
        <f t="shared" ca="1" si="59"/>
        <v>292.19743883570698</v>
      </c>
      <c r="BB160" s="26">
        <f t="shared" ca="1" si="60"/>
        <v>1</v>
      </c>
      <c r="BC160" s="27">
        <f t="shared" ca="1" si="86"/>
        <v>2.9681379058870139E-2</v>
      </c>
      <c r="BD160" s="27">
        <f t="shared" ca="1" si="87"/>
        <v>2.4719785841448778</v>
      </c>
      <c r="BE160" s="28">
        <f ca="1">BD160/MAX(BD$54:BD160)-1</f>
        <v>0</v>
      </c>
      <c r="BF160" s="25">
        <f ca="1">MAX(B157:B159)</f>
        <v>307.45809982400317</v>
      </c>
      <c r="BG160" s="26">
        <f ca="1">IF(BG159=0,IF(B159&gt;BF159,1,0),IF(B159&lt;AVERAGE(B150:B159),0,1))</f>
        <v>1</v>
      </c>
      <c r="BH160" s="27">
        <f t="shared" ca="1" si="88"/>
        <v>2.9681379058870139E-2</v>
      </c>
      <c r="BI160" s="27">
        <f t="shared" ca="1" si="89"/>
        <v>2.3025537434466998</v>
      </c>
      <c r="BJ160" s="28">
        <f ca="1">BI160/MAX(BI$54:BI160)-1</f>
        <v>0</v>
      </c>
      <c r="BK160" s="25" t="e">
        <f ca="1">MAX(E157:E159)</f>
        <v>#N/A</v>
      </c>
      <c r="BL160" s="26" t="e">
        <f ca="1">IF(BL159=0,IF(E159&gt;BK159,1,0),IF(E159&lt;AVERAGE(E150:E159),0,1))</f>
        <v>#N/A</v>
      </c>
      <c r="BM160" s="27">
        <f t="shared" ca="1" si="90"/>
        <v>2.3477921935488366E-2</v>
      </c>
      <c r="BN160" s="27">
        <f t="shared" ca="1" si="91"/>
        <v>2.3678369348152164</v>
      </c>
      <c r="BO160" s="28">
        <f ca="1">BN160/MAX(BN$54:BN160)-1</f>
        <v>0</v>
      </c>
      <c r="BP160" s="15"/>
      <c r="BQ160" s="15"/>
      <c r="BR160" s="15"/>
      <c r="BS160" s="15"/>
      <c r="BT160" s="15"/>
      <c r="BU160" s="15"/>
      <c r="BV160" s="15"/>
      <c r="BW160" s="13"/>
      <c r="BX160" s="13"/>
      <c r="BZ160" s="7">
        <f t="shared" ca="1" si="48"/>
        <v>309.43274809393716</v>
      </c>
      <c r="CA160" s="7">
        <f t="shared" ca="1" si="49"/>
        <v>301.70305643277311</v>
      </c>
      <c r="CB160" s="7">
        <f t="shared" ca="1" si="50"/>
        <v>287.97599504043018</v>
      </c>
      <c r="CC160" s="7">
        <f t="shared" ca="1" si="51"/>
        <v>282.31199812691722</v>
      </c>
      <c r="CD160" s="7">
        <f t="shared" ca="1" si="52"/>
        <v>274.53171963584106</v>
      </c>
      <c r="CE160" s="5">
        <f t="shared" ca="1" si="61"/>
        <v>2.9681379058870139E-2</v>
      </c>
      <c r="CF160" s="3">
        <f t="shared" ca="1" si="62"/>
        <v>247.97880341472074</v>
      </c>
      <c r="CG160" s="5">
        <f ca="1">CF160/MAX($CF$41:CF160)-1</f>
        <v>0</v>
      </c>
    </row>
    <row r="161" spans="1:85" x14ac:dyDescent="0.2">
      <c r="A161" s="31">
        <v>13118</v>
      </c>
      <c r="B161" s="35">
        <v>325.51059011267455</v>
      </c>
      <c r="C161" s="23">
        <f t="shared" ca="1" si="92"/>
        <v>4.8675505653430484E-3</v>
      </c>
      <c r="D161" s="24">
        <f t="shared" ca="1" si="93"/>
        <v>2.8196981718087377E-2</v>
      </c>
      <c r="E161" s="25" t="e">
        <f ca="1">#N/A</f>
        <v>#N/A</v>
      </c>
      <c r="F161" s="26">
        <v>1</v>
      </c>
      <c r="G161" s="23">
        <f t="shared" ca="1" si="63"/>
        <v>2.8196981718087377E-2</v>
      </c>
      <c r="H161" s="27">
        <f t="shared" ca="1" si="64"/>
        <v>2.2317706613831669</v>
      </c>
      <c r="I161" s="27">
        <f ca="1">H161/MAX(H$54:H161)-1</f>
        <v>0</v>
      </c>
      <c r="J161" s="28"/>
      <c r="K161" s="25" t="e">
        <f ca="1">#N/A</f>
        <v>#N/A</v>
      </c>
      <c r="L161" s="26">
        <v>0</v>
      </c>
      <c r="M161" s="23">
        <f t="shared" ca="1" si="65"/>
        <v>4.8675505653430484E-3</v>
      </c>
      <c r="N161" s="27">
        <f t="shared" ca="1" si="66"/>
        <v>1.6812951697486762</v>
      </c>
      <c r="O161" s="27">
        <f ca="1">N161/MAX(N$54:N161)-1</f>
        <v>0</v>
      </c>
      <c r="P161" s="28"/>
      <c r="Q161" s="25">
        <f t="shared" ca="1" si="53"/>
        <v>297.79100798103246</v>
      </c>
      <c r="R161" s="26">
        <f t="shared" ca="1" si="67"/>
        <v>1</v>
      </c>
      <c r="S161" s="23">
        <f t="shared" ca="1" si="68"/>
        <v>2.8196981718087377E-2</v>
      </c>
      <c r="T161" s="27">
        <f t="shared" ca="1" si="69"/>
        <v>2.438047752360522</v>
      </c>
      <c r="U161" s="27">
        <f ca="1">T161/MAX(T$54:T161)-1</f>
        <v>0</v>
      </c>
      <c r="V161" s="28"/>
      <c r="W161" s="25">
        <f t="shared" ca="1" si="54"/>
        <v>297.79100798103246</v>
      </c>
      <c r="X161" s="26">
        <f t="shared" ca="1" si="70"/>
        <v>1</v>
      </c>
      <c r="Y161" s="27">
        <f t="shared" ca="1" si="71"/>
        <v>2.8196981718087377E-2</v>
      </c>
      <c r="Z161" s="27">
        <f t="shared" ca="1" si="72"/>
        <v>2.438047752360522</v>
      </c>
      <c r="AA161" s="28">
        <f ca="1">Z161/MAX(Z$54:Z161)-1</f>
        <v>0</v>
      </c>
      <c r="AB161" s="25">
        <f ca="1">AVERAGE(B152:B161)</f>
        <v>297.79100798103246</v>
      </c>
      <c r="AC161" s="26">
        <f ca="1">IF(B160&gt;=AB160,1,0)</f>
        <v>1</v>
      </c>
      <c r="AD161" s="27">
        <f ca="1">IF(AC161=1,D161,C161)</f>
        <v>2.8196981718087377E-2</v>
      </c>
      <c r="AE161" s="27">
        <f t="shared" ca="1" si="73"/>
        <v>2.438047752360522</v>
      </c>
      <c r="AF161" s="28">
        <f ca="1">AE161/MAX(AE$54:AE161)-1</f>
        <v>0</v>
      </c>
      <c r="AG161" s="25">
        <f t="shared" ca="1" si="55"/>
        <v>278.44424298540838</v>
      </c>
      <c r="AH161" s="26">
        <f t="shared" ca="1" si="74"/>
        <v>1</v>
      </c>
      <c r="AI161" s="27">
        <f t="shared" ca="1" si="75"/>
        <v>2.8196981718087377E-2</v>
      </c>
      <c r="AJ161" s="27">
        <f t="shared" ca="1" si="76"/>
        <v>2.828722770221046</v>
      </c>
      <c r="AK161" s="28">
        <f ca="1">AJ161/MAX(AJ$54:AJ161)-1</f>
        <v>0</v>
      </c>
      <c r="AL161" s="25">
        <f t="shared" ca="1" si="56"/>
        <v>316.517523388759</v>
      </c>
      <c r="AM161" s="26">
        <f t="shared" ca="1" si="77"/>
        <v>1</v>
      </c>
      <c r="AN161" s="27">
        <f t="shared" ca="1" si="78"/>
        <v>2.8196981718087377E-2</v>
      </c>
      <c r="AO161" s="27">
        <f t="shared" ca="1" si="79"/>
        <v>1.2837758326699853</v>
      </c>
      <c r="AP161" s="28">
        <f ca="1">AO161/MAX(AO$54:AO161)-1</f>
        <v>-4.7376817238126145E-2</v>
      </c>
      <c r="AQ161" s="25">
        <f t="shared" ca="1" si="57"/>
        <v>316.517523388759</v>
      </c>
      <c r="AR161" s="26">
        <f t="shared" ca="1" si="80"/>
        <v>1</v>
      </c>
      <c r="AS161" s="27">
        <f t="shared" ca="1" si="81"/>
        <v>2.8196981718087377E-2</v>
      </c>
      <c r="AT161" s="27">
        <f t="shared" ca="1" si="82"/>
        <v>2.1986737201972946</v>
      </c>
      <c r="AU161" s="28">
        <f ca="1">AT161/MAX(AT$54:AT161)-1</f>
        <v>0</v>
      </c>
      <c r="AV161" s="25">
        <f t="shared" ca="1" si="58"/>
        <v>297.79100798103246</v>
      </c>
      <c r="AW161" s="26">
        <f t="shared" ca="1" si="83"/>
        <v>0</v>
      </c>
      <c r="AX161" s="27">
        <f t="shared" ca="1" si="84"/>
        <v>4.8675505653430484E-3</v>
      </c>
      <c r="AY161" s="27">
        <f t="shared" ca="1" si="85"/>
        <v>2.5352755473644586</v>
      </c>
      <c r="AZ161" s="28">
        <f ca="1">AY161/MAX(AY$54:AY161)-1</f>
        <v>-2.7406654653079343E-3</v>
      </c>
      <c r="BA161" s="25">
        <f t="shared" ca="1" si="59"/>
        <v>297.79100798103246</v>
      </c>
      <c r="BB161" s="26">
        <f t="shared" ca="1" si="60"/>
        <v>1</v>
      </c>
      <c r="BC161" s="27">
        <f t="shared" ca="1" si="86"/>
        <v>2.8196981718087377E-2</v>
      </c>
      <c r="BD161" s="27">
        <f t="shared" ca="1" si="87"/>
        <v>2.5416809190895147</v>
      </c>
      <c r="BE161" s="28">
        <f ca="1">BD161/MAX(BD$54:BD161)-1</f>
        <v>0</v>
      </c>
      <c r="BF161" s="25">
        <f ca="1">MAX(B158:B160)</f>
        <v>316.58388022959934</v>
      </c>
      <c r="BG161" s="26">
        <f ca="1">IF(BG160=0,IF(B160&gt;BF160,1,0),IF(B160&lt;AVERAGE(B151:B160),0,1))</f>
        <v>1</v>
      </c>
      <c r="BH161" s="27">
        <f t="shared" ca="1" si="88"/>
        <v>2.8196981718087377E-2</v>
      </c>
      <c r="BI161" s="27">
        <f t="shared" ca="1" si="89"/>
        <v>2.3674788092555801</v>
      </c>
      <c r="BJ161" s="28">
        <f ca="1">BI161/MAX(BI$54:BI161)-1</f>
        <v>0</v>
      </c>
      <c r="BK161" s="25" t="e">
        <f ca="1">MAX(E158:E160)</f>
        <v>#N/A</v>
      </c>
      <c r="BL161" s="26" t="e">
        <f ca="1">IF(BL160=0,IF(E160&gt;BK160,1,0),IF(E160&lt;AVERAGE(E151:E160),0,1))</f>
        <v>#N/A</v>
      </c>
      <c r="BM161" s="27">
        <f t="shared" ca="1" si="90"/>
        <v>2.2364623929901295E-2</v>
      </c>
      <c r="BN161" s="27">
        <f t="shared" ca="1" si="91"/>
        <v>2.420792717389689</v>
      </c>
      <c r="BO161" s="28">
        <f ca="1">BN161/MAX(BN$54:BN161)-1</f>
        <v>0</v>
      </c>
      <c r="BP161" s="15"/>
      <c r="BQ161" s="15"/>
      <c r="BR161" s="15"/>
      <c r="BS161" s="15"/>
      <c r="BT161" s="15"/>
      <c r="BU161" s="15"/>
      <c r="BV161" s="15"/>
      <c r="BW161" s="13"/>
      <c r="BX161" s="13"/>
      <c r="BZ161" s="7">
        <f t="shared" ca="1" si="48"/>
        <v>316.517523388759</v>
      </c>
      <c r="CA161" s="7">
        <f t="shared" ca="1" si="49"/>
        <v>307.4724098378486</v>
      </c>
      <c r="CB161" s="7">
        <f t="shared" ca="1" si="50"/>
        <v>292.8979078566374</v>
      </c>
      <c r="CC161" s="7">
        <f t="shared" ca="1" si="51"/>
        <v>285.30076970701811</v>
      </c>
      <c r="CD161" s="7">
        <f t="shared" ca="1" si="52"/>
        <v>278.44424298540838</v>
      </c>
      <c r="CE161" s="5">
        <f t="shared" ca="1" si="61"/>
        <v>2.8196981718087381E-2</v>
      </c>
      <c r="CF161" s="3">
        <f t="shared" ca="1" si="62"/>
        <v>254.97105720107882</v>
      </c>
      <c r="CG161" s="5">
        <f ca="1">CF161/MAX($CF$41:CF161)-1</f>
        <v>0</v>
      </c>
    </row>
    <row r="162" spans="1:85" x14ac:dyDescent="0.2">
      <c r="A162" s="31">
        <v>13149</v>
      </c>
      <c r="B162" s="35">
        <v>333.89601136948335</v>
      </c>
      <c r="C162" s="23">
        <f t="shared" ca="1" si="92"/>
        <v>4.8675505653430484E-3</v>
      </c>
      <c r="D162" s="24">
        <f t="shared" ca="1" si="93"/>
        <v>2.5760824721267062E-2</v>
      </c>
      <c r="E162" s="25" t="e">
        <f ca="1">#N/A</f>
        <v>#N/A</v>
      </c>
      <c r="F162" s="26">
        <v>1</v>
      </c>
      <c r="G162" s="23">
        <f t="shared" ca="1" si="63"/>
        <v>2.5760824721267062E-2</v>
      </c>
      <c r="H162" s="27">
        <f t="shared" ca="1" si="64"/>
        <v>2.2892629142091248</v>
      </c>
      <c r="I162" s="27">
        <f ca="1">H162/MAX(H$54:H162)-1</f>
        <v>0</v>
      </c>
      <c r="J162" s="28"/>
      <c r="K162" s="25" t="e">
        <f ca="1">#N/A</f>
        <v>#N/A</v>
      </c>
      <c r="L162" s="26">
        <v>0</v>
      </c>
      <c r="M162" s="23">
        <f t="shared" ca="1" si="65"/>
        <v>4.8675505653430484E-3</v>
      </c>
      <c r="N162" s="27">
        <f t="shared" ca="1" si="66"/>
        <v>1.6894789590026948</v>
      </c>
      <c r="O162" s="27">
        <f ca="1">N162/MAX(N$54:N162)-1</f>
        <v>0</v>
      </c>
      <c r="P162" s="28"/>
      <c r="Q162" s="25">
        <f t="shared" ca="1" si="53"/>
        <v>303.31820698709947</v>
      </c>
      <c r="R162" s="26">
        <f t="shared" ca="1" si="67"/>
        <v>1</v>
      </c>
      <c r="S162" s="23">
        <f t="shared" ca="1" si="68"/>
        <v>2.5760824721267062E-2</v>
      </c>
      <c r="T162" s="27">
        <f t="shared" ca="1" si="69"/>
        <v>2.5008538731711605</v>
      </c>
      <c r="U162" s="27">
        <f ca="1">T162/MAX(T$54:T162)-1</f>
        <v>0</v>
      </c>
      <c r="V162" s="28"/>
      <c r="W162" s="25">
        <f t="shared" ca="1" si="54"/>
        <v>303.31820698709947</v>
      </c>
      <c r="X162" s="26">
        <f t="shared" ca="1" si="70"/>
        <v>1</v>
      </c>
      <c r="Y162" s="27">
        <f t="shared" ca="1" si="71"/>
        <v>2.5760824721267062E-2</v>
      </c>
      <c r="Z162" s="27">
        <f t="shared" ca="1" si="72"/>
        <v>2.5008538731711605</v>
      </c>
      <c r="AA162" s="28">
        <f ca="1">Z162/MAX(Z$54:Z162)-1</f>
        <v>0</v>
      </c>
      <c r="AB162" s="25">
        <f ca="1">AVERAGE(B153:B162)</f>
        <v>303.31820698709947</v>
      </c>
      <c r="AC162" s="26">
        <f ca="1">IF(B161&gt;=AB161,1,0)</f>
        <v>1</v>
      </c>
      <c r="AD162" s="27">
        <f ca="1">IF(AC162=1,D162,C162)</f>
        <v>2.5760824721267062E-2</v>
      </c>
      <c r="AE162" s="27">
        <f t="shared" ca="1" si="73"/>
        <v>2.5008538731711605</v>
      </c>
      <c r="AF162" s="28">
        <f ca="1">AE162/MAX(AE$54:AE162)-1</f>
        <v>0</v>
      </c>
      <c r="AG162" s="25">
        <f t="shared" ca="1" si="55"/>
        <v>282.51398256123429</v>
      </c>
      <c r="AH162" s="26">
        <f t="shared" ca="1" si="74"/>
        <v>1</v>
      </c>
      <c r="AI162" s="27">
        <f t="shared" ca="1" si="75"/>
        <v>2.5760824721267062E-2</v>
      </c>
      <c r="AJ162" s="27">
        <f t="shared" ca="1" si="76"/>
        <v>2.9015930016897675</v>
      </c>
      <c r="AK162" s="28">
        <f ca="1">AJ162/MAX(AJ$54:AJ162)-1</f>
        <v>0</v>
      </c>
      <c r="AL162" s="25">
        <f t="shared" ca="1" si="56"/>
        <v>325.33016057058575</v>
      </c>
      <c r="AM162" s="26">
        <f t="shared" ca="1" si="77"/>
        <v>1</v>
      </c>
      <c r="AN162" s="27">
        <f t="shared" ca="1" si="78"/>
        <v>2.5760824721267062E-2</v>
      </c>
      <c r="AO162" s="27">
        <f t="shared" ca="1" si="79"/>
        <v>1.3168469568767955</v>
      </c>
      <c r="AP162" s="28">
        <f ca="1">AO162/MAX(AO$54:AO162)-1</f>
        <v>-2.2836458401581883E-2</v>
      </c>
      <c r="AQ162" s="25">
        <f t="shared" ca="1" si="57"/>
        <v>325.33016057058575</v>
      </c>
      <c r="AR162" s="26">
        <f t="shared" ca="1" si="80"/>
        <v>1</v>
      </c>
      <c r="AS162" s="27">
        <f t="shared" ca="1" si="81"/>
        <v>2.5760824721267062E-2</v>
      </c>
      <c r="AT162" s="27">
        <f t="shared" ca="1" si="82"/>
        <v>2.255313368522553</v>
      </c>
      <c r="AU162" s="28">
        <f ca="1">AT162/MAX(AT$54:AT162)-1</f>
        <v>0</v>
      </c>
      <c r="AV162" s="25">
        <f t="shared" ca="1" si="58"/>
        <v>303.31820698709947</v>
      </c>
      <c r="AW162" s="26">
        <f t="shared" ca="1" si="83"/>
        <v>0</v>
      </c>
      <c r="AX162" s="27">
        <f t="shared" ca="1" si="84"/>
        <v>4.8675505653430484E-3</v>
      </c>
      <c r="AY162" s="27">
        <f t="shared" ca="1" si="85"/>
        <v>2.547616129288333</v>
      </c>
      <c r="AZ162" s="28">
        <f ca="1">AY162/MAX(AY$54:AY162)-1</f>
        <v>0</v>
      </c>
      <c r="BA162" s="25">
        <f t="shared" ca="1" si="59"/>
        <v>303.31820698709947</v>
      </c>
      <c r="BB162" s="26">
        <f t="shared" ca="1" si="60"/>
        <v>1</v>
      </c>
      <c r="BC162" s="27">
        <f t="shared" ca="1" si="86"/>
        <v>2.5760824721267062E-2</v>
      </c>
      <c r="BD162" s="27">
        <f t="shared" ca="1" si="87"/>
        <v>2.6071567157435687</v>
      </c>
      <c r="BE162" s="28">
        <f ca="1">BD162/MAX(BD$54:BD162)-1</f>
        <v>0</v>
      </c>
      <c r="BF162" s="25">
        <f ca="1">MAX(B159:B161)</f>
        <v>325.51059011267455</v>
      </c>
      <c r="BG162" s="26">
        <f ca="1">IF(BG161=0,IF(B161&gt;BF161,1,0),IF(B161&lt;AVERAGE(B152:B161),0,1))</f>
        <v>1</v>
      </c>
      <c r="BH162" s="27">
        <f t="shared" ca="1" si="88"/>
        <v>2.5760824721267062E-2</v>
      </c>
      <c r="BI162" s="27">
        <f t="shared" ca="1" si="89"/>
        <v>2.4284670158921271</v>
      </c>
      <c r="BJ162" s="28">
        <f ca="1">BI162/MAX(BI$54:BI162)-1</f>
        <v>0</v>
      </c>
      <c r="BK162" s="25" t="e">
        <f ca="1">MAX(E159:E161)</f>
        <v>#N/A</v>
      </c>
      <c r="BL162" s="26" t="e">
        <f ca="1">IF(BL161=0,IF(E161&gt;BK161,1,0),IF(E161&lt;AVERAGE(E152:E161),0,1))</f>
        <v>#N/A</v>
      </c>
      <c r="BM162" s="27">
        <f t="shared" ca="1" si="90"/>
        <v>2.0537506182286058E-2</v>
      </c>
      <c r="BN162" s="27">
        <f t="shared" ca="1" si="91"/>
        <v>2.4705097627891131</v>
      </c>
      <c r="BO162" s="28">
        <f ca="1">BN162/MAX(BN$54:BN162)-1</f>
        <v>0</v>
      </c>
      <c r="BP162" s="15"/>
      <c r="BQ162" s="15"/>
      <c r="BR162" s="15"/>
      <c r="BS162" s="15"/>
      <c r="BT162" s="15"/>
      <c r="BU162" s="15"/>
      <c r="BV162" s="15"/>
      <c r="BW162" s="13"/>
      <c r="BX162" s="13"/>
      <c r="BZ162" s="7">
        <f t="shared" ca="1" si="48"/>
        <v>325.33016057058575</v>
      </c>
      <c r="CA162" s="7">
        <f t="shared" ca="1" si="49"/>
        <v>313.93441750468446</v>
      </c>
      <c r="CB162" s="7">
        <f t="shared" ca="1" si="50"/>
        <v>298.44841581993563</v>
      </c>
      <c r="CC162" s="7">
        <f t="shared" ca="1" si="51"/>
        <v>288.86918666791667</v>
      </c>
      <c r="CD162" s="7">
        <f t="shared" ca="1" si="52"/>
        <v>282.51398256123429</v>
      </c>
      <c r="CE162" s="5">
        <f t="shared" ca="1" si="61"/>
        <v>2.5760824721267062E-2</v>
      </c>
      <c r="CF162" s="3">
        <f t="shared" ca="1" si="62"/>
        <v>261.53932191463196</v>
      </c>
      <c r="CG162" s="5">
        <f ca="1">CF162/MAX($CF$41:CF162)-1</f>
        <v>0</v>
      </c>
    </row>
    <row r="163" spans="1:85" x14ac:dyDescent="0.2">
      <c r="A163" s="31">
        <v>13180</v>
      </c>
      <c r="B163" s="35">
        <v>368.63516449181964</v>
      </c>
      <c r="C163" s="23">
        <f t="shared" ca="1" si="92"/>
        <v>4.8675505653430484E-3</v>
      </c>
      <c r="D163" s="24">
        <f t="shared" ca="1" si="93"/>
        <v>0.10404183320385507</v>
      </c>
      <c r="E163" s="25" t="e">
        <f ca="1">#N/A</f>
        <v>#N/A</v>
      </c>
      <c r="F163" s="26">
        <v>1</v>
      </c>
      <c r="G163" s="23">
        <f t="shared" ca="1" si="63"/>
        <v>0.10404183320385507</v>
      </c>
      <c r="H163" s="27">
        <f t="shared" ca="1" si="64"/>
        <v>2.5274420244890416</v>
      </c>
      <c r="I163" s="27">
        <f ca="1">H163/MAX(H$54:H163)-1</f>
        <v>0</v>
      </c>
      <c r="J163" s="28"/>
      <c r="K163" s="25" t="e">
        <f ca="1">#N/A</f>
        <v>#N/A</v>
      </c>
      <c r="L163" s="26">
        <v>0</v>
      </c>
      <c r="M163" s="23">
        <f t="shared" ca="1" si="65"/>
        <v>4.8675505653430484E-3</v>
      </c>
      <c r="N163" s="27">
        <f t="shared" ca="1" si="66"/>
        <v>1.6977025832647237</v>
      </c>
      <c r="O163" s="27">
        <f ca="1">N163/MAX(N$54:N163)-1</f>
        <v>0</v>
      </c>
      <c r="P163" s="28"/>
      <c r="Q163" s="25">
        <f t="shared" ca="1" si="53"/>
        <v>311.65567057443434</v>
      </c>
      <c r="R163" s="26">
        <f t="shared" ca="1" si="67"/>
        <v>1</v>
      </c>
      <c r="S163" s="23">
        <f t="shared" ca="1" si="68"/>
        <v>0.10404183320385507</v>
      </c>
      <c r="T163" s="27">
        <f t="shared" ca="1" si="69"/>
        <v>2.7610472947108491</v>
      </c>
      <c r="U163" s="27">
        <f ca="1">T163/MAX(T$54:T163)-1</f>
        <v>0</v>
      </c>
      <c r="V163" s="28"/>
      <c r="W163" s="25">
        <f t="shared" ca="1" si="54"/>
        <v>311.65567057443434</v>
      </c>
      <c r="X163" s="26">
        <f t="shared" ca="1" si="70"/>
        <v>1</v>
      </c>
      <c r="Y163" s="27">
        <f t="shared" ca="1" si="71"/>
        <v>0.10404183320385507</v>
      </c>
      <c r="Z163" s="27">
        <f t="shared" ca="1" si="72"/>
        <v>2.7610472947108491</v>
      </c>
      <c r="AA163" s="28">
        <f ca="1">Z163/MAX(Z$54:Z163)-1</f>
        <v>0</v>
      </c>
      <c r="AB163" s="25">
        <f ca="1">AVERAGE(B154:B163)</f>
        <v>311.65567057443434</v>
      </c>
      <c r="AC163" s="26">
        <f ca="1">IF(B162&gt;=AB162,1,0)</f>
        <v>1</v>
      </c>
      <c r="AD163" s="27">
        <f ca="1">IF(AC163=1,D163,C163)</f>
        <v>0.10404183320385507</v>
      </c>
      <c r="AE163" s="27">
        <f t="shared" ca="1" si="73"/>
        <v>2.7610472947108491</v>
      </c>
      <c r="AF163" s="28">
        <f ca="1">AE163/MAX(AE$54:AE163)-1</f>
        <v>0</v>
      </c>
      <c r="AG163" s="25">
        <f t="shared" ca="1" si="55"/>
        <v>287.68369500521834</v>
      </c>
      <c r="AH163" s="26">
        <f t="shared" ca="1" si="74"/>
        <v>1</v>
      </c>
      <c r="AI163" s="27">
        <f t="shared" ca="1" si="75"/>
        <v>0.10404183320385507</v>
      </c>
      <c r="AJ163" s="27">
        <f t="shared" ca="1" si="76"/>
        <v>3.2034800567970474</v>
      </c>
      <c r="AK163" s="28">
        <f ca="1">AJ163/MAX(AJ$54:AJ163)-1</f>
        <v>0</v>
      </c>
      <c r="AL163" s="25">
        <f t="shared" ca="1" si="56"/>
        <v>342.68058865799247</v>
      </c>
      <c r="AM163" s="26">
        <f t="shared" ca="1" si="77"/>
        <v>1</v>
      </c>
      <c r="AN163" s="27">
        <f t="shared" ca="1" si="78"/>
        <v>0.10404183320385507</v>
      </c>
      <c r="AO163" s="27">
        <f t="shared" ca="1" si="79"/>
        <v>1.4538541283191753</v>
      </c>
      <c r="AP163" s="28">
        <f ca="1">AO163/MAX(AO$54:AO163)-1</f>
        <v>0</v>
      </c>
      <c r="AQ163" s="25">
        <f t="shared" ca="1" si="57"/>
        <v>342.68058865799247</v>
      </c>
      <c r="AR163" s="26">
        <f t="shared" ca="1" si="80"/>
        <v>1</v>
      </c>
      <c r="AS163" s="27">
        <f t="shared" ca="1" si="81"/>
        <v>0.10404183320385507</v>
      </c>
      <c r="AT163" s="27">
        <f t="shared" ca="1" si="82"/>
        <v>2.4899603058328008</v>
      </c>
      <c r="AU163" s="28">
        <f ca="1">AT163/MAX(AT$54:AT163)-1</f>
        <v>0</v>
      </c>
      <c r="AV163" s="25">
        <f t="shared" ca="1" si="58"/>
        <v>311.65567057443434</v>
      </c>
      <c r="AW163" s="26">
        <f t="shared" ca="1" si="83"/>
        <v>1</v>
      </c>
      <c r="AX163" s="27">
        <f t="shared" ca="1" si="84"/>
        <v>0.10404183320385507</v>
      </c>
      <c r="AY163" s="27">
        <f t="shared" ca="1" si="85"/>
        <v>2.8126747816792008</v>
      </c>
      <c r="AZ163" s="28">
        <f ca="1">AY163/MAX(AY$54:AY163)-1</f>
        <v>0</v>
      </c>
      <c r="BA163" s="25">
        <f t="shared" ca="1" si="59"/>
        <v>311.65567057443434</v>
      </c>
      <c r="BB163" s="26">
        <f t="shared" ca="1" si="60"/>
        <v>1</v>
      </c>
      <c r="BC163" s="27">
        <f t="shared" ca="1" si="86"/>
        <v>0.10404183320385507</v>
      </c>
      <c r="BD163" s="27">
        <f t="shared" ca="1" si="87"/>
        <v>2.8784100798992718</v>
      </c>
      <c r="BE163" s="28">
        <f ca="1">BD163/MAX(BD$54:BD163)-1</f>
        <v>0</v>
      </c>
      <c r="BF163" s="25">
        <f ca="1">MAX(B160:B162)</f>
        <v>333.89601136948335</v>
      </c>
      <c r="BG163" s="26">
        <f ca="1">IF(BG162=0,IF(B162&gt;BF162,1,0),IF(B162&lt;AVERAGE(B153:B162),0,1))</f>
        <v>1</v>
      </c>
      <c r="BH163" s="27">
        <f t="shared" ca="1" si="88"/>
        <v>0.10404183320385507</v>
      </c>
      <c r="BI163" s="27">
        <f t="shared" ca="1" si="89"/>
        <v>2.6811291761006393</v>
      </c>
      <c r="BJ163" s="28">
        <f ca="1">BI163/MAX(BI$54:BI163)-1</f>
        <v>0</v>
      </c>
      <c r="BK163" s="25" t="e">
        <f ca="1">MAX(E160:E162)</f>
        <v>#N/A</v>
      </c>
      <c r="BL163" s="26" t="e">
        <f ca="1">IF(BL162=0,IF(E162&gt;BK162,1,0),IF(E162&lt;AVERAGE(E153:E162),0,1))</f>
        <v>#N/A</v>
      </c>
      <c r="BM163" s="27">
        <f t="shared" ca="1" si="90"/>
        <v>0.10404183320385507</v>
      </c>
      <c r="BN163" s="27">
        <f t="shared" ca="1" si="91"/>
        <v>2.7275461274577135</v>
      </c>
      <c r="BO163" s="28">
        <f ca="1">BN163/MAX(BN$54:BN163)-1</f>
        <v>0</v>
      </c>
      <c r="BP163" s="15"/>
      <c r="BQ163" s="15"/>
      <c r="BR163" s="15"/>
      <c r="BS163" s="15"/>
      <c r="BT163" s="15"/>
      <c r="BU163" s="15"/>
      <c r="BV163" s="15"/>
      <c r="BW163" s="13"/>
      <c r="BX163" s="13"/>
      <c r="BZ163" s="7">
        <f t="shared" ca="1" si="48"/>
        <v>342.68058865799247</v>
      </c>
      <c r="CA163" s="7">
        <f t="shared" ca="1" si="49"/>
        <v>326.05666837596482</v>
      </c>
      <c r="CB163" s="7">
        <f t="shared" ca="1" si="50"/>
        <v>306.70343797263564</v>
      </c>
      <c r="CC163" s="7">
        <f t="shared" ca="1" si="51"/>
        <v>294.76959529605404</v>
      </c>
      <c r="CD163" s="7">
        <f t="shared" ca="1" si="52"/>
        <v>287.68369500521834</v>
      </c>
      <c r="CE163" s="5">
        <f t="shared" ca="1" si="61"/>
        <v>0.10404183320385507</v>
      </c>
      <c r="CF163" s="3">
        <f t="shared" ca="1" si="62"/>
        <v>288.75035242152347</v>
      </c>
      <c r="CG163" s="5">
        <f ca="1">CF163/MAX($CF$41:CF163)-1</f>
        <v>0</v>
      </c>
    </row>
    <row r="164" spans="1:85" x14ac:dyDescent="0.2">
      <c r="A164" s="31">
        <v>13209</v>
      </c>
      <c r="B164" s="35">
        <v>371.78725673895565</v>
      </c>
      <c r="C164" s="23">
        <f t="shared" ca="1" si="92"/>
        <v>4.8675505653430484E-3</v>
      </c>
      <c r="D164" s="24">
        <f t="shared" ca="1" si="93"/>
        <v>8.5507096195809318E-3</v>
      </c>
      <c r="E164" s="25" t="e">
        <f ca="1">#N/A</f>
        <v>#N/A</v>
      </c>
      <c r="F164" s="26">
        <v>1</v>
      </c>
      <c r="G164" s="23">
        <f t="shared" ca="1" si="63"/>
        <v>8.5507096195809318E-3</v>
      </c>
      <c r="H164" s="27">
        <f t="shared" ca="1" si="64"/>
        <v>2.5490534473207731</v>
      </c>
      <c r="I164" s="27">
        <f ca="1">H164/MAX(H$54:H164)-1</f>
        <v>0</v>
      </c>
      <c r="J164" s="28"/>
      <c r="K164" s="25" t="e">
        <f ca="1">#N/A</f>
        <v>#N/A</v>
      </c>
      <c r="L164" s="26">
        <v>0</v>
      </c>
      <c r="M164" s="23">
        <f t="shared" ca="1" si="65"/>
        <v>4.8675505653430484E-3</v>
      </c>
      <c r="N164" s="27">
        <f t="shared" ca="1" si="66"/>
        <v>1.7059662364336783</v>
      </c>
      <c r="O164" s="27">
        <f ca="1">N164/MAX(N$54:N164)-1</f>
        <v>0</v>
      </c>
      <c r="P164" s="28"/>
      <c r="Q164" s="25">
        <f t="shared" ca="1" si="53"/>
        <v>321.00473613095721</v>
      </c>
      <c r="R164" s="26">
        <f t="shared" ca="1" si="67"/>
        <v>1</v>
      </c>
      <c r="S164" s="23">
        <f t="shared" ca="1" si="68"/>
        <v>8.5507096195809318E-3</v>
      </c>
      <c r="T164" s="27">
        <f t="shared" ca="1" si="69"/>
        <v>2.7846562083738511</v>
      </c>
      <c r="U164" s="27">
        <f ca="1">T164/MAX(T$54:T164)-1</f>
        <v>0</v>
      </c>
      <c r="V164" s="28"/>
      <c r="W164" s="25">
        <f t="shared" ca="1" si="54"/>
        <v>321.00473613095721</v>
      </c>
      <c r="X164" s="26">
        <f t="shared" ca="1" si="70"/>
        <v>1</v>
      </c>
      <c r="Y164" s="27">
        <f t="shared" ca="1" si="71"/>
        <v>8.5507096195809318E-3</v>
      </c>
      <c r="Z164" s="27">
        <f t="shared" ca="1" si="72"/>
        <v>2.7846562083738511</v>
      </c>
      <c r="AA164" s="28">
        <f ca="1">Z164/MAX(Z$54:Z164)-1</f>
        <v>0</v>
      </c>
      <c r="AB164" s="25">
        <f ca="1">AVERAGE(B155:B164)</f>
        <v>321.00473613095721</v>
      </c>
      <c r="AC164" s="26">
        <f ca="1">IF(B163&gt;=AB163,1,0)</f>
        <v>1</v>
      </c>
      <c r="AD164" s="27">
        <f ca="1">IF(AC164=1,D164,C164)</f>
        <v>8.5507096195809318E-3</v>
      </c>
      <c r="AE164" s="27">
        <f t="shared" ca="1" si="73"/>
        <v>2.7846562083738511</v>
      </c>
      <c r="AF164" s="28">
        <f ca="1">AE164/MAX(AE$54:AE164)-1</f>
        <v>0</v>
      </c>
      <c r="AG164" s="25">
        <f t="shared" ca="1" si="55"/>
        <v>292.45488403696044</v>
      </c>
      <c r="AH164" s="26">
        <f t="shared" ca="1" si="74"/>
        <v>1</v>
      </c>
      <c r="AI164" s="27">
        <f t="shared" ca="1" si="75"/>
        <v>8.5507096195809318E-3</v>
      </c>
      <c r="AJ164" s="27">
        <f t="shared" ca="1" si="76"/>
        <v>3.2308720845348375</v>
      </c>
      <c r="AK164" s="28">
        <f ca="1">AJ164/MAX(AJ$54:AJ164)-1</f>
        <v>0</v>
      </c>
      <c r="AL164" s="25">
        <f t="shared" ca="1" si="56"/>
        <v>358.10614420008619</v>
      </c>
      <c r="AM164" s="26">
        <f t="shared" ca="1" si="77"/>
        <v>1</v>
      </c>
      <c r="AN164" s="27">
        <f t="shared" ca="1" si="78"/>
        <v>8.5507096195809318E-3</v>
      </c>
      <c r="AO164" s="27">
        <f t="shared" ca="1" si="79"/>
        <v>1.4662856127996615</v>
      </c>
      <c r="AP164" s="28">
        <f ca="1">AO164/MAX(AO$54:AO164)-1</f>
        <v>0</v>
      </c>
      <c r="AQ164" s="25">
        <f t="shared" ca="1" si="57"/>
        <v>358.10614420008619</v>
      </c>
      <c r="AR164" s="26">
        <f t="shared" ca="1" si="80"/>
        <v>1</v>
      </c>
      <c r="AS164" s="27">
        <f t="shared" ca="1" si="81"/>
        <v>8.5507096195809318E-3</v>
      </c>
      <c r="AT164" s="27">
        <f t="shared" ca="1" si="82"/>
        <v>2.5112512333722599</v>
      </c>
      <c r="AU164" s="28">
        <f ca="1">AT164/MAX(AT$54:AT164)-1</f>
        <v>0</v>
      </c>
      <c r="AV164" s="25">
        <f t="shared" ca="1" si="58"/>
        <v>321.00473613095721</v>
      </c>
      <c r="AW164" s="26">
        <f t="shared" ca="1" si="83"/>
        <v>1</v>
      </c>
      <c r="AX164" s="27">
        <f t="shared" ca="1" si="84"/>
        <v>8.5507096195809318E-3</v>
      </c>
      <c r="AY164" s="27">
        <f t="shared" ca="1" si="85"/>
        <v>2.8367251469916579</v>
      </c>
      <c r="AZ164" s="28">
        <f ca="1">AY164/MAX(AY$54:AY164)-1</f>
        <v>0</v>
      </c>
      <c r="BA164" s="25">
        <f t="shared" ca="1" si="59"/>
        <v>321.00473613095721</v>
      </c>
      <c r="BB164" s="26">
        <f t="shared" ca="1" si="60"/>
        <v>1</v>
      </c>
      <c r="BC164" s="27">
        <f t="shared" ca="1" si="86"/>
        <v>8.5507096195809318E-3</v>
      </c>
      <c r="BD164" s="27">
        <f t="shared" ca="1" si="87"/>
        <v>2.9030225286585654</v>
      </c>
      <c r="BE164" s="28">
        <f ca="1">BD164/MAX(BD$54:BD164)-1</f>
        <v>0</v>
      </c>
      <c r="BF164" s="25">
        <f ca="1">MAX(B161:B163)</f>
        <v>368.63516449181964</v>
      </c>
      <c r="BG164" s="26">
        <f ca="1">IF(BG163=0,IF(B163&gt;BF163,1,0),IF(B163&lt;AVERAGE(B154:B163),0,1))</f>
        <v>1</v>
      </c>
      <c r="BH164" s="27">
        <f t="shared" ca="1" si="88"/>
        <v>8.5507096195809318E-3</v>
      </c>
      <c r="BI164" s="27">
        <f t="shared" ca="1" si="89"/>
        <v>2.704054733138062</v>
      </c>
      <c r="BJ164" s="28">
        <f ca="1">BI164/MAX(BI$54:BI164)-1</f>
        <v>0</v>
      </c>
      <c r="BK164" s="25" t="e">
        <f ca="1">MAX(E161:E163)</f>
        <v>#N/A</v>
      </c>
      <c r="BL164" s="26" t="e">
        <f ca="1">IF(BL163=0,IF(E163&gt;BK163,1,0),IF(E163&lt;AVERAGE(E154:E163),0,1))</f>
        <v>#N/A</v>
      </c>
      <c r="BM164" s="27">
        <f t="shared" ca="1" si="90"/>
        <v>8.5507096195809318E-3</v>
      </c>
      <c r="BN164" s="27">
        <f t="shared" ca="1" si="91"/>
        <v>2.7508685823676169</v>
      </c>
      <c r="BO164" s="28">
        <f ca="1">BN164/MAX(BN$54:BN164)-1</f>
        <v>0</v>
      </c>
      <c r="BP164" s="15"/>
      <c r="BQ164" s="15"/>
      <c r="BR164" s="15"/>
      <c r="BS164" s="15"/>
      <c r="BT164" s="15"/>
      <c r="BU164" s="15"/>
      <c r="BV164" s="15"/>
      <c r="BW164" s="13"/>
      <c r="BX164" s="13"/>
      <c r="BZ164" s="7">
        <f t="shared" ca="1" si="48"/>
        <v>358.10614420008619</v>
      </c>
      <c r="CA164" s="7">
        <f t="shared" ca="1" si="49"/>
        <v>337.31183379442263</v>
      </c>
      <c r="CB164" s="7">
        <f t="shared" ca="1" si="50"/>
        <v>314.4670409251475</v>
      </c>
      <c r="CC164" s="7">
        <f t="shared" ca="1" si="51"/>
        <v>299.85081069033026</v>
      </c>
      <c r="CD164" s="7">
        <f t="shared" ca="1" si="52"/>
        <v>292.45488403696044</v>
      </c>
      <c r="CE164" s="5">
        <f t="shared" ca="1" si="61"/>
        <v>8.5507096195809318E-3</v>
      </c>
      <c r="CF164" s="3">
        <f t="shared" ca="1" si="62"/>
        <v>291.21937283763157</v>
      </c>
      <c r="CG164" s="5">
        <f ca="1">CF164/MAX($CF$41:CF164)-1</f>
        <v>0</v>
      </c>
    </row>
    <row r="165" spans="1:85" x14ac:dyDescent="0.2">
      <c r="A165" s="31">
        <v>13240</v>
      </c>
      <c r="B165" s="35">
        <v>379.79714183541074</v>
      </c>
      <c r="C165" s="23">
        <f t="shared" ca="1" si="92"/>
        <v>4.8675505653430484E-3</v>
      </c>
      <c r="D165" s="24">
        <f t="shared" ca="1" si="93"/>
        <v>2.1544270147158651E-2</v>
      </c>
      <c r="E165" s="25" t="e">
        <f ca="1">#N/A</f>
        <v>#N/A</v>
      </c>
      <c r="F165" s="26">
        <v>1</v>
      </c>
      <c r="G165" s="23">
        <f t="shared" ca="1" si="63"/>
        <v>2.1544270147158651E-2</v>
      </c>
      <c r="H165" s="27">
        <f t="shared" ca="1" si="64"/>
        <v>2.6039709434093981</v>
      </c>
      <c r="I165" s="27">
        <f ca="1">H165/MAX(H$54:H165)-1</f>
        <v>0</v>
      </c>
      <c r="J165" s="28"/>
      <c r="K165" s="25" t="e">
        <f ca="1">#N/A</f>
        <v>#N/A</v>
      </c>
      <c r="L165" s="26">
        <v>0</v>
      </c>
      <c r="M165" s="23">
        <f t="shared" ca="1" si="65"/>
        <v>4.8675505653430484E-3</v>
      </c>
      <c r="N165" s="27">
        <f t="shared" ca="1" si="66"/>
        <v>1.7142701133522873</v>
      </c>
      <c r="O165" s="27">
        <f ca="1">N165/MAX(N$54:N165)-1</f>
        <v>0</v>
      </c>
      <c r="P165" s="28"/>
      <c r="Q165" s="25">
        <f t="shared" ca="1" si="53"/>
        <v>329.8950033462761</v>
      </c>
      <c r="R165" s="26">
        <f t="shared" ca="1" si="67"/>
        <v>1</v>
      </c>
      <c r="S165" s="23">
        <f t="shared" ca="1" si="68"/>
        <v>2.1544270147158651E-2</v>
      </c>
      <c r="T165" s="27">
        <f t="shared" ca="1" si="69"/>
        <v>2.8446495939940197</v>
      </c>
      <c r="U165" s="27">
        <f ca="1">T165/MAX(T$54:T165)-1</f>
        <v>0</v>
      </c>
      <c r="V165" s="28"/>
      <c r="W165" s="25">
        <f t="shared" ca="1" si="54"/>
        <v>329.8950033462761</v>
      </c>
      <c r="X165" s="26">
        <f t="shared" ca="1" si="70"/>
        <v>1</v>
      </c>
      <c r="Y165" s="27">
        <f t="shared" ca="1" si="71"/>
        <v>2.1544270147158651E-2</v>
      </c>
      <c r="Z165" s="27">
        <f t="shared" ca="1" si="72"/>
        <v>2.8446495939940197</v>
      </c>
      <c r="AA165" s="28">
        <f ca="1">Z165/MAX(Z$54:Z165)-1</f>
        <v>0</v>
      </c>
      <c r="AB165" s="25">
        <f ca="1">AVERAGE(B156:B165)</f>
        <v>329.8950033462761</v>
      </c>
      <c r="AC165" s="26">
        <f ca="1">IF(B164&gt;=AB164,1,0)</f>
        <v>1</v>
      </c>
      <c r="AD165" s="27">
        <f ca="1">IF(AC165=1,D165,C165)</f>
        <v>2.1544270147158651E-2</v>
      </c>
      <c r="AE165" s="27">
        <f t="shared" ca="1" si="73"/>
        <v>2.8446495939940197</v>
      </c>
      <c r="AF165" s="28">
        <f ca="1">AE165/MAX(AE$54:AE165)-1</f>
        <v>0</v>
      </c>
      <c r="AG165" s="25">
        <f t="shared" ca="1" si="55"/>
        <v>297.27764889359895</v>
      </c>
      <c r="AH165" s="26">
        <f t="shared" ca="1" si="74"/>
        <v>1</v>
      </c>
      <c r="AI165" s="27">
        <f t="shared" ca="1" si="75"/>
        <v>2.1544270147158651E-2</v>
      </c>
      <c r="AJ165" s="27">
        <f t="shared" ca="1" si="76"/>
        <v>3.3004788655349695</v>
      </c>
      <c r="AK165" s="28">
        <f ca="1">AJ165/MAX(AJ$54:AJ165)-1</f>
        <v>0</v>
      </c>
      <c r="AL165" s="25">
        <f t="shared" ca="1" si="56"/>
        <v>373.40652102206201</v>
      </c>
      <c r="AM165" s="26">
        <f t="shared" ca="1" si="77"/>
        <v>1</v>
      </c>
      <c r="AN165" s="27">
        <f t="shared" ca="1" si="78"/>
        <v>2.1544270147158651E-2</v>
      </c>
      <c r="AO165" s="27">
        <f t="shared" ca="1" si="79"/>
        <v>1.4978756661547095</v>
      </c>
      <c r="AP165" s="28">
        <f ca="1">AO165/MAX(AO$54:AO165)-1</f>
        <v>0</v>
      </c>
      <c r="AQ165" s="25">
        <f t="shared" ca="1" si="57"/>
        <v>373.40652102206201</v>
      </c>
      <c r="AR165" s="26">
        <f t="shared" ca="1" si="80"/>
        <v>1</v>
      </c>
      <c r="AS165" s="27">
        <f t="shared" ca="1" si="81"/>
        <v>2.1544270147158651E-2</v>
      </c>
      <c r="AT165" s="27">
        <f t="shared" ca="1" si="82"/>
        <v>2.565354308351417</v>
      </c>
      <c r="AU165" s="28">
        <f ca="1">AT165/MAX(AT$54:AT165)-1</f>
        <v>0</v>
      </c>
      <c r="AV165" s="25">
        <f t="shared" ca="1" si="58"/>
        <v>329.8950033462761</v>
      </c>
      <c r="AW165" s="26">
        <f t="shared" ca="1" si="83"/>
        <v>1</v>
      </c>
      <c r="AX165" s="27">
        <f t="shared" ca="1" si="84"/>
        <v>2.1544270147158651E-2</v>
      </c>
      <c r="AY165" s="27">
        <f t="shared" ca="1" si="85"/>
        <v>2.8978403198916847</v>
      </c>
      <c r="AZ165" s="28">
        <f ca="1">AY165/MAX(AY$54:AY165)-1</f>
        <v>0</v>
      </c>
      <c r="BA165" s="25">
        <f t="shared" ca="1" si="59"/>
        <v>329.8950033462761</v>
      </c>
      <c r="BB165" s="26">
        <f t="shared" ca="1" si="60"/>
        <v>1</v>
      </c>
      <c r="BC165" s="27">
        <f t="shared" ca="1" si="86"/>
        <v>2.1544270147158651E-2</v>
      </c>
      <c r="BD165" s="27">
        <f t="shared" ca="1" si="87"/>
        <v>2.9655660302592732</v>
      </c>
      <c r="BE165" s="28">
        <f ca="1">BD165/MAX(BD$54:BD165)-1</f>
        <v>0</v>
      </c>
      <c r="BF165" s="25">
        <f ca="1">MAX(B162:B164)</f>
        <v>371.78725673895565</v>
      </c>
      <c r="BG165" s="26">
        <f ca="1">IF(BG164=0,IF(B164&gt;BF164,1,0),IF(B164&lt;AVERAGE(B155:B164),0,1))</f>
        <v>1</v>
      </c>
      <c r="BH165" s="27">
        <f t="shared" ca="1" si="88"/>
        <v>2.1544270147158651E-2</v>
      </c>
      <c r="BI165" s="27">
        <f t="shared" ca="1" si="89"/>
        <v>2.7623116188014913</v>
      </c>
      <c r="BJ165" s="28">
        <f ca="1">BI165/MAX(BI$54:BI165)-1</f>
        <v>0</v>
      </c>
      <c r="BK165" s="25" t="e">
        <f ca="1">MAX(E162:E164)</f>
        <v>#N/A</v>
      </c>
      <c r="BL165" s="26" t="e">
        <f ca="1">IF(BL164=0,IF(E164&gt;BK164,1,0),IF(E164&lt;AVERAGE(E155:E164),0,1))</f>
        <v>#N/A</v>
      </c>
      <c r="BM165" s="27">
        <f t="shared" ca="1" si="90"/>
        <v>2.1544270147158651E-2</v>
      </c>
      <c r="BN165" s="27">
        <f t="shared" ca="1" si="91"/>
        <v>2.8101340382454763</v>
      </c>
      <c r="BO165" s="28">
        <f ca="1">BN165/MAX(BN$54:BN165)-1</f>
        <v>0</v>
      </c>
      <c r="BP165" s="15"/>
      <c r="BQ165" s="15"/>
      <c r="BR165" s="15"/>
      <c r="BS165" s="15"/>
      <c r="BT165" s="15"/>
      <c r="BU165" s="15"/>
      <c r="BV165" s="15"/>
      <c r="BW165" s="13"/>
      <c r="BX165" s="13"/>
      <c r="BZ165" s="7">
        <f t="shared" ca="1" si="48"/>
        <v>373.40652102206201</v>
      </c>
      <c r="CA165" s="7">
        <f t="shared" ca="1" si="49"/>
        <v>349.36834079632382</v>
      </c>
      <c r="CB165" s="7">
        <f t="shared" ca="1" si="50"/>
        <v>322.34509202655914</v>
      </c>
      <c r="CC165" s="7">
        <f t="shared" ca="1" si="51"/>
        <v>305.43298354498808</v>
      </c>
      <c r="CD165" s="7">
        <f t="shared" ca="1" si="52"/>
        <v>297.27764889359895</v>
      </c>
      <c r="CE165" s="5">
        <f t="shared" ca="1" si="61"/>
        <v>2.1544270147158651E-2</v>
      </c>
      <c r="CF165" s="3">
        <f t="shared" ca="1" si="62"/>
        <v>297.49348167813162</v>
      </c>
      <c r="CG165" s="5">
        <f ca="1">CF165/MAX($CF$41:CF165)-1</f>
        <v>0</v>
      </c>
    </row>
    <row r="166" spans="1:85" x14ac:dyDescent="0.2">
      <c r="A166" s="31">
        <v>13270</v>
      </c>
      <c r="B166" s="35">
        <v>394.32365787205413</v>
      </c>
      <c r="C166" s="23">
        <f t="shared" ca="1" si="92"/>
        <v>4.8675505653430484E-3</v>
      </c>
      <c r="D166" s="24">
        <f t="shared" ca="1" si="93"/>
        <v>3.8248092037876935E-2</v>
      </c>
      <c r="E166" s="25" t="e">
        <f ca="1">#N/A</f>
        <v>#N/A</v>
      </c>
      <c r="F166" s="26">
        <v>1</v>
      </c>
      <c r="G166" s="23">
        <f t="shared" ca="1" si="63"/>
        <v>3.8248092037876935E-2</v>
      </c>
      <c r="H166" s="27">
        <f t="shared" ca="1" si="64"/>
        <v>2.7035678637168781</v>
      </c>
      <c r="I166" s="27">
        <f ca="1">H166/MAX(H$54:H166)-1</f>
        <v>0</v>
      </c>
      <c r="J166" s="28"/>
      <c r="K166" s="25" t="e">
        <f ca="1">#N/A</f>
        <v>#N/A</v>
      </c>
      <c r="L166" s="26">
        <v>0</v>
      </c>
      <c r="M166" s="23">
        <f t="shared" ca="1" si="65"/>
        <v>4.8675505653430484E-3</v>
      </c>
      <c r="N166" s="27">
        <f t="shared" ca="1" si="66"/>
        <v>1.722614409811686</v>
      </c>
      <c r="O166" s="27">
        <f ca="1">N166/MAX(N$54:N166)-1</f>
        <v>0</v>
      </c>
      <c r="P166" s="28"/>
      <c r="Q166" s="25">
        <f t="shared" ca="1" si="53"/>
        <v>339.81497259663473</v>
      </c>
      <c r="R166" s="26">
        <f t="shared" ca="1" si="67"/>
        <v>1</v>
      </c>
      <c r="S166" s="23">
        <f t="shared" ca="1" si="68"/>
        <v>3.8248092037876935E-2</v>
      </c>
      <c r="T166" s="27">
        <f t="shared" ca="1" si="69"/>
        <v>2.9534520134806121</v>
      </c>
      <c r="U166" s="27">
        <f ca="1">T166/MAX(T$54:T166)-1</f>
        <v>0</v>
      </c>
      <c r="V166" s="28"/>
      <c r="W166" s="25">
        <f t="shared" ca="1" si="54"/>
        <v>339.81497259663473</v>
      </c>
      <c r="X166" s="26">
        <f t="shared" ca="1" si="70"/>
        <v>1</v>
      </c>
      <c r="Y166" s="27">
        <f t="shared" ca="1" si="71"/>
        <v>3.8248092037876935E-2</v>
      </c>
      <c r="Z166" s="27">
        <f t="shared" ca="1" si="72"/>
        <v>2.9534520134806121</v>
      </c>
      <c r="AA166" s="28">
        <f ca="1">Z166/MAX(Z$54:Z166)-1</f>
        <v>0</v>
      </c>
      <c r="AB166" s="25">
        <f ca="1">AVERAGE(B157:B166)</f>
        <v>339.81497259663473</v>
      </c>
      <c r="AC166" s="26">
        <f ca="1">IF(B165&gt;=AB165,1,0)</f>
        <v>1</v>
      </c>
      <c r="AD166" s="27">
        <f ca="1">IF(AC166=1,D166,C166)</f>
        <v>3.8248092037876935E-2</v>
      </c>
      <c r="AE166" s="27">
        <f t="shared" ca="1" si="73"/>
        <v>2.9534520134806121</v>
      </c>
      <c r="AF166" s="28">
        <f ca="1">AE166/MAX(AE$54:AE166)-1</f>
        <v>0</v>
      </c>
      <c r="AG166" s="25">
        <f t="shared" ca="1" si="55"/>
        <v>302.31524119603785</v>
      </c>
      <c r="AH166" s="26">
        <f t="shared" ca="1" si="74"/>
        <v>1</v>
      </c>
      <c r="AI166" s="27">
        <f t="shared" ca="1" si="75"/>
        <v>3.8248092037876935E-2</v>
      </c>
      <c r="AJ166" s="27">
        <f t="shared" ca="1" si="76"/>
        <v>3.4267158849530186</v>
      </c>
      <c r="AK166" s="28">
        <f ca="1">AJ166/MAX(AJ$54:AJ166)-1</f>
        <v>0</v>
      </c>
      <c r="AL166" s="25">
        <f t="shared" ca="1" si="56"/>
        <v>381.96935214880682</v>
      </c>
      <c r="AM166" s="26">
        <f t="shared" ca="1" si="77"/>
        <v>1</v>
      </c>
      <c r="AN166" s="27">
        <f t="shared" ca="1" si="78"/>
        <v>3.8248092037876935E-2</v>
      </c>
      <c r="AO166" s="27">
        <f t="shared" ca="1" si="79"/>
        <v>1.5551665524950911</v>
      </c>
      <c r="AP166" s="28">
        <f ca="1">AO166/MAX(AO$54:AO166)-1</f>
        <v>0</v>
      </c>
      <c r="AQ166" s="25">
        <f t="shared" ca="1" si="57"/>
        <v>381.96935214880682</v>
      </c>
      <c r="AR166" s="26">
        <f t="shared" ca="1" si="80"/>
        <v>1</v>
      </c>
      <c r="AS166" s="27">
        <f t="shared" ca="1" si="81"/>
        <v>3.8248092037876935E-2</v>
      </c>
      <c r="AT166" s="27">
        <f t="shared" ca="1" si="82"/>
        <v>2.663474216047006</v>
      </c>
      <c r="AU166" s="28">
        <f ca="1">AT166/MAX(AT$54:AT166)-1</f>
        <v>0</v>
      </c>
      <c r="AV166" s="25">
        <f t="shared" ca="1" si="58"/>
        <v>339.81497259663473</v>
      </c>
      <c r="AW166" s="26">
        <f t="shared" ca="1" si="83"/>
        <v>1</v>
      </c>
      <c r="AX166" s="27">
        <f t="shared" ca="1" si="84"/>
        <v>3.8248092037876935E-2</v>
      </c>
      <c r="AY166" s="27">
        <f t="shared" ca="1" si="85"/>
        <v>3.0086771831579724</v>
      </c>
      <c r="AZ166" s="28">
        <f ca="1">AY166/MAX(AY$54:AY166)-1</f>
        <v>0</v>
      </c>
      <c r="BA166" s="25">
        <f t="shared" ca="1" si="59"/>
        <v>339.81497259663473</v>
      </c>
      <c r="BB166" s="26">
        <f t="shared" ca="1" si="60"/>
        <v>1</v>
      </c>
      <c r="BC166" s="27">
        <f t="shared" ca="1" si="86"/>
        <v>3.8248092037876935E-2</v>
      </c>
      <c r="BD166" s="27">
        <f t="shared" ca="1" si="87"/>
        <v>3.0789932727290314</v>
      </c>
      <c r="BE166" s="28">
        <f ca="1">BD166/MAX(BD$54:BD166)-1</f>
        <v>0</v>
      </c>
      <c r="BF166" s="25">
        <f ca="1">MAX(B163:B165)</f>
        <v>379.79714183541074</v>
      </c>
      <c r="BG166" s="26">
        <f ca="1">IF(BG165=0,IF(B165&gt;BF165,1,0),IF(B165&lt;AVERAGE(B156:B165),0,1))</f>
        <v>1</v>
      </c>
      <c r="BH166" s="27">
        <f t="shared" ca="1" si="88"/>
        <v>3.8248092037876935E-2</v>
      </c>
      <c r="BI166" s="27">
        <f t="shared" ca="1" si="89"/>
        <v>2.8679647678347076</v>
      </c>
      <c r="BJ166" s="28">
        <f ca="1">BI166/MAX(BI$54:BI166)-1</f>
        <v>0</v>
      </c>
      <c r="BK166" s="25" t="e">
        <f ca="1">MAX(E163:E165)</f>
        <v>#N/A</v>
      </c>
      <c r="BL166" s="26" t="e">
        <f ca="1">IF(BL165=0,IF(E165&gt;BK165,1,0),IF(E165&lt;AVERAGE(E156:E165),0,1))</f>
        <v>#N/A</v>
      </c>
      <c r="BM166" s="27">
        <f t="shared" ca="1" si="90"/>
        <v>3.8248092037876935E-2</v>
      </c>
      <c r="BN166" s="27">
        <f t="shared" ca="1" si="91"/>
        <v>2.9176163035790599</v>
      </c>
      <c r="BO166" s="28">
        <f ca="1">BN166/MAX(BN$54:BN166)-1</f>
        <v>0</v>
      </c>
      <c r="BP166" s="15"/>
      <c r="BQ166" s="15"/>
      <c r="BR166" s="15"/>
      <c r="BS166" s="15"/>
      <c r="BT166" s="15"/>
      <c r="BU166" s="15"/>
      <c r="BV166" s="15"/>
      <c r="BW166" s="13"/>
      <c r="BX166" s="13"/>
      <c r="BZ166" s="7">
        <f t="shared" ca="1" si="48"/>
        <v>381.96935214880682</v>
      </c>
      <c r="CA166" s="7">
        <f t="shared" ca="1" si="49"/>
        <v>362.32497040339967</v>
      </c>
      <c r="CB166" s="7">
        <f t="shared" ca="1" si="50"/>
        <v>332.01401341808645</v>
      </c>
      <c r="CC166" s="7">
        <f t="shared" ca="1" si="51"/>
        <v>312.75898682808673</v>
      </c>
      <c r="CD166" s="7">
        <f t="shared" ca="1" si="52"/>
        <v>302.31524119603785</v>
      </c>
      <c r="CE166" s="5">
        <f t="shared" ca="1" si="61"/>
        <v>3.8248092037876935E-2</v>
      </c>
      <c r="CF166" s="3">
        <f t="shared" ca="1" si="62"/>
        <v>308.87203974602522</v>
      </c>
      <c r="CG166" s="5">
        <f ca="1">CF166/MAX($CF$41:CF166)-1</f>
        <v>0</v>
      </c>
    </row>
    <row r="167" spans="1:85" x14ac:dyDescent="0.2">
      <c r="A167" s="31">
        <v>13301</v>
      </c>
      <c r="B167" s="35">
        <v>392.88360183858543</v>
      </c>
      <c r="C167" s="23">
        <f t="shared" ca="1" si="92"/>
        <v>4.8675505653430484E-3</v>
      </c>
      <c r="D167" s="24">
        <f t="shared" ca="1" si="93"/>
        <v>-3.6519645847268301E-3</v>
      </c>
      <c r="E167" s="25" t="e">
        <f ca="1">#N/A</f>
        <v>#N/A</v>
      </c>
      <c r="F167" s="26">
        <v>1</v>
      </c>
      <c r="G167" s="23">
        <f t="shared" ca="1" si="63"/>
        <v>-3.6519645847268301E-3</v>
      </c>
      <c r="H167" s="27">
        <f t="shared" ca="1" si="64"/>
        <v>2.6936945296261783</v>
      </c>
      <c r="I167" s="27">
        <f ca="1">H167/MAX(H$54:H167)-1</f>
        <v>-3.6519645847269411E-3</v>
      </c>
      <c r="J167" s="28"/>
      <c r="K167" s="25" t="e">
        <f ca="1">#N/A</f>
        <v>#N/A</v>
      </c>
      <c r="L167" s="26">
        <v>0</v>
      </c>
      <c r="M167" s="23">
        <f t="shared" ca="1" si="65"/>
        <v>4.8675505653430484E-3</v>
      </c>
      <c r="N167" s="27">
        <f t="shared" ca="1" si="66"/>
        <v>1.7309993225560329</v>
      </c>
      <c r="O167" s="27">
        <f ca="1">N167/MAX(N$54:N167)-1</f>
        <v>0</v>
      </c>
      <c r="P167" s="28"/>
      <c r="Q167" s="25">
        <f t="shared" ca="1" si="53"/>
        <v>349.51316685407954</v>
      </c>
      <c r="R167" s="26">
        <f t="shared" ca="1" si="67"/>
        <v>1</v>
      </c>
      <c r="S167" s="23">
        <f t="shared" ca="1" si="68"/>
        <v>-3.6519645847268301E-3</v>
      </c>
      <c r="T167" s="27">
        <f t="shared" ca="1" si="69"/>
        <v>2.9426661113246908</v>
      </c>
      <c r="U167" s="27">
        <f ca="1">T167/MAX(T$54:T167)-1</f>
        <v>-3.6519645847268301E-3</v>
      </c>
      <c r="V167" s="28"/>
      <c r="W167" s="25">
        <f t="shared" ca="1" si="54"/>
        <v>349.51316685407954</v>
      </c>
      <c r="X167" s="26">
        <f t="shared" ca="1" si="70"/>
        <v>1</v>
      </c>
      <c r="Y167" s="27">
        <f t="shared" ca="1" si="71"/>
        <v>-3.6519645847268301E-3</v>
      </c>
      <c r="Z167" s="27">
        <f t="shared" ca="1" si="72"/>
        <v>2.9426661113246908</v>
      </c>
      <c r="AA167" s="28">
        <f ca="1">Z167/MAX(Z$54:Z167)-1</f>
        <v>-3.6519645847268301E-3</v>
      </c>
      <c r="AB167" s="25">
        <f ca="1">AVERAGE(B158:B167)</f>
        <v>349.51316685407954</v>
      </c>
      <c r="AC167" s="26">
        <f ca="1">IF(B166&gt;=AB166,1,0)</f>
        <v>1</v>
      </c>
      <c r="AD167" s="27">
        <f ca="1">IF(AC167=1,D167,C167)</f>
        <v>-3.6519645847268301E-3</v>
      </c>
      <c r="AE167" s="27">
        <f t="shared" ca="1" si="73"/>
        <v>2.9426661113246908</v>
      </c>
      <c r="AF167" s="28">
        <f ca="1">AE167/MAX(AE$54:AE167)-1</f>
        <v>-3.6519645847268301E-3</v>
      </c>
      <c r="AG167" s="25">
        <f t="shared" ca="1" si="55"/>
        <v>307.36402870302646</v>
      </c>
      <c r="AH167" s="26">
        <f t="shared" ca="1" si="74"/>
        <v>1</v>
      </c>
      <c r="AI167" s="27">
        <f t="shared" ca="1" si="75"/>
        <v>-3.6519645847268301E-3</v>
      </c>
      <c r="AJ167" s="27">
        <f t="shared" ca="1" si="76"/>
        <v>3.4142016398992494</v>
      </c>
      <c r="AK167" s="28">
        <f ca="1">AJ167/MAX(AJ$54:AJ167)-1</f>
        <v>-3.6519645847268301E-3</v>
      </c>
      <c r="AL167" s="25">
        <f t="shared" ca="1" si="56"/>
        <v>389.00146718201677</v>
      </c>
      <c r="AM167" s="26">
        <f t="shared" ca="1" si="77"/>
        <v>1</v>
      </c>
      <c r="AN167" s="27">
        <f t="shared" ca="1" si="78"/>
        <v>-3.6519645847268301E-3</v>
      </c>
      <c r="AO167" s="27">
        <f t="shared" ca="1" si="79"/>
        <v>1.5494871393220273</v>
      </c>
      <c r="AP167" s="28">
        <f ca="1">AO167/MAX(AO$54:AO167)-1</f>
        <v>-3.6519645847268301E-3</v>
      </c>
      <c r="AQ167" s="25">
        <f t="shared" ca="1" si="57"/>
        <v>389.00146718201677</v>
      </c>
      <c r="AR167" s="26">
        <f t="shared" ca="1" si="80"/>
        <v>1</v>
      </c>
      <c r="AS167" s="27">
        <f t="shared" ca="1" si="81"/>
        <v>-3.6519645847268301E-3</v>
      </c>
      <c r="AT167" s="27">
        <f t="shared" ca="1" si="82"/>
        <v>2.6537473025376692</v>
      </c>
      <c r="AU167" s="28">
        <f ca="1">AT167/MAX(AT$54:AT167)-1</f>
        <v>-3.6519645847268301E-3</v>
      </c>
      <c r="AV167" s="25">
        <f t="shared" ca="1" si="58"/>
        <v>349.51316685407954</v>
      </c>
      <c r="AW167" s="26">
        <f t="shared" ca="1" si="83"/>
        <v>1</v>
      </c>
      <c r="AX167" s="27">
        <f t="shared" ca="1" si="84"/>
        <v>-3.6519645847268301E-3</v>
      </c>
      <c r="AY167" s="27">
        <f t="shared" ca="1" si="85"/>
        <v>2.9976896006382039</v>
      </c>
      <c r="AZ167" s="28">
        <f ca="1">AY167/MAX(AY$54:AY167)-1</f>
        <v>-3.6519645847268301E-3</v>
      </c>
      <c r="BA167" s="25">
        <f t="shared" ca="1" si="59"/>
        <v>349.51316685407954</v>
      </c>
      <c r="BB167" s="26">
        <f t="shared" ca="1" si="60"/>
        <v>1</v>
      </c>
      <c r="BC167" s="27">
        <f t="shared" ca="1" si="86"/>
        <v>-3.6519645847268301E-3</v>
      </c>
      <c r="BD167" s="27">
        <f t="shared" ca="1" si="87"/>
        <v>3.0677488983404131</v>
      </c>
      <c r="BE167" s="28">
        <f ca="1">BD167/MAX(BD$54:BD167)-1</f>
        <v>-3.651964584726719E-3</v>
      </c>
      <c r="BF167" s="25">
        <f ca="1">MAX(B164:B166)</f>
        <v>394.32365787205413</v>
      </c>
      <c r="BG167" s="26">
        <f ca="1">IF(BG166=0,IF(B166&gt;BF166,1,0),IF(B166&lt;AVERAGE(B157:B166),0,1))</f>
        <v>1</v>
      </c>
      <c r="BH167" s="27">
        <f t="shared" ca="1" si="88"/>
        <v>-3.6519645847268301E-3</v>
      </c>
      <c r="BI167" s="27">
        <f t="shared" ca="1" si="89"/>
        <v>2.8574910620723308</v>
      </c>
      <c r="BJ167" s="28">
        <f ca="1">BI167/MAX(BI$54:BI167)-1</f>
        <v>-3.6519645847268301E-3</v>
      </c>
      <c r="BK167" s="25" t="e">
        <f ca="1">MAX(E164:E166)</f>
        <v>#N/A</v>
      </c>
      <c r="BL167" s="26" t="e">
        <f ca="1">IF(BL166=0,IF(E166&gt;BK166,1,0),IF(E166&lt;AVERAGE(E157:E166),0,1))</f>
        <v>#N/A</v>
      </c>
      <c r="BM167" s="27">
        <f t="shared" ca="1" si="90"/>
        <v>-3.6519645847268301E-3</v>
      </c>
      <c r="BN167" s="27">
        <f t="shared" ca="1" si="91"/>
        <v>2.9069612721665674</v>
      </c>
      <c r="BO167" s="28">
        <f ca="1">BN167/MAX(BN$54:BN167)-1</f>
        <v>-3.6519645847268301E-3</v>
      </c>
      <c r="BP167" s="15"/>
      <c r="BQ167" s="15"/>
      <c r="BR167" s="15"/>
      <c r="BS167" s="15"/>
      <c r="BT167" s="15"/>
      <c r="BU167" s="15"/>
      <c r="BV167" s="15"/>
      <c r="BW167" s="13"/>
      <c r="BX167" s="13"/>
      <c r="BZ167" s="7">
        <f t="shared" ca="1" si="48"/>
        <v>389.00146718201677</v>
      </c>
      <c r="CA167" s="7">
        <f t="shared" ca="1" si="49"/>
        <v>373.55380569105142</v>
      </c>
      <c r="CB167" s="7">
        <f t="shared" ca="1" si="50"/>
        <v>340.51310776445007</v>
      </c>
      <c r="CC167" s="7">
        <f t="shared" ca="1" si="51"/>
        <v>319.78320713477547</v>
      </c>
      <c r="CD167" s="7">
        <f t="shared" ca="1" si="52"/>
        <v>307.36402870302646</v>
      </c>
      <c r="CE167" s="5">
        <f t="shared" ca="1" si="61"/>
        <v>-3.6519645847268301E-3</v>
      </c>
      <c r="CF167" s="3">
        <f t="shared" ca="1" si="62"/>
        <v>307.74404999566042</v>
      </c>
      <c r="CG167" s="5">
        <f ca="1">CF167/MAX($CF$41:CF167)-1</f>
        <v>-3.651964584726719E-3</v>
      </c>
    </row>
    <row r="168" spans="1:85" x14ac:dyDescent="0.2">
      <c r="A168" s="31">
        <v>13331</v>
      </c>
      <c r="B168" s="35">
        <v>392.84472512920291</v>
      </c>
      <c r="C168" s="23">
        <f t="shared" ca="1" si="92"/>
        <v>4.8675505653430484E-3</v>
      </c>
      <c r="D168" s="24">
        <f t="shared" ca="1" si="93"/>
        <v>-9.8952232163940224E-5</v>
      </c>
      <c r="E168" s="25" t="e">
        <f ca="1">#N/A</f>
        <v>#N/A</v>
      </c>
      <c r="F168" s="26">
        <v>1</v>
      </c>
      <c r="G168" s="23">
        <f t="shared" ca="1" si="63"/>
        <v>-9.8952232163940224E-5</v>
      </c>
      <c r="H168" s="27">
        <f t="shared" ca="1" si="64"/>
        <v>2.6934279825397041</v>
      </c>
      <c r="I168" s="27">
        <f ca="1">H168/MAX(H$54:H168)-1</f>
        <v>-3.7505554468433289E-3</v>
      </c>
      <c r="J168" s="28"/>
      <c r="K168" s="25" t="e">
        <f ca="1">#N/A</f>
        <v>#N/A</v>
      </c>
      <c r="L168" s="26">
        <v>0</v>
      </c>
      <c r="M168" s="23">
        <f t="shared" ca="1" si="65"/>
        <v>4.8675505653430484E-3</v>
      </c>
      <c r="N168" s="27">
        <f t="shared" ca="1" si="66"/>
        <v>1.739425049287149</v>
      </c>
      <c r="O168" s="27">
        <f ca="1">N168/MAX(N$54:N168)-1</f>
        <v>0</v>
      </c>
      <c r="P168" s="28"/>
      <c r="Q168" s="25">
        <f t="shared" ca="1" si="53"/>
        <v>358.37201294417889</v>
      </c>
      <c r="R168" s="26">
        <f t="shared" ca="1" si="67"/>
        <v>1</v>
      </c>
      <c r="S168" s="23">
        <f t="shared" ca="1" si="68"/>
        <v>-9.8952232163940224E-5</v>
      </c>
      <c r="T168" s="27">
        <f t="shared" ca="1" si="69"/>
        <v>2.9423749279444622</v>
      </c>
      <c r="U168" s="27">
        <f ca="1">T168/MAX(T$54:T168)-1</f>
        <v>-3.7505554468433289E-3</v>
      </c>
      <c r="V168" s="28"/>
      <c r="W168" s="25">
        <f t="shared" ca="1" si="54"/>
        <v>358.37201294417889</v>
      </c>
      <c r="X168" s="26">
        <f t="shared" ca="1" si="70"/>
        <v>1</v>
      </c>
      <c r="Y168" s="27">
        <f t="shared" ca="1" si="71"/>
        <v>-9.8952232163940224E-5</v>
      </c>
      <c r="Z168" s="27">
        <f t="shared" ca="1" si="72"/>
        <v>2.9423749279444622</v>
      </c>
      <c r="AA168" s="28">
        <f ca="1">Z168/MAX(Z$54:Z168)-1</f>
        <v>-3.7505554468433289E-3</v>
      </c>
      <c r="AB168" s="25">
        <f ca="1">AVERAGE(B159:B168)</f>
        <v>358.37201294417889</v>
      </c>
      <c r="AC168" s="26">
        <f ca="1">IF(B167&gt;=AB167,1,0)</f>
        <v>1</v>
      </c>
      <c r="AD168" s="27">
        <f ca="1">IF(AC168=1,D168,C168)</f>
        <v>-9.8952232163940224E-5</v>
      </c>
      <c r="AE168" s="27">
        <f t="shared" ca="1" si="73"/>
        <v>2.9423749279444622</v>
      </c>
      <c r="AF168" s="28">
        <f ca="1">AE168/MAX(AE$54:AE168)-1</f>
        <v>-3.7505554468433289E-3</v>
      </c>
      <c r="AG168" s="25">
        <f t="shared" ca="1" si="55"/>
        <v>312.49653783035535</v>
      </c>
      <c r="AH168" s="26">
        <f t="shared" ca="1" si="74"/>
        <v>1</v>
      </c>
      <c r="AI168" s="27">
        <f t="shared" ca="1" si="75"/>
        <v>-9.8952232163940224E-5</v>
      </c>
      <c r="AJ168" s="27">
        <f t="shared" ca="1" si="76"/>
        <v>3.4138637970259236</v>
      </c>
      <c r="AK168" s="28">
        <f ca="1">AJ168/MAX(AJ$54:AJ168)-1</f>
        <v>-3.7505554468433289E-3</v>
      </c>
      <c r="AL168" s="25">
        <f t="shared" ca="1" si="56"/>
        <v>393.35066161328086</v>
      </c>
      <c r="AM168" s="26">
        <f t="shared" ca="1" si="77"/>
        <v>1</v>
      </c>
      <c r="AN168" s="27">
        <f t="shared" ca="1" si="78"/>
        <v>-9.8952232163940224E-5</v>
      </c>
      <c r="AO168" s="27">
        <f t="shared" ca="1" si="79"/>
        <v>1.5493338141108821</v>
      </c>
      <c r="AP168" s="28">
        <f ca="1">AO168/MAX(AO$54:AO168)-1</f>
        <v>-3.7505554468433289E-3</v>
      </c>
      <c r="AQ168" s="25">
        <f t="shared" ca="1" si="57"/>
        <v>393.35066161328086</v>
      </c>
      <c r="AR168" s="26">
        <f t="shared" ca="1" si="80"/>
        <v>1</v>
      </c>
      <c r="AS168" s="27">
        <f t="shared" ca="1" si="81"/>
        <v>-9.8952232163940224E-5</v>
      </c>
      <c r="AT168" s="27">
        <f t="shared" ca="1" si="82"/>
        <v>2.653484708318484</v>
      </c>
      <c r="AU168" s="28">
        <f ca="1">AT168/MAX(AT$54:AT168)-1</f>
        <v>-3.7505554468433289E-3</v>
      </c>
      <c r="AV168" s="25">
        <f t="shared" ca="1" si="58"/>
        <v>358.37201294417889</v>
      </c>
      <c r="AW168" s="26">
        <f t="shared" ca="1" si="83"/>
        <v>1</v>
      </c>
      <c r="AX168" s="27">
        <f t="shared" ca="1" si="84"/>
        <v>-9.8952232163940224E-5</v>
      </c>
      <c r="AY168" s="27">
        <f t="shared" ca="1" si="85"/>
        <v>2.9973929725608861</v>
      </c>
      <c r="AZ168" s="28">
        <f ca="1">AY168/MAX(AY$54:AY168)-1</f>
        <v>-3.7505554468433289E-3</v>
      </c>
      <c r="BA168" s="25">
        <f t="shared" ca="1" si="59"/>
        <v>358.37201294417889</v>
      </c>
      <c r="BB168" s="26">
        <f t="shared" ca="1" si="60"/>
        <v>1</v>
      </c>
      <c r="BC168" s="27">
        <f t="shared" ca="1" si="86"/>
        <v>-9.8952232163940224E-5</v>
      </c>
      <c r="BD168" s="27">
        <f t="shared" ca="1" si="87"/>
        <v>3.0674453377392039</v>
      </c>
      <c r="BE168" s="28">
        <f ca="1">BD168/MAX(BD$54:BD168)-1</f>
        <v>-3.7505554468432178E-3</v>
      </c>
      <c r="BF168" s="25">
        <f ca="1">MAX(B165:B167)</f>
        <v>394.32365787205413</v>
      </c>
      <c r="BG168" s="26">
        <f ca="1">IF(BG167=0,IF(B167&gt;BF167,1,0),IF(B167&lt;AVERAGE(B158:B167),0,1))</f>
        <v>1</v>
      </c>
      <c r="BH168" s="27">
        <f t="shared" ca="1" si="88"/>
        <v>-9.8952232163940224E-5</v>
      </c>
      <c r="BI168" s="27">
        <f t="shared" ca="1" si="89"/>
        <v>2.8572083069533503</v>
      </c>
      <c r="BJ168" s="28">
        <f ca="1">BI168/MAX(BI$54:BI168)-1</f>
        <v>-3.7505554468433289E-3</v>
      </c>
      <c r="BK168" s="25" t="e">
        <f ca="1">MAX(E165:E167)</f>
        <v>#N/A</v>
      </c>
      <c r="BL168" s="26" t="e">
        <f ca="1">IF(BL167=0,IF(E167&gt;BK167,1,0),IF(E167&lt;AVERAGE(E158:E167),0,1))</f>
        <v>#N/A</v>
      </c>
      <c r="BM168" s="27">
        <f t="shared" ca="1" si="90"/>
        <v>-9.8952232163940224E-5</v>
      </c>
      <c r="BN168" s="27">
        <f t="shared" ca="1" si="91"/>
        <v>2.9066736218598725</v>
      </c>
      <c r="BO168" s="28">
        <f ca="1">BN168/MAX(BN$54:BN168)-1</f>
        <v>-3.7505554468433289E-3</v>
      </c>
      <c r="BP168" s="15"/>
      <c r="BQ168" s="15"/>
      <c r="BR168" s="15"/>
      <c r="BS168" s="15"/>
      <c r="BT168" s="15"/>
      <c r="BU168" s="15"/>
      <c r="BV168" s="15"/>
      <c r="BW168" s="13"/>
      <c r="BX168" s="13"/>
      <c r="BZ168" s="7">
        <f t="shared" ca="1" si="48"/>
        <v>393.35066161328086</v>
      </c>
      <c r="CA168" s="7">
        <f t="shared" ca="1" si="49"/>
        <v>383.37859131767141</v>
      </c>
      <c r="CB168" s="7">
        <f t="shared" ca="1" si="50"/>
        <v>348.65650441117799</v>
      </c>
      <c r="CC168" s="7">
        <f t="shared" ca="1" si="51"/>
        <v>326.75847431918089</v>
      </c>
      <c r="CD168" s="7">
        <f t="shared" ca="1" si="52"/>
        <v>312.49653783035535</v>
      </c>
      <c r="CE168" s="5">
        <f t="shared" ca="1" si="61"/>
        <v>-9.8952232163940237E-5</v>
      </c>
      <c r="CF168" s="3">
        <f t="shared" ca="1" si="62"/>
        <v>307.71359803497819</v>
      </c>
      <c r="CG168" s="5">
        <f ca="1">CF168/MAX($CF$41:CF168)-1</f>
        <v>-3.7505554468432178E-3</v>
      </c>
    </row>
    <row r="169" spans="1:85" x14ac:dyDescent="0.2">
      <c r="A169" s="31">
        <v>13362</v>
      </c>
      <c r="B169" s="35">
        <v>399.44922072341188</v>
      </c>
      <c r="C169" s="23">
        <f t="shared" ca="1" si="92"/>
        <v>4.8675505653430484E-3</v>
      </c>
      <c r="D169" s="24">
        <f t="shared" ca="1" si="93"/>
        <v>1.6811974736422375E-2</v>
      </c>
      <c r="E169" s="25" t="e">
        <f ca="1">#N/A</f>
        <v>#N/A</v>
      </c>
      <c r="F169" s="26">
        <v>1</v>
      </c>
      <c r="G169" s="23">
        <f t="shared" ca="1" si="63"/>
        <v>1.6811974736422375E-2</v>
      </c>
      <c r="H169" s="27">
        <f t="shared" ca="1" si="64"/>
        <v>2.7387098257365348</v>
      </c>
      <c r="I169" s="27">
        <f ca="1">H169/MAX(H$54:H169)-1</f>
        <v>0</v>
      </c>
      <c r="J169" s="28"/>
      <c r="K169" s="25" t="e">
        <f ca="1">#N/A</f>
        <v>#N/A</v>
      </c>
      <c r="L169" s="26">
        <v>0</v>
      </c>
      <c r="M169" s="23">
        <f t="shared" ca="1" si="65"/>
        <v>4.8675505653430484E-3</v>
      </c>
      <c r="N169" s="27">
        <f t="shared" ca="1" si="66"/>
        <v>1.7478917886691785</v>
      </c>
      <c r="O169" s="27">
        <f ca="1">N169/MAX(N$54:N169)-1</f>
        <v>0</v>
      </c>
      <c r="P169" s="28"/>
      <c r="Q169" s="25">
        <f t="shared" ca="1" si="53"/>
        <v>367.57112503411975</v>
      </c>
      <c r="R169" s="26">
        <f t="shared" ca="1" si="67"/>
        <v>1</v>
      </c>
      <c r="S169" s="23">
        <f t="shared" ca="1" si="68"/>
        <v>1.6811974736422375E-2</v>
      </c>
      <c r="T169" s="27">
        <f t="shared" ca="1" si="69"/>
        <v>2.9918420608981471</v>
      </c>
      <c r="U169" s="27">
        <f ca="1">T169/MAX(T$54:T169)-1</f>
        <v>0</v>
      </c>
      <c r="V169" s="28"/>
      <c r="W169" s="25">
        <f t="shared" ca="1" si="54"/>
        <v>367.57112503411975</v>
      </c>
      <c r="X169" s="26">
        <f t="shared" ca="1" si="70"/>
        <v>1</v>
      </c>
      <c r="Y169" s="27">
        <f t="shared" ca="1" si="71"/>
        <v>1.6811974736422375E-2</v>
      </c>
      <c r="Z169" s="27">
        <f t="shared" ca="1" si="72"/>
        <v>2.9918420608981471</v>
      </c>
      <c r="AA169" s="28">
        <f ca="1">Z169/MAX(Z$54:Z169)-1</f>
        <v>0</v>
      </c>
      <c r="AB169" s="25">
        <f ca="1">AVERAGE(B160:B169)</f>
        <v>367.57112503411975</v>
      </c>
      <c r="AC169" s="26">
        <f ca="1">IF(B168&gt;=AB168,1,0)</f>
        <v>1</v>
      </c>
      <c r="AD169" s="27">
        <f ca="1">IF(AC169=1,D169,C169)</f>
        <v>1.6811974736422375E-2</v>
      </c>
      <c r="AE169" s="27">
        <f t="shared" ca="1" si="73"/>
        <v>2.9918420608981471</v>
      </c>
      <c r="AF169" s="28">
        <f ca="1">AE169/MAX(AE$54:AE169)-1</f>
        <v>0</v>
      </c>
      <c r="AG169" s="25">
        <f t="shared" ca="1" si="55"/>
        <v>318.20576331110806</v>
      </c>
      <c r="AH169" s="26">
        <f t="shared" ca="1" si="74"/>
        <v>1</v>
      </c>
      <c r="AI169" s="27">
        <f t="shared" ca="1" si="75"/>
        <v>1.6811974736422375E-2</v>
      </c>
      <c r="AJ169" s="27">
        <f t="shared" ca="1" si="76"/>
        <v>3.4712575889351105</v>
      </c>
      <c r="AK169" s="28">
        <f ca="1">AJ169/MAX(AJ$54:AJ169)-1</f>
        <v>0</v>
      </c>
      <c r="AL169" s="25">
        <f t="shared" ca="1" si="56"/>
        <v>395.05918256373343</v>
      </c>
      <c r="AM169" s="26">
        <f t="shared" ca="1" si="77"/>
        <v>0</v>
      </c>
      <c r="AN169" s="27">
        <f t="shared" ca="1" si="78"/>
        <v>-1.6811974736422375E-2</v>
      </c>
      <c r="AO169" s="27">
        <f t="shared" ca="1" si="79"/>
        <v>1.523286453169765</v>
      </c>
      <c r="AP169" s="28">
        <f ca="1">AO169/MAX(AO$54:AO169)-1</f>
        <v>-2.0499475939845802E-2</v>
      </c>
      <c r="AQ169" s="25">
        <f t="shared" ca="1" si="57"/>
        <v>395.05918256373343</v>
      </c>
      <c r="AR169" s="26">
        <f t="shared" ca="1" si="80"/>
        <v>0</v>
      </c>
      <c r="AS169" s="27">
        <f t="shared" ca="1" si="81"/>
        <v>4.8675505653430484E-3</v>
      </c>
      <c r="AT169" s="27">
        <f t="shared" ca="1" si="82"/>
        <v>2.666400679310589</v>
      </c>
      <c r="AU169" s="28">
        <f ca="1">AT169/MAX(AT$54:AT169)-1</f>
        <v>0</v>
      </c>
      <c r="AV169" s="25">
        <f t="shared" ca="1" si="58"/>
        <v>367.57112503411975</v>
      </c>
      <c r="AW169" s="26">
        <f t="shared" ca="1" si="83"/>
        <v>1</v>
      </c>
      <c r="AX169" s="27">
        <f t="shared" ca="1" si="84"/>
        <v>1.6811974736422375E-2</v>
      </c>
      <c r="AY169" s="27">
        <f t="shared" ca="1" si="85"/>
        <v>3.0477850674907097</v>
      </c>
      <c r="AZ169" s="28">
        <f ca="1">AY169/MAX(AY$54:AY169)-1</f>
        <v>0</v>
      </c>
      <c r="BA169" s="25">
        <f t="shared" ca="1" si="59"/>
        <v>367.57112503411975</v>
      </c>
      <c r="BB169" s="26">
        <f t="shared" ca="1" si="60"/>
        <v>1</v>
      </c>
      <c r="BC169" s="27">
        <f t="shared" ca="1" si="86"/>
        <v>1.6811974736422375E-2</v>
      </c>
      <c r="BD169" s="27">
        <f t="shared" ca="1" si="87"/>
        <v>3.1190151512626318</v>
      </c>
      <c r="BE169" s="28">
        <f ca="1">BD169/MAX(BD$54:BD169)-1</f>
        <v>0</v>
      </c>
      <c r="BF169" s="25">
        <f ca="1">MAX(B166:B168)</f>
        <v>394.32365787205413</v>
      </c>
      <c r="BG169" s="26">
        <f ca="1">IF(BG168=0,IF(B168&gt;BF168,1,0),IF(B168&lt;AVERAGE(B159:B168),0,1))</f>
        <v>1</v>
      </c>
      <c r="BH169" s="27">
        <f t="shared" ca="1" si="88"/>
        <v>1.6811974736422375E-2</v>
      </c>
      <c r="BI169" s="27">
        <f t="shared" ca="1" si="89"/>
        <v>2.9052436208265462</v>
      </c>
      <c r="BJ169" s="28">
        <f ca="1">BI169/MAX(BI$54:BI169)-1</f>
        <v>0</v>
      </c>
      <c r="BK169" s="25" t="e">
        <f ca="1">MAX(E166:E168)</f>
        <v>#N/A</v>
      </c>
      <c r="BL169" s="26" t="e">
        <f ca="1">IF(BL168=0,IF(E168&gt;BK168,1,0),IF(E168&lt;AVERAGE(E159:E168),0,1))</f>
        <v>#N/A</v>
      </c>
      <c r="BM169" s="27">
        <f t="shared" ca="1" si="90"/>
        <v>1.3825868693652543E-2</v>
      </c>
      <c r="BN169" s="27">
        <f t="shared" ca="1" si="91"/>
        <v>2.9468609096910106</v>
      </c>
      <c r="BO169" s="28">
        <f ca="1">BN169/MAX(BN$54:BN169)-1</f>
        <v>0</v>
      </c>
      <c r="BP169" s="15"/>
      <c r="BQ169" s="15"/>
      <c r="BR169" s="15"/>
      <c r="BS169" s="15"/>
      <c r="BT169" s="15"/>
      <c r="BU169" s="15"/>
      <c r="BV169" s="15"/>
      <c r="BW169" s="13"/>
      <c r="BX169" s="13"/>
      <c r="BZ169" s="7">
        <f t="shared" ca="1" si="48"/>
        <v>395.05918256373343</v>
      </c>
      <c r="CA169" s="7">
        <f t="shared" ca="1" si="49"/>
        <v>388.51426735627018</v>
      </c>
      <c r="CB169" s="7">
        <f t="shared" ca="1" si="50"/>
        <v>357.28546786611747</v>
      </c>
      <c r="CC169" s="7">
        <f t="shared" ca="1" si="51"/>
        <v>333.97371443384714</v>
      </c>
      <c r="CD169" s="7">
        <f t="shared" ca="1" si="52"/>
        <v>318.20576331110806</v>
      </c>
      <c r="CE169" s="5">
        <f t="shared" ca="1" si="61"/>
        <v>1.4423089902206511E-2</v>
      </c>
      <c r="CF169" s="3">
        <f t="shared" ca="1" si="62"/>
        <v>312.15177892356809</v>
      </c>
      <c r="CG169" s="5">
        <f ca="1">CF169/MAX($CF$41:CF169)-1</f>
        <v>0</v>
      </c>
    </row>
    <row r="170" spans="1:85" x14ac:dyDescent="0.2">
      <c r="A170" s="31">
        <v>13393</v>
      </c>
      <c r="B170" s="35">
        <v>401.78543589350653</v>
      </c>
      <c r="C170" s="23">
        <f t="shared" ca="1" si="92"/>
        <v>4.8675505653430484E-3</v>
      </c>
      <c r="D170" s="24">
        <f t="shared" ca="1" si="93"/>
        <v>5.8485911322188056E-3</v>
      </c>
      <c r="E170" s="25" t="e">
        <f ca="1">#N/A</f>
        <v>#N/A</v>
      </c>
      <c r="F170" s="26">
        <v>1</v>
      </c>
      <c r="G170" s="23">
        <f t="shared" ca="1" si="63"/>
        <v>5.8485911322188056E-3</v>
      </c>
      <c r="H170" s="27">
        <f t="shared" ca="1" si="64"/>
        <v>2.7547274197370579</v>
      </c>
      <c r="I170" s="27">
        <f ca="1">H170/MAX(H$54:H170)-1</f>
        <v>0</v>
      </c>
      <c r="J170" s="28"/>
      <c r="K170" s="25" t="e">
        <f ca="1">#N/A</f>
        <v>#N/A</v>
      </c>
      <c r="L170" s="26">
        <v>0</v>
      </c>
      <c r="M170" s="23">
        <f t="shared" ca="1" si="65"/>
        <v>4.8675505653430484E-3</v>
      </c>
      <c r="N170" s="27">
        <f t="shared" ca="1" si="66"/>
        <v>1.7563997403332736</v>
      </c>
      <c r="O170" s="27">
        <f ca="1">N170/MAX(N$54:N170)-1</f>
        <v>0</v>
      </c>
      <c r="P170" s="28"/>
      <c r="Q170" s="25">
        <f t="shared" ca="1" si="53"/>
        <v>376.09128060051046</v>
      </c>
      <c r="R170" s="26">
        <f t="shared" ca="1" si="67"/>
        <v>1</v>
      </c>
      <c r="S170" s="23">
        <f t="shared" ca="1" si="68"/>
        <v>5.8485911322188056E-3</v>
      </c>
      <c r="T170" s="27">
        <f t="shared" ca="1" si="69"/>
        <v>3.0093401218445153</v>
      </c>
      <c r="U170" s="27">
        <f ca="1">T170/MAX(T$54:T170)-1</f>
        <v>0</v>
      </c>
      <c r="V170" s="28"/>
      <c r="W170" s="25">
        <f t="shared" ca="1" si="54"/>
        <v>376.09128060051046</v>
      </c>
      <c r="X170" s="26">
        <f t="shared" ca="1" si="70"/>
        <v>1</v>
      </c>
      <c r="Y170" s="27">
        <f t="shared" ca="1" si="71"/>
        <v>5.8485911322188056E-3</v>
      </c>
      <c r="Z170" s="27">
        <f t="shared" ca="1" si="72"/>
        <v>3.0093401218445153</v>
      </c>
      <c r="AA170" s="28">
        <f ca="1">Z170/MAX(Z$54:Z170)-1</f>
        <v>0</v>
      </c>
      <c r="AB170" s="25">
        <f ca="1">AVERAGE(B161:B170)</f>
        <v>376.09128060051046</v>
      </c>
      <c r="AC170" s="26">
        <f ca="1">IF(B169&gt;=AB169,1,0)</f>
        <v>1</v>
      </c>
      <c r="AD170" s="27">
        <f ca="1">IF(AC170=1,D170,C170)</f>
        <v>5.8485911322188056E-3</v>
      </c>
      <c r="AE170" s="27">
        <f t="shared" ca="1" si="73"/>
        <v>3.0093401218445153</v>
      </c>
      <c r="AF170" s="28">
        <f ca="1">AE170/MAX(AE$54:AE170)-1</f>
        <v>0</v>
      </c>
      <c r="AG170" s="25">
        <f t="shared" ca="1" si="55"/>
        <v>323.26659898825488</v>
      </c>
      <c r="AH170" s="26">
        <f t="shared" ca="1" si="74"/>
        <v>1</v>
      </c>
      <c r="AI170" s="27">
        <f t="shared" ca="1" si="75"/>
        <v>5.8485911322188056E-3</v>
      </c>
      <c r="AJ170" s="27">
        <f t="shared" ca="1" si="76"/>
        <v>3.4915595552874037</v>
      </c>
      <c r="AK170" s="28">
        <f ca="1">AJ170/MAX(AJ$54:AJ170)-1</f>
        <v>0</v>
      </c>
      <c r="AL170" s="25">
        <f t="shared" ca="1" si="56"/>
        <v>398.02646058204044</v>
      </c>
      <c r="AM170" s="26">
        <f t="shared" ca="1" si="77"/>
        <v>1</v>
      </c>
      <c r="AN170" s="27">
        <f t="shared" ca="1" si="78"/>
        <v>5.8485911322188056E-3</v>
      </c>
      <c r="AO170" s="27">
        <f t="shared" ca="1" si="79"/>
        <v>1.5321955328116026</v>
      </c>
      <c r="AP170" s="28">
        <f ca="1">AO170/MAX(AO$54:AO170)-1</f>
        <v>-1.4770777860824036E-2</v>
      </c>
      <c r="AQ170" s="25">
        <f t="shared" ca="1" si="57"/>
        <v>398.02646058204044</v>
      </c>
      <c r="AR170" s="26">
        <f t="shared" ca="1" si="80"/>
        <v>1</v>
      </c>
      <c r="AS170" s="27">
        <f t="shared" ca="1" si="81"/>
        <v>5.8485911322188056E-3</v>
      </c>
      <c r="AT170" s="27">
        <f t="shared" ca="1" si="82"/>
        <v>2.6819953666785472</v>
      </c>
      <c r="AU170" s="28">
        <f ca="1">AT170/MAX(AT$54:AT170)-1</f>
        <v>0</v>
      </c>
      <c r="AV170" s="25">
        <f t="shared" ca="1" si="58"/>
        <v>376.09128060051046</v>
      </c>
      <c r="AW170" s="26">
        <f t="shared" ca="1" si="83"/>
        <v>1</v>
      </c>
      <c r="AX170" s="27">
        <f t="shared" ca="1" si="84"/>
        <v>5.8485911322188056E-3</v>
      </c>
      <c r="AY170" s="27">
        <f t="shared" ca="1" si="85"/>
        <v>3.0656103162093449</v>
      </c>
      <c r="AZ170" s="28">
        <f ca="1">AY170/MAX(AY$54:AY170)-1</f>
        <v>0</v>
      </c>
      <c r="BA170" s="25">
        <f t="shared" ca="1" si="59"/>
        <v>376.09128060051046</v>
      </c>
      <c r="BB170" s="26">
        <f t="shared" ca="1" si="60"/>
        <v>1</v>
      </c>
      <c r="BC170" s="27">
        <f t="shared" ca="1" si="86"/>
        <v>5.8485911322188056E-3</v>
      </c>
      <c r="BD170" s="27">
        <f t="shared" ca="1" si="87"/>
        <v>3.1372569956175624</v>
      </c>
      <c r="BE170" s="28">
        <f ca="1">BD170/MAX(BD$54:BD170)-1</f>
        <v>0</v>
      </c>
      <c r="BF170" s="25">
        <f ca="1">MAX(B167:B169)</f>
        <v>399.44922072341188</v>
      </c>
      <c r="BG170" s="26">
        <f ca="1">IF(BG169=0,IF(B169&gt;BF169,1,0),IF(B169&lt;AVERAGE(B160:B169),0,1))</f>
        <v>1</v>
      </c>
      <c r="BH170" s="27">
        <f t="shared" ca="1" si="88"/>
        <v>5.8485911322188056E-3</v>
      </c>
      <c r="BI170" s="27">
        <f t="shared" ca="1" si="89"/>
        <v>2.9222352029042478</v>
      </c>
      <c r="BJ170" s="28">
        <f ca="1">BI170/MAX(BI$54:BI170)-1</f>
        <v>0</v>
      </c>
      <c r="BK170" s="25" t="e">
        <f ca="1">MAX(E167:E169)</f>
        <v>#N/A</v>
      </c>
      <c r="BL170" s="26" t="e">
        <f ca="1">IF(BL169=0,IF(E169&gt;BK169,1,0),IF(E169&lt;AVERAGE(E160:E169),0,1))</f>
        <v>#N/A</v>
      </c>
      <c r="BM170" s="27">
        <f t="shared" ca="1" si="90"/>
        <v>5.8485911322188056E-3</v>
      </c>
      <c r="BN170" s="27">
        <f t="shared" ca="1" si="91"/>
        <v>2.9640958942753115</v>
      </c>
      <c r="BO170" s="28">
        <f ca="1">BN170/MAX(BN$54:BN170)-1</f>
        <v>0</v>
      </c>
      <c r="BP170" s="15"/>
      <c r="BQ170" s="15"/>
      <c r="BR170" s="15"/>
      <c r="BS170" s="15"/>
      <c r="BT170" s="15"/>
      <c r="BU170" s="15"/>
      <c r="BV170" s="15"/>
      <c r="BW170" s="13"/>
      <c r="BX170" s="13"/>
      <c r="BZ170" s="7">
        <f t="shared" ca="1" si="48"/>
        <v>398.02646058204044</v>
      </c>
      <c r="CA170" s="7">
        <f t="shared" ca="1" si="49"/>
        <v>393.51396388202858</v>
      </c>
      <c r="CB170" s="7">
        <f t="shared" ca="1" si="50"/>
        <v>365.41289883822566</v>
      </c>
      <c r="CC170" s="7">
        <f t="shared" ca="1" si="51"/>
        <v>340.81601524410786</v>
      </c>
      <c r="CD170" s="7">
        <f t="shared" ca="1" si="52"/>
        <v>323.26659898825488</v>
      </c>
      <c r="CE170" s="5">
        <f t="shared" ca="1" si="61"/>
        <v>5.8485911322188064E-3</v>
      </c>
      <c r="CF170" s="3">
        <f t="shared" ca="1" si="62"/>
        <v>313.97742704968681</v>
      </c>
      <c r="CG170" s="5">
        <f ca="1">CF170/MAX($CF$41:CF170)-1</f>
        <v>0</v>
      </c>
    </row>
    <row r="171" spans="1:85" x14ac:dyDescent="0.2">
      <c r="A171" s="31">
        <v>13423</v>
      </c>
      <c r="B171" s="35">
        <v>411.21234679905916</v>
      </c>
      <c r="C171" s="23">
        <f t="shared" ca="1" si="92"/>
        <v>4.8675505653430484E-3</v>
      </c>
      <c r="D171" s="24">
        <f t="shared" ca="1" si="93"/>
        <v>2.3462550066277732E-2</v>
      </c>
      <c r="E171" s="25" t="e">
        <f ca="1">#N/A</f>
        <v>#N/A</v>
      </c>
      <c r="F171" s="26">
        <v>1</v>
      </c>
      <c r="G171" s="23">
        <f t="shared" ca="1" si="63"/>
        <v>2.3462550066277732E-2</v>
      </c>
      <c r="H171" s="27">
        <f t="shared" ca="1" si="64"/>
        <v>2.8193603497415869</v>
      </c>
      <c r="I171" s="27">
        <f ca="1">H171/MAX(H$54:H171)-1</f>
        <v>0</v>
      </c>
      <c r="J171" s="28"/>
      <c r="K171" s="25" t="e">
        <f ca="1">#N/A</f>
        <v>#N/A</v>
      </c>
      <c r="L171" s="26">
        <v>0</v>
      </c>
      <c r="M171" s="23">
        <f t="shared" ca="1" si="65"/>
        <v>4.8675505653430484E-3</v>
      </c>
      <c r="N171" s="27">
        <f t="shared" ca="1" si="66"/>
        <v>1.7649491048823012</v>
      </c>
      <c r="O171" s="27">
        <f ca="1">N171/MAX(N$54:N171)-1</f>
        <v>0</v>
      </c>
      <c r="P171" s="28"/>
      <c r="Q171" s="25">
        <f t="shared" ca="1" si="53"/>
        <v>384.66145626914891</v>
      </c>
      <c r="R171" s="26">
        <f t="shared" ca="1" si="67"/>
        <v>1</v>
      </c>
      <c r="S171" s="23">
        <f t="shared" ca="1" si="68"/>
        <v>2.3462550066277732E-2</v>
      </c>
      <c r="T171" s="27">
        <f t="shared" ca="1" si="69"/>
        <v>3.0799469151197507</v>
      </c>
      <c r="U171" s="27">
        <f ca="1">T171/MAX(T$54:T171)-1</f>
        <v>0</v>
      </c>
      <c r="V171" s="28"/>
      <c r="W171" s="25">
        <f t="shared" ca="1" si="54"/>
        <v>384.66145626914891</v>
      </c>
      <c r="X171" s="26">
        <f t="shared" ca="1" si="70"/>
        <v>1</v>
      </c>
      <c r="Y171" s="27">
        <f t="shared" ca="1" si="71"/>
        <v>2.3462550066277732E-2</v>
      </c>
      <c r="Z171" s="27">
        <f t="shared" ca="1" si="72"/>
        <v>3.0799469151197507</v>
      </c>
      <c r="AA171" s="28">
        <f ca="1">Z171/MAX(Z$54:Z171)-1</f>
        <v>0</v>
      </c>
      <c r="AB171" s="25">
        <f ca="1">AVERAGE(B162:B171)</f>
        <v>384.66145626914891</v>
      </c>
      <c r="AC171" s="26">
        <f ca="1">IF(B170&gt;=AB170,1,0)</f>
        <v>1</v>
      </c>
      <c r="AD171" s="27">
        <f ca="1">IF(AC171=1,D171,C171)</f>
        <v>2.3462550066277732E-2</v>
      </c>
      <c r="AE171" s="27">
        <f t="shared" ca="1" si="73"/>
        <v>3.0799469151197507</v>
      </c>
      <c r="AF171" s="28">
        <f ca="1">AE171/MAX(AE$54:AE171)-1</f>
        <v>0</v>
      </c>
      <c r="AG171" s="25">
        <f t="shared" ca="1" si="55"/>
        <v>328.76219550273356</v>
      </c>
      <c r="AH171" s="26">
        <f t="shared" ca="1" si="74"/>
        <v>1</v>
      </c>
      <c r="AI171" s="27">
        <f t="shared" ca="1" si="75"/>
        <v>2.3462550066277732E-2</v>
      </c>
      <c r="AJ171" s="27">
        <f t="shared" ca="1" si="76"/>
        <v>3.573480446162725</v>
      </c>
      <c r="AK171" s="28">
        <f ca="1">AJ171/MAX(AJ$54:AJ171)-1</f>
        <v>0</v>
      </c>
      <c r="AL171" s="25">
        <f t="shared" ca="1" si="56"/>
        <v>404.14900113865923</v>
      </c>
      <c r="AM171" s="26">
        <f t="shared" ca="1" si="77"/>
        <v>1</v>
      </c>
      <c r="AN171" s="27">
        <f t="shared" ca="1" si="78"/>
        <v>2.3462550066277732E-2</v>
      </c>
      <c r="AO171" s="27">
        <f t="shared" ca="1" si="79"/>
        <v>1.568144747211522</v>
      </c>
      <c r="AP171" s="28">
        <f ca="1">AO171/MAX(AO$54:AO171)-1</f>
        <v>0</v>
      </c>
      <c r="AQ171" s="25">
        <f t="shared" ca="1" si="57"/>
        <v>404.14900113865923</v>
      </c>
      <c r="AR171" s="26">
        <f t="shared" ca="1" si="80"/>
        <v>1</v>
      </c>
      <c r="AS171" s="27">
        <f t="shared" ca="1" si="81"/>
        <v>2.3462550066277732E-2</v>
      </c>
      <c r="AT171" s="27">
        <f t="shared" ca="1" si="82"/>
        <v>2.7449218172467673</v>
      </c>
      <c r="AU171" s="28">
        <f ca="1">AT171/MAX(AT$54:AT171)-1</f>
        <v>0</v>
      </c>
      <c r="AV171" s="25">
        <f t="shared" ca="1" si="58"/>
        <v>384.66145626914891</v>
      </c>
      <c r="AW171" s="26">
        <f t="shared" ca="1" si="83"/>
        <v>1</v>
      </c>
      <c r="AX171" s="27">
        <f t="shared" ca="1" si="84"/>
        <v>2.3462550066277732E-2</v>
      </c>
      <c r="AY171" s="27">
        <f t="shared" ca="1" si="85"/>
        <v>3.1375373517371044</v>
      </c>
      <c r="AZ171" s="28">
        <f ca="1">AY171/MAX(AY$54:AY171)-1</f>
        <v>0</v>
      </c>
      <c r="BA171" s="25">
        <f t="shared" ca="1" si="59"/>
        <v>384.66145626914891</v>
      </c>
      <c r="BB171" s="26">
        <f t="shared" ca="1" si="60"/>
        <v>1</v>
      </c>
      <c r="BC171" s="27">
        <f t="shared" ca="1" si="86"/>
        <v>2.3462550066277732E-2</v>
      </c>
      <c r="BD171" s="27">
        <f t="shared" ca="1" si="87"/>
        <v>3.2108650449480196</v>
      </c>
      <c r="BE171" s="28">
        <f ca="1">BD171/MAX(BD$54:BD171)-1</f>
        <v>0</v>
      </c>
      <c r="BF171" s="25">
        <f ca="1">MAX(B168:B170)</f>
        <v>401.78543589350653</v>
      </c>
      <c r="BG171" s="26">
        <f ca="1">IF(BG170=0,IF(B170&gt;BF170,1,0),IF(B170&lt;AVERAGE(B161:B170),0,1))</f>
        <v>1</v>
      </c>
      <c r="BH171" s="27">
        <f t="shared" ca="1" si="88"/>
        <v>2.3462550066277732E-2</v>
      </c>
      <c r="BI171" s="27">
        <f t="shared" ca="1" si="89"/>
        <v>2.990798292657828</v>
      </c>
      <c r="BJ171" s="28">
        <f ca="1">BI171/MAX(BI$54:BI171)-1</f>
        <v>0</v>
      </c>
      <c r="BK171" s="25" t="e">
        <f ca="1">MAX(E168:E170)</f>
        <v>#N/A</v>
      </c>
      <c r="BL171" s="26" t="e">
        <f ca="1">IF(BL170=0,IF(E170&gt;BK170,1,0),IF(E170&lt;AVERAGE(E161:E170),0,1))</f>
        <v>#N/A</v>
      </c>
      <c r="BM171" s="27">
        <f t="shared" ca="1" si="90"/>
        <v>2.3462550066277732E-2</v>
      </c>
      <c r="BN171" s="27">
        <f t="shared" ca="1" si="91"/>
        <v>3.0336411425959944</v>
      </c>
      <c r="BO171" s="28">
        <f ca="1">BN171/MAX(BN$54:BN171)-1</f>
        <v>0</v>
      </c>
      <c r="BP171" s="15"/>
      <c r="BQ171" s="15"/>
      <c r="BR171" s="15"/>
      <c r="BS171" s="15"/>
      <c r="BT171" s="15"/>
      <c r="BU171" s="15"/>
      <c r="BV171" s="15"/>
      <c r="BW171" s="13"/>
      <c r="BX171" s="13"/>
      <c r="BZ171" s="7">
        <f t="shared" ca="1" si="48"/>
        <v>404.14900113865923</v>
      </c>
      <c r="CA171" s="7">
        <f t="shared" ca="1" si="49"/>
        <v>398.74983137597002</v>
      </c>
      <c r="CB171" s="7">
        <f t="shared" ca="1" si="50"/>
        <v>374.05908608614692</v>
      </c>
      <c r="CC171" s="7">
        <f t="shared" ca="1" si="51"/>
        <v>347.81333847636279</v>
      </c>
      <c r="CD171" s="7">
        <f t="shared" ca="1" si="52"/>
        <v>328.76219550273356</v>
      </c>
      <c r="CE171" s="5">
        <f t="shared" ca="1" si="61"/>
        <v>2.3462550066277732E-2</v>
      </c>
      <c r="CF171" s="3">
        <f t="shared" ca="1" si="62"/>
        <v>321.34413815152118</v>
      </c>
      <c r="CG171" s="5">
        <f ca="1">CF171/MAX($CF$41:CF171)-1</f>
        <v>0</v>
      </c>
    </row>
    <row r="172" spans="1:85" x14ac:dyDescent="0.2">
      <c r="A172" s="31">
        <v>13454</v>
      </c>
      <c r="B172" s="35">
        <v>417.27547049895333</v>
      </c>
      <c r="C172" s="23">
        <f t="shared" ca="1" si="92"/>
        <v>4.8675505653430484E-3</v>
      </c>
      <c r="D172" s="24">
        <f t="shared" ca="1" si="93"/>
        <v>1.4744507909576265E-2</v>
      </c>
      <c r="E172" s="25" t="e">
        <f ca="1">#N/A</f>
        <v>#N/A</v>
      </c>
      <c r="F172" s="26">
        <v>1</v>
      </c>
      <c r="G172" s="23">
        <f t="shared" ca="1" si="63"/>
        <v>1.4744507909576265E-2</v>
      </c>
      <c r="H172" s="27">
        <f t="shared" ca="1" si="64"/>
        <v>2.8609304307182972</v>
      </c>
      <c r="I172" s="27">
        <f ca="1">H172/MAX(H$54:H172)-1</f>
        <v>0</v>
      </c>
      <c r="J172" s="28"/>
      <c r="K172" s="25" t="e">
        <f ca="1">#N/A</f>
        <v>#N/A</v>
      </c>
      <c r="L172" s="26">
        <v>0</v>
      </c>
      <c r="M172" s="23">
        <f t="shared" ca="1" si="65"/>
        <v>4.8675505653430484E-3</v>
      </c>
      <c r="N172" s="27">
        <f t="shared" ca="1" si="66"/>
        <v>1.7735400838955728</v>
      </c>
      <c r="O172" s="27">
        <f ca="1">N172/MAX(N$54:N172)-1</f>
        <v>0</v>
      </c>
      <c r="P172" s="28"/>
      <c r="Q172" s="25">
        <f t="shared" ca="1" si="53"/>
        <v>392.99940218209593</v>
      </c>
      <c r="R172" s="26">
        <f t="shared" ca="1" si="67"/>
        <v>1</v>
      </c>
      <c r="S172" s="23">
        <f t="shared" ca="1" si="68"/>
        <v>1.4744507909576265E-2</v>
      </c>
      <c r="T172" s="27">
        <f t="shared" ca="1" si="69"/>
        <v>3.1253592167708089</v>
      </c>
      <c r="U172" s="27">
        <f ca="1">T172/MAX(T$54:T172)-1</f>
        <v>0</v>
      </c>
      <c r="V172" s="28"/>
      <c r="W172" s="25">
        <f t="shared" ca="1" si="54"/>
        <v>392.99940218209593</v>
      </c>
      <c r="X172" s="26">
        <f t="shared" ca="1" si="70"/>
        <v>1</v>
      </c>
      <c r="Y172" s="27">
        <f t="shared" ca="1" si="71"/>
        <v>1.4744507909576265E-2</v>
      </c>
      <c r="Z172" s="27">
        <f t="shared" ca="1" si="72"/>
        <v>3.1253592167708089</v>
      </c>
      <c r="AA172" s="28">
        <f ca="1">Z172/MAX(Z$54:Z172)-1</f>
        <v>0</v>
      </c>
      <c r="AB172" s="25">
        <f ca="1">AVERAGE(B163:B172)</f>
        <v>392.99940218209593</v>
      </c>
      <c r="AC172" s="26">
        <f ca="1">IF(B171&gt;=AB171,1,0)</f>
        <v>1</v>
      </c>
      <c r="AD172" s="27">
        <f ca="1">IF(AC172=1,D172,C172)</f>
        <v>1.4744507909576265E-2</v>
      </c>
      <c r="AE172" s="27">
        <f t="shared" ca="1" si="73"/>
        <v>3.1253592167708089</v>
      </c>
      <c r="AF172" s="28">
        <f ca="1">AE172/MAX(AE$54:AE172)-1</f>
        <v>0</v>
      </c>
      <c r="AG172" s="25">
        <f t="shared" ca="1" si="55"/>
        <v>335.21302349117832</v>
      </c>
      <c r="AH172" s="26">
        <f t="shared" ca="1" si="74"/>
        <v>1</v>
      </c>
      <c r="AI172" s="27">
        <f t="shared" ca="1" si="75"/>
        <v>1.4744507909576265E-2</v>
      </c>
      <c r="AJ172" s="27">
        <f t="shared" ca="1" si="76"/>
        <v>3.6261696568658874</v>
      </c>
      <c r="AK172" s="28">
        <f ca="1">AJ172/MAX(AJ$54:AJ172)-1</f>
        <v>0</v>
      </c>
      <c r="AL172" s="25">
        <f t="shared" ca="1" si="56"/>
        <v>410.09108439717301</v>
      </c>
      <c r="AM172" s="26">
        <f t="shared" ca="1" si="77"/>
        <v>1</v>
      </c>
      <c r="AN172" s="27">
        <f t="shared" ca="1" si="78"/>
        <v>1.4744507909576265E-2</v>
      </c>
      <c r="AO172" s="27">
        <f t="shared" ca="1" si="79"/>
        <v>1.5912662698401427</v>
      </c>
      <c r="AP172" s="28">
        <f ca="1">AO172/MAX(AO$54:AO172)-1</f>
        <v>0</v>
      </c>
      <c r="AQ172" s="25">
        <f t="shared" ca="1" si="57"/>
        <v>410.09108439717301</v>
      </c>
      <c r="AR172" s="26">
        <f t="shared" ca="1" si="80"/>
        <v>1</v>
      </c>
      <c r="AS172" s="27">
        <f t="shared" ca="1" si="81"/>
        <v>1.4744507909576265E-2</v>
      </c>
      <c r="AT172" s="27">
        <f t="shared" ca="1" si="82"/>
        <v>2.7853943386923308</v>
      </c>
      <c r="AU172" s="28">
        <f ca="1">AT172/MAX(AT$54:AT172)-1</f>
        <v>0</v>
      </c>
      <c r="AV172" s="25">
        <f t="shared" ca="1" si="58"/>
        <v>392.99940218209593</v>
      </c>
      <c r="AW172" s="26">
        <f t="shared" ca="1" si="83"/>
        <v>1</v>
      </c>
      <c r="AX172" s="27">
        <f t="shared" ca="1" si="84"/>
        <v>1.4744507909576265E-2</v>
      </c>
      <c r="AY172" s="27">
        <f t="shared" ca="1" si="85"/>
        <v>3.1837987960363829</v>
      </c>
      <c r="AZ172" s="28">
        <f ca="1">AY172/MAX(AY$54:AY172)-1</f>
        <v>0</v>
      </c>
      <c r="BA172" s="25">
        <f t="shared" ca="1" si="59"/>
        <v>392.99940218209593</v>
      </c>
      <c r="BB172" s="26">
        <f t="shared" ca="1" si="60"/>
        <v>1</v>
      </c>
      <c r="BC172" s="27">
        <f t="shared" ca="1" si="86"/>
        <v>1.4744507909576265E-2</v>
      </c>
      <c r="BD172" s="27">
        <f t="shared" ca="1" si="87"/>
        <v>3.2582076699998375</v>
      </c>
      <c r="BE172" s="28">
        <f ca="1">BD172/MAX(BD$54:BD172)-1</f>
        <v>0</v>
      </c>
      <c r="BF172" s="25">
        <f ca="1">MAX(B169:B171)</f>
        <v>411.21234679905916</v>
      </c>
      <c r="BG172" s="26">
        <f ca="1">IF(BG171=0,IF(B171&gt;BF171,1,0),IF(B171&lt;AVERAGE(B162:B171),0,1))</f>
        <v>1</v>
      </c>
      <c r="BH172" s="27">
        <f t="shared" ca="1" si="88"/>
        <v>1.4744507909576265E-2</v>
      </c>
      <c r="BI172" s="27">
        <f t="shared" ca="1" si="89"/>
        <v>3.0348961417398685</v>
      </c>
      <c r="BJ172" s="28">
        <f ca="1">BI172/MAX(BI$54:BI172)-1</f>
        <v>0</v>
      </c>
      <c r="BK172" s="25" t="e">
        <f ca="1">MAX(E169:E171)</f>
        <v>#N/A</v>
      </c>
      <c r="BL172" s="26" t="e">
        <f ca="1">IF(BL171=0,IF(E171&gt;BK171,1,0),IF(E171&lt;AVERAGE(E162:E171),0,1))</f>
        <v>#N/A</v>
      </c>
      <c r="BM172" s="27">
        <f t="shared" ca="1" si="90"/>
        <v>1.4744507909576265E-2</v>
      </c>
      <c r="BN172" s="27">
        <f t="shared" ca="1" si="91"/>
        <v>3.078370688417817</v>
      </c>
      <c r="BO172" s="28">
        <f ca="1">BN172/MAX(BN$54:BN172)-1</f>
        <v>0</v>
      </c>
      <c r="BP172" s="15"/>
      <c r="BQ172" s="15"/>
      <c r="BR172" s="15"/>
      <c r="BS172" s="15"/>
      <c r="BT172" s="15"/>
      <c r="BU172" s="15"/>
      <c r="BV172" s="15"/>
      <c r="BW172" s="13"/>
      <c r="BX172" s="13"/>
      <c r="BZ172" s="7">
        <f t="shared" ca="1" si="48"/>
        <v>410.09108439717301</v>
      </c>
      <c r="CA172" s="7">
        <f t="shared" ca="1" si="49"/>
        <v>402.57513348045319</v>
      </c>
      <c r="CB172" s="7">
        <f t="shared" ca="1" si="50"/>
        <v>382.4500519419264</v>
      </c>
      <c r="CC172" s="7">
        <f t="shared" ca="1" si="51"/>
        <v>355.53438677220868</v>
      </c>
      <c r="CD172" s="7">
        <f t="shared" ca="1" si="52"/>
        <v>335.21302349117832</v>
      </c>
      <c r="CE172" s="5">
        <f t="shared" ca="1" si="61"/>
        <v>1.4744507909576265E-2</v>
      </c>
      <c r="CF172" s="3">
        <f t="shared" ca="1" si="62"/>
        <v>326.08219933819225</v>
      </c>
      <c r="CG172" s="5">
        <f ca="1">CF172/MAX($CF$41:CF172)-1</f>
        <v>0</v>
      </c>
    </row>
    <row r="173" spans="1:85" x14ac:dyDescent="0.2">
      <c r="A173" s="31">
        <v>13484</v>
      </c>
      <c r="B173" s="35">
        <v>413.34106854373704</v>
      </c>
      <c r="C173" s="23">
        <f t="shared" ca="1" si="92"/>
        <v>4.8675505653430484E-3</v>
      </c>
      <c r="D173" s="24">
        <f t="shared" ca="1" si="93"/>
        <v>-9.4287880150534242E-3</v>
      </c>
      <c r="E173" s="25" t="e">
        <f ca="1">#N/A</f>
        <v>#N/A</v>
      </c>
      <c r="F173" s="26">
        <v>1</v>
      </c>
      <c r="G173" s="23">
        <f t="shared" ca="1" si="63"/>
        <v>-9.4287880150534242E-3</v>
      </c>
      <c r="H173" s="27">
        <f t="shared" ca="1" si="64"/>
        <v>2.8339553241612387</v>
      </c>
      <c r="I173" s="27">
        <f ca="1">H173/MAX(H$54:H173)-1</f>
        <v>-9.4287880150535353E-3</v>
      </c>
      <c r="J173" s="28"/>
      <c r="K173" s="25" t="e">
        <f ca="1">#N/A</f>
        <v>#N/A</v>
      </c>
      <c r="L173" s="26">
        <v>0</v>
      </c>
      <c r="M173" s="23">
        <f t="shared" ca="1" si="65"/>
        <v>4.8675505653430484E-3</v>
      </c>
      <c r="N173" s="27">
        <f t="shared" ca="1" si="66"/>
        <v>1.7821728799335972</v>
      </c>
      <c r="O173" s="27">
        <f ca="1">N173/MAX(N$54:N173)-1</f>
        <v>0</v>
      </c>
      <c r="P173" s="28"/>
      <c r="Q173" s="25">
        <f t="shared" ca="1" si="53"/>
        <v>397.46999258728772</v>
      </c>
      <c r="R173" s="26">
        <f t="shared" ca="1" si="67"/>
        <v>1</v>
      </c>
      <c r="S173" s="23">
        <f t="shared" ca="1" si="68"/>
        <v>-9.4287880150534242E-3</v>
      </c>
      <c r="T173" s="27">
        <f t="shared" ca="1" si="69"/>
        <v>3.0958908672449836</v>
      </c>
      <c r="U173" s="27">
        <f ca="1">T173/MAX(T$54:T173)-1</f>
        <v>-9.4287880150534242E-3</v>
      </c>
      <c r="V173" s="28"/>
      <c r="W173" s="25">
        <f t="shared" ca="1" si="54"/>
        <v>397.46999258728772</v>
      </c>
      <c r="X173" s="26">
        <f t="shared" ca="1" si="70"/>
        <v>1</v>
      </c>
      <c r="Y173" s="27">
        <f t="shared" ca="1" si="71"/>
        <v>-9.4287880150534242E-3</v>
      </c>
      <c r="Z173" s="27">
        <f t="shared" ca="1" si="72"/>
        <v>3.0958908672449836</v>
      </c>
      <c r="AA173" s="28">
        <f ca="1">Z173/MAX(Z$54:Z173)-1</f>
        <v>-9.4287880150534242E-3</v>
      </c>
      <c r="AB173" s="25">
        <f ca="1">AVERAGE(B164:B173)</f>
        <v>397.46999258728772</v>
      </c>
      <c r="AC173" s="26">
        <f ca="1">IF(B172&gt;=AB172,1,0)</f>
        <v>1</v>
      </c>
      <c r="AD173" s="27">
        <f ca="1">IF(AC173=1,D173,C173)</f>
        <v>-9.4287880150534242E-3</v>
      </c>
      <c r="AE173" s="27">
        <f t="shared" ca="1" si="73"/>
        <v>3.0958908672449836</v>
      </c>
      <c r="AF173" s="28">
        <f ca="1">AE173/MAX(AE$54:AE173)-1</f>
        <v>-9.4287880150534242E-3</v>
      </c>
      <c r="AG173" s="25">
        <f t="shared" ca="1" si="55"/>
        <v>341.33358316724292</v>
      </c>
      <c r="AH173" s="26">
        <f t="shared" ca="1" si="74"/>
        <v>1</v>
      </c>
      <c r="AI173" s="27">
        <f t="shared" ca="1" si="75"/>
        <v>-9.4287880150534242E-3</v>
      </c>
      <c r="AJ173" s="27">
        <f t="shared" ca="1" si="76"/>
        <v>3.5919792718646799</v>
      </c>
      <c r="AK173" s="28">
        <f ca="1">AJ173/MAX(AJ$54:AJ173)-1</f>
        <v>-9.4287880150534242E-3</v>
      </c>
      <c r="AL173" s="25">
        <f t="shared" ca="1" si="56"/>
        <v>413.94296194724984</v>
      </c>
      <c r="AM173" s="26">
        <f t="shared" ca="1" si="77"/>
        <v>1</v>
      </c>
      <c r="AN173" s="27">
        <f t="shared" ca="1" si="78"/>
        <v>-9.4287880150534242E-3</v>
      </c>
      <c r="AO173" s="27">
        <f t="shared" ca="1" si="79"/>
        <v>1.5762625575063152</v>
      </c>
      <c r="AP173" s="28">
        <f ca="1">AO173/MAX(AO$54:AO173)-1</f>
        <v>-9.4287880150534242E-3</v>
      </c>
      <c r="AQ173" s="25">
        <f t="shared" ca="1" si="57"/>
        <v>413.94296194724984</v>
      </c>
      <c r="AR173" s="26">
        <f t="shared" ca="1" si="80"/>
        <v>1</v>
      </c>
      <c r="AS173" s="27">
        <f t="shared" ca="1" si="81"/>
        <v>-9.4287880150534242E-3</v>
      </c>
      <c r="AT173" s="27">
        <f t="shared" ca="1" si="82"/>
        <v>2.7591314459344707</v>
      </c>
      <c r="AU173" s="28">
        <f ca="1">AT173/MAX(AT$54:AT173)-1</f>
        <v>-9.4287880150535353E-3</v>
      </c>
      <c r="AV173" s="25">
        <f t="shared" ca="1" si="58"/>
        <v>397.46999258728772</v>
      </c>
      <c r="AW173" s="26">
        <f t="shared" ca="1" si="83"/>
        <v>1</v>
      </c>
      <c r="AX173" s="27">
        <f t="shared" ca="1" si="84"/>
        <v>-9.4287880150534242E-3</v>
      </c>
      <c r="AY173" s="27">
        <f t="shared" ca="1" si="85"/>
        <v>3.1537794321059738</v>
      </c>
      <c r="AZ173" s="28">
        <f ca="1">AY173/MAX(AY$54:AY173)-1</f>
        <v>-9.4287880150533132E-3</v>
      </c>
      <c r="BA173" s="25">
        <f t="shared" ca="1" si="59"/>
        <v>397.46999258728772</v>
      </c>
      <c r="BB173" s="26">
        <f t="shared" ca="1" si="60"/>
        <v>1</v>
      </c>
      <c r="BC173" s="27">
        <f t="shared" ca="1" si="86"/>
        <v>-9.4287880150534242E-3</v>
      </c>
      <c r="BD173" s="27">
        <f t="shared" ca="1" si="87"/>
        <v>3.2274867205703877</v>
      </c>
      <c r="BE173" s="28">
        <f ca="1">BD173/MAX(BD$54:BD173)-1</f>
        <v>-9.4287880150535353E-3</v>
      </c>
      <c r="BF173" s="25">
        <f ca="1">MAX(B170:B172)</f>
        <v>417.27547049895333</v>
      </c>
      <c r="BG173" s="26">
        <f ca="1">IF(BG172=0,IF(B172&gt;BF172,1,0),IF(B172&lt;AVERAGE(B163:B172),0,1))</f>
        <v>1</v>
      </c>
      <c r="BH173" s="27">
        <f t="shared" ca="1" si="88"/>
        <v>-9.4287880150534242E-3</v>
      </c>
      <c r="BI173" s="27">
        <f t="shared" ca="1" si="89"/>
        <v>3.0062807493716996</v>
      </c>
      <c r="BJ173" s="28">
        <f ca="1">BI173/MAX(BI$54:BI173)-1</f>
        <v>-9.4287880150534242E-3</v>
      </c>
      <c r="BK173" s="25" t="e">
        <f ca="1">MAX(E170:E172)</f>
        <v>#N/A</v>
      </c>
      <c r="BL173" s="26" t="e">
        <f ca="1">IF(BL172=0,IF(E172&gt;BK172,1,0),IF(E172&lt;AVERAGE(E163:E172),0,1))</f>
        <v>#N/A</v>
      </c>
      <c r="BM173" s="27">
        <f t="shared" ca="1" si="90"/>
        <v>-9.4287880150534242E-3</v>
      </c>
      <c r="BN173" s="27">
        <f t="shared" ca="1" si="91"/>
        <v>3.0493453837649716</v>
      </c>
      <c r="BO173" s="28">
        <f ca="1">BN173/MAX(BN$54:BN173)-1</f>
        <v>-9.4287880150533132E-3</v>
      </c>
      <c r="BP173" s="15"/>
      <c r="BQ173" s="15"/>
      <c r="BR173" s="15"/>
      <c r="BS173" s="15"/>
      <c r="BT173" s="15"/>
      <c r="BU173" s="15"/>
      <c r="BV173" s="15"/>
      <c r="BW173" s="13"/>
      <c r="BX173" s="13"/>
      <c r="BZ173" s="7">
        <f t="shared" ca="1" si="48"/>
        <v>413.94296194724984</v>
      </c>
      <c r="CA173" s="7">
        <f t="shared" ca="1" si="49"/>
        <v>405.98471126464511</v>
      </c>
      <c r="CB173" s="7">
        <f t="shared" ca="1" si="50"/>
        <v>389.76925847784833</v>
      </c>
      <c r="CC173" s="7">
        <f t="shared" ca="1" si="51"/>
        <v>362.33697559784844</v>
      </c>
      <c r="CD173" s="7">
        <f t="shared" ca="1" si="52"/>
        <v>341.33358316724292</v>
      </c>
      <c r="CE173" s="5">
        <f t="shared" ca="1" si="61"/>
        <v>-9.4287880150534242E-3</v>
      </c>
      <c r="CF173" s="3">
        <f t="shared" ca="1" si="62"/>
        <v>323.00763940515003</v>
      </c>
      <c r="CG173" s="5">
        <f ca="1">CF173/MAX($CF$41:CF173)-1</f>
        <v>-9.4287880150534242E-3</v>
      </c>
    </row>
    <row r="174" spans="1:85" x14ac:dyDescent="0.2">
      <c r="A174" s="31">
        <v>13515</v>
      </c>
      <c r="B174" s="35">
        <v>405.93052409263225</v>
      </c>
      <c r="C174" s="23">
        <f t="shared" ca="1" si="92"/>
        <v>4.8675505653430484E-3</v>
      </c>
      <c r="D174" s="24">
        <f t="shared" ca="1" si="93"/>
        <v>-1.7928401059234766E-2</v>
      </c>
      <c r="E174" s="25" t="e">
        <f ca="1">#N/A</f>
        <v>#N/A</v>
      </c>
      <c r="F174" s="26">
        <v>1</v>
      </c>
      <c r="G174" s="23">
        <f t="shared" ca="1" si="63"/>
        <v>-1.7928401059234766E-2</v>
      </c>
      <c r="H174" s="27">
        <f t="shared" ca="1" si="64"/>
        <v>2.7831470365257225</v>
      </c>
      <c r="I174" s="27">
        <f ca="1">H174/MAX(H$54:H174)-1</f>
        <v>-2.7188145981251854E-2</v>
      </c>
      <c r="J174" s="28"/>
      <c r="K174" s="25" t="e">
        <f ca="1">#N/A</f>
        <v>#N/A</v>
      </c>
      <c r="L174" s="26">
        <v>0</v>
      </c>
      <c r="M174" s="23">
        <f t="shared" ca="1" si="65"/>
        <v>4.8675505653430484E-3</v>
      </c>
      <c r="N174" s="27">
        <f t="shared" ca="1" si="66"/>
        <v>1.790847696542857</v>
      </c>
      <c r="O174" s="27">
        <f ca="1">N174/MAX(N$54:N174)-1</f>
        <v>0</v>
      </c>
      <c r="P174" s="28"/>
      <c r="Q174" s="25">
        <f t="shared" ca="1" si="53"/>
        <v>400.88431932265536</v>
      </c>
      <c r="R174" s="26">
        <f t="shared" ca="1" si="67"/>
        <v>1</v>
      </c>
      <c r="S174" s="23">
        <f t="shared" ca="1" si="68"/>
        <v>-1.7928401059234766E-2</v>
      </c>
      <c r="T174" s="27">
        <f t="shared" ca="1" si="69"/>
        <v>3.0403864941413934</v>
      </c>
      <c r="U174" s="27">
        <f ca="1">T174/MAX(T$54:T174)-1</f>
        <v>-2.7188145981251743E-2</v>
      </c>
      <c r="V174" s="28"/>
      <c r="W174" s="25">
        <f t="shared" ca="1" si="54"/>
        <v>400.88431932265536</v>
      </c>
      <c r="X174" s="26">
        <f t="shared" ca="1" si="70"/>
        <v>1</v>
      </c>
      <c r="Y174" s="27">
        <f t="shared" ca="1" si="71"/>
        <v>-1.7928401059234766E-2</v>
      </c>
      <c r="Z174" s="27">
        <f t="shared" ca="1" si="72"/>
        <v>3.0403864941413934</v>
      </c>
      <c r="AA174" s="28">
        <f ca="1">Z174/MAX(Z$54:Z174)-1</f>
        <v>-2.7188145981251743E-2</v>
      </c>
      <c r="AB174" s="25">
        <f ca="1">AVERAGE(B165:B174)</f>
        <v>400.88431932265536</v>
      </c>
      <c r="AC174" s="26">
        <f ca="1">IF(B173&gt;=AB173,1,0)</f>
        <v>1</v>
      </c>
      <c r="AD174" s="27">
        <f ca="1">IF(AC174=1,D174,C174)</f>
        <v>-1.7928401059234766E-2</v>
      </c>
      <c r="AE174" s="27">
        <f t="shared" ca="1" si="73"/>
        <v>3.0403864941413934</v>
      </c>
      <c r="AF174" s="28">
        <f ca="1">AE174/MAX(AE$54:AE174)-1</f>
        <v>-2.7188145981251743E-2</v>
      </c>
      <c r="AG174" s="25">
        <f t="shared" ca="1" si="55"/>
        <v>347.11027517902312</v>
      </c>
      <c r="AH174" s="26">
        <f t="shared" ca="1" si="74"/>
        <v>1</v>
      </c>
      <c r="AI174" s="27">
        <f t="shared" ca="1" si="75"/>
        <v>-1.7928401059234766E-2</v>
      </c>
      <c r="AJ174" s="27">
        <f t="shared" ca="1" si="76"/>
        <v>3.527580826882232</v>
      </c>
      <c r="AK174" s="28">
        <f ca="1">AJ174/MAX(AJ$54:AJ174)-1</f>
        <v>-2.7188145981251743E-2</v>
      </c>
      <c r="AL174" s="25">
        <f t="shared" ca="1" si="56"/>
        <v>412.18235437844095</v>
      </c>
      <c r="AM174" s="26">
        <f t="shared" ca="1" si="77"/>
        <v>0</v>
      </c>
      <c r="AN174" s="27">
        <f t="shared" ca="1" si="78"/>
        <v>1.7928401059234766E-2</v>
      </c>
      <c r="AO174" s="27">
        <f t="shared" ca="1" si="79"/>
        <v>1.6045224248119434</v>
      </c>
      <c r="AP174" s="28">
        <f ca="1">AO174/MAX(AO$54:AO174)-1</f>
        <v>0</v>
      </c>
      <c r="AQ174" s="25">
        <f t="shared" ca="1" si="57"/>
        <v>412.18235437844095</v>
      </c>
      <c r="AR174" s="26">
        <f t="shared" ca="1" si="80"/>
        <v>0</v>
      </c>
      <c r="AS174" s="27">
        <f t="shared" ca="1" si="81"/>
        <v>4.8675505653430484E-3</v>
      </c>
      <c r="AT174" s="27">
        <f t="shared" ca="1" si="82"/>
        <v>2.7725616577639847</v>
      </c>
      <c r="AU174" s="28">
        <f ca="1">AT174/MAX(AT$54:AT174)-1</f>
        <v>-4.6071325521436224E-3</v>
      </c>
      <c r="AV174" s="25">
        <f t="shared" ca="1" si="58"/>
        <v>400.88431932265536</v>
      </c>
      <c r="AW174" s="26">
        <f t="shared" ca="1" si="83"/>
        <v>1</v>
      </c>
      <c r="AX174" s="27">
        <f t="shared" ca="1" si="84"/>
        <v>-1.7928401059234766E-2</v>
      </c>
      <c r="AY174" s="27">
        <f t="shared" ca="1" si="85"/>
        <v>3.0972372095948124</v>
      </c>
      <c r="AZ174" s="28">
        <f ca="1">AY174/MAX(AY$54:AY174)-1</f>
        <v>-2.7188145981251632E-2</v>
      </c>
      <c r="BA174" s="25">
        <f t="shared" ca="1" si="59"/>
        <v>400.88431932265536</v>
      </c>
      <c r="BB174" s="26">
        <f t="shared" ca="1" si="60"/>
        <v>1</v>
      </c>
      <c r="BC174" s="27">
        <f t="shared" ca="1" si="86"/>
        <v>-1.7928401059234766E-2</v>
      </c>
      <c r="BD174" s="27">
        <f t="shared" ca="1" si="87"/>
        <v>3.1696230442306472</v>
      </c>
      <c r="BE174" s="28">
        <f ca="1">BD174/MAX(BD$54:BD174)-1</f>
        <v>-2.7188145981251965E-2</v>
      </c>
      <c r="BF174" s="25">
        <f ca="1">MAX(B171:B173)</f>
        <v>417.27547049895333</v>
      </c>
      <c r="BG174" s="26">
        <f ca="1">IF(BG173=0,IF(B173&gt;BF173,1,0),IF(B173&lt;AVERAGE(B164:B173),0,1))</f>
        <v>1</v>
      </c>
      <c r="BH174" s="27">
        <f t="shared" ca="1" si="88"/>
        <v>-1.7928401059234766E-2</v>
      </c>
      <c r="BI174" s="27">
        <f t="shared" ca="1" si="89"/>
        <v>2.9523829424003072</v>
      </c>
      <c r="BJ174" s="28">
        <f ca="1">BI174/MAX(BI$54:BI174)-1</f>
        <v>-2.7188145981251743E-2</v>
      </c>
      <c r="BK174" s="25" t="e">
        <f ca="1">MAX(E171:E173)</f>
        <v>#N/A</v>
      </c>
      <c r="BL174" s="26" t="e">
        <f ca="1">IF(BL173=0,IF(E173&gt;BK173,1,0),IF(E173&lt;AVERAGE(E164:E173),0,1))</f>
        <v>#N/A</v>
      </c>
      <c r="BM174" s="27">
        <f t="shared" ca="1" si="90"/>
        <v>-1.2229413153090313E-2</v>
      </c>
      <c r="BN174" s="27">
        <f t="shared" ca="1" si="91"/>
        <v>3.0120536792204411</v>
      </c>
      <c r="BO174" s="28">
        <f ca="1">BN174/MAX(BN$54:BN174)-1</f>
        <v>-2.1542892623974685E-2</v>
      </c>
      <c r="BP174" s="15"/>
      <c r="BQ174" s="15"/>
      <c r="BR174" s="15"/>
      <c r="BS174" s="15"/>
      <c r="BT174" s="15"/>
      <c r="BU174" s="15"/>
      <c r="BV174" s="15"/>
      <c r="BW174" s="13"/>
      <c r="BX174" s="13"/>
      <c r="BZ174" s="7">
        <f t="shared" ca="1" si="48"/>
        <v>412.18235437844095</v>
      </c>
      <c r="CA174" s="7">
        <f t="shared" ca="1" si="49"/>
        <v>408.16567775855009</v>
      </c>
      <c r="CB174" s="7">
        <f t="shared" ca="1" si="50"/>
        <v>395.77213453811078</v>
      </c>
      <c r="CC174" s="7">
        <f t="shared" ca="1" si="51"/>
        <v>368.49289552696865</v>
      </c>
      <c r="CD174" s="7">
        <f t="shared" ca="1" si="52"/>
        <v>347.11027517902312</v>
      </c>
      <c r="CE174" s="5">
        <f t="shared" ca="1" si="61"/>
        <v>-1.3369210734319206E-2</v>
      </c>
      <c r="CF174" s="3">
        <f t="shared" ca="1" si="62"/>
        <v>318.68928220514761</v>
      </c>
      <c r="CG174" s="5">
        <f ca="1">CF174/MAX($CF$41:CF174)-1</f>
        <v>-2.2671943295430208E-2</v>
      </c>
    </row>
    <row r="175" spans="1:85" x14ac:dyDescent="0.2">
      <c r="A175" s="31">
        <v>13546</v>
      </c>
      <c r="B175" s="35">
        <v>403.22963460403304</v>
      </c>
      <c r="C175" s="23">
        <f t="shared" ca="1" si="92"/>
        <v>4.8675505653430484E-3</v>
      </c>
      <c r="D175" s="24">
        <f t="shared" ca="1" si="93"/>
        <v>-6.6535757433774378E-3</v>
      </c>
      <c r="E175" s="25" t="e">
        <f ca="1">#N/A</f>
        <v>#N/A</v>
      </c>
      <c r="F175" s="26">
        <v>1</v>
      </c>
      <c r="G175" s="23">
        <f t="shared" ca="1" si="63"/>
        <v>-6.6535757433774378E-3</v>
      </c>
      <c r="H175" s="27">
        <f t="shared" ca="1" si="64"/>
        <v>2.7646291569132422</v>
      </c>
      <c r="I175" s="27">
        <f ca="1">H175/MAX(H$54:H175)-1</f>
        <v>-3.366082333602094E-2</v>
      </c>
      <c r="J175" s="28"/>
      <c r="K175" s="25" t="e">
        <f ca="1">#N/A</f>
        <v>#N/A</v>
      </c>
      <c r="L175" s="26">
        <v>0</v>
      </c>
      <c r="M175" s="23">
        <f t="shared" ca="1" si="65"/>
        <v>4.8675505653430484E-3</v>
      </c>
      <c r="N175" s="27">
        <f t="shared" ca="1" si="66"/>
        <v>1.7995647382606075</v>
      </c>
      <c r="O175" s="27">
        <f ca="1">N175/MAX(N$54:N175)-1</f>
        <v>0</v>
      </c>
      <c r="P175" s="28"/>
      <c r="Q175" s="25">
        <f t="shared" ca="1" si="53"/>
        <v>403.22756859951761</v>
      </c>
      <c r="R175" s="26">
        <f t="shared" ca="1" si="67"/>
        <v>1</v>
      </c>
      <c r="S175" s="23">
        <f t="shared" ca="1" si="68"/>
        <v>-6.6535757433774378E-3</v>
      </c>
      <c r="T175" s="27">
        <f t="shared" ca="1" si="69"/>
        <v>3.0201570523134817</v>
      </c>
      <c r="U175" s="27">
        <f ca="1">T175/MAX(T$54:T175)-1</f>
        <v>-3.366082333602094E-2</v>
      </c>
      <c r="V175" s="28"/>
      <c r="W175" s="25">
        <f t="shared" ca="1" si="54"/>
        <v>403.22756859951761</v>
      </c>
      <c r="X175" s="26">
        <f t="shared" ca="1" si="70"/>
        <v>1</v>
      </c>
      <c r="Y175" s="27">
        <f t="shared" ca="1" si="71"/>
        <v>-6.6535757433774378E-3</v>
      </c>
      <c r="Z175" s="27">
        <f t="shared" ca="1" si="72"/>
        <v>3.0201570523134817</v>
      </c>
      <c r="AA175" s="28">
        <f ca="1">Z175/MAX(Z$54:Z175)-1</f>
        <v>-3.366082333602094E-2</v>
      </c>
      <c r="AB175" s="25">
        <f ca="1">AVERAGE(B166:B175)</f>
        <v>403.22756859951761</v>
      </c>
      <c r="AC175" s="26">
        <f ca="1">IF(B174&gt;=AB174,1,0)</f>
        <v>1</v>
      </c>
      <c r="AD175" s="27">
        <f ca="1">IF(AC175=1,D175,C175)</f>
        <v>-6.6535757433774378E-3</v>
      </c>
      <c r="AE175" s="27">
        <f t="shared" ca="1" si="73"/>
        <v>3.0201570523134817</v>
      </c>
      <c r="AF175" s="28">
        <f ca="1">AE175/MAX(AE$54:AE175)-1</f>
        <v>-3.366082333602094E-2</v>
      </c>
      <c r="AG175" s="25">
        <f t="shared" ca="1" si="55"/>
        <v>352.67922251004876</v>
      </c>
      <c r="AH175" s="26">
        <f t="shared" ca="1" si="74"/>
        <v>1</v>
      </c>
      <c r="AI175" s="27">
        <f t="shared" ca="1" si="75"/>
        <v>-6.6535757433774378E-3</v>
      </c>
      <c r="AJ175" s="27">
        <f t="shared" ca="1" si="76"/>
        <v>3.5041098006596849</v>
      </c>
      <c r="AK175" s="28">
        <f ca="1">AJ175/MAX(AJ$54:AJ175)-1</f>
        <v>-3.3660823336021051E-2</v>
      </c>
      <c r="AL175" s="25">
        <f t="shared" ca="1" si="56"/>
        <v>407.50040908013415</v>
      </c>
      <c r="AM175" s="26">
        <f t="shared" ca="1" si="77"/>
        <v>0</v>
      </c>
      <c r="AN175" s="27">
        <f t="shared" ca="1" si="78"/>
        <v>6.6535757433774378E-3</v>
      </c>
      <c r="AO175" s="27">
        <f t="shared" ca="1" si="79"/>
        <v>1.6151982362973774</v>
      </c>
      <c r="AP175" s="28">
        <f ca="1">AO175/MAX(AO$54:AO175)-1</f>
        <v>0</v>
      </c>
      <c r="AQ175" s="25">
        <f t="shared" ca="1" si="57"/>
        <v>407.50040908013415</v>
      </c>
      <c r="AR175" s="26">
        <f t="shared" ca="1" si="80"/>
        <v>0</v>
      </c>
      <c r="AS175" s="27">
        <f t="shared" ca="1" si="81"/>
        <v>4.8675505653430484E-3</v>
      </c>
      <c r="AT175" s="27">
        <f t="shared" ca="1" si="82"/>
        <v>2.7860572418286824</v>
      </c>
      <c r="AU175" s="28">
        <f ca="1">AT175/MAX(AT$54:AT175)-1</f>
        <v>0</v>
      </c>
      <c r="AV175" s="25">
        <f t="shared" ca="1" si="58"/>
        <v>403.22756859951761</v>
      </c>
      <c r="AW175" s="26">
        <f t="shared" ca="1" si="83"/>
        <v>1</v>
      </c>
      <c r="AX175" s="27">
        <f t="shared" ca="1" si="84"/>
        <v>-6.6535757433774378E-3</v>
      </c>
      <c r="AY175" s="27">
        <f t="shared" ca="1" si="85"/>
        <v>3.0766295072255665</v>
      </c>
      <c r="AZ175" s="28">
        <f ca="1">AY175/MAX(AY$54:AY175)-1</f>
        <v>-3.3660823336020829E-2</v>
      </c>
      <c r="BA175" s="25">
        <f t="shared" ca="1" si="59"/>
        <v>403.22756859951761</v>
      </c>
      <c r="BB175" s="26">
        <f t="shared" ca="1" si="60"/>
        <v>1</v>
      </c>
      <c r="BC175" s="27">
        <f t="shared" ca="1" si="86"/>
        <v>-6.6535757433774378E-3</v>
      </c>
      <c r="BD175" s="27">
        <f t="shared" ca="1" si="87"/>
        <v>3.1485337172279042</v>
      </c>
      <c r="BE175" s="28">
        <f ca="1">BD175/MAX(BD$54:BD175)-1</f>
        <v>-3.3660823336021051E-2</v>
      </c>
      <c r="BF175" s="25">
        <f ca="1">MAX(B172:B174)</f>
        <v>417.27547049895333</v>
      </c>
      <c r="BG175" s="26">
        <f ca="1">IF(BG174=0,IF(B174&gt;BF174,1,0),IF(B174&lt;AVERAGE(B165:B174),0,1))</f>
        <v>1</v>
      </c>
      <c r="BH175" s="27">
        <f t="shared" ca="1" si="88"/>
        <v>-6.6535757433774378E-3</v>
      </c>
      <c r="BI175" s="27">
        <f t="shared" ca="1" si="89"/>
        <v>2.9327390388695913</v>
      </c>
      <c r="BJ175" s="28">
        <f ca="1">BI175/MAX(BI$54:BI175)-1</f>
        <v>-3.366082333602094E-2</v>
      </c>
      <c r="BK175" s="25" t="e">
        <f ca="1">MAX(E172:E174)</f>
        <v>#N/A</v>
      </c>
      <c r="BL175" s="26" t="e">
        <f ca="1">IF(BL174=0,IF(E174&gt;BK174,1,0),IF(E174&lt;AVERAGE(E165:E174),0,1))</f>
        <v>#N/A</v>
      </c>
      <c r="BM175" s="27">
        <f t="shared" ca="1" si="90"/>
        <v>-3.7732941661973163E-3</v>
      </c>
      <c r="BN175" s="27">
        <f t="shared" ca="1" si="91"/>
        <v>3.0006883146443655</v>
      </c>
      <c r="BO175" s="28">
        <f ca="1">BN175/MAX(BN$54:BN175)-1</f>
        <v>-2.5234899119110921E-2</v>
      </c>
      <c r="BP175" s="15"/>
      <c r="BQ175" s="15"/>
      <c r="BR175" s="15"/>
      <c r="BS175" s="15"/>
      <c r="BT175" s="15"/>
      <c r="BU175" s="15"/>
      <c r="BV175" s="15"/>
      <c r="BW175" s="13"/>
      <c r="BX175" s="13"/>
      <c r="BZ175" s="7">
        <f t="shared" ca="1" si="48"/>
        <v>407.50040908013415</v>
      </c>
      <c r="CA175" s="7">
        <f t="shared" ca="1" si="49"/>
        <v>408.79574673865358</v>
      </c>
      <c r="CB175" s="7">
        <f t="shared" ca="1" si="50"/>
        <v>398.65500704746182</v>
      </c>
      <c r="CC175" s="7">
        <f t="shared" ca="1" si="51"/>
        <v>374.45556082362947</v>
      </c>
      <c r="CD175" s="7">
        <f t="shared" ca="1" si="52"/>
        <v>352.67922251004876</v>
      </c>
      <c r="CE175" s="5">
        <f t="shared" ca="1" si="61"/>
        <v>-2.0451252198892432E-3</v>
      </c>
      <c r="CF175" s="3">
        <f t="shared" ca="1" si="62"/>
        <v>318.03752271680145</v>
      </c>
      <c r="CG175" s="5">
        <f ca="1">CF175/MAX($CF$41:CF175)-1</f>
        <v>-2.4670701552301999E-2</v>
      </c>
    </row>
    <row r="176" spans="1:85" x14ac:dyDescent="0.2">
      <c r="A176" s="31">
        <v>13574</v>
      </c>
      <c r="B176" s="35">
        <v>399.63987157346747</v>
      </c>
      <c r="C176" s="23">
        <f t="shared" ca="1" si="92"/>
        <v>4.8675505653430484E-3</v>
      </c>
      <c r="D176" s="24">
        <f t="shared" ca="1" si="93"/>
        <v>-8.9025277968239891E-3</v>
      </c>
      <c r="E176" s="25" t="e">
        <f ca="1">#N/A</f>
        <v>#N/A</v>
      </c>
      <c r="F176" s="26">
        <v>1</v>
      </c>
      <c r="G176" s="23">
        <f t="shared" ca="1" si="63"/>
        <v>-8.9025277968239891E-3</v>
      </c>
      <c r="H176" s="27">
        <f t="shared" ca="1" si="64"/>
        <v>2.7400169689959122</v>
      </c>
      <c r="I176" s="27">
        <f ca="1">H176/MAX(H$54:H176)-1</f>
        <v>-4.2263684717432026E-2</v>
      </c>
      <c r="J176" s="28"/>
      <c r="K176" s="25" t="e">
        <f ca="1">#N/A</f>
        <v>#N/A</v>
      </c>
      <c r="L176" s="26">
        <v>0</v>
      </c>
      <c r="M176" s="23">
        <f t="shared" ca="1" si="65"/>
        <v>4.8675505653430484E-3</v>
      </c>
      <c r="N176" s="27">
        <f t="shared" ca="1" si="66"/>
        <v>1.8083242106196993</v>
      </c>
      <c r="O176" s="27">
        <f ca="1">N176/MAX(N$54:N176)-1</f>
        <v>0</v>
      </c>
      <c r="P176" s="28"/>
      <c r="Q176" s="25">
        <f t="shared" ca="1" si="53"/>
        <v>403.75918996965891</v>
      </c>
      <c r="R176" s="26">
        <f t="shared" ca="1" si="67"/>
        <v>1</v>
      </c>
      <c r="S176" s="23">
        <f t="shared" ca="1" si="68"/>
        <v>-8.9025277968239891E-3</v>
      </c>
      <c r="T176" s="27">
        <f t="shared" ca="1" si="69"/>
        <v>2.9932700202044868</v>
      </c>
      <c r="U176" s="27">
        <f ca="1">T176/MAX(T$54:T176)-1</f>
        <v>-4.2263684717432137E-2</v>
      </c>
      <c r="V176" s="28"/>
      <c r="W176" s="25">
        <f t="shared" ca="1" si="54"/>
        <v>403.75918996965891</v>
      </c>
      <c r="X176" s="26">
        <f t="shared" ca="1" si="70"/>
        <v>1</v>
      </c>
      <c r="Y176" s="27">
        <f t="shared" ca="1" si="71"/>
        <v>-8.9025277968239891E-3</v>
      </c>
      <c r="Z176" s="27">
        <f t="shared" ca="1" si="72"/>
        <v>2.9932700202044868</v>
      </c>
      <c r="AA176" s="28">
        <f ca="1">Z176/MAX(Z$54:Z176)-1</f>
        <v>-4.2263684717432137E-2</v>
      </c>
      <c r="AB176" s="25">
        <f ca="1">AVERAGE(B167:B176)</f>
        <v>403.75918996965891</v>
      </c>
      <c r="AC176" s="26">
        <f ca="1">IF(B175&gt;=AB175,1,0)</f>
        <v>1</v>
      </c>
      <c r="AD176" s="27">
        <f ca="1">IF(AC176=1,D176,C176)</f>
        <v>-8.9025277968239891E-3</v>
      </c>
      <c r="AE176" s="27">
        <f t="shared" ca="1" si="73"/>
        <v>2.9932700202044868</v>
      </c>
      <c r="AF176" s="28">
        <f ca="1">AE176/MAX(AE$54:AE176)-1</f>
        <v>-4.2263684717432137E-2</v>
      </c>
      <c r="AG176" s="25">
        <f t="shared" ca="1" si="55"/>
        <v>357.72154960440935</v>
      </c>
      <c r="AH176" s="26">
        <f t="shared" ca="1" si="74"/>
        <v>1</v>
      </c>
      <c r="AI176" s="27">
        <f t="shared" ca="1" si="75"/>
        <v>-8.9025277968239891E-3</v>
      </c>
      <c r="AJ176" s="27">
        <f t="shared" ca="1" si="76"/>
        <v>3.4729143657561887</v>
      </c>
      <c r="AK176" s="28">
        <f ca="1">AJ176/MAX(AJ$54:AJ176)-1</f>
        <v>-4.2263684717432026E-2</v>
      </c>
      <c r="AL176" s="25">
        <f t="shared" ca="1" si="56"/>
        <v>402.93334342337761</v>
      </c>
      <c r="AM176" s="26">
        <f t="shared" ca="1" si="77"/>
        <v>0</v>
      </c>
      <c r="AN176" s="27">
        <f t="shared" ca="1" si="78"/>
        <v>8.9025277968239891E-3</v>
      </c>
      <c r="AO176" s="27">
        <f t="shared" ca="1" si="79"/>
        <v>1.6295775834933959</v>
      </c>
      <c r="AP176" s="28">
        <f ca="1">AO176/MAX(AO$54:AO176)-1</f>
        <v>0</v>
      </c>
      <c r="AQ176" s="25">
        <f t="shared" ca="1" si="57"/>
        <v>402.93334342337761</v>
      </c>
      <c r="AR176" s="26">
        <f t="shared" ca="1" si="80"/>
        <v>0</v>
      </c>
      <c r="AS176" s="27">
        <f t="shared" ca="1" si="81"/>
        <v>4.8675505653430484E-3</v>
      </c>
      <c r="AT176" s="27">
        <f t="shared" ca="1" si="82"/>
        <v>2.7996185163312237</v>
      </c>
      <c r="AU176" s="28">
        <f ca="1">AT176/MAX(AT$54:AT176)-1</f>
        <v>0</v>
      </c>
      <c r="AV176" s="25">
        <f t="shared" ca="1" si="58"/>
        <v>403.75918996965891</v>
      </c>
      <c r="AW176" s="26">
        <f t="shared" ca="1" si="83"/>
        <v>1</v>
      </c>
      <c r="AX176" s="27">
        <f t="shared" ca="1" si="84"/>
        <v>-8.9025277968239891E-3</v>
      </c>
      <c r="AY176" s="27">
        <f t="shared" ca="1" si="85"/>
        <v>3.0492397275169618</v>
      </c>
      <c r="AZ176" s="28">
        <f ca="1">AY176/MAX(AY$54:AY176)-1</f>
        <v>-4.2263684717431915E-2</v>
      </c>
      <c r="BA176" s="25">
        <f t="shared" ca="1" si="59"/>
        <v>403.75918996965891</v>
      </c>
      <c r="BB176" s="26">
        <f t="shared" ca="1" si="60"/>
        <v>1</v>
      </c>
      <c r="BC176" s="27">
        <f t="shared" ca="1" si="86"/>
        <v>-8.9025277968239891E-3</v>
      </c>
      <c r="BD176" s="27">
        <f t="shared" ca="1" si="87"/>
        <v>3.120503808291045</v>
      </c>
      <c r="BE176" s="28">
        <f ca="1">BD176/MAX(BD$54:BD176)-1</f>
        <v>-4.2263684717432137E-2</v>
      </c>
      <c r="BF176" s="25">
        <f ca="1">MAX(B173:B175)</f>
        <v>413.34106854373704</v>
      </c>
      <c r="BG176" s="26">
        <f ca="1">IF(BG175=0,IF(B175&gt;BF175,1,0),IF(B175&lt;AVERAGE(B166:B175),0,1))</f>
        <v>1</v>
      </c>
      <c r="BH176" s="27">
        <f t="shared" ca="1" si="88"/>
        <v>-8.9025277968239891E-3</v>
      </c>
      <c r="BI176" s="27">
        <f t="shared" ca="1" si="89"/>
        <v>2.9066302480552237</v>
      </c>
      <c r="BJ176" s="28">
        <f ca="1">BI176/MAX(BI$54:BI176)-1</f>
        <v>-4.2263684717432026E-2</v>
      </c>
      <c r="BK176" s="25" t="e">
        <f ca="1">MAX(E173:E175)</f>
        <v>#N/A</v>
      </c>
      <c r="BL176" s="26" t="e">
        <f ca="1">IF(BL175=0,IF(E175&gt;BK175,1,0),IF(E175&lt;AVERAGE(E166:E175),0,1))</f>
        <v>#N/A</v>
      </c>
      <c r="BM176" s="27">
        <f t="shared" ca="1" si="90"/>
        <v>-5.4600082062822297E-3</v>
      </c>
      <c r="BN176" s="27">
        <f t="shared" ca="1" si="91"/>
        <v>2.9843045318219121</v>
      </c>
      <c r="BO176" s="28">
        <f ca="1">BN176/MAX(BN$54:BN176)-1</f>
        <v>-3.0557124569118077E-2</v>
      </c>
      <c r="BP176" s="15"/>
      <c r="BQ176" s="15"/>
      <c r="BR176" s="15"/>
      <c r="BS176" s="15"/>
      <c r="BT176" s="15"/>
      <c r="BU176" s="15"/>
      <c r="BV176" s="15"/>
      <c r="BW176" s="13"/>
      <c r="BX176" s="13"/>
      <c r="BZ176" s="7">
        <f t="shared" ca="1" si="48"/>
        <v>402.93334342337761</v>
      </c>
      <c r="CA176" s="7">
        <f t="shared" ca="1" si="49"/>
        <v>408.43815268531375</v>
      </c>
      <c r="CB176" s="7">
        <f t="shared" ca="1" si="50"/>
        <v>400.97605828367119</v>
      </c>
      <c r="CC176" s="7">
        <f t="shared" ca="1" si="51"/>
        <v>379.75465012058834</v>
      </c>
      <c r="CD176" s="7">
        <f t="shared" ca="1" si="52"/>
        <v>357.72154960440935</v>
      </c>
      <c r="CE176" s="5">
        <f t="shared" ca="1" si="61"/>
        <v>-3.3944964519571743E-3</v>
      </c>
      <c r="CF176" s="3">
        <f t="shared" ca="1" si="62"/>
        <v>316.95794547435003</v>
      </c>
      <c r="CG176" s="5">
        <f ca="1">CF176/MAX($CF$41:CF176)-1</f>
        <v>-2.7981453395372613E-2</v>
      </c>
    </row>
    <row r="177" spans="1:85" x14ac:dyDescent="0.2">
      <c r="A177" s="31">
        <v>13605</v>
      </c>
      <c r="B177" s="35">
        <v>392.15719460990999</v>
      </c>
      <c r="C177" s="23">
        <f t="shared" ca="1" si="92"/>
        <v>4.8675505653430484E-3</v>
      </c>
      <c r="D177" s="24">
        <f t="shared" ca="1" si="93"/>
        <v>-1.8723549615048629E-2</v>
      </c>
      <c r="E177" s="25" t="e">
        <f ca="1">#N/A</f>
        <v>#N/A</v>
      </c>
      <c r="F177" s="26">
        <v>1</v>
      </c>
      <c r="G177" s="23">
        <f t="shared" ca="1" si="63"/>
        <v>-1.8723549615048629E-2</v>
      </c>
      <c r="H177" s="27">
        <f t="shared" ca="1" si="64"/>
        <v>2.6887141253308422</v>
      </c>
      <c r="I177" s="27">
        <f ca="1">H177/MAX(H$54:H177)-1</f>
        <v>-6.0195908134758946E-2</v>
      </c>
      <c r="J177" s="28"/>
      <c r="K177" s="25" t="e">
        <f ca="1">#N/A</f>
        <v>#N/A</v>
      </c>
      <c r="L177" s="26">
        <v>0</v>
      </c>
      <c r="M177" s="23">
        <f t="shared" ca="1" si="65"/>
        <v>4.8675505653430484E-3</v>
      </c>
      <c r="N177" s="27">
        <f t="shared" ca="1" si="66"/>
        <v>1.8171263201534247</v>
      </c>
      <c r="O177" s="27">
        <f ca="1">N177/MAX(N$54:N177)-1</f>
        <v>0</v>
      </c>
      <c r="P177" s="28"/>
      <c r="Q177" s="25">
        <f t="shared" ca="1" si="53"/>
        <v>403.6865492467914</v>
      </c>
      <c r="R177" s="26">
        <f t="shared" ca="1" si="67"/>
        <v>0</v>
      </c>
      <c r="S177" s="23">
        <f t="shared" ca="1" si="68"/>
        <v>4.8675505653430484E-3</v>
      </c>
      <c r="T177" s="27">
        <f t="shared" ca="1" si="69"/>
        <v>3.0078399133835574</v>
      </c>
      <c r="U177" s="27">
        <f ca="1">T177/MAX(T$54:T177)-1</f>
        <v>-3.7601854774528931E-2</v>
      </c>
      <c r="V177" s="28"/>
      <c r="W177" s="25">
        <f t="shared" ca="1" si="54"/>
        <v>403.6865492467914</v>
      </c>
      <c r="X177" s="26">
        <f t="shared" ca="1" si="70"/>
        <v>0</v>
      </c>
      <c r="Y177" s="27">
        <f t="shared" ca="1" si="71"/>
        <v>4.8675505653430484E-3</v>
      </c>
      <c r="Z177" s="27">
        <f t="shared" ca="1" si="72"/>
        <v>3.0078399133835574</v>
      </c>
      <c r="AA177" s="28">
        <f ca="1">Z177/MAX(Z$54:Z177)-1</f>
        <v>-3.7601854774528931E-2</v>
      </c>
      <c r="AB177" s="25">
        <f ca="1">AVERAGE(B168:B177)</f>
        <v>403.6865492467914</v>
      </c>
      <c r="AC177" s="26">
        <f ca="1">IF(B176&gt;=AB176,1,0)</f>
        <v>0</v>
      </c>
      <c r="AD177" s="27">
        <f ca="1">IF(AC177=1,D177,C177)</f>
        <v>4.8675505653430484E-3</v>
      </c>
      <c r="AE177" s="27">
        <f t="shared" ca="1" si="73"/>
        <v>3.0078399133835574</v>
      </c>
      <c r="AF177" s="28">
        <f ca="1">AE177/MAX(AE$54:AE177)-1</f>
        <v>-3.7601854774528931E-2</v>
      </c>
      <c r="AG177" s="25">
        <f t="shared" ca="1" si="55"/>
        <v>362.17557735405262</v>
      </c>
      <c r="AH177" s="26">
        <f t="shared" ca="1" si="74"/>
        <v>1</v>
      </c>
      <c r="AI177" s="27">
        <f t="shared" ca="1" si="75"/>
        <v>-1.8723549615048629E-2</v>
      </c>
      <c r="AJ177" s="27">
        <f t="shared" ca="1" si="76"/>
        <v>3.4078890813201377</v>
      </c>
      <c r="AK177" s="28">
        <f ca="1">AJ177/MAX(AJ$54:AJ177)-1</f>
        <v>-6.0195908134759057E-2</v>
      </c>
      <c r="AL177" s="25">
        <f t="shared" ca="1" si="56"/>
        <v>398.34223359580346</v>
      </c>
      <c r="AM177" s="26">
        <f t="shared" ca="1" si="77"/>
        <v>0</v>
      </c>
      <c r="AN177" s="27">
        <f t="shared" ca="1" si="78"/>
        <v>1.8723549615048629E-2</v>
      </c>
      <c r="AO177" s="27">
        <f t="shared" ca="1" si="79"/>
        <v>1.6600890602295055</v>
      </c>
      <c r="AP177" s="28">
        <f ca="1">AO177/MAX(AO$54:AO177)-1</f>
        <v>0</v>
      </c>
      <c r="AQ177" s="25">
        <f t="shared" ca="1" si="57"/>
        <v>398.34223359580346</v>
      </c>
      <c r="AR177" s="26">
        <f t="shared" ca="1" si="80"/>
        <v>0</v>
      </c>
      <c r="AS177" s="27">
        <f t="shared" ca="1" si="81"/>
        <v>4.8675505653430484E-3</v>
      </c>
      <c r="AT177" s="27">
        <f t="shared" ca="1" si="82"/>
        <v>2.8132458010231365</v>
      </c>
      <c r="AU177" s="28">
        <f ca="1">AT177/MAX(AT$54:AT177)-1</f>
        <v>0</v>
      </c>
      <c r="AV177" s="25">
        <f t="shared" ca="1" si="58"/>
        <v>403.6865492467914</v>
      </c>
      <c r="AW177" s="26">
        <f t="shared" ca="1" si="83"/>
        <v>0</v>
      </c>
      <c r="AX177" s="27">
        <f t="shared" ca="1" si="84"/>
        <v>4.8675505653430484E-3</v>
      </c>
      <c r="AY177" s="27">
        <f t="shared" ca="1" si="85"/>
        <v>3.0640820560765034</v>
      </c>
      <c r="AZ177" s="28">
        <f ca="1">AY177/MAX(AY$54:AY177)-1</f>
        <v>-3.7601854774528709E-2</v>
      </c>
      <c r="BA177" s="25">
        <f t="shared" ca="1" si="59"/>
        <v>403.6865492467914</v>
      </c>
      <c r="BB177" s="26">
        <f t="shared" ca="1" si="60"/>
        <v>0</v>
      </c>
      <c r="BC177" s="27">
        <f t="shared" ca="1" si="86"/>
        <v>4.8675505653430484E-3</v>
      </c>
      <c r="BD177" s="27">
        <f t="shared" ca="1" si="87"/>
        <v>3.1356930183672471</v>
      </c>
      <c r="BE177" s="28">
        <f ca="1">BD177/MAX(BD$54:BD177)-1</f>
        <v>-3.7601854774528931E-2</v>
      </c>
      <c r="BF177" s="25">
        <f ca="1">MAX(B174:B176)</f>
        <v>405.93052409263225</v>
      </c>
      <c r="BG177" s="26">
        <f ca="1">IF(BG176=0,IF(B176&gt;BF176,1,0),IF(B176&lt;AVERAGE(B167:B176),0,1))</f>
        <v>0</v>
      </c>
      <c r="BH177" s="27">
        <f t="shared" ca="1" si="88"/>
        <v>4.8675505653430484E-3</v>
      </c>
      <c r="BI177" s="27">
        <f t="shared" ca="1" si="89"/>
        <v>2.9207784177623881</v>
      </c>
      <c r="BJ177" s="28">
        <f ca="1">BI177/MAX(BI$54:BI177)-1</f>
        <v>-3.760185477452882E-2</v>
      </c>
      <c r="BK177" s="25" t="e">
        <f ca="1">MAX(E174:E176)</f>
        <v>#N/A</v>
      </c>
      <c r="BL177" s="26" t="e">
        <f ca="1">IF(BL176=0,IF(E176&gt;BK176,1,0),IF(E176&lt;AVERAGE(E167:E176),0,1))</f>
        <v>#N/A</v>
      </c>
      <c r="BM177" s="27">
        <f t="shared" ca="1" si="90"/>
        <v>4.8675505653430484E-3</v>
      </c>
      <c r="BN177" s="27">
        <f t="shared" ca="1" si="91"/>
        <v>2.9988307850329377</v>
      </c>
      <c r="BO177" s="28">
        <f ca="1">BN177/MAX(BN$54:BN177)-1</f>
        <v>-2.5838312352746695E-2</v>
      </c>
      <c r="BP177" s="15"/>
      <c r="BQ177" s="15"/>
      <c r="BR177" s="15"/>
      <c r="BS177" s="15"/>
      <c r="BT177" s="15"/>
      <c r="BU177" s="15"/>
      <c r="BV177" s="15"/>
      <c r="BW177" s="13"/>
      <c r="BX177" s="13"/>
      <c r="BZ177" s="7">
        <f t="shared" ca="1" si="48"/>
        <v>398.34223359580346</v>
      </c>
      <c r="CA177" s="7">
        <f t="shared" ca="1" si="49"/>
        <v>405.26229398712218</v>
      </c>
      <c r="CB177" s="7">
        <f t="shared" ca="1" si="50"/>
        <v>402.00606268154615</v>
      </c>
      <c r="CC177" s="7">
        <f t="shared" ca="1" si="51"/>
        <v>384.46015538647202</v>
      </c>
      <c r="CD177" s="7">
        <f t="shared" ca="1" si="52"/>
        <v>362.17557735405262</v>
      </c>
      <c r="CE177" s="5">
        <f t="shared" ca="1" si="61"/>
        <v>-4.5688895068136228E-3</v>
      </c>
      <c r="CF177" s="3">
        <f t="shared" ca="1" si="62"/>
        <v>315.50979964317105</v>
      </c>
      <c r="CG177" s="5">
        <f ca="1">CF177/MAX($CF$41:CF177)-1</f>
        <v>-3.2422498733382765E-2</v>
      </c>
    </row>
    <row r="178" spans="1:85" x14ac:dyDescent="0.2">
      <c r="A178" s="31">
        <v>13635</v>
      </c>
      <c r="B178" s="35">
        <v>392.50515335182774</v>
      </c>
      <c r="C178" s="23">
        <f t="shared" ca="1" si="92"/>
        <v>4.8675505653430484E-3</v>
      </c>
      <c r="D178" s="24">
        <f t="shared" ca="1" si="93"/>
        <v>8.8729404101295373E-4</v>
      </c>
      <c r="E178" s="25" t="e">
        <f ca="1">#N/A</f>
        <v>#N/A</v>
      </c>
      <c r="F178" s="26">
        <v>1</v>
      </c>
      <c r="G178" s="23">
        <f t="shared" ca="1" si="63"/>
        <v>8.8729404101295373E-4</v>
      </c>
      <c r="H178" s="27">
        <f t="shared" ca="1" si="64"/>
        <v>2.6910998053522355</v>
      </c>
      <c r="I178" s="27">
        <f ca="1">H178/MAX(H$54:H178)-1</f>
        <v>-5.9362025564327348E-2</v>
      </c>
      <c r="J178" s="28"/>
      <c r="K178" s="25" t="e">
        <f ca="1">#N/A</f>
        <v>#N/A</v>
      </c>
      <c r="L178" s="26">
        <v>0</v>
      </c>
      <c r="M178" s="23">
        <f t="shared" ca="1" si="65"/>
        <v>4.8675505653430484E-3</v>
      </c>
      <c r="N178" s="27">
        <f t="shared" ca="1" si="66"/>
        <v>1.8259712744003873</v>
      </c>
      <c r="O178" s="27">
        <f ca="1">N178/MAX(N$54:N178)-1</f>
        <v>0</v>
      </c>
      <c r="P178" s="28"/>
      <c r="Q178" s="25">
        <f t="shared" ca="1" si="53"/>
        <v>403.65259206905387</v>
      </c>
      <c r="R178" s="26">
        <f t="shared" ca="1" si="67"/>
        <v>0</v>
      </c>
      <c r="S178" s="23">
        <f t="shared" ca="1" si="68"/>
        <v>4.8675505653430484E-3</v>
      </c>
      <c r="T178" s="27">
        <f t="shared" ca="1" si="69"/>
        <v>3.0224807262544089</v>
      </c>
      <c r="U178" s="27">
        <f ca="1">T178/MAX(T$54:T178)-1</f>
        <v>-3.2917333138651639E-2</v>
      </c>
      <c r="V178" s="28"/>
      <c r="W178" s="25">
        <f t="shared" ca="1" si="54"/>
        <v>403.65259206905387</v>
      </c>
      <c r="X178" s="26">
        <f t="shared" ca="1" si="70"/>
        <v>0</v>
      </c>
      <c r="Y178" s="27">
        <f t="shared" ca="1" si="71"/>
        <v>4.8675505653430484E-3</v>
      </c>
      <c r="Z178" s="27">
        <f t="shared" ca="1" si="72"/>
        <v>3.0224807262544089</v>
      </c>
      <c r="AA178" s="28">
        <f ca="1">Z178/MAX(Z$54:Z178)-1</f>
        <v>-3.2917333138651639E-2</v>
      </c>
      <c r="AB178" s="25">
        <f ca="1">AVERAGE(B169:B178)</f>
        <v>403.65259206905387</v>
      </c>
      <c r="AC178" s="26">
        <f ca="1">IF(B177&gt;=AB177,1,0)</f>
        <v>0</v>
      </c>
      <c r="AD178" s="27">
        <f ca="1">IF(AC178=1,D178,C178)</f>
        <v>4.8675505653430484E-3</v>
      </c>
      <c r="AE178" s="27">
        <f t="shared" ca="1" si="73"/>
        <v>3.0224807262544089</v>
      </c>
      <c r="AF178" s="28">
        <f ca="1">AE178/MAX(AE$54:AE178)-1</f>
        <v>-3.2917333138651639E-2</v>
      </c>
      <c r="AG178" s="25">
        <f t="shared" ca="1" si="55"/>
        <v>366.93426702814014</v>
      </c>
      <c r="AH178" s="26">
        <f t="shared" ca="1" si="74"/>
        <v>1</v>
      </c>
      <c r="AI178" s="27">
        <f t="shared" ca="1" si="75"/>
        <v>8.8729404101295373E-4</v>
      </c>
      <c r="AJ178" s="27">
        <f t="shared" ca="1" si="76"/>
        <v>3.410912880994426</v>
      </c>
      <c r="AK178" s="28">
        <f ca="1">AJ178/MAX(AJ$54:AJ178)-1</f>
        <v>-5.9362025564327459E-2</v>
      </c>
      <c r="AL178" s="25">
        <f t="shared" ca="1" si="56"/>
        <v>394.76740651173503</v>
      </c>
      <c r="AM178" s="26">
        <f t="shared" ca="1" si="77"/>
        <v>0</v>
      </c>
      <c r="AN178" s="27">
        <f t="shared" ca="1" si="78"/>
        <v>-8.8729404101295373E-4</v>
      </c>
      <c r="AO178" s="27">
        <f t="shared" ca="1" si="79"/>
        <v>1.6586160730988131</v>
      </c>
      <c r="AP178" s="28">
        <f ca="1">AO178/MAX(AO$54:AO178)-1</f>
        <v>-8.8729404101295373E-4</v>
      </c>
      <c r="AQ178" s="25">
        <f t="shared" ca="1" si="57"/>
        <v>394.76740651173503</v>
      </c>
      <c r="AR178" s="26">
        <f t="shared" ca="1" si="80"/>
        <v>0</v>
      </c>
      <c r="AS178" s="27">
        <f t="shared" ca="1" si="81"/>
        <v>4.8675505653430484E-3</v>
      </c>
      <c r="AT178" s="27">
        <f t="shared" ca="1" si="82"/>
        <v>2.8269394172123556</v>
      </c>
      <c r="AU178" s="28">
        <f ca="1">AT178/MAX(AT$54:AT178)-1</f>
        <v>0</v>
      </c>
      <c r="AV178" s="25">
        <f t="shared" ca="1" si="58"/>
        <v>403.65259206905387</v>
      </c>
      <c r="AW178" s="26">
        <f t="shared" ca="1" si="83"/>
        <v>0</v>
      </c>
      <c r="AX178" s="27">
        <f t="shared" ca="1" si="84"/>
        <v>4.8675505653430484E-3</v>
      </c>
      <c r="AY178" s="27">
        <f t="shared" ca="1" si="85"/>
        <v>3.0789966304208161</v>
      </c>
      <c r="AZ178" s="28">
        <f ca="1">AY178/MAX(AY$54:AY178)-1</f>
        <v>-3.2917333138651417E-2</v>
      </c>
      <c r="BA178" s="25">
        <f t="shared" ca="1" si="59"/>
        <v>403.65259206905387</v>
      </c>
      <c r="BB178" s="26">
        <f t="shared" ca="1" si="60"/>
        <v>0</v>
      </c>
      <c r="BC178" s="27">
        <f t="shared" ca="1" si="86"/>
        <v>4.8675505653430484E-3</v>
      </c>
      <c r="BD178" s="27">
        <f t="shared" ca="1" si="87"/>
        <v>3.1509561626915428</v>
      </c>
      <c r="BE178" s="28">
        <f ca="1">BD178/MAX(BD$54:BD178)-1</f>
        <v>-3.2917333138651639E-2</v>
      </c>
      <c r="BF178" s="25">
        <f ca="1">MAX(B175:B177)</f>
        <v>403.22963460403304</v>
      </c>
      <c r="BG178" s="26">
        <f ca="1">IF(BG177=0,IF(B177&gt;BF177,1,0),IF(B177&lt;AVERAGE(B168:B177),0,1))</f>
        <v>0</v>
      </c>
      <c r="BH178" s="27">
        <f t="shared" ca="1" si="88"/>
        <v>4.8675505653430484E-3</v>
      </c>
      <c r="BI178" s="27">
        <f t="shared" ca="1" si="89"/>
        <v>2.9349954544010091</v>
      </c>
      <c r="BJ178" s="28">
        <f ca="1">BI178/MAX(BI$54:BI178)-1</f>
        <v>-3.2917333138651528E-2</v>
      </c>
      <c r="BK178" s="25" t="e">
        <f ca="1">MAX(E175:E177)</f>
        <v>#N/A</v>
      </c>
      <c r="BL178" s="26" t="e">
        <f ca="1">IF(BL177=0,IF(E177&gt;BK177,1,0),IF(E177&lt;AVERAGE(E168:E177),0,1))</f>
        <v>#N/A</v>
      </c>
      <c r="BM178" s="27">
        <f t="shared" ca="1" si="90"/>
        <v>4.8675505653430484E-3</v>
      </c>
      <c r="BN178" s="27">
        <f t="shared" ca="1" si="91"/>
        <v>3.013427745515993</v>
      </c>
      <c r="BO178" s="28">
        <f ca="1">BN178/MAX(BN$54:BN178)-1</f>
        <v>-2.1096531079303649E-2</v>
      </c>
      <c r="BP178" s="15"/>
      <c r="BQ178" s="15"/>
      <c r="BR178" s="15"/>
      <c r="BS178" s="15"/>
      <c r="BT178" s="15"/>
      <c r="BU178" s="15"/>
      <c r="BV178" s="15"/>
      <c r="BW178" s="13"/>
      <c r="BX178" s="13"/>
      <c r="BZ178" s="7">
        <f t="shared" ca="1" si="48"/>
        <v>394.76740651173503</v>
      </c>
      <c r="CA178" s="7">
        <f t="shared" ca="1" si="49"/>
        <v>401.13390779593459</v>
      </c>
      <c r="CB178" s="7">
        <f t="shared" ca="1" si="50"/>
        <v>401.85452063819395</v>
      </c>
      <c r="CC178" s="7">
        <f t="shared" ca="1" si="51"/>
        <v>388.67800389326248</v>
      </c>
      <c r="CD178" s="7">
        <f t="shared" ca="1" si="52"/>
        <v>366.93426702814014</v>
      </c>
      <c r="CE178" s="5">
        <f t="shared" ca="1" si="61"/>
        <v>3.2754479556110112E-3</v>
      </c>
      <c r="CF178" s="3">
        <f t="shared" ca="1" si="62"/>
        <v>316.54323557138753</v>
      </c>
      <c r="CG178" s="5">
        <f ca="1">CF178/MAX($CF$41:CF178)-1</f>
        <v>-2.9253248984963731E-2</v>
      </c>
    </row>
    <row r="179" spans="1:85" x14ac:dyDescent="0.2">
      <c r="A179" s="31">
        <v>13666</v>
      </c>
      <c r="B179" s="35">
        <v>375.39767561107288</v>
      </c>
      <c r="C179" s="23">
        <f t="shared" ca="1" si="92"/>
        <v>4.8675505653430484E-3</v>
      </c>
      <c r="D179" s="24">
        <f t="shared" ca="1" si="93"/>
        <v>-4.3585358293169563E-2</v>
      </c>
      <c r="E179" s="25" t="e">
        <f ca="1">#N/A</f>
        <v>#N/A</v>
      </c>
      <c r="F179" s="26">
        <v>1</v>
      </c>
      <c r="G179" s="23">
        <f t="shared" ca="1" si="63"/>
        <v>-4.3585358293169563E-2</v>
      </c>
      <c r="H179" s="27">
        <f t="shared" ca="1" si="64"/>
        <v>2.5738072561332794</v>
      </c>
      <c r="I179" s="27">
        <f ca="1">H179/MAX(H$54:H179)-1</f>
        <v>-0.1003600687042675</v>
      </c>
      <c r="J179" s="28"/>
      <c r="K179" s="25" t="e">
        <f ca="1">#N/A</f>
        <v>#N/A</v>
      </c>
      <c r="L179" s="26">
        <v>0</v>
      </c>
      <c r="M179" s="23">
        <f t="shared" ca="1" si="65"/>
        <v>4.8675505653430484E-3</v>
      </c>
      <c r="N179" s="27">
        <f t="shared" ca="1" si="66"/>
        <v>1.8348592819093952</v>
      </c>
      <c r="O179" s="27">
        <f ca="1">N179/MAX(N$54:N179)-1</f>
        <v>0</v>
      </c>
      <c r="P179" s="28"/>
      <c r="Q179" s="25">
        <f t="shared" ca="1" si="53"/>
        <v>401.24743755781992</v>
      </c>
      <c r="R179" s="26">
        <f t="shared" ca="1" si="67"/>
        <v>0</v>
      </c>
      <c r="S179" s="23">
        <f t="shared" ca="1" si="68"/>
        <v>4.8675505653430484E-3</v>
      </c>
      <c r="T179" s="27">
        <f t="shared" ca="1" si="69"/>
        <v>3.0371928040222271</v>
      </c>
      <c r="U179" s="27">
        <f ca="1">T179/MAX(T$54:T179)-1</f>
        <v>-2.8210009356837151E-2</v>
      </c>
      <c r="V179" s="28"/>
      <c r="W179" s="25">
        <f t="shared" ca="1" si="54"/>
        <v>401.24743755781992</v>
      </c>
      <c r="X179" s="26">
        <f t="shared" ca="1" si="70"/>
        <v>0</v>
      </c>
      <c r="Y179" s="27">
        <f t="shared" ca="1" si="71"/>
        <v>4.8675505653430484E-3</v>
      </c>
      <c r="Z179" s="27">
        <f t="shared" ca="1" si="72"/>
        <v>3.0371928040222271</v>
      </c>
      <c r="AA179" s="28">
        <f ca="1">Z179/MAX(Z$54:Z179)-1</f>
        <v>-2.8210009356837151E-2</v>
      </c>
      <c r="AB179" s="25">
        <f ca="1">AVERAGE(B170:B179)</f>
        <v>401.24743755781992</v>
      </c>
      <c r="AC179" s="26">
        <f ca="1">IF(B178&gt;=AB178,1,0)</f>
        <v>0</v>
      </c>
      <c r="AD179" s="27">
        <f ca="1">IF(AC179=1,D179,C179)</f>
        <v>4.8675505653430484E-3</v>
      </c>
      <c r="AE179" s="27">
        <f t="shared" ca="1" si="73"/>
        <v>3.0371928040222271</v>
      </c>
      <c r="AF179" s="28">
        <f ca="1">AE179/MAX(AE$54:AE179)-1</f>
        <v>-2.8210009356837151E-2</v>
      </c>
      <c r="AG179" s="25">
        <f t="shared" ca="1" si="55"/>
        <v>370.45523394184232</v>
      </c>
      <c r="AH179" s="26">
        <f t="shared" ca="1" si="74"/>
        <v>1</v>
      </c>
      <c r="AI179" s="27">
        <f t="shared" ca="1" si="75"/>
        <v>-4.3585358293169563E-2</v>
      </c>
      <c r="AJ179" s="27">
        <f t="shared" ca="1" si="76"/>
        <v>3.2622470209694967</v>
      </c>
      <c r="AK179" s="28">
        <f ca="1">AJ179/MAX(AJ$54:AJ179)-1</f>
        <v>-0.1003600687042675</v>
      </c>
      <c r="AL179" s="25">
        <f t="shared" ca="1" si="56"/>
        <v>386.68667452427025</v>
      </c>
      <c r="AM179" s="26">
        <f t="shared" ca="1" si="77"/>
        <v>0</v>
      </c>
      <c r="AN179" s="27">
        <f t="shared" ca="1" si="78"/>
        <v>4.3585358293169563E-2</v>
      </c>
      <c r="AO179" s="27">
        <f t="shared" ca="1" si="79"/>
        <v>1.7309074489156349</v>
      </c>
      <c r="AP179" s="28">
        <f ca="1">AO179/MAX(AO$54:AO179)-1</f>
        <v>0</v>
      </c>
      <c r="AQ179" s="25">
        <f t="shared" ca="1" si="57"/>
        <v>386.68667452427025</v>
      </c>
      <c r="AR179" s="26">
        <f t="shared" ca="1" si="80"/>
        <v>0</v>
      </c>
      <c r="AS179" s="27">
        <f t="shared" ca="1" si="81"/>
        <v>4.8675505653430484E-3</v>
      </c>
      <c r="AT179" s="27">
        <f t="shared" ca="1" si="82"/>
        <v>2.8406996877707984</v>
      </c>
      <c r="AU179" s="28">
        <f ca="1">AT179/MAX(AT$54:AT179)-1</f>
        <v>0</v>
      </c>
      <c r="AV179" s="25">
        <f t="shared" ca="1" si="58"/>
        <v>401.24743755781992</v>
      </c>
      <c r="AW179" s="26">
        <f t="shared" ca="1" si="83"/>
        <v>0</v>
      </c>
      <c r="AX179" s="27">
        <f t="shared" ca="1" si="84"/>
        <v>4.8675505653430484E-3</v>
      </c>
      <c r="AY179" s="27">
        <f t="shared" ca="1" si="85"/>
        <v>3.0939838022099102</v>
      </c>
      <c r="AZ179" s="28">
        <f ca="1">AY179/MAX(AY$54:AY179)-1</f>
        <v>-2.821000935683704E-2</v>
      </c>
      <c r="BA179" s="25">
        <f t="shared" ca="1" si="59"/>
        <v>401.24743755781992</v>
      </c>
      <c r="BB179" s="26">
        <f t="shared" ca="1" si="60"/>
        <v>0</v>
      </c>
      <c r="BC179" s="27">
        <f t="shared" ca="1" si="86"/>
        <v>4.8675505653430484E-3</v>
      </c>
      <c r="BD179" s="27">
        <f t="shared" ca="1" si="87"/>
        <v>3.1662936011426233</v>
      </c>
      <c r="BE179" s="28">
        <f ca="1">BD179/MAX(BD$54:BD179)-1</f>
        <v>-2.8210009356837262E-2</v>
      </c>
      <c r="BF179" s="25">
        <f ca="1">MAX(B176:B178)</f>
        <v>399.63987157346747</v>
      </c>
      <c r="BG179" s="26">
        <f ca="1">IF(BG178=0,IF(B178&gt;BF178,1,0),IF(B178&lt;AVERAGE(B169:B178),0,1))</f>
        <v>0</v>
      </c>
      <c r="BH179" s="27">
        <f t="shared" ca="1" si="88"/>
        <v>4.8675505653430484E-3</v>
      </c>
      <c r="BI179" s="27">
        <f t="shared" ca="1" si="89"/>
        <v>2.949281693184358</v>
      </c>
      <c r="BJ179" s="28">
        <f ca="1">BI179/MAX(BI$54:BI179)-1</f>
        <v>-2.8210009356837151E-2</v>
      </c>
      <c r="BK179" s="25" t="e">
        <f ca="1">MAX(E176:E178)</f>
        <v>#N/A</v>
      </c>
      <c r="BL179" s="26" t="e">
        <f ca="1">IF(BL178=0,IF(E178&gt;BK178,1,0),IF(E178&lt;AVERAGE(E169:E178),0,1))</f>
        <v>#N/A</v>
      </c>
      <c r="BM179" s="27">
        <f t="shared" ca="1" si="90"/>
        <v>4.8675505653430484E-3</v>
      </c>
      <c r="BN179" s="27">
        <f t="shared" ca="1" si="91"/>
        <v>3.0280957574423</v>
      </c>
      <c r="BO179" s="28">
        <f ca="1">BN179/MAX(BN$54:BN179)-1</f>
        <v>-1.633166894574245E-2</v>
      </c>
      <c r="BP179" s="15"/>
      <c r="BQ179" s="15"/>
      <c r="BR179" s="15"/>
      <c r="BS179" s="15"/>
      <c r="BT179" s="15"/>
      <c r="BU179" s="15"/>
      <c r="BV179" s="15"/>
      <c r="BW179" s="13"/>
      <c r="BX179" s="13"/>
      <c r="BZ179" s="7">
        <f t="shared" ca="1" si="48"/>
        <v>386.68667452427025</v>
      </c>
      <c r="CA179" s="7">
        <f t="shared" ca="1" si="49"/>
        <v>394.81000897382387</v>
      </c>
      <c r="CB179" s="7">
        <f t="shared" ca="1" si="50"/>
        <v>400.39736011923463</v>
      </c>
      <c r="CC179" s="7">
        <f t="shared" ca="1" si="51"/>
        <v>391.4495086431736</v>
      </c>
      <c r="CD179" s="7">
        <f t="shared" ca="1" si="52"/>
        <v>370.45523394184232</v>
      </c>
      <c r="CE179" s="5">
        <f t="shared" ca="1" si="61"/>
        <v>-1.4513612978061996E-2</v>
      </c>
      <c r="CF179" s="3">
        <f t="shared" ca="1" si="62"/>
        <v>311.9490495594809</v>
      </c>
      <c r="CG179" s="5">
        <f ca="1">CF179/MAX($CF$41:CF179)-1</f>
        <v>-4.3342291628907126E-2</v>
      </c>
    </row>
    <row r="180" spans="1:85" x14ac:dyDescent="0.2">
      <c r="A180" s="31">
        <v>13696</v>
      </c>
      <c r="B180" s="35">
        <v>359.0817646353176</v>
      </c>
      <c r="C180" s="23">
        <f t="shared" ca="1" si="92"/>
        <v>4.8675505653430484E-3</v>
      </c>
      <c r="D180" s="24">
        <f t="shared" ca="1" si="93"/>
        <v>-4.3463004796703175E-2</v>
      </c>
      <c r="E180" s="25" t="e">
        <f ca="1">#N/A</f>
        <v>#N/A</v>
      </c>
      <c r="F180" s="26">
        <v>1</v>
      </c>
      <c r="G180" s="23">
        <f t="shared" ca="1" si="63"/>
        <v>-4.3463004796703175E-2</v>
      </c>
      <c r="H180" s="27">
        <f t="shared" ca="1" si="64"/>
        <v>2.4619418590141691</v>
      </c>
      <c r="I180" s="27">
        <f ca="1">H180/MAX(H$54:H180)-1</f>
        <v>-0.13946112335347971</v>
      </c>
      <c r="J180" s="28"/>
      <c r="K180" s="25" t="e">
        <f ca="1">#N/A</f>
        <v>#N/A</v>
      </c>
      <c r="L180" s="26">
        <v>0</v>
      </c>
      <c r="M180" s="23">
        <f t="shared" ca="1" si="65"/>
        <v>4.8675505653430484E-3</v>
      </c>
      <c r="N180" s="27">
        <f t="shared" ca="1" si="66"/>
        <v>1.8437905522443783</v>
      </c>
      <c r="O180" s="27">
        <f ca="1">N180/MAX(N$54:N180)-1</f>
        <v>0</v>
      </c>
      <c r="P180" s="28"/>
      <c r="Q180" s="25">
        <f t="shared" ca="1" si="53"/>
        <v>396.97707043200103</v>
      </c>
      <c r="R180" s="26">
        <f t="shared" ca="1" si="67"/>
        <v>0</v>
      </c>
      <c r="S180" s="23">
        <f t="shared" ca="1" si="68"/>
        <v>4.8675505653430484E-3</v>
      </c>
      <c r="T180" s="27">
        <f t="shared" ca="1" si="69"/>
        <v>3.0519764935725013</v>
      </c>
      <c r="U180" s="27">
        <f ca="1">T180/MAX(T$54:T180)-1</f>
        <v>-2.3479772438487312E-2</v>
      </c>
      <c r="V180" s="28"/>
      <c r="W180" s="25">
        <f t="shared" ca="1" si="54"/>
        <v>396.97707043200103</v>
      </c>
      <c r="X180" s="26">
        <f t="shared" ca="1" si="70"/>
        <v>0</v>
      </c>
      <c r="Y180" s="27">
        <f t="shared" ca="1" si="71"/>
        <v>4.8675505653430484E-3</v>
      </c>
      <c r="Z180" s="27">
        <f t="shared" ca="1" si="72"/>
        <v>3.0519764935725013</v>
      </c>
      <c r="AA180" s="28">
        <f ca="1">Z180/MAX(Z$54:Z180)-1</f>
        <v>-2.3479772438487312E-2</v>
      </c>
      <c r="AB180" s="25">
        <f ca="1">AVERAGE(B171:B180)</f>
        <v>396.97707043200103</v>
      </c>
      <c r="AC180" s="26">
        <f ca="1">IF(B179&gt;=AB179,1,0)</f>
        <v>0</v>
      </c>
      <c r="AD180" s="27">
        <f ca="1">IF(AC180=1,D180,C180)</f>
        <v>4.8675505653430484E-3</v>
      </c>
      <c r="AE180" s="27">
        <f t="shared" ca="1" si="73"/>
        <v>3.0519764935725013</v>
      </c>
      <c r="AF180" s="28">
        <f ca="1">AE180/MAX(AE$54:AE180)-1</f>
        <v>-2.3479772438487312E-2</v>
      </c>
      <c r="AG180" s="25">
        <f t="shared" ca="1" si="55"/>
        <v>373.12014224462769</v>
      </c>
      <c r="AH180" s="26">
        <f t="shared" ca="1" si="74"/>
        <v>1</v>
      </c>
      <c r="AI180" s="27">
        <f t="shared" ca="1" si="75"/>
        <v>-4.3463004796703175E-2</v>
      </c>
      <c r="AJ180" s="27">
        <f t="shared" ca="1" si="76"/>
        <v>3.1204599630490688</v>
      </c>
      <c r="AK180" s="28">
        <f ca="1">AJ180/MAX(AJ$54:AJ180)-1</f>
        <v>-0.13946112335347971</v>
      </c>
      <c r="AL180" s="25">
        <f t="shared" ca="1" si="56"/>
        <v>375.66153119940606</v>
      </c>
      <c r="AM180" s="26">
        <f t="shared" ca="1" si="77"/>
        <v>0</v>
      </c>
      <c r="AN180" s="27">
        <f t="shared" ca="1" si="78"/>
        <v>4.3463004796703175E-2</v>
      </c>
      <c r="AO180" s="27">
        <f t="shared" ca="1" si="79"/>
        <v>1.8061378876705041</v>
      </c>
      <c r="AP180" s="28">
        <f ca="1">AO180/MAX(AO$54:AO180)-1</f>
        <v>0</v>
      </c>
      <c r="AQ180" s="25">
        <f t="shared" ca="1" si="57"/>
        <v>375.66153119940606</v>
      </c>
      <c r="AR180" s="26">
        <f t="shared" ca="1" si="80"/>
        <v>0</v>
      </c>
      <c r="AS180" s="27">
        <f t="shared" ca="1" si="81"/>
        <v>4.8675505653430484E-3</v>
      </c>
      <c r="AT180" s="27">
        <f t="shared" ca="1" si="82"/>
        <v>2.8545269371419768</v>
      </c>
      <c r="AU180" s="28">
        <f ca="1">AT180/MAX(AT$54:AT180)-1</f>
        <v>0</v>
      </c>
      <c r="AV180" s="25">
        <f t="shared" ca="1" si="58"/>
        <v>396.97707043200103</v>
      </c>
      <c r="AW180" s="26">
        <f t="shared" ca="1" si="83"/>
        <v>0</v>
      </c>
      <c r="AX180" s="27">
        <f t="shared" ca="1" si="84"/>
        <v>4.8675505653430484E-3</v>
      </c>
      <c r="AY180" s="27">
        <f t="shared" ca="1" si="85"/>
        <v>3.1090439248155195</v>
      </c>
      <c r="AZ180" s="28">
        <f ca="1">AY180/MAX(AY$54:AY180)-1</f>
        <v>-2.347977243848709E-2</v>
      </c>
      <c r="BA180" s="25">
        <f t="shared" ca="1" si="59"/>
        <v>396.97707043200103</v>
      </c>
      <c r="BB180" s="26">
        <f t="shared" ca="1" si="60"/>
        <v>0</v>
      </c>
      <c r="BC180" s="27">
        <f t="shared" ca="1" si="86"/>
        <v>4.8675505653430484E-3</v>
      </c>
      <c r="BD180" s="27">
        <f t="shared" ca="1" si="87"/>
        <v>3.1817056953509071</v>
      </c>
      <c r="BE180" s="28">
        <f ca="1">BD180/MAX(BD$54:BD180)-1</f>
        <v>-2.3479772438487423E-2</v>
      </c>
      <c r="BF180" s="25">
        <f ca="1">MAX(B177:B179)</f>
        <v>392.50515335182774</v>
      </c>
      <c r="BG180" s="26">
        <f ca="1">IF(BG179=0,IF(B179&gt;BF179,1,0),IF(B179&lt;AVERAGE(B170:B179),0,1))</f>
        <v>0</v>
      </c>
      <c r="BH180" s="27">
        <f t="shared" ca="1" si="88"/>
        <v>4.8675505653430484E-3</v>
      </c>
      <c r="BI180" s="27">
        <f t="shared" ca="1" si="89"/>
        <v>2.9636374709573734</v>
      </c>
      <c r="BJ180" s="28">
        <f ca="1">BI180/MAX(BI$54:BI180)-1</f>
        <v>-2.3479772438487312E-2</v>
      </c>
      <c r="BK180" s="25" t="e">
        <f ca="1">MAX(E177:E179)</f>
        <v>#N/A</v>
      </c>
      <c r="BL180" s="26" t="e">
        <f ca="1">IF(BL179=0,IF(E179&gt;BK179,1,0),IF(E179&lt;AVERAGE(E170:E179),0,1))</f>
        <v>#N/A</v>
      </c>
      <c r="BM180" s="27">
        <f t="shared" ca="1" si="90"/>
        <v>4.8675505653430484E-3</v>
      </c>
      <c r="BN180" s="27">
        <f t="shared" ca="1" si="91"/>
        <v>3.0428351666583513</v>
      </c>
      <c r="BO180" s="28">
        <f ca="1">BN180/MAX(BN$54:BN180)-1</f>
        <v>-1.1543613604809155E-2</v>
      </c>
      <c r="BP180" s="15"/>
      <c r="BQ180" s="15"/>
      <c r="BR180" s="15"/>
      <c r="BS180" s="15"/>
      <c r="BT180" s="15"/>
      <c r="BU180" s="15"/>
      <c r="BV180" s="15"/>
      <c r="BW180" s="13"/>
      <c r="BX180" s="13"/>
      <c r="BZ180" s="7">
        <f t="shared" ca="1" si="48"/>
        <v>375.66153119940606</v>
      </c>
      <c r="CA180" s="7">
        <f t="shared" ca="1" si="49"/>
        <v>387.00188239760473</v>
      </c>
      <c r="CB180" s="7">
        <f t="shared" ca="1" si="50"/>
        <v>397.5837800780775</v>
      </c>
      <c r="CC180" s="7">
        <f t="shared" ca="1" si="51"/>
        <v>392.84871715794219</v>
      </c>
      <c r="CD180" s="7">
        <f t="shared" ca="1" si="52"/>
        <v>373.12014224462769</v>
      </c>
      <c r="CE180" s="5">
        <f t="shared" ca="1" si="61"/>
        <v>-4.7985605070661958E-3</v>
      </c>
      <c r="CF180" s="3">
        <f t="shared" ca="1" si="62"/>
        <v>310.45214317004792</v>
      </c>
      <c r="CG180" s="5">
        <f ca="1">CF180/MAX($CF$41:CF180)-1</f>
        <v>-4.7932871527077148E-2</v>
      </c>
    </row>
    <row r="181" spans="1:85" x14ac:dyDescent="0.2">
      <c r="A181" s="31">
        <v>13727</v>
      </c>
      <c r="B181" s="35">
        <v>351.26104742439708</v>
      </c>
      <c r="C181" s="23">
        <f t="shared" ca="1" si="92"/>
        <v>4.8675505653430484E-3</v>
      </c>
      <c r="D181" s="24">
        <f t="shared" ca="1" si="93"/>
        <v>-2.1779767120347127E-2</v>
      </c>
      <c r="E181" s="25" t="e">
        <f ca="1">#N/A</f>
        <v>#N/A</v>
      </c>
      <c r="F181" s="26">
        <v>1</v>
      </c>
      <c r="G181" s="23">
        <f t="shared" ca="1" si="63"/>
        <v>-2.1779767120347127E-2</v>
      </c>
      <c r="H181" s="27">
        <f t="shared" ca="1" si="64"/>
        <v>2.4083213386610058</v>
      </c>
      <c r="I181" s="27">
        <f ca="1">H181/MAX(H$54:H181)-1</f>
        <v>-0.15820345968484606</v>
      </c>
      <c r="J181" s="28"/>
      <c r="K181" s="25" t="e">
        <f ca="1">#N/A</f>
        <v>#N/A</v>
      </c>
      <c r="L181" s="26">
        <v>0</v>
      </c>
      <c r="M181" s="23">
        <f t="shared" ca="1" si="65"/>
        <v>4.8675505653430484E-3</v>
      </c>
      <c r="N181" s="27">
        <f t="shared" ca="1" si="66"/>
        <v>1.8527652959893295</v>
      </c>
      <c r="O181" s="27">
        <f ca="1">N181/MAX(N$54:N181)-1</f>
        <v>0</v>
      </c>
      <c r="P181" s="28"/>
      <c r="Q181" s="25">
        <f t="shared" ca="1" si="53"/>
        <v>390.9819404945348</v>
      </c>
      <c r="R181" s="26">
        <f t="shared" ca="1" si="67"/>
        <v>0</v>
      </c>
      <c r="S181" s="23">
        <f t="shared" ca="1" si="68"/>
        <v>4.8675505653430484E-3</v>
      </c>
      <c r="T181" s="27">
        <f t="shared" ca="1" si="69"/>
        <v>3.0668321434792039</v>
      </c>
      <c r="U181" s="27">
        <f ca="1">T181/MAX(T$54:T181)-1</f>
        <v>-1.8726510852751344E-2</v>
      </c>
      <c r="V181" s="28"/>
      <c r="W181" s="25">
        <f t="shared" ca="1" si="54"/>
        <v>390.9819404945348</v>
      </c>
      <c r="X181" s="26">
        <f t="shared" ca="1" si="70"/>
        <v>0</v>
      </c>
      <c r="Y181" s="27">
        <f t="shared" ca="1" si="71"/>
        <v>4.8675505653430484E-3</v>
      </c>
      <c r="Z181" s="27">
        <f t="shared" ca="1" si="72"/>
        <v>3.0668321434792039</v>
      </c>
      <c r="AA181" s="28">
        <f ca="1">Z181/MAX(Z$54:Z181)-1</f>
        <v>-1.8726510852751344E-2</v>
      </c>
      <c r="AB181" s="25">
        <f ca="1">AVERAGE(B172:B181)</f>
        <v>390.9819404945348</v>
      </c>
      <c r="AC181" s="26">
        <f ca="1">IF(B180&gt;=AB180,1,0)</f>
        <v>0</v>
      </c>
      <c r="AD181" s="27">
        <f ca="1">IF(AC181=1,D181,C181)</f>
        <v>4.8675505653430484E-3</v>
      </c>
      <c r="AE181" s="27">
        <f t="shared" ca="1" si="73"/>
        <v>3.0668321434792039</v>
      </c>
      <c r="AF181" s="28">
        <f ca="1">AE181/MAX(AE$54:AE181)-1</f>
        <v>-1.8726510852751344E-2</v>
      </c>
      <c r="AG181" s="25">
        <f t="shared" ca="1" si="55"/>
        <v>375.42678341797182</v>
      </c>
      <c r="AH181" s="26">
        <f t="shared" ca="1" si="74"/>
        <v>0</v>
      </c>
      <c r="AI181" s="27">
        <f t="shared" ca="1" si="75"/>
        <v>4.8675505653430484E-3</v>
      </c>
      <c r="AJ181" s="27">
        <f t="shared" ca="1" si="76"/>
        <v>3.1356489597063386</v>
      </c>
      <c r="AK181" s="28">
        <f ca="1">AJ181/MAX(AJ$54:AJ181)-1</f>
        <v>-0.13527240685795927</v>
      </c>
      <c r="AL181" s="25">
        <f t="shared" ca="1" si="56"/>
        <v>361.91349589026254</v>
      </c>
      <c r="AM181" s="26">
        <f t="shared" ca="1" si="77"/>
        <v>0</v>
      </c>
      <c r="AN181" s="27">
        <f t="shared" ca="1" si="78"/>
        <v>2.1779767120347127E-2</v>
      </c>
      <c r="AO181" s="27">
        <f t="shared" ca="1" si="79"/>
        <v>1.8454751502512035</v>
      </c>
      <c r="AP181" s="28">
        <f ca="1">AO181/MAX(AO$54:AO181)-1</f>
        <v>0</v>
      </c>
      <c r="AQ181" s="25">
        <f t="shared" ca="1" si="57"/>
        <v>361.91349589026254</v>
      </c>
      <c r="AR181" s="26">
        <f t="shared" ca="1" si="80"/>
        <v>0</v>
      </c>
      <c r="AS181" s="27">
        <f t="shared" ca="1" si="81"/>
        <v>4.8675505653430484E-3</v>
      </c>
      <c r="AT181" s="27">
        <f t="shared" ca="1" si="82"/>
        <v>2.868421491348649</v>
      </c>
      <c r="AU181" s="28">
        <f ca="1">AT181/MAX(AT$54:AT181)-1</f>
        <v>0</v>
      </c>
      <c r="AV181" s="25">
        <f t="shared" ca="1" si="58"/>
        <v>390.9819404945348</v>
      </c>
      <c r="AW181" s="26">
        <f t="shared" ca="1" si="83"/>
        <v>0</v>
      </c>
      <c r="AX181" s="27">
        <f t="shared" ca="1" si="84"/>
        <v>4.8675505653430484E-3</v>
      </c>
      <c r="AY181" s="27">
        <f t="shared" ca="1" si="85"/>
        <v>3.1241773533294315</v>
      </c>
      <c r="AZ181" s="28">
        <f ca="1">AY181/MAX(AY$54:AY181)-1</f>
        <v>-1.8726510852751233E-2</v>
      </c>
      <c r="BA181" s="25">
        <f t="shared" ca="1" si="59"/>
        <v>390.9819404945348</v>
      </c>
      <c r="BB181" s="26">
        <f t="shared" ca="1" si="60"/>
        <v>0</v>
      </c>
      <c r="BC181" s="27">
        <f t="shared" ca="1" si="86"/>
        <v>4.8675505653430484E-3</v>
      </c>
      <c r="BD181" s="27">
        <f t="shared" ca="1" si="87"/>
        <v>3.1971928087070678</v>
      </c>
      <c r="BE181" s="28">
        <f ca="1">BD181/MAX(BD$54:BD181)-1</f>
        <v>-1.8726510852751344E-2</v>
      </c>
      <c r="BF181" s="25">
        <f ca="1">MAX(B178:B180)</f>
        <v>392.50515335182774</v>
      </c>
      <c r="BG181" s="26">
        <f ca="1">IF(BG180=0,IF(B180&gt;BF180,1,0),IF(B180&lt;AVERAGE(B171:B180),0,1))</f>
        <v>0</v>
      </c>
      <c r="BH181" s="27">
        <f t="shared" ca="1" si="88"/>
        <v>4.8675505653430484E-3</v>
      </c>
      <c r="BI181" s="27">
        <f t="shared" ca="1" si="89"/>
        <v>2.9780631262046038</v>
      </c>
      <c r="BJ181" s="28">
        <f ca="1">BI181/MAX(BI$54:BI181)-1</f>
        <v>-1.8726510852751344E-2</v>
      </c>
      <c r="BK181" s="25" t="e">
        <f ca="1">MAX(E178:E180)</f>
        <v>#N/A</v>
      </c>
      <c r="BL181" s="26" t="e">
        <f ca="1">IF(BL180=0,IF(E180&gt;BK180,1,0),IF(E180&lt;AVERAGE(E171:E180),0,1))</f>
        <v>#N/A</v>
      </c>
      <c r="BM181" s="27">
        <f t="shared" ca="1" si="90"/>
        <v>4.8675505653430484E-3</v>
      </c>
      <c r="BN181" s="27">
        <f t="shared" ca="1" si="91"/>
        <v>3.0576463206940647</v>
      </c>
      <c r="BO181" s="28">
        <f ca="1">BN181/MAX(BN$54:BN181)-1</f>
        <v>-6.7322521623943699E-3</v>
      </c>
      <c r="BP181" s="15"/>
      <c r="BQ181" s="15"/>
      <c r="BR181" s="15"/>
      <c r="BS181" s="15"/>
      <c r="BT181" s="15"/>
      <c r="BU181" s="15"/>
      <c r="BV181" s="15"/>
      <c r="BW181" s="13"/>
      <c r="BX181" s="13"/>
      <c r="BZ181" s="7">
        <f t="shared" ca="1" si="48"/>
        <v>361.91349589026254</v>
      </c>
      <c r="CA181" s="7">
        <f t="shared" ca="1" si="49"/>
        <v>378.34045120099876</v>
      </c>
      <c r="CB181" s="7">
        <f t="shared" ca="1" si="50"/>
        <v>393.56809896982622</v>
      </c>
      <c r="CC181" s="7">
        <f t="shared" ca="1" si="51"/>
        <v>391.88348843197423</v>
      </c>
      <c r="CD181" s="7">
        <f t="shared" ca="1" si="52"/>
        <v>375.42678341797182</v>
      </c>
      <c r="CE181" s="5">
        <f t="shared" ca="1" si="61"/>
        <v>4.8675505653430484E-3</v>
      </c>
      <c r="CF181" s="3">
        <f t="shared" ca="1" si="62"/>
        <v>311.96328467504725</v>
      </c>
      <c r="CG181" s="5">
        <f ca="1">CF181/MAX($CF$41:CF181)-1</f>
        <v>-4.3298636637634225E-2</v>
      </c>
    </row>
    <row r="182" spans="1:85" x14ac:dyDescent="0.2">
      <c r="A182" s="31">
        <v>13758</v>
      </c>
      <c r="B182" s="35">
        <v>356.32645960698625</v>
      </c>
      <c r="C182" s="23">
        <f t="shared" ca="1" si="92"/>
        <v>4.8675505653430484E-3</v>
      </c>
      <c r="D182" s="24">
        <f t="shared" ca="1" si="93"/>
        <v>1.4420648744661646E-2</v>
      </c>
      <c r="E182" s="25" t="e">
        <f ca="1">#N/A</f>
        <v>#N/A</v>
      </c>
      <c r="F182" s="26">
        <v>1</v>
      </c>
      <c r="G182" s="23">
        <f t="shared" ca="1" si="63"/>
        <v>1.4420648744661646E-2</v>
      </c>
      <c r="H182" s="27">
        <f t="shared" ca="1" si="64"/>
        <v>2.4430508947501095</v>
      </c>
      <c r="I182" s="27">
        <f ca="1">H182/MAX(H$54:H182)-1</f>
        <v>-0.14606420746248983</v>
      </c>
      <c r="J182" s="28"/>
      <c r="K182" s="25" t="e">
        <f ca="1">#N/A</f>
        <v>#N/A</v>
      </c>
      <c r="L182" s="26">
        <v>0</v>
      </c>
      <c r="M182" s="23">
        <f t="shared" ca="1" si="65"/>
        <v>4.8675505653430484E-3</v>
      </c>
      <c r="N182" s="27">
        <f t="shared" ca="1" si="66"/>
        <v>1.8617837247532703</v>
      </c>
      <c r="O182" s="27">
        <f ca="1">N182/MAX(N$54:N182)-1</f>
        <v>0</v>
      </c>
      <c r="P182" s="28"/>
      <c r="Q182" s="25">
        <f t="shared" ca="1" si="53"/>
        <v>384.8870394053381</v>
      </c>
      <c r="R182" s="26">
        <f t="shared" ca="1" si="67"/>
        <v>0</v>
      </c>
      <c r="S182" s="23">
        <f t="shared" ca="1" si="68"/>
        <v>4.8675505653430484E-3</v>
      </c>
      <c r="T182" s="27">
        <f t="shared" ca="1" si="69"/>
        <v>3.0817601040130085</v>
      </c>
      <c r="U182" s="27">
        <f ca="1">T182/MAX(T$54:T182)-1</f>
        <v>-1.3950112525896396E-2</v>
      </c>
      <c r="V182" s="28"/>
      <c r="W182" s="25">
        <f t="shared" ca="1" si="54"/>
        <v>384.8870394053381</v>
      </c>
      <c r="X182" s="26">
        <f t="shared" ca="1" si="70"/>
        <v>0</v>
      </c>
      <c r="Y182" s="27">
        <f t="shared" ca="1" si="71"/>
        <v>4.8675505653430484E-3</v>
      </c>
      <c r="Z182" s="27">
        <f t="shared" ca="1" si="72"/>
        <v>3.0817601040130085</v>
      </c>
      <c r="AA182" s="28">
        <f ca="1">Z182/MAX(Z$54:Z182)-1</f>
        <v>-1.3950112525896396E-2</v>
      </c>
      <c r="AB182" s="25">
        <f ca="1">AVERAGE(B173:B182)</f>
        <v>384.8870394053381</v>
      </c>
      <c r="AC182" s="26">
        <f ca="1">IF(B181&gt;=AB181,1,0)</f>
        <v>0</v>
      </c>
      <c r="AD182" s="27">
        <f ca="1">IF(AC182=1,D182,C182)</f>
        <v>4.8675505653430484E-3</v>
      </c>
      <c r="AE182" s="27">
        <f t="shared" ca="1" si="73"/>
        <v>3.0817601040130085</v>
      </c>
      <c r="AF182" s="28">
        <f ca="1">AE182/MAX(AE$54:AE182)-1</f>
        <v>-1.3950112525896396E-2</v>
      </c>
      <c r="AG182" s="25">
        <f t="shared" ca="1" si="55"/>
        <v>377.59637489208762</v>
      </c>
      <c r="AH182" s="26">
        <f t="shared" ca="1" si="74"/>
        <v>0</v>
      </c>
      <c r="AI182" s="27">
        <f t="shared" ca="1" si="75"/>
        <v>4.8675505653430484E-3</v>
      </c>
      <c r="AJ182" s="27">
        <f t="shared" ca="1" si="76"/>
        <v>3.1509118895728747</v>
      </c>
      <c r="AK182" s="28">
        <f ca="1">AJ182/MAX(AJ$54:AJ182)-1</f>
        <v>-0.13106330157309298</v>
      </c>
      <c r="AL182" s="25">
        <f t="shared" ca="1" si="56"/>
        <v>355.55642388890033</v>
      </c>
      <c r="AM182" s="26">
        <f t="shared" ca="1" si="77"/>
        <v>0</v>
      </c>
      <c r="AN182" s="27">
        <f t="shared" ca="1" si="78"/>
        <v>-1.4420648744661646E-2</v>
      </c>
      <c r="AO182" s="27">
        <f t="shared" ca="1" si="79"/>
        <v>1.8188622013424292</v>
      </c>
      <c r="AP182" s="28">
        <f ca="1">AO182/MAX(AO$54:AO182)-1</f>
        <v>-1.4420648744661646E-2</v>
      </c>
      <c r="AQ182" s="25">
        <f t="shared" ca="1" si="57"/>
        <v>355.55642388890033</v>
      </c>
      <c r="AR182" s="26">
        <f t="shared" ca="1" si="80"/>
        <v>0</v>
      </c>
      <c r="AS182" s="27">
        <f t="shared" ca="1" si="81"/>
        <v>4.8675505653430484E-3</v>
      </c>
      <c r="AT182" s="27">
        <f t="shared" ca="1" si="82"/>
        <v>2.8823836780005054</v>
      </c>
      <c r="AU182" s="28">
        <f ca="1">AT182/MAX(AT$54:AT182)-1</f>
        <v>0</v>
      </c>
      <c r="AV182" s="25">
        <f t="shared" ca="1" si="58"/>
        <v>384.8870394053381</v>
      </c>
      <c r="AW182" s="26">
        <f t="shared" ca="1" si="83"/>
        <v>0</v>
      </c>
      <c r="AX182" s="27">
        <f t="shared" ca="1" si="84"/>
        <v>4.8675505653430484E-3</v>
      </c>
      <c r="AY182" s="27">
        <f t="shared" ca="1" si="85"/>
        <v>3.1393844445718622</v>
      </c>
      <c r="AZ182" s="28">
        <f ca="1">AY182/MAX(AY$54:AY182)-1</f>
        <v>-1.3950112525896285E-2</v>
      </c>
      <c r="BA182" s="25">
        <f t="shared" ca="1" si="59"/>
        <v>384.8870394053381</v>
      </c>
      <c r="BB182" s="26">
        <f t="shared" ca="1" si="60"/>
        <v>0</v>
      </c>
      <c r="BC182" s="27">
        <f t="shared" ca="1" si="86"/>
        <v>4.8675505653430484E-3</v>
      </c>
      <c r="BD182" s="27">
        <f t="shared" ca="1" si="87"/>
        <v>3.2127553063706005</v>
      </c>
      <c r="BE182" s="28">
        <f ca="1">BD182/MAX(BD$54:BD182)-1</f>
        <v>-1.3950112525896619E-2</v>
      </c>
      <c r="BF182" s="25">
        <f ca="1">MAX(B179:B181)</f>
        <v>375.39767561107288</v>
      </c>
      <c r="BG182" s="26">
        <f ca="1">IF(BG181=0,IF(B181&gt;BF181,1,0),IF(B181&lt;AVERAGE(B172:B181),0,1))</f>
        <v>0</v>
      </c>
      <c r="BH182" s="27">
        <f t="shared" ca="1" si="88"/>
        <v>4.8675505653430484E-3</v>
      </c>
      <c r="BI182" s="27">
        <f t="shared" ca="1" si="89"/>
        <v>2.9925589990581885</v>
      </c>
      <c r="BJ182" s="28">
        <f ca="1">BI182/MAX(BI$54:BI182)-1</f>
        <v>-1.3950112525896396E-2</v>
      </c>
      <c r="BK182" s="25" t="e">
        <f ca="1">MAX(E179:E181)</f>
        <v>#N/A</v>
      </c>
      <c r="BL182" s="26" t="e">
        <f ca="1">IF(BL181=0,IF(E181&gt;BK181,1,0),IF(E181&lt;AVERAGE(E172:E181),0,1))</f>
        <v>#N/A</v>
      </c>
      <c r="BM182" s="27">
        <f t="shared" ca="1" si="90"/>
        <v>4.8675505653430484E-3</v>
      </c>
      <c r="BN182" s="27">
        <f t="shared" ca="1" si="91"/>
        <v>3.0725295687709782</v>
      </c>
      <c r="BO182" s="28">
        <f ca="1">BN182/MAX(BN$54:BN182)-1</f>
        <v>-1.8974711748703799E-3</v>
      </c>
      <c r="BP182" s="15"/>
      <c r="BQ182" s="15"/>
      <c r="BR182" s="15"/>
      <c r="BS182" s="15"/>
      <c r="BT182" s="15"/>
      <c r="BU182" s="15"/>
      <c r="BV182" s="15"/>
      <c r="BW182" s="13"/>
      <c r="BX182" s="13"/>
      <c r="BZ182" s="7">
        <f t="shared" ref="BZ182:BZ245" ca="1" si="94">AVERAGE(B180:B182)</f>
        <v>355.55642388890033</v>
      </c>
      <c r="CA182" s="7">
        <f t="shared" ref="CA182:CA245" ca="1" si="95">AVERAGE(B177:B182)</f>
        <v>371.12154920658526</v>
      </c>
      <c r="CB182" s="7">
        <f t="shared" ref="CB182:CB245" ca="1" si="96">AVERAGE(B171:B182)</f>
        <v>389.77985094594948</v>
      </c>
      <c r="CC182" s="7">
        <f t="shared" ref="CC182:CC245" ca="1" si="97">AVERAGE(B165:B182)</f>
        <v>391.02455525797603</v>
      </c>
      <c r="CD182" s="7">
        <f t="shared" ref="CD182:CD245" ca="1" si="98">AVERAGE(B159:B182)</f>
        <v>377.59637489208762</v>
      </c>
      <c r="CE182" s="5">
        <f t="shared" ca="1" si="61"/>
        <v>4.8675505653430484E-3</v>
      </c>
      <c r="CF182" s="3">
        <f t="shared" ca="1" si="62"/>
        <v>313.48178173773357</v>
      </c>
      <c r="CG182" s="5">
        <f ca="1">CF182/MAX($CF$41:CF182)-1</f>
        <v>-3.8641844375535195E-2</v>
      </c>
    </row>
    <row r="183" spans="1:85" x14ac:dyDescent="0.2">
      <c r="A183" s="31">
        <v>13788</v>
      </c>
      <c r="B183" s="35">
        <v>351.00957193041666</v>
      </c>
      <c r="C183" s="23">
        <f t="shared" ca="1" si="92"/>
        <v>4.8675505653430484E-3</v>
      </c>
      <c r="D183" s="24">
        <f t="shared" ca="1" si="93"/>
        <v>-1.492139450557195E-2</v>
      </c>
      <c r="E183" s="25" t="e">
        <f ca="1">#N/A</f>
        <v>#N/A</v>
      </c>
      <c r="F183" s="26">
        <v>1</v>
      </c>
      <c r="G183" s="23">
        <f t="shared" ca="1" si="63"/>
        <v>-1.492139450557195E-2</v>
      </c>
      <c r="H183" s="27">
        <f t="shared" ca="1" si="64"/>
        <v>2.4065971685523526</v>
      </c>
      <c r="I183" s="27">
        <f ca="1">H183/MAX(H$54:H183)-1</f>
        <v>-0.15880612030537022</v>
      </c>
      <c r="J183" s="28"/>
      <c r="K183" s="25" t="e">
        <f ca="1">#N/A</f>
        <v>#N/A</v>
      </c>
      <c r="L183" s="26">
        <v>0</v>
      </c>
      <c r="M183" s="23">
        <f t="shared" ca="1" si="65"/>
        <v>4.8675505653430484E-3</v>
      </c>
      <c r="N183" s="27">
        <f t="shared" ca="1" si="66"/>
        <v>1.8708460511752396</v>
      </c>
      <c r="O183" s="27">
        <f ca="1">N183/MAX(N$54:N183)-1</f>
        <v>0</v>
      </c>
      <c r="P183" s="28"/>
      <c r="Q183" s="25">
        <f t="shared" ref="Q183:Q246" ca="1" si="99">AVERAGE($B174:$B183)</f>
        <v>378.65388974400605</v>
      </c>
      <c r="R183" s="26">
        <f t="shared" ca="1" si="67"/>
        <v>0</v>
      </c>
      <c r="S183" s="23">
        <f t="shared" ca="1" si="68"/>
        <v>4.8675505653430484E-3</v>
      </c>
      <c r="T183" s="27">
        <f t="shared" ca="1" si="69"/>
        <v>3.0967607271495488</v>
      </c>
      <c r="U183" s="27">
        <f ca="1">T183/MAX(T$54:T183)-1</f>
        <v>-9.1504648386654397E-3</v>
      </c>
      <c r="V183" s="28"/>
      <c r="W183" s="25">
        <f t="shared" ref="W183:W246" ca="1" si="100">AVERAGE($B174:$B183)</f>
        <v>378.65388974400605</v>
      </c>
      <c r="X183" s="26">
        <f t="shared" ca="1" si="70"/>
        <v>0</v>
      </c>
      <c r="Y183" s="27">
        <f t="shared" ca="1" si="71"/>
        <v>4.8675505653430484E-3</v>
      </c>
      <c r="Z183" s="27">
        <f t="shared" ca="1" si="72"/>
        <v>3.0967607271495488</v>
      </c>
      <c r="AA183" s="28">
        <f ca="1">Z183/MAX(Z$54:Z183)-1</f>
        <v>-9.1504648386654397E-3</v>
      </c>
      <c r="AB183" s="25">
        <f ca="1">AVERAGE(B174:B183)</f>
        <v>378.65388974400605</v>
      </c>
      <c r="AC183" s="26">
        <f ca="1">IF(B182&gt;=AB182,1,0)</f>
        <v>0</v>
      </c>
      <c r="AD183" s="27">
        <f ca="1">IF(AC183=1,D183,C183)</f>
        <v>4.8675505653430484E-3</v>
      </c>
      <c r="AE183" s="27">
        <f t="shared" ca="1" si="73"/>
        <v>3.0967607271495488</v>
      </c>
      <c r="AF183" s="28">
        <f ca="1">AE183/MAX(AE$54:AE183)-1</f>
        <v>-9.1504648386654397E-3</v>
      </c>
      <c r="AG183" s="25">
        <f t="shared" ref="AG183:AG246" ca="1" si="101">AVERAGE($B160:$B183)</f>
        <v>379.41101956318818</v>
      </c>
      <c r="AH183" s="26">
        <f t="shared" ca="1" si="74"/>
        <v>0</v>
      </c>
      <c r="AI183" s="27">
        <f t="shared" ca="1" si="75"/>
        <v>4.8675505653430484E-3</v>
      </c>
      <c r="AJ183" s="27">
        <f t="shared" ca="1" si="76"/>
        <v>3.1662491125223111</v>
      </c>
      <c r="AK183" s="28">
        <f ca="1">AJ183/MAX(AJ$54:AJ183)-1</f>
        <v>-0.12683370825541773</v>
      </c>
      <c r="AL183" s="25">
        <f t="shared" ref="AL183:AL246" ca="1" si="102">AVERAGE($B181:$B183)</f>
        <v>352.86569298726664</v>
      </c>
      <c r="AM183" s="26">
        <f t="shared" ca="1" si="77"/>
        <v>1</v>
      </c>
      <c r="AN183" s="27">
        <f t="shared" ca="1" si="78"/>
        <v>-1.492139450557195E-2</v>
      </c>
      <c r="AO183" s="27">
        <f t="shared" ca="1" si="79"/>
        <v>1.7917222408849258</v>
      </c>
      <c r="AP183" s="28">
        <f ca="1">AO183/MAX(AO$54:AO183)-1</f>
        <v>-2.9126867061288197E-2</v>
      </c>
      <c r="AQ183" s="25">
        <f t="shared" ref="AQ183:AQ246" ca="1" si="103">AVERAGE($B181:$B183)</f>
        <v>352.86569298726664</v>
      </c>
      <c r="AR183" s="26">
        <f t="shared" ca="1" si="80"/>
        <v>0</v>
      </c>
      <c r="AS183" s="27">
        <f t="shared" ca="1" si="81"/>
        <v>4.8675505653430484E-3</v>
      </c>
      <c r="AT183" s="27">
        <f t="shared" ca="1" si="82"/>
        <v>2.8964138263018926</v>
      </c>
      <c r="AU183" s="28">
        <f ca="1">AT183/MAX(AT$54:AT183)-1</f>
        <v>0</v>
      </c>
      <c r="AV183" s="25">
        <f t="shared" ref="AV183:AV246" ca="1" si="104">AVERAGE($B174:$B183)</f>
        <v>378.65388974400605</v>
      </c>
      <c r="AW183" s="26">
        <f t="shared" ca="1" si="83"/>
        <v>0</v>
      </c>
      <c r="AX183" s="27">
        <f t="shared" ca="1" si="84"/>
        <v>4.8675505653430484E-3</v>
      </c>
      <c r="AY183" s="27">
        <f t="shared" ca="1" si="85"/>
        <v>3.1546655570998672</v>
      </c>
      <c r="AZ183" s="28">
        <f ca="1">AY183/MAX(AY$54:AY183)-1</f>
        <v>-9.1504648386653287E-3</v>
      </c>
      <c r="BA183" s="25">
        <f t="shared" ref="BA183:BA246" ca="1" si="105">AVERAGE($B174:$B183)</f>
        <v>378.65388974400605</v>
      </c>
      <c r="BB183" s="26">
        <f t="shared" ref="BB183:BB246" ca="1" si="106">IF($B182&gt;=BA182,IF(OR(BB182=1,BB182=0.6),1,IF(BB182=0.3,0.6,0.3)),0)</f>
        <v>0</v>
      </c>
      <c r="BC183" s="27">
        <f t="shared" ca="1" si="86"/>
        <v>4.8675505653430484E-3</v>
      </c>
      <c r="BD183" s="27">
        <f t="shared" ca="1" si="87"/>
        <v>3.2283935552784335</v>
      </c>
      <c r="BE183" s="28">
        <f ca="1">BD183/MAX(BD$54:BD183)-1</f>
        <v>-9.1504648386655507E-3</v>
      </c>
      <c r="BF183" s="25">
        <f ca="1">MAX(B180:B182)</f>
        <v>359.0817646353176</v>
      </c>
      <c r="BG183" s="26">
        <f ca="1">IF(BG182=0,IF(B182&gt;BF182,1,0),IF(B182&lt;AVERAGE(B173:B182),0,1))</f>
        <v>0</v>
      </c>
      <c r="BH183" s="27">
        <f t="shared" ca="1" si="88"/>
        <v>4.8675505653430484E-3</v>
      </c>
      <c r="BI183" s="27">
        <f t="shared" ca="1" si="89"/>
        <v>3.0071254313058766</v>
      </c>
      <c r="BJ183" s="28">
        <f ca="1">BI183/MAX(BI$54:BI183)-1</f>
        <v>-9.1504648386654397E-3</v>
      </c>
      <c r="BK183" s="25" t="e">
        <f ca="1">MAX(E180:E182)</f>
        <v>#N/A</v>
      </c>
      <c r="BL183" s="26" t="e">
        <f ca="1">IF(BL182=0,IF(E182&gt;BK182,1,0),IF(E182&lt;AVERAGE(E173:E182),0,1))</f>
        <v>#N/A</v>
      </c>
      <c r="BM183" s="27">
        <f t="shared" ca="1" si="90"/>
        <v>4.8675505653430484E-3</v>
      </c>
      <c r="BN183" s="27">
        <f t="shared" ca="1" si="91"/>
        <v>3.0874852618104827</v>
      </c>
      <c r="BO183" s="28">
        <f ca="1">BN183/MAX(BN$54:BN183)-1</f>
        <v>0</v>
      </c>
      <c r="BP183" s="15"/>
      <c r="BQ183" s="15"/>
      <c r="BR183" s="15"/>
      <c r="BS183" s="15"/>
      <c r="BT183" s="15"/>
      <c r="BU183" s="15"/>
      <c r="BV183" s="15"/>
      <c r="BW183" s="13"/>
      <c r="BX183" s="13"/>
      <c r="BZ183" s="7">
        <f t="shared" ca="1" si="94"/>
        <v>352.86569298726664</v>
      </c>
      <c r="CA183" s="7">
        <f t="shared" ca="1" si="95"/>
        <v>364.26361209333635</v>
      </c>
      <c r="CB183" s="7">
        <f t="shared" ca="1" si="96"/>
        <v>384.76295304022921</v>
      </c>
      <c r="CC183" s="7">
        <f t="shared" ca="1" si="97"/>
        <v>389.42524581880963</v>
      </c>
      <c r="CD183" s="7">
        <f t="shared" ca="1" si="98"/>
        <v>379.41101956318818</v>
      </c>
      <c r="CE183" s="5">
        <f t="shared" ref="CE183:CE246" ca="1" si="107">IF($B182&gt;=BZ182,$D183,$C183)*0.2+IF($B182&gt;=CA182,$D183,$C183)*0.2+IF($B182&gt;=CB182,$D183,$C183)*0.2+IF($B182&gt;=CC182,$D183,$C183)*0.2+IF($B182&gt;=CD182,$D183,$C183)*0.2</f>
        <v>9.0976155116004906E-4</v>
      </c>
      <c r="CF183" s="3">
        <f t="shared" ref="CF183:CF246" ca="1" si="108">CF182*(1+CE183)</f>
        <v>313.76697540974766</v>
      </c>
      <c r="CG183" s="5">
        <f ca="1">CF183/MAX($CF$41:CF183)-1</f>
        <v>-3.7767237688654087E-2</v>
      </c>
    </row>
    <row r="184" spans="1:85" x14ac:dyDescent="0.2">
      <c r="A184" s="31">
        <v>13819</v>
      </c>
      <c r="B184" s="35">
        <v>339.8232950220675</v>
      </c>
      <c r="C184" s="23">
        <f t="shared" ca="1" si="92"/>
        <v>4.8675505653430484E-3</v>
      </c>
      <c r="D184" s="24">
        <f t="shared" ca="1" si="93"/>
        <v>-3.1868865703088889E-2</v>
      </c>
      <c r="E184" s="25" t="e">
        <f ca="1">#N/A</f>
        <v>#N/A</v>
      </c>
      <c r="F184" s="26">
        <v>1</v>
      </c>
      <c r="G184" s="23">
        <f t="shared" ref="G184:G247" ca="1" si="109">IF(F184=1,$D184,$C184)</f>
        <v>-3.1868865703088889E-2</v>
      </c>
      <c r="H184" s="27">
        <f t="shared" ref="H184:H247" ca="1" si="110">H183*(1+G184)</f>
        <v>2.3299016465863236</v>
      </c>
      <c r="I184" s="27">
        <f ca="1">H184/MAX(H$54:H184)-1</f>
        <v>-0.18561401508761877</v>
      </c>
      <c r="J184" s="28"/>
      <c r="K184" s="25" t="e">
        <f ca="1">#N/A</f>
        <v>#N/A</v>
      </c>
      <c r="L184" s="26">
        <v>0</v>
      </c>
      <c r="M184" s="23">
        <f t="shared" ref="M184:M247" ca="1" si="111">IF(L184=1,$D184,$C184)</f>
        <v>4.8675505653430484E-3</v>
      </c>
      <c r="N184" s="27">
        <f t="shared" ref="N184:N247" ca="1" si="112">N183*(1+M184)</f>
        <v>1.8799524889293076</v>
      </c>
      <c r="O184" s="27">
        <f ca="1">N184/MAX(N$54:N184)-1</f>
        <v>0</v>
      </c>
      <c r="P184" s="28"/>
      <c r="Q184" s="25">
        <f t="shared" ca="1" si="99"/>
        <v>372.04316683694958</v>
      </c>
      <c r="R184" s="26">
        <f t="shared" ref="R184:R247" ca="1" si="113">IF($B183&gt;=Q183,1,0)</f>
        <v>0</v>
      </c>
      <c r="S184" s="23">
        <f t="shared" ref="S184:S247" ca="1" si="114">IF(R184=1,$D184,$C184)</f>
        <v>4.8675505653430484E-3</v>
      </c>
      <c r="T184" s="27">
        <f t="shared" ref="T184:T247" ca="1" si="115">T183*(1+S184)</f>
        <v>3.1118343665777175</v>
      </c>
      <c r="U184" s="27">
        <f ca="1">T184/MAX(T$54:T184)-1</f>
        <v>-4.327454623621052E-3</v>
      </c>
      <c r="V184" s="28"/>
      <c r="W184" s="25">
        <f t="shared" ca="1" si="100"/>
        <v>372.04316683694958</v>
      </c>
      <c r="X184" s="26">
        <f t="shared" ref="X184:X247" ca="1" si="116">IF($B183&gt;=W183,1,0)</f>
        <v>0</v>
      </c>
      <c r="Y184" s="27">
        <f t="shared" ref="Y184:Y247" ca="1" si="117">IF(X184=1,$D184,$C184)</f>
        <v>4.8675505653430484E-3</v>
      </c>
      <c r="Z184" s="27">
        <f t="shared" ref="Z184:Z247" ca="1" si="118">Z183*(1+Y184)</f>
        <v>3.1118343665777175</v>
      </c>
      <c r="AA184" s="28">
        <f ca="1">Z184/MAX(Z$54:Z184)-1</f>
        <v>-4.327454623621052E-3</v>
      </c>
      <c r="AB184" s="25">
        <f ca="1">AVERAGE(B175:B184)</f>
        <v>372.04316683694958</v>
      </c>
      <c r="AC184" s="26">
        <f ca="1">IF(B183&gt;=AB183,1,0)</f>
        <v>0</v>
      </c>
      <c r="AD184" s="27">
        <f ca="1">IF(AC184=1,D184,C184)</f>
        <v>4.8675505653430484E-3</v>
      </c>
      <c r="AE184" s="27">
        <f t="shared" ref="AE184:AE247" ca="1" si="119">AE183*(1+AD184)</f>
        <v>3.1118343665777175</v>
      </c>
      <c r="AF184" s="28">
        <f ca="1">AE184/MAX(AE$54:AE184)-1</f>
        <v>-4.327454623621052E-3</v>
      </c>
      <c r="AG184" s="25">
        <f t="shared" ca="1" si="101"/>
        <v>380.37932851287434</v>
      </c>
      <c r="AH184" s="26">
        <f t="shared" ref="AH184:AH247" ca="1" si="120">IF($B183&gt;=AG183,1,0)</f>
        <v>0</v>
      </c>
      <c r="AI184" s="27">
        <f t="shared" ref="AI184:AI247" ca="1" si="121">IF(AH184=1,$D184,$C184)</f>
        <v>4.8675505653430484E-3</v>
      </c>
      <c r="AJ184" s="27">
        <f t="shared" ref="AJ184:AJ247" ca="1" si="122">AJ183*(1+AI184)</f>
        <v>3.1816609901799859</v>
      </c>
      <c r="AK184" s="28">
        <f ca="1">AJ184/MAX(AJ$54:AJ184)-1</f>
        <v>-0.12258352717839793</v>
      </c>
      <c r="AL184" s="25">
        <f t="shared" ca="1" si="102"/>
        <v>349.0531088531568</v>
      </c>
      <c r="AM184" s="26">
        <f t="shared" ref="AM184:AM247" ca="1" si="123">IF($B183&gt;=AL183,1,0)</f>
        <v>0</v>
      </c>
      <c r="AN184" s="27">
        <f t="shared" ref="AN184:AN247" ca="1" si="124">IF(AM184=1,$D184,-$D184)</f>
        <v>3.1868865703088889E-2</v>
      </c>
      <c r="AO184" s="27">
        <f t="shared" ref="AO184:AO247" ca="1" si="125">AO183*(1+AN184)</f>
        <v>1.8488223963569252</v>
      </c>
      <c r="AP184" s="28">
        <f ca="1">AO184/MAX(AO$54:AO184)-1</f>
        <v>0</v>
      </c>
      <c r="AQ184" s="25">
        <f t="shared" ca="1" si="103"/>
        <v>349.0531088531568</v>
      </c>
      <c r="AR184" s="26">
        <f t="shared" ref="AR184:AR247" ca="1" si="126">IF(AR183=0,IF($B183&gt;=1.01*AQ183,1,0),IF($B183&gt;=AQ183,1,0))</f>
        <v>0</v>
      </c>
      <c r="AS184" s="27">
        <f t="shared" ref="AS184:AS247" ca="1" si="127">IF(AR184=1,$D184,$C184)</f>
        <v>4.8675505653430484E-3</v>
      </c>
      <c r="AT184" s="27">
        <f t="shared" ref="AT184:AT247" ca="1" si="128">AT183*(1+AS184)</f>
        <v>2.910512267059576</v>
      </c>
      <c r="AU184" s="28">
        <f ca="1">AT184/MAX(AT$54:AT184)-1</f>
        <v>0</v>
      </c>
      <c r="AV184" s="25">
        <f t="shared" ca="1" si="104"/>
        <v>372.04316683694958</v>
      </c>
      <c r="AW184" s="26">
        <f t="shared" ref="AW184:AW247" ca="1" si="129">IF(AW183=0,IF($B183&gt;=1.1*AV183,1,0),IF($B183&gt;=AV183,1,0))</f>
        <v>0</v>
      </c>
      <c r="AX184" s="27">
        <f t="shared" ref="AX184:AX247" ca="1" si="130">IF(AW184=1,$D184,$C184)</f>
        <v>4.8675505653430484E-3</v>
      </c>
      <c r="AY184" s="27">
        <f t="shared" ref="AY184:AY247" ca="1" si="131">AY183*(1+AX184)</f>
        <v>3.1700210512157967</v>
      </c>
      <c r="AZ184" s="28">
        <f ca="1">AY184/MAX(AY$54:AY184)-1</f>
        <v>-4.32745462362083E-3</v>
      </c>
      <c r="BA184" s="25">
        <f t="shared" ca="1" si="105"/>
        <v>372.04316683694958</v>
      </c>
      <c r="BB184" s="26">
        <f t="shared" ca="1" si="106"/>
        <v>0</v>
      </c>
      <c r="BC184" s="27">
        <f t="shared" ref="BC184:BC247" ca="1" si="132">IF(BB184=1,$D184,$C184)</f>
        <v>4.8675505653430484E-3</v>
      </c>
      <c r="BD184" s="27">
        <f t="shared" ref="BD184:BD247" ca="1" si="133">BD183*(1+BC184)</f>
        <v>3.2441079241535791</v>
      </c>
      <c r="BE184" s="28">
        <f ca="1">BD184/MAX(BD$54:BD184)-1</f>
        <v>-4.327454623621052E-3</v>
      </c>
      <c r="BF184" s="25">
        <f ca="1">MAX(B181:B183)</f>
        <v>356.32645960698625</v>
      </c>
      <c r="BG184" s="26">
        <f ca="1">IF(BG183=0,IF(B183&gt;BF183,1,0),IF(B183&lt;AVERAGE(B174:B183),0,1))</f>
        <v>0</v>
      </c>
      <c r="BH184" s="27">
        <f t="shared" ref="BH184:BH247" ca="1" si="134">IF(BG184=1,$D184,$C184)</f>
        <v>4.8675505653430484E-3</v>
      </c>
      <c r="BI184" s="27">
        <f t="shared" ref="BI184:BI247" ca="1" si="135">BI183*(1+BH184)</f>
        <v>3.0217627663990871</v>
      </c>
      <c r="BJ184" s="28">
        <f ca="1">BI184/MAX(BI$54:BI184)-1</f>
        <v>-4.327454623620941E-3</v>
      </c>
      <c r="BK184" s="25" t="e">
        <f ca="1">MAX(E181:E183)</f>
        <v>#N/A</v>
      </c>
      <c r="BL184" s="26" t="e">
        <f ca="1">IF(BL183=0,IF(E183&gt;BK183,1,0),IF(E183&lt;AVERAGE(E174:E183),0,1))</f>
        <v>#N/A</v>
      </c>
      <c r="BM184" s="27">
        <f t="shared" ref="BM184:BM247" ca="1" si="136">AVERAGE(BH184,BC184,AX184,AS184)</f>
        <v>4.8675505653430484E-3</v>
      </c>
      <c r="BN184" s="27">
        <f t="shared" ref="BN184:BN247" ca="1" si="137">BN183*(1+BM184)</f>
        <v>3.1025137524420967</v>
      </c>
      <c r="BO184" s="28">
        <f ca="1">BN184/MAX(BN$54:BN184)-1</f>
        <v>0</v>
      </c>
      <c r="BP184" s="15"/>
      <c r="BQ184" s="15"/>
      <c r="BR184" s="15"/>
      <c r="BS184" s="15"/>
      <c r="BT184" s="15"/>
      <c r="BU184" s="15"/>
      <c r="BV184" s="15"/>
      <c r="BW184" s="13"/>
      <c r="BX184" s="13"/>
      <c r="BZ184" s="7">
        <f t="shared" ca="1" si="94"/>
        <v>349.0531088531568</v>
      </c>
      <c r="CA184" s="7">
        <f t="shared" ca="1" si="95"/>
        <v>355.48330237170967</v>
      </c>
      <c r="CB184" s="7">
        <f t="shared" ca="1" si="96"/>
        <v>378.3086050838221</v>
      </c>
      <c r="CC184" s="7">
        <f t="shared" ca="1" si="97"/>
        <v>386.39744788269923</v>
      </c>
      <c r="CD184" s="7">
        <f t="shared" ca="1" si="98"/>
        <v>380.37932851287434</v>
      </c>
      <c r="CE184" s="5">
        <f t="shared" ca="1" si="107"/>
        <v>4.8675505653430484E-3</v>
      </c>
      <c r="CF184" s="3">
        <f t="shared" ca="1" si="108"/>
        <v>315.29425202828935</v>
      </c>
      <c r="CG184" s="5">
        <f ca="1">CF184/MAX($CF$41:CF184)-1</f>
        <v>-3.308352106247392E-2</v>
      </c>
    </row>
    <row r="185" spans="1:85" x14ac:dyDescent="0.2">
      <c r="A185" s="31">
        <v>13849</v>
      </c>
      <c r="B185" s="35">
        <v>327.7686244297102</v>
      </c>
      <c r="C185" s="23">
        <f t="shared" ca="1" si="92"/>
        <v>4.8675505653430484E-3</v>
      </c>
      <c r="D185" s="24">
        <f t="shared" ca="1" si="93"/>
        <v>-3.5473349734821746E-2</v>
      </c>
      <c r="E185" s="25" t="e">
        <f ca="1">#N/A</f>
        <v>#N/A</v>
      </c>
      <c r="F185" s="26">
        <v>1</v>
      </c>
      <c r="G185" s="23">
        <f t="shared" ca="1" si="109"/>
        <v>-3.5473349734821746E-2</v>
      </c>
      <c r="H185" s="27">
        <f t="shared" ca="1" si="110"/>
        <v>2.24725223062923</v>
      </c>
      <c r="I185" s="27">
        <f ca="1">H185/MAX(H$54:H185)-1</f>
        <v>-0.21450301394955285</v>
      </c>
      <c r="J185" s="28"/>
      <c r="K185" s="25" t="e">
        <f ca="1">#N/A</f>
        <v>#N/A</v>
      </c>
      <c r="L185" s="26">
        <v>0</v>
      </c>
      <c r="M185" s="23">
        <f t="shared" ca="1" si="111"/>
        <v>4.8675505653430484E-3</v>
      </c>
      <c r="N185" s="27">
        <f t="shared" ca="1" si="112"/>
        <v>1.8891032527296134</v>
      </c>
      <c r="O185" s="27">
        <f ca="1">N185/MAX(N$54:N185)-1</f>
        <v>0</v>
      </c>
      <c r="P185" s="28"/>
      <c r="Q185" s="25">
        <f t="shared" ca="1" si="99"/>
        <v>364.49706581951733</v>
      </c>
      <c r="R185" s="26">
        <f t="shared" ca="1" si="113"/>
        <v>0</v>
      </c>
      <c r="S185" s="23">
        <f t="shared" ca="1" si="114"/>
        <v>4.8675505653430484E-3</v>
      </c>
      <c r="T185" s="27">
        <f t="shared" ca="1" si="115"/>
        <v>3.1269813777080069</v>
      </c>
      <c r="U185" s="27">
        <f ca="1">T185/MAX(T$54:T185)-1</f>
        <v>0</v>
      </c>
      <c r="V185" s="28"/>
      <c r="W185" s="25">
        <f t="shared" ca="1" si="100"/>
        <v>364.49706581951733</v>
      </c>
      <c r="X185" s="26">
        <f t="shared" ca="1" si="116"/>
        <v>0</v>
      </c>
      <c r="Y185" s="27">
        <f t="shared" ca="1" si="117"/>
        <v>4.8675505653430484E-3</v>
      </c>
      <c r="Z185" s="27">
        <f t="shared" ca="1" si="118"/>
        <v>3.1269813777080069</v>
      </c>
      <c r="AA185" s="28">
        <f ca="1">Z185/MAX(Z$54:Z185)-1</f>
        <v>0</v>
      </c>
      <c r="AB185" s="25">
        <f ca="1">AVERAGE(B176:B185)</f>
        <v>364.49706581951733</v>
      </c>
      <c r="AC185" s="26">
        <f ca="1">IF(B184&gt;=AB184,1,0)</f>
        <v>0</v>
      </c>
      <c r="AD185" s="27">
        <f ca="1">IF(AC185=1,D185,C185)</f>
        <v>4.8675505653430484E-3</v>
      </c>
      <c r="AE185" s="27">
        <f t="shared" ca="1" si="119"/>
        <v>3.1269813777080069</v>
      </c>
      <c r="AF185" s="28">
        <f ca="1">AE185/MAX(AE$54:AE185)-1</f>
        <v>0</v>
      </c>
      <c r="AG185" s="25">
        <f t="shared" ca="1" si="101"/>
        <v>380.47341327608427</v>
      </c>
      <c r="AH185" s="26">
        <f t="shared" ca="1" si="120"/>
        <v>0</v>
      </c>
      <c r="AI185" s="27">
        <f t="shared" ca="1" si="121"/>
        <v>4.8675505653430484E-3</v>
      </c>
      <c r="AJ185" s="27">
        <f t="shared" ca="1" si="122"/>
        <v>3.1971478859314666</v>
      </c>
      <c r="AK185" s="28">
        <f ca="1">AJ185/MAX(AJ$54:AJ185)-1</f>
        <v>-0.11831265813007386</v>
      </c>
      <c r="AL185" s="25">
        <f t="shared" ca="1" si="102"/>
        <v>339.53383046073145</v>
      </c>
      <c r="AM185" s="26">
        <f t="shared" ca="1" si="123"/>
        <v>0</v>
      </c>
      <c r="AN185" s="27">
        <f t="shared" ca="1" si="124"/>
        <v>3.5473349734821746E-2</v>
      </c>
      <c r="AO185" s="27">
        <f t="shared" ca="1" si="125"/>
        <v>1.9144063198204655</v>
      </c>
      <c r="AP185" s="28">
        <f ca="1">AO185/MAX(AO$54:AO185)-1</f>
        <v>0</v>
      </c>
      <c r="AQ185" s="25">
        <f t="shared" ca="1" si="103"/>
        <v>339.53383046073145</v>
      </c>
      <c r="AR185" s="26">
        <f t="shared" ca="1" si="126"/>
        <v>0</v>
      </c>
      <c r="AS185" s="27">
        <f t="shared" ca="1" si="127"/>
        <v>4.8675505653430484E-3</v>
      </c>
      <c r="AT185" s="27">
        <f t="shared" ca="1" si="128"/>
        <v>2.9246793326905398</v>
      </c>
      <c r="AU185" s="28">
        <f ca="1">AT185/MAX(AT$54:AT185)-1</f>
        <v>0</v>
      </c>
      <c r="AV185" s="25">
        <f t="shared" ca="1" si="104"/>
        <v>364.49706581951733</v>
      </c>
      <c r="AW185" s="26">
        <f t="shared" ca="1" si="129"/>
        <v>0</v>
      </c>
      <c r="AX185" s="27">
        <f t="shared" ca="1" si="130"/>
        <v>4.8675505653430484E-3</v>
      </c>
      <c r="AY185" s="27">
        <f t="shared" ca="1" si="131"/>
        <v>3.1854512889757913</v>
      </c>
      <c r="AZ185" s="28">
        <f ca="1">AY185/MAX(AY$54:AY185)-1</f>
        <v>0</v>
      </c>
      <c r="BA185" s="25">
        <f t="shared" ca="1" si="105"/>
        <v>364.49706581951733</v>
      </c>
      <c r="BB185" s="26">
        <f t="shared" ca="1" si="106"/>
        <v>0</v>
      </c>
      <c r="BC185" s="27">
        <f t="shared" ca="1" si="132"/>
        <v>4.8675505653430484E-3</v>
      </c>
      <c r="BD185" s="27">
        <f t="shared" ca="1" si="133"/>
        <v>3.2598987835138269</v>
      </c>
      <c r="BE185" s="28">
        <f ca="1">BD185/MAX(BD$54:BD185)-1</f>
        <v>0</v>
      </c>
      <c r="BF185" s="25">
        <f ca="1">MAX(B182:B184)</f>
        <v>356.32645960698625</v>
      </c>
      <c r="BG185" s="26">
        <f ca="1">IF(BG184=0,IF(B184&gt;BF184,1,0),IF(B184&lt;AVERAGE(B175:B184),0,1))</f>
        <v>0</v>
      </c>
      <c r="BH185" s="27">
        <f t="shared" ca="1" si="134"/>
        <v>4.8675505653430484E-3</v>
      </c>
      <c r="BI185" s="27">
        <f t="shared" ca="1" si="135"/>
        <v>3.0364713494610056</v>
      </c>
      <c r="BJ185" s="28">
        <f ca="1">BI185/MAX(BI$54:BI185)-1</f>
        <v>0</v>
      </c>
      <c r="BK185" s="25" t="e">
        <f ca="1">MAX(E182:E184)</f>
        <v>#N/A</v>
      </c>
      <c r="BL185" s="26" t="e">
        <f ca="1">IF(BL184=0,IF(E184&gt;BK184,1,0),IF(E184&lt;AVERAGE(E175:E184),0,1))</f>
        <v>#N/A</v>
      </c>
      <c r="BM185" s="27">
        <f t="shared" ca="1" si="136"/>
        <v>4.8675505653430484E-3</v>
      </c>
      <c r="BN185" s="27">
        <f t="shared" ca="1" si="137"/>
        <v>3.1176153950117809</v>
      </c>
      <c r="BO185" s="28">
        <f ca="1">BN185/MAX(BN$54:BN185)-1</f>
        <v>0</v>
      </c>
      <c r="BP185" s="15"/>
      <c r="BQ185" s="15"/>
      <c r="BR185" s="15"/>
      <c r="BS185" s="15"/>
      <c r="BT185" s="15"/>
      <c r="BU185" s="15"/>
      <c r="BV185" s="15"/>
      <c r="BW185" s="13"/>
      <c r="BX185" s="13"/>
      <c r="BZ185" s="7">
        <f t="shared" ca="1" si="94"/>
        <v>339.53383046073145</v>
      </c>
      <c r="CA185" s="7">
        <f t="shared" ca="1" si="95"/>
        <v>347.54512717481589</v>
      </c>
      <c r="CB185" s="7">
        <f t="shared" ca="1" si="96"/>
        <v>371.17756807431988</v>
      </c>
      <c r="CC185" s="7">
        <f t="shared" ca="1" si="97"/>
        <v>382.77994913776172</v>
      </c>
      <c r="CD185" s="7">
        <f t="shared" ca="1" si="98"/>
        <v>380.47341327608427</v>
      </c>
      <c r="CE185" s="5">
        <f t="shared" ca="1" si="107"/>
        <v>4.8675505653430484E-3</v>
      </c>
      <c r="CF185" s="3">
        <f t="shared" ca="1" si="108"/>
        <v>316.82896274299907</v>
      </c>
      <c r="CG185" s="5">
        <f ca="1">CF185/MAX($CF$41:CF185)-1</f>
        <v>-2.837700620878203E-2</v>
      </c>
    </row>
    <row r="186" spans="1:85" x14ac:dyDescent="0.2">
      <c r="A186" s="31">
        <v>13880</v>
      </c>
      <c r="B186" s="35">
        <v>322.41669333477824</v>
      </c>
      <c r="C186" s="23">
        <f t="shared" ca="1" si="92"/>
        <v>4.8675505653430484E-3</v>
      </c>
      <c r="D186" s="24">
        <f t="shared" ca="1" si="93"/>
        <v>-1.6328381352070709E-2</v>
      </c>
      <c r="E186" s="25" t="e">
        <f ca="1">#N/A</f>
        <v>#N/A</v>
      </c>
      <c r="F186" s="26">
        <v>1</v>
      </c>
      <c r="G186" s="23">
        <f t="shared" ca="1" si="109"/>
        <v>-1.6328381352070709E-2</v>
      </c>
      <c r="H186" s="27">
        <f t="shared" ca="1" si="110"/>
        <v>2.2105582392132241</v>
      </c>
      <c r="I186" s="27">
        <f ca="1">H186/MAX(H$54:H186)-1</f>
        <v>-0.22732890828868679</v>
      </c>
      <c r="J186" s="28"/>
      <c r="K186" s="25" t="e">
        <f ca="1">#N/A</f>
        <v>#N/A</v>
      </c>
      <c r="L186" s="26">
        <v>0</v>
      </c>
      <c r="M186" s="23">
        <f t="shared" ca="1" si="111"/>
        <v>4.8675505653430484E-3</v>
      </c>
      <c r="N186" s="27">
        <f t="shared" ca="1" si="112"/>
        <v>1.8982985583354288</v>
      </c>
      <c r="O186" s="27">
        <f ca="1">N186/MAX(N$54:N186)-1</f>
        <v>0</v>
      </c>
      <c r="P186" s="28"/>
      <c r="Q186" s="25">
        <f t="shared" ca="1" si="99"/>
        <v>356.77474799564845</v>
      </c>
      <c r="R186" s="26">
        <f t="shared" ca="1" si="113"/>
        <v>0</v>
      </c>
      <c r="S186" s="23">
        <f t="shared" ca="1" si="114"/>
        <v>4.8675505653430484E-3</v>
      </c>
      <c r="T186" s="27">
        <f t="shared" ca="1" si="115"/>
        <v>3.1422021176808865</v>
      </c>
      <c r="U186" s="27">
        <f ca="1">T186/MAX(T$54:T186)-1</f>
        <v>0</v>
      </c>
      <c r="V186" s="28"/>
      <c r="W186" s="25">
        <f t="shared" ca="1" si="100"/>
        <v>356.77474799564845</v>
      </c>
      <c r="X186" s="26">
        <f t="shared" ca="1" si="116"/>
        <v>0</v>
      </c>
      <c r="Y186" s="27">
        <f t="shared" ca="1" si="117"/>
        <v>4.8675505653430484E-3</v>
      </c>
      <c r="Z186" s="27">
        <f t="shared" ca="1" si="118"/>
        <v>3.1422021176808865</v>
      </c>
      <c r="AA186" s="28">
        <f ca="1">Z186/MAX(Z$54:Z186)-1</f>
        <v>0</v>
      </c>
      <c r="AB186" s="25">
        <f ca="1">AVERAGE(B177:B186)</f>
        <v>356.77474799564845</v>
      </c>
      <c r="AC186" s="26">
        <f ca="1">IF(B185&gt;=AB185,1,0)</f>
        <v>0</v>
      </c>
      <c r="AD186" s="27">
        <f ca="1">IF(AC186=1,D186,C186)</f>
        <v>4.8675505653430484E-3</v>
      </c>
      <c r="AE186" s="27">
        <f t="shared" ca="1" si="119"/>
        <v>3.1422021176808865</v>
      </c>
      <c r="AF186" s="28">
        <f ca="1">AE186/MAX(AE$54:AE186)-1</f>
        <v>0</v>
      </c>
      <c r="AG186" s="25">
        <f t="shared" ca="1" si="101"/>
        <v>379.99510835797156</v>
      </c>
      <c r="AH186" s="26">
        <f t="shared" ca="1" si="120"/>
        <v>0</v>
      </c>
      <c r="AI186" s="27">
        <f t="shared" ca="1" si="121"/>
        <v>4.8675505653430484E-3</v>
      </c>
      <c r="AJ186" s="27">
        <f t="shared" ca="1" si="122"/>
        <v>3.2127101649311176</v>
      </c>
      <c r="AK186" s="28">
        <f ca="1">AJ186/MAX(AJ$54:AJ186)-1</f>
        <v>-0.11402100041069907</v>
      </c>
      <c r="AL186" s="25">
        <f t="shared" ca="1" si="102"/>
        <v>330.00287092885196</v>
      </c>
      <c r="AM186" s="26">
        <f t="shared" ca="1" si="123"/>
        <v>0</v>
      </c>
      <c r="AN186" s="27">
        <f t="shared" ca="1" si="124"/>
        <v>1.6328381352070709E-2</v>
      </c>
      <c r="AO186" s="27">
        <f t="shared" ca="1" si="125"/>
        <v>1.9456654762733083</v>
      </c>
      <c r="AP186" s="28">
        <f ca="1">AO186/MAX(AO$54:AO186)-1</f>
        <v>0</v>
      </c>
      <c r="AQ186" s="25">
        <f t="shared" ca="1" si="103"/>
        <v>330.00287092885196</v>
      </c>
      <c r="AR186" s="26">
        <f t="shared" ca="1" si="126"/>
        <v>0</v>
      </c>
      <c r="AS186" s="27">
        <f t="shared" ca="1" si="127"/>
        <v>4.8675505653430484E-3</v>
      </c>
      <c r="AT186" s="27">
        <f t="shared" ca="1" si="128"/>
        <v>2.938915357229825</v>
      </c>
      <c r="AU186" s="28">
        <f ca="1">AT186/MAX(AT$54:AT186)-1</f>
        <v>0</v>
      </c>
      <c r="AV186" s="25">
        <f t="shared" ca="1" si="104"/>
        <v>356.77474799564845</v>
      </c>
      <c r="AW186" s="26">
        <f t="shared" ca="1" si="129"/>
        <v>0</v>
      </c>
      <c r="AX186" s="27">
        <f t="shared" ca="1" si="130"/>
        <v>4.8675505653430484E-3</v>
      </c>
      <c r="AY186" s="27">
        <f t="shared" ca="1" si="131"/>
        <v>3.200956634198318</v>
      </c>
      <c r="AZ186" s="28">
        <f ca="1">AY186/MAX(AY$54:AY186)-1</f>
        <v>0</v>
      </c>
      <c r="BA186" s="25">
        <f t="shared" ca="1" si="105"/>
        <v>356.77474799564845</v>
      </c>
      <c r="BB186" s="26">
        <f t="shared" ca="1" si="106"/>
        <v>0</v>
      </c>
      <c r="BC186" s="27">
        <f t="shared" ca="1" si="132"/>
        <v>4.8675505653430484E-3</v>
      </c>
      <c r="BD186" s="27">
        <f t="shared" ca="1" si="133"/>
        <v>3.2757665056804806</v>
      </c>
      <c r="BE186" s="28">
        <f ca="1">BD186/MAX(BD$54:BD186)-1</f>
        <v>0</v>
      </c>
      <c r="BF186" s="25">
        <f ca="1">MAX(B183:B185)</f>
        <v>351.00957193041666</v>
      </c>
      <c r="BG186" s="26">
        <f ca="1">IF(BG185=0,IF(B185&gt;BF185,1,0),IF(B185&lt;AVERAGE(B176:B185),0,1))</f>
        <v>0</v>
      </c>
      <c r="BH186" s="27">
        <f t="shared" ca="1" si="134"/>
        <v>4.8675505653430484E-3</v>
      </c>
      <c r="BI186" s="27">
        <f t="shared" ca="1" si="135"/>
        <v>3.0512515272947227</v>
      </c>
      <c r="BJ186" s="28">
        <f ca="1">BI186/MAX(BI$54:BI186)-1</f>
        <v>0</v>
      </c>
      <c r="BK186" s="25" t="e">
        <f ca="1">MAX(E183:E185)</f>
        <v>#N/A</v>
      </c>
      <c r="BL186" s="26" t="e">
        <f ca="1">IF(BL185=0,IF(E185&gt;BK185,1,0),IF(E185&lt;AVERAGE(E176:E185),0,1))</f>
        <v>#N/A</v>
      </c>
      <c r="BM186" s="27">
        <f t="shared" ca="1" si="136"/>
        <v>4.8675505653430484E-3</v>
      </c>
      <c r="BN186" s="27">
        <f t="shared" ca="1" si="137"/>
        <v>3.1327905455902925</v>
      </c>
      <c r="BO186" s="28">
        <f ca="1">BN186/MAX(BN$54:BN186)-1</f>
        <v>0</v>
      </c>
      <c r="BP186" s="15"/>
      <c r="BQ186" s="15"/>
      <c r="BR186" s="15"/>
      <c r="BS186" s="15"/>
      <c r="BT186" s="15"/>
      <c r="BU186" s="15"/>
      <c r="BV186" s="15"/>
      <c r="BW186" s="13"/>
      <c r="BX186" s="13"/>
      <c r="BZ186" s="7">
        <f t="shared" ca="1" si="94"/>
        <v>330.00287092885196</v>
      </c>
      <c r="CA186" s="7">
        <f t="shared" ca="1" si="95"/>
        <v>341.43428195805927</v>
      </c>
      <c r="CB186" s="7">
        <f t="shared" ca="1" si="96"/>
        <v>364.218082177832</v>
      </c>
      <c r="CC186" s="7">
        <f t="shared" ca="1" si="97"/>
        <v>378.86728070473805</v>
      </c>
      <c r="CD186" s="7">
        <f t="shared" ca="1" si="98"/>
        <v>379.99510835797156</v>
      </c>
      <c r="CE186" s="5">
        <f t="shared" ca="1" si="107"/>
        <v>4.8675505653430484E-3</v>
      </c>
      <c r="CF186" s="3">
        <f t="shared" ca="1" si="108"/>
        <v>318.37114373971582</v>
      </c>
      <c r="CG186" s="5">
        <f ca="1">CF186/MAX($CF$41:CF186)-1</f>
        <v>-2.3647582156053226E-2</v>
      </c>
    </row>
    <row r="187" spans="1:85" x14ac:dyDescent="0.2">
      <c r="A187" s="31">
        <v>13911</v>
      </c>
      <c r="B187" s="35">
        <v>323.66552377301838</v>
      </c>
      <c r="C187" s="23">
        <f t="shared" ca="1" si="92"/>
        <v>4.8675505653430484E-3</v>
      </c>
      <c r="D187" s="24">
        <f t="shared" ca="1" si="93"/>
        <v>3.8733429876827152E-3</v>
      </c>
      <c r="E187" s="25" t="e">
        <f ca="1">#N/A</f>
        <v>#N/A</v>
      </c>
      <c r="F187" s="26">
        <v>1</v>
      </c>
      <c r="G187" s="23">
        <f t="shared" ca="1" si="109"/>
        <v>3.8733429876827152E-3</v>
      </c>
      <c r="H187" s="27">
        <f t="shared" ca="1" si="110"/>
        <v>2.219120489467945</v>
      </c>
      <c r="I187" s="27">
        <f ca="1">H187/MAX(H$54:H187)-1</f>
        <v>-0.22433608813382167</v>
      </c>
      <c r="J187" s="28"/>
      <c r="K187" s="25" t="e">
        <f ca="1">#N/A</f>
        <v>#N/A</v>
      </c>
      <c r="L187" s="26">
        <v>0</v>
      </c>
      <c r="M187" s="23">
        <f t="shared" ca="1" si="111"/>
        <v>4.8675505653430484E-3</v>
      </c>
      <c r="N187" s="27">
        <f t="shared" ca="1" si="112"/>
        <v>1.9075386225562443</v>
      </c>
      <c r="O187" s="27">
        <f ca="1">N187/MAX(N$54:N187)-1</f>
        <v>0</v>
      </c>
      <c r="P187" s="28"/>
      <c r="Q187" s="25">
        <f t="shared" ca="1" si="99"/>
        <v>349.92558091195923</v>
      </c>
      <c r="R187" s="26">
        <f t="shared" ca="1" si="113"/>
        <v>0</v>
      </c>
      <c r="S187" s="23">
        <f t="shared" ca="1" si="114"/>
        <v>4.8675505653430484E-3</v>
      </c>
      <c r="T187" s="27">
        <f t="shared" ca="1" si="115"/>
        <v>3.1574969453752262</v>
      </c>
      <c r="U187" s="27">
        <f ca="1">T187/MAX(T$54:T187)-1</f>
        <v>0</v>
      </c>
      <c r="V187" s="28"/>
      <c r="W187" s="25">
        <f t="shared" ca="1" si="100"/>
        <v>349.92558091195923</v>
      </c>
      <c r="X187" s="26">
        <f t="shared" ca="1" si="116"/>
        <v>0</v>
      </c>
      <c r="Y187" s="27">
        <f t="shared" ca="1" si="117"/>
        <v>4.8675505653430484E-3</v>
      </c>
      <c r="Z187" s="27">
        <f t="shared" ca="1" si="118"/>
        <v>3.1574969453752262</v>
      </c>
      <c r="AA187" s="28">
        <f ca="1">Z187/MAX(Z$54:Z187)-1</f>
        <v>0</v>
      </c>
      <c r="AB187" s="25">
        <f ca="1">AVERAGE(B178:B187)</f>
        <v>349.92558091195923</v>
      </c>
      <c r="AC187" s="26">
        <f ca="1">IF(B186&gt;=AB186,1,0)</f>
        <v>0</v>
      </c>
      <c r="AD187" s="27">
        <f ca="1">IF(AC187=1,D187,C187)</f>
        <v>4.8675505653430484E-3</v>
      </c>
      <c r="AE187" s="27">
        <f t="shared" ca="1" si="119"/>
        <v>3.1574969453752262</v>
      </c>
      <c r="AF187" s="28">
        <f ca="1">AE187/MAX(AE$54:AE187)-1</f>
        <v>0</v>
      </c>
      <c r="AG187" s="25">
        <f t="shared" ca="1" si="101"/>
        <v>378.12137332802149</v>
      </c>
      <c r="AH187" s="26">
        <f t="shared" ca="1" si="120"/>
        <v>0</v>
      </c>
      <c r="AI187" s="27">
        <f t="shared" ca="1" si="121"/>
        <v>4.8675505653430484E-3</v>
      </c>
      <c r="AJ187" s="27">
        <f t="shared" ca="1" si="122"/>
        <v>3.2283481941107115</v>
      </c>
      <c r="AK187" s="28">
        <f ca="1">AJ187/MAX(AJ$54:AJ187)-1</f>
        <v>-0.10970845283036612</v>
      </c>
      <c r="AL187" s="25">
        <f t="shared" ca="1" si="102"/>
        <v>324.6169471791689</v>
      </c>
      <c r="AM187" s="26">
        <f t="shared" ca="1" si="123"/>
        <v>0</v>
      </c>
      <c r="AN187" s="27">
        <f t="shared" ca="1" si="124"/>
        <v>-3.8733429876827152E-3</v>
      </c>
      <c r="AO187" s="27">
        <f t="shared" ca="1" si="125"/>
        <v>1.9381292465444087</v>
      </c>
      <c r="AP187" s="28">
        <f ca="1">AO187/MAX(AO$54:AO187)-1</f>
        <v>-3.8733429876827152E-3</v>
      </c>
      <c r="AQ187" s="25">
        <f t="shared" ca="1" si="103"/>
        <v>324.6169471791689</v>
      </c>
      <c r="AR187" s="26">
        <f t="shared" ca="1" si="126"/>
        <v>0</v>
      </c>
      <c r="AS187" s="27">
        <f t="shared" ca="1" si="127"/>
        <v>4.8675505653430484E-3</v>
      </c>
      <c r="AT187" s="27">
        <f t="shared" ca="1" si="128"/>
        <v>2.9532206763384043</v>
      </c>
      <c r="AU187" s="28">
        <f ca="1">AT187/MAX(AT$54:AT187)-1</f>
        <v>0</v>
      </c>
      <c r="AV187" s="25">
        <f t="shared" ca="1" si="104"/>
        <v>349.92558091195923</v>
      </c>
      <c r="AW187" s="26">
        <f t="shared" ca="1" si="129"/>
        <v>0</v>
      </c>
      <c r="AX187" s="27">
        <f t="shared" ca="1" si="130"/>
        <v>4.8675505653430484E-3</v>
      </c>
      <c r="AY187" s="27">
        <f t="shared" ca="1" si="131"/>
        <v>3.2165374524727488</v>
      </c>
      <c r="AZ187" s="28">
        <f ca="1">AY187/MAX(AY$54:AY187)-1</f>
        <v>0</v>
      </c>
      <c r="BA187" s="25">
        <f t="shared" ca="1" si="105"/>
        <v>349.92558091195923</v>
      </c>
      <c r="BB187" s="26">
        <f t="shared" ca="1" si="106"/>
        <v>0</v>
      </c>
      <c r="BC187" s="27">
        <f t="shared" ca="1" si="132"/>
        <v>4.8675505653430484E-3</v>
      </c>
      <c r="BD187" s="27">
        <f t="shared" ca="1" si="133"/>
        <v>3.2917114647871375</v>
      </c>
      <c r="BE187" s="28">
        <f ca="1">BD187/MAX(BD$54:BD187)-1</f>
        <v>0</v>
      </c>
      <c r="BF187" s="25">
        <f ca="1">MAX(B184:B186)</f>
        <v>339.8232950220675</v>
      </c>
      <c r="BG187" s="26">
        <f ca="1">IF(BG186=0,IF(B186&gt;BF186,1,0),IF(B186&lt;AVERAGE(B177:B186),0,1))</f>
        <v>0</v>
      </c>
      <c r="BH187" s="27">
        <f t="shared" ca="1" si="134"/>
        <v>4.8675505653430484E-3</v>
      </c>
      <c r="BI187" s="27">
        <f t="shared" ca="1" si="135"/>
        <v>3.0661036483914099</v>
      </c>
      <c r="BJ187" s="28">
        <f ca="1">BI187/MAX(BI$54:BI187)-1</f>
        <v>0</v>
      </c>
      <c r="BK187" s="25" t="e">
        <f ca="1">MAX(E184:E186)</f>
        <v>#N/A</v>
      </c>
      <c r="BL187" s="26" t="e">
        <f ca="1">IF(BL186=0,IF(E186&gt;BK186,1,0),IF(E186&lt;AVERAGE(E177:E186),0,1))</f>
        <v>#N/A</v>
      </c>
      <c r="BM187" s="27">
        <f t="shared" ca="1" si="136"/>
        <v>4.8675505653430484E-3</v>
      </c>
      <c r="BN187" s="27">
        <f t="shared" ca="1" si="137"/>
        <v>3.148039561981582</v>
      </c>
      <c r="BO187" s="28">
        <f ca="1">BN187/MAX(BN$54:BN187)-1</f>
        <v>0</v>
      </c>
      <c r="BP187" s="15"/>
      <c r="BQ187" s="15"/>
      <c r="BR187" s="15"/>
      <c r="BS187" s="15"/>
      <c r="BT187" s="15"/>
      <c r="BU187" s="15"/>
      <c r="BV187" s="15"/>
      <c r="BW187" s="13"/>
      <c r="BX187" s="13"/>
      <c r="BZ187" s="7">
        <f t="shared" ca="1" si="94"/>
        <v>324.6169471791689</v>
      </c>
      <c r="CA187" s="7">
        <f t="shared" ca="1" si="95"/>
        <v>336.83502801616288</v>
      </c>
      <c r="CB187" s="7">
        <f t="shared" ca="1" si="96"/>
        <v>357.58773960858088</v>
      </c>
      <c r="CC187" s="7">
        <f t="shared" ca="1" si="97"/>
        <v>374.65707531860505</v>
      </c>
      <c r="CD187" s="7">
        <f t="shared" ca="1" si="98"/>
        <v>378.12137332802149</v>
      </c>
      <c r="CE187" s="5">
        <f t="shared" ca="1" si="107"/>
        <v>4.8675505653430484E-3</v>
      </c>
      <c r="CF187" s="3">
        <f t="shared" ca="1" si="108"/>
        <v>319.920831380415</v>
      </c>
      <c r="CG187" s="5">
        <f ca="1">CF187/MAX($CF$41:CF187)-1</f>
        <v>-1.8895137392602845E-2</v>
      </c>
    </row>
    <row r="188" spans="1:85" x14ac:dyDescent="0.2">
      <c r="A188" s="31">
        <v>13939</v>
      </c>
      <c r="B188" s="35">
        <v>326.16007824534324</v>
      </c>
      <c r="C188" s="23">
        <f t="shared" ca="1" si="92"/>
        <v>4.8675505653430484E-3</v>
      </c>
      <c r="D188" s="24">
        <f t="shared" ca="1" si="93"/>
        <v>7.7071986019563443E-3</v>
      </c>
      <c r="E188" s="25" t="e">
        <f ca="1">#N/A</f>
        <v>#N/A</v>
      </c>
      <c r="F188" s="26">
        <v>1</v>
      </c>
      <c r="G188" s="23">
        <f t="shared" ca="1" si="109"/>
        <v>7.7071986019563443E-3</v>
      </c>
      <c r="H188" s="27">
        <f t="shared" ca="1" si="110"/>
        <v>2.2362236918019449</v>
      </c>
      <c r="I188" s="27">
        <f ca="1">H188/MAX(H$54:H188)-1</f>
        <v>-0.21835789231669867</v>
      </c>
      <c r="J188" s="28"/>
      <c r="K188" s="25" t="e">
        <f ca="1">#N/A</f>
        <v>#N/A</v>
      </c>
      <c r="L188" s="26">
        <v>0</v>
      </c>
      <c r="M188" s="23">
        <f t="shared" ca="1" si="111"/>
        <v>4.8675505653430484E-3</v>
      </c>
      <c r="N188" s="27">
        <f t="shared" ca="1" si="112"/>
        <v>1.9168236632568816</v>
      </c>
      <c r="O188" s="27">
        <f ca="1">N188/MAX(N$54:N188)-1</f>
        <v>0</v>
      </c>
      <c r="P188" s="28"/>
      <c r="Q188" s="25">
        <f t="shared" ca="1" si="99"/>
        <v>343.29107340131083</v>
      </c>
      <c r="R188" s="26">
        <f t="shared" ca="1" si="113"/>
        <v>0</v>
      </c>
      <c r="S188" s="23">
        <f t="shared" ca="1" si="114"/>
        <v>4.8675505653430484E-3</v>
      </c>
      <c r="T188" s="27">
        <f t="shared" ca="1" si="115"/>
        <v>3.1728662214167564</v>
      </c>
      <c r="U188" s="27">
        <f ca="1">T188/MAX(T$54:T188)-1</f>
        <v>0</v>
      </c>
      <c r="V188" s="28"/>
      <c r="W188" s="25">
        <f t="shared" ca="1" si="100"/>
        <v>343.29107340131083</v>
      </c>
      <c r="X188" s="26">
        <f t="shared" ca="1" si="116"/>
        <v>0</v>
      </c>
      <c r="Y188" s="27">
        <f t="shared" ca="1" si="117"/>
        <v>4.8675505653430484E-3</v>
      </c>
      <c r="Z188" s="27">
        <f t="shared" ca="1" si="118"/>
        <v>3.1728662214167564</v>
      </c>
      <c r="AA188" s="28">
        <f ca="1">Z188/MAX(Z$54:Z188)-1</f>
        <v>0</v>
      </c>
      <c r="AB188" s="25">
        <f ca="1">AVERAGE(B179:B188)</f>
        <v>343.29107340131083</v>
      </c>
      <c r="AC188" s="26">
        <f ca="1">IF(B187&gt;=AB187,1,0)</f>
        <v>0</v>
      </c>
      <c r="AD188" s="27">
        <f ca="1">IF(AC188=1,D188,C188)</f>
        <v>4.8675505653430484E-3</v>
      </c>
      <c r="AE188" s="27">
        <f t="shared" ca="1" si="119"/>
        <v>3.1728662214167564</v>
      </c>
      <c r="AF188" s="28">
        <f ca="1">AE188/MAX(AE$54:AE188)-1</f>
        <v>0</v>
      </c>
      <c r="AG188" s="25">
        <f t="shared" ca="1" si="101"/>
        <v>376.22024089078758</v>
      </c>
      <c r="AH188" s="26">
        <f t="shared" ca="1" si="120"/>
        <v>0</v>
      </c>
      <c r="AI188" s="27">
        <f t="shared" ca="1" si="121"/>
        <v>4.8675505653430484E-3</v>
      </c>
      <c r="AJ188" s="27">
        <f t="shared" ca="1" si="122"/>
        <v>3.2440623421880792</v>
      </c>
      <c r="AK188" s="28">
        <f ca="1">AJ188/MAX(AJ$54:AJ188)-1</f>
        <v>-0.10537491370662044</v>
      </c>
      <c r="AL188" s="25">
        <f t="shared" ca="1" si="102"/>
        <v>324.08076511771327</v>
      </c>
      <c r="AM188" s="26">
        <f t="shared" ca="1" si="123"/>
        <v>0</v>
      </c>
      <c r="AN188" s="27">
        <f t="shared" ca="1" si="124"/>
        <v>-7.7071986019563443E-3</v>
      </c>
      <c r="AO188" s="27">
        <f t="shared" ca="1" si="125"/>
        <v>1.9231916995250309</v>
      </c>
      <c r="AP188" s="28">
        <f ca="1">AO188/MAX(AO$54:AO188)-1</f>
        <v>-1.155068896597955E-2</v>
      </c>
      <c r="AQ188" s="25">
        <f t="shared" ca="1" si="103"/>
        <v>324.08076511771327</v>
      </c>
      <c r="AR188" s="26">
        <f t="shared" ca="1" si="126"/>
        <v>0</v>
      </c>
      <c r="AS188" s="27">
        <f t="shared" ca="1" si="127"/>
        <v>4.8675505653430484E-3</v>
      </c>
      <c r="AT188" s="27">
        <f t="shared" ca="1" si="128"/>
        <v>2.9675956273110979</v>
      </c>
      <c r="AU188" s="28">
        <f ca="1">AT188/MAX(AT$54:AT188)-1</f>
        <v>0</v>
      </c>
      <c r="AV188" s="25">
        <f t="shared" ca="1" si="104"/>
        <v>343.29107340131083</v>
      </c>
      <c r="AW188" s="26">
        <f t="shared" ca="1" si="129"/>
        <v>0</v>
      </c>
      <c r="AX188" s="27">
        <f t="shared" ca="1" si="130"/>
        <v>4.8675505653430484E-3</v>
      </c>
      <c r="AY188" s="27">
        <f t="shared" ca="1" si="131"/>
        <v>3.2321941111679795</v>
      </c>
      <c r="AZ188" s="28">
        <f ca="1">AY188/MAX(AY$54:AY188)-1</f>
        <v>0</v>
      </c>
      <c r="BA188" s="25">
        <f t="shared" ca="1" si="105"/>
        <v>343.29107340131083</v>
      </c>
      <c r="BB188" s="26">
        <f t="shared" ca="1" si="106"/>
        <v>0</v>
      </c>
      <c r="BC188" s="27">
        <f t="shared" ca="1" si="132"/>
        <v>4.8675505653430484E-3</v>
      </c>
      <c r="BD188" s="27">
        <f t="shared" ca="1" si="133"/>
        <v>3.3077340367885082</v>
      </c>
      <c r="BE188" s="28">
        <f ca="1">BD188/MAX(BD$54:BD188)-1</f>
        <v>0</v>
      </c>
      <c r="BF188" s="25">
        <f ca="1">MAX(B185:B187)</f>
        <v>327.7686244297102</v>
      </c>
      <c r="BG188" s="26">
        <f ca="1">IF(BG187=0,IF(B187&gt;BF187,1,0),IF(B187&lt;AVERAGE(B178:B187),0,1))</f>
        <v>0</v>
      </c>
      <c r="BH188" s="27">
        <f t="shared" ca="1" si="134"/>
        <v>4.8675505653430484E-3</v>
      </c>
      <c r="BI188" s="27">
        <f t="shared" ca="1" si="135"/>
        <v>3.0810280629385378</v>
      </c>
      <c r="BJ188" s="28">
        <f ca="1">BI188/MAX(BI$54:BI188)-1</f>
        <v>0</v>
      </c>
      <c r="BK188" s="25" t="e">
        <f ca="1">MAX(E185:E187)</f>
        <v>#N/A</v>
      </c>
      <c r="BL188" s="26" t="e">
        <f ca="1">IF(BL187=0,IF(E187&gt;BK187,1,0),IF(E187&lt;AVERAGE(E178:E187),0,1))</f>
        <v>#N/A</v>
      </c>
      <c r="BM188" s="27">
        <f t="shared" ca="1" si="136"/>
        <v>4.8675505653430484E-3</v>
      </c>
      <c r="BN188" s="27">
        <f t="shared" ca="1" si="137"/>
        <v>3.1633628037312276</v>
      </c>
      <c r="BO188" s="28">
        <f ca="1">BN188/MAX(BN$54:BN188)-1</f>
        <v>0</v>
      </c>
      <c r="BP188" s="15"/>
      <c r="BQ188" s="15"/>
      <c r="BR188" s="15"/>
      <c r="BS188" s="15"/>
      <c r="BT188" s="15"/>
      <c r="BU188" s="15"/>
      <c r="BV188" s="15"/>
      <c r="BW188" s="13"/>
      <c r="BX188" s="13"/>
      <c r="BZ188" s="7">
        <f t="shared" ca="1" si="94"/>
        <v>324.08076511771327</v>
      </c>
      <c r="CA188" s="7">
        <f t="shared" ca="1" si="95"/>
        <v>331.80729778922233</v>
      </c>
      <c r="CB188" s="7">
        <f t="shared" ca="1" si="96"/>
        <v>351.46442349790385</v>
      </c>
      <c r="CC188" s="7">
        <f t="shared" ca="1" si="97"/>
        <v>370.45566656037374</v>
      </c>
      <c r="CD188" s="7">
        <f t="shared" ca="1" si="98"/>
        <v>376.22024089078758</v>
      </c>
      <c r="CE188" s="5">
        <f t="shared" ca="1" si="107"/>
        <v>4.8675505653430484E-3</v>
      </c>
      <c r="CF188" s="3">
        <f t="shared" ca="1" si="108"/>
        <v>321.47806220406574</v>
      </c>
      <c r="CG188" s="5">
        <f ca="1">CF188/MAX($CF$41:CF188)-1</f>
        <v>-1.411955986395752E-2</v>
      </c>
    </row>
    <row r="189" spans="1:85" x14ac:dyDescent="0.2">
      <c r="A189" s="31">
        <v>13970</v>
      </c>
      <c r="B189" s="35">
        <v>320.17096377715598</v>
      </c>
      <c r="C189" s="23">
        <f t="shared" ca="1" si="92"/>
        <v>4.8675505653430484E-3</v>
      </c>
      <c r="D189" s="24">
        <f t="shared" ca="1" si="93"/>
        <v>-1.8362500096293699E-2</v>
      </c>
      <c r="E189" s="25" t="e">
        <f ca="1">#N/A</f>
        <v>#N/A</v>
      </c>
      <c r="F189" s="26">
        <v>1</v>
      </c>
      <c r="G189" s="23">
        <f t="shared" ca="1" si="109"/>
        <v>-1.8362500096293699E-2</v>
      </c>
      <c r="H189" s="27">
        <f t="shared" ca="1" si="110"/>
        <v>2.1951610340458974</v>
      </c>
      <c r="I189" s="27">
        <f ca="1">H189/MAX(H$54:H189)-1</f>
        <v>-0.23271079559430052</v>
      </c>
      <c r="J189" s="28"/>
      <c r="K189" s="25" t="e">
        <f ca="1">#N/A</f>
        <v>#N/A</v>
      </c>
      <c r="L189" s="26">
        <v>0</v>
      </c>
      <c r="M189" s="23">
        <f t="shared" ca="1" si="111"/>
        <v>4.8675505653430484E-3</v>
      </c>
      <c r="N189" s="27">
        <f t="shared" ca="1" si="112"/>
        <v>1.9261538993626306</v>
      </c>
      <c r="O189" s="27">
        <f ca="1">N189/MAX(N$54:N189)-1</f>
        <v>0</v>
      </c>
      <c r="P189" s="28"/>
      <c r="Q189" s="25">
        <f t="shared" ca="1" si="99"/>
        <v>337.76840221791912</v>
      </c>
      <c r="R189" s="26">
        <f t="shared" ca="1" si="113"/>
        <v>0</v>
      </c>
      <c r="S189" s="23">
        <f t="shared" ca="1" si="114"/>
        <v>4.8675505653430484E-3</v>
      </c>
      <c r="T189" s="27">
        <f t="shared" ca="1" si="115"/>
        <v>3.1883103081865714</v>
      </c>
      <c r="U189" s="27">
        <f ca="1">T189/MAX(T$54:T189)-1</f>
        <v>0</v>
      </c>
      <c r="V189" s="28"/>
      <c r="W189" s="25">
        <f t="shared" ca="1" si="100"/>
        <v>337.76840221791912</v>
      </c>
      <c r="X189" s="26">
        <f t="shared" ca="1" si="116"/>
        <v>0</v>
      </c>
      <c r="Y189" s="27">
        <f t="shared" ca="1" si="117"/>
        <v>4.8675505653430484E-3</v>
      </c>
      <c r="Z189" s="27">
        <f t="shared" ca="1" si="118"/>
        <v>3.1883103081865714</v>
      </c>
      <c r="AA189" s="28">
        <f ca="1">Z189/MAX(Z$54:Z189)-1</f>
        <v>0</v>
      </c>
      <c r="AB189" s="25">
        <f ca="1">AVERAGE(B180:B189)</f>
        <v>337.76840221791912</v>
      </c>
      <c r="AC189" s="26">
        <f ca="1">IF(B188&gt;=AB188,1,0)</f>
        <v>0</v>
      </c>
      <c r="AD189" s="27">
        <f ca="1">IF(AC189=1,D189,C189)</f>
        <v>4.8675505653430484E-3</v>
      </c>
      <c r="AE189" s="27">
        <f t="shared" ca="1" si="119"/>
        <v>3.1883103081865714</v>
      </c>
      <c r="AF189" s="28">
        <f ca="1">AE189/MAX(AE$54:AE189)-1</f>
        <v>0</v>
      </c>
      <c r="AG189" s="25">
        <f t="shared" ca="1" si="101"/>
        <v>373.7358168050269</v>
      </c>
      <c r="AH189" s="26">
        <f t="shared" ca="1" si="120"/>
        <v>0</v>
      </c>
      <c r="AI189" s="27">
        <f t="shared" ca="1" si="121"/>
        <v>4.8675505653430484E-3</v>
      </c>
      <c r="AJ189" s="27">
        <f t="shared" ca="1" si="122"/>
        <v>3.2598529796758049</v>
      </c>
      <c r="AK189" s="28">
        <f ca="1">AJ189/MAX(AJ$54:AJ189)-1</f>
        <v>-0.10102028086206294</v>
      </c>
      <c r="AL189" s="25">
        <f t="shared" ca="1" si="102"/>
        <v>323.33218859850587</v>
      </c>
      <c r="AM189" s="26">
        <f t="shared" ca="1" si="123"/>
        <v>1</v>
      </c>
      <c r="AN189" s="27">
        <f t="shared" ca="1" si="124"/>
        <v>-1.8362500096293699E-2</v>
      </c>
      <c r="AO189" s="27">
        <f t="shared" ca="1" si="125"/>
        <v>1.8878770917573113</v>
      </c>
      <c r="AP189" s="28">
        <f ca="1">AO189/MAX(AO$54:AO189)-1</f>
        <v>-2.9701089535023151E-2</v>
      </c>
      <c r="AQ189" s="25">
        <f t="shared" ca="1" si="103"/>
        <v>323.33218859850587</v>
      </c>
      <c r="AR189" s="26">
        <f t="shared" ca="1" si="126"/>
        <v>0</v>
      </c>
      <c r="AS189" s="27">
        <f t="shared" ca="1" si="127"/>
        <v>4.8675505653430484E-3</v>
      </c>
      <c r="AT189" s="27">
        <f t="shared" ca="1" si="128"/>
        <v>2.9820405490845254</v>
      </c>
      <c r="AU189" s="28">
        <f ca="1">AT189/MAX(AT$54:AT189)-1</f>
        <v>0</v>
      </c>
      <c r="AV189" s="25">
        <f t="shared" ca="1" si="104"/>
        <v>337.76840221791912</v>
      </c>
      <c r="AW189" s="26">
        <f t="shared" ca="1" si="129"/>
        <v>0</v>
      </c>
      <c r="AX189" s="27">
        <f t="shared" ca="1" si="130"/>
        <v>4.8675505653430484E-3</v>
      </c>
      <c r="AY189" s="27">
        <f t="shared" ca="1" si="131"/>
        <v>3.2479269794410937</v>
      </c>
      <c r="AZ189" s="28">
        <f ca="1">AY189/MAX(AY$54:AY189)-1</f>
        <v>0</v>
      </c>
      <c r="BA189" s="25">
        <f t="shared" ca="1" si="105"/>
        <v>337.76840221791912</v>
      </c>
      <c r="BB189" s="26">
        <f t="shared" ca="1" si="106"/>
        <v>0</v>
      </c>
      <c r="BC189" s="27">
        <f t="shared" ca="1" si="132"/>
        <v>4.8675505653430484E-3</v>
      </c>
      <c r="BD189" s="27">
        <f t="shared" ca="1" si="133"/>
        <v>3.3238345994692824</v>
      </c>
      <c r="BE189" s="28">
        <f ca="1">BD189/MAX(BD$54:BD189)-1</f>
        <v>0</v>
      </c>
      <c r="BF189" s="25">
        <f ca="1">MAX(B186:B188)</f>
        <v>326.16007824534324</v>
      </c>
      <c r="BG189" s="26">
        <f ca="1">IF(BG188=0,IF(B188&gt;BF188,1,0),IF(B188&lt;AVERAGE(B179:B188),0,1))</f>
        <v>0</v>
      </c>
      <c r="BH189" s="27">
        <f t="shared" ca="1" si="134"/>
        <v>4.8675505653430484E-3</v>
      </c>
      <c r="BI189" s="27">
        <f t="shared" ca="1" si="135"/>
        <v>3.0960251228281321</v>
      </c>
      <c r="BJ189" s="28">
        <f ca="1">BI189/MAX(BI$54:BI189)-1</f>
        <v>0</v>
      </c>
      <c r="BK189" s="25" t="e">
        <f ca="1">MAX(E186:E188)</f>
        <v>#N/A</v>
      </c>
      <c r="BL189" s="26" t="e">
        <f ca="1">IF(BL188=0,IF(E188&gt;BK188,1,0),IF(E188&lt;AVERAGE(E179:E188),0,1))</f>
        <v>#N/A</v>
      </c>
      <c r="BM189" s="27">
        <f t="shared" ca="1" si="136"/>
        <v>4.8675505653430484E-3</v>
      </c>
      <c r="BN189" s="27">
        <f t="shared" ca="1" si="137"/>
        <v>3.1787606321349147</v>
      </c>
      <c r="BO189" s="28">
        <f ca="1">BN189/MAX(BN$54:BN189)-1</f>
        <v>0</v>
      </c>
      <c r="BP189" s="15"/>
      <c r="BQ189" s="15"/>
      <c r="BR189" s="15"/>
      <c r="BS189" s="15"/>
      <c r="BT189" s="15"/>
      <c r="BU189" s="15"/>
      <c r="BV189" s="15"/>
      <c r="BW189" s="13"/>
      <c r="BX189" s="13"/>
      <c r="BZ189" s="7">
        <f t="shared" ca="1" si="94"/>
        <v>323.33218859850587</v>
      </c>
      <c r="CA189" s="7">
        <f t="shared" ca="1" si="95"/>
        <v>326.66752976367889</v>
      </c>
      <c r="CB189" s="7">
        <f t="shared" ca="1" si="96"/>
        <v>345.4655709285077</v>
      </c>
      <c r="CC189" s="7">
        <f t="shared" ca="1" si="97"/>
        <v>365.39781194804578</v>
      </c>
      <c r="CD189" s="7">
        <f t="shared" ca="1" si="98"/>
        <v>373.7358168050269</v>
      </c>
      <c r="CE189" s="5">
        <f t="shared" ca="1" si="107"/>
        <v>2.2154043301569871E-4</v>
      </c>
      <c r="CF189" s="3">
        <f t="shared" ca="1" si="108"/>
        <v>321.54928259317148</v>
      </c>
      <c r="CG189" s="5">
        <f ca="1">CF189/MAX($CF$41:CF189)-1</f>
        <v>-1.3901147484348009E-2</v>
      </c>
    </row>
    <row r="190" spans="1:85" x14ac:dyDescent="0.2">
      <c r="A190" s="31">
        <v>14000</v>
      </c>
      <c r="B190" s="35">
        <v>305.6304248461683</v>
      </c>
      <c r="C190" s="23">
        <f t="shared" ca="1" si="92"/>
        <v>4.8675505653430484E-3</v>
      </c>
      <c r="D190" s="24">
        <f t="shared" ca="1" si="93"/>
        <v>-4.5414920701891348E-2</v>
      </c>
      <c r="E190" s="25" t="e">
        <f ca="1">#N/A</f>
        <v>#N/A</v>
      </c>
      <c r="F190" s="26">
        <v>1</v>
      </c>
      <c r="G190" s="23">
        <f t="shared" ca="1" si="109"/>
        <v>-4.5414920701891348E-2</v>
      </c>
      <c r="H190" s="27">
        <f t="shared" ca="1" si="110"/>
        <v>2.0954679697568213</v>
      </c>
      <c r="I190" s="27">
        <f ca="1">H190/MAX(H$54:H190)-1</f>
        <v>-0.26755717396780265</v>
      </c>
      <c r="J190" s="28"/>
      <c r="K190" s="25" t="e">
        <f ca="1">#N/A</f>
        <v>#N/A</v>
      </c>
      <c r="L190" s="26">
        <v>0</v>
      </c>
      <c r="M190" s="23">
        <f t="shared" ca="1" si="111"/>
        <v>4.8675505653430484E-3</v>
      </c>
      <c r="N190" s="27">
        <f t="shared" ca="1" si="112"/>
        <v>1.9355295508644108</v>
      </c>
      <c r="O190" s="27">
        <f ca="1">N190/MAX(N$54:N190)-1</f>
        <v>0</v>
      </c>
      <c r="P190" s="28"/>
      <c r="Q190" s="25">
        <f t="shared" ca="1" si="99"/>
        <v>332.42326823900419</v>
      </c>
      <c r="R190" s="26">
        <f t="shared" ca="1" si="113"/>
        <v>0</v>
      </c>
      <c r="S190" s="23">
        <f t="shared" ca="1" si="114"/>
        <v>4.8675505653430484E-3</v>
      </c>
      <c r="T190" s="27">
        <f t="shared" ca="1" si="115"/>
        <v>3.2038295698296739</v>
      </c>
      <c r="U190" s="27">
        <f ca="1">T190/MAX(T$54:T190)-1</f>
        <v>0</v>
      </c>
      <c r="V190" s="28"/>
      <c r="W190" s="25">
        <f t="shared" ca="1" si="100"/>
        <v>332.42326823900419</v>
      </c>
      <c r="X190" s="26">
        <f t="shared" ca="1" si="116"/>
        <v>0</v>
      </c>
      <c r="Y190" s="27">
        <f t="shared" ca="1" si="117"/>
        <v>4.8675505653430484E-3</v>
      </c>
      <c r="Z190" s="27">
        <f t="shared" ca="1" si="118"/>
        <v>3.2038295698296739</v>
      </c>
      <c r="AA190" s="28">
        <f ca="1">Z190/MAX(Z$54:Z190)-1</f>
        <v>0</v>
      </c>
      <c r="AB190" s="25">
        <f ca="1">AVERAGE(B181:B190)</f>
        <v>332.42326823900419</v>
      </c>
      <c r="AC190" s="26">
        <f ca="1">IF(B189&gt;=AB189,1,0)</f>
        <v>0</v>
      </c>
      <c r="AD190" s="27">
        <f ca="1">IF(AC190=1,D190,C190)</f>
        <v>4.8675505653430484E-3</v>
      </c>
      <c r="AE190" s="27">
        <f t="shared" ca="1" si="119"/>
        <v>3.2038295698296739</v>
      </c>
      <c r="AF190" s="28">
        <f ca="1">AE190/MAX(AE$54:AE190)-1</f>
        <v>0</v>
      </c>
      <c r="AG190" s="25">
        <f t="shared" ca="1" si="101"/>
        <v>370.04026542894832</v>
      </c>
      <c r="AH190" s="26">
        <f t="shared" ca="1" si="120"/>
        <v>0</v>
      </c>
      <c r="AI190" s="27">
        <f t="shared" ca="1" si="121"/>
        <v>4.8675505653430484E-3</v>
      </c>
      <c r="AJ190" s="27">
        <f t="shared" ca="1" si="122"/>
        <v>3.2757204788899612</v>
      </c>
      <c r="AK190" s="28">
        <f ca="1">AJ190/MAX(AJ$54:AJ190)-1</f>
        <v>-9.664445162194113E-2</v>
      </c>
      <c r="AL190" s="25">
        <f t="shared" ca="1" si="102"/>
        <v>317.3204889562225</v>
      </c>
      <c r="AM190" s="26">
        <f t="shared" ca="1" si="123"/>
        <v>0</v>
      </c>
      <c r="AN190" s="27">
        <f t="shared" ca="1" si="124"/>
        <v>4.5414920701891348E-2</v>
      </c>
      <c r="AO190" s="27">
        <f t="shared" ca="1" si="125"/>
        <v>1.9736148801743867</v>
      </c>
      <c r="AP190" s="28">
        <f ca="1">AO190/MAX(AO$54:AO190)-1</f>
        <v>0</v>
      </c>
      <c r="AQ190" s="25">
        <f t="shared" ca="1" si="103"/>
        <v>317.3204889562225</v>
      </c>
      <c r="AR190" s="26">
        <f t="shared" ca="1" si="126"/>
        <v>0</v>
      </c>
      <c r="AS190" s="27">
        <f t="shared" ca="1" si="127"/>
        <v>4.8675505653430484E-3</v>
      </c>
      <c r="AT190" s="27">
        <f t="shared" ca="1" si="128"/>
        <v>2.9965557822450979</v>
      </c>
      <c r="AU190" s="28">
        <f ca="1">AT190/MAX(AT$54:AT190)-1</f>
        <v>0</v>
      </c>
      <c r="AV190" s="25">
        <f t="shared" ca="1" si="104"/>
        <v>332.42326823900419</v>
      </c>
      <c r="AW190" s="26">
        <f t="shared" ca="1" si="129"/>
        <v>0</v>
      </c>
      <c r="AX190" s="27">
        <f t="shared" ca="1" si="130"/>
        <v>4.8675505653430484E-3</v>
      </c>
      <c r="AY190" s="27">
        <f t="shared" ca="1" si="131"/>
        <v>3.263736428246065</v>
      </c>
      <c r="AZ190" s="28">
        <f ca="1">AY190/MAX(AY$54:AY190)-1</f>
        <v>0</v>
      </c>
      <c r="BA190" s="25">
        <f t="shared" ca="1" si="105"/>
        <v>332.42326823900419</v>
      </c>
      <c r="BB190" s="26">
        <f t="shared" ca="1" si="106"/>
        <v>0</v>
      </c>
      <c r="BC190" s="27">
        <f t="shared" ca="1" si="132"/>
        <v>4.8675505653430484E-3</v>
      </c>
      <c r="BD190" s="27">
        <f t="shared" ca="1" si="133"/>
        <v>3.3400135324530358</v>
      </c>
      <c r="BE190" s="28">
        <f ca="1">BD190/MAX(BD$54:BD190)-1</f>
        <v>0</v>
      </c>
      <c r="BF190" s="25">
        <f ca="1">MAX(B187:B189)</f>
        <v>326.16007824534324</v>
      </c>
      <c r="BG190" s="26">
        <f ca="1">IF(BG189=0,IF(B189&gt;BF189,1,0),IF(B189&lt;AVERAGE(B180:B189),0,1))</f>
        <v>0</v>
      </c>
      <c r="BH190" s="27">
        <f t="shared" ca="1" si="134"/>
        <v>4.8675505653430484E-3</v>
      </c>
      <c r="BI190" s="27">
        <f t="shared" ca="1" si="135"/>
        <v>3.1110951816650707</v>
      </c>
      <c r="BJ190" s="28">
        <f ca="1">BI190/MAX(BI$54:BI190)-1</f>
        <v>0</v>
      </c>
      <c r="BK190" s="25" t="e">
        <f ca="1">MAX(E187:E189)</f>
        <v>#N/A</v>
      </c>
      <c r="BL190" s="26" t="e">
        <f ca="1">IF(BL189=0,IF(E189&gt;BK189,1,0),IF(E189&lt;AVERAGE(E180:E189),0,1))</f>
        <v>#N/A</v>
      </c>
      <c r="BM190" s="27">
        <f t="shared" ca="1" si="136"/>
        <v>4.8675505653430484E-3</v>
      </c>
      <c r="BN190" s="27">
        <f t="shared" ca="1" si="137"/>
        <v>3.1942334102469534</v>
      </c>
      <c r="BO190" s="28">
        <f ca="1">BN190/MAX(BN$54:BN190)-1</f>
        <v>0</v>
      </c>
      <c r="BP190" s="15"/>
      <c r="BQ190" s="15"/>
      <c r="BR190" s="15"/>
      <c r="BS190" s="15"/>
      <c r="BT190" s="15"/>
      <c r="BU190" s="15"/>
      <c r="BV190" s="15"/>
      <c r="BW190" s="13"/>
      <c r="BX190" s="13"/>
      <c r="BZ190" s="7">
        <f t="shared" ca="1" si="94"/>
        <v>317.3204889562225</v>
      </c>
      <c r="CA190" s="7">
        <f t="shared" ca="1" si="95"/>
        <v>320.96871806769576</v>
      </c>
      <c r="CB190" s="7">
        <f t="shared" ca="1" si="96"/>
        <v>338.22601021970269</v>
      </c>
      <c r="CC190" s="7">
        <f t="shared" ca="1" si="97"/>
        <v>359.19530941177999</v>
      </c>
      <c r="CD190" s="7">
        <f t="shared" ca="1" si="98"/>
        <v>370.04026542894832</v>
      </c>
      <c r="CE190" s="5">
        <f t="shared" ca="1" si="107"/>
        <v>4.8675505653430484E-3</v>
      </c>
      <c r="CF190" s="3">
        <f t="shared" ca="1" si="108"/>
        <v>323.11443998544354</v>
      </c>
      <c r="CG190" s="5">
        <f ca="1">CF190/MAX($CF$41:CF190)-1</f>
        <v>-9.1012614573012796E-3</v>
      </c>
    </row>
    <row r="191" spans="1:85" x14ac:dyDescent="0.2">
      <c r="A191" s="31">
        <v>14031</v>
      </c>
      <c r="B191" s="35">
        <v>310.52134848380217</v>
      </c>
      <c r="C191" s="23">
        <f t="shared" ca="1" si="92"/>
        <v>4.8675505653430484E-3</v>
      </c>
      <c r="D191" s="24">
        <f t="shared" ca="1" si="93"/>
        <v>1.6002738078499945E-2</v>
      </c>
      <c r="E191" s="25" t="e">
        <f ca="1">#N/A</f>
        <v>#N/A</v>
      </c>
      <c r="F191" s="26">
        <v>1</v>
      </c>
      <c r="G191" s="23">
        <f t="shared" ca="1" si="109"/>
        <v>1.6002738078499945E-2</v>
      </c>
      <c r="H191" s="27">
        <f t="shared" ca="1" si="110"/>
        <v>2.1290011948287257</v>
      </c>
      <c r="I191" s="27">
        <f ca="1">H191/MAX(H$54:H191)-1</f>
        <v>-0.25583608326533303</v>
      </c>
      <c r="J191" s="28"/>
      <c r="K191" s="25" t="e">
        <f ca="1">#N/A</f>
        <v>#N/A</v>
      </c>
      <c r="L191" s="26">
        <v>0</v>
      </c>
      <c r="M191" s="23">
        <f t="shared" ca="1" si="111"/>
        <v>4.8675505653430484E-3</v>
      </c>
      <c r="N191" s="27">
        <f t="shared" ca="1" si="112"/>
        <v>1.9449508388239591</v>
      </c>
      <c r="O191" s="27">
        <f ca="1">N191/MAX(N$54:N191)-1</f>
        <v>0</v>
      </c>
      <c r="P191" s="28"/>
      <c r="Q191" s="25">
        <f t="shared" ca="1" si="99"/>
        <v>328.34929834494471</v>
      </c>
      <c r="R191" s="26">
        <f t="shared" ca="1" si="113"/>
        <v>0</v>
      </c>
      <c r="S191" s="23">
        <f t="shared" ca="1" si="114"/>
        <v>4.8675505653430484E-3</v>
      </c>
      <c r="T191" s="27">
        <f t="shared" ca="1" si="115"/>
        <v>3.2194243722635609</v>
      </c>
      <c r="U191" s="27">
        <f ca="1">T191/MAX(T$54:T191)-1</f>
        <v>0</v>
      </c>
      <c r="V191" s="28"/>
      <c r="W191" s="25">
        <f t="shared" ca="1" si="100"/>
        <v>328.34929834494471</v>
      </c>
      <c r="X191" s="26">
        <f t="shared" ca="1" si="116"/>
        <v>0</v>
      </c>
      <c r="Y191" s="27">
        <f t="shared" ca="1" si="117"/>
        <v>4.8675505653430484E-3</v>
      </c>
      <c r="Z191" s="27">
        <f t="shared" ca="1" si="118"/>
        <v>3.2194243722635609</v>
      </c>
      <c r="AA191" s="28">
        <f ca="1">Z191/MAX(Z$54:Z191)-1</f>
        <v>0</v>
      </c>
      <c r="AB191" s="25">
        <f ca="1">AVERAGE(B182:B191)</f>
        <v>328.34929834494471</v>
      </c>
      <c r="AC191" s="26">
        <f ca="1">IF(B190&gt;=AB190,1,0)</f>
        <v>0</v>
      </c>
      <c r="AD191" s="27">
        <f ca="1">IF(AC191=1,D191,C191)</f>
        <v>4.8675505653430484E-3</v>
      </c>
      <c r="AE191" s="27">
        <f t="shared" ca="1" si="119"/>
        <v>3.2194243722635609</v>
      </c>
      <c r="AF191" s="28">
        <f ca="1">AE191/MAX(AE$54:AE191)-1</f>
        <v>0</v>
      </c>
      <c r="AG191" s="25">
        <f t="shared" ca="1" si="101"/>
        <v>366.608504872499</v>
      </c>
      <c r="AH191" s="26">
        <f t="shared" ca="1" si="120"/>
        <v>0</v>
      </c>
      <c r="AI191" s="27">
        <f t="shared" ca="1" si="121"/>
        <v>4.8675505653430484E-3</v>
      </c>
      <c r="AJ191" s="27">
        <f t="shared" ca="1" si="122"/>
        <v>3.291665213958888</v>
      </c>
      <c r="AK191" s="28">
        <f ca="1">AJ191/MAX(AJ$54:AJ191)-1</f>
        <v>-9.2247322811727761E-2</v>
      </c>
      <c r="AL191" s="25">
        <f t="shared" ca="1" si="102"/>
        <v>312.10757903570885</v>
      </c>
      <c r="AM191" s="26">
        <f t="shared" ca="1" si="123"/>
        <v>0</v>
      </c>
      <c r="AN191" s="27">
        <f t="shared" ca="1" si="124"/>
        <v>-1.6002738078499945E-2</v>
      </c>
      <c r="AO191" s="27">
        <f t="shared" ca="1" si="125"/>
        <v>1.9420316381791258</v>
      </c>
      <c r="AP191" s="28">
        <f ca="1">AO191/MAX(AO$54:AO191)-1</f>
        <v>-1.6002738078499945E-2</v>
      </c>
      <c r="AQ191" s="25">
        <f t="shared" ca="1" si="103"/>
        <v>312.10757903570885</v>
      </c>
      <c r="AR191" s="26">
        <f t="shared" ca="1" si="126"/>
        <v>0</v>
      </c>
      <c r="AS191" s="27">
        <f t="shared" ca="1" si="127"/>
        <v>4.8675505653430484E-3</v>
      </c>
      <c r="AT191" s="27">
        <f t="shared" ca="1" si="128"/>
        <v>3.0111416690370469</v>
      </c>
      <c r="AU191" s="28">
        <f ca="1">AT191/MAX(AT$54:AT191)-1</f>
        <v>0</v>
      </c>
      <c r="AV191" s="25">
        <f t="shared" ca="1" si="104"/>
        <v>328.34929834494471</v>
      </c>
      <c r="AW191" s="26">
        <f t="shared" ca="1" si="129"/>
        <v>0</v>
      </c>
      <c r="AX191" s="27">
        <f t="shared" ca="1" si="130"/>
        <v>4.8675505653430484E-3</v>
      </c>
      <c r="AY191" s="27">
        <f t="shared" ca="1" si="131"/>
        <v>3.2796228303425048</v>
      </c>
      <c r="AZ191" s="28">
        <f ca="1">AY191/MAX(AY$54:AY191)-1</f>
        <v>0</v>
      </c>
      <c r="BA191" s="25">
        <f t="shared" ca="1" si="105"/>
        <v>328.34929834494471</v>
      </c>
      <c r="BB191" s="26">
        <f t="shared" ca="1" si="106"/>
        <v>0</v>
      </c>
      <c r="BC191" s="27">
        <f t="shared" ca="1" si="132"/>
        <v>4.8675505653430484E-3</v>
      </c>
      <c r="BD191" s="27">
        <f t="shared" ca="1" si="133"/>
        <v>3.356271217211181</v>
      </c>
      <c r="BE191" s="28">
        <f ca="1">BD191/MAX(BD$54:BD191)-1</f>
        <v>0</v>
      </c>
      <c r="BF191" s="25">
        <f ca="1">MAX(B188:B190)</f>
        <v>326.16007824534324</v>
      </c>
      <c r="BG191" s="26">
        <f ca="1">IF(BG190=0,IF(B190&gt;BF190,1,0),IF(B190&lt;AVERAGE(B181:B190),0,1))</f>
        <v>0</v>
      </c>
      <c r="BH191" s="27">
        <f t="shared" ca="1" si="134"/>
        <v>4.8675505653430484E-3</v>
      </c>
      <c r="BI191" s="27">
        <f t="shared" ca="1" si="135"/>
        <v>3.1262385947754208</v>
      </c>
      <c r="BJ191" s="28">
        <f ca="1">BI191/MAX(BI$54:BI191)-1</f>
        <v>0</v>
      </c>
      <c r="BK191" s="25" t="e">
        <f ca="1">MAX(E188:E190)</f>
        <v>#N/A</v>
      </c>
      <c r="BL191" s="26" t="e">
        <f ca="1">IF(BL190=0,IF(E190&gt;BK190,1,0),IF(E190&lt;AVERAGE(E181:E190),0,1))</f>
        <v>#N/A</v>
      </c>
      <c r="BM191" s="27">
        <f t="shared" ca="1" si="136"/>
        <v>4.8675505653430484E-3</v>
      </c>
      <c r="BN191" s="27">
        <f t="shared" ca="1" si="137"/>
        <v>3.2097815028888386</v>
      </c>
      <c r="BO191" s="28">
        <f ca="1">BN191/MAX(BN$54:BN191)-1</f>
        <v>0</v>
      </c>
      <c r="BP191" s="15"/>
      <c r="BQ191" s="15"/>
      <c r="BR191" s="15"/>
      <c r="BS191" s="15"/>
      <c r="BT191" s="15"/>
      <c r="BU191" s="15"/>
      <c r="BV191" s="15"/>
      <c r="BW191" s="13"/>
      <c r="BX191" s="13"/>
      <c r="BZ191" s="7">
        <f t="shared" ca="1" si="94"/>
        <v>312.10757903570885</v>
      </c>
      <c r="CA191" s="7">
        <f t="shared" ca="1" si="95"/>
        <v>318.09417207671112</v>
      </c>
      <c r="CB191" s="7">
        <f t="shared" ca="1" si="96"/>
        <v>332.81964962576347</v>
      </c>
      <c r="CC191" s="7">
        <f t="shared" ca="1" si="97"/>
        <v>353.48310274178357</v>
      </c>
      <c r="CD191" s="7">
        <f t="shared" ca="1" si="98"/>
        <v>366.608504872499</v>
      </c>
      <c r="CE191" s="5">
        <f t="shared" ca="1" si="107"/>
        <v>4.8675505653430484E-3</v>
      </c>
      <c r="CF191" s="3">
        <f t="shared" ca="1" si="108"/>
        <v>324.68721586046519</v>
      </c>
      <c r="CG191" s="5">
        <f ca="1">CF191/MAX($CF$41:CF191)-1</f>
        <v>-4.2780117423100172E-3</v>
      </c>
    </row>
    <row r="192" spans="1:85" x14ac:dyDescent="0.2">
      <c r="A192" s="31">
        <v>14061</v>
      </c>
      <c r="B192" s="35">
        <v>307.72737883684403</v>
      </c>
      <c r="C192" s="23">
        <f t="shared" ca="1" si="92"/>
        <v>4.8675505653430484E-3</v>
      </c>
      <c r="D192" s="24">
        <f t="shared" ca="1" si="93"/>
        <v>-8.9976733020141753E-3</v>
      </c>
      <c r="E192" s="25" t="e">
        <f ca="1">#N/A</f>
        <v>#N/A</v>
      </c>
      <c r="F192" s="26">
        <v>1</v>
      </c>
      <c r="G192" s="23">
        <f t="shared" ca="1" si="109"/>
        <v>-8.9976733020141753E-3</v>
      </c>
      <c r="H192" s="27">
        <f t="shared" ca="1" si="110"/>
        <v>2.1098451376180591</v>
      </c>
      <c r="I192" s="27">
        <f ca="1">H192/MAX(H$54:H192)-1</f>
        <v>-0.26253182707125888</v>
      </c>
      <c r="J192" s="28"/>
      <c r="K192" s="25" t="e">
        <f ca="1">#N/A</f>
        <v>#N/A</v>
      </c>
      <c r="L192" s="26">
        <v>0</v>
      </c>
      <c r="M192" s="23">
        <f t="shared" ca="1" si="111"/>
        <v>4.8675505653430484E-3</v>
      </c>
      <c r="N192" s="27">
        <f t="shared" ca="1" si="112"/>
        <v>1.9544179853790411</v>
      </c>
      <c r="O192" s="27">
        <f ca="1">N192/MAX(N$54:N192)-1</f>
        <v>0</v>
      </c>
      <c r="P192" s="28"/>
      <c r="Q192" s="25">
        <f t="shared" ca="1" si="99"/>
        <v>323.48939026793045</v>
      </c>
      <c r="R192" s="26">
        <f t="shared" ca="1" si="113"/>
        <v>0</v>
      </c>
      <c r="S192" s="23">
        <f t="shared" ca="1" si="114"/>
        <v>4.8675505653430484E-3</v>
      </c>
      <c r="T192" s="27">
        <f t="shared" ca="1" si="115"/>
        <v>3.2350950831868515</v>
      </c>
      <c r="U192" s="27">
        <f ca="1">T192/MAX(T$54:T192)-1</f>
        <v>0</v>
      </c>
      <c r="V192" s="28"/>
      <c r="W192" s="25">
        <f t="shared" ca="1" si="100"/>
        <v>323.48939026793045</v>
      </c>
      <c r="X192" s="26">
        <f t="shared" ca="1" si="116"/>
        <v>0</v>
      </c>
      <c r="Y192" s="27">
        <f t="shared" ca="1" si="117"/>
        <v>4.8675505653430484E-3</v>
      </c>
      <c r="Z192" s="27">
        <f t="shared" ca="1" si="118"/>
        <v>3.2350950831868515</v>
      </c>
      <c r="AA192" s="28">
        <f ca="1">Z192/MAX(Z$54:Z192)-1</f>
        <v>0</v>
      </c>
      <c r="AB192" s="25">
        <f ca="1">AVERAGE(B183:B192)</f>
        <v>323.48939026793045</v>
      </c>
      <c r="AC192" s="26">
        <f ca="1">IF(B191&gt;=AB191,1,0)</f>
        <v>0</v>
      </c>
      <c r="AD192" s="27">
        <f ca="1">IF(AC192=1,D192,C192)</f>
        <v>4.8675505653430484E-3</v>
      </c>
      <c r="AE192" s="27">
        <f t="shared" ca="1" si="119"/>
        <v>3.2350950831868515</v>
      </c>
      <c r="AF192" s="28">
        <f ca="1">AE192/MAX(AE$54:AE192)-1</f>
        <v>0</v>
      </c>
      <c r="AG192" s="25">
        <f t="shared" ca="1" si="101"/>
        <v>363.06194877698402</v>
      </c>
      <c r="AH192" s="26">
        <f t="shared" ca="1" si="120"/>
        <v>0</v>
      </c>
      <c r="AI192" s="27">
        <f t="shared" ca="1" si="121"/>
        <v>4.8675505653430484E-3</v>
      </c>
      <c r="AJ192" s="27">
        <f t="shared" ca="1" si="122"/>
        <v>3.3076875608320138</v>
      </c>
      <c r="AK192" s="28">
        <f ca="1">AJ192/MAX(AJ$54:AJ192)-1</f>
        <v>-8.7828790754688191E-2</v>
      </c>
      <c r="AL192" s="25">
        <f t="shared" ca="1" si="102"/>
        <v>307.95971738893815</v>
      </c>
      <c r="AM192" s="26">
        <f t="shared" ca="1" si="123"/>
        <v>0</v>
      </c>
      <c r="AN192" s="27">
        <f t="shared" ca="1" si="124"/>
        <v>8.9976733020141753E-3</v>
      </c>
      <c r="AO192" s="27">
        <f t="shared" ca="1" si="125"/>
        <v>1.9595054044016369</v>
      </c>
      <c r="AP192" s="28">
        <f ca="1">AO192/MAX(AO$54:AO192)-1</f>
        <v>-7.1490521856538702E-3</v>
      </c>
      <c r="AQ192" s="25">
        <f t="shared" ca="1" si="103"/>
        <v>307.95971738893815</v>
      </c>
      <c r="AR192" s="26">
        <f t="shared" ca="1" si="126"/>
        <v>0</v>
      </c>
      <c r="AS192" s="27">
        <f t="shared" ca="1" si="127"/>
        <v>4.8675505653430484E-3</v>
      </c>
      <c r="AT192" s="27">
        <f t="shared" ca="1" si="128"/>
        <v>3.0257985533704961</v>
      </c>
      <c r="AU192" s="28">
        <f ca="1">AT192/MAX(AT$54:AT192)-1</f>
        <v>0</v>
      </c>
      <c r="AV192" s="25">
        <f t="shared" ca="1" si="104"/>
        <v>323.48939026793045</v>
      </c>
      <c r="AW192" s="26">
        <f t="shared" ca="1" si="129"/>
        <v>0</v>
      </c>
      <c r="AX192" s="27">
        <f t="shared" ca="1" si="130"/>
        <v>4.8675505653430484E-3</v>
      </c>
      <c r="AY192" s="27">
        <f t="shared" ca="1" si="131"/>
        <v>3.2955865603044505</v>
      </c>
      <c r="AZ192" s="28">
        <f ca="1">AY192/MAX(AY$54:AY192)-1</f>
        <v>0</v>
      </c>
      <c r="BA192" s="25">
        <f t="shared" ca="1" si="105"/>
        <v>323.48939026793045</v>
      </c>
      <c r="BB192" s="26">
        <f t="shared" ca="1" si="106"/>
        <v>0</v>
      </c>
      <c r="BC192" s="27">
        <f t="shared" ca="1" si="132"/>
        <v>4.8675505653430484E-3</v>
      </c>
      <c r="BD192" s="27">
        <f t="shared" ca="1" si="133"/>
        <v>3.372608037071962</v>
      </c>
      <c r="BE192" s="28">
        <f ca="1">BD192/MAX(BD$54:BD192)-1</f>
        <v>0</v>
      </c>
      <c r="BF192" s="25">
        <f ca="1">MAX(B189:B191)</f>
        <v>320.17096377715598</v>
      </c>
      <c r="BG192" s="26">
        <f ca="1">IF(BG191=0,IF(B191&gt;BF191,1,0),IF(B191&lt;AVERAGE(B182:B191),0,1))</f>
        <v>0</v>
      </c>
      <c r="BH192" s="27">
        <f t="shared" ca="1" si="134"/>
        <v>4.8675505653430484E-3</v>
      </c>
      <c r="BI192" s="27">
        <f t="shared" ca="1" si="135"/>
        <v>3.1414557192148171</v>
      </c>
      <c r="BJ192" s="28">
        <f ca="1">BI192/MAX(BI$54:BI192)-1</f>
        <v>0</v>
      </c>
      <c r="BK192" s="25" t="e">
        <f ca="1">MAX(E189:E191)</f>
        <v>#N/A</v>
      </c>
      <c r="BL192" s="26" t="e">
        <f ca="1">IF(BL191=0,IF(E191&gt;BK191,1,0),IF(E191&lt;AVERAGE(E182:E191),0,1))</f>
        <v>#N/A</v>
      </c>
      <c r="BM192" s="27">
        <f t="shared" ca="1" si="136"/>
        <v>4.8675505653430484E-3</v>
      </c>
      <c r="BN192" s="27">
        <f t="shared" ca="1" si="137"/>
        <v>3.2254052766578529</v>
      </c>
      <c r="BO192" s="28">
        <f ca="1">BN192/MAX(BN$54:BN192)-1</f>
        <v>0</v>
      </c>
      <c r="BP192" s="15"/>
      <c r="BQ192" s="15"/>
      <c r="BR192" s="15"/>
      <c r="BS192" s="15"/>
      <c r="BT192" s="15"/>
      <c r="BU192" s="15"/>
      <c r="BV192" s="15"/>
      <c r="BW192" s="13"/>
      <c r="BX192" s="13"/>
      <c r="BZ192" s="7">
        <f t="shared" ca="1" si="94"/>
        <v>307.95971738893815</v>
      </c>
      <c r="CA192" s="7">
        <f t="shared" ca="1" si="95"/>
        <v>315.64595299372206</v>
      </c>
      <c r="CB192" s="7">
        <f t="shared" ca="1" si="96"/>
        <v>328.54011747589067</v>
      </c>
      <c r="CC192" s="7">
        <f t="shared" ca="1" si="97"/>
        <v>348.02737244979539</v>
      </c>
      <c r="CD192" s="7">
        <f t="shared" ca="1" si="98"/>
        <v>363.06194877698402</v>
      </c>
      <c r="CE192" s="5">
        <f t="shared" ca="1" si="107"/>
        <v>4.8675505653430484E-3</v>
      </c>
      <c r="CF192" s="3">
        <f t="shared" ca="1" si="108"/>
        <v>326.26764730158646</v>
      </c>
      <c r="CG192" s="5">
        <f ca="1">CF192/MAX($CF$41:CF192)-1</f>
        <v>0</v>
      </c>
    </row>
    <row r="193" spans="1:85" x14ac:dyDescent="0.2">
      <c r="A193" s="31">
        <v>14092</v>
      </c>
      <c r="B193" s="35">
        <v>314.51393470940644</v>
      </c>
      <c r="C193" s="23">
        <f t="shared" ca="1" si="92"/>
        <v>4.8675505653430484E-3</v>
      </c>
      <c r="D193" s="24">
        <f t="shared" ca="1" si="93"/>
        <v>2.2053792867616773E-2</v>
      </c>
      <c r="E193" s="25" t="e">
        <f ca="1">#N/A</f>
        <v>#N/A</v>
      </c>
      <c r="F193" s="26">
        <v>1</v>
      </c>
      <c r="G193" s="23">
        <f t="shared" ca="1" si="109"/>
        <v>2.2053792867616773E-2</v>
      </c>
      <c r="H193" s="27">
        <f t="shared" ca="1" si="110"/>
        <v>2.1563752252658364</v>
      </c>
      <c r="I193" s="27">
        <f ca="1">H193/MAX(H$54:H193)-1</f>
        <v>-0.24626785673902851</v>
      </c>
      <c r="J193" s="28"/>
      <c r="K193" s="25" t="e">
        <f ca="1">#N/A</f>
        <v>#N/A</v>
      </c>
      <c r="L193" s="26">
        <v>0</v>
      </c>
      <c r="M193" s="23">
        <f t="shared" ca="1" si="111"/>
        <v>4.8675505653430484E-3</v>
      </c>
      <c r="N193" s="27">
        <f t="shared" ca="1" si="112"/>
        <v>1.9639312137486895</v>
      </c>
      <c r="O193" s="27">
        <f ca="1">N193/MAX(N$54:N193)-1</f>
        <v>0</v>
      </c>
      <c r="P193" s="28"/>
      <c r="Q193" s="25">
        <f t="shared" ca="1" si="99"/>
        <v>319.8398265458294</v>
      </c>
      <c r="R193" s="26">
        <f t="shared" ca="1" si="113"/>
        <v>0</v>
      </c>
      <c r="S193" s="23">
        <f t="shared" ca="1" si="114"/>
        <v>4.8675505653430484E-3</v>
      </c>
      <c r="T193" s="27">
        <f t="shared" ca="1" si="115"/>
        <v>3.2508420720879561</v>
      </c>
      <c r="U193" s="27">
        <f ca="1">T193/MAX(T$54:T193)-1</f>
        <v>0</v>
      </c>
      <c r="V193" s="28"/>
      <c r="W193" s="25">
        <f t="shared" ca="1" si="100"/>
        <v>319.8398265458294</v>
      </c>
      <c r="X193" s="26">
        <f t="shared" ca="1" si="116"/>
        <v>0</v>
      </c>
      <c r="Y193" s="27">
        <f t="shared" ca="1" si="117"/>
        <v>4.8675505653430484E-3</v>
      </c>
      <c r="Z193" s="27">
        <f t="shared" ca="1" si="118"/>
        <v>3.2508420720879561</v>
      </c>
      <c r="AA193" s="28">
        <f ca="1">Z193/MAX(Z$54:Z193)-1</f>
        <v>0</v>
      </c>
      <c r="AB193" s="25">
        <f ca="1">AVERAGE(B184:B193)</f>
        <v>319.8398265458294</v>
      </c>
      <c r="AC193" s="26">
        <f ca="1">IF(B192&gt;=AB192,1,0)</f>
        <v>0</v>
      </c>
      <c r="AD193" s="27">
        <f ca="1">IF(AC193=1,D193,C193)</f>
        <v>4.8675505653430484E-3</v>
      </c>
      <c r="AE193" s="27">
        <f t="shared" ca="1" si="119"/>
        <v>3.2508420720879561</v>
      </c>
      <c r="AF193" s="28">
        <f ca="1">AE193/MAX(AE$54:AE193)-1</f>
        <v>0</v>
      </c>
      <c r="AG193" s="25">
        <f t="shared" ca="1" si="101"/>
        <v>359.52297852640049</v>
      </c>
      <c r="AH193" s="26">
        <f t="shared" ca="1" si="120"/>
        <v>0</v>
      </c>
      <c r="AI193" s="27">
        <f t="shared" ca="1" si="121"/>
        <v>4.8675505653430484E-3</v>
      </c>
      <c r="AJ193" s="27">
        <f t="shared" ca="1" si="122"/>
        <v>3.3237878972887196</v>
      </c>
      <c r="AK193" s="28">
        <f ca="1">AJ193/MAX(AJ$54:AJ193)-1</f>
        <v>-8.3388751269436678E-2</v>
      </c>
      <c r="AL193" s="25">
        <f t="shared" ca="1" si="102"/>
        <v>310.92088734335084</v>
      </c>
      <c r="AM193" s="26">
        <f t="shared" ca="1" si="123"/>
        <v>0</v>
      </c>
      <c r="AN193" s="27">
        <f t="shared" ca="1" si="124"/>
        <v>-2.2053792867616773E-2</v>
      </c>
      <c r="AO193" s="27">
        <f t="shared" ca="1" si="125"/>
        <v>1.9162908780899877</v>
      </c>
      <c r="AP193" s="28">
        <f ca="1">AO193/MAX(AO$54:AO193)-1</f>
        <v>-2.9045181337168491E-2</v>
      </c>
      <c r="AQ193" s="25">
        <f t="shared" ca="1" si="103"/>
        <v>310.92088734335084</v>
      </c>
      <c r="AR193" s="26">
        <f t="shared" ca="1" si="126"/>
        <v>0</v>
      </c>
      <c r="AS193" s="27">
        <f t="shared" ca="1" si="127"/>
        <v>4.8675505653430484E-3</v>
      </c>
      <c r="AT193" s="27">
        <f t="shared" ca="1" si="128"/>
        <v>3.0405267808295688</v>
      </c>
      <c r="AU193" s="28">
        <f ca="1">AT193/MAX(AT$54:AT193)-1</f>
        <v>0</v>
      </c>
      <c r="AV193" s="25">
        <f t="shared" ca="1" si="104"/>
        <v>319.8398265458294</v>
      </c>
      <c r="AW193" s="26">
        <f t="shared" ca="1" si="129"/>
        <v>0</v>
      </c>
      <c r="AX193" s="27">
        <f t="shared" ca="1" si="130"/>
        <v>4.8675505653430484E-3</v>
      </c>
      <c r="AY193" s="27">
        <f t="shared" ca="1" si="131"/>
        <v>3.3116279945291973</v>
      </c>
      <c r="AZ193" s="28">
        <f ca="1">AY193/MAX(AY$54:AY193)-1</f>
        <v>0</v>
      </c>
      <c r="BA193" s="25">
        <f t="shared" ca="1" si="105"/>
        <v>319.8398265458294</v>
      </c>
      <c r="BB193" s="26">
        <f t="shared" ca="1" si="106"/>
        <v>0</v>
      </c>
      <c r="BC193" s="27">
        <f t="shared" ca="1" si="132"/>
        <v>4.8675505653430484E-3</v>
      </c>
      <c r="BD193" s="27">
        <f t="shared" ca="1" si="133"/>
        <v>3.3890243772294921</v>
      </c>
      <c r="BE193" s="28">
        <f ca="1">BD193/MAX(BD$54:BD193)-1</f>
        <v>0</v>
      </c>
      <c r="BF193" s="25">
        <f ca="1">MAX(B190:B192)</f>
        <v>310.52134848380217</v>
      </c>
      <c r="BG193" s="26">
        <f ca="1">IF(BG192=0,IF(B192&gt;BF192,1,0),IF(B192&lt;AVERAGE(B183:B192),0,1))</f>
        <v>0</v>
      </c>
      <c r="BH193" s="27">
        <f t="shared" ca="1" si="134"/>
        <v>4.8675505653430484E-3</v>
      </c>
      <c r="BI193" s="27">
        <f t="shared" ca="1" si="135"/>
        <v>3.1567469137768813</v>
      </c>
      <c r="BJ193" s="28">
        <f ca="1">BI193/MAX(BI$54:BI193)-1</f>
        <v>0</v>
      </c>
      <c r="BK193" s="25" t="e">
        <f ca="1">MAX(E190:E192)</f>
        <v>#N/A</v>
      </c>
      <c r="BL193" s="26" t="e">
        <f ca="1">IF(BL192=0,IF(E192&gt;BK192,1,0),IF(E192&lt;AVERAGE(E183:E192),0,1))</f>
        <v>#N/A</v>
      </c>
      <c r="BM193" s="27">
        <f t="shared" ca="1" si="136"/>
        <v>4.8675505653430484E-3</v>
      </c>
      <c r="BN193" s="27">
        <f t="shared" ca="1" si="137"/>
        <v>3.2411050999357092</v>
      </c>
      <c r="BO193" s="28">
        <f ca="1">BN193/MAX(BN$54:BN193)-1</f>
        <v>0</v>
      </c>
      <c r="BP193" s="15"/>
      <c r="BQ193" s="15"/>
      <c r="BR193" s="15"/>
      <c r="BS193" s="15"/>
      <c r="BT193" s="15"/>
      <c r="BU193" s="15"/>
      <c r="BV193" s="15"/>
      <c r="BW193" s="13"/>
      <c r="BX193" s="13"/>
      <c r="BZ193" s="7">
        <f t="shared" ca="1" si="94"/>
        <v>310.92088734335084</v>
      </c>
      <c r="CA193" s="7">
        <f t="shared" ca="1" si="95"/>
        <v>314.12068814978664</v>
      </c>
      <c r="CB193" s="7">
        <f t="shared" ca="1" si="96"/>
        <v>325.47785808297476</v>
      </c>
      <c r="CC193" s="7">
        <f t="shared" ca="1" si="97"/>
        <v>343.09872245564947</v>
      </c>
      <c r="CD193" s="7">
        <f t="shared" ca="1" si="98"/>
        <v>359.52297852640049</v>
      </c>
      <c r="CE193" s="5">
        <f t="shared" ca="1" si="107"/>
        <v>4.8675505653430484E-3</v>
      </c>
      <c r="CF193" s="3">
        <f t="shared" ca="1" si="108"/>
        <v>327.85577157266243</v>
      </c>
      <c r="CG193" s="5">
        <f ca="1">CF193/MAX($CF$41:CF193)-1</f>
        <v>0</v>
      </c>
    </row>
    <row r="194" spans="1:85" x14ac:dyDescent="0.2">
      <c r="A194" s="31">
        <v>14123</v>
      </c>
      <c r="B194" s="35">
        <v>320.5861274316922</v>
      </c>
      <c r="C194" s="23">
        <f t="shared" ca="1" si="92"/>
        <v>4.8675505653430484E-3</v>
      </c>
      <c r="D194" s="24">
        <f t="shared" ca="1" si="93"/>
        <v>1.9306593610537881E-2</v>
      </c>
      <c r="E194" s="25" t="e">
        <f ca="1">#N/A</f>
        <v>#N/A</v>
      </c>
      <c r="F194" s="26">
        <v>1</v>
      </c>
      <c r="G194" s="23">
        <f t="shared" ca="1" si="109"/>
        <v>1.9306593610537881E-2</v>
      </c>
      <c r="H194" s="27">
        <f t="shared" ca="1" si="110"/>
        <v>2.1980074854118761</v>
      </c>
      <c r="I194" s="27">
        <f ca="1">H194/MAX(H$54:H194)-1</f>
        <v>-0.23171585655788918</v>
      </c>
      <c r="J194" s="28"/>
      <c r="K194" s="25" t="e">
        <f ca="1">#N/A</f>
        <v>#N/A</v>
      </c>
      <c r="L194" s="26">
        <v>0</v>
      </c>
      <c r="M194" s="23">
        <f t="shared" ca="1" si="111"/>
        <v>4.8675505653430484E-3</v>
      </c>
      <c r="N194" s="27">
        <f t="shared" ca="1" si="112"/>
        <v>1.9734907482384667</v>
      </c>
      <c r="O194" s="27">
        <f ca="1">N194/MAX(N$54:N194)-1</f>
        <v>0</v>
      </c>
      <c r="P194" s="28"/>
      <c r="Q194" s="25">
        <f t="shared" ca="1" si="99"/>
        <v>317.91610978679194</v>
      </c>
      <c r="R194" s="26">
        <f t="shared" ca="1" si="113"/>
        <v>0</v>
      </c>
      <c r="S194" s="23">
        <f t="shared" ca="1" si="114"/>
        <v>4.8675505653430484E-3</v>
      </c>
      <c r="T194" s="27">
        <f t="shared" ca="1" si="115"/>
        <v>3.2666657102537888</v>
      </c>
      <c r="U194" s="27">
        <f ca="1">T194/MAX(T$54:T194)-1</f>
        <v>0</v>
      </c>
      <c r="V194" s="28"/>
      <c r="W194" s="25">
        <f t="shared" ca="1" si="100"/>
        <v>317.91610978679194</v>
      </c>
      <c r="X194" s="26">
        <f t="shared" ca="1" si="116"/>
        <v>0</v>
      </c>
      <c r="Y194" s="27">
        <f t="shared" ca="1" si="117"/>
        <v>4.8675505653430484E-3</v>
      </c>
      <c r="Z194" s="27">
        <f t="shared" ca="1" si="118"/>
        <v>3.2666657102537888</v>
      </c>
      <c r="AA194" s="28">
        <f ca="1">Z194/MAX(Z$54:Z194)-1</f>
        <v>0</v>
      </c>
      <c r="AB194" s="25">
        <f ca="1">AVERAGE(B185:B194)</f>
        <v>317.91610978679194</v>
      </c>
      <c r="AC194" s="26">
        <f ca="1">IF(B193&gt;=AB193,1,0)</f>
        <v>0</v>
      </c>
      <c r="AD194" s="27">
        <f ca="1">IF(AC194=1,D194,C194)</f>
        <v>4.8675505653430484E-3</v>
      </c>
      <c r="AE194" s="27">
        <f t="shared" ca="1" si="119"/>
        <v>3.2666657102537888</v>
      </c>
      <c r="AF194" s="28">
        <f ca="1">AE194/MAX(AE$54:AE194)-1</f>
        <v>0</v>
      </c>
      <c r="AG194" s="25">
        <f t="shared" ca="1" si="101"/>
        <v>356.13967400715819</v>
      </c>
      <c r="AH194" s="26">
        <f t="shared" ca="1" si="120"/>
        <v>0</v>
      </c>
      <c r="AI194" s="27">
        <f t="shared" ca="1" si="121"/>
        <v>4.8675505653430484E-3</v>
      </c>
      <c r="AJ194" s="27">
        <f t="shared" ca="1" si="122"/>
        <v>3.3399666029472477</v>
      </c>
      <c r="AK194" s="28">
        <f ca="1">AJ194/MAX(AJ$54:AJ194)-1</f>
        <v>-7.8927099667478351E-2</v>
      </c>
      <c r="AL194" s="25">
        <f t="shared" ca="1" si="102"/>
        <v>314.27581365931422</v>
      </c>
      <c r="AM194" s="26">
        <f t="shared" ca="1" si="123"/>
        <v>1</v>
      </c>
      <c r="AN194" s="27">
        <f t="shared" ca="1" si="124"/>
        <v>1.9306593610537881E-2</v>
      </c>
      <c r="AO194" s="27">
        <f t="shared" ca="1" si="125"/>
        <v>1.9532879273128518</v>
      </c>
      <c r="AP194" s="28">
        <f ca="1">AO194/MAX(AO$54:AO194)-1</f>
        <v>-1.0299351239051679E-2</v>
      </c>
      <c r="AQ194" s="25">
        <f t="shared" ca="1" si="103"/>
        <v>314.27581365931422</v>
      </c>
      <c r="AR194" s="26">
        <f t="shared" ca="1" si="126"/>
        <v>1</v>
      </c>
      <c r="AS194" s="27">
        <f t="shared" ca="1" si="127"/>
        <v>1.9306593610537881E-2</v>
      </c>
      <c r="AT194" s="27">
        <f t="shared" ca="1" si="128"/>
        <v>3.0992289957490025</v>
      </c>
      <c r="AU194" s="28">
        <f ca="1">AT194/MAX(AT$54:AT194)-1</f>
        <v>0</v>
      </c>
      <c r="AV194" s="25">
        <f t="shared" ca="1" si="104"/>
        <v>317.91610978679194</v>
      </c>
      <c r="AW194" s="26">
        <f t="shared" ca="1" si="129"/>
        <v>0</v>
      </c>
      <c r="AX194" s="27">
        <f t="shared" ca="1" si="130"/>
        <v>4.8675505653430484E-3</v>
      </c>
      <c r="AY194" s="27">
        <f t="shared" ca="1" si="131"/>
        <v>3.3277475112461739</v>
      </c>
      <c r="AZ194" s="28">
        <f ca="1">AY194/MAX(AY$54:AY194)-1</f>
        <v>0</v>
      </c>
      <c r="BA194" s="25">
        <f t="shared" ca="1" si="105"/>
        <v>317.91610978679194</v>
      </c>
      <c r="BB194" s="26">
        <f t="shared" ca="1" si="106"/>
        <v>0</v>
      </c>
      <c r="BC194" s="27">
        <f t="shared" ca="1" si="132"/>
        <v>4.8675505653430484E-3</v>
      </c>
      <c r="BD194" s="27">
        <f t="shared" ca="1" si="133"/>
        <v>3.4055206247528371</v>
      </c>
      <c r="BE194" s="28">
        <f ca="1">BD194/MAX(BD$54:BD194)-1</f>
        <v>0</v>
      </c>
      <c r="BF194" s="25">
        <f ca="1">MAX(B191:B193)</f>
        <v>314.51393470940644</v>
      </c>
      <c r="BG194" s="26">
        <f ca="1">IF(BG193=0,IF(B193&gt;BF193,1,0),IF(B193&lt;AVERAGE(B184:B193),0,1))</f>
        <v>1</v>
      </c>
      <c r="BH194" s="27">
        <f t="shared" ca="1" si="134"/>
        <v>1.9306593610537881E-2</v>
      </c>
      <c r="BI194" s="27">
        <f t="shared" ca="1" si="135"/>
        <v>3.2176929435724912</v>
      </c>
      <c r="BJ194" s="28">
        <f ca="1">BI194/MAX(BI$54:BI194)-1</f>
        <v>0</v>
      </c>
      <c r="BK194" s="25" t="e">
        <f ca="1">MAX(E191:E193)</f>
        <v>#N/A</v>
      </c>
      <c r="BL194" s="26" t="e">
        <f ca="1">IF(BL193=0,IF(E193&gt;BK193,1,0),IF(E193&lt;AVERAGE(E184:E193),0,1))</f>
        <v>#N/A</v>
      </c>
      <c r="BM194" s="27">
        <f t="shared" ca="1" si="136"/>
        <v>1.2087072087940465E-2</v>
      </c>
      <c r="BN194" s="27">
        <f t="shared" ca="1" si="137"/>
        <v>3.2802805709232237</v>
      </c>
      <c r="BO194" s="28">
        <f ca="1">BN194/MAX(BN$54:BN194)-1</f>
        <v>0</v>
      </c>
      <c r="BP194" s="15"/>
      <c r="BQ194" s="15"/>
      <c r="BR194" s="15"/>
      <c r="BS194" s="15"/>
      <c r="BT194" s="15"/>
      <c r="BU194" s="15"/>
      <c r="BV194" s="15"/>
      <c r="BW194" s="13"/>
      <c r="BX194" s="13"/>
      <c r="BZ194" s="7">
        <f t="shared" ca="1" si="94"/>
        <v>314.27581365931422</v>
      </c>
      <c r="CA194" s="7">
        <f t="shared" ca="1" si="95"/>
        <v>313.19169634751148</v>
      </c>
      <c r="CB194" s="7">
        <f t="shared" ca="1" si="96"/>
        <v>322.49949706836691</v>
      </c>
      <c r="CC194" s="7">
        <f t="shared" ca="1" si="97"/>
        <v>338.70684778110643</v>
      </c>
      <c r="CD194" s="7">
        <f t="shared" ca="1" si="98"/>
        <v>356.13967400715819</v>
      </c>
      <c r="CE194" s="5">
        <f t="shared" ca="1" si="107"/>
        <v>1.0643167783420983E-2</v>
      </c>
      <c r="CF194" s="3">
        <f t="shared" ca="1" si="108"/>
        <v>331.34519555827319</v>
      </c>
      <c r="CG194" s="5">
        <f ca="1">CF194/MAX($CF$41:CF194)-1</f>
        <v>0</v>
      </c>
    </row>
    <row r="195" spans="1:85" x14ac:dyDescent="0.2">
      <c r="A195" s="31">
        <v>14153</v>
      </c>
      <c r="B195" s="35">
        <v>314.43713213691632</v>
      </c>
      <c r="C195" s="23">
        <f t="shared" ca="1" si="92"/>
        <v>4.8675505653430484E-3</v>
      </c>
      <c r="D195" s="24">
        <f t="shared" ca="1" si="93"/>
        <v>-1.9180478406964352E-2</v>
      </c>
      <c r="E195" s="25" t="e">
        <f ca="1">#N/A</f>
        <v>#N/A</v>
      </c>
      <c r="F195" s="26">
        <v>1</v>
      </c>
      <c r="G195" s="23">
        <f t="shared" ca="1" si="109"/>
        <v>-1.9180478406964352E-2</v>
      </c>
      <c r="H195" s="27">
        <f t="shared" ca="1" si="110"/>
        <v>2.1558486502995877</v>
      </c>
      <c r="I195" s="27">
        <f ca="1">H195/MAX(H$54:H195)-1</f>
        <v>-0.24645191398159372</v>
      </c>
      <c r="J195" s="28"/>
      <c r="K195" s="25" t="e">
        <f ca="1">#N/A</f>
        <v>#N/A</v>
      </c>
      <c r="L195" s="26">
        <v>0</v>
      </c>
      <c r="M195" s="23">
        <f t="shared" ca="1" si="111"/>
        <v>4.8675505653430484E-3</v>
      </c>
      <c r="N195" s="27">
        <f t="shared" ca="1" si="112"/>
        <v>1.9830968142457541</v>
      </c>
      <c r="O195" s="27">
        <f ca="1">N195/MAX(N$54:N195)-1</f>
        <v>0</v>
      </c>
      <c r="P195" s="28"/>
      <c r="Q195" s="25">
        <f t="shared" ca="1" si="99"/>
        <v>316.58296055751254</v>
      </c>
      <c r="R195" s="26">
        <f t="shared" ca="1" si="113"/>
        <v>1</v>
      </c>
      <c r="S195" s="23">
        <f t="shared" ca="1" si="114"/>
        <v>-1.9180478406964352E-2</v>
      </c>
      <c r="T195" s="27">
        <f t="shared" ca="1" si="115"/>
        <v>3.2040094991354953</v>
      </c>
      <c r="U195" s="27">
        <f ca="1">T195/MAX(T$54:T195)-1</f>
        <v>-1.9180478406964352E-2</v>
      </c>
      <c r="V195" s="28"/>
      <c r="W195" s="25">
        <f t="shared" ca="1" si="100"/>
        <v>316.58296055751254</v>
      </c>
      <c r="X195" s="26">
        <f t="shared" ca="1" si="116"/>
        <v>1</v>
      </c>
      <c r="Y195" s="27">
        <f t="shared" ca="1" si="117"/>
        <v>-1.9180478406964352E-2</v>
      </c>
      <c r="Z195" s="27">
        <f t="shared" ca="1" si="118"/>
        <v>3.2040094991354953</v>
      </c>
      <c r="AA195" s="28">
        <f ca="1">Z195/MAX(Z$54:Z195)-1</f>
        <v>-1.9180478406964352E-2</v>
      </c>
      <c r="AB195" s="25">
        <f ca="1">AVERAGE(B186:B195)</f>
        <v>316.58296055751254</v>
      </c>
      <c r="AC195" s="26">
        <f ca="1">IF(B194&gt;=AB194,1,0)</f>
        <v>1</v>
      </c>
      <c r="AD195" s="27">
        <f ca="1">IF(AC195=1,D195,C195)</f>
        <v>-1.9180478406964352E-2</v>
      </c>
      <c r="AE195" s="27">
        <f t="shared" ca="1" si="119"/>
        <v>3.2040094991354953</v>
      </c>
      <c r="AF195" s="28">
        <f ca="1">AE195/MAX(AE$54:AE195)-1</f>
        <v>-1.9180478406964352E-2</v>
      </c>
      <c r="AG195" s="25">
        <f t="shared" ca="1" si="101"/>
        <v>352.10737339623557</v>
      </c>
      <c r="AH195" s="26">
        <f t="shared" ca="1" si="120"/>
        <v>0</v>
      </c>
      <c r="AI195" s="27">
        <f t="shared" ca="1" si="121"/>
        <v>4.8675505653430484E-3</v>
      </c>
      <c r="AJ195" s="27">
        <f t="shared" ca="1" si="122"/>
        <v>3.3562240592736505</v>
      </c>
      <c r="AK195" s="28">
        <f ca="1">AJ195/MAX(AJ$54:AJ195)-1</f>
        <v>-7.444373075074262E-2</v>
      </c>
      <c r="AL195" s="25">
        <f t="shared" ca="1" si="102"/>
        <v>316.51239809267167</v>
      </c>
      <c r="AM195" s="26">
        <f t="shared" ca="1" si="123"/>
        <v>1</v>
      </c>
      <c r="AN195" s="27">
        <f t="shared" ca="1" si="124"/>
        <v>-1.9180478406964352E-2</v>
      </c>
      <c r="AO195" s="27">
        <f t="shared" ca="1" si="125"/>
        <v>1.9158229304004435</v>
      </c>
      <c r="AP195" s="28">
        <f ca="1">AO195/MAX(AO$54:AO195)-1</f>
        <v>-2.928228316196968E-2</v>
      </c>
      <c r="AQ195" s="25">
        <f t="shared" ca="1" si="103"/>
        <v>316.51239809267167</v>
      </c>
      <c r="AR195" s="26">
        <f t="shared" ca="1" si="126"/>
        <v>1</v>
      </c>
      <c r="AS195" s="27">
        <f t="shared" ca="1" si="127"/>
        <v>-1.9180478406964352E-2</v>
      </c>
      <c r="AT195" s="27">
        <f t="shared" ca="1" si="128"/>
        <v>3.0397843009178009</v>
      </c>
      <c r="AU195" s="28">
        <f ca="1">AT195/MAX(AT$54:AT195)-1</f>
        <v>-1.9180478406964352E-2</v>
      </c>
      <c r="AV195" s="25">
        <f t="shared" ca="1" si="104"/>
        <v>316.58296055751254</v>
      </c>
      <c r="AW195" s="26">
        <f t="shared" ca="1" si="129"/>
        <v>0</v>
      </c>
      <c r="AX195" s="27">
        <f t="shared" ca="1" si="130"/>
        <v>4.8675505653430484E-3</v>
      </c>
      <c r="AY195" s="27">
        <f t="shared" ca="1" si="131"/>
        <v>3.3439454905258592</v>
      </c>
      <c r="AZ195" s="28">
        <f ca="1">AY195/MAX(AY$54:AY195)-1</f>
        <v>0</v>
      </c>
      <c r="BA195" s="25">
        <f t="shared" ca="1" si="105"/>
        <v>316.58296055751254</v>
      </c>
      <c r="BB195" s="26">
        <f t="shared" ca="1" si="106"/>
        <v>0.3</v>
      </c>
      <c r="BC195" s="27">
        <f t="shared" ca="1" si="132"/>
        <v>4.8675505653430484E-3</v>
      </c>
      <c r="BD195" s="27">
        <f t="shared" ca="1" si="133"/>
        <v>3.42209716859514</v>
      </c>
      <c r="BE195" s="28">
        <f ca="1">BD195/MAX(BD$54:BD195)-1</f>
        <v>0</v>
      </c>
      <c r="BF195" s="25">
        <f ca="1">MAX(B192:B194)</f>
        <v>320.5861274316922</v>
      </c>
      <c r="BG195" s="26">
        <f ca="1">IF(BG194=0,IF(B194&gt;BF194,1,0),IF(B194&lt;AVERAGE(B185:B194),0,1))</f>
        <v>1</v>
      </c>
      <c r="BH195" s="27">
        <f t="shared" ca="1" si="134"/>
        <v>-1.9180478406964352E-2</v>
      </c>
      <c r="BI195" s="27">
        <f t="shared" ca="1" si="135"/>
        <v>3.1559760535480574</v>
      </c>
      <c r="BJ195" s="28">
        <f ca="1">BI195/MAX(BI$54:BI195)-1</f>
        <v>-1.9180478406964352E-2</v>
      </c>
      <c r="BK195" s="25" t="e">
        <f ca="1">MAX(E192:E194)</f>
        <v>#N/A</v>
      </c>
      <c r="BL195" s="26" t="e">
        <f ca="1">IF(BL194=0,IF(E194&gt;BK194,1,0),IF(E194&lt;AVERAGE(E185:E194),0,1))</f>
        <v>#N/A</v>
      </c>
      <c r="BM195" s="27">
        <f t="shared" ca="1" si="136"/>
        <v>-7.1564639208106517E-3</v>
      </c>
      <c r="BN195" s="27">
        <f t="shared" ca="1" si="137"/>
        <v>3.2568053613672756</v>
      </c>
      <c r="BO195" s="28">
        <f ca="1">BN195/MAX(BN$54:BN195)-1</f>
        <v>-7.1564639208105962E-3</v>
      </c>
      <c r="BP195" s="15"/>
      <c r="BQ195" s="15"/>
      <c r="BR195" s="15"/>
      <c r="BS195" s="15"/>
      <c r="BT195" s="15"/>
      <c r="BU195" s="15"/>
      <c r="BV195" s="15"/>
      <c r="BW195" s="13"/>
      <c r="BX195" s="13"/>
      <c r="BZ195" s="7">
        <f t="shared" ca="1" si="94"/>
        <v>316.51239809267167</v>
      </c>
      <c r="CA195" s="7">
        <f t="shared" ca="1" si="95"/>
        <v>312.23605774080488</v>
      </c>
      <c r="CB195" s="7">
        <f t="shared" ca="1" si="96"/>
        <v>319.45179375224188</v>
      </c>
      <c r="CC195" s="7">
        <f t="shared" ca="1" si="97"/>
        <v>334.38906653260676</v>
      </c>
      <c r="CD195" s="7">
        <f t="shared" ca="1" si="98"/>
        <v>352.10737339623557</v>
      </c>
      <c r="CE195" s="5">
        <f t="shared" ca="1" si="107"/>
        <v>-4.7516610235799122E-3</v>
      </c>
      <c r="CF195" s="3">
        <f t="shared" ca="1" si="108"/>
        <v>329.77075550718848</v>
      </c>
      <c r="CG195" s="5">
        <f ca="1">CF195/MAX($CF$41:CF195)-1</f>
        <v>-4.7516610235799339E-3</v>
      </c>
    </row>
    <row r="196" spans="1:85" x14ac:dyDescent="0.2">
      <c r="A196" s="31">
        <v>14184</v>
      </c>
      <c r="B196" s="35">
        <v>320.68546200613793</v>
      </c>
      <c r="C196" s="23">
        <f t="shared" ca="1" si="92"/>
        <v>4.8675505653430484E-3</v>
      </c>
      <c r="D196" s="24">
        <f t="shared" ca="1" si="93"/>
        <v>1.9871475823348028E-2</v>
      </c>
      <c r="E196" s="25" t="e">
        <f ca="1">#N/A</f>
        <v>#N/A</v>
      </c>
      <c r="F196" s="26">
        <v>1</v>
      </c>
      <c r="G196" s="23">
        <f t="shared" ca="1" si="109"/>
        <v>1.9871475823348028E-2</v>
      </c>
      <c r="H196" s="27">
        <f t="shared" ca="1" si="110"/>
        <v>2.1986885446328133</v>
      </c>
      <c r="I196" s="27">
        <f ca="1">H196/MAX(H$54:H196)-1</f>
        <v>-0.23147780140854879</v>
      </c>
      <c r="J196" s="28"/>
      <c r="K196" s="25" t="e">
        <f ca="1">#N/A</f>
        <v>#N/A</v>
      </c>
      <c r="L196" s="26">
        <v>0</v>
      </c>
      <c r="M196" s="23">
        <f t="shared" ca="1" si="111"/>
        <v>4.8675505653430484E-3</v>
      </c>
      <c r="N196" s="27">
        <f t="shared" ca="1" si="112"/>
        <v>1.992749638265066</v>
      </c>
      <c r="O196" s="27">
        <f ca="1">N196/MAX(N$54:N196)-1</f>
        <v>0</v>
      </c>
      <c r="P196" s="28"/>
      <c r="Q196" s="25">
        <f t="shared" ca="1" si="99"/>
        <v>316.40983742464857</v>
      </c>
      <c r="R196" s="26">
        <f t="shared" ca="1" si="113"/>
        <v>0</v>
      </c>
      <c r="S196" s="23">
        <f t="shared" ca="1" si="114"/>
        <v>4.8675505653430484E-3</v>
      </c>
      <c r="T196" s="27">
        <f t="shared" ca="1" si="115"/>
        <v>3.2196051773843766</v>
      </c>
      <c r="U196" s="27">
        <f ca="1">T196/MAX(T$54:T196)-1</f>
        <v>-1.4406289790134696E-2</v>
      </c>
      <c r="V196" s="28"/>
      <c r="W196" s="25">
        <f t="shared" ca="1" si="100"/>
        <v>316.40983742464857</v>
      </c>
      <c r="X196" s="26">
        <f t="shared" ca="1" si="116"/>
        <v>0</v>
      </c>
      <c r="Y196" s="27">
        <f t="shared" ca="1" si="117"/>
        <v>4.8675505653430484E-3</v>
      </c>
      <c r="Z196" s="27">
        <f t="shared" ca="1" si="118"/>
        <v>3.2196051773843766</v>
      </c>
      <c r="AA196" s="28">
        <f ca="1">Z196/MAX(Z$54:Z196)-1</f>
        <v>-1.4406289790134696E-2</v>
      </c>
      <c r="AB196" s="25">
        <f ca="1">AVERAGE(B187:B196)</f>
        <v>316.40983742464857</v>
      </c>
      <c r="AC196" s="26">
        <f ca="1">IF(B195&gt;=AB195,1,0)</f>
        <v>0</v>
      </c>
      <c r="AD196" s="27">
        <f ca="1">IF(AC196=1,D196,C196)</f>
        <v>4.8675505653430484E-3</v>
      </c>
      <c r="AE196" s="27">
        <f t="shared" ca="1" si="119"/>
        <v>3.2196051773843766</v>
      </c>
      <c r="AF196" s="28">
        <f ca="1">AE196/MAX(AE$54:AE196)-1</f>
        <v>-1.4406289790134696E-2</v>
      </c>
      <c r="AG196" s="25">
        <f t="shared" ca="1" si="101"/>
        <v>348.0827897090349</v>
      </c>
      <c r="AH196" s="26">
        <f t="shared" ca="1" si="120"/>
        <v>0</v>
      </c>
      <c r="AI196" s="27">
        <f t="shared" ca="1" si="121"/>
        <v>4.8675505653430484E-3</v>
      </c>
      <c r="AJ196" s="27">
        <f t="shared" ca="1" si="122"/>
        <v>3.3725606495907861</v>
      </c>
      <c r="AK196" s="28">
        <f ca="1">AJ196/MAX(AJ$54:AJ196)-1</f>
        <v>-6.9938538809101614E-2</v>
      </c>
      <c r="AL196" s="25">
        <f t="shared" ca="1" si="102"/>
        <v>318.56957385824882</v>
      </c>
      <c r="AM196" s="26">
        <f t="shared" ca="1" si="123"/>
        <v>0</v>
      </c>
      <c r="AN196" s="27">
        <f t="shared" ca="1" si="124"/>
        <v>-1.9871475823348028E-2</v>
      </c>
      <c r="AO196" s="27">
        <f t="shared" ca="1" si="125"/>
        <v>1.8777527013571753</v>
      </c>
      <c r="AP196" s="28">
        <f ca="1">AO196/MAX(AO$54:AO196)-1</f>
        <v>-4.8571876803412128E-2</v>
      </c>
      <c r="AQ196" s="25">
        <f t="shared" ca="1" si="103"/>
        <v>318.56957385824882</v>
      </c>
      <c r="AR196" s="26">
        <f t="shared" ca="1" si="126"/>
        <v>0</v>
      </c>
      <c r="AS196" s="27">
        <f t="shared" ca="1" si="127"/>
        <v>4.8675505653430484E-3</v>
      </c>
      <c r="AT196" s="27">
        <f t="shared" ca="1" si="128"/>
        <v>3.0545806047102544</v>
      </c>
      <c r="AU196" s="28">
        <f ca="1">AT196/MAX(AT$54:AT196)-1</f>
        <v>-1.4406289790134585E-2</v>
      </c>
      <c r="AV196" s="25">
        <f t="shared" ca="1" si="104"/>
        <v>316.40983742464857</v>
      </c>
      <c r="AW196" s="26">
        <f t="shared" ca="1" si="129"/>
        <v>0</v>
      </c>
      <c r="AX196" s="27">
        <f t="shared" ca="1" si="130"/>
        <v>4.8675505653430484E-3</v>
      </c>
      <c r="AY196" s="27">
        <f t="shared" ca="1" si="131"/>
        <v>3.3602223142887446</v>
      </c>
      <c r="AZ196" s="28">
        <f ca="1">AY196/MAX(AY$54:AY196)-1</f>
        <v>0</v>
      </c>
      <c r="BA196" s="25">
        <f t="shared" ca="1" si="105"/>
        <v>316.40983742464857</v>
      </c>
      <c r="BB196" s="26">
        <f t="shared" ca="1" si="106"/>
        <v>0</v>
      </c>
      <c r="BC196" s="27">
        <f t="shared" ca="1" si="132"/>
        <v>4.8675505653430484E-3</v>
      </c>
      <c r="BD196" s="27">
        <f t="shared" ca="1" si="133"/>
        <v>3.4387543996027943</v>
      </c>
      <c r="BE196" s="28">
        <f ca="1">BD196/MAX(BD$54:BD196)-1</f>
        <v>0</v>
      </c>
      <c r="BF196" s="25">
        <f ca="1">MAX(B193:B195)</f>
        <v>320.5861274316922</v>
      </c>
      <c r="BG196" s="26">
        <f ca="1">IF(BG195=0,IF(B195&gt;BF195,1,0),IF(B195&lt;AVERAGE(B186:B195),0,1))</f>
        <v>0</v>
      </c>
      <c r="BH196" s="27">
        <f t="shared" ca="1" si="134"/>
        <v>4.8675505653430484E-3</v>
      </c>
      <c r="BI196" s="27">
        <f t="shared" ca="1" si="135"/>
        <v>3.1713379265717143</v>
      </c>
      <c r="BJ196" s="28">
        <f ca="1">BI196/MAX(BI$54:BI196)-1</f>
        <v>-1.4406289790134696E-2</v>
      </c>
      <c r="BK196" s="25" t="e">
        <f ca="1">MAX(E193:E195)</f>
        <v>#N/A</v>
      </c>
      <c r="BL196" s="26" t="e">
        <f ca="1">IF(BL195=0,IF(E195&gt;BK195,1,0),IF(E195&lt;AVERAGE(E186:E195),0,1))</f>
        <v>#N/A</v>
      </c>
      <c r="BM196" s="27">
        <f t="shared" ca="1" si="136"/>
        <v>4.8675505653430484E-3</v>
      </c>
      <c r="BN196" s="27">
        <f t="shared" ca="1" si="137"/>
        <v>3.2726580261452112</v>
      </c>
      <c r="BO196" s="28">
        <f ca="1">BN196/MAX(BN$54:BN196)-1</f>
        <v>-2.3237478054711769E-3</v>
      </c>
      <c r="BP196" s="15"/>
      <c r="BQ196" s="15"/>
      <c r="BR196" s="15"/>
      <c r="BS196" s="15"/>
      <c r="BT196" s="15"/>
      <c r="BU196" s="15"/>
      <c r="BV196" s="15"/>
      <c r="BW196" s="13"/>
      <c r="BX196" s="13"/>
      <c r="BZ196" s="7">
        <f t="shared" ca="1" si="94"/>
        <v>318.56957385824882</v>
      </c>
      <c r="CA196" s="7">
        <f t="shared" ca="1" si="95"/>
        <v>314.7452306007998</v>
      </c>
      <c r="CB196" s="7">
        <f t="shared" ca="1" si="96"/>
        <v>317.85697433424781</v>
      </c>
      <c r="CC196" s="7">
        <f t="shared" ca="1" si="97"/>
        <v>330.39908368006837</v>
      </c>
      <c r="CD196" s="7">
        <f t="shared" ca="1" si="98"/>
        <v>348.0827897090349</v>
      </c>
      <c r="CE196" s="5">
        <f t="shared" ca="1" si="107"/>
        <v>7.8683356169440451E-3</v>
      </c>
      <c r="CF196" s="3">
        <f t="shared" ca="1" si="108"/>
        <v>332.36550248817224</v>
      </c>
      <c r="CG196" s="5">
        <f ca="1">CF196/MAX($CF$41:CF196)-1</f>
        <v>0</v>
      </c>
    </row>
    <row r="197" spans="1:85" x14ac:dyDescent="0.2">
      <c r="A197" s="31">
        <v>14214</v>
      </c>
      <c r="B197" s="35">
        <v>316.40821301068439</v>
      </c>
      <c r="C197" s="23">
        <f t="shared" ca="1" si="92"/>
        <v>4.8675505653430484E-3</v>
      </c>
      <c r="D197" s="24">
        <f t="shared" ca="1" si="93"/>
        <v>-1.3337832556225004E-2</v>
      </c>
      <c r="E197" s="25" t="e">
        <f ca="1">#N/A</f>
        <v>#N/A</v>
      </c>
      <c r="F197" s="26">
        <v>1</v>
      </c>
      <c r="G197" s="23">
        <f t="shared" ca="1" si="109"/>
        <v>-1.3337832556225004E-2</v>
      </c>
      <c r="H197" s="27">
        <f t="shared" ca="1" si="110"/>
        <v>2.1693628049812106</v>
      </c>
      <c r="I197" s="27">
        <f ca="1">H197/MAX(H$54:H197)-1</f>
        <v>-0.24172822180910347</v>
      </c>
      <c r="J197" s="28"/>
      <c r="K197" s="25" t="e">
        <f ca="1">#N/A</f>
        <v>#N/A</v>
      </c>
      <c r="L197" s="26">
        <v>0</v>
      </c>
      <c r="M197" s="23">
        <f t="shared" ca="1" si="111"/>
        <v>4.8675505653430484E-3</v>
      </c>
      <c r="N197" s="27">
        <f t="shared" ca="1" si="112"/>
        <v>2.0024494478933903</v>
      </c>
      <c r="O197" s="27">
        <f ca="1">N197/MAX(N$54:N197)-1</f>
        <v>0</v>
      </c>
      <c r="P197" s="28"/>
      <c r="Q197" s="25">
        <f t="shared" ca="1" si="99"/>
        <v>315.68410634841513</v>
      </c>
      <c r="R197" s="26">
        <f t="shared" ca="1" si="113"/>
        <v>1</v>
      </c>
      <c r="S197" s="23">
        <f t="shared" ca="1" si="114"/>
        <v>-1.3337832556225004E-2</v>
      </c>
      <c r="T197" s="27">
        <f t="shared" ca="1" si="115"/>
        <v>3.1766626226312686</v>
      </c>
      <c r="U197" s="27">
        <f ca="1">T197/MAX(T$54:T197)-1</f>
        <v>-2.7551973665382423E-2</v>
      </c>
      <c r="V197" s="28"/>
      <c r="W197" s="25">
        <f t="shared" ca="1" si="100"/>
        <v>315.68410634841513</v>
      </c>
      <c r="X197" s="26">
        <f t="shared" ca="1" si="116"/>
        <v>1</v>
      </c>
      <c r="Y197" s="27">
        <f t="shared" ca="1" si="117"/>
        <v>-1.3337832556225004E-2</v>
      </c>
      <c r="Z197" s="27">
        <f t="shared" ca="1" si="118"/>
        <v>3.1766626226312686</v>
      </c>
      <c r="AA197" s="28">
        <f ca="1">Z197/MAX(Z$54:Z197)-1</f>
        <v>-2.7551973665382423E-2</v>
      </c>
      <c r="AB197" s="25">
        <f ca="1">AVERAGE(B188:B197)</f>
        <v>315.68410634841513</v>
      </c>
      <c r="AC197" s="26">
        <f ca="1">IF(B196&gt;=AB196,1,0)</f>
        <v>1</v>
      </c>
      <c r="AD197" s="27">
        <f ca="1">IF(AC197=1,D197,C197)</f>
        <v>-1.3337832556225004E-2</v>
      </c>
      <c r="AE197" s="27">
        <f t="shared" ca="1" si="119"/>
        <v>3.1766626226312686</v>
      </c>
      <c r="AF197" s="28">
        <f ca="1">AE197/MAX(AE$54:AE197)-1</f>
        <v>-2.7551973665382423E-2</v>
      </c>
      <c r="AG197" s="25">
        <f t="shared" ca="1" si="101"/>
        <v>344.043920728491</v>
      </c>
      <c r="AH197" s="26">
        <f t="shared" ca="1" si="120"/>
        <v>0</v>
      </c>
      <c r="AI197" s="27">
        <f t="shared" ca="1" si="121"/>
        <v>4.8675505653430484E-3</v>
      </c>
      <c r="AJ197" s="27">
        <f t="shared" ca="1" si="122"/>
        <v>3.3889767590873552</v>
      </c>
      <c r="AK197" s="28">
        <f ca="1">AJ197/MAX(AJ$54:AJ197)-1</f>
        <v>-6.5411417617878054E-2</v>
      </c>
      <c r="AL197" s="25">
        <f t="shared" ca="1" si="102"/>
        <v>317.17693571791284</v>
      </c>
      <c r="AM197" s="26">
        <f t="shared" ca="1" si="123"/>
        <v>1</v>
      </c>
      <c r="AN197" s="27">
        <f t="shared" ca="1" si="124"/>
        <v>-1.3337832556225004E-2</v>
      </c>
      <c r="AO197" s="27">
        <f t="shared" ca="1" si="125"/>
        <v>1.8527075502444741</v>
      </c>
      <c r="AP197" s="28">
        <f ca="1">AO197/MAX(AO$54:AO197)-1</f>
        <v>-6.1261865799891679E-2</v>
      </c>
      <c r="AQ197" s="25">
        <f t="shared" ca="1" si="103"/>
        <v>317.17693571791284</v>
      </c>
      <c r="AR197" s="26">
        <f t="shared" ca="1" si="126"/>
        <v>0</v>
      </c>
      <c r="AS197" s="27">
        <f t="shared" ca="1" si="127"/>
        <v>4.8675505653430484E-3</v>
      </c>
      <c r="AT197" s="27">
        <f t="shared" ca="1" si="128"/>
        <v>3.0694489302595978</v>
      </c>
      <c r="AU197" s="28">
        <f ca="1">AT197/MAX(AT$54:AT197)-1</f>
        <v>-9.6088625688039997E-3</v>
      </c>
      <c r="AV197" s="25">
        <f t="shared" ca="1" si="104"/>
        <v>315.68410634841513</v>
      </c>
      <c r="AW197" s="26">
        <f t="shared" ca="1" si="129"/>
        <v>0</v>
      </c>
      <c r="AX197" s="27">
        <f t="shared" ca="1" si="130"/>
        <v>4.8675505653430484E-3</v>
      </c>
      <c r="AY197" s="27">
        <f t="shared" ca="1" si="131"/>
        <v>3.3765783663143392</v>
      </c>
      <c r="AZ197" s="28">
        <f ca="1">AY197/MAX(AY$54:AY197)-1</f>
        <v>0</v>
      </c>
      <c r="BA197" s="25">
        <f t="shared" ca="1" si="105"/>
        <v>315.68410634841513</v>
      </c>
      <c r="BB197" s="26">
        <f t="shared" ca="1" si="106"/>
        <v>0.3</v>
      </c>
      <c r="BC197" s="27">
        <f t="shared" ca="1" si="132"/>
        <v>4.8675505653430484E-3</v>
      </c>
      <c r="BD197" s="27">
        <f t="shared" ca="1" si="133"/>
        <v>3.4554927105246569</v>
      </c>
      <c r="BE197" s="28">
        <f ca="1">BD197/MAX(BD$54:BD197)-1</f>
        <v>0</v>
      </c>
      <c r="BF197" s="25">
        <f ca="1">MAX(B194:B196)</f>
        <v>320.68546200613793</v>
      </c>
      <c r="BG197" s="26">
        <f ca="1">IF(BG196=0,IF(B196&gt;BF196,1,0),IF(B196&lt;AVERAGE(B187:B196),0,1))</f>
        <v>1</v>
      </c>
      <c r="BH197" s="27">
        <f t="shared" ca="1" si="134"/>
        <v>-1.3337832556225004E-2</v>
      </c>
      <c r="BI197" s="27">
        <f t="shared" ca="1" si="135"/>
        <v>3.1290391523278949</v>
      </c>
      <c r="BJ197" s="28">
        <f ca="1">BI197/MAX(BI$54:BI197)-1</f>
        <v>-2.7551973665382534E-2</v>
      </c>
      <c r="BK197" s="25" t="e">
        <f ca="1">MAX(E194:E196)</f>
        <v>#N/A</v>
      </c>
      <c r="BL197" s="26" t="e">
        <f ca="1">IF(BL196=0,IF(E196&gt;BK196,1,0),IF(E196&lt;AVERAGE(E187:E196),0,1))</f>
        <v>#N/A</v>
      </c>
      <c r="BM197" s="27">
        <f t="shared" ca="1" si="136"/>
        <v>3.1620478495103521E-4</v>
      </c>
      <c r="BN197" s="27">
        <f t="shared" ca="1" si="137"/>
        <v>3.2736928562725867</v>
      </c>
      <c r="BO197" s="28">
        <f ca="1">BN197/MAX(BN$54:BN197)-1</f>
        <v>-2.0082778006952351E-3</v>
      </c>
      <c r="BP197" s="15"/>
      <c r="BQ197" s="15"/>
      <c r="BR197" s="15"/>
      <c r="BS197" s="15"/>
      <c r="BT197" s="15"/>
      <c r="BU197" s="15"/>
      <c r="BV197" s="15"/>
      <c r="BW197" s="13"/>
      <c r="BX197" s="13"/>
      <c r="BZ197" s="7">
        <f t="shared" ca="1" si="94"/>
        <v>317.17693571791284</v>
      </c>
      <c r="CA197" s="7">
        <f t="shared" ca="1" si="95"/>
        <v>315.72637468861353</v>
      </c>
      <c r="CB197" s="7">
        <f t="shared" ca="1" si="96"/>
        <v>316.9102733826623</v>
      </c>
      <c r="CC197" s="7">
        <f t="shared" ca="1" si="97"/>
        <v>327.12189131338016</v>
      </c>
      <c r="CD197" s="7">
        <f t="shared" ca="1" si="98"/>
        <v>344.043920728491</v>
      </c>
      <c r="CE197" s="5">
        <f t="shared" ca="1" si="107"/>
        <v>-6.0556793075977836E-3</v>
      </c>
      <c r="CF197" s="3">
        <f t="shared" ca="1" si="108"/>
        <v>330.3528035921953</v>
      </c>
      <c r="CG197" s="5">
        <f ca="1">CF197/MAX($CF$41:CF197)-1</f>
        <v>-6.0556793075977611E-3</v>
      </c>
    </row>
    <row r="198" spans="1:85" x14ac:dyDescent="0.2">
      <c r="A198" s="31">
        <v>14245</v>
      </c>
      <c r="B198" s="35">
        <v>316.41839692695146</v>
      </c>
      <c r="C198" s="23">
        <f t="shared" ca="1" si="92"/>
        <v>4.8675505653430484E-3</v>
      </c>
      <c r="D198" s="24">
        <f t="shared" ca="1" si="93"/>
        <v>3.2186004813805624E-5</v>
      </c>
      <c r="E198" s="25" t="e">
        <f ca="1">#N/A</f>
        <v>#N/A</v>
      </c>
      <c r="F198" s="26">
        <v>1</v>
      </c>
      <c r="G198" s="23">
        <f t="shared" ca="1" si="109"/>
        <v>3.2186004813805624E-5</v>
      </c>
      <c r="H198" s="27">
        <f t="shared" ca="1" si="110"/>
        <v>2.1694326281028946</v>
      </c>
      <c r="I198" s="27">
        <f ca="1">H198/MAX(H$54:H198)-1</f>
        <v>-0.24170381607000047</v>
      </c>
      <c r="J198" s="28"/>
      <c r="K198" s="25" t="e">
        <f ca="1">#N/A</f>
        <v>#N/A</v>
      </c>
      <c r="L198" s="26">
        <v>0</v>
      </c>
      <c r="M198" s="23">
        <f t="shared" ca="1" si="111"/>
        <v>4.8675505653430484E-3</v>
      </c>
      <c r="N198" s="27">
        <f t="shared" ca="1" si="112"/>
        <v>2.0121964718355545</v>
      </c>
      <c r="O198" s="27">
        <f ca="1">N198/MAX(N$54:N198)-1</f>
        <v>0</v>
      </c>
      <c r="P198" s="28"/>
      <c r="Q198" s="25">
        <f t="shared" ca="1" si="99"/>
        <v>314.70993821657595</v>
      </c>
      <c r="R198" s="26">
        <f t="shared" ca="1" si="113"/>
        <v>1</v>
      </c>
      <c r="S198" s="23">
        <f t="shared" ca="1" si="114"/>
        <v>3.2186004813805624E-5</v>
      </c>
      <c r="T198" s="27">
        <f t="shared" ca="1" si="115"/>
        <v>3.1767648667097323</v>
      </c>
      <c r="U198" s="27">
        <f ca="1">T198/MAX(T$54:T198)-1</f>
        <v>-2.7520674448525684E-2</v>
      </c>
      <c r="V198" s="28"/>
      <c r="W198" s="25">
        <f t="shared" ca="1" si="100"/>
        <v>314.70993821657595</v>
      </c>
      <c r="X198" s="26">
        <f t="shared" ca="1" si="116"/>
        <v>1</v>
      </c>
      <c r="Y198" s="27">
        <f t="shared" ca="1" si="117"/>
        <v>3.2186004813805624E-5</v>
      </c>
      <c r="Z198" s="27">
        <f t="shared" ca="1" si="118"/>
        <v>3.1767648667097323</v>
      </c>
      <c r="AA198" s="28">
        <f ca="1">Z198/MAX(Z$54:Z198)-1</f>
        <v>-2.7520674448525684E-2</v>
      </c>
      <c r="AB198" s="25">
        <f ca="1">AVERAGE(B189:B198)</f>
        <v>314.70993821657595</v>
      </c>
      <c r="AC198" s="26">
        <f ca="1">IF(B197&gt;=AB197,1,0)</f>
        <v>1</v>
      </c>
      <c r="AD198" s="27">
        <f ca="1">IF(AC198=1,D198,C198)</f>
        <v>3.2186004813805624E-5</v>
      </c>
      <c r="AE198" s="27">
        <f t="shared" ca="1" si="119"/>
        <v>3.1767648667097323</v>
      </c>
      <c r="AF198" s="28">
        <f ca="1">AE198/MAX(AE$54:AE198)-1</f>
        <v>-2.7520674448525684E-2</v>
      </c>
      <c r="AG198" s="25">
        <f t="shared" ca="1" si="101"/>
        <v>340.3142487632544</v>
      </c>
      <c r="AH198" s="26">
        <f t="shared" ca="1" si="120"/>
        <v>0</v>
      </c>
      <c r="AI198" s="27">
        <f t="shared" ca="1" si="121"/>
        <v>4.8675505653430484E-3</v>
      </c>
      <c r="AJ198" s="27">
        <f t="shared" ca="1" si="122"/>
        <v>3.4054727748269853</v>
      </c>
      <c r="AK198" s="28">
        <f ca="1">AJ198/MAX(AJ$54:AJ198)-1</f>
        <v>-6.086226043534082E-2</v>
      </c>
      <c r="AL198" s="25">
        <f t="shared" ca="1" si="102"/>
        <v>317.83735731459126</v>
      </c>
      <c r="AM198" s="26">
        <f t="shared" ca="1" si="123"/>
        <v>0</v>
      </c>
      <c r="AN198" s="27">
        <f t="shared" ca="1" si="124"/>
        <v>-3.2186004813805624E-5</v>
      </c>
      <c r="AO198" s="27">
        <f t="shared" ca="1" si="125"/>
        <v>1.8526479189903433</v>
      </c>
      <c r="AP198" s="28">
        <f ca="1">AO198/MAX(AO$54:AO198)-1</f>
        <v>-6.1292080029997975E-2</v>
      </c>
      <c r="AQ198" s="25">
        <f t="shared" ca="1" si="103"/>
        <v>317.83735731459126</v>
      </c>
      <c r="AR198" s="26">
        <f t="shared" ca="1" si="126"/>
        <v>0</v>
      </c>
      <c r="AS198" s="27">
        <f t="shared" ca="1" si="127"/>
        <v>4.8675505653430484E-3</v>
      </c>
      <c r="AT198" s="27">
        <f t="shared" ca="1" si="128"/>
        <v>3.0843896281353747</v>
      </c>
      <c r="AU198" s="28">
        <f ca="1">AT198/MAX(AT$54:AT198)-1</f>
        <v>-4.7880836278899608E-3</v>
      </c>
      <c r="AV198" s="25">
        <f t="shared" ca="1" si="104"/>
        <v>314.70993821657595</v>
      </c>
      <c r="AW198" s="26">
        <f t="shared" ca="1" si="129"/>
        <v>0</v>
      </c>
      <c r="AX198" s="27">
        <f t="shared" ca="1" si="130"/>
        <v>4.8675505653430484E-3</v>
      </c>
      <c r="AY198" s="27">
        <f t="shared" ca="1" si="131"/>
        <v>3.3930140322502176</v>
      </c>
      <c r="AZ198" s="28">
        <f ca="1">AY198/MAX(AY$54:AY198)-1</f>
        <v>0</v>
      </c>
      <c r="BA198" s="25">
        <f t="shared" ca="1" si="105"/>
        <v>314.70993821657595</v>
      </c>
      <c r="BB198" s="26">
        <f t="shared" ca="1" si="106"/>
        <v>0.6</v>
      </c>
      <c r="BC198" s="27">
        <f t="shared" ca="1" si="132"/>
        <v>4.8675505653430484E-3</v>
      </c>
      <c r="BD198" s="27">
        <f t="shared" ca="1" si="133"/>
        <v>3.4723124960213099</v>
      </c>
      <c r="BE198" s="28">
        <f ca="1">BD198/MAX(BD$54:BD198)-1</f>
        <v>0</v>
      </c>
      <c r="BF198" s="25">
        <f ca="1">MAX(B195:B197)</f>
        <v>320.68546200613793</v>
      </c>
      <c r="BG198" s="26">
        <f ca="1">IF(BG197=0,IF(B197&gt;BF197,1,0),IF(B197&lt;AVERAGE(B188:B197),0,1))</f>
        <v>1</v>
      </c>
      <c r="BH198" s="27">
        <f t="shared" ca="1" si="134"/>
        <v>3.2186004813805624E-5</v>
      </c>
      <c r="BI198" s="27">
        <f t="shared" ca="1" si="135"/>
        <v>3.1291398635971142</v>
      </c>
      <c r="BJ198" s="28">
        <f ca="1">BI198/MAX(BI$54:BI198)-1</f>
        <v>-2.7520674448525795E-2</v>
      </c>
      <c r="BK198" s="25" t="e">
        <f ca="1">MAX(E195:E197)</f>
        <v>#N/A</v>
      </c>
      <c r="BL198" s="26" t="e">
        <f ca="1">IF(BL197=0,IF(E197&gt;BK197,1,0),IF(E197&lt;AVERAGE(E188:E197),0,1))</f>
        <v>#N/A</v>
      </c>
      <c r="BM198" s="27">
        <f t="shared" ca="1" si="136"/>
        <v>3.6587094252107377E-3</v>
      </c>
      <c r="BN198" s="27">
        <f t="shared" ca="1" si="137"/>
        <v>3.2856703471810764</v>
      </c>
      <c r="BO198" s="28">
        <f ca="1">BN198/MAX(BN$54:BN198)-1</f>
        <v>0</v>
      </c>
      <c r="BP198" s="15"/>
      <c r="BQ198" s="15"/>
      <c r="BR198" s="15"/>
      <c r="BS198" s="15"/>
      <c r="BT198" s="15"/>
      <c r="BU198" s="15"/>
      <c r="BV198" s="15"/>
      <c r="BW198" s="13"/>
      <c r="BX198" s="13"/>
      <c r="BZ198" s="7">
        <f t="shared" ca="1" si="94"/>
        <v>317.83735731459126</v>
      </c>
      <c r="CA198" s="7">
        <f t="shared" ca="1" si="95"/>
        <v>317.17487770363147</v>
      </c>
      <c r="CB198" s="7">
        <f t="shared" ca="1" si="96"/>
        <v>316.41041534867679</v>
      </c>
      <c r="CC198" s="7">
        <f t="shared" ca="1" si="97"/>
        <v>324.75170421847093</v>
      </c>
      <c r="CD198" s="7">
        <f t="shared" ca="1" si="98"/>
        <v>340.3142487632544</v>
      </c>
      <c r="CE198" s="5">
        <f t="shared" ca="1" si="107"/>
        <v>3.9004776532371999E-3</v>
      </c>
      <c r="CF198" s="3">
        <f t="shared" ca="1" si="108"/>
        <v>331.64133732029092</v>
      </c>
      <c r="CG198" s="5">
        <f ca="1">CF198/MAX($CF$41:CF198)-1</f>
        <v>-2.178821696175004E-3</v>
      </c>
    </row>
    <row r="199" spans="1:85" x14ac:dyDescent="0.2">
      <c r="A199" s="31">
        <v>14276</v>
      </c>
      <c r="B199" s="35">
        <v>310.79786486352458</v>
      </c>
      <c r="C199" s="23">
        <f t="shared" ca="1" si="92"/>
        <v>4.8675505653430484E-3</v>
      </c>
      <c r="D199" s="24">
        <f t="shared" ca="1" si="93"/>
        <v>-1.7762974966099798E-2</v>
      </c>
      <c r="E199" s="25" t="e">
        <f ca="1">#N/A</f>
        <v>#N/A</v>
      </c>
      <c r="F199" s="26">
        <v>1</v>
      </c>
      <c r="G199" s="23">
        <f t="shared" ca="1" si="109"/>
        <v>-1.7762974966099798E-2</v>
      </c>
      <c r="H199" s="27">
        <f t="shared" ca="1" si="110"/>
        <v>2.1308970506392626</v>
      </c>
      <c r="I199" s="27">
        <f ca="1">H199/MAX(H$54:H199)-1</f>
        <v>-0.25517341220203815</v>
      </c>
      <c r="J199" s="28"/>
      <c r="K199" s="25" t="e">
        <f ca="1">#N/A</f>
        <v>#N/A</v>
      </c>
      <c r="L199" s="26">
        <v>0</v>
      </c>
      <c r="M199" s="23">
        <f t="shared" ca="1" si="111"/>
        <v>4.8675505653430484E-3</v>
      </c>
      <c r="N199" s="27">
        <f t="shared" ca="1" si="112"/>
        <v>2.0219909399096188</v>
      </c>
      <c r="O199" s="27">
        <f ca="1">N199/MAX(N$54:N199)-1</f>
        <v>0</v>
      </c>
      <c r="P199" s="28"/>
      <c r="Q199" s="25">
        <f t="shared" ca="1" si="99"/>
        <v>313.77262832521279</v>
      </c>
      <c r="R199" s="26">
        <f t="shared" ca="1" si="113"/>
        <v>1</v>
      </c>
      <c r="S199" s="23">
        <f t="shared" ca="1" si="114"/>
        <v>-1.7762974966099798E-2</v>
      </c>
      <c r="T199" s="27">
        <f t="shared" ca="1" si="115"/>
        <v>3.1203360719091822</v>
      </c>
      <c r="U199" s="27">
        <f ca="1">T199/MAX(T$54:T199)-1</f>
        <v>-4.4794800363346043E-2</v>
      </c>
      <c r="V199" s="28"/>
      <c r="W199" s="25">
        <f t="shared" ca="1" si="100"/>
        <v>313.77262832521279</v>
      </c>
      <c r="X199" s="26">
        <f t="shared" ca="1" si="116"/>
        <v>1</v>
      </c>
      <c r="Y199" s="27">
        <f t="shared" ca="1" si="117"/>
        <v>-1.7762974966099798E-2</v>
      </c>
      <c r="Z199" s="27">
        <f t="shared" ca="1" si="118"/>
        <v>3.1203360719091822</v>
      </c>
      <c r="AA199" s="28">
        <f ca="1">Z199/MAX(Z$54:Z199)-1</f>
        <v>-4.4794800363346043E-2</v>
      </c>
      <c r="AB199" s="25">
        <f ca="1">AVERAGE(B190:B199)</f>
        <v>313.77262832521279</v>
      </c>
      <c r="AC199" s="26">
        <f ca="1">IF(B198&gt;=AB198,1,0)</f>
        <v>1</v>
      </c>
      <c r="AD199" s="27">
        <f ca="1">IF(AC199=1,D199,C199)</f>
        <v>-1.7762974966099798E-2</v>
      </c>
      <c r="AE199" s="27">
        <f t="shared" ca="1" si="119"/>
        <v>3.1203360719091822</v>
      </c>
      <c r="AF199" s="28">
        <f ca="1">AE199/MAX(AE$54:AE199)-1</f>
        <v>-4.4794800363346043E-2</v>
      </c>
      <c r="AG199" s="25">
        <f t="shared" ca="1" si="101"/>
        <v>336.46292502406652</v>
      </c>
      <c r="AH199" s="26">
        <f t="shared" ca="1" si="120"/>
        <v>0</v>
      </c>
      <c r="AI199" s="27">
        <f t="shared" ca="1" si="121"/>
        <v>4.8675505653430484E-3</v>
      </c>
      <c r="AJ199" s="27">
        <f t="shared" ca="1" si="122"/>
        <v>3.4220490857573549</v>
      </c>
      <c r="AK199" s="28">
        <f ca="1">AJ199/MAX(AJ$54:AJ199)-1</f>
        <v>-5.6290960000187851E-2</v>
      </c>
      <c r="AL199" s="25">
        <f t="shared" ca="1" si="102"/>
        <v>314.54149160038679</v>
      </c>
      <c r="AM199" s="26">
        <f t="shared" ca="1" si="123"/>
        <v>0</v>
      </c>
      <c r="AN199" s="27">
        <f t="shared" ca="1" si="124"/>
        <v>1.7762974966099798E-2</v>
      </c>
      <c r="AO199" s="27">
        <f t="shared" ca="1" si="125"/>
        <v>1.8855564575963655</v>
      </c>
      <c r="AP199" s="28">
        <f ca="1">AO199/MAX(AO$54:AO199)-1</f>
        <v>-4.4617834747091356E-2</v>
      </c>
      <c r="AQ199" s="25">
        <f t="shared" ca="1" si="103"/>
        <v>314.54149160038679</v>
      </c>
      <c r="AR199" s="26">
        <f t="shared" ca="1" si="126"/>
        <v>0</v>
      </c>
      <c r="AS199" s="27">
        <f t="shared" ca="1" si="127"/>
        <v>4.8675505653430484E-3</v>
      </c>
      <c r="AT199" s="27">
        <f t="shared" ca="1" si="128"/>
        <v>3.0994030506135433</v>
      </c>
      <c r="AU199" s="28">
        <f ca="1">AT199/MAX(AT$54:AT199)-1</f>
        <v>0</v>
      </c>
      <c r="AV199" s="25">
        <f t="shared" ca="1" si="104"/>
        <v>313.77262832521279</v>
      </c>
      <c r="AW199" s="26">
        <f t="shared" ca="1" si="129"/>
        <v>0</v>
      </c>
      <c r="AX199" s="27">
        <f t="shared" ca="1" si="130"/>
        <v>4.8675505653430484E-3</v>
      </c>
      <c r="AY199" s="27">
        <f t="shared" ca="1" si="131"/>
        <v>3.409529699621114</v>
      </c>
      <c r="AZ199" s="28">
        <f ca="1">AY199/MAX(AY$54:AY199)-1</f>
        <v>0</v>
      </c>
      <c r="BA199" s="25">
        <f t="shared" ca="1" si="105"/>
        <v>313.77262832521279</v>
      </c>
      <c r="BB199" s="26">
        <f t="shared" ca="1" si="106"/>
        <v>1</v>
      </c>
      <c r="BC199" s="27">
        <f t="shared" ca="1" si="132"/>
        <v>-1.7762974966099798E-2</v>
      </c>
      <c r="BD199" s="27">
        <f t="shared" ca="1" si="133"/>
        <v>3.4106338960800078</v>
      </c>
      <c r="BE199" s="28">
        <f ca="1">BD199/MAX(BD$54:BD199)-1</f>
        <v>-1.7762974966099798E-2</v>
      </c>
      <c r="BF199" s="25">
        <f ca="1">MAX(B196:B198)</f>
        <v>320.68546200613793</v>
      </c>
      <c r="BG199" s="26">
        <f ca="1">IF(BG198=0,IF(B198&gt;BF198,1,0),IF(B198&lt;AVERAGE(B189:B198),0,1))</f>
        <v>1</v>
      </c>
      <c r="BH199" s="27">
        <f t="shared" ca="1" si="134"/>
        <v>-1.7762974966099798E-2</v>
      </c>
      <c r="BI199" s="27">
        <f t="shared" ca="1" si="135"/>
        <v>3.0735570305346136</v>
      </c>
      <c r="BJ199" s="28">
        <f ca="1">BI199/MAX(BI$54:BI199)-1</f>
        <v>-4.4794800363346265E-2</v>
      </c>
      <c r="BK199" s="25" t="e">
        <f ca="1">MAX(E196:E198)</f>
        <v>#N/A</v>
      </c>
      <c r="BL199" s="26" t="e">
        <f ca="1">IF(BL198=0,IF(E198&gt;BK198,1,0),IF(E198&lt;AVERAGE(E189:E198),0,1))</f>
        <v>#N/A</v>
      </c>
      <c r="BM199" s="27">
        <f t="shared" ca="1" si="136"/>
        <v>-6.4477122003783749E-3</v>
      </c>
      <c r="BN199" s="27">
        <f t="shared" ca="1" si="137"/>
        <v>3.2644852903971358</v>
      </c>
      <c r="BO199" s="28">
        <f ca="1">BN199/MAX(BN$54:BN199)-1</f>
        <v>-6.4477122003783194E-3</v>
      </c>
      <c r="BP199" s="15"/>
      <c r="BQ199" s="15"/>
      <c r="BR199" s="15"/>
      <c r="BS199" s="15"/>
      <c r="BT199" s="15"/>
      <c r="BU199" s="15"/>
      <c r="BV199" s="15"/>
      <c r="BW199" s="13"/>
      <c r="BX199" s="13"/>
      <c r="BZ199" s="7">
        <f t="shared" ca="1" si="94"/>
        <v>314.54149160038679</v>
      </c>
      <c r="CA199" s="7">
        <f t="shared" ca="1" si="95"/>
        <v>316.55553272931786</v>
      </c>
      <c r="CB199" s="7">
        <f t="shared" ca="1" si="96"/>
        <v>315.33811043955228</v>
      </c>
      <c r="CC199" s="7">
        <f t="shared" ca="1" si="97"/>
        <v>322.50374963175574</v>
      </c>
      <c r="CD199" s="7">
        <f t="shared" ca="1" si="98"/>
        <v>336.46292502406652</v>
      </c>
      <c r="CE199" s="5">
        <f t="shared" ca="1" si="107"/>
        <v>3.4144545905447901E-4</v>
      </c>
      <c r="CF199" s="3">
        <f t="shared" ca="1" si="108"/>
        <v>331.7545747489537</v>
      </c>
      <c r="CG199" s="5">
        <f ca="1">CF199/MAX($CF$41:CF199)-1</f>
        <v>-1.8381201858946872E-3</v>
      </c>
    </row>
    <row r="200" spans="1:85" x14ac:dyDescent="0.2">
      <c r="A200" s="31">
        <v>14304</v>
      </c>
      <c r="B200" s="35">
        <v>304.76464345381544</v>
      </c>
      <c r="C200" s="23">
        <f t="shared" ca="1" si="92"/>
        <v>4.8675505653430484E-3</v>
      </c>
      <c r="D200" s="24">
        <f t="shared" ca="1" si="93"/>
        <v>-1.9412042654663675E-2</v>
      </c>
      <c r="E200" s="25" t="e">
        <f ca="1">#N/A</f>
        <v>#N/A</v>
      </c>
      <c r="F200" s="26">
        <v>1</v>
      </c>
      <c r="G200" s="23">
        <f t="shared" ca="1" si="109"/>
        <v>-1.9412042654663675E-2</v>
      </c>
      <c r="H200" s="27">
        <f t="shared" ca="1" si="110"/>
        <v>2.0895319861995563</v>
      </c>
      <c r="I200" s="27">
        <f ca="1">H200/MAX(H$54:H200)-1</f>
        <v>-0.2696320176946998</v>
      </c>
      <c r="J200" s="28"/>
      <c r="K200" s="25" t="e">
        <f ca="1">#N/A</f>
        <v>#N/A</v>
      </c>
      <c r="L200" s="26">
        <v>0</v>
      </c>
      <c r="M200" s="23">
        <f t="shared" ca="1" si="111"/>
        <v>4.8675505653430484E-3</v>
      </c>
      <c r="N200" s="27">
        <f t="shared" ca="1" si="112"/>
        <v>2.0318330830522942</v>
      </c>
      <c r="O200" s="27">
        <f ca="1">N200/MAX(N$54:N200)-1</f>
        <v>0</v>
      </c>
      <c r="P200" s="28"/>
      <c r="Q200" s="25">
        <f t="shared" ca="1" si="99"/>
        <v>313.68605018597748</v>
      </c>
      <c r="R200" s="26">
        <f t="shared" ca="1" si="113"/>
        <v>0</v>
      </c>
      <c r="S200" s="23">
        <f t="shared" ca="1" si="114"/>
        <v>4.8675505653430484E-3</v>
      </c>
      <c r="T200" s="27">
        <f t="shared" ca="1" si="115"/>
        <v>3.135524465520064</v>
      </c>
      <c r="U200" s="27">
        <f ca="1">T200/MAX(T$54:T200)-1</f>
        <v>-4.0145290753836105E-2</v>
      </c>
      <c r="V200" s="28"/>
      <c r="W200" s="25">
        <f t="shared" ca="1" si="100"/>
        <v>313.68605018597748</v>
      </c>
      <c r="X200" s="26">
        <f t="shared" ca="1" si="116"/>
        <v>0</v>
      </c>
      <c r="Y200" s="27">
        <f t="shared" ca="1" si="117"/>
        <v>4.8675505653430484E-3</v>
      </c>
      <c r="Z200" s="27">
        <f t="shared" ca="1" si="118"/>
        <v>3.135524465520064</v>
      </c>
      <c r="AA200" s="28">
        <f ca="1">Z200/MAX(Z$54:Z200)-1</f>
        <v>-4.0145290753836105E-2</v>
      </c>
      <c r="AB200" s="25">
        <f ca="1">AVERAGE(B191:B200)</f>
        <v>313.68605018597748</v>
      </c>
      <c r="AC200" s="26">
        <f ca="1">IF(B199&gt;=AB199,1,0)</f>
        <v>0</v>
      </c>
      <c r="AD200" s="27">
        <f ca="1">IF(AC200=1,D200,C200)</f>
        <v>4.8675505653430484E-3</v>
      </c>
      <c r="AE200" s="27">
        <f t="shared" ca="1" si="119"/>
        <v>3.135524465520064</v>
      </c>
      <c r="AF200" s="28">
        <f ca="1">AE200/MAX(AE$54:AE200)-1</f>
        <v>-4.0145290753836105E-2</v>
      </c>
      <c r="AG200" s="25">
        <f t="shared" ca="1" si="101"/>
        <v>332.50979051908104</v>
      </c>
      <c r="AH200" s="26">
        <f t="shared" ca="1" si="120"/>
        <v>0</v>
      </c>
      <c r="AI200" s="27">
        <f t="shared" ca="1" si="121"/>
        <v>4.8675505653430484E-3</v>
      </c>
      <c r="AJ200" s="27">
        <f t="shared" ca="1" si="122"/>
        <v>3.438706082719365</v>
      </c>
      <c r="AK200" s="28">
        <f ca="1">AJ200/MAX(AJ$54:AJ200)-1</f>
        <v>-5.1697408529017386E-2</v>
      </c>
      <c r="AL200" s="25">
        <f t="shared" ca="1" si="102"/>
        <v>310.66030174809714</v>
      </c>
      <c r="AM200" s="26">
        <f t="shared" ca="1" si="123"/>
        <v>0</v>
      </c>
      <c r="AN200" s="27">
        <f t="shared" ca="1" si="124"/>
        <v>1.9412042654663675E-2</v>
      </c>
      <c r="AO200" s="27">
        <f t="shared" ca="1" si="125"/>
        <v>1.9221589599790028</v>
      </c>
      <c r="AP200" s="28">
        <f ca="1">AO200/MAX(AO$54:AO200)-1</f>
        <v>-2.607191540369691E-2</v>
      </c>
      <c r="AQ200" s="25">
        <f t="shared" ca="1" si="103"/>
        <v>310.66030174809714</v>
      </c>
      <c r="AR200" s="26">
        <f t="shared" ca="1" si="126"/>
        <v>0</v>
      </c>
      <c r="AS200" s="27">
        <f t="shared" ca="1" si="127"/>
        <v>4.8675505653430484E-3</v>
      </c>
      <c r="AT200" s="27">
        <f t="shared" ca="1" si="128"/>
        <v>3.114489551684783</v>
      </c>
      <c r="AU200" s="28">
        <f ca="1">AT200/MAX(AT$54:AT200)-1</f>
        <v>0</v>
      </c>
      <c r="AV200" s="25">
        <f t="shared" ca="1" si="104"/>
        <v>313.68605018597748</v>
      </c>
      <c r="AW200" s="26">
        <f t="shared" ca="1" si="129"/>
        <v>0</v>
      </c>
      <c r="AX200" s="27">
        <f t="shared" ca="1" si="130"/>
        <v>4.8675505653430484E-3</v>
      </c>
      <c r="AY200" s="27">
        <f t="shared" ca="1" si="131"/>
        <v>3.4261257578380588</v>
      </c>
      <c r="AZ200" s="28">
        <f ca="1">AY200/MAX(AY$54:AY200)-1</f>
        <v>0</v>
      </c>
      <c r="BA200" s="25">
        <f t="shared" ca="1" si="105"/>
        <v>313.68605018597748</v>
      </c>
      <c r="BB200" s="26">
        <f t="shared" ca="1" si="106"/>
        <v>0</v>
      </c>
      <c r="BC200" s="27">
        <f t="shared" ca="1" si="132"/>
        <v>4.8675505653430484E-3</v>
      </c>
      <c r="BD200" s="27">
        <f t="shared" ca="1" si="133"/>
        <v>3.4272353290290503</v>
      </c>
      <c r="BE200" s="28">
        <f ca="1">BD200/MAX(BD$54:BD200)-1</f>
        <v>-1.2981886579595203E-2</v>
      </c>
      <c r="BF200" s="25">
        <f ca="1">MAX(B197:B199)</f>
        <v>316.41839692695146</v>
      </c>
      <c r="BG200" s="26">
        <f ca="1">IF(BG199=0,IF(B199&gt;BF199,1,0),IF(B199&lt;AVERAGE(B190:B199),0,1))</f>
        <v>0</v>
      </c>
      <c r="BH200" s="27">
        <f t="shared" ca="1" si="134"/>
        <v>4.8675505653430484E-3</v>
      </c>
      <c r="BI200" s="27">
        <f t="shared" ca="1" si="135"/>
        <v>3.0885177247962066</v>
      </c>
      <c r="BJ200" s="28">
        <f ca="1">BI200/MAX(BI$54:BI200)-1</f>
        <v>-4.0145290753836216E-2</v>
      </c>
      <c r="BK200" s="25" t="e">
        <f ca="1">MAX(E197:E199)</f>
        <v>#N/A</v>
      </c>
      <c r="BL200" s="26" t="e">
        <f ca="1">IF(BL199=0,IF(E199&gt;BK199,1,0),IF(E199&lt;AVERAGE(E190:E199),0,1))</f>
        <v>#N/A</v>
      </c>
      <c r="BM200" s="27">
        <f t="shared" ca="1" si="136"/>
        <v>4.8675505653430484E-3</v>
      </c>
      <c r="BN200" s="27">
        <f t="shared" ca="1" si="137"/>
        <v>3.2803753376179623</v>
      </c>
      <c r="BO200" s="28">
        <f ca="1">BN200/MAX(BN$54:BN200)-1</f>
        <v>-1.6115462002014302E-3</v>
      </c>
      <c r="BP200" s="15"/>
      <c r="BQ200" s="15"/>
      <c r="BR200" s="15"/>
      <c r="BS200" s="15"/>
      <c r="BT200" s="15"/>
      <c r="BU200" s="15"/>
      <c r="BV200" s="15"/>
      <c r="BW200" s="13"/>
      <c r="BX200" s="13"/>
      <c r="BZ200" s="7">
        <f t="shared" ca="1" si="94"/>
        <v>310.66030174809714</v>
      </c>
      <c r="CA200" s="7">
        <f t="shared" ca="1" si="95"/>
        <v>313.91861873300496</v>
      </c>
      <c r="CB200" s="7">
        <f t="shared" ca="1" si="96"/>
        <v>313.55515754025828</v>
      </c>
      <c r="CC200" s="7">
        <f t="shared" ca="1" si="97"/>
        <v>319.63920428991298</v>
      </c>
      <c r="CD200" s="7">
        <f t="shared" ca="1" si="98"/>
        <v>332.50979051908104</v>
      </c>
      <c r="CE200" s="5">
        <f t="shared" ca="1" si="107"/>
        <v>4.8675505653430484E-3</v>
      </c>
      <c r="CF200" s="3">
        <f t="shared" ca="1" si="108"/>
        <v>333.3694069168281</v>
      </c>
      <c r="CG200" s="5">
        <f ca="1">CF200/MAX($CF$41:CF200)-1</f>
        <v>0</v>
      </c>
    </row>
    <row r="201" spans="1:85" x14ac:dyDescent="0.2">
      <c r="A201" s="31">
        <v>14335</v>
      </c>
      <c r="B201" s="35">
        <v>303.77307422481124</v>
      </c>
      <c r="C201" s="23">
        <f t="shared" ca="1" si="92"/>
        <v>4.8675505653430484E-3</v>
      </c>
      <c r="D201" s="24">
        <f t="shared" ca="1" si="93"/>
        <v>-3.2535572951213343E-3</v>
      </c>
      <c r="E201" s="25" t="e">
        <f ca="1">#N/A</f>
        <v>#N/A</v>
      </c>
      <c r="F201" s="26">
        <v>1</v>
      </c>
      <c r="G201" s="23">
        <f t="shared" ca="1" si="109"/>
        <v>-3.2535572951213343E-3</v>
      </c>
      <c r="H201" s="27">
        <f t="shared" ca="1" si="110"/>
        <v>2.0827335741624675</v>
      </c>
      <c r="I201" s="27">
        <f ca="1">H201/MAX(H$54:H201)-1</f>
        <v>-0.27200831177165219</v>
      </c>
      <c r="J201" s="28"/>
      <c r="K201" s="25" t="e">
        <f ca="1">#N/A</f>
        <v>#N/A</v>
      </c>
      <c r="L201" s="26">
        <v>0</v>
      </c>
      <c r="M201" s="23">
        <f t="shared" ca="1" si="111"/>
        <v>4.8675505653430484E-3</v>
      </c>
      <c r="N201" s="27">
        <f t="shared" ca="1" si="112"/>
        <v>2.0417231333243882</v>
      </c>
      <c r="O201" s="27">
        <f ca="1">N201/MAX(N$54:N201)-1</f>
        <v>0</v>
      </c>
      <c r="P201" s="28"/>
      <c r="Q201" s="25">
        <f t="shared" ca="1" si="99"/>
        <v>313.0112227600784</v>
      </c>
      <c r="R201" s="26">
        <f t="shared" ca="1" si="113"/>
        <v>0</v>
      </c>
      <c r="S201" s="23">
        <f t="shared" ca="1" si="114"/>
        <v>4.8675505653430484E-3</v>
      </c>
      <c r="T201" s="27">
        <f t="shared" ca="1" si="115"/>
        <v>3.1507867894048531</v>
      </c>
      <c r="U201" s="27">
        <f ca="1">T201/MAX(T$54:T201)-1</f>
        <v>-3.5473149421197725E-2</v>
      </c>
      <c r="V201" s="28"/>
      <c r="W201" s="25">
        <f t="shared" ca="1" si="100"/>
        <v>313.0112227600784</v>
      </c>
      <c r="X201" s="26">
        <f t="shared" ca="1" si="116"/>
        <v>0</v>
      </c>
      <c r="Y201" s="27">
        <f t="shared" ca="1" si="117"/>
        <v>4.8675505653430484E-3</v>
      </c>
      <c r="Z201" s="27">
        <f t="shared" ca="1" si="118"/>
        <v>3.1507867894048531</v>
      </c>
      <c r="AA201" s="28">
        <f ca="1">Z201/MAX(Z$54:Z201)-1</f>
        <v>-3.5473149421197725E-2</v>
      </c>
      <c r="AB201" s="25">
        <f ca="1">AVERAGE(B192:B201)</f>
        <v>313.0112227600784</v>
      </c>
      <c r="AC201" s="26">
        <f ca="1">IF(B200&gt;=AB200,1,0)</f>
        <v>0</v>
      </c>
      <c r="AD201" s="27">
        <f ca="1">IF(AC201=1,D201,C201)</f>
        <v>4.8675505653430484E-3</v>
      </c>
      <c r="AE201" s="27">
        <f t="shared" ca="1" si="119"/>
        <v>3.1507867894048531</v>
      </c>
      <c r="AF201" s="28">
        <f ca="1">AE201/MAX(AE$54:AE201)-1</f>
        <v>-3.5473149421197725E-2</v>
      </c>
      <c r="AG201" s="25">
        <f t="shared" ca="1" si="101"/>
        <v>328.82711883636858</v>
      </c>
      <c r="AH201" s="26">
        <f t="shared" ca="1" si="120"/>
        <v>0</v>
      </c>
      <c r="AI201" s="27">
        <f t="shared" ca="1" si="121"/>
        <v>4.8675505653430484E-3</v>
      </c>
      <c r="AJ201" s="27">
        <f t="shared" ca="1" si="122"/>
        <v>3.4554441584563542</v>
      </c>
      <c r="AK201" s="28">
        <f ca="1">AJ201/MAX(AJ$54:AJ201)-1</f>
        <v>-4.7081497713786447E-2</v>
      </c>
      <c r="AL201" s="25">
        <f t="shared" ca="1" si="102"/>
        <v>306.44519418071707</v>
      </c>
      <c r="AM201" s="26">
        <f t="shared" ca="1" si="123"/>
        <v>0</v>
      </c>
      <c r="AN201" s="27">
        <f t="shared" ca="1" si="124"/>
        <v>3.2535572951213343E-3</v>
      </c>
      <c r="AO201" s="27">
        <f t="shared" ca="1" si="125"/>
        <v>1.9284128142856254</v>
      </c>
      <c r="AP201" s="28">
        <f ca="1">AO201/MAX(AO$54:AO201)-1</f>
        <v>-2.2903184579134983E-2</v>
      </c>
      <c r="AQ201" s="25">
        <f t="shared" ca="1" si="103"/>
        <v>306.44519418071707</v>
      </c>
      <c r="AR201" s="26">
        <f t="shared" ca="1" si="126"/>
        <v>0</v>
      </c>
      <c r="AS201" s="27">
        <f t="shared" ca="1" si="127"/>
        <v>4.8675505653430484E-3</v>
      </c>
      <c r="AT201" s="27">
        <f t="shared" ca="1" si="128"/>
        <v>3.1296494870628413</v>
      </c>
      <c r="AU201" s="28">
        <f ca="1">AT201/MAX(AT$54:AT201)-1</f>
        <v>0</v>
      </c>
      <c r="AV201" s="25">
        <f t="shared" ca="1" si="104"/>
        <v>313.0112227600784</v>
      </c>
      <c r="AW201" s="26">
        <f t="shared" ca="1" si="129"/>
        <v>0</v>
      </c>
      <c r="AX201" s="27">
        <f t="shared" ca="1" si="130"/>
        <v>4.8675505653430484E-3</v>
      </c>
      <c r="AY201" s="27">
        <f t="shared" ca="1" si="131"/>
        <v>3.4428025982075598</v>
      </c>
      <c r="AZ201" s="28">
        <f ca="1">AY201/MAX(AY$54:AY201)-1</f>
        <v>0</v>
      </c>
      <c r="BA201" s="25">
        <f t="shared" ca="1" si="105"/>
        <v>313.0112227600784</v>
      </c>
      <c r="BB201" s="26">
        <f t="shared" ca="1" si="106"/>
        <v>0</v>
      </c>
      <c r="BC201" s="27">
        <f t="shared" ca="1" si="132"/>
        <v>4.8675505653430484E-3</v>
      </c>
      <c r="BD201" s="27">
        <f t="shared" ca="1" si="133"/>
        <v>3.4439175702924292</v>
      </c>
      <c r="BE201" s="28">
        <f ca="1">BD201/MAX(BD$54:BD201)-1</f>
        <v>-8.1775260036118791E-3</v>
      </c>
      <c r="BF201" s="25">
        <f ca="1">MAX(B198:B200)</f>
        <v>316.41839692695146</v>
      </c>
      <c r="BG201" s="26">
        <f ca="1">IF(BG200=0,IF(B200&gt;BF200,1,0),IF(B200&lt;AVERAGE(B191:B200),0,1))</f>
        <v>0</v>
      </c>
      <c r="BH201" s="27">
        <f t="shared" ca="1" si="134"/>
        <v>4.8675505653430484E-3</v>
      </c>
      <c r="BI201" s="27">
        <f t="shared" ca="1" si="135"/>
        <v>3.1035512409936103</v>
      </c>
      <c r="BJ201" s="28">
        <f ca="1">BI201/MAX(BI$54:BI201)-1</f>
        <v>-3.5473149421197836E-2</v>
      </c>
      <c r="BK201" s="25" t="e">
        <f ca="1">MAX(E198:E200)</f>
        <v>#N/A</v>
      </c>
      <c r="BL201" s="26" t="e">
        <f ca="1">IF(BL200=0,IF(E200&gt;BK200,1,0),IF(E200&lt;AVERAGE(E191:E200),0,1))</f>
        <v>#N/A</v>
      </c>
      <c r="BM201" s="27">
        <f t="shared" ca="1" si="136"/>
        <v>4.8675505653430484E-3</v>
      </c>
      <c r="BN201" s="27">
        <f t="shared" ca="1" si="137"/>
        <v>3.296342730447122</v>
      </c>
      <c r="BO201" s="28">
        <f ca="1">BN201/MAX(BN$54:BN201)-1</f>
        <v>0</v>
      </c>
      <c r="BP201" s="15"/>
      <c r="BQ201" s="15"/>
      <c r="BR201" s="15"/>
      <c r="BS201" s="15"/>
      <c r="BT201" s="15"/>
      <c r="BU201" s="15"/>
      <c r="BV201" s="15"/>
      <c r="BW201" s="13"/>
      <c r="BX201" s="13"/>
      <c r="BZ201" s="7">
        <f t="shared" ca="1" si="94"/>
        <v>306.44519418071707</v>
      </c>
      <c r="CA201" s="7">
        <f t="shared" ca="1" si="95"/>
        <v>312.14127574765416</v>
      </c>
      <c r="CB201" s="7">
        <f t="shared" ca="1" si="96"/>
        <v>312.18866674422958</v>
      </c>
      <c r="CC201" s="7">
        <f t="shared" ca="1" si="97"/>
        <v>317.01495441737933</v>
      </c>
      <c r="CD201" s="7">
        <f t="shared" ca="1" si="98"/>
        <v>328.82711883636858</v>
      </c>
      <c r="CE201" s="5">
        <f t="shared" ca="1" si="107"/>
        <v>4.8675505653430484E-3</v>
      </c>
      <c r="CF201" s="3">
        <f t="shared" ca="1" si="108"/>
        <v>334.99209936193421</v>
      </c>
      <c r="CG201" s="5">
        <f ca="1">CF201/MAX($CF$41:CF201)-1</f>
        <v>0</v>
      </c>
    </row>
    <row r="202" spans="1:85" x14ac:dyDescent="0.2">
      <c r="A202" s="31">
        <v>14365</v>
      </c>
      <c r="B202" s="35">
        <v>291.94235290283808</v>
      </c>
      <c r="C202" s="23">
        <f t="shared" ca="1" si="92"/>
        <v>4.8675505653430484E-3</v>
      </c>
      <c r="D202" s="24">
        <f t="shared" ca="1" si="93"/>
        <v>-3.8945918271932389E-2</v>
      </c>
      <c r="E202" s="25" t="e">
        <f ca="1">#N/A</f>
        <v>#N/A</v>
      </c>
      <c r="F202" s="26">
        <v>1</v>
      </c>
      <c r="G202" s="23">
        <f t="shared" ca="1" si="109"/>
        <v>-3.8945918271932389E-2</v>
      </c>
      <c r="H202" s="27">
        <f t="shared" ca="1" si="110"/>
        <v>2.0016196026009263</v>
      </c>
      <c r="I202" s="27">
        <f ca="1">H202/MAX(H$54:H202)-1</f>
        <v>-0.30036061656403956</v>
      </c>
      <c r="J202" s="28"/>
      <c r="K202" s="25" t="e">
        <f ca="1">#N/A</f>
        <v>#N/A</v>
      </c>
      <c r="L202" s="26">
        <v>0</v>
      </c>
      <c r="M202" s="23">
        <f t="shared" ca="1" si="111"/>
        <v>4.8675505653430484E-3</v>
      </c>
      <c r="N202" s="27">
        <f t="shared" ca="1" si="112"/>
        <v>2.0516613239162753</v>
      </c>
      <c r="O202" s="27">
        <f ca="1">N202/MAX(N$54:N202)-1</f>
        <v>0</v>
      </c>
      <c r="P202" s="28"/>
      <c r="Q202" s="25">
        <f t="shared" ca="1" si="99"/>
        <v>311.43272016667783</v>
      </c>
      <c r="R202" s="26">
        <f t="shared" ca="1" si="113"/>
        <v>0</v>
      </c>
      <c r="S202" s="23">
        <f t="shared" ca="1" si="114"/>
        <v>4.8675505653430484E-3</v>
      </c>
      <c r="T202" s="27">
        <f t="shared" ca="1" si="115"/>
        <v>3.1661234034228962</v>
      </c>
      <c r="U202" s="27">
        <f ca="1">T202/MAX(T$54:T202)-1</f>
        <v>-3.0778266204374294E-2</v>
      </c>
      <c r="V202" s="28"/>
      <c r="W202" s="25">
        <f t="shared" ca="1" si="100"/>
        <v>311.43272016667783</v>
      </c>
      <c r="X202" s="26">
        <f t="shared" ca="1" si="116"/>
        <v>0</v>
      </c>
      <c r="Y202" s="27">
        <f t="shared" ca="1" si="117"/>
        <v>4.8675505653430484E-3</v>
      </c>
      <c r="Z202" s="27">
        <f t="shared" ca="1" si="118"/>
        <v>3.1661234034228962</v>
      </c>
      <c r="AA202" s="28">
        <f ca="1">Z202/MAX(Z$54:Z202)-1</f>
        <v>-3.0778266204374294E-2</v>
      </c>
      <c r="AB202" s="25">
        <f ca="1">AVERAGE(B193:B202)</f>
        <v>311.43272016667783</v>
      </c>
      <c r="AC202" s="26">
        <f ca="1">IF(B201&gt;=AB201,1,0)</f>
        <v>0</v>
      </c>
      <c r="AD202" s="27">
        <f ca="1">IF(AC202=1,D202,C202)</f>
        <v>4.8675505653430484E-3</v>
      </c>
      <c r="AE202" s="27">
        <f t="shared" ca="1" si="119"/>
        <v>3.1661234034228962</v>
      </c>
      <c r="AF202" s="28">
        <f ca="1">AE202/MAX(AE$54:AE202)-1</f>
        <v>-3.0778266204374294E-2</v>
      </c>
      <c r="AG202" s="25">
        <f t="shared" ca="1" si="101"/>
        <v>324.63700215099402</v>
      </c>
      <c r="AH202" s="26">
        <f t="shared" ca="1" si="120"/>
        <v>0</v>
      </c>
      <c r="AI202" s="27">
        <f t="shared" ca="1" si="121"/>
        <v>4.8675505653430484E-3</v>
      </c>
      <c r="AJ202" s="27">
        <f t="shared" ca="1" si="122"/>
        <v>3.4722637076233598</v>
      </c>
      <c r="AK202" s="28">
        <f ca="1">AJ202/MAX(AJ$54:AJ202)-1</f>
        <v>-4.2443118719257433E-2</v>
      </c>
      <c r="AL202" s="25">
        <f t="shared" ca="1" si="102"/>
        <v>300.16002352715492</v>
      </c>
      <c r="AM202" s="26">
        <f t="shared" ca="1" si="123"/>
        <v>0</v>
      </c>
      <c r="AN202" s="27">
        <f t="shared" ca="1" si="124"/>
        <v>3.8945918271932389E-2</v>
      </c>
      <c r="AO202" s="27">
        <f t="shared" ca="1" si="125"/>
        <v>2.0035166221453404</v>
      </c>
      <c r="AP202" s="28">
        <f ca="1">AO202/MAX(AO$54:AO202)-1</f>
        <v>0</v>
      </c>
      <c r="AQ202" s="25">
        <f t="shared" ca="1" si="103"/>
        <v>300.16002352715492</v>
      </c>
      <c r="AR202" s="26">
        <f t="shared" ca="1" si="126"/>
        <v>0</v>
      </c>
      <c r="AS202" s="27">
        <f t="shared" ca="1" si="127"/>
        <v>4.8675505653430484E-3</v>
      </c>
      <c r="AT202" s="27">
        <f t="shared" ca="1" si="128"/>
        <v>3.1448832141929195</v>
      </c>
      <c r="AU202" s="28">
        <f ca="1">AT202/MAX(AT$54:AT202)-1</f>
        <v>0</v>
      </c>
      <c r="AV202" s="25">
        <f t="shared" ca="1" si="104"/>
        <v>311.43272016667783</v>
      </c>
      <c r="AW202" s="26">
        <f t="shared" ca="1" si="129"/>
        <v>0</v>
      </c>
      <c r="AX202" s="27">
        <f t="shared" ca="1" si="130"/>
        <v>4.8675505653430484E-3</v>
      </c>
      <c r="AY202" s="27">
        <f t="shared" ca="1" si="131"/>
        <v>3.4595606139408295</v>
      </c>
      <c r="AZ202" s="28">
        <f ca="1">AY202/MAX(AY$54:AY202)-1</f>
        <v>0</v>
      </c>
      <c r="BA202" s="25">
        <f t="shared" ca="1" si="105"/>
        <v>311.43272016667783</v>
      </c>
      <c r="BB202" s="26">
        <f t="shared" ca="1" si="106"/>
        <v>0</v>
      </c>
      <c r="BC202" s="27">
        <f t="shared" ca="1" si="132"/>
        <v>4.8675505653430484E-3</v>
      </c>
      <c r="BD202" s="27">
        <f t="shared" ca="1" si="133"/>
        <v>3.4606810132087009</v>
      </c>
      <c r="BE202" s="28">
        <f ca="1">BD202/MAX(BD$54:BD202)-1</f>
        <v>-3.3497799595908484E-3</v>
      </c>
      <c r="BF202" s="25">
        <f ca="1">MAX(B199:B201)</f>
        <v>310.79786486352458</v>
      </c>
      <c r="BG202" s="26">
        <f ca="1">IF(BG201=0,IF(B201&gt;BF201,1,0),IF(B201&lt;AVERAGE(B192:B201),0,1))</f>
        <v>0</v>
      </c>
      <c r="BH202" s="27">
        <f t="shared" ca="1" si="134"/>
        <v>4.8675505653430484E-3</v>
      </c>
      <c r="BI202" s="27">
        <f t="shared" ca="1" si="135"/>
        <v>3.1186579335912801</v>
      </c>
      <c r="BJ202" s="28">
        <f ca="1">BI202/MAX(BI$54:BI202)-1</f>
        <v>-3.0778266204374405E-2</v>
      </c>
      <c r="BK202" s="25" t="e">
        <f ca="1">MAX(E199:E201)</f>
        <v>#N/A</v>
      </c>
      <c r="BL202" s="26" t="e">
        <f ca="1">IF(BL201=0,IF(E201&gt;BK201,1,0),IF(E201&lt;AVERAGE(E192:E201),0,1))</f>
        <v>#N/A</v>
      </c>
      <c r="BM202" s="27">
        <f t="shared" ca="1" si="136"/>
        <v>4.8675505653430484E-3</v>
      </c>
      <c r="BN202" s="27">
        <f t="shared" ca="1" si="137"/>
        <v>3.3123878453682742</v>
      </c>
      <c r="BO202" s="28">
        <f ca="1">BN202/MAX(BN$54:BN202)-1</f>
        <v>0</v>
      </c>
      <c r="BP202" s="15"/>
      <c r="BQ202" s="15"/>
      <c r="BR202" s="15"/>
      <c r="BS202" s="15"/>
      <c r="BT202" s="15"/>
      <c r="BU202" s="15"/>
      <c r="BV202" s="15"/>
      <c r="BW202" s="13"/>
      <c r="BX202" s="13"/>
      <c r="BZ202" s="7">
        <f t="shared" ca="1" si="94"/>
        <v>300.16002352715492</v>
      </c>
      <c r="CA202" s="7">
        <f t="shared" ca="1" si="95"/>
        <v>307.35075756377091</v>
      </c>
      <c r="CB202" s="7">
        <f t="shared" ca="1" si="96"/>
        <v>311.04799408228536</v>
      </c>
      <c r="CC202" s="7">
        <f t="shared" ca="1" si="97"/>
        <v>314.35490207742214</v>
      </c>
      <c r="CD202" s="7">
        <f t="shared" ca="1" si="98"/>
        <v>324.63700215099402</v>
      </c>
      <c r="CE202" s="5">
        <f t="shared" ca="1" si="107"/>
        <v>4.8675505653430484E-3</v>
      </c>
      <c r="CF202" s="3">
        <f t="shared" ca="1" si="108"/>
        <v>336.62269034456887</v>
      </c>
      <c r="CG202" s="5">
        <f ca="1">CF202/MAX($CF$41:CF202)-1</f>
        <v>0</v>
      </c>
    </row>
    <row r="203" spans="1:85" x14ac:dyDescent="0.2">
      <c r="A203" s="31">
        <v>14396</v>
      </c>
      <c r="B203" s="35">
        <v>294.02880064387625</v>
      </c>
      <c r="C203" s="23">
        <f t="shared" ca="1" si="92"/>
        <v>4.8675505653430484E-3</v>
      </c>
      <c r="D203" s="24">
        <f t="shared" ca="1" si="93"/>
        <v>7.1467799046360803E-3</v>
      </c>
      <c r="E203" s="25" t="e">
        <f ca="1">#N/A</f>
        <v>#N/A</v>
      </c>
      <c r="F203" s="26">
        <v>1</v>
      </c>
      <c r="G203" s="23">
        <f t="shared" ca="1" si="109"/>
        <v>7.1467799046360803E-3</v>
      </c>
      <c r="H203" s="27">
        <f t="shared" ca="1" si="110"/>
        <v>2.0159247373535201</v>
      </c>
      <c r="I203" s="27">
        <f ca="1">H203/MAX(H$54:H203)-1</f>
        <v>-0.29536044787800753</v>
      </c>
      <c r="J203" s="28"/>
      <c r="K203" s="25" t="e">
        <f ca="1">#N/A</f>
        <v>#N/A</v>
      </c>
      <c r="L203" s="26">
        <v>0</v>
      </c>
      <c r="M203" s="23">
        <f t="shared" ca="1" si="111"/>
        <v>4.8675505653430484E-3</v>
      </c>
      <c r="N203" s="27">
        <f t="shared" ca="1" si="112"/>
        <v>2.0616478891533965</v>
      </c>
      <c r="O203" s="27">
        <f ca="1">N203/MAX(N$54:N203)-1</f>
        <v>0</v>
      </c>
      <c r="P203" s="28"/>
      <c r="Q203" s="25">
        <f t="shared" ca="1" si="99"/>
        <v>309.38420676012481</v>
      </c>
      <c r="R203" s="26">
        <f t="shared" ca="1" si="113"/>
        <v>0</v>
      </c>
      <c r="S203" s="23">
        <f t="shared" ca="1" si="114"/>
        <v>4.8675505653430484E-3</v>
      </c>
      <c r="T203" s="27">
        <f t="shared" ca="1" si="115"/>
        <v>3.1815346691851731</v>
      </c>
      <c r="U203" s="27">
        <f ca="1">T203/MAX(T$54:T203)-1</f>
        <v>-2.6060530406094684E-2</v>
      </c>
      <c r="V203" s="28"/>
      <c r="W203" s="25">
        <f t="shared" ca="1" si="100"/>
        <v>309.38420676012481</v>
      </c>
      <c r="X203" s="26">
        <f t="shared" ca="1" si="116"/>
        <v>0</v>
      </c>
      <c r="Y203" s="27">
        <f t="shared" ca="1" si="117"/>
        <v>4.8675505653430484E-3</v>
      </c>
      <c r="Z203" s="27">
        <f t="shared" ca="1" si="118"/>
        <v>3.1815346691851731</v>
      </c>
      <c r="AA203" s="28">
        <f ca="1">Z203/MAX(Z$54:Z203)-1</f>
        <v>-2.6060530406094684E-2</v>
      </c>
      <c r="AB203" s="25">
        <f ca="1">AVERAGE(B194:B203)</f>
        <v>309.38420676012481</v>
      </c>
      <c r="AC203" s="26">
        <f ca="1">IF(B202&gt;=AB202,1,0)</f>
        <v>0</v>
      </c>
      <c r="AD203" s="27">
        <f ca="1">IF(AC203=1,D203,C203)</f>
        <v>4.8675505653430484E-3</v>
      </c>
      <c r="AE203" s="27">
        <f t="shared" ca="1" si="119"/>
        <v>3.1815346691851731</v>
      </c>
      <c r="AF203" s="28">
        <f ca="1">AE203/MAX(AE$54:AE203)-1</f>
        <v>-2.6060530406094684E-2</v>
      </c>
      <c r="AG203" s="25">
        <f t="shared" ca="1" si="101"/>
        <v>321.24663236069415</v>
      </c>
      <c r="AH203" s="26">
        <f t="shared" ca="1" si="120"/>
        <v>0</v>
      </c>
      <c r="AI203" s="27">
        <f t="shared" ca="1" si="121"/>
        <v>4.8675505653430484E-3</v>
      </c>
      <c r="AJ203" s="27">
        <f t="shared" ca="1" si="122"/>
        <v>3.4891651267964221</v>
      </c>
      <c r="AK203" s="28">
        <f ca="1">AJ203/MAX(AJ$54:AJ203)-1</f>
        <v>-3.7782162180431178E-2</v>
      </c>
      <c r="AL203" s="25">
        <f t="shared" ca="1" si="102"/>
        <v>296.58140925717515</v>
      </c>
      <c r="AM203" s="26">
        <f t="shared" ca="1" si="123"/>
        <v>0</v>
      </c>
      <c r="AN203" s="27">
        <f t="shared" ca="1" si="124"/>
        <v>-7.1467799046360803E-3</v>
      </c>
      <c r="AO203" s="27">
        <f t="shared" ca="1" si="125"/>
        <v>1.9891979298115878</v>
      </c>
      <c r="AP203" s="28">
        <f ca="1">AO203/MAX(AO$54:AO203)-1</f>
        <v>-7.1467799046360803E-3</v>
      </c>
      <c r="AQ203" s="25">
        <f t="shared" ca="1" si="103"/>
        <v>296.58140925717515</v>
      </c>
      <c r="AR203" s="26">
        <f t="shared" ca="1" si="126"/>
        <v>0</v>
      </c>
      <c r="AS203" s="27">
        <f t="shared" ca="1" si="127"/>
        <v>4.8675505653430484E-3</v>
      </c>
      <c r="AT203" s="27">
        <f t="shared" ca="1" si="128"/>
        <v>3.160191092260102</v>
      </c>
      <c r="AU203" s="28">
        <f ca="1">AT203/MAX(AT$54:AT203)-1</f>
        <v>0</v>
      </c>
      <c r="AV203" s="25">
        <f t="shared" ca="1" si="104"/>
        <v>309.38420676012481</v>
      </c>
      <c r="AW203" s="26">
        <f t="shared" ca="1" si="129"/>
        <v>0</v>
      </c>
      <c r="AX203" s="27">
        <f t="shared" ca="1" si="130"/>
        <v>4.8675505653430484E-3</v>
      </c>
      <c r="AY203" s="27">
        <f t="shared" ca="1" si="131"/>
        <v>3.4764002001630558</v>
      </c>
      <c r="AZ203" s="28">
        <f ca="1">AY203/MAX(AY$54:AY203)-1</f>
        <v>0</v>
      </c>
      <c r="BA203" s="25">
        <f t="shared" ca="1" si="105"/>
        <v>309.38420676012481</v>
      </c>
      <c r="BB203" s="26">
        <f t="shared" ca="1" si="106"/>
        <v>0</v>
      </c>
      <c r="BC203" s="27">
        <f t="shared" ca="1" si="132"/>
        <v>4.8675505653430484E-3</v>
      </c>
      <c r="BD203" s="27">
        <f t="shared" ca="1" si="133"/>
        <v>3.477526053031017</v>
      </c>
      <c r="BE203" s="28">
        <f ca="1">BD203/MAX(BD$54:BD203)-1</f>
        <v>0</v>
      </c>
      <c r="BF203" s="25">
        <f ca="1">MAX(B200:B202)</f>
        <v>304.76464345381544</v>
      </c>
      <c r="BG203" s="26">
        <f ca="1">IF(BG202=0,IF(B202&gt;BF202,1,0),IF(B202&lt;AVERAGE(B193:B202),0,1))</f>
        <v>0</v>
      </c>
      <c r="BH203" s="27">
        <f t="shared" ca="1" si="134"/>
        <v>4.8675505653430484E-3</v>
      </c>
      <c r="BI203" s="27">
        <f t="shared" ca="1" si="135"/>
        <v>3.133838158779044</v>
      </c>
      <c r="BJ203" s="28">
        <f ca="1">BI203/MAX(BI$54:BI203)-1</f>
        <v>-2.6060530406094684E-2</v>
      </c>
      <c r="BK203" s="25" t="e">
        <f ca="1">MAX(E200:E202)</f>
        <v>#N/A</v>
      </c>
      <c r="BL203" s="26" t="e">
        <f ca="1">IF(BL202=0,IF(E202&gt;BK202,1,0),IF(E202&lt;AVERAGE(E193:E202),0,1))</f>
        <v>#N/A</v>
      </c>
      <c r="BM203" s="27">
        <f t="shared" ca="1" si="136"/>
        <v>4.8675505653430484E-3</v>
      </c>
      <c r="BN203" s="27">
        <f t="shared" ca="1" si="137"/>
        <v>3.328511060697632</v>
      </c>
      <c r="BO203" s="28">
        <f ca="1">BN203/MAX(BN$54:BN203)-1</f>
        <v>0</v>
      </c>
      <c r="BP203" s="15"/>
      <c r="BQ203" s="15"/>
      <c r="BR203" s="15"/>
      <c r="BS203" s="15"/>
      <c r="BT203" s="15"/>
      <c r="BU203" s="15"/>
      <c r="BV203" s="15"/>
      <c r="BW203" s="13"/>
      <c r="BX203" s="13"/>
      <c r="BZ203" s="7">
        <f t="shared" ca="1" si="94"/>
        <v>296.58140925717515</v>
      </c>
      <c r="CA203" s="7">
        <f t="shared" ca="1" si="95"/>
        <v>303.62085550263618</v>
      </c>
      <c r="CB203" s="7">
        <f t="shared" ca="1" si="96"/>
        <v>309.67361509562488</v>
      </c>
      <c r="CC203" s="7">
        <f t="shared" ca="1" si="97"/>
        <v>312.48046742265359</v>
      </c>
      <c r="CD203" s="7">
        <f t="shared" ca="1" si="98"/>
        <v>321.24663236069415</v>
      </c>
      <c r="CE203" s="5">
        <f t="shared" ca="1" si="107"/>
        <v>4.8675505653430484E-3</v>
      </c>
      <c r="CF203" s="3">
        <f t="shared" ca="1" si="108"/>
        <v>338.26121831126289</v>
      </c>
      <c r="CG203" s="5">
        <f ca="1">CF203/MAX($CF$41:CF203)-1</f>
        <v>0</v>
      </c>
    </row>
    <row r="204" spans="1:85" x14ac:dyDescent="0.2">
      <c r="A204" s="31">
        <v>14426</v>
      </c>
      <c r="B204" s="35">
        <v>300.99278927460222</v>
      </c>
      <c r="C204" s="23">
        <f t="shared" ca="1" si="92"/>
        <v>4.8675505653430484E-3</v>
      </c>
      <c r="D204" s="24">
        <f t="shared" ca="1" si="93"/>
        <v>2.3684715971618919E-2</v>
      </c>
      <c r="E204" s="25" t="e">
        <f ca="1">#N/A</f>
        <v>#N/A</v>
      </c>
      <c r="F204" s="26">
        <v>1</v>
      </c>
      <c r="G204" s="23">
        <f t="shared" ca="1" si="109"/>
        <v>2.3684715971618919E-2</v>
      </c>
      <c r="H204" s="27">
        <f t="shared" ca="1" si="110"/>
        <v>2.0636713421778987</v>
      </c>
      <c r="I204" s="27">
        <f ca="1">H204/MAX(H$54:H204)-1</f>
        <v>-0.27867126022362931</v>
      </c>
      <c r="J204" s="28"/>
      <c r="K204" s="25" t="e">
        <f ca="1">#N/A</f>
        <v>#N/A</v>
      </c>
      <c r="L204" s="26">
        <v>0</v>
      </c>
      <c r="M204" s="23">
        <f t="shared" ca="1" si="111"/>
        <v>4.8675505653430484E-3</v>
      </c>
      <c r="N204" s="27">
        <f t="shared" ca="1" si="112"/>
        <v>2.0716830645017832</v>
      </c>
      <c r="O204" s="27">
        <f ca="1">N204/MAX(N$54:N204)-1</f>
        <v>0</v>
      </c>
      <c r="P204" s="28"/>
      <c r="Q204" s="25">
        <f t="shared" ca="1" si="99"/>
        <v>307.42487294441582</v>
      </c>
      <c r="R204" s="26">
        <f t="shared" ca="1" si="113"/>
        <v>0</v>
      </c>
      <c r="S204" s="23">
        <f t="shared" ca="1" si="114"/>
        <v>4.8675505653430484E-3</v>
      </c>
      <c r="T204" s="27">
        <f t="shared" ca="1" si="115"/>
        <v>3.1970209500628237</v>
      </c>
      <c r="U204" s="27">
        <f ca="1">T204/MAX(T$54:T204)-1</f>
        <v>-2.1319830790263006E-2</v>
      </c>
      <c r="V204" s="28"/>
      <c r="W204" s="25">
        <f t="shared" ca="1" si="100"/>
        <v>307.42487294441582</v>
      </c>
      <c r="X204" s="26">
        <f t="shared" ca="1" si="116"/>
        <v>0</v>
      </c>
      <c r="Y204" s="27">
        <f t="shared" ca="1" si="117"/>
        <v>4.8675505653430484E-3</v>
      </c>
      <c r="Z204" s="27">
        <f t="shared" ca="1" si="118"/>
        <v>3.1970209500628237</v>
      </c>
      <c r="AA204" s="28">
        <f ca="1">Z204/MAX(Z$54:Z204)-1</f>
        <v>-2.1319830790263006E-2</v>
      </c>
      <c r="AB204" s="25">
        <f ca="1">AVERAGE(B195:B204)</f>
        <v>307.42487294441582</v>
      </c>
      <c r="AC204" s="26">
        <f ca="1">IF(B203&gt;=AB203,1,0)</f>
        <v>0</v>
      </c>
      <c r="AD204" s="27">
        <f ca="1">IF(AC204=1,D204,C204)</f>
        <v>4.8675505653430484E-3</v>
      </c>
      <c r="AE204" s="27">
        <f t="shared" ca="1" si="119"/>
        <v>3.1970209500628237</v>
      </c>
      <c r="AF204" s="28">
        <f ca="1">AE204/MAX(AE$54:AE204)-1</f>
        <v>-2.1319830790263006E-2</v>
      </c>
      <c r="AG204" s="25">
        <f t="shared" ca="1" si="101"/>
        <v>318.82625838733099</v>
      </c>
      <c r="AH204" s="26">
        <f t="shared" ca="1" si="120"/>
        <v>0</v>
      </c>
      <c r="AI204" s="27">
        <f t="shared" ca="1" si="121"/>
        <v>4.8675505653430484E-3</v>
      </c>
      <c r="AJ204" s="27">
        <f t="shared" ca="1" si="122"/>
        <v>3.5061488144819353</v>
      </c>
      <c r="AK204" s="28">
        <f ca="1">AJ204/MAX(AJ$54:AJ204)-1</f>
        <v>-3.309851819996934E-2</v>
      </c>
      <c r="AL204" s="25">
        <f t="shared" ca="1" si="102"/>
        <v>295.65464760710552</v>
      </c>
      <c r="AM204" s="26">
        <f t="shared" ca="1" si="123"/>
        <v>0</v>
      </c>
      <c r="AN204" s="27">
        <f t="shared" ca="1" si="124"/>
        <v>-2.3684715971618919E-2</v>
      </c>
      <c r="AO204" s="27">
        <f t="shared" ca="1" si="125"/>
        <v>1.9420843418326681</v>
      </c>
      <c r="AP204" s="28">
        <f ca="1">AO204/MAX(AO$54:AO204)-1</f>
        <v>-3.066222642410199E-2</v>
      </c>
      <c r="AQ204" s="25">
        <f t="shared" ca="1" si="103"/>
        <v>295.65464760710552</v>
      </c>
      <c r="AR204" s="26">
        <f t="shared" ca="1" si="126"/>
        <v>0</v>
      </c>
      <c r="AS204" s="27">
        <f t="shared" ca="1" si="127"/>
        <v>4.8675505653430484E-3</v>
      </c>
      <c r="AT204" s="27">
        <f t="shared" ca="1" si="128"/>
        <v>3.1755734821978248</v>
      </c>
      <c r="AU204" s="28">
        <f ca="1">AT204/MAX(AT$54:AT204)-1</f>
        <v>0</v>
      </c>
      <c r="AV204" s="25">
        <f t="shared" ca="1" si="104"/>
        <v>307.42487294441582</v>
      </c>
      <c r="AW204" s="26">
        <f t="shared" ca="1" si="129"/>
        <v>0</v>
      </c>
      <c r="AX204" s="27">
        <f t="shared" ca="1" si="130"/>
        <v>4.8675505653430484E-3</v>
      </c>
      <c r="AY204" s="27">
        <f t="shared" ca="1" si="131"/>
        <v>3.4933217539227184</v>
      </c>
      <c r="AZ204" s="28">
        <f ca="1">AY204/MAX(AY$54:AY204)-1</f>
        <v>0</v>
      </c>
      <c r="BA204" s="25">
        <f t="shared" ca="1" si="105"/>
        <v>307.42487294441582</v>
      </c>
      <c r="BB204" s="26">
        <f t="shared" ca="1" si="106"/>
        <v>0</v>
      </c>
      <c r="BC204" s="27">
        <f t="shared" ca="1" si="132"/>
        <v>4.8675505653430484E-3</v>
      </c>
      <c r="BD204" s="27">
        <f t="shared" ca="1" si="133"/>
        <v>3.4944530869364434</v>
      </c>
      <c r="BE204" s="28">
        <f ca="1">BD204/MAX(BD$54:BD204)-1</f>
        <v>0</v>
      </c>
      <c r="BF204" s="25">
        <f ca="1">MAX(B201:B203)</f>
        <v>303.77307422481124</v>
      </c>
      <c r="BG204" s="26">
        <f ca="1">IF(BG203=0,IF(B203&gt;BF203,1,0),IF(B203&lt;AVERAGE(B194:B203),0,1))</f>
        <v>0</v>
      </c>
      <c r="BH204" s="27">
        <f t="shared" ca="1" si="134"/>
        <v>4.8675505653430484E-3</v>
      </c>
      <c r="BI204" s="27">
        <f t="shared" ca="1" si="135"/>
        <v>3.1490922744805028</v>
      </c>
      <c r="BJ204" s="28">
        <f ca="1">BI204/MAX(BI$54:BI204)-1</f>
        <v>-2.1319830790262895E-2</v>
      </c>
      <c r="BK204" s="25" t="e">
        <f ca="1">MAX(E201:E203)</f>
        <v>#N/A</v>
      </c>
      <c r="BL204" s="26" t="e">
        <f ca="1">IF(BL203=0,IF(E203&gt;BK203,1,0),IF(E203&lt;AVERAGE(E194:E203),0,1))</f>
        <v>#N/A</v>
      </c>
      <c r="BM204" s="27">
        <f t="shared" ca="1" si="136"/>
        <v>4.8675505653430484E-3</v>
      </c>
      <c r="BN204" s="27">
        <f t="shared" ca="1" si="137"/>
        <v>3.3447127565928816</v>
      </c>
      <c r="BO204" s="28">
        <f ca="1">BN204/MAX(BN$54:BN204)-1</f>
        <v>0</v>
      </c>
      <c r="BP204" s="15"/>
      <c r="BQ204" s="15"/>
      <c r="BR204" s="15"/>
      <c r="BS204" s="15"/>
      <c r="BT204" s="15"/>
      <c r="BU204" s="15"/>
      <c r="BV204" s="15"/>
      <c r="BW204" s="13"/>
      <c r="BX204" s="13"/>
      <c r="BZ204" s="7">
        <f t="shared" ca="1" si="94"/>
        <v>295.65464760710552</v>
      </c>
      <c r="CA204" s="7">
        <f t="shared" ca="1" si="95"/>
        <v>301.04992089391129</v>
      </c>
      <c r="CB204" s="7">
        <f t="shared" ca="1" si="96"/>
        <v>309.11239929877144</v>
      </c>
      <c r="CC204" s="7">
        <f t="shared" ca="1" si="97"/>
        <v>311.29025053042164</v>
      </c>
      <c r="CD204" s="7">
        <f t="shared" ca="1" si="98"/>
        <v>318.82625838733099</v>
      </c>
      <c r="CE204" s="5">
        <f t="shared" ca="1" si="107"/>
        <v>4.8675505653430484E-3</v>
      </c>
      <c r="CF204" s="3">
        <f t="shared" ca="1" si="108"/>
        <v>339.90772189568753</v>
      </c>
      <c r="CG204" s="5">
        <f ca="1">CF204/MAX($CF$41:CF204)-1</f>
        <v>0</v>
      </c>
    </row>
    <row r="205" spans="1:85" x14ac:dyDescent="0.2">
      <c r="A205" s="31">
        <v>14457</v>
      </c>
      <c r="B205" s="35">
        <v>300.17563694176982</v>
      </c>
      <c r="C205" s="23">
        <f t="shared" ca="1" si="92"/>
        <v>4.8675505653430484E-3</v>
      </c>
      <c r="D205" s="24">
        <f t="shared" ca="1" si="93"/>
        <v>-2.7148568402642903E-3</v>
      </c>
      <c r="E205" s="25" t="e">
        <f ca="1">#N/A</f>
        <v>#N/A</v>
      </c>
      <c r="F205" s="26">
        <v>1</v>
      </c>
      <c r="G205" s="23">
        <f t="shared" ca="1" si="109"/>
        <v>-2.7148568402642903E-3</v>
      </c>
      <c r="H205" s="27">
        <f t="shared" ca="1" si="110"/>
        <v>2.0580687699185298</v>
      </c>
      <c r="I205" s="27">
        <f ca="1">H205/MAX(H$54:H205)-1</f>
        <v>-0.28062956448689036</v>
      </c>
      <c r="J205" s="28"/>
      <c r="K205" s="25" t="e">
        <f ca="1">#N/A</f>
        <v>#N/A</v>
      </c>
      <c r="L205" s="26">
        <v>0</v>
      </c>
      <c r="M205" s="23">
        <f t="shared" ca="1" si="111"/>
        <v>4.8675505653430484E-3</v>
      </c>
      <c r="N205" s="27">
        <f t="shared" ca="1" si="112"/>
        <v>2.0817670865736106</v>
      </c>
      <c r="O205" s="27">
        <f ca="1">N205/MAX(N$54:N205)-1</f>
        <v>0</v>
      </c>
      <c r="P205" s="28"/>
      <c r="Q205" s="25">
        <f t="shared" ca="1" si="99"/>
        <v>305.99872342490119</v>
      </c>
      <c r="R205" s="26">
        <f t="shared" ca="1" si="113"/>
        <v>0</v>
      </c>
      <c r="S205" s="23">
        <f t="shared" ca="1" si="114"/>
        <v>4.8675505653430484E-3</v>
      </c>
      <c r="T205" s="27">
        <f t="shared" ca="1" si="115"/>
        <v>3.2125826111957156</v>
      </c>
      <c r="U205" s="27">
        <f ca="1">T205/MAX(T$54:T205)-1</f>
        <v>-1.6556055579336149E-2</v>
      </c>
      <c r="V205" s="28"/>
      <c r="W205" s="25">
        <f t="shared" ca="1" si="100"/>
        <v>305.99872342490119</v>
      </c>
      <c r="X205" s="26">
        <f t="shared" ca="1" si="116"/>
        <v>0</v>
      </c>
      <c r="Y205" s="27">
        <f t="shared" ca="1" si="117"/>
        <v>4.8675505653430484E-3</v>
      </c>
      <c r="Z205" s="27">
        <f t="shared" ca="1" si="118"/>
        <v>3.2125826111957156</v>
      </c>
      <c r="AA205" s="28">
        <f ca="1">Z205/MAX(Z$54:Z205)-1</f>
        <v>-1.6556055579336149E-2</v>
      </c>
      <c r="AB205" s="25">
        <f ca="1">AVERAGE(B196:B205)</f>
        <v>305.99872342490119</v>
      </c>
      <c r="AC205" s="26">
        <f ca="1">IF(B204&gt;=AB204,1,0)</f>
        <v>0</v>
      </c>
      <c r="AD205" s="27">
        <f ca="1">IF(AC205=1,D205,C205)</f>
        <v>4.8675505653430484E-3</v>
      </c>
      <c r="AE205" s="27">
        <f t="shared" ca="1" si="119"/>
        <v>3.2125826111957156</v>
      </c>
      <c r="AF205" s="28">
        <f ca="1">AE205/MAX(AE$54:AE205)-1</f>
        <v>-1.6556055579336149E-2</v>
      </c>
      <c r="AG205" s="25">
        <f t="shared" ca="1" si="101"/>
        <v>316.69769961722153</v>
      </c>
      <c r="AH205" s="26">
        <f t="shared" ca="1" si="120"/>
        <v>0</v>
      </c>
      <c r="AI205" s="27">
        <f t="shared" ca="1" si="121"/>
        <v>4.8675505653430484E-3</v>
      </c>
      <c r="AJ205" s="27">
        <f t="shared" ca="1" si="122"/>
        <v>3.5232151711260435</v>
      </c>
      <c r="AK205" s="28">
        <f ca="1">AJ205/MAX(AJ$54:AJ205)-1</f>
        <v>-2.839207634560259E-2</v>
      </c>
      <c r="AL205" s="25">
        <f t="shared" ca="1" si="102"/>
        <v>298.39907562008278</v>
      </c>
      <c r="AM205" s="26">
        <f t="shared" ca="1" si="123"/>
        <v>1</v>
      </c>
      <c r="AN205" s="27">
        <f t="shared" ca="1" si="124"/>
        <v>-2.7148568402642903E-3</v>
      </c>
      <c r="AO205" s="27">
        <f t="shared" ca="1" si="125"/>
        <v>1.9368118608728735</v>
      </c>
      <c r="AP205" s="28">
        <f ca="1">AO205/MAX(AO$54:AO205)-1</f>
        <v>-3.3293839709221063E-2</v>
      </c>
      <c r="AQ205" s="25">
        <f t="shared" ca="1" si="103"/>
        <v>298.39907562008278</v>
      </c>
      <c r="AR205" s="26">
        <f t="shared" ca="1" si="126"/>
        <v>1</v>
      </c>
      <c r="AS205" s="27">
        <f t="shared" ca="1" si="127"/>
        <v>-2.7148568402642903E-3</v>
      </c>
      <c r="AT205" s="27">
        <f t="shared" ca="1" si="128"/>
        <v>3.1669522548079181</v>
      </c>
      <c r="AU205" s="28">
        <f ca="1">AT205/MAX(AT$54:AT205)-1</f>
        <v>-2.7148568402642903E-3</v>
      </c>
      <c r="AV205" s="25">
        <f t="shared" ca="1" si="104"/>
        <v>305.99872342490119</v>
      </c>
      <c r="AW205" s="26">
        <f t="shared" ca="1" si="129"/>
        <v>0</v>
      </c>
      <c r="AX205" s="27">
        <f t="shared" ca="1" si="130"/>
        <v>4.8675505653430484E-3</v>
      </c>
      <c r="AY205" s="27">
        <f t="shared" ca="1" si="131"/>
        <v>3.5103256742009501</v>
      </c>
      <c r="AZ205" s="28">
        <f ca="1">AY205/MAX(AY$54:AY205)-1</f>
        <v>0</v>
      </c>
      <c r="BA205" s="25">
        <f t="shared" ca="1" si="105"/>
        <v>305.99872342490119</v>
      </c>
      <c r="BB205" s="26">
        <f t="shared" ca="1" si="106"/>
        <v>0</v>
      </c>
      <c r="BC205" s="27">
        <f t="shared" ca="1" si="132"/>
        <v>4.8675505653430484E-3</v>
      </c>
      <c r="BD205" s="27">
        <f t="shared" ca="1" si="133"/>
        <v>3.5114625140353257</v>
      </c>
      <c r="BE205" s="28">
        <f ca="1">BD205/MAX(BD$54:BD205)-1</f>
        <v>0</v>
      </c>
      <c r="BF205" s="25">
        <f ca="1">MAX(B202:B204)</f>
        <v>300.99278927460222</v>
      </c>
      <c r="BG205" s="26">
        <f ca="1">IF(BG204=0,IF(B204&gt;BF204,1,0),IF(B204&lt;AVERAGE(B195:B204),0,1))</f>
        <v>0</v>
      </c>
      <c r="BH205" s="27">
        <f t="shared" ca="1" si="134"/>
        <v>4.8675505653430484E-3</v>
      </c>
      <c r="BI205" s="27">
        <f t="shared" ca="1" si="135"/>
        <v>3.1644206403614676</v>
      </c>
      <c r="BJ205" s="28">
        <f ca="1">BI205/MAX(BI$54:BI205)-1</f>
        <v>-1.6556055579336038E-2</v>
      </c>
      <c r="BK205" s="25" t="e">
        <f ca="1">MAX(E202:E204)</f>
        <v>#N/A</v>
      </c>
      <c r="BL205" s="26" t="e">
        <f ca="1">IF(BL204=0,IF(E204&gt;BK204,1,0),IF(E204&lt;AVERAGE(E195:E204),0,1))</f>
        <v>#N/A</v>
      </c>
      <c r="BM205" s="27">
        <f t="shared" ca="1" si="136"/>
        <v>2.9719487139412137E-3</v>
      </c>
      <c r="BN205" s="27">
        <f t="shared" ca="1" si="137"/>
        <v>3.3546530713683405</v>
      </c>
      <c r="BO205" s="28">
        <f ca="1">BN205/MAX(BN$54:BN205)-1</f>
        <v>0</v>
      </c>
      <c r="BP205" s="15"/>
      <c r="BQ205" s="15"/>
      <c r="BR205" s="15"/>
      <c r="BS205" s="15"/>
      <c r="BT205" s="15"/>
      <c r="BU205" s="15"/>
      <c r="BV205" s="15"/>
      <c r="BW205" s="13"/>
      <c r="BX205" s="13"/>
      <c r="BZ205" s="7">
        <f t="shared" ca="1" si="94"/>
        <v>298.39907562008278</v>
      </c>
      <c r="CA205" s="7">
        <f t="shared" ca="1" si="95"/>
        <v>299.27954957361885</v>
      </c>
      <c r="CB205" s="7">
        <f t="shared" ca="1" si="96"/>
        <v>307.91754115146836</v>
      </c>
      <c r="CC205" s="7">
        <f t="shared" ca="1" si="97"/>
        <v>309.98525681757445</v>
      </c>
      <c r="CD205" s="7">
        <f t="shared" ca="1" si="98"/>
        <v>316.69769961722153</v>
      </c>
      <c r="CE205" s="5">
        <f t="shared" ca="1" si="107"/>
        <v>3.351069084221581E-3</v>
      </c>
      <c r="CF205" s="3">
        <f t="shared" ca="1" si="108"/>
        <v>341.04677615402034</v>
      </c>
      <c r="CG205" s="5">
        <f ca="1">CF205/MAX($CF$41:CF205)-1</f>
        <v>0</v>
      </c>
    </row>
    <row r="206" spans="1:85" x14ac:dyDescent="0.2">
      <c r="A206" s="31">
        <v>14488</v>
      </c>
      <c r="B206" s="35">
        <v>296.55009870564606</v>
      </c>
      <c r="C206" s="23">
        <f t="shared" ca="1" si="92"/>
        <v>4.8675505653430484E-3</v>
      </c>
      <c r="D206" s="24">
        <f t="shared" ca="1" si="93"/>
        <v>-1.207805627752212E-2</v>
      </c>
      <c r="E206" s="25" t="e">
        <f ca="1">#N/A</f>
        <v>#N/A</v>
      </c>
      <c r="F206" s="26">
        <v>1</v>
      </c>
      <c r="G206" s="23">
        <f t="shared" ca="1" si="109"/>
        <v>-1.207805627752212E-2</v>
      </c>
      <c r="H206" s="27">
        <f t="shared" ca="1" si="110"/>
        <v>2.0332112994924429</v>
      </c>
      <c r="I206" s="27">
        <f ca="1">H206/MAX(H$54:H206)-1</f>
        <v>-0.28931816109140329</v>
      </c>
      <c r="J206" s="28"/>
      <c r="K206" s="25" t="e">
        <f ca="1">#N/A</f>
        <v>#N/A</v>
      </c>
      <c r="L206" s="26">
        <v>0</v>
      </c>
      <c r="M206" s="23">
        <f t="shared" ca="1" si="111"/>
        <v>4.8675505653430484E-3</v>
      </c>
      <c r="N206" s="27">
        <f t="shared" ca="1" si="112"/>
        <v>2.0919001931327745</v>
      </c>
      <c r="O206" s="27">
        <f ca="1">N206/MAX(N$54:N206)-1</f>
        <v>0</v>
      </c>
      <c r="P206" s="28"/>
      <c r="Q206" s="25">
        <f t="shared" ca="1" si="99"/>
        <v>303.58518709485202</v>
      </c>
      <c r="R206" s="26">
        <f t="shared" ca="1" si="113"/>
        <v>0</v>
      </c>
      <c r="S206" s="23">
        <f t="shared" ca="1" si="114"/>
        <v>4.8675505653430484E-3</v>
      </c>
      <c r="T206" s="27">
        <f t="shared" ca="1" si="115"/>
        <v>3.2282200195010526</v>
      </c>
      <c r="U206" s="27">
        <f ca="1">T206/MAX(T$54:T206)-1</f>
        <v>-1.1769092451688112E-2</v>
      </c>
      <c r="V206" s="28"/>
      <c r="W206" s="25">
        <f t="shared" ca="1" si="100"/>
        <v>303.58518709485202</v>
      </c>
      <c r="X206" s="26">
        <f t="shared" ca="1" si="116"/>
        <v>0</v>
      </c>
      <c r="Y206" s="27">
        <f t="shared" ca="1" si="117"/>
        <v>4.8675505653430484E-3</v>
      </c>
      <c r="Z206" s="27">
        <f t="shared" ca="1" si="118"/>
        <v>3.2282200195010526</v>
      </c>
      <c r="AA206" s="28">
        <f ca="1">Z206/MAX(Z$54:Z206)-1</f>
        <v>-1.1769092451688112E-2</v>
      </c>
      <c r="AB206" s="25">
        <f ca="1">AVERAGE(B197:B206)</f>
        <v>303.58518709485202</v>
      </c>
      <c r="AC206" s="26">
        <f ca="1">IF(B205&gt;=AB205,1,0)</f>
        <v>0</v>
      </c>
      <c r="AD206" s="27">
        <f ca="1">IF(AC206=1,D206,C206)</f>
        <v>4.8675505653430484E-3</v>
      </c>
      <c r="AE206" s="27">
        <f t="shared" ca="1" si="119"/>
        <v>3.2282200195010526</v>
      </c>
      <c r="AF206" s="28">
        <f ca="1">AE206/MAX(AE$54:AE206)-1</f>
        <v>-1.1769092451688112E-2</v>
      </c>
      <c r="AG206" s="25">
        <f t="shared" ca="1" si="101"/>
        <v>314.20701791299899</v>
      </c>
      <c r="AH206" s="26">
        <f t="shared" ca="1" si="120"/>
        <v>0</v>
      </c>
      <c r="AI206" s="27">
        <f t="shared" ca="1" si="121"/>
        <v>4.8675505653430484E-3</v>
      </c>
      <c r="AJ206" s="27">
        <f t="shared" ca="1" si="122"/>
        <v>3.5403645991240835</v>
      </c>
      <c r="AK206" s="28">
        <f ca="1">AJ206/MAX(AJ$54:AJ206)-1</f>
        <v>-2.3662725647526806E-2</v>
      </c>
      <c r="AL206" s="25">
        <f t="shared" ca="1" si="102"/>
        <v>299.23950830733935</v>
      </c>
      <c r="AM206" s="26">
        <f t="shared" ca="1" si="123"/>
        <v>1</v>
      </c>
      <c r="AN206" s="27">
        <f t="shared" ca="1" si="124"/>
        <v>-1.207805627752212E-2</v>
      </c>
      <c r="AO206" s="27">
        <f t="shared" ca="1" si="125"/>
        <v>1.9134189382182787</v>
      </c>
      <c r="AP206" s="28">
        <f ca="1">AO206/MAX(AO$54:AO206)-1</f>
        <v>-4.4969771117040369E-2</v>
      </c>
      <c r="AQ206" s="25">
        <f t="shared" ca="1" si="103"/>
        <v>299.23950830733935</v>
      </c>
      <c r="AR206" s="26">
        <f t="shared" ca="1" si="126"/>
        <v>1</v>
      </c>
      <c r="AS206" s="27">
        <f t="shared" ca="1" si="127"/>
        <v>-1.207805627752212E-2</v>
      </c>
      <c r="AT206" s="27">
        <f t="shared" ca="1" si="128"/>
        <v>3.1287016272461226</v>
      </c>
      <c r="AU206" s="28">
        <f ca="1">AT206/MAX(AT$54:AT206)-1</f>
        <v>-1.476012292408424E-2</v>
      </c>
      <c r="AV206" s="25">
        <f t="shared" ca="1" si="104"/>
        <v>303.58518709485202</v>
      </c>
      <c r="AW206" s="26">
        <f t="shared" ca="1" si="129"/>
        <v>0</v>
      </c>
      <c r="AX206" s="27">
        <f t="shared" ca="1" si="130"/>
        <v>4.8675505653430484E-3</v>
      </c>
      <c r="AY206" s="27">
        <f t="shared" ca="1" si="131"/>
        <v>3.5274123619209452</v>
      </c>
      <c r="AZ206" s="28">
        <f ca="1">AY206/MAX(AY$54:AY206)-1</f>
        <v>0</v>
      </c>
      <c r="BA206" s="25">
        <f t="shared" ca="1" si="105"/>
        <v>303.58518709485202</v>
      </c>
      <c r="BB206" s="26">
        <f t="shared" ca="1" si="106"/>
        <v>0</v>
      </c>
      <c r="BC206" s="27">
        <f t="shared" ca="1" si="132"/>
        <v>4.8675505653430484E-3</v>
      </c>
      <c r="BD206" s="27">
        <f t="shared" ca="1" si="133"/>
        <v>3.5285547353806992</v>
      </c>
      <c r="BE206" s="28">
        <f ca="1">BD206/MAX(BD$54:BD206)-1</f>
        <v>0</v>
      </c>
      <c r="BF206" s="25">
        <f ca="1">MAX(B203:B205)</f>
        <v>300.99278927460222</v>
      </c>
      <c r="BG206" s="26">
        <f ca="1">IF(BG205=0,IF(B205&gt;BF205,1,0),IF(B205&lt;AVERAGE(B196:B205),0,1))</f>
        <v>0</v>
      </c>
      <c r="BH206" s="27">
        <f t="shared" ca="1" si="134"/>
        <v>4.8675505653430484E-3</v>
      </c>
      <c r="BI206" s="27">
        <f t="shared" ca="1" si="135"/>
        <v>3.1798236178384425</v>
      </c>
      <c r="BJ206" s="28">
        <f ca="1">BI206/MAX(BI$54:BI206)-1</f>
        <v>-1.1769092451688001E-2</v>
      </c>
      <c r="BK206" s="25" t="e">
        <f ca="1">MAX(E203:E205)</f>
        <v>#N/A</v>
      </c>
      <c r="BL206" s="26" t="e">
        <f ca="1">IF(BL205=0,IF(E205&gt;BK205,1,0),IF(E205&lt;AVERAGE(E196:E205),0,1))</f>
        <v>#N/A</v>
      </c>
      <c r="BM206" s="27">
        <f t="shared" ca="1" si="136"/>
        <v>6.3114885462675629E-4</v>
      </c>
      <c r="BN206" s="27">
        <f t="shared" ca="1" si="137"/>
        <v>3.3567703568120044</v>
      </c>
      <c r="BO206" s="28">
        <f ca="1">BN206/MAX(BN$54:BN206)-1</f>
        <v>0</v>
      </c>
      <c r="BP206" s="15"/>
      <c r="BQ206" s="15"/>
      <c r="BR206" s="15"/>
      <c r="BS206" s="15"/>
      <c r="BT206" s="15"/>
      <c r="BU206" s="15"/>
      <c r="BV206" s="15"/>
      <c r="BW206" s="13"/>
      <c r="BX206" s="13"/>
      <c r="BZ206" s="7">
        <f t="shared" ca="1" si="94"/>
        <v>299.23950830733935</v>
      </c>
      <c r="CA206" s="7">
        <f t="shared" ca="1" si="95"/>
        <v>297.91045878225731</v>
      </c>
      <c r="CB206" s="7">
        <f t="shared" ca="1" si="96"/>
        <v>305.91453875763119</v>
      </c>
      <c r="CC206" s="7">
        <f t="shared" ca="1" si="97"/>
        <v>308.34025795425788</v>
      </c>
      <c r="CD206" s="7">
        <f t="shared" ca="1" si="98"/>
        <v>314.20701791299899</v>
      </c>
      <c r="CE206" s="5">
        <f t="shared" ca="1" si="107"/>
        <v>-1.9106921718030198E-3</v>
      </c>
      <c r="CF206" s="3">
        <f t="shared" ca="1" si="108"/>
        <v>340.39514074860415</v>
      </c>
      <c r="CG206" s="5">
        <f ca="1">CF206/MAX($CF$41:CF206)-1</f>
        <v>-1.9106921718031744E-3</v>
      </c>
    </row>
    <row r="207" spans="1:85" x14ac:dyDescent="0.2">
      <c r="A207" s="31">
        <v>14518</v>
      </c>
      <c r="B207" s="35">
        <v>300.42224452193739</v>
      </c>
      <c r="C207" s="23">
        <f t="shared" ca="1" si="92"/>
        <v>4.8675505653430484E-3</v>
      </c>
      <c r="D207" s="24">
        <f t="shared" ca="1" si="93"/>
        <v>1.3057307460668799E-2</v>
      </c>
      <c r="E207" s="25" t="e">
        <f ca="1">#N/A</f>
        <v>#N/A</v>
      </c>
      <c r="F207" s="26">
        <v>1</v>
      </c>
      <c r="G207" s="23">
        <f t="shared" ca="1" si="109"/>
        <v>1.3057307460668799E-2</v>
      </c>
      <c r="H207" s="27">
        <f t="shared" ca="1" si="110"/>
        <v>2.0597595645624218</v>
      </c>
      <c r="I207" s="27">
        <f ca="1">H207/MAX(H$54:H207)-1</f>
        <v>-0.28003856981406028</v>
      </c>
      <c r="J207" s="28"/>
      <c r="K207" s="25" t="e">
        <f ca="1">#N/A</f>
        <v>#N/A</v>
      </c>
      <c r="L207" s="26">
        <v>0</v>
      </c>
      <c r="M207" s="23">
        <f t="shared" ca="1" si="111"/>
        <v>4.8675505653430484E-3</v>
      </c>
      <c r="N207" s="27">
        <f t="shared" ca="1" si="112"/>
        <v>2.102082623100499</v>
      </c>
      <c r="O207" s="27">
        <f ca="1">N207/MAX(N$54:N207)-1</f>
        <v>0</v>
      </c>
      <c r="P207" s="28"/>
      <c r="Q207" s="25">
        <f t="shared" ca="1" si="99"/>
        <v>301.98659024597725</v>
      </c>
      <c r="R207" s="26">
        <f t="shared" ca="1" si="113"/>
        <v>0</v>
      </c>
      <c r="S207" s="23">
        <f t="shared" ca="1" si="114"/>
        <v>4.8675505653430484E-3</v>
      </c>
      <c r="T207" s="27">
        <f t="shared" ca="1" si="115"/>
        <v>3.2439335436820267</v>
      </c>
      <c r="U207" s="27">
        <f ca="1">T207/MAX(T$54:T207)-1</f>
        <v>-6.9588285389617921E-3</v>
      </c>
      <c r="V207" s="28"/>
      <c r="W207" s="25">
        <f t="shared" ca="1" si="100"/>
        <v>301.98659024597725</v>
      </c>
      <c r="X207" s="26">
        <f t="shared" ca="1" si="116"/>
        <v>0</v>
      </c>
      <c r="Y207" s="27">
        <f t="shared" ca="1" si="117"/>
        <v>4.8675505653430484E-3</v>
      </c>
      <c r="Z207" s="27">
        <f t="shared" ca="1" si="118"/>
        <v>3.2439335436820267</v>
      </c>
      <c r="AA207" s="28">
        <f ca="1">Z207/MAX(Z$54:Z207)-1</f>
        <v>-6.9588285389617921E-3</v>
      </c>
      <c r="AB207" s="25">
        <f ca="1">AVERAGE(B198:B207)</f>
        <v>301.98659024597725</v>
      </c>
      <c r="AC207" s="26">
        <f ca="1">IF(B206&gt;=AB206,1,0)</f>
        <v>0</v>
      </c>
      <c r="AD207" s="27">
        <f ca="1">IF(AC207=1,D207,C207)</f>
        <v>4.8675505653430484E-3</v>
      </c>
      <c r="AE207" s="27">
        <f t="shared" ca="1" si="119"/>
        <v>3.2439335436820267</v>
      </c>
      <c r="AF207" s="28">
        <f ca="1">AE207/MAX(AE$54:AE207)-1</f>
        <v>-6.9588285389617921E-3</v>
      </c>
      <c r="AG207" s="25">
        <f t="shared" ca="1" si="101"/>
        <v>312.09921260431236</v>
      </c>
      <c r="AH207" s="26">
        <f t="shared" ca="1" si="120"/>
        <v>0</v>
      </c>
      <c r="AI207" s="27">
        <f t="shared" ca="1" si="121"/>
        <v>4.8675505653430484E-3</v>
      </c>
      <c r="AJ207" s="27">
        <f t="shared" ca="1" si="122"/>
        <v>3.5575975028300704</v>
      </c>
      <c r="AK207" s="28">
        <f ca="1">AJ207/MAX(AJ$54:AJ207)-1</f>
        <v>-1.8910354595786938E-2</v>
      </c>
      <c r="AL207" s="25">
        <f t="shared" ca="1" si="102"/>
        <v>299.04932672311776</v>
      </c>
      <c r="AM207" s="26">
        <f t="shared" ca="1" si="123"/>
        <v>0</v>
      </c>
      <c r="AN207" s="27">
        <f t="shared" ca="1" si="124"/>
        <v>-1.3057307460668799E-2</v>
      </c>
      <c r="AO207" s="27">
        <f t="shared" ca="1" si="125"/>
        <v>1.8884348388408962</v>
      </c>
      <c r="AP207" s="28">
        <f ca="1">AO207/MAX(AO$54:AO207)-1</f>
        <v>-5.7439894449798024E-2</v>
      </c>
      <c r="AQ207" s="25">
        <f t="shared" ca="1" si="103"/>
        <v>299.04932672311776</v>
      </c>
      <c r="AR207" s="26">
        <f t="shared" ca="1" si="126"/>
        <v>0</v>
      </c>
      <c r="AS207" s="27">
        <f t="shared" ca="1" si="127"/>
        <v>4.8675505653430484E-3</v>
      </c>
      <c r="AT207" s="27">
        <f t="shared" ca="1" si="128"/>
        <v>3.1439307406206143</v>
      </c>
      <c r="AU207" s="28">
        <f ca="1">AT207/MAX(AT$54:AT207)-1</f>
        <v>-9.9644180034248464E-3</v>
      </c>
      <c r="AV207" s="25">
        <f t="shared" ca="1" si="104"/>
        <v>301.98659024597725</v>
      </c>
      <c r="AW207" s="26">
        <f t="shared" ca="1" si="129"/>
        <v>0</v>
      </c>
      <c r="AX207" s="27">
        <f t="shared" ca="1" si="130"/>
        <v>4.8675505653430484E-3</v>
      </c>
      <c r="AY207" s="27">
        <f t="shared" ca="1" si="131"/>
        <v>3.5445822199574115</v>
      </c>
      <c r="AZ207" s="28">
        <f ca="1">AY207/MAX(AY$54:AY207)-1</f>
        <v>0</v>
      </c>
      <c r="BA207" s="25">
        <f t="shared" ca="1" si="105"/>
        <v>301.98659024597725</v>
      </c>
      <c r="BB207" s="26">
        <f t="shared" ca="1" si="106"/>
        <v>0</v>
      </c>
      <c r="BC207" s="27">
        <f t="shared" ca="1" si="132"/>
        <v>4.8675505653430484E-3</v>
      </c>
      <c r="BD207" s="27">
        <f t="shared" ca="1" si="133"/>
        <v>3.5457301539777455</v>
      </c>
      <c r="BE207" s="28">
        <f ca="1">BD207/MAX(BD$54:BD207)-1</f>
        <v>0</v>
      </c>
      <c r="BF207" s="25">
        <f ca="1">MAX(B204:B206)</f>
        <v>300.99278927460222</v>
      </c>
      <c r="BG207" s="26">
        <f ca="1">IF(BG206=0,IF(B206&gt;BF206,1,0),IF(B206&lt;AVERAGE(B197:B206),0,1))</f>
        <v>0</v>
      </c>
      <c r="BH207" s="27">
        <f t="shared" ca="1" si="134"/>
        <v>4.8675505653430484E-3</v>
      </c>
      <c r="BI207" s="27">
        <f t="shared" ca="1" si="135"/>
        <v>3.195301570087143</v>
      </c>
      <c r="BJ207" s="28">
        <f ca="1">BI207/MAX(BI$54:BI207)-1</f>
        <v>-6.9588285389617921E-3</v>
      </c>
      <c r="BK207" s="25" t="e">
        <f ca="1">MAX(E204:E206)</f>
        <v>#N/A</v>
      </c>
      <c r="BL207" s="26" t="e">
        <f ca="1">IF(BL206=0,IF(E206&gt;BK206,1,0),IF(E206&lt;AVERAGE(E197:E206),0,1))</f>
        <v>#N/A</v>
      </c>
      <c r="BM207" s="27">
        <f t="shared" ca="1" si="136"/>
        <v>4.8675505653430484E-3</v>
      </c>
      <c r="BN207" s="27">
        <f t="shared" ca="1" si="137"/>
        <v>3.3731096062600314</v>
      </c>
      <c r="BO207" s="28">
        <f ca="1">BN207/MAX(BN$54:BN207)-1</f>
        <v>0</v>
      </c>
      <c r="BP207" s="15"/>
      <c r="BQ207" s="15"/>
      <c r="BR207" s="15"/>
      <c r="BS207" s="15"/>
      <c r="BT207" s="15"/>
      <c r="BU207" s="15"/>
      <c r="BV207" s="15"/>
      <c r="BW207" s="13"/>
      <c r="BX207" s="13"/>
      <c r="BZ207" s="7">
        <f t="shared" ca="1" si="94"/>
        <v>299.04932672311776</v>
      </c>
      <c r="CA207" s="7">
        <f t="shared" ca="1" si="95"/>
        <v>297.35198716511167</v>
      </c>
      <c r="CB207" s="7">
        <f t="shared" ca="1" si="96"/>
        <v>304.74663145638294</v>
      </c>
      <c r="CC207" s="7">
        <f t="shared" ca="1" si="97"/>
        <v>307.24310688452357</v>
      </c>
      <c r="CD207" s="7">
        <f t="shared" ca="1" si="98"/>
        <v>312.09921260431236</v>
      </c>
      <c r="CE207" s="5">
        <f t="shared" ca="1" si="107"/>
        <v>4.8675505653430484E-3</v>
      </c>
      <c r="CF207" s="3">
        <f t="shared" ca="1" si="108"/>
        <v>342.05203130839504</v>
      </c>
      <c r="CG207" s="5">
        <f ca="1">CF207/MAX($CF$41:CF207)-1</f>
        <v>0</v>
      </c>
    </row>
    <row r="208" spans="1:85" x14ac:dyDescent="0.2">
      <c r="A208" s="31">
        <v>14549</v>
      </c>
      <c r="B208" s="35">
        <v>303.71984221527975</v>
      </c>
      <c r="C208" s="23">
        <f t="shared" ca="1" si="92"/>
        <v>4.8675505653430484E-3</v>
      </c>
      <c r="D208" s="24">
        <f t="shared" ca="1" si="93"/>
        <v>1.0976543027264363E-2</v>
      </c>
      <c r="E208" s="25" t="e">
        <f ca="1">#N/A</f>
        <v>#N/A</v>
      </c>
      <c r="F208" s="26">
        <v>1</v>
      </c>
      <c r="G208" s="23">
        <f t="shared" ca="1" si="109"/>
        <v>1.0976543027264363E-2</v>
      </c>
      <c r="H208" s="27">
        <f t="shared" ca="1" si="110"/>
        <v>2.0823686040486606</v>
      </c>
      <c r="I208" s="27">
        <f ca="1">H208/MAX(H$54:H208)-1</f>
        <v>-0.2721358821976535</v>
      </c>
      <c r="J208" s="28"/>
      <c r="K208" s="25" t="e">
        <f ca="1">#N/A</f>
        <v>#N/A</v>
      </c>
      <c r="L208" s="26">
        <v>0</v>
      </c>
      <c r="M208" s="23">
        <f t="shared" ca="1" si="111"/>
        <v>4.8675505653430484E-3</v>
      </c>
      <c r="N208" s="27">
        <f t="shared" ca="1" si="112"/>
        <v>2.1123146165609694</v>
      </c>
      <c r="O208" s="27">
        <f ca="1">N208/MAX(N$54:N208)-1</f>
        <v>0</v>
      </c>
      <c r="P208" s="28"/>
      <c r="Q208" s="25">
        <f t="shared" ca="1" si="99"/>
        <v>300.71673477481011</v>
      </c>
      <c r="R208" s="26">
        <f t="shared" ca="1" si="113"/>
        <v>0</v>
      </c>
      <c r="S208" s="23">
        <f t="shared" ca="1" si="114"/>
        <v>4.8675505653430484E-3</v>
      </c>
      <c r="T208" s="27">
        <f t="shared" ca="1" si="115"/>
        <v>3.2597235542365115</v>
      </c>
      <c r="U208" s="27">
        <f ca="1">T208/MAX(T$54:T208)-1</f>
        <v>-2.1251504234077734E-3</v>
      </c>
      <c r="V208" s="28"/>
      <c r="W208" s="25">
        <f t="shared" ca="1" si="100"/>
        <v>300.71673477481011</v>
      </c>
      <c r="X208" s="26">
        <f t="shared" ca="1" si="116"/>
        <v>0</v>
      </c>
      <c r="Y208" s="27">
        <f t="shared" ca="1" si="117"/>
        <v>4.8675505653430484E-3</v>
      </c>
      <c r="Z208" s="27">
        <f t="shared" ca="1" si="118"/>
        <v>3.2597235542365115</v>
      </c>
      <c r="AA208" s="28">
        <f ca="1">Z208/MAX(Z$54:Z208)-1</f>
        <v>-2.1251504234077734E-3</v>
      </c>
      <c r="AB208" s="25">
        <f ca="1">AVERAGE(B199:B208)</f>
        <v>300.71673477481011</v>
      </c>
      <c r="AC208" s="26">
        <f ca="1">IF(B207&gt;=AB207,1,0)</f>
        <v>0</v>
      </c>
      <c r="AD208" s="27">
        <f ca="1">IF(AC208=1,D208,C208)</f>
        <v>4.8675505653430484E-3</v>
      </c>
      <c r="AE208" s="27">
        <f t="shared" ca="1" si="119"/>
        <v>3.2597235542365115</v>
      </c>
      <c r="AF208" s="28">
        <f ca="1">AE208/MAX(AE$54:AE208)-1</f>
        <v>-2.1251504234077734E-3</v>
      </c>
      <c r="AG208" s="25">
        <f t="shared" ca="1" si="101"/>
        <v>310.59490207069621</v>
      </c>
      <c r="AH208" s="26">
        <f t="shared" ca="1" si="120"/>
        <v>0</v>
      </c>
      <c r="AI208" s="27">
        <f t="shared" ca="1" si="121"/>
        <v>4.8675505653430484E-3</v>
      </c>
      <c r="AJ208" s="27">
        <f t="shared" ca="1" si="122"/>
        <v>3.5749142885662337</v>
      </c>
      <c r="AK208" s="28">
        <f ca="1">AJ208/MAX(AJ$54:AJ208)-1</f>
        <v>-1.4134851137647564E-2</v>
      </c>
      <c r="AL208" s="25">
        <f t="shared" ca="1" si="102"/>
        <v>300.23072848095438</v>
      </c>
      <c r="AM208" s="26">
        <f t="shared" ca="1" si="123"/>
        <v>1</v>
      </c>
      <c r="AN208" s="27">
        <f t="shared" ca="1" si="124"/>
        <v>1.0976543027264363E-2</v>
      </c>
      <c r="AO208" s="27">
        <f t="shared" ca="1" si="125"/>
        <v>1.9091633251036184</v>
      </c>
      <c r="AP208" s="28">
        <f ca="1">AO208/MAX(AO$54:AO208)-1</f>
        <v>-4.7093842895443383E-2</v>
      </c>
      <c r="AQ208" s="25">
        <f t="shared" ca="1" si="103"/>
        <v>300.23072848095438</v>
      </c>
      <c r="AR208" s="26">
        <f t="shared" ca="1" si="126"/>
        <v>0</v>
      </c>
      <c r="AS208" s="27">
        <f t="shared" ca="1" si="127"/>
        <v>4.8675505653430484E-3</v>
      </c>
      <c r="AT208" s="27">
        <f t="shared" ca="1" si="128"/>
        <v>3.1592339824745217</v>
      </c>
      <c r="AU208" s="28">
        <f ca="1">AT208/MAX(AT$54:AT208)-1</f>
        <v>-5.1453697465676518E-3</v>
      </c>
      <c r="AV208" s="25">
        <f t="shared" ca="1" si="104"/>
        <v>300.71673477481011</v>
      </c>
      <c r="AW208" s="26">
        <f t="shared" ca="1" si="129"/>
        <v>0</v>
      </c>
      <c r="AX208" s="27">
        <f t="shared" ca="1" si="130"/>
        <v>4.8675505653430484E-3</v>
      </c>
      <c r="AY208" s="27">
        <f t="shared" ca="1" si="131"/>
        <v>3.56183565314607</v>
      </c>
      <c r="AZ208" s="28">
        <f ca="1">AY208/MAX(AY$54:AY208)-1</f>
        <v>0</v>
      </c>
      <c r="BA208" s="25">
        <f t="shared" ca="1" si="105"/>
        <v>300.71673477481011</v>
      </c>
      <c r="BB208" s="26">
        <f t="shared" ca="1" si="106"/>
        <v>0</v>
      </c>
      <c r="BC208" s="27">
        <f t="shared" ca="1" si="132"/>
        <v>4.8675505653430484E-3</v>
      </c>
      <c r="BD208" s="27">
        <f t="shared" ca="1" si="133"/>
        <v>3.5629891747932936</v>
      </c>
      <c r="BE208" s="28">
        <f ca="1">BD208/MAX(BD$54:BD208)-1</f>
        <v>0</v>
      </c>
      <c r="BF208" s="25">
        <f ca="1">MAX(B205:B207)</f>
        <v>300.42224452193739</v>
      </c>
      <c r="BG208" s="26">
        <f ca="1">IF(BG207=0,IF(B207&gt;BF207,1,0),IF(B207&lt;AVERAGE(B198:B207),0,1))</f>
        <v>0</v>
      </c>
      <c r="BH208" s="27">
        <f t="shared" ca="1" si="134"/>
        <v>4.8675505653430484E-3</v>
      </c>
      <c r="BI208" s="27">
        <f t="shared" ca="1" si="135"/>
        <v>3.2108548620510624</v>
      </c>
      <c r="BJ208" s="28">
        <f ca="1">BI208/MAX(BI$54:BI208)-1</f>
        <v>-2.1251504234076624E-3</v>
      </c>
      <c r="BK208" s="25" t="e">
        <f ca="1">MAX(E205:E207)</f>
        <v>#N/A</v>
      </c>
      <c r="BL208" s="26" t="e">
        <f ca="1">IF(BL207=0,IF(E207&gt;BK207,1,0),IF(E207&lt;AVERAGE(E198:E207),0,1))</f>
        <v>#N/A</v>
      </c>
      <c r="BM208" s="27">
        <f t="shared" ca="1" si="136"/>
        <v>4.8675505653430484E-3</v>
      </c>
      <c r="BN208" s="27">
        <f t="shared" ca="1" si="137"/>
        <v>3.3895283878309463</v>
      </c>
      <c r="BO208" s="28">
        <f ca="1">BN208/MAX(BN$54:BN208)-1</f>
        <v>0</v>
      </c>
      <c r="BP208" s="15"/>
      <c r="BQ208" s="15"/>
      <c r="BR208" s="15"/>
      <c r="BS208" s="15"/>
      <c r="BT208" s="15"/>
      <c r="BU208" s="15"/>
      <c r="BV208" s="15"/>
      <c r="BW208" s="13"/>
      <c r="BX208" s="13"/>
      <c r="BZ208" s="7">
        <f t="shared" ca="1" si="94"/>
        <v>300.23072848095438</v>
      </c>
      <c r="CA208" s="7">
        <f t="shared" ca="1" si="95"/>
        <v>299.31490205051858</v>
      </c>
      <c r="CB208" s="7">
        <f t="shared" ca="1" si="96"/>
        <v>303.33282980714478</v>
      </c>
      <c r="CC208" s="7">
        <f t="shared" ca="1" si="97"/>
        <v>307.13696340502975</v>
      </c>
      <c r="CD208" s="7">
        <f t="shared" ca="1" si="98"/>
        <v>310.59490207069621</v>
      </c>
      <c r="CE208" s="5">
        <f t="shared" ca="1" si="107"/>
        <v>7.311147550111574E-3</v>
      </c>
      <c r="CF208" s="3">
        <f t="shared" ca="1" si="108"/>
        <v>344.5528241791061</v>
      </c>
      <c r="CG208" s="5">
        <f ca="1">CF208/MAX($CF$41:CF208)-1</f>
        <v>0</v>
      </c>
    </row>
    <row r="209" spans="1:85" x14ac:dyDescent="0.2">
      <c r="A209" s="31">
        <v>14579</v>
      </c>
      <c r="B209" s="35">
        <v>314.27923208655778</v>
      </c>
      <c r="C209" s="23">
        <f t="shared" ca="1" si="92"/>
        <v>4.8675505653430484E-3</v>
      </c>
      <c r="D209" s="24">
        <f t="shared" ca="1" si="93"/>
        <v>3.4766875269852893E-2</v>
      </c>
      <c r="E209" s="25" t="e">
        <f ca="1">#N/A</f>
        <v>#N/A</v>
      </c>
      <c r="F209" s="26">
        <v>1</v>
      </c>
      <c r="G209" s="23">
        <f t="shared" ca="1" si="109"/>
        <v>3.4766875269852893E-2</v>
      </c>
      <c r="H209" s="27">
        <f t="shared" ca="1" si="110"/>
        <v>2.1547660535714783</v>
      </c>
      <c r="I209" s="27">
        <f ca="1">H209/MAX(H$54:H209)-1</f>
        <v>-0.24683032120061776</v>
      </c>
      <c r="J209" s="28"/>
      <c r="K209" s="25" t="e">
        <f ca="1">#N/A</f>
        <v>#N/A</v>
      </c>
      <c r="L209" s="26">
        <v>0</v>
      </c>
      <c r="M209" s="23">
        <f t="shared" ca="1" si="111"/>
        <v>4.8675505653430484E-3</v>
      </c>
      <c r="N209" s="27">
        <f t="shared" ca="1" si="112"/>
        <v>2.1225964147669933</v>
      </c>
      <c r="O209" s="27">
        <f ca="1">N209/MAX(N$54:N209)-1</f>
        <v>0</v>
      </c>
      <c r="P209" s="28"/>
      <c r="Q209" s="25">
        <f t="shared" ca="1" si="99"/>
        <v>301.06487149711342</v>
      </c>
      <c r="R209" s="26">
        <f t="shared" ca="1" si="113"/>
        <v>1</v>
      </c>
      <c r="S209" s="23">
        <f t="shared" ca="1" si="114"/>
        <v>3.4766875269852893E-2</v>
      </c>
      <c r="T209" s="27">
        <f t="shared" ca="1" si="115"/>
        <v>3.3730539564608537</v>
      </c>
      <c r="U209" s="27">
        <f ca="1">T209/MAX(T$54:T209)-1</f>
        <v>0</v>
      </c>
      <c r="V209" s="28"/>
      <c r="W209" s="25">
        <f t="shared" ca="1" si="100"/>
        <v>301.06487149711342</v>
      </c>
      <c r="X209" s="26">
        <f t="shared" ca="1" si="116"/>
        <v>1</v>
      </c>
      <c r="Y209" s="27">
        <f t="shared" ca="1" si="117"/>
        <v>3.4766875269852893E-2</v>
      </c>
      <c r="Z209" s="27">
        <f t="shared" ca="1" si="118"/>
        <v>3.3730539564608537</v>
      </c>
      <c r="AA209" s="28">
        <f ca="1">Z209/MAX(Z$54:Z209)-1</f>
        <v>0</v>
      </c>
      <c r="AB209" s="25">
        <f ca="1">AVERAGE(B200:B209)</f>
        <v>301.06487149711342</v>
      </c>
      <c r="AC209" s="26">
        <f ca="1">IF(B208&gt;=AB208,1,0)</f>
        <v>1</v>
      </c>
      <c r="AD209" s="27">
        <f ca="1">IF(AC209=1,D209,C209)</f>
        <v>3.4766875269852893E-2</v>
      </c>
      <c r="AE209" s="27">
        <f t="shared" ca="1" si="119"/>
        <v>3.3730539564608537</v>
      </c>
      <c r="AF209" s="28">
        <f ca="1">AE209/MAX(AE$54:AE209)-1</f>
        <v>0</v>
      </c>
      <c r="AG209" s="25">
        <f t="shared" ca="1" si="101"/>
        <v>310.03284405639818</v>
      </c>
      <c r="AH209" s="26">
        <f t="shared" ca="1" si="120"/>
        <v>0</v>
      </c>
      <c r="AI209" s="27">
        <f t="shared" ca="1" si="121"/>
        <v>4.8675505653430484E-3</v>
      </c>
      <c r="AJ209" s="27">
        <f t="shared" ca="1" si="122"/>
        <v>3.5923153646325972</v>
      </c>
      <c r="AK209" s="28">
        <f ca="1">AJ209/MAX(AJ$54:AJ209)-1</f>
        <v>-9.3361026749505527E-3</v>
      </c>
      <c r="AL209" s="25">
        <f t="shared" ca="1" si="102"/>
        <v>306.14043960792498</v>
      </c>
      <c r="AM209" s="26">
        <f t="shared" ca="1" si="123"/>
        <v>1</v>
      </c>
      <c r="AN209" s="27">
        <f t="shared" ca="1" si="124"/>
        <v>3.4766875269852893E-2</v>
      </c>
      <c r="AO209" s="27">
        <f t="shared" ca="1" si="125"/>
        <v>1.9755389682972735</v>
      </c>
      <c r="AP209" s="28">
        <f ca="1">AO209/MAX(AO$54:AO209)-1</f>
        <v>-1.3964273387514381E-2</v>
      </c>
      <c r="AQ209" s="25">
        <f t="shared" ca="1" si="103"/>
        <v>306.14043960792498</v>
      </c>
      <c r="AR209" s="26">
        <f t="shared" ca="1" si="126"/>
        <v>1</v>
      </c>
      <c r="AS209" s="27">
        <f t="shared" ca="1" si="127"/>
        <v>3.4766875269852893E-2</v>
      </c>
      <c r="AT209" s="27">
        <f t="shared" ca="1" si="128"/>
        <v>3.2690706762914941</v>
      </c>
      <c r="AU209" s="28">
        <f ca="1">AT209/MAX(AT$54:AT209)-1</f>
        <v>0</v>
      </c>
      <c r="AV209" s="25">
        <f t="shared" ca="1" si="104"/>
        <v>301.06487149711342</v>
      </c>
      <c r="AW209" s="26">
        <f t="shared" ca="1" si="129"/>
        <v>0</v>
      </c>
      <c r="AX209" s="27">
        <f t="shared" ca="1" si="130"/>
        <v>4.8675505653430484E-3</v>
      </c>
      <c r="AY209" s="27">
        <f t="shared" ca="1" si="131"/>
        <v>3.5791730682932004</v>
      </c>
      <c r="AZ209" s="28">
        <f ca="1">AY209/MAX(AY$54:AY209)-1</f>
        <v>0</v>
      </c>
      <c r="BA209" s="25">
        <f t="shared" ca="1" si="105"/>
        <v>301.06487149711342</v>
      </c>
      <c r="BB209" s="26">
        <f t="shared" ca="1" si="106"/>
        <v>0.3</v>
      </c>
      <c r="BC209" s="27">
        <f t="shared" ca="1" si="132"/>
        <v>4.8675505653430484E-3</v>
      </c>
      <c r="BD209" s="27">
        <f t="shared" ca="1" si="133"/>
        <v>3.5803322047653698</v>
      </c>
      <c r="BE209" s="28">
        <f ca="1">BD209/MAX(BD$54:BD209)-1</f>
        <v>0</v>
      </c>
      <c r="BF209" s="25">
        <f ca="1">MAX(B206:B208)</f>
        <v>303.71984221527975</v>
      </c>
      <c r="BG209" s="26">
        <f ca="1">IF(BG208=0,IF(B208&gt;BF208,1,0),IF(B208&lt;AVERAGE(B199:B208),0,1))</f>
        <v>1</v>
      </c>
      <c r="BH209" s="27">
        <f t="shared" ca="1" si="134"/>
        <v>3.4766875269852893E-2</v>
      </c>
      <c r="BI209" s="27">
        <f t="shared" ca="1" si="135"/>
        <v>3.3224862525495924</v>
      </c>
      <c r="BJ209" s="28">
        <f ca="1">BI209/MAX(BI$54:BI209)-1</f>
        <v>0</v>
      </c>
      <c r="BK209" s="25" t="e">
        <f ca="1">MAX(E206:E208)</f>
        <v>#N/A</v>
      </c>
      <c r="BL209" s="26" t="e">
        <f ca="1">IF(BL208=0,IF(E208&gt;BK208,1,0),IF(E208&lt;AVERAGE(E199:E208),0,1))</f>
        <v>#N/A</v>
      </c>
      <c r="BM209" s="27">
        <f t="shared" ca="1" si="136"/>
        <v>1.9817212917597971E-2</v>
      </c>
      <c r="BN209" s="27">
        <f t="shared" ca="1" si="137"/>
        <v>3.4566993935828347</v>
      </c>
      <c r="BO209" s="28">
        <f ca="1">BN209/MAX(BN$54:BN209)-1</f>
        <v>0</v>
      </c>
      <c r="BP209" s="15"/>
      <c r="BQ209" s="15"/>
      <c r="BR209" s="15"/>
      <c r="BS209" s="15"/>
      <c r="BT209" s="15"/>
      <c r="BU209" s="15"/>
      <c r="BV209" s="15"/>
      <c r="BW209" s="13"/>
      <c r="BX209" s="13"/>
      <c r="BZ209" s="7">
        <f t="shared" ca="1" si="94"/>
        <v>306.14043960792498</v>
      </c>
      <c r="CA209" s="7">
        <f t="shared" ca="1" si="95"/>
        <v>302.68997395763216</v>
      </c>
      <c r="CB209" s="7">
        <f t="shared" ca="1" si="96"/>
        <v>303.15541473013417</v>
      </c>
      <c r="CC209" s="7">
        <f t="shared" ca="1" si="97"/>
        <v>307.34573471629392</v>
      </c>
      <c r="CD209" s="7">
        <f t="shared" ca="1" si="98"/>
        <v>310.03284405639818</v>
      </c>
      <c r="CE209" s="5">
        <f t="shared" ca="1" si="107"/>
        <v>2.2807145388048958E-2</v>
      </c>
      <c r="CF209" s="3">
        <f t="shared" ca="1" si="108"/>
        <v>352.41109053402187</v>
      </c>
      <c r="CG209" s="5">
        <f ca="1">CF209/MAX($CF$41:CF209)-1</f>
        <v>0</v>
      </c>
    </row>
    <row r="210" spans="1:85" x14ac:dyDescent="0.2">
      <c r="A210" s="31">
        <v>14610</v>
      </c>
      <c r="B210" s="35">
        <v>317.84655796499896</v>
      </c>
      <c r="C210" s="23">
        <f t="shared" ca="1" si="92"/>
        <v>4.8675505653430484E-3</v>
      </c>
      <c r="D210" s="24">
        <f t="shared" ca="1" si="93"/>
        <v>1.1350816453117307E-2</v>
      </c>
      <c r="E210" s="25" t="e">
        <f ca="1">#N/A</f>
        <v>#N/A</v>
      </c>
      <c r="F210" s="26">
        <v>1</v>
      </c>
      <c r="G210" s="23">
        <f t="shared" ca="1" si="109"/>
        <v>1.1350816453117307E-2</v>
      </c>
      <c r="H210" s="27">
        <f t="shared" ca="1" si="110"/>
        <v>2.179224407544976</v>
      </c>
      <c r="I210" s="27">
        <f ca="1">H210/MAX(H$54:H210)-1</f>
        <v>-0.23828123041851268</v>
      </c>
      <c r="J210" s="28"/>
      <c r="K210" s="25" t="e">
        <f ca="1">#N/A</f>
        <v>#N/A</v>
      </c>
      <c r="L210" s="26">
        <v>0</v>
      </c>
      <c r="M210" s="23">
        <f t="shared" ca="1" si="111"/>
        <v>4.8675505653430484E-3</v>
      </c>
      <c r="N210" s="27">
        <f t="shared" ca="1" si="112"/>
        <v>2.1329282601456874</v>
      </c>
      <c r="O210" s="27">
        <f ca="1">N210/MAX(N$54:N210)-1</f>
        <v>0</v>
      </c>
      <c r="P210" s="28"/>
      <c r="Q210" s="25">
        <f t="shared" ca="1" si="99"/>
        <v>302.37306294823173</v>
      </c>
      <c r="R210" s="26">
        <f t="shared" ca="1" si="113"/>
        <v>1</v>
      </c>
      <c r="S210" s="23">
        <f t="shared" ca="1" si="114"/>
        <v>1.1350816453117307E-2</v>
      </c>
      <c r="T210" s="27">
        <f t="shared" ca="1" si="115"/>
        <v>3.4113408728071022</v>
      </c>
      <c r="U210" s="27">
        <f ca="1">T210/MAX(T$54:T210)-1</f>
        <v>0</v>
      </c>
      <c r="V210" s="28"/>
      <c r="W210" s="25">
        <f t="shared" ca="1" si="100"/>
        <v>302.37306294823173</v>
      </c>
      <c r="X210" s="26">
        <f t="shared" ca="1" si="116"/>
        <v>1</v>
      </c>
      <c r="Y210" s="27">
        <f t="shared" ca="1" si="117"/>
        <v>1.1350816453117307E-2</v>
      </c>
      <c r="Z210" s="27">
        <f t="shared" ca="1" si="118"/>
        <v>3.4113408728071022</v>
      </c>
      <c r="AA210" s="28">
        <f ca="1">Z210/MAX(Z$54:Z210)-1</f>
        <v>0</v>
      </c>
      <c r="AB210" s="25">
        <f ca="1">AVERAGE(B201:B210)</f>
        <v>302.37306294823173</v>
      </c>
      <c r="AC210" s="26">
        <f ca="1">IF(B209&gt;=AB209,1,0)</f>
        <v>1</v>
      </c>
      <c r="AD210" s="27">
        <f ca="1">IF(AC210=1,D210,C210)</f>
        <v>1.1350816453117307E-2</v>
      </c>
      <c r="AE210" s="27">
        <f t="shared" ca="1" si="119"/>
        <v>3.4113408728071022</v>
      </c>
      <c r="AF210" s="28">
        <f ca="1">AE210/MAX(AE$54:AE210)-1</f>
        <v>0</v>
      </c>
      <c r="AG210" s="25">
        <f t="shared" ca="1" si="101"/>
        <v>309.8424217493241</v>
      </c>
      <c r="AH210" s="26">
        <f t="shared" ca="1" si="120"/>
        <v>1</v>
      </c>
      <c r="AI210" s="27">
        <f t="shared" ca="1" si="121"/>
        <v>1.1350816453117307E-2</v>
      </c>
      <c r="AJ210" s="27">
        <f t="shared" ca="1" si="122"/>
        <v>3.6330910769782547</v>
      </c>
      <c r="AK210" s="28">
        <f ca="1">AJ210/MAX(AJ$54:AJ210)-1</f>
        <v>0</v>
      </c>
      <c r="AL210" s="25">
        <f t="shared" ca="1" si="102"/>
        <v>311.94854408894548</v>
      </c>
      <c r="AM210" s="26">
        <f t="shared" ca="1" si="123"/>
        <v>1</v>
      </c>
      <c r="AN210" s="27">
        <f t="shared" ca="1" si="124"/>
        <v>1.1350816453117307E-2</v>
      </c>
      <c r="AO210" s="27">
        <f t="shared" ca="1" si="125"/>
        <v>1.9979629485223966</v>
      </c>
      <c r="AP210" s="28">
        <f ca="1">AO210/MAX(AO$54:AO210)-1</f>
        <v>-2.7719628385198813E-3</v>
      </c>
      <c r="AQ210" s="25">
        <f t="shared" ca="1" si="103"/>
        <v>311.94854408894548</v>
      </c>
      <c r="AR210" s="26">
        <f t="shared" ca="1" si="126"/>
        <v>1</v>
      </c>
      <c r="AS210" s="27">
        <f t="shared" ca="1" si="127"/>
        <v>1.1350816453117307E-2</v>
      </c>
      <c r="AT210" s="27">
        <f t="shared" ca="1" si="128"/>
        <v>3.3061772975103469</v>
      </c>
      <c r="AU210" s="28">
        <f ca="1">AT210/MAX(AT$54:AT210)-1</f>
        <v>0</v>
      </c>
      <c r="AV210" s="25">
        <f t="shared" ca="1" si="104"/>
        <v>302.37306294823173</v>
      </c>
      <c r="AW210" s="26">
        <f t="shared" ca="1" si="129"/>
        <v>0</v>
      </c>
      <c r="AX210" s="27">
        <f t="shared" ca="1" si="130"/>
        <v>4.8675505653430484E-3</v>
      </c>
      <c r="AY210" s="27">
        <f t="shared" ca="1" si="131"/>
        <v>3.5965948741852314</v>
      </c>
      <c r="AZ210" s="28">
        <f ca="1">AY210/MAX(AY$54:AY210)-1</f>
        <v>0</v>
      </c>
      <c r="BA210" s="25">
        <f t="shared" ca="1" si="105"/>
        <v>302.37306294823173</v>
      </c>
      <c r="BB210" s="26">
        <f t="shared" ca="1" si="106"/>
        <v>0.6</v>
      </c>
      <c r="BC210" s="27">
        <f t="shared" ca="1" si="132"/>
        <v>4.8675505653430484E-3</v>
      </c>
      <c r="BD210" s="27">
        <f t="shared" ca="1" si="133"/>
        <v>3.5977596528127913</v>
      </c>
      <c r="BE210" s="28">
        <f ca="1">BD210/MAX(BD$54:BD210)-1</f>
        <v>0</v>
      </c>
      <c r="BF210" s="25">
        <f ca="1">MAX(B207:B209)</f>
        <v>314.27923208655778</v>
      </c>
      <c r="BG210" s="26">
        <f ca="1">IF(BG209=0,IF(B209&gt;BF209,1,0),IF(B209&lt;AVERAGE(B200:B209),0,1))</f>
        <v>1</v>
      </c>
      <c r="BH210" s="27">
        <f t="shared" ca="1" si="134"/>
        <v>1.1350816453117307E-2</v>
      </c>
      <c r="BI210" s="27">
        <f t="shared" ca="1" si="135"/>
        <v>3.3601991841702885</v>
      </c>
      <c r="BJ210" s="28">
        <f ca="1">BI210/MAX(BI$54:BI210)-1</f>
        <v>0</v>
      </c>
      <c r="BK210" s="25" t="e">
        <f ca="1">MAX(E207:E209)</f>
        <v>#N/A</v>
      </c>
      <c r="BL210" s="26" t="e">
        <f ca="1">IF(BL209=0,IF(E209&gt;BK209,1,0),IF(E209&lt;AVERAGE(E200:E209),0,1))</f>
        <v>#N/A</v>
      </c>
      <c r="BM210" s="27">
        <f t="shared" ca="1" si="136"/>
        <v>8.1091835092301778E-3</v>
      </c>
      <c r="BN210" s="27">
        <f t="shared" ca="1" si="137"/>
        <v>3.4847304033016426</v>
      </c>
      <c r="BO210" s="28">
        <f ca="1">BN210/MAX(BN$54:BN210)-1</f>
        <v>0</v>
      </c>
      <c r="BP210" s="15"/>
      <c r="BQ210" s="15"/>
      <c r="BR210" s="15"/>
      <c r="BS210" s="15"/>
      <c r="BT210" s="15"/>
      <c r="BU210" s="15"/>
      <c r="BV210" s="15"/>
      <c r="BW210" s="13"/>
      <c r="BX210" s="13"/>
      <c r="BZ210" s="7">
        <f t="shared" ca="1" si="94"/>
        <v>311.94854408894548</v>
      </c>
      <c r="CA210" s="7">
        <f t="shared" ca="1" si="95"/>
        <v>305.49893540603165</v>
      </c>
      <c r="CB210" s="7">
        <f t="shared" ca="1" si="96"/>
        <v>303.27442814997147</v>
      </c>
      <c r="CC210" s="7">
        <f t="shared" ca="1" si="97"/>
        <v>307.90791133452484</v>
      </c>
      <c r="CD210" s="7">
        <f t="shared" ca="1" si="98"/>
        <v>309.8424217493241</v>
      </c>
      <c r="CE210" s="5">
        <f t="shared" ca="1" si="107"/>
        <v>1.1350816453117307E-2</v>
      </c>
      <c r="CF210" s="3">
        <f t="shared" ca="1" si="108"/>
        <v>356.41124413871643</v>
      </c>
      <c r="CG210" s="5">
        <f ca="1">CF210/MAX($CF$41:CF210)-1</f>
        <v>0</v>
      </c>
    </row>
    <row r="211" spans="1:85" x14ac:dyDescent="0.2">
      <c r="A211" s="31">
        <v>14641</v>
      </c>
      <c r="B211" s="35">
        <v>319.17634731077493</v>
      </c>
      <c r="C211" s="23">
        <f t="shared" ca="1" si="92"/>
        <v>4.8675505653430484E-3</v>
      </c>
      <c r="D211" s="24">
        <f t="shared" ca="1" si="93"/>
        <v>4.1837462525624591E-3</v>
      </c>
      <c r="E211" s="25" t="e">
        <f ca="1">#N/A</f>
        <v>#N/A</v>
      </c>
      <c r="F211" s="26">
        <v>1</v>
      </c>
      <c r="G211" s="23">
        <f t="shared" ca="1" si="109"/>
        <v>4.1837462525624591E-3</v>
      </c>
      <c r="H211" s="27">
        <f t="shared" ca="1" si="110"/>
        <v>2.1883417294935348</v>
      </c>
      <c r="I211" s="27">
        <f ca="1">H211/MAX(H$54:H211)-1</f>
        <v>-0.23509439237076968</v>
      </c>
      <c r="J211" s="28"/>
      <c r="K211" s="25" t="e">
        <f ca="1">#N/A</f>
        <v>#N/A</v>
      </c>
      <c r="L211" s="26">
        <v>0</v>
      </c>
      <c r="M211" s="23">
        <f t="shared" ca="1" si="111"/>
        <v>4.8675505653430484E-3</v>
      </c>
      <c r="N211" s="27">
        <f t="shared" ca="1" si="112"/>
        <v>2.1433103963041957</v>
      </c>
      <c r="O211" s="27">
        <f ca="1">N211/MAX(N$54:N211)-1</f>
        <v>0</v>
      </c>
      <c r="P211" s="28"/>
      <c r="Q211" s="25">
        <f t="shared" ca="1" si="99"/>
        <v>303.91339025682811</v>
      </c>
      <c r="R211" s="26">
        <f t="shared" ca="1" si="113"/>
        <v>1</v>
      </c>
      <c r="S211" s="23">
        <f t="shared" ca="1" si="114"/>
        <v>4.1837462525624591E-3</v>
      </c>
      <c r="T211" s="27">
        <f t="shared" ca="1" si="115"/>
        <v>3.4256130573999219</v>
      </c>
      <c r="U211" s="27">
        <f ca="1">T211/MAX(T$54:T211)-1</f>
        <v>0</v>
      </c>
      <c r="V211" s="28"/>
      <c r="W211" s="25">
        <f t="shared" ca="1" si="100"/>
        <v>303.91339025682811</v>
      </c>
      <c r="X211" s="26">
        <f t="shared" ca="1" si="116"/>
        <v>1</v>
      </c>
      <c r="Y211" s="27">
        <f t="shared" ca="1" si="117"/>
        <v>4.1837462525624591E-3</v>
      </c>
      <c r="Z211" s="27">
        <f t="shared" ca="1" si="118"/>
        <v>3.4256130573999219</v>
      </c>
      <c r="AA211" s="28">
        <f ca="1">Z211/MAX(Z$54:Z211)-1</f>
        <v>0</v>
      </c>
      <c r="AB211" s="25">
        <f ca="1">AVERAGE(B202:B211)</f>
        <v>303.91339025682811</v>
      </c>
      <c r="AC211" s="26">
        <f ca="1">IF(B210&gt;=AB210,1,0)</f>
        <v>1</v>
      </c>
      <c r="AD211" s="27">
        <f ca="1">IF(AC211=1,D211,C211)</f>
        <v>4.1837462525624591E-3</v>
      </c>
      <c r="AE211" s="27">
        <f t="shared" ca="1" si="119"/>
        <v>3.4256130573999219</v>
      </c>
      <c r="AF211" s="28">
        <f ca="1">AE211/MAX(AE$54:AE211)-1</f>
        <v>0</v>
      </c>
      <c r="AG211" s="25">
        <f t="shared" ca="1" si="101"/>
        <v>309.6553727300639</v>
      </c>
      <c r="AH211" s="26">
        <f t="shared" ca="1" si="120"/>
        <v>1</v>
      </c>
      <c r="AI211" s="27">
        <f t="shared" ca="1" si="121"/>
        <v>4.1837462525624591E-3</v>
      </c>
      <c r="AJ211" s="27">
        <f t="shared" ca="1" si="122"/>
        <v>3.6482910081567805</v>
      </c>
      <c r="AK211" s="28">
        <f ca="1">AJ211/MAX(AJ$54:AJ211)-1</f>
        <v>0</v>
      </c>
      <c r="AL211" s="25">
        <f t="shared" ca="1" si="102"/>
        <v>317.10071245411058</v>
      </c>
      <c r="AM211" s="26">
        <f t="shared" ca="1" si="123"/>
        <v>1</v>
      </c>
      <c r="AN211" s="27">
        <f t="shared" ca="1" si="124"/>
        <v>4.1837462525624591E-3</v>
      </c>
      <c r="AO211" s="27">
        <f t="shared" ca="1" si="125"/>
        <v>2.0063219185210359</v>
      </c>
      <c r="AP211" s="28">
        <f ca="1">AO211/MAX(AO$54:AO211)-1</f>
        <v>0</v>
      </c>
      <c r="AQ211" s="25">
        <f t="shared" ca="1" si="103"/>
        <v>317.10071245411058</v>
      </c>
      <c r="AR211" s="26">
        <f t="shared" ca="1" si="126"/>
        <v>1</v>
      </c>
      <c r="AS211" s="27">
        <f t="shared" ca="1" si="127"/>
        <v>4.1837462525624591E-3</v>
      </c>
      <c r="AT211" s="27">
        <f t="shared" ca="1" si="128"/>
        <v>3.3200095043891129</v>
      </c>
      <c r="AU211" s="28">
        <f ca="1">AT211/MAX(AT$54:AT211)-1</f>
        <v>0</v>
      </c>
      <c r="AV211" s="25">
        <f t="shared" ca="1" si="104"/>
        <v>303.91339025682811</v>
      </c>
      <c r="AW211" s="26">
        <f t="shared" ca="1" si="129"/>
        <v>0</v>
      </c>
      <c r="AX211" s="27">
        <f t="shared" ca="1" si="130"/>
        <v>4.8675505653430484E-3</v>
      </c>
      <c r="AY211" s="27">
        <f t="shared" ca="1" si="131"/>
        <v>3.6141014815983814</v>
      </c>
      <c r="AZ211" s="28">
        <f ca="1">AY211/MAX(AY$54:AY211)-1</f>
        <v>0</v>
      </c>
      <c r="BA211" s="25">
        <f t="shared" ca="1" si="105"/>
        <v>303.91339025682811</v>
      </c>
      <c r="BB211" s="26">
        <f t="shared" ca="1" si="106"/>
        <v>1</v>
      </c>
      <c r="BC211" s="27">
        <f t="shared" ca="1" si="132"/>
        <v>4.1837462525624591E-3</v>
      </c>
      <c r="BD211" s="27">
        <f t="shared" ca="1" si="133"/>
        <v>3.6128117662778672</v>
      </c>
      <c r="BE211" s="28">
        <f ca="1">BD211/MAX(BD$54:BD211)-1</f>
        <v>0</v>
      </c>
      <c r="BF211" s="25">
        <f ca="1">MAX(B208:B210)</f>
        <v>317.84655796499896</v>
      </c>
      <c r="BG211" s="26">
        <f ca="1">IF(BG210=0,IF(B210&gt;BF210,1,0),IF(B210&lt;AVERAGE(B201:B210),0,1))</f>
        <v>1</v>
      </c>
      <c r="BH211" s="27">
        <f t="shared" ca="1" si="134"/>
        <v>4.1837462525624591E-3</v>
      </c>
      <c r="BI211" s="27">
        <f t="shared" ca="1" si="135"/>
        <v>3.3742574049149243</v>
      </c>
      <c r="BJ211" s="28">
        <f ca="1">BI211/MAX(BI$54:BI211)-1</f>
        <v>0</v>
      </c>
      <c r="BK211" s="25" t="e">
        <f ca="1">MAX(E208:E210)</f>
        <v>#N/A</v>
      </c>
      <c r="BL211" s="26" t="e">
        <f ca="1">IF(BL210=0,IF(E210&gt;BK210,1,0),IF(E210&lt;AVERAGE(E201:E210),0,1))</f>
        <v>#N/A</v>
      </c>
      <c r="BM211" s="27">
        <f t="shared" ca="1" si="136"/>
        <v>4.3546973307576065E-3</v>
      </c>
      <c r="BN211" s="27">
        <f t="shared" ca="1" si="137"/>
        <v>3.4999053494873098</v>
      </c>
      <c r="BO211" s="28">
        <f ca="1">BN211/MAX(BN$54:BN211)-1</f>
        <v>0</v>
      </c>
      <c r="BP211" s="15"/>
      <c r="BQ211" s="15"/>
      <c r="BR211" s="15"/>
      <c r="BS211" s="15"/>
      <c r="BT211" s="15"/>
      <c r="BU211" s="15"/>
      <c r="BV211" s="15"/>
      <c r="BW211" s="13"/>
      <c r="BX211" s="13"/>
      <c r="BZ211" s="7">
        <f t="shared" ca="1" si="94"/>
        <v>317.10071245411058</v>
      </c>
      <c r="CA211" s="7">
        <f t="shared" ca="1" si="95"/>
        <v>308.66572046753248</v>
      </c>
      <c r="CB211" s="7">
        <f t="shared" ca="1" si="96"/>
        <v>303.97263502057564</v>
      </c>
      <c r="CC211" s="7">
        <f t="shared" ca="1" si="97"/>
        <v>308.16693425682308</v>
      </c>
      <c r="CD211" s="7">
        <f t="shared" ca="1" si="98"/>
        <v>309.6553727300639</v>
      </c>
      <c r="CE211" s="5">
        <f t="shared" ca="1" si="107"/>
        <v>4.1837462525624591E-3</v>
      </c>
      <c r="CF211" s="3">
        <f t="shared" ca="1" si="108"/>
        <v>357.90237834575288</v>
      </c>
      <c r="CG211" s="5">
        <f ca="1">CF211/MAX($CF$41:CF211)-1</f>
        <v>0</v>
      </c>
    </row>
    <row r="212" spans="1:85" x14ac:dyDescent="0.2">
      <c r="A212" s="31">
        <v>14670</v>
      </c>
      <c r="B212" s="35">
        <v>320.00412334235659</v>
      </c>
      <c r="C212" s="23">
        <f t="shared" ca="1" si="92"/>
        <v>4.8675505653430484E-3</v>
      </c>
      <c r="D212" s="24">
        <f t="shared" ca="1" si="93"/>
        <v>2.5934754832432905E-3</v>
      </c>
      <c r="E212" s="25" t="e">
        <f ca="1">#N/A</f>
        <v>#N/A</v>
      </c>
      <c r="F212" s="26">
        <v>1</v>
      </c>
      <c r="G212" s="23">
        <f t="shared" ca="1" si="109"/>
        <v>2.5934754832432905E-3</v>
      </c>
      <c r="H212" s="27">
        <f t="shared" ca="1" si="110"/>
        <v>2.1940171401179347</v>
      </c>
      <c r="I212" s="27">
        <f ca="1">H212/MAX(H$54:H212)-1</f>
        <v>-0.23311062843038788</v>
      </c>
      <c r="J212" s="28"/>
      <c r="K212" s="25" t="e">
        <f ca="1">#N/A</f>
        <v>#N/A</v>
      </c>
      <c r="L212" s="26">
        <v>0</v>
      </c>
      <c r="M212" s="23">
        <f t="shared" ca="1" si="111"/>
        <v>4.8675505653430484E-3</v>
      </c>
      <c r="N212" s="27">
        <f t="shared" ca="1" si="112"/>
        <v>2.1537430680354319</v>
      </c>
      <c r="O212" s="27">
        <f ca="1">N212/MAX(N$54:N212)-1</f>
        <v>0</v>
      </c>
      <c r="P212" s="28"/>
      <c r="Q212" s="25">
        <f t="shared" ca="1" si="99"/>
        <v>306.71956730077994</v>
      </c>
      <c r="R212" s="26">
        <f t="shared" ca="1" si="113"/>
        <v>1</v>
      </c>
      <c r="S212" s="23">
        <f t="shared" ca="1" si="114"/>
        <v>2.5934754832432905E-3</v>
      </c>
      <c r="T212" s="27">
        <f t="shared" ca="1" si="115"/>
        <v>3.4344973008793667</v>
      </c>
      <c r="U212" s="27">
        <f ca="1">T212/MAX(T$54:T212)-1</f>
        <v>0</v>
      </c>
      <c r="V212" s="28"/>
      <c r="W212" s="25">
        <f t="shared" ca="1" si="100"/>
        <v>306.71956730077994</v>
      </c>
      <c r="X212" s="26">
        <f t="shared" ca="1" si="116"/>
        <v>1</v>
      </c>
      <c r="Y212" s="27">
        <f t="shared" ca="1" si="117"/>
        <v>2.5934754832432905E-3</v>
      </c>
      <c r="Z212" s="27">
        <f t="shared" ca="1" si="118"/>
        <v>3.4344973008793667</v>
      </c>
      <c r="AA212" s="28">
        <f ca="1">Z212/MAX(Z$54:Z212)-1</f>
        <v>0</v>
      </c>
      <c r="AB212" s="25">
        <f ca="1">AVERAGE(B203:B212)</f>
        <v>306.71956730077994</v>
      </c>
      <c r="AC212" s="26">
        <f ca="1">IF(B211&gt;=AB211,1,0)</f>
        <v>1</v>
      </c>
      <c r="AD212" s="27">
        <f ca="1">IF(AC212=1,D212,C212)</f>
        <v>2.5934754832432905E-3</v>
      </c>
      <c r="AE212" s="27">
        <f t="shared" ca="1" si="119"/>
        <v>3.4344973008793667</v>
      </c>
      <c r="AF212" s="28">
        <f ca="1">AE212/MAX(AE$54:AE212)-1</f>
        <v>0</v>
      </c>
      <c r="AG212" s="25">
        <f t="shared" ca="1" si="101"/>
        <v>309.39887460910614</v>
      </c>
      <c r="AH212" s="26">
        <f t="shared" ca="1" si="120"/>
        <v>1</v>
      </c>
      <c r="AI212" s="27">
        <f t="shared" ca="1" si="121"/>
        <v>2.5934754832432905E-3</v>
      </c>
      <c r="AJ212" s="27">
        <f t="shared" ca="1" si="122"/>
        <v>3.6577527614421719</v>
      </c>
      <c r="AK212" s="28">
        <f ca="1">AJ212/MAX(AJ$54:AJ212)-1</f>
        <v>0</v>
      </c>
      <c r="AL212" s="25">
        <f t="shared" ca="1" si="102"/>
        <v>319.00900953937679</v>
      </c>
      <c r="AM212" s="26">
        <f t="shared" ca="1" si="123"/>
        <v>1</v>
      </c>
      <c r="AN212" s="27">
        <f t="shared" ca="1" si="124"/>
        <v>2.5934754832432905E-3</v>
      </c>
      <c r="AO212" s="27">
        <f t="shared" ca="1" si="125"/>
        <v>2.0115252652282138</v>
      </c>
      <c r="AP212" s="28">
        <f ca="1">AO212/MAX(AO$54:AO212)-1</f>
        <v>0</v>
      </c>
      <c r="AQ212" s="25">
        <f t="shared" ca="1" si="103"/>
        <v>319.00900953937679</v>
      </c>
      <c r="AR212" s="26">
        <f t="shared" ca="1" si="126"/>
        <v>1</v>
      </c>
      <c r="AS212" s="27">
        <f t="shared" ca="1" si="127"/>
        <v>2.5934754832432905E-3</v>
      </c>
      <c r="AT212" s="27">
        <f t="shared" ca="1" si="128"/>
        <v>3.3286198676428809</v>
      </c>
      <c r="AU212" s="28">
        <f ca="1">AT212/MAX(AT$54:AT212)-1</f>
        <v>0</v>
      </c>
      <c r="AV212" s="25">
        <f t="shared" ca="1" si="104"/>
        <v>306.71956730077994</v>
      </c>
      <c r="AW212" s="26">
        <f t="shared" ca="1" si="129"/>
        <v>0</v>
      </c>
      <c r="AX212" s="27">
        <f t="shared" ca="1" si="130"/>
        <v>4.8675505653430484E-3</v>
      </c>
      <c r="AY212" s="27">
        <f t="shared" ca="1" si="131"/>
        <v>3.6316933033083427</v>
      </c>
      <c r="AZ212" s="28">
        <f ca="1">AY212/MAX(AY$54:AY212)-1</f>
        <v>0</v>
      </c>
      <c r="BA212" s="25">
        <f t="shared" ca="1" si="105"/>
        <v>306.71956730077994</v>
      </c>
      <c r="BB212" s="26">
        <f t="shared" ca="1" si="106"/>
        <v>1</v>
      </c>
      <c r="BC212" s="27">
        <f t="shared" ca="1" si="132"/>
        <v>2.5934754832432905E-3</v>
      </c>
      <c r="BD212" s="27">
        <f t="shared" ca="1" si="133"/>
        <v>3.6221815050192818</v>
      </c>
      <c r="BE212" s="28">
        <f ca="1">BD212/MAX(BD$54:BD212)-1</f>
        <v>0</v>
      </c>
      <c r="BF212" s="25">
        <f ca="1">MAX(B209:B211)</f>
        <v>319.17634731077493</v>
      </c>
      <c r="BG212" s="26">
        <f ca="1">IF(BG211=0,IF(B211&gt;BF211,1,0),IF(B211&lt;AVERAGE(B202:B211),0,1))</f>
        <v>1</v>
      </c>
      <c r="BH212" s="27">
        <f t="shared" ca="1" si="134"/>
        <v>2.5934754832432905E-3</v>
      </c>
      <c r="BI212" s="27">
        <f t="shared" ca="1" si="135"/>
        <v>3.3830084587687232</v>
      </c>
      <c r="BJ212" s="28">
        <f ca="1">BI212/MAX(BI$54:BI212)-1</f>
        <v>0</v>
      </c>
      <c r="BK212" s="25" t="e">
        <f ca="1">MAX(E209:E211)</f>
        <v>#N/A</v>
      </c>
      <c r="BL212" s="26" t="e">
        <f ca="1">IF(BL211=0,IF(E211&gt;BK211,1,0),IF(E211&lt;AVERAGE(E202:E211),0,1))</f>
        <v>#N/A</v>
      </c>
      <c r="BM212" s="27">
        <f t="shared" ca="1" si="136"/>
        <v>3.16199425376823E-3</v>
      </c>
      <c r="BN212" s="27">
        <f t="shared" ca="1" si="137"/>
        <v>3.5109720300911214</v>
      </c>
      <c r="BO212" s="28">
        <f ca="1">BN212/MAX(BN$54:BN212)-1</f>
        <v>0</v>
      </c>
      <c r="BP212" s="15"/>
      <c r="BQ212" s="15"/>
      <c r="BR212" s="15"/>
      <c r="BS212" s="15"/>
      <c r="BT212" s="15"/>
      <c r="BU212" s="15"/>
      <c r="BV212" s="15"/>
      <c r="BW212" s="13"/>
      <c r="BX212" s="13"/>
      <c r="BZ212" s="7">
        <f t="shared" ca="1" si="94"/>
        <v>319.00900953937679</v>
      </c>
      <c r="CA212" s="7">
        <f t="shared" ca="1" si="95"/>
        <v>312.57472457365088</v>
      </c>
      <c r="CB212" s="7">
        <f t="shared" ca="1" si="96"/>
        <v>305.24259167795407</v>
      </c>
      <c r="CC212" s="7">
        <f t="shared" ca="1" si="97"/>
        <v>308.1346006963044</v>
      </c>
      <c r="CD212" s="7">
        <f t="shared" ca="1" si="98"/>
        <v>309.39887460910614</v>
      </c>
      <c r="CE212" s="5">
        <f t="shared" ca="1" si="107"/>
        <v>2.5934754832432909E-3</v>
      </c>
      <c r="CF212" s="3">
        <f t="shared" ca="1" si="108"/>
        <v>358.83058938938706</v>
      </c>
      <c r="CG212" s="5">
        <f ca="1">CF212/MAX($CF$41:CF212)-1</f>
        <v>0</v>
      </c>
    </row>
    <row r="213" spans="1:85" x14ac:dyDescent="0.2">
      <c r="A213" s="31">
        <v>14701</v>
      </c>
      <c r="B213" s="35">
        <v>326.53102658545873</v>
      </c>
      <c r="C213" s="23">
        <f t="shared" ca="1" si="92"/>
        <v>4.8675505653430484E-3</v>
      </c>
      <c r="D213" s="24">
        <f t="shared" ca="1" si="93"/>
        <v>2.0396309819168623E-2</v>
      </c>
      <c r="E213" s="25" t="e">
        <f ca="1">#N/A</f>
        <v>#N/A</v>
      </c>
      <c r="F213" s="26">
        <v>1</v>
      </c>
      <c r="G213" s="23">
        <f t="shared" ca="1" si="109"/>
        <v>2.0396309819168623E-2</v>
      </c>
      <c r="H213" s="27">
        <f t="shared" ca="1" si="110"/>
        <v>2.2387669934563466</v>
      </c>
      <c r="I213" s="27">
        <f ca="1">H213/MAX(H$54:H213)-1</f>
        <v>-0.21746891521082645</v>
      </c>
      <c r="J213" s="28"/>
      <c r="K213" s="25" t="e">
        <f ca="1">#N/A</f>
        <v>#N/A</v>
      </c>
      <c r="L213" s="26">
        <v>0</v>
      </c>
      <c r="M213" s="23">
        <f t="shared" ca="1" si="111"/>
        <v>4.8675505653430484E-3</v>
      </c>
      <c r="N213" s="27">
        <f t="shared" ca="1" si="112"/>
        <v>2.1642265213238514</v>
      </c>
      <c r="O213" s="27">
        <f ca="1">N213/MAX(N$54:N213)-1</f>
        <v>0</v>
      </c>
      <c r="P213" s="28"/>
      <c r="Q213" s="25">
        <f t="shared" ca="1" si="99"/>
        <v>309.96978989493823</v>
      </c>
      <c r="R213" s="26">
        <f t="shared" ca="1" si="113"/>
        <v>1</v>
      </c>
      <c r="S213" s="23">
        <f t="shared" ca="1" si="114"/>
        <v>2.0396309819168623E-2</v>
      </c>
      <c r="T213" s="27">
        <f t="shared" ca="1" si="115"/>
        <v>3.5045483719012007</v>
      </c>
      <c r="U213" s="27">
        <f ca="1">T213/MAX(T$54:T213)-1</f>
        <v>0</v>
      </c>
      <c r="V213" s="28"/>
      <c r="W213" s="25">
        <f t="shared" ca="1" si="100"/>
        <v>309.96978989493823</v>
      </c>
      <c r="X213" s="26">
        <f t="shared" ca="1" si="116"/>
        <v>1</v>
      </c>
      <c r="Y213" s="27">
        <f t="shared" ca="1" si="117"/>
        <v>2.0396309819168623E-2</v>
      </c>
      <c r="Z213" s="27">
        <f t="shared" ca="1" si="118"/>
        <v>3.5045483719012007</v>
      </c>
      <c r="AA213" s="28">
        <f ca="1">Z213/MAX(Z$54:Z213)-1</f>
        <v>0</v>
      </c>
      <c r="AB213" s="25">
        <f ca="1">AVERAGE(B204:B213)</f>
        <v>309.96978989493823</v>
      </c>
      <c r="AC213" s="26">
        <f ca="1">IF(B212&gt;=AB212,1,0)</f>
        <v>1</v>
      </c>
      <c r="AD213" s="27">
        <f ca="1">IF(AC213=1,D213,C213)</f>
        <v>2.0396309819168623E-2</v>
      </c>
      <c r="AE213" s="27">
        <f t="shared" ca="1" si="119"/>
        <v>3.5045483719012007</v>
      </c>
      <c r="AF213" s="28">
        <f ca="1">AE213/MAX(AE$54:AE213)-1</f>
        <v>0</v>
      </c>
      <c r="AG213" s="25">
        <f t="shared" ca="1" si="101"/>
        <v>309.66387722611876</v>
      </c>
      <c r="AH213" s="26">
        <f t="shared" ca="1" si="120"/>
        <v>1</v>
      </c>
      <c r="AI213" s="27">
        <f t="shared" ca="1" si="121"/>
        <v>2.0396309819168623E-2</v>
      </c>
      <c r="AJ213" s="27">
        <f t="shared" ca="1" si="122"/>
        <v>3.732357420006466</v>
      </c>
      <c r="AK213" s="28">
        <f ca="1">AJ213/MAX(AJ$54:AJ213)-1</f>
        <v>0</v>
      </c>
      <c r="AL213" s="25">
        <f t="shared" ca="1" si="102"/>
        <v>321.90383241286344</v>
      </c>
      <c r="AM213" s="26">
        <f t="shared" ca="1" si="123"/>
        <v>1</v>
      </c>
      <c r="AN213" s="27">
        <f t="shared" ca="1" si="124"/>
        <v>2.0396309819168623E-2</v>
      </c>
      <c r="AO213" s="27">
        <f t="shared" ca="1" si="125"/>
        <v>2.0525529577468937</v>
      </c>
      <c r="AP213" s="28">
        <f ca="1">AO213/MAX(AO$54:AO213)-1</f>
        <v>0</v>
      </c>
      <c r="AQ213" s="25">
        <f t="shared" ca="1" si="103"/>
        <v>321.90383241286344</v>
      </c>
      <c r="AR213" s="26">
        <f t="shared" ca="1" si="126"/>
        <v>1</v>
      </c>
      <c r="AS213" s="27">
        <f t="shared" ca="1" si="127"/>
        <v>2.0396309819168623E-2</v>
      </c>
      <c r="AT213" s="27">
        <f t="shared" ca="1" si="128"/>
        <v>3.396511429733565</v>
      </c>
      <c r="AU213" s="28">
        <f ca="1">AT213/MAX(AT$54:AT213)-1</f>
        <v>0</v>
      </c>
      <c r="AV213" s="25">
        <f t="shared" ca="1" si="104"/>
        <v>309.96978989493823</v>
      </c>
      <c r="AW213" s="26">
        <f t="shared" ca="1" si="129"/>
        <v>0</v>
      </c>
      <c r="AX213" s="27">
        <f t="shared" ca="1" si="130"/>
        <v>4.8675505653430484E-3</v>
      </c>
      <c r="AY213" s="27">
        <f t="shared" ca="1" si="131"/>
        <v>3.6493707541000138</v>
      </c>
      <c r="AZ213" s="28">
        <f ca="1">AY213/MAX(AY$54:AY213)-1</f>
        <v>0</v>
      </c>
      <c r="BA213" s="25">
        <f t="shared" ca="1" si="105"/>
        <v>309.96978989493823</v>
      </c>
      <c r="BB213" s="26">
        <f t="shared" ca="1" si="106"/>
        <v>1</v>
      </c>
      <c r="BC213" s="27">
        <f t="shared" ca="1" si="132"/>
        <v>2.0396309819168623E-2</v>
      </c>
      <c r="BD213" s="27">
        <f t="shared" ca="1" si="133"/>
        <v>3.6960606412169175</v>
      </c>
      <c r="BE213" s="28">
        <f ca="1">BD213/MAX(BD$54:BD213)-1</f>
        <v>0</v>
      </c>
      <c r="BF213" s="25">
        <f ca="1">MAX(B210:B212)</f>
        <v>320.00412334235659</v>
      </c>
      <c r="BG213" s="26">
        <f ca="1">IF(BG212=0,IF(B212&gt;BF212,1,0),IF(B212&lt;AVERAGE(B203:B212),0,1))</f>
        <v>1</v>
      </c>
      <c r="BH213" s="27">
        <f t="shared" ca="1" si="134"/>
        <v>2.0396309819168623E-2</v>
      </c>
      <c r="BI213" s="27">
        <f t="shared" ca="1" si="135"/>
        <v>3.4520093474146383</v>
      </c>
      <c r="BJ213" s="28">
        <f ca="1">BI213/MAX(BI$54:BI213)-1</f>
        <v>0</v>
      </c>
      <c r="BK213" s="25" t="e">
        <f ca="1">MAX(E210:E212)</f>
        <v>#N/A</v>
      </c>
      <c r="BL213" s="26" t="e">
        <f ca="1">IF(BL212=0,IF(E212&gt;BK212,1,0),IF(E212&lt;AVERAGE(E203:E212),0,1))</f>
        <v>#N/A</v>
      </c>
      <c r="BM213" s="27">
        <f t="shared" ca="1" si="136"/>
        <v>1.6514120005712229E-2</v>
      </c>
      <c r="BN213" s="27">
        <f t="shared" ca="1" si="137"/>
        <v>3.5689526435327452</v>
      </c>
      <c r="BO213" s="28">
        <f ca="1">BN213/MAX(BN$54:BN213)-1</f>
        <v>0</v>
      </c>
      <c r="BP213" s="15"/>
      <c r="BQ213" s="15"/>
      <c r="BR213" s="15"/>
      <c r="BS213" s="15"/>
      <c r="BT213" s="15"/>
      <c r="BU213" s="15"/>
      <c r="BV213" s="15"/>
      <c r="BW213" s="13"/>
      <c r="BX213" s="13"/>
      <c r="BZ213" s="7">
        <f t="shared" ca="1" si="94"/>
        <v>321.90383241286344</v>
      </c>
      <c r="CA213" s="7">
        <f t="shared" ca="1" si="95"/>
        <v>316.92618825090443</v>
      </c>
      <c r="CB213" s="7">
        <f t="shared" ca="1" si="96"/>
        <v>307.13908770800805</v>
      </c>
      <c r="CC213" s="7">
        <f t="shared" ca="1" si="97"/>
        <v>308.80648372122346</v>
      </c>
      <c r="CD213" s="7">
        <f t="shared" ca="1" si="98"/>
        <v>309.66387722611876</v>
      </c>
      <c r="CE213" s="5">
        <f t="shared" ca="1" si="107"/>
        <v>2.0396309819168623E-2</v>
      </c>
      <c r="CF213" s="3">
        <f t="shared" ca="1" si="108"/>
        <v>366.14940926316785</v>
      </c>
      <c r="CG213" s="5">
        <f ca="1">CF213/MAX($CF$41:CF213)-1</f>
        <v>0</v>
      </c>
    </row>
    <row r="214" spans="1:85" x14ac:dyDescent="0.2">
      <c r="A214" s="31">
        <v>14731</v>
      </c>
      <c r="B214" s="35">
        <v>329.20441369590918</v>
      </c>
      <c r="C214" s="23">
        <f t="shared" ca="1" si="92"/>
        <v>4.8675505653430484E-3</v>
      </c>
      <c r="D214" s="24">
        <f t="shared" ca="1" si="93"/>
        <v>8.1872376368214983E-3</v>
      </c>
      <c r="E214" s="25" t="e">
        <f ca="1">#N/A</f>
        <v>#N/A</v>
      </c>
      <c r="F214" s="26">
        <v>1</v>
      </c>
      <c r="G214" s="23">
        <f t="shared" ca="1" si="109"/>
        <v>8.1872376368214983E-3</v>
      </c>
      <c r="H214" s="27">
        <f t="shared" ca="1" si="110"/>
        <v>2.2570963108452462</v>
      </c>
      <c r="I214" s="27">
        <f ca="1">H214/MAX(H$54:H214)-1</f>
        <v>-0.21106214726145778</v>
      </c>
      <c r="J214" s="28"/>
      <c r="K214" s="25" t="e">
        <f ca="1">#N/A</f>
        <v>#N/A</v>
      </c>
      <c r="L214" s="26">
        <v>0</v>
      </c>
      <c r="M214" s="23">
        <f t="shared" ca="1" si="111"/>
        <v>4.8675505653430484E-3</v>
      </c>
      <c r="N214" s="27">
        <f t="shared" ca="1" si="112"/>
        <v>2.1747610033512519</v>
      </c>
      <c r="O214" s="27">
        <f ca="1">N214/MAX(N$54:N214)-1</f>
        <v>0</v>
      </c>
      <c r="P214" s="28"/>
      <c r="Q214" s="25">
        <f t="shared" ca="1" si="99"/>
        <v>312.79095233706892</v>
      </c>
      <c r="R214" s="26">
        <f t="shared" ca="1" si="113"/>
        <v>1</v>
      </c>
      <c r="S214" s="23">
        <f t="shared" ca="1" si="114"/>
        <v>8.1872376368214983E-3</v>
      </c>
      <c r="T214" s="27">
        <f t="shared" ca="1" si="115"/>
        <v>3.5332409422316919</v>
      </c>
      <c r="U214" s="27">
        <f ca="1">T214/MAX(T$54:T214)-1</f>
        <v>0</v>
      </c>
      <c r="V214" s="28"/>
      <c r="W214" s="25">
        <f t="shared" ca="1" si="100"/>
        <v>312.79095233706892</v>
      </c>
      <c r="X214" s="26">
        <f t="shared" ca="1" si="116"/>
        <v>1</v>
      </c>
      <c r="Y214" s="27">
        <f t="shared" ca="1" si="117"/>
        <v>8.1872376368214983E-3</v>
      </c>
      <c r="Z214" s="27">
        <f t="shared" ca="1" si="118"/>
        <v>3.5332409422316919</v>
      </c>
      <c r="AA214" s="28">
        <f ca="1">Z214/MAX(Z$54:Z214)-1</f>
        <v>0</v>
      </c>
      <c r="AB214" s="25">
        <f ca="1">AVERAGE(B205:B214)</f>
        <v>312.79095233706892</v>
      </c>
      <c r="AC214" s="26">
        <f ca="1">IF(B213&gt;=AB213,1,0)</f>
        <v>1</v>
      </c>
      <c r="AD214" s="27">
        <f ca="1">IF(AC214=1,D214,C214)</f>
        <v>8.1872376368214983E-3</v>
      </c>
      <c r="AE214" s="27">
        <f t="shared" ca="1" si="119"/>
        <v>3.5332409422316919</v>
      </c>
      <c r="AF214" s="28">
        <f ca="1">AE214/MAX(AE$54:AE214)-1</f>
        <v>0</v>
      </c>
      <c r="AG214" s="25">
        <f t="shared" ca="1" si="101"/>
        <v>310.64612676152461</v>
      </c>
      <c r="AH214" s="26">
        <f t="shared" ca="1" si="120"/>
        <v>1</v>
      </c>
      <c r="AI214" s="27">
        <f t="shared" ca="1" si="121"/>
        <v>8.1872376368214983E-3</v>
      </c>
      <c r="AJ214" s="27">
        <f t="shared" ca="1" si="122"/>
        <v>3.7629151171496127</v>
      </c>
      <c r="AK214" s="28">
        <f ca="1">AJ214/MAX(AJ$54:AJ214)-1</f>
        <v>0</v>
      </c>
      <c r="AL214" s="25">
        <f t="shared" ca="1" si="102"/>
        <v>325.24652120790819</v>
      </c>
      <c r="AM214" s="26">
        <f t="shared" ca="1" si="123"/>
        <v>1</v>
      </c>
      <c r="AN214" s="27">
        <f t="shared" ca="1" si="124"/>
        <v>8.1872376368214983E-3</v>
      </c>
      <c r="AO214" s="27">
        <f t="shared" ca="1" si="125"/>
        <v>2.0693576965741283</v>
      </c>
      <c r="AP214" s="28">
        <f ca="1">AO214/MAX(AO$54:AO214)-1</f>
        <v>0</v>
      </c>
      <c r="AQ214" s="25">
        <f t="shared" ca="1" si="103"/>
        <v>325.24652120790819</v>
      </c>
      <c r="AR214" s="26">
        <f t="shared" ca="1" si="126"/>
        <v>1</v>
      </c>
      <c r="AS214" s="27">
        <f t="shared" ca="1" si="127"/>
        <v>8.1872376368214983E-3</v>
      </c>
      <c r="AT214" s="27">
        <f t="shared" ca="1" si="128"/>
        <v>3.4243194759449742</v>
      </c>
      <c r="AU214" s="28">
        <f ca="1">AT214/MAX(AT$54:AT214)-1</f>
        <v>0</v>
      </c>
      <c r="AV214" s="25">
        <f t="shared" ca="1" si="104"/>
        <v>312.79095233706892</v>
      </c>
      <c r="AW214" s="26">
        <f t="shared" ca="1" si="129"/>
        <v>0</v>
      </c>
      <c r="AX214" s="27">
        <f t="shared" ca="1" si="130"/>
        <v>4.8675505653430484E-3</v>
      </c>
      <c r="AY214" s="27">
        <f t="shared" ca="1" si="131"/>
        <v>3.6671342507772797</v>
      </c>
      <c r="AZ214" s="28">
        <f ca="1">AY214/MAX(AY$54:AY214)-1</f>
        <v>0</v>
      </c>
      <c r="BA214" s="25">
        <f t="shared" ca="1" si="105"/>
        <v>312.79095233706892</v>
      </c>
      <c r="BB214" s="26">
        <f t="shared" ca="1" si="106"/>
        <v>1</v>
      </c>
      <c r="BC214" s="27">
        <f t="shared" ca="1" si="132"/>
        <v>8.1872376368214983E-3</v>
      </c>
      <c r="BD214" s="27">
        <f t="shared" ca="1" si="133"/>
        <v>3.7263211680066632</v>
      </c>
      <c r="BE214" s="28">
        <f ca="1">BD214/MAX(BD$54:BD214)-1</f>
        <v>0</v>
      </c>
      <c r="BF214" s="25">
        <f ca="1">MAX(B211:B213)</f>
        <v>326.53102658545873</v>
      </c>
      <c r="BG214" s="26">
        <f ca="1">IF(BG213=0,IF(B213&gt;BF213,1,0),IF(B213&lt;AVERAGE(B204:B213),0,1))</f>
        <v>1</v>
      </c>
      <c r="BH214" s="27">
        <f t="shared" ca="1" si="134"/>
        <v>8.1872376368214983E-3</v>
      </c>
      <c r="BI214" s="27">
        <f t="shared" ca="1" si="135"/>
        <v>3.480271768266451</v>
      </c>
      <c r="BJ214" s="28">
        <f ca="1">BI214/MAX(BI$54:BI214)-1</f>
        <v>0</v>
      </c>
      <c r="BK214" s="25" t="e">
        <f ca="1">MAX(E211:E213)</f>
        <v>#N/A</v>
      </c>
      <c r="BL214" s="26" t="e">
        <f ca="1">IF(BL213=0,IF(E213&gt;BK213,1,0),IF(E213&lt;AVERAGE(E204:E213),0,1))</f>
        <v>#N/A</v>
      </c>
      <c r="BM214" s="27">
        <f t="shared" ca="1" si="136"/>
        <v>7.3573158689518858E-3</v>
      </c>
      <c r="BN214" s="27">
        <f t="shared" ca="1" si="137"/>
        <v>3.5952105554525469</v>
      </c>
      <c r="BO214" s="28">
        <f ca="1">BN214/MAX(BN$54:BN214)-1</f>
        <v>0</v>
      </c>
      <c r="BP214" s="15"/>
      <c r="BQ214" s="15"/>
      <c r="BR214" s="15"/>
      <c r="BS214" s="15"/>
      <c r="BT214" s="15"/>
      <c r="BU214" s="15"/>
      <c r="BV214" s="15"/>
      <c r="BW214" s="13"/>
      <c r="BX214" s="13"/>
      <c r="BZ214" s="7">
        <f t="shared" ca="1" si="94"/>
        <v>325.24652120790819</v>
      </c>
      <c r="CA214" s="7">
        <f t="shared" ca="1" si="95"/>
        <v>321.17361683100933</v>
      </c>
      <c r="CB214" s="7">
        <f t="shared" ca="1" si="96"/>
        <v>310.24425944076398</v>
      </c>
      <c r="CC214" s="7">
        <f t="shared" ca="1" si="97"/>
        <v>309.27975881509963</v>
      </c>
      <c r="CD214" s="7">
        <f t="shared" ca="1" si="98"/>
        <v>310.64612676152461</v>
      </c>
      <c r="CE214" s="5">
        <f t="shared" ca="1" si="107"/>
        <v>8.1872376368214983E-3</v>
      </c>
      <c r="CF214" s="3">
        <f t="shared" ca="1" si="108"/>
        <v>369.14716148738722</v>
      </c>
      <c r="CG214" s="5">
        <f ca="1">CF214/MAX($CF$41:CF214)-1</f>
        <v>0</v>
      </c>
    </row>
    <row r="215" spans="1:85" x14ac:dyDescent="0.2">
      <c r="A215" s="31">
        <v>14762</v>
      </c>
      <c r="B215" s="35">
        <v>319.20354138127362</v>
      </c>
      <c r="C215" s="23">
        <f t="shared" ca="1" si="92"/>
        <v>4.8675505653430484E-3</v>
      </c>
      <c r="D215" s="24">
        <f t="shared" ca="1" si="93"/>
        <v>-3.0378913217954273E-2</v>
      </c>
      <c r="E215" s="25" t="e">
        <f ca="1">#N/A</f>
        <v>#N/A</v>
      </c>
      <c r="F215" s="26">
        <v>1</v>
      </c>
      <c r="G215" s="23">
        <f t="shared" ca="1" si="109"/>
        <v>-3.0378913217954273E-2</v>
      </c>
      <c r="H215" s="27">
        <f t="shared" ca="1" si="110"/>
        <v>2.1885281778935135</v>
      </c>
      <c r="I215" s="27">
        <f ca="1">H215/MAX(H$54:H215)-1</f>
        <v>-0.23502922182416119</v>
      </c>
      <c r="J215" s="28"/>
      <c r="K215" s="25" t="e">
        <f ca="1">#N/A</f>
        <v>#N/A</v>
      </c>
      <c r="L215" s="26">
        <v>0</v>
      </c>
      <c r="M215" s="23">
        <f t="shared" ca="1" si="111"/>
        <v>4.8675505653430484E-3</v>
      </c>
      <c r="N215" s="27">
        <f t="shared" ca="1" si="112"/>
        <v>2.1853467625026002</v>
      </c>
      <c r="O215" s="27">
        <f ca="1">N215/MAX(N$54:N215)-1</f>
        <v>0</v>
      </c>
      <c r="P215" s="28"/>
      <c r="Q215" s="25">
        <f t="shared" ca="1" si="99"/>
        <v>314.6937427810193</v>
      </c>
      <c r="R215" s="26">
        <f t="shared" ca="1" si="113"/>
        <v>1</v>
      </c>
      <c r="S215" s="23">
        <f t="shared" ca="1" si="114"/>
        <v>-3.0378913217954273E-2</v>
      </c>
      <c r="T215" s="27">
        <f t="shared" ca="1" si="115"/>
        <v>3.4259049222695124</v>
      </c>
      <c r="U215" s="27">
        <f ca="1">T215/MAX(T$54:T215)-1</f>
        <v>-3.0378913217954273E-2</v>
      </c>
      <c r="V215" s="28"/>
      <c r="W215" s="25">
        <f t="shared" ca="1" si="100"/>
        <v>314.6937427810193</v>
      </c>
      <c r="X215" s="26">
        <f t="shared" ca="1" si="116"/>
        <v>1</v>
      </c>
      <c r="Y215" s="27">
        <f t="shared" ca="1" si="117"/>
        <v>-3.0378913217954273E-2</v>
      </c>
      <c r="Z215" s="27">
        <f t="shared" ca="1" si="118"/>
        <v>3.4259049222695124</v>
      </c>
      <c r="AA215" s="28">
        <f ca="1">Z215/MAX(Z$54:Z215)-1</f>
        <v>-3.0378913217954273E-2</v>
      </c>
      <c r="AB215" s="25">
        <f ca="1">AVERAGE(B206:B215)</f>
        <v>314.6937427810193</v>
      </c>
      <c r="AC215" s="26">
        <f ca="1">IF(B214&gt;=AB214,1,0)</f>
        <v>1</v>
      </c>
      <c r="AD215" s="27">
        <f ca="1">IF(AC215=1,D215,C215)</f>
        <v>-3.0378913217954273E-2</v>
      </c>
      <c r="AE215" s="27">
        <f t="shared" ca="1" si="119"/>
        <v>3.4259049222695124</v>
      </c>
      <c r="AF215" s="28">
        <f ca="1">AE215/MAX(AE$54:AE215)-1</f>
        <v>-3.0378913217954273E-2</v>
      </c>
      <c r="AG215" s="25">
        <f t="shared" ca="1" si="101"/>
        <v>311.00788479891929</v>
      </c>
      <c r="AH215" s="26">
        <f t="shared" ca="1" si="120"/>
        <v>1</v>
      </c>
      <c r="AI215" s="27">
        <f t="shared" ca="1" si="121"/>
        <v>-3.0378913217954273E-2</v>
      </c>
      <c r="AJ215" s="27">
        <f t="shared" ca="1" si="122"/>
        <v>3.6486018453591962</v>
      </c>
      <c r="AK215" s="28">
        <f ca="1">AJ215/MAX(AJ$54:AJ215)-1</f>
        <v>-3.0378913217954273E-2</v>
      </c>
      <c r="AL215" s="25">
        <f t="shared" ca="1" si="102"/>
        <v>324.97966055421381</v>
      </c>
      <c r="AM215" s="26">
        <f t="shared" ca="1" si="123"/>
        <v>1</v>
      </c>
      <c r="AN215" s="27">
        <f t="shared" ca="1" si="124"/>
        <v>-3.0378913217954273E-2</v>
      </c>
      <c r="AO215" s="27">
        <f t="shared" ca="1" si="125"/>
        <v>2.0064928586929969</v>
      </c>
      <c r="AP215" s="28">
        <f ca="1">AO215/MAX(AO$54:AO215)-1</f>
        <v>-3.0378913217954384E-2</v>
      </c>
      <c r="AQ215" s="25">
        <f t="shared" ca="1" si="103"/>
        <v>324.97966055421381</v>
      </c>
      <c r="AR215" s="26">
        <f t="shared" ca="1" si="126"/>
        <v>1</v>
      </c>
      <c r="AS215" s="27">
        <f t="shared" ca="1" si="127"/>
        <v>-3.0378913217954273E-2</v>
      </c>
      <c r="AT215" s="27">
        <f t="shared" ca="1" si="128"/>
        <v>3.3202923717546913</v>
      </c>
      <c r="AU215" s="28">
        <f ca="1">AT215/MAX(AT$54:AT215)-1</f>
        <v>-3.0378913217954273E-2</v>
      </c>
      <c r="AV215" s="25">
        <f t="shared" ca="1" si="104"/>
        <v>314.6937427810193</v>
      </c>
      <c r="AW215" s="26">
        <f t="shared" ca="1" si="129"/>
        <v>0</v>
      </c>
      <c r="AX215" s="27">
        <f t="shared" ca="1" si="130"/>
        <v>4.8675505653430484E-3</v>
      </c>
      <c r="AY215" s="27">
        <f t="shared" ca="1" si="131"/>
        <v>3.6849842121728393</v>
      </c>
      <c r="AZ215" s="28">
        <f ca="1">AY215/MAX(AY$54:AY215)-1</f>
        <v>0</v>
      </c>
      <c r="BA215" s="25">
        <f t="shared" ca="1" si="105"/>
        <v>314.6937427810193</v>
      </c>
      <c r="BB215" s="26">
        <f t="shared" ca="1" si="106"/>
        <v>1</v>
      </c>
      <c r="BC215" s="27">
        <f t="shared" ca="1" si="132"/>
        <v>-3.0378913217954273E-2</v>
      </c>
      <c r="BD215" s="27">
        <f t="shared" ca="1" si="133"/>
        <v>3.613119580621563</v>
      </c>
      <c r="BE215" s="28">
        <f ca="1">BD215/MAX(BD$54:BD215)-1</f>
        <v>-3.0378913217954273E-2</v>
      </c>
      <c r="BF215" s="25">
        <f ca="1">MAX(B212:B214)</f>
        <v>329.20441369590918</v>
      </c>
      <c r="BG215" s="26">
        <f ca="1">IF(BG214=0,IF(B214&gt;BF214,1,0),IF(B214&lt;AVERAGE(B205:B214),0,1))</f>
        <v>1</v>
      </c>
      <c r="BH215" s="27">
        <f t="shared" ca="1" si="134"/>
        <v>-3.0378913217954273E-2</v>
      </c>
      <c r="BI215" s="27">
        <f t="shared" ca="1" si="135"/>
        <v>3.3745448942433884</v>
      </c>
      <c r="BJ215" s="28">
        <f ca="1">BI215/MAX(BI$54:BI215)-1</f>
        <v>-3.0378913217954162E-2</v>
      </c>
      <c r="BK215" s="25" t="e">
        <f ca="1">MAX(E212:E214)</f>
        <v>#N/A</v>
      </c>
      <c r="BL215" s="26" t="e">
        <f ca="1">IF(BL214=0,IF(E214&gt;BK214,1,0),IF(E214&lt;AVERAGE(E205:E214),0,1))</f>
        <v>#N/A</v>
      </c>
      <c r="BM215" s="27">
        <f t="shared" ca="1" si="136"/>
        <v>-2.1567297272129943E-2</v>
      </c>
      <c r="BN215" s="27">
        <f t="shared" ca="1" si="137"/>
        <v>3.5176715806472023</v>
      </c>
      <c r="BO215" s="28">
        <f ca="1">BN215/MAX(BN$54:BN215)-1</f>
        <v>-2.1567297272129915E-2</v>
      </c>
      <c r="BP215" s="15"/>
      <c r="BQ215" s="15"/>
      <c r="BR215" s="15"/>
      <c r="BS215" s="15"/>
      <c r="BT215" s="15"/>
      <c r="BU215" s="15"/>
      <c r="BV215" s="15"/>
      <c r="BW215" s="13"/>
      <c r="BX215" s="13"/>
      <c r="BZ215" s="7">
        <f t="shared" ca="1" si="94"/>
        <v>324.97966055421381</v>
      </c>
      <c r="CA215" s="7">
        <f t="shared" ca="1" si="95"/>
        <v>321.99433504679536</v>
      </c>
      <c r="CB215" s="7">
        <f t="shared" ca="1" si="96"/>
        <v>312.34215450221376</v>
      </c>
      <c r="CC215" s="7">
        <f t="shared" ca="1" si="97"/>
        <v>309.43505483568788</v>
      </c>
      <c r="CD215" s="7">
        <f t="shared" ca="1" si="98"/>
        <v>311.00788479891929</v>
      </c>
      <c r="CE215" s="5">
        <f t="shared" ca="1" si="107"/>
        <v>-3.0378913217954277E-2</v>
      </c>
      <c r="CF215" s="3">
        <f t="shared" ca="1" si="108"/>
        <v>357.93287190390771</v>
      </c>
      <c r="CG215" s="5">
        <f ca="1">CF215/MAX($CF$41:CF215)-1</f>
        <v>-3.0378913217954384E-2</v>
      </c>
    </row>
    <row r="216" spans="1:85" x14ac:dyDescent="0.2">
      <c r="A216" s="31">
        <v>14792</v>
      </c>
      <c r="B216" s="35">
        <v>296.46570253778953</v>
      </c>
      <c r="C216" s="23">
        <f t="shared" ca="1" si="92"/>
        <v>4.8675505653430484E-3</v>
      </c>
      <c r="D216" s="24">
        <f t="shared" ca="1" si="93"/>
        <v>-7.1233040664560821E-2</v>
      </c>
      <c r="E216" s="25" t="e">
        <f ca="1">#N/A</f>
        <v>#N/A</v>
      </c>
      <c r="F216" s="26">
        <v>1</v>
      </c>
      <c r="G216" s="23">
        <f t="shared" ca="1" si="109"/>
        <v>-7.1233040664560821E-2</v>
      </c>
      <c r="H216" s="27">
        <f t="shared" ca="1" si="110"/>
        <v>2.0326326612020877</v>
      </c>
      <c r="I216" s="27">
        <f ca="1">H216/MAX(H$54:H216)-1</f>
        <v>-0.28952041637316139</v>
      </c>
      <c r="J216" s="28"/>
      <c r="K216" s="25" t="e">
        <f ca="1">#N/A</f>
        <v>#N/A</v>
      </c>
      <c r="L216" s="26">
        <v>0</v>
      </c>
      <c r="M216" s="23">
        <f t="shared" ca="1" si="111"/>
        <v>4.8675505653430484E-3</v>
      </c>
      <c r="N216" s="27">
        <f t="shared" ca="1" si="112"/>
        <v>2.1959840483718902</v>
      </c>
      <c r="O216" s="27">
        <f ca="1">N216/MAX(N$54:N216)-1</f>
        <v>0</v>
      </c>
      <c r="P216" s="28"/>
      <c r="Q216" s="25">
        <f t="shared" ca="1" si="99"/>
        <v>314.68530316423369</v>
      </c>
      <c r="R216" s="26">
        <f t="shared" ca="1" si="113"/>
        <v>1</v>
      </c>
      <c r="S216" s="23">
        <f t="shared" ca="1" si="114"/>
        <v>-7.1233040664560821E-2</v>
      </c>
      <c r="T216" s="27">
        <f t="shared" ca="1" si="115"/>
        <v>3.1818672976285689</v>
      </c>
      <c r="U216" s="27">
        <f ca="1">T216/MAX(T$54:T216)-1</f>
        <v>-9.9447971521915424E-2</v>
      </c>
      <c r="V216" s="28"/>
      <c r="W216" s="25">
        <f t="shared" ca="1" si="100"/>
        <v>314.68530316423369</v>
      </c>
      <c r="X216" s="26">
        <f t="shared" ca="1" si="116"/>
        <v>1</v>
      </c>
      <c r="Y216" s="27">
        <f t="shared" ca="1" si="117"/>
        <v>-7.1233040664560821E-2</v>
      </c>
      <c r="Z216" s="27">
        <f t="shared" ca="1" si="118"/>
        <v>3.1818672976285689</v>
      </c>
      <c r="AA216" s="28">
        <f ca="1">Z216/MAX(Z$54:Z216)-1</f>
        <v>-9.9447971521915424E-2</v>
      </c>
      <c r="AB216" s="25">
        <f ca="1">AVERAGE(B207:B216)</f>
        <v>314.68530316423369</v>
      </c>
      <c r="AC216" s="26">
        <f ca="1">IF(B215&gt;=AB215,1,0)</f>
        <v>1</v>
      </c>
      <c r="AD216" s="27">
        <f ca="1">IF(AC216=1,D216,C216)</f>
        <v>-7.1233040664560821E-2</v>
      </c>
      <c r="AE216" s="27">
        <f t="shared" ca="1" si="119"/>
        <v>3.1818672976285689</v>
      </c>
      <c r="AF216" s="28">
        <f ca="1">AE216/MAX(AE$54:AE216)-1</f>
        <v>-9.9447971521915424E-2</v>
      </c>
      <c r="AG216" s="25">
        <f t="shared" ca="1" si="101"/>
        <v>310.53864828645868</v>
      </c>
      <c r="AH216" s="26">
        <f t="shared" ca="1" si="120"/>
        <v>1</v>
      </c>
      <c r="AI216" s="27">
        <f t="shared" ca="1" si="121"/>
        <v>-7.1233040664560821E-2</v>
      </c>
      <c r="AJ216" s="27">
        <f t="shared" ca="1" si="122"/>
        <v>3.3887008417399329</v>
      </c>
      <c r="AK216" s="28">
        <f ca="1">AJ216/MAX(AJ$54:AJ216)-1</f>
        <v>-9.9447971521915424E-2</v>
      </c>
      <c r="AL216" s="25">
        <f t="shared" ca="1" si="102"/>
        <v>314.95788587165742</v>
      </c>
      <c r="AM216" s="26">
        <f t="shared" ca="1" si="123"/>
        <v>0</v>
      </c>
      <c r="AN216" s="27">
        <f t="shared" ca="1" si="124"/>
        <v>7.1233040664560821E-2</v>
      </c>
      <c r="AO216" s="27">
        <f t="shared" ca="1" si="125"/>
        <v>2.1494214460894261</v>
      </c>
      <c r="AP216" s="28">
        <f ca="1">AO216/MAX(AO$54:AO216)-1</f>
        <v>0</v>
      </c>
      <c r="AQ216" s="25">
        <f t="shared" ca="1" si="103"/>
        <v>314.95788587165742</v>
      </c>
      <c r="AR216" s="26">
        <f t="shared" ca="1" si="126"/>
        <v>0</v>
      </c>
      <c r="AS216" s="27">
        <f t="shared" ca="1" si="127"/>
        <v>4.8675505653430484E-3</v>
      </c>
      <c r="AT216" s="27">
        <f t="shared" ca="1" si="128"/>
        <v>3.33645406276593</v>
      </c>
      <c r="AU216" s="28">
        <f ca="1">AT216/MAX(AT$54:AT216)-1</f>
        <v>-2.5659233548819715E-2</v>
      </c>
      <c r="AV216" s="25">
        <f t="shared" ca="1" si="104"/>
        <v>314.68530316423369</v>
      </c>
      <c r="AW216" s="26">
        <f t="shared" ca="1" si="129"/>
        <v>0</v>
      </c>
      <c r="AX216" s="27">
        <f t="shared" ca="1" si="130"/>
        <v>4.8675505653430484E-3</v>
      </c>
      <c r="AY216" s="27">
        <f t="shared" ca="1" si="131"/>
        <v>3.7029210591580815</v>
      </c>
      <c r="AZ216" s="28">
        <f ca="1">AY216/MAX(AY$54:AY216)-1</f>
        <v>0</v>
      </c>
      <c r="BA216" s="25">
        <f t="shared" ca="1" si="105"/>
        <v>314.68530316423369</v>
      </c>
      <c r="BB216" s="26">
        <f t="shared" ca="1" si="106"/>
        <v>1</v>
      </c>
      <c r="BC216" s="27">
        <f t="shared" ca="1" si="132"/>
        <v>-7.1233040664560821E-2</v>
      </c>
      <c r="BD216" s="27">
        <f t="shared" ca="1" si="133"/>
        <v>3.3557460866092264</v>
      </c>
      <c r="BE216" s="28">
        <f ca="1">BD216/MAX(BD$54:BD216)-1</f>
        <v>-9.9447971521915313E-2</v>
      </c>
      <c r="BF216" s="25">
        <f ca="1">MAX(B213:B215)</f>
        <v>329.20441369590918</v>
      </c>
      <c r="BG216" s="26">
        <f ca="1">IF(BG215=0,IF(B215&gt;BF215,1,0),IF(B215&lt;AVERAGE(B206:B215),0,1))</f>
        <v>1</v>
      </c>
      <c r="BH216" s="27">
        <f t="shared" ca="1" si="134"/>
        <v>-7.1233040664560821E-2</v>
      </c>
      <c r="BI216" s="27">
        <f t="shared" ca="1" si="135"/>
        <v>3.1341658005673629</v>
      </c>
      <c r="BJ216" s="28">
        <f ca="1">BI216/MAX(BI$54:BI216)-1</f>
        <v>-9.9447971521915424E-2</v>
      </c>
      <c r="BK216" s="25" t="e">
        <f ca="1">MAX(E213:E215)</f>
        <v>#N/A</v>
      </c>
      <c r="BL216" s="26" t="e">
        <f ca="1">IF(BL215=0,IF(E215&gt;BK215,1,0),IF(E215&lt;AVERAGE(E206:E215),0,1))</f>
        <v>#N/A</v>
      </c>
      <c r="BM216" s="27">
        <f t="shared" ca="1" si="136"/>
        <v>-3.3182745049608886E-2</v>
      </c>
      <c r="BN216" s="27">
        <f t="shared" ca="1" si="137"/>
        <v>3.4009455814183314</v>
      </c>
      <c r="BO216" s="28">
        <f ca="1">BN216/MAX(BN$54:BN216)-1</f>
        <v>-5.4034380194948661E-2</v>
      </c>
      <c r="BP216" s="15"/>
      <c r="BQ216" s="15"/>
      <c r="BR216" s="15"/>
      <c r="BS216" s="15"/>
      <c r="BT216" s="15"/>
      <c r="BU216" s="15"/>
      <c r="BV216" s="15"/>
      <c r="BW216" s="13"/>
      <c r="BX216" s="13"/>
      <c r="BZ216" s="7">
        <f t="shared" ca="1" si="94"/>
        <v>314.95788587165742</v>
      </c>
      <c r="CA216" s="7">
        <f t="shared" ca="1" si="95"/>
        <v>318.43085914226043</v>
      </c>
      <c r="CB216" s="7">
        <f t="shared" ca="1" si="96"/>
        <v>311.96489727414604</v>
      </c>
      <c r="CC216" s="7">
        <f t="shared" ca="1" si="97"/>
        <v>308.32657181406773</v>
      </c>
      <c r="CD216" s="7">
        <f t="shared" ca="1" si="98"/>
        <v>310.53864828645868</v>
      </c>
      <c r="CE216" s="5">
        <f t="shared" ca="1" si="107"/>
        <v>-4.079280417259927E-2</v>
      </c>
      <c r="CF216" s="3">
        <f t="shared" ca="1" si="108"/>
        <v>343.33178635339556</v>
      </c>
      <c r="CG216" s="5">
        <f ca="1">CF216/MAX($CF$41:CF216)-1</f>
        <v>-6.9932476332677185E-2</v>
      </c>
    </row>
    <row r="217" spans="1:85" x14ac:dyDescent="0.2">
      <c r="A217" s="31">
        <v>14823</v>
      </c>
      <c r="B217" s="35">
        <v>280.13800665892182</v>
      </c>
      <c r="C217" s="23">
        <f t="shared" ca="1" si="92"/>
        <v>4.8675505653430484E-3</v>
      </c>
      <c r="D217" s="24">
        <f t="shared" ca="1" si="93"/>
        <v>-5.5074484971112225E-2</v>
      </c>
      <c r="E217" s="25" t="e">
        <f ca="1">#N/A</f>
        <v>#N/A</v>
      </c>
      <c r="F217" s="26">
        <v>1</v>
      </c>
      <c r="G217" s="23">
        <f t="shared" ca="1" si="109"/>
        <v>-5.5074484971112225E-2</v>
      </c>
      <c r="H217" s="27">
        <f t="shared" ca="1" si="110"/>
        <v>1.9206864642509216</v>
      </c>
      <c r="I217" s="27">
        <f ca="1">H217/MAX(H$54:H217)-1</f>
        <v>-0.32864971352389982</v>
      </c>
      <c r="J217" s="28"/>
      <c r="K217" s="25" t="e">
        <f ca="1">#N/A</f>
        <v>#N/A</v>
      </c>
      <c r="L217" s="26">
        <v>0</v>
      </c>
      <c r="M217" s="23">
        <f t="shared" ca="1" si="111"/>
        <v>4.8675505653430484E-3</v>
      </c>
      <c r="N217" s="27">
        <f t="shared" ca="1" si="112"/>
        <v>2.2066731117680272</v>
      </c>
      <c r="O217" s="27">
        <f ca="1">N217/MAX(N$54:N217)-1</f>
        <v>0</v>
      </c>
      <c r="P217" s="28"/>
      <c r="Q217" s="25">
        <f t="shared" ca="1" si="99"/>
        <v>312.65687937793211</v>
      </c>
      <c r="R217" s="26">
        <f t="shared" ca="1" si="113"/>
        <v>0</v>
      </c>
      <c r="S217" s="23">
        <f t="shared" ca="1" si="114"/>
        <v>4.8675505653430484E-3</v>
      </c>
      <c r="T217" s="27">
        <f t="shared" ca="1" si="115"/>
        <v>3.1973551975919876</v>
      </c>
      <c r="U217" s="27">
        <f ca="1">T217/MAX(T$54:T217)-1</f>
        <v>-9.5064488986576046E-2</v>
      </c>
      <c r="V217" s="28"/>
      <c r="W217" s="25">
        <f t="shared" ca="1" si="100"/>
        <v>312.65687937793211</v>
      </c>
      <c r="X217" s="26">
        <f t="shared" ca="1" si="116"/>
        <v>0</v>
      </c>
      <c r="Y217" s="27">
        <f t="shared" ca="1" si="117"/>
        <v>4.8675505653430484E-3</v>
      </c>
      <c r="Z217" s="27">
        <f t="shared" ca="1" si="118"/>
        <v>3.1973551975919876</v>
      </c>
      <c r="AA217" s="28">
        <f ca="1">Z217/MAX(Z$54:Z217)-1</f>
        <v>-9.5064488986576046E-2</v>
      </c>
      <c r="AB217" s="25">
        <f ca="1">AVERAGE(B208:B217)</f>
        <v>312.65687937793211</v>
      </c>
      <c r="AC217" s="26">
        <f ca="1">IF(B216&gt;=AB216,1,0)</f>
        <v>0</v>
      </c>
      <c r="AD217" s="27">
        <f ca="1">IF(AC217=1,D217,C217)</f>
        <v>4.8675505653430484E-3</v>
      </c>
      <c r="AE217" s="27">
        <f t="shared" ca="1" si="119"/>
        <v>3.1973551975919876</v>
      </c>
      <c r="AF217" s="28">
        <f ca="1">AE217/MAX(AE$54:AE217)-1</f>
        <v>-9.5064488986576046E-2</v>
      </c>
      <c r="AG217" s="25">
        <f t="shared" ca="1" si="101"/>
        <v>309.10631795102182</v>
      </c>
      <c r="AH217" s="26">
        <f t="shared" ca="1" si="120"/>
        <v>0</v>
      </c>
      <c r="AI217" s="27">
        <f t="shared" ca="1" si="121"/>
        <v>4.8675505653430484E-3</v>
      </c>
      <c r="AJ217" s="27">
        <f t="shared" ca="1" si="122"/>
        <v>3.4051955144379225</v>
      </c>
      <c r="AK217" s="28">
        <f ca="1">AJ217/MAX(AJ$54:AJ217)-1</f>
        <v>-9.5064488986576157E-2</v>
      </c>
      <c r="AL217" s="25">
        <f t="shared" ca="1" si="102"/>
        <v>298.60241685932829</v>
      </c>
      <c r="AM217" s="26">
        <f t="shared" ca="1" si="123"/>
        <v>0</v>
      </c>
      <c r="AN217" s="27">
        <f t="shared" ca="1" si="124"/>
        <v>5.5074484971112225E-2</v>
      </c>
      <c r="AO217" s="27">
        <f t="shared" ca="1" si="125"/>
        <v>2.2677997252186644</v>
      </c>
      <c r="AP217" s="28">
        <f ca="1">AO217/MAX(AO$54:AO217)-1</f>
        <v>0</v>
      </c>
      <c r="AQ217" s="25">
        <f t="shared" ca="1" si="103"/>
        <v>298.60241685932829</v>
      </c>
      <c r="AR217" s="26">
        <f t="shared" ca="1" si="126"/>
        <v>0</v>
      </c>
      <c r="AS217" s="27">
        <f t="shared" ca="1" si="127"/>
        <v>4.8675505653430484E-3</v>
      </c>
      <c r="AT217" s="27">
        <f t="shared" ca="1" si="128"/>
        <v>3.3526944216253876</v>
      </c>
      <c r="AU217" s="28">
        <f ca="1">AT217/MAX(AT$54:AT217)-1</f>
        <v>-2.0916580600243484E-2</v>
      </c>
      <c r="AV217" s="25">
        <f t="shared" ca="1" si="104"/>
        <v>312.65687937793211</v>
      </c>
      <c r="AW217" s="26">
        <f t="shared" ca="1" si="129"/>
        <v>0</v>
      </c>
      <c r="AX217" s="27">
        <f t="shared" ca="1" si="130"/>
        <v>4.8675505653430484E-3</v>
      </c>
      <c r="AY217" s="27">
        <f t="shared" ca="1" si="131"/>
        <v>3.7209452146530069</v>
      </c>
      <c r="AZ217" s="28">
        <f ca="1">AY217/MAX(AY$54:AY217)-1</f>
        <v>0</v>
      </c>
      <c r="BA217" s="25">
        <f t="shared" ca="1" si="105"/>
        <v>312.65687937793211</v>
      </c>
      <c r="BB217" s="26">
        <f t="shared" ca="1" si="106"/>
        <v>0</v>
      </c>
      <c r="BC217" s="27">
        <f t="shared" ca="1" si="132"/>
        <v>4.8675505653430484E-3</v>
      </c>
      <c r="BD217" s="27">
        <f t="shared" ca="1" si="133"/>
        <v>3.3720803503702488</v>
      </c>
      <c r="BE217" s="28">
        <f ca="1">BD217/MAX(BD$54:BD217)-1</f>
        <v>-9.5064488986576046E-2</v>
      </c>
      <c r="BF217" s="25">
        <f ca="1">MAX(B214:B216)</f>
        <v>329.20441369590918</v>
      </c>
      <c r="BG217" s="26">
        <f ca="1">IF(BG216=0,IF(B216&gt;BF216,1,0),IF(B216&lt;AVERAGE(B207:B216),0,1))</f>
        <v>0</v>
      </c>
      <c r="BH217" s="27">
        <f t="shared" ca="1" si="134"/>
        <v>4.8675505653430484E-3</v>
      </c>
      <c r="BI217" s="27">
        <f t="shared" ca="1" si="135"/>
        <v>3.1494215110817936</v>
      </c>
      <c r="BJ217" s="28">
        <f ca="1">BI217/MAX(BI$54:BI217)-1</f>
        <v>-9.5064488986576046E-2</v>
      </c>
      <c r="BK217" s="25" t="e">
        <f ca="1">MAX(E214:E216)</f>
        <v>#N/A</v>
      </c>
      <c r="BL217" s="26" t="e">
        <f ca="1">IF(BL216=0,IF(E216&gt;BK216,1,0),IF(E216&lt;AVERAGE(E207:E216),0,1))</f>
        <v>#N/A</v>
      </c>
      <c r="BM217" s="27">
        <f t="shared" ca="1" si="136"/>
        <v>4.8675505653430484E-3</v>
      </c>
      <c r="BN217" s="27">
        <f t="shared" ca="1" si="137"/>
        <v>3.4174998560058651</v>
      </c>
      <c r="BO217" s="28">
        <f ca="1">BN217/MAX(BN$54:BN217)-1</f>
        <v>-4.9429844707471471E-2</v>
      </c>
      <c r="BP217" s="15"/>
      <c r="BQ217" s="15"/>
      <c r="BR217" s="15"/>
      <c r="BS217" s="15"/>
      <c r="BT217" s="15"/>
      <c r="BU217" s="15"/>
      <c r="BV217" s="15"/>
      <c r="BW217" s="13"/>
      <c r="BX217" s="13"/>
      <c r="BZ217" s="7">
        <f t="shared" ca="1" si="94"/>
        <v>298.60241685932829</v>
      </c>
      <c r="CA217" s="7">
        <f t="shared" ca="1" si="95"/>
        <v>311.92446903361821</v>
      </c>
      <c r="CB217" s="7">
        <f t="shared" ca="1" si="96"/>
        <v>310.2950947505754</v>
      </c>
      <c r="CC217" s="7">
        <f t="shared" ca="1" si="97"/>
        <v>306.62324635825655</v>
      </c>
      <c r="CD217" s="7">
        <f t="shared" ca="1" si="98"/>
        <v>309.10631795102182</v>
      </c>
      <c r="CE217" s="5">
        <f t="shared" ca="1" si="107"/>
        <v>4.8675505653430484E-3</v>
      </c>
      <c r="CF217" s="3">
        <f t="shared" ca="1" si="108"/>
        <v>345.00297118416029</v>
      </c>
      <c r="CG217" s="5">
        <f ca="1">CF217/MAX($CF$41:CF217)-1</f>
        <v>-6.5405325632043043E-2</v>
      </c>
    </row>
    <row r="218" spans="1:85" x14ac:dyDescent="0.2">
      <c r="A218" s="31">
        <v>14854</v>
      </c>
      <c r="B218" s="35">
        <v>287.73966615568651</v>
      </c>
      <c r="C218" s="23">
        <f t="shared" ca="1" si="92"/>
        <v>4.8675505653430484E-3</v>
      </c>
      <c r="D218" s="24">
        <f t="shared" ca="1" si="93"/>
        <v>2.7135409391343179E-2</v>
      </c>
      <c r="E218" s="25" t="e">
        <f ca="1">#N/A</f>
        <v>#N/A</v>
      </c>
      <c r="F218" s="26">
        <v>1</v>
      </c>
      <c r="G218" s="23">
        <f t="shared" ca="1" si="109"/>
        <v>2.7135409391343179E-2</v>
      </c>
      <c r="H218" s="27">
        <f t="shared" ca="1" si="110"/>
        <v>1.9728050777707817</v>
      </c>
      <c r="I218" s="27">
        <f ca="1">H218/MAX(H$54:H218)-1</f>
        <v>-0.31043234865537528</v>
      </c>
      <c r="J218" s="28"/>
      <c r="K218" s="25" t="e">
        <f ca="1">#N/A</f>
        <v>#N/A</v>
      </c>
      <c r="L218" s="26">
        <v>0</v>
      </c>
      <c r="M218" s="23">
        <f t="shared" ca="1" si="111"/>
        <v>4.8675505653430484E-3</v>
      </c>
      <c r="N218" s="27">
        <f t="shared" ca="1" si="112"/>
        <v>2.217414204720741</v>
      </c>
      <c r="O218" s="27">
        <f ca="1">N218/MAX(N$54:N218)-1</f>
        <v>0</v>
      </c>
      <c r="P218" s="28"/>
      <c r="Q218" s="25">
        <f t="shared" ca="1" si="99"/>
        <v>311.05886177197272</v>
      </c>
      <c r="R218" s="26">
        <f t="shared" ca="1" si="113"/>
        <v>0</v>
      </c>
      <c r="S218" s="23">
        <f t="shared" ca="1" si="114"/>
        <v>4.8675505653430484E-3</v>
      </c>
      <c r="T218" s="27">
        <f t="shared" ca="1" si="115"/>
        <v>3.2129184856916289</v>
      </c>
      <c r="U218" s="27">
        <f ca="1">T218/MAX(T$54:T218)-1</f>
        <v>-9.0659669628343709E-2</v>
      </c>
      <c r="V218" s="28"/>
      <c r="W218" s="25">
        <f t="shared" ca="1" si="100"/>
        <v>311.05886177197272</v>
      </c>
      <c r="X218" s="26">
        <f t="shared" ca="1" si="116"/>
        <v>0</v>
      </c>
      <c r="Y218" s="27">
        <f t="shared" ca="1" si="117"/>
        <v>4.8675505653430484E-3</v>
      </c>
      <c r="Z218" s="27">
        <f t="shared" ca="1" si="118"/>
        <v>3.2129184856916289</v>
      </c>
      <c r="AA218" s="28">
        <f ca="1">Z218/MAX(Z$54:Z218)-1</f>
        <v>-9.0659669628343709E-2</v>
      </c>
      <c r="AB218" s="25">
        <f ca="1">AVERAGE(B209:B218)</f>
        <v>311.05886177197272</v>
      </c>
      <c r="AC218" s="26">
        <f ca="1">IF(B217&gt;=AB217,1,0)</f>
        <v>0</v>
      </c>
      <c r="AD218" s="27">
        <f ca="1">IF(AC218=1,D218,C218)</f>
        <v>4.8675505653430484E-3</v>
      </c>
      <c r="AE218" s="27">
        <f t="shared" ca="1" si="119"/>
        <v>3.2129184856916289</v>
      </c>
      <c r="AF218" s="28">
        <f ca="1">AE218/MAX(AE$54:AE218)-1</f>
        <v>-9.0659669628343709E-2</v>
      </c>
      <c r="AG218" s="25">
        <f t="shared" ca="1" si="101"/>
        <v>307.73771539785497</v>
      </c>
      <c r="AH218" s="26">
        <f t="shared" ca="1" si="120"/>
        <v>0</v>
      </c>
      <c r="AI218" s="27">
        <f t="shared" ca="1" si="121"/>
        <v>4.8675505653430484E-3</v>
      </c>
      <c r="AJ218" s="27">
        <f t="shared" ca="1" si="122"/>
        <v>3.4217704757893284</v>
      </c>
      <c r="AK218" s="28">
        <f ca="1">AJ218/MAX(AJ$54:AJ218)-1</f>
        <v>-9.0659669628343709E-2</v>
      </c>
      <c r="AL218" s="25">
        <f t="shared" ca="1" si="102"/>
        <v>288.1144584507993</v>
      </c>
      <c r="AM218" s="26">
        <f t="shared" ca="1" si="123"/>
        <v>0</v>
      </c>
      <c r="AN218" s="27">
        <f t="shared" ca="1" si="124"/>
        <v>-2.7135409391343179E-2</v>
      </c>
      <c r="AO218" s="27">
        <f t="shared" ca="1" si="125"/>
        <v>2.2062620512572804</v>
      </c>
      <c r="AP218" s="28">
        <f ca="1">AO218/MAX(AO$54:AO218)-1</f>
        <v>-2.7135409391343179E-2</v>
      </c>
      <c r="AQ218" s="25">
        <f t="shared" ca="1" si="103"/>
        <v>288.1144584507993</v>
      </c>
      <c r="AR218" s="26">
        <f t="shared" ca="1" si="126"/>
        <v>0</v>
      </c>
      <c r="AS218" s="27">
        <f t="shared" ca="1" si="127"/>
        <v>4.8675505653430484E-3</v>
      </c>
      <c r="AT218" s="27">
        <f t="shared" ca="1" si="128"/>
        <v>3.3690138312527926</v>
      </c>
      <c r="AU218" s="28">
        <f ca="1">AT218/MAX(AT$54:AT218)-1</f>
        <v>-1.6150842548626199E-2</v>
      </c>
      <c r="AV218" s="25">
        <f t="shared" ca="1" si="104"/>
        <v>311.05886177197272</v>
      </c>
      <c r="AW218" s="26">
        <f t="shared" ca="1" si="129"/>
        <v>0</v>
      </c>
      <c r="AX218" s="27">
        <f t="shared" ca="1" si="130"/>
        <v>4.8675505653430484E-3</v>
      </c>
      <c r="AY218" s="27">
        <f t="shared" ca="1" si="131"/>
        <v>3.7390571036362017</v>
      </c>
      <c r="AZ218" s="28">
        <f ca="1">AY218/MAX(AY$54:AY218)-1</f>
        <v>0</v>
      </c>
      <c r="BA218" s="25">
        <f t="shared" ca="1" si="105"/>
        <v>311.05886177197272</v>
      </c>
      <c r="BB218" s="26">
        <f t="shared" ca="1" si="106"/>
        <v>0</v>
      </c>
      <c r="BC218" s="27">
        <f t="shared" ca="1" si="132"/>
        <v>4.8675505653430484E-3</v>
      </c>
      <c r="BD218" s="27">
        <f t="shared" ca="1" si="133"/>
        <v>3.3884941219860756</v>
      </c>
      <c r="BE218" s="28">
        <f ca="1">BD218/MAX(BD$54:BD218)-1</f>
        <v>-9.0659669628343598E-2</v>
      </c>
      <c r="BF218" s="25">
        <f ca="1">MAX(B215:B217)</f>
        <v>319.20354138127362</v>
      </c>
      <c r="BG218" s="26">
        <f ca="1">IF(BG217=0,IF(B217&gt;BF217,1,0),IF(B217&lt;AVERAGE(B208:B217),0,1))</f>
        <v>0</v>
      </c>
      <c r="BH218" s="27">
        <f t="shared" ca="1" si="134"/>
        <v>4.8675505653430484E-3</v>
      </c>
      <c r="BI218" s="27">
        <f t="shared" ca="1" si="135"/>
        <v>3.1647514795385634</v>
      </c>
      <c r="BJ218" s="28">
        <f ca="1">BI218/MAX(BI$54:BI218)-1</f>
        <v>-9.0659669628343598E-2</v>
      </c>
      <c r="BK218" s="25" t="e">
        <f ca="1">MAX(E215:E217)</f>
        <v>#N/A</v>
      </c>
      <c r="BL218" s="26" t="e">
        <f ca="1">IF(BL217=0,IF(E217&gt;BK217,1,0),IF(E217&lt;AVERAGE(E208:E217),0,1))</f>
        <v>#N/A</v>
      </c>
      <c r="BM218" s="27">
        <f t="shared" ca="1" si="136"/>
        <v>4.8675505653430484E-3</v>
      </c>
      <c r="BN218" s="27">
        <f t="shared" ca="1" si="137"/>
        <v>3.4341347093620262</v>
      </c>
      <c r="BO218" s="28">
        <f ca="1">BN218/MAX(BN$54:BN218)-1</f>
        <v>-4.4802896410679138E-2</v>
      </c>
      <c r="BP218" s="15"/>
      <c r="BQ218" s="15"/>
      <c r="BR218" s="15"/>
      <c r="BS218" s="15"/>
      <c r="BT218" s="15"/>
      <c r="BU218" s="15"/>
      <c r="BV218" s="15"/>
      <c r="BW218" s="13"/>
      <c r="BX218" s="13"/>
      <c r="BZ218" s="7">
        <f t="shared" ca="1" si="94"/>
        <v>288.1144584507993</v>
      </c>
      <c r="CA218" s="7">
        <f t="shared" ca="1" si="95"/>
        <v>306.54705950250656</v>
      </c>
      <c r="CB218" s="7">
        <f t="shared" ca="1" si="96"/>
        <v>309.56089203807875</v>
      </c>
      <c r="CC218" s="7">
        <f t="shared" ca="1" si="97"/>
        <v>305.67741428613823</v>
      </c>
      <c r="CD218" s="7">
        <f t="shared" ca="1" si="98"/>
        <v>307.73771539785497</v>
      </c>
      <c r="CE218" s="5">
        <f t="shared" ca="1" si="107"/>
        <v>4.8675505653430484E-3</v>
      </c>
      <c r="CF218" s="3">
        <f t="shared" ca="1" si="108"/>
        <v>346.68229059159279</v>
      </c>
      <c r="CG218" s="5">
        <f ca="1">CF218/MAX($CF$41:CF218)-1</f>
        <v>-6.0856138796456682E-2</v>
      </c>
    </row>
    <row r="219" spans="1:85" x14ac:dyDescent="0.2">
      <c r="A219" s="31">
        <v>14884</v>
      </c>
      <c r="B219" s="35">
        <v>296.4554633402978</v>
      </c>
      <c r="C219" s="23">
        <f t="shared" ca="1" si="92"/>
        <v>4.8675505653430484E-3</v>
      </c>
      <c r="D219" s="24">
        <f t="shared" ca="1" si="93"/>
        <v>3.0290565430403538E-2</v>
      </c>
      <c r="E219" s="25" t="e">
        <f ca="1">#N/A</f>
        <v>#N/A</v>
      </c>
      <c r="F219" s="26">
        <v>1</v>
      </c>
      <c r="G219" s="23">
        <f t="shared" ca="1" si="109"/>
        <v>3.0290565430403538E-2</v>
      </c>
      <c r="H219" s="27">
        <f t="shared" ca="1" si="110"/>
        <v>2.0325624590604301</v>
      </c>
      <c r="I219" s="27">
        <f ca="1">H219/MAX(H$54:H219)-1</f>
        <v>-0.28954495459363117</v>
      </c>
      <c r="J219" s="28"/>
      <c r="K219" s="25" t="e">
        <f ca="1">#N/A</f>
        <v>#N/A</v>
      </c>
      <c r="L219" s="26">
        <v>0</v>
      </c>
      <c r="M219" s="23">
        <f t="shared" ca="1" si="111"/>
        <v>4.8675505653430484E-3</v>
      </c>
      <c r="N219" s="27">
        <f t="shared" ca="1" si="112"/>
        <v>2.2282075804865293</v>
      </c>
      <c r="O219" s="27">
        <f ca="1">N219/MAX(N$54:N219)-1</f>
        <v>0</v>
      </c>
      <c r="P219" s="28"/>
      <c r="Q219" s="25">
        <f t="shared" ca="1" si="99"/>
        <v>309.27648489734673</v>
      </c>
      <c r="R219" s="26">
        <f t="shared" ca="1" si="113"/>
        <v>0</v>
      </c>
      <c r="S219" s="23">
        <f t="shared" ca="1" si="114"/>
        <v>4.8675505653430484E-3</v>
      </c>
      <c r="T219" s="27">
        <f t="shared" ca="1" si="115"/>
        <v>3.2285575288830581</v>
      </c>
      <c r="U219" s="27">
        <f ca="1">T219/MAX(T$54:T219)-1</f>
        <v>-8.6233409589153931E-2</v>
      </c>
      <c r="V219" s="28"/>
      <c r="W219" s="25">
        <f t="shared" ca="1" si="100"/>
        <v>309.27648489734673</v>
      </c>
      <c r="X219" s="26">
        <f t="shared" ca="1" si="116"/>
        <v>0</v>
      </c>
      <c r="Y219" s="27">
        <f t="shared" ca="1" si="117"/>
        <v>4.8675505653430484E-3</v>
      </c>
      <c r="Z219" s="27">
        <f t="shared" ca="1" si="118"/>
        <v>3.2285575288830581</v>
      </c>
      <c r="AA219" s="28">
        <f ca="1">Z219/MAX(Z$54:Z219)-1</f>
        <v>-8.6233409589153931E-2</v>
      </c>
      <c r="AB219" s="25">
        <f ca="1">AVERAGE(B210:B219)</f>
        <v>309.27648489734673</v>
      </c>
      <c r="AC219" s="26">
        <f ca="1">IF(B218&gt;=AB218,1,0)</f>
        <v>0</v>
      </c>
      <c r="AD219" s="27">
        <f ca="1">IF(AC219=1,D219,C219)</f>
        <v>4.8675505653430484E-3</v>
      </c>
      <c r="AE219" s="27">
        <f t="shared" ca="1" si="119"/>
        <v>3.2285575288830581</v>
      </c>
      <c r="AF219" s="28">
        <f ca="1">AE219/MAX(AE$54:AE219)-1</f>
        <v>-8.6233409589153931E-2</v>
      </c>
      <c r="AG219" s="25">
        <f t="shared" ca="1" si="101"/>
        <v>306.98847919799584</v>
      </c>
      <c r="AH219" s="26">
        <f t="shared" ca="1" si="120"/>
        <v>0</v>
      </c>
      <c r="AI219" s="27">
        <f t="shared" ca="1" si="121"/>
        <v>4.8675505653430484E-3</v>
      </c>
      <c r="AJ219" s="27">
        <f t="shared" ca="1" si="122"/>
        <v>3.4384261166032308</v>
      </c>
      <c r="AK219" s="28">
        <f ca="1">AJ219/MAX(AJ$54:AJ219)-1</f>
        <v>-8.6233409589153931E-2</v>
      </c>
      <c r="AL219" s="25">
        <f t="shared" ca="1" si="102"/>
        <v>288.11104538496869</v>
      </c>
      <c r="AM219" s="26">
        <f t="shared" ca="1" si="123"/>
        <v>0</v>
      </c>
      <c r="AN219" s="27">
        <f t="shared" ca="1" si="124"/>
        <v>-3.0290565430403538E-2</v>
      </c>
      <c r="AO219" s="27">
        <f t="shared" ca="1" si="125"/>
        <v>2.1394331262370554</v>
      </c>
      <c r="AP219" s="28">
        <f ca="1">AO219/MAX(AO$54:AO219)-1</f>
        <v>-5.6604027928097378E-2</v>
      </c>
      <c r="AQ219" s="25">
        <f t="shared" ca="1" si="103"/>
        <v>288.11104538496869</v>
      </c>
      <c r="AR219" s="26">
        <f t="shared" ca="1" si="126"/>
        <v>0</v>
      </c>
      <c r="AS219" s="27">
        <f t="shared" ca="1" si="127"/>
        <v>4.8675505653430484E-3</v>
      </c>
      <c r="AT219" s="27">
        <f t="shared" ca="1" si="128"/>
        <v>3.3854126764317556</v>
      </c>
      <c r="AU219" s="28">
        <f ca="1">AT219/MAX(AT$54:AT219)-1</f>
        <v>-1.1361907026061546E-2</v>
      </c>
      <c r="AV219" s="25">
        <f t="shared" ca="1" si="104"/>
        <v>309.27648489734673</v>
      </c>
      <c r="AW219" s="26">
        <f t="shared" ca="1" si="129"/>
        <v>0</v>
      </c>
      <c r="AX219" s="27">
        <f t="shared" ca="1" si="130"/>
        <v>4.8675505653430484E-3</v>
      </c>
      <c r="AY219" s="27">
        <f t="shared" ca="1" si="131"/>
        <v>3.757257153154856</v>
      </c>
      <c r="AZ219" s="28">
        <f ca="1">AY219/MAX(AY$54:AY219)-1</f>
        <v>0</v>
      </c>
      <c r="BA219" s="25">
        <f t="shared" ca="1" si="105"/>
        <v>309.27648489734673</v>
      </c>
      <c r="BB219" s="26">
        <f t="shared" ca="1" si="106"/>
        <v>0</v>
      </c>
      <c r="BC219" s="27">
        <f t="shared" ca="1" si="132"/>
        <v>4.8675505653430484E-3</v>
      </c>
      <c r="BD219" s="27">
        <f t="shared" ca="1" si="133"/>
        <v>3.4049877884652107</v>
      </c>
      <c r="BE219" s="28">
        <f ca="1">BD219/MAX(BD$54:BD219)-1</f>
        <v>-8.623340958915382E-2</v>
      </c>
      <c r="BF219" s="25">
        <f ca="1">MAX(B216:B218)</f>
        <v>296.46570253778953</v>
      </c>
      <c r="BG219" s="26">
        <f ca="1">IF(BG218=0,IF(B218&gt;BF218,1,0),IF(B218&lt;AVERAGE(B209:B218),0,1))</f>
        <v>0</v>
      </c>
      <c r="BH219" s="27">
        <f t="shared" ca="1" si="134"/>
        <v>4.8675505653430484E-3</v>
      </c>
      <c r="BI219" s="27">
        <f t="shared" ca="1" si="135"/>
        <v>3.1801560673919615</v>
      </c>
      <c r="BJ219" s="28">
        <f ca="1">BI219/MAX(BI$54:BI219)-1</f>
        <v>-8.623340958915382E-2</v>
      </c>
      <c r="BK219" s="25" t="e">
        <f ca="1">MAX(E216:E218)</f>
        <v>#N/A</v>
      </c>
      <c r="BL219" s="26" t="e">
        <f ca="1">IF(BL218=0,IF(E218&gt;BK218,1,0),IF(E218&lt;AVERAGE(E209:E218),0,1))</f>
        <v>#N/A</v>
      </c>
      <c r="BM219" s="27">
        <f t="shared" ca="1" si="136"/>
        <v>4.8675505653430484E-3</v>
      </c>
      <c r="BN219" s="27">
        <f t="shared" ca="1" si="137"/>
        <v>3.4508505337080457</v>
      </c>
      <c r="BO219" s="28">
        <f ca="1">BN219/MAX(BN$54:BN219)-1</f>
        <v>-4.0153426209088794E-2</v>
      </c>
      <c r="BP219" s="15"/>
      <c r="BQ219" s="15"/>
      <c r="BR219" s="15"/>
      <c r="BS219" s="15"/>
      <c r="BT219" s="15"/>
      <c r="BU219" s="15"/>
      <c r="BV219" s="15"/>
      <c r="BW219" s="13"/>
      <c r="BX219" s="13"/>
      <c r="BZ219" s="7">
        <f t="shared" ca="1" si="94"/>
        <v>288.11104538496869</v>
      </c>
      <c r="CA219" s="7">
        <f t="shared" ca="1" si="95"/>
        <v>301.53446562831306</v>
      </c>
      <c r="CB219" s="7">
        <f t="shared" ca="1" si="96"/>
        <v>309.23032693960874</v>
      </c>
      <c r="CC219" s="7">
        <f t="shared" ca="1" si="97"/>
        <v>305.2708803481097</v>
      </c>
      <c r="CD219" s="7">
        <f t="shared" ca="1" si="98"/>
        <v>306.98847919799584</v>
      </c>
      <c r="CE219" s="5">
        <f t="shared" ca="1" si="107"/>
        <v>4.8675505653430484E-3</v>
      </c>
      <c r="CF219" s="3">
        <f t="shared" ca="1" si="108"/>
        <v>348.36978417115631</v>
      </c>
      <c r="CG219" s="5">
        <f ca="1">CF219/MAX($CF$41:CF219)-1</f>
        <v>-5.6284808563916933E-2</v>
      </c>
    </row>
    <row r="220" spans="1:85" x14ac:dyDescent="0.2">
      <c r="A220" s="31">
        <v>14915</v>
      </c>
      <c r="B220" s="35">
        <v>312.12720661837216</v>
      </c>
      <c r="C220" s="23">
        <f t="shared" ca="1" si="92"/>
        <v>4.8675505653430484E-3</v>
      </c>
      <c r="D220" s="24">
        <f t="shared" ca="1" si="93"/>
        <v>5.2863735758126085E-2</v>
      </c>
      <c r="E220" s="25" t="e">
        <f ca="1">#N/A</f>
        <v>#N/A</v>
      </c>
      <c r="F220" s="26">
        <v>1</v>
      </c>
      <c r="G220" s="23">
        <f t="shared" ca="1" si="109"/>
        <v>5.2863735758126085E-2</v>
      </c>
      <c r="H220" s="27">
        <f t="shared" ca="1" si="110"/>
        <v>2.1400113038080875</v>
      </c>
      <c r="I220" s="27">
        <f ca="1">H220/MAX(H$54:H220)-1</f>
        <v>-0.25198764680524155</v>
      </c>
      <c r="J220" s="28"/>
      <c r="K220" s="25" t="e">
        <f ca="1">#N/A</f>
        <v>#N/A</v>
      </c>
      <c r="L220" s="26">
        <v>0</v>
      </c>
      <c r="M220" s="23">
        <f t="shared" ca="1" si="111"/>
        <v>4.8675505653430484E-3</v>
      </c>
      <c r="N220" s="27">
        <f t="shared" ca="1" si="112"/>
        <v>2.239053493554628</v>
      </c>
      <c r="O220" s="27">
        <f ca="1">N220/MAX(N$54:N220)-1</f>
        <v>0</v>
      </c>
      <c r="P220" s="28"/>
      <c r="Q220" s="25">
        <f t="shared" ca="1" si="99"/>
        <v>308.704549762684</v>
      </c>
      <c r="R220" s="26">
        <f t="shared" ca="1" si="113"/>
        <v>0</v>
      </c>
      <c r="S220" s="23">
        <f t="shared" ca="1" si="114"/>
        <v>4.8675505653430484E-3</v>
      </c>
      <c r="T220" s="27">
        <f t="shared" ca="1" si="115"/>
        <v>3.2442726959080153</v>
      </c>
      <c r="U220" s="27">
        <f ca="1">T220/MAX(T$54:T220)-1</f>
        <v>-8.178560450540806E-2</v>
      </c>
      <c r="V220" s="28"/>
      <c r="W220" s="25">
        <f t="shared" ca="1" si="100"/>
        <v>308.704549762684</v>
      </c>
      <c r="X220" s="26">
        <f t="shared" ca="1" si="116"/>
        <v>0</v>
      </c>
      <c r="Y220" s="27">
        <f t="shared" ca="1" si="117"/>
        <v>4.8675505653430484E-3</v>
      </c>
      <c r="Z220" s="27">
        <f t="shared" ca="1" si="118"/>
        <v>3.2442726959080153</v>
      </c>
      <c r="AA220" s="28">
        <f ca="1">Z220/MAX(Z$54:Z220)-1</f>
        <v>-8.178560450540806E-2</v>
      </c>
      <c r="AB220" s="25">
        <f ca="1">AVERAGE(B211:B220)</f>
        <v>308.704549762684</v>
      </c>
      <c r="AC220" s="26">
        <f ca="1">IF(B219&gt;=AB219,1,0)</f>
        <v>0</v>
      </c>
      <c r="AD220" s="27">
        <f ca="1">IF(AC220=1,D220,C220)</f>
        <v>4.8675505653430484E-3</v>
      </c>
      <c r="AE220" s="27">
        <f t="shared" ca="1" si="119"/>
        <v>3.2442726959080153</v>
      </c>
      <c r="AF220" s="28">
        <f ca="1">AE220/MAX(AE$54:AE220)-1</f>
        <v>-8.178560450540806E-2</v>
      </c>
      <c r="AG220" s="25">
        <f t="shared" ca="1" si="101"/>
        <v>306.63188522350561</v>
      </c>
      <c r="AH220" s="26">
        <f t="shared" ca="1" si="120"/>
        <v>0</v>
      </c>
      <c r="AI220" s="27">
        <f t="shared" ca="1" si="121"/>
        <v>4.8675505653430484E-3</v>
      </c>
      <c r="AJ220" s="27">
        <f t="shared" ca="1" si="122"/>
        <v>3.4551628295909933</v>
      </c>
      <c r="AK220" s="28">
        <f ca="1">AJ220/MAX(AJ$54:AJ220)-1</f>
        <v>-8.178560450540806E-2</v>
      </c>
      <c r="AL220" s="25">
        <f t="shared" ca="1" si="102"/>
        <v>298.7741120381188</v>
      </c>
      <c r="AM220" s="26">
        <f t="shared" ca="1" si="123"/>
        <v>1</v>
      </c>
      <c r="AN220" s="27">
        <f t="shared" ca="1" si="124"/>
        <v>5.2863735758126085E-2</v>
      </c>
      <c r="AO220" s="27">
        <f t="shared" ca="1" si="125"/>
        <v>2.2525315536946326</v>
      </c>
      <c r="AP220" s="28">
        <f ca="1">AO220/MAX(AO$54:AO220)-1</f>
        <v>-6.7325925452078605E-3</v>
      </c>
      <c r="AQ220" s="25">
        <f t="shared" ca="1" si="103"/>
        <v>298.7741120381188</v>
      </c>
      <c r="AR220" s="26">
        <f t="shared" ca="1" si="126"/>
        <v>1</v>
      </c>
      <c r="AS220" s="27">
        <f t="shared" ca="1" si="127"/>
        <v>5.2863735758126085E-2</v>
      </c>
      <c r="AT220" s="27">
        <f t="shared" ca="1" si="128"/>
        <v>3.5643782375908541</v>
      </c>
      <c r="AU220" s="28">
        <f ca="1">AT220/MAX(AT$54:AT220)-1</f>
        <v>0</v>
      </c>
      <c r="AV220" s="25">
        <f t="shared" ca="1" si="104"/>
        <v>308.704549762684</v>
      </c>
      <c r="AW220" s="26">
        <f t="shared" ca="1" si="129"/>
        <v>0</v>
      </c>
      <c r="AX220" s="27">
        <f t="shared" ca="1" si="130"/>
        <v>4.8675505653430484E-3</v>
      </c>
      <c r="AY220" s="27">
        <f t="shared" ca="1" si="131"/>
        <v>3.7755457923348339</v>
      </c>
      <c r="AZ220" s="28">
        <f ca="1">AY220/MAX(AY$54:AY220)-1</f>
        <v>0</v>
      </c>
      <c r="BA220" s="25">
        <f t="shared" ca="1" si="105"/>
        <v>308.704549762684</v>
      </c>
      <c r="BB220" s="26">
        <f t="shared" ca="1" si="106"/>
        <v>0</v>
      </c>
      <c r="BC220" s="27">
        <f t="shared" ca="1" si="132"/>
        <v>4.8675505653430484E-3</v>
      </c>
      <c r="BD220" s="27">
        <f t="shared" ca="1" si="133"/>
        <v>3.4215617386999408</v>
      </c>
      <c r="BE220" s="28">
        <f ca="1">BD220/MAX(BD$54:BD220)-1</f>
        <v>-8.1785604505407838E-2</v>
      </c>
      <c r="BF220" s="25">
        <f ca="1">MAX(B217:B219)</f>
        <v>296.4554633402978</v>
      </c>
      <c r="BG220" s="26">
        <f ca="1">IF(BG219=0,IF(B219&gt;BF219,1,0),IF(B219&lt;AVERAGE(B210:B219),0,1))</f>
        <v>0</v>
      </c>
      <c r="BH220" s="27">
        <f t="shared" ca="1" si="134"/>
        <v>4.8675505653430484E-3</v>
      </c>
      <c r="BI220" s="27">
        <f t="shared" ca="1" si="135"/>
        <v>3.1956356378556743</v>
      </c>
      <c r="BJ220" s="28">
        <f ca="1">BI220/MAX(BI$54:BI220)-1</f>
        <v>-8.1785604505407949E-2</v>
      </c>
      <c r="BK220" s="25" t="e">
        <f ca="1">MAX(E217:E219)</f>
        <v>#N/A</v>
      </c>
      <c r="BL220" s="26" t="e">
        <f ca="1">IF(BL219=0,IF(E219&gt;BK219,1,0),IF(E219&lt;AVERAGE(E210:E219),0,1))</f>
        <v>#N/A</v>
      </c>
      <c r="BM220" s="27">
        <f t="shared" ca="1" si="136"/>
        <v>1.6866596863538807E-2</v>
      </c>
      <c r="BN220" s="27">
        <f t="shared" ca="1" si="137"/>
        <v>3.5090546384964272</v>
      </c>
      <c r="BO220" s="28">
        <f ca="1">BN220/MAX(BN$54:BN220)-1</f>
        <v>-2.3964080998108539E-2</v>
      </c>
      <c r="BP220" s="15"/>
      <c r="BQ220" s="15"/>
      <c r="BR220" s="15"/>
      <c r="BS220" s="15"/>
      <c r="BT220" s="15"/>
      <c r="BU220" s="15"/>
      <c r="BV220" s="15"/>
      <c r="BW220" s="13"/>
      <c r="BX220" s="13"/>
      <c r="BZ220" s="7">
        <f t="shared" ca="1" si="94"/>
        <v>298.7741120381188</v>
      </c>
      <c r="CA220" s="7">
        <f t="shared" ca="1" si="95"/>
        <v>298.68826444872354</v>
      </c>
      <c r="CB220" s="7">
        <f t="shared" ca="1" si="96"/>
        <v>309.93094063986638</v>
      </c>
      <c r="CC220" s="7">
        <f t="shared" ca="1" si="97"/>
        <v>306.39226111008384</v>
      </c>
      <c r="CD220" s="7">
        <f t="shared" ca="1" si="98"/>
        <v>306.63188522350561</v>
      </c>
      <c r="CE220" s="5">
        <f t="shared" ca="1" si="107"/>
        <v>1.4466787603899659E-2</v>
      </c>
      <c r="CF220" s="3">
        <f t="shared" ca="1" si="108"/>
        <v>353.40957584637681</v>
      </c>
      <c r="CG220" s="5">
        <f ca="1">CF220/MAX($CF$41:CF220)-1</f>
        <v>-4.2632281330837518E-2</v>
      </c>
    </row>
    <row r="221" spans="1:85" x14ac:dyDescent="0.2">
      <c r="A221" s="31">
        <v>14945</v>
      </c>
      <c r="B221" s="35">
        <v>313.78194187289199</v>
      </c>
      <c r="C221" s="23">
        <f t="shared" ca="1" si="92"/>
        <v>4.8675505653430484E-3</v>
      </c>
      <c r="D221" s="24">
        <f t="shared" ca="1" si="93"/>
        <v>5.3014771523682835E-3</v>
      </c>
      <c r="E221" s="25" t="e">
        <f ca="1">#N/A</f>
        <v>#N/A</v>
      </c>
      <c r="F221" s="26">
        <v>1</v>
      </c>
      <c r="G221" s="23">
        <f t="shared" ca="1" si="109"/>
        <v>5.3014771523682835E-3</v>
      </c>
      <c r="H221" s="27">
        <f t="shared" ca="1" si="110"/>
        <v>2.1513565248410358</v>
      </c>
      <c r="I221" s="27">
        <f ca="1">H221/MAX(H$54:H221)-1</f>
        <v>-0.24802207640509033</v>
      </c>
      <c r="J221" s="28"/>
      <c r="K221" s="25" t="e">
        <f ca="1">#N/A</f>
        <v>#N/A</v>
      </c>
      <c r="L221" s="26">
        <v>0</v>
      </c>
      <c r="M221" s="23">
        <f t="shared" ca="1" si="111"/>
        <v>4.8675505653430484E-3</v>
      </c>
      <c r="N221" s="27">
        <f t="shared" ca="1" si="112"/>
        <v>2.2499521996530132</v>
      </c>
      <c r="O221" s="27">
        <f ca="1">N221/MAX(N$54:N221)-1</f>
        <v>0</v>
      </c>
      <c r="P221" s="28"/>
      <c r="Q221" s="25">
        <f t="shared" ca="1" si="99"/>
        <v>308.16510921889574</v>
      </c>
      <c r="R221" s="26">
        <f t="shared" ca="1" si="113"/>
        <v>1</v>
      </c>
      <c r="S221" s="23">
        <f t="shared" ca="1" si="114"/>
        <v>5.3014771523682835E-3</v>
      </c>
      <c r="T221" s="27">
        <f t="shared" ca="1" si="115"/>
        <v>3.2614721334814241</v>
      </c>
      <c r="U221" s="27">
        <f ca="1">T221/MAX(T$54:T221)-1</f>
        <v>-7.6917711866717808E-2</v>
      </c>
      <c r="V221" s="28"/>
      <c r="W221" s="25">
        <f t="shared" ca="1" si="100"/>
        <v>308.16510921889574</v>
      </c>
      <c r="X221" s="26">
        <f t="shared" ca="1" si="116"/>
        <v>1</v>
      </c>
      <c r="Y221" s="27">
        <f t="shared" ca="1" si="117"/>
        <v>5.3014771523682835E-3</v>
      </c>
      <c r="Z221" s="27">
        <f t="shared" ca="1" si="118"/>
        <v>3.2614721334814241</v>
      </c>
      <c r="AA221" s="28">
        <f ca="1">Z221/MAX(Z$54:Z221)-1</f>
        <v>-7.6917711866717808E-2</v>
      </c>
      <c r="AB221" s="25">
        <f ca="1">AVERAGE(B212:B221)</f>
        <v>308.16510921889574</v>
      </c>
      <c r="AC221" s="26">
        <f ca="1">IF(B220&gt;=AB220,1,0)</f>
        <v>1</v>
      </c>
      <c r="AD221" s="27">
        <f ca="1">IF(AC221=1,D221,C221)</f>
        <v>5.3014771523682835E-3</v>
      </c>
      <c r="AE221" s="27">
        <f t="shared" ca="1" si="119"/>
        <v>3.2614721334814241</v>
      </c>
      <c r="AF221" s="28">
        <f ca="1">AE221/MAX(AE$54:AE221)-1</f>
        <v>-7.6917711866717808E-2</v>
      </c>
      <c r="AG221" s="25">
        <f t="shared" ca="1" si="101"/>
        <v>306.52245725943089</v>
      </c>
      <c r="AH221" s="26">
        <f t="shared" ca="1" si="120"/>
        <v>1</v>
      </c>
      <c r="AI221" s="27">
        <f t="shared" ca="1" si="121"/>
        <v>5.3014771523682835E-3</v>
      </c>
      <c r="AJ221" s="27">
        <f t="shared" ca="1" si="122"/>
        <v>3.473480296389782</v>
      </c>
      <c r="AK221" s="28">
        <f ca="1">AJ221/MAX(AJ$54:AJ221)-1</f>
        <v>-7.6917711866717808E-2</v>
      </c>
      <c r="AL221" s="25">
        <f t="shared" ca="1" si="102"/>
        <v>307.45487061052063</v>
      </c>
      <c r="AM221" s="26">
        <f t="shared" ca="1" si="123"/>
        <v>1</v>
      </c>
      <c r="AN221" s="27">
        <f t="shared" ca="1" si="124"/>
        <v>5.3014771523682835E-3</v>
      </c>
      <c r="AO221" s="27">
        <f t="shared" ca="1" si="125"/>
        <v>2.2644732982615334</v>
      </c>
      <c r="AP221" s="28">
        <f ca="1">AO221/MAX(AO$54:AO221)-1</f>
        <v>-1.4668080783941662E-3</v>
      </c>
      <c r="AQ221" s="25">
        <f t="shared" ca="1" si="103"/>
        <v>307.45487061052063</v>
      </c>
      <c r="AR221" s="26">
        <f t="shared" ca="1" si="126"/>
        <v>1</v>
      </c>
      <c r="AS221" s="27">
        <f t="shared" ca="1" si="127"/>
        <v>5.3014771523682835E-3</v>
      </c>
      <c r="AT221" s="27">
        <f t="shared" ca="1" si="128"/>
        <v>3.5832747073798408</v>
      </c>
      <c r="AU221" s="28">
        <f ca="1">AT221/MAX(AT$54:AT221)-1</f>
        <v>0</v>
      </c>
      <c r="AV221" s="25">
        <f t="shared" ca="1" si="104"/>
        <v>308.16510921889574</v>
      </c>
      <c r="AW221" s="26">
        <f t="shared" ca="1" si="129"/>
        <v>0</v>
      </c>
      <c r="AX221" s="27">
        <f t="shared" ca="1" si="130"/>
        <v>4.8675505653430484E-3</v>
      </c>
      <c r="AY221" s="27">
        <f t="shared" ca="1" si="131"/>
        <v>3.7939234523907919</v>
      </c>
      <c r="AZ221" s="28">
        <f ca="1">AY221/MAX(AY$54:AY221)-1</f>
        <v>0</v>
      </c>
      <c r="BA221" s="25">
        <f t="shared" ca="1" si="105"/>
        <v>308.16510921889574</v>
      </c>
      <c r="BB221" s="26">
        <f t="shared" ca="1" si="106"/>
        <v>0.3</v>
      </c>
      <c r="BC221" s="27">
        <f t="shared" ca="1" si="132"/>
        <v>4.8675505653430484E-3</v>
      </c>
      <c r="BD221" s="27">
        <f t="shared" ca="1" si="133"/>
        <v>3.4382163634755059</v>
      </c>
      <c r="BE221" s="28">
        <f ca="1">BD221/MAX(BD$54:BD221)-1</f>
        <v>-7.7316149505512022E-2</v>
      </c>
      <c r="BF221" s="25">
        <f ca="1">MAX(B218:B220)</f>
        <v>312.12720661837216</v>
      </c>
      <c r="BG221" s="26">
        <f ca="1">IF(BG220=0,IF(B220&gt;BF220,1,0),IF(B220&lt;AVERAGE(B211:B220),0,1))</f>
        <v>1</v>
      </c>
      <c r="BH221" s="27">
        <f t="shared" ca="1" si="134"/>
        <v>5.3014771523682835E-3</v>
      </c>
      <c r="BI221" s="27">
        <f t="shared" ca="1" si="135"/>
        <v>3.2125772271770598</v>
      </c>
      <c r="BJ221" s="28">
        <f ca="1">BI221/MAX(BI$54:BI221)-1</f>
        <v>-7.6917711866717697E-2</v>
      </c>
      <c r="BK221" s="25" t="e">
        <f ca="1">MAX(E218:E220)</f>
        <v>#N/A</v>
      </c>
      <c r="BL221" s="26" t="e">
        <f ca="1">IF(BL220=0,IF(E220&gt;BK220,1,0),IF(E220&lt;AVERAGE(E211:E220),0,1))</f>
        <v>#N/A</v>
      </c>
      <c r="BM221" s="27">
        <f t="shared" ca="1" si="136"/>
        <v>5.084513858855666E-3</v>
      </c>
      <c r="BN221" s="27">
        <f t="shared" ca="1" si="137"/>
        <v>3.5268964754373435</v>
      </c>
      <c r="BO221" s="28">
        <f ca="1">BN221/MAX(BN$54:BN221)-1</f>
        <v>-1.9001412841202603E-2</v>
      </c>
      <c r="BP221" s="15"/>
      <c r="BQ221" s="15"/>
      <c r="BR221" s="15"/>
      <c r="BS221" s="15"/>
      <c r="BT221" s="15"/>
      <c r="BU221" s="15"/>
      <c r="BV221" s="15"/>
      <c r="BW221" s="13"/>
      <c r="BX221" s="13"/>
      <c r="BZ221" s="7">
        <f t="shared" ca="1" si="94"/>
        <v>307.45487061052063</v>
      </c>
      <c r="CA221" s="7">
        <f t="shared" ca="1" si="95"/>
        <v>297.78466453066</v>
      </c>
      <c r="CB221" s="7">
        <f t="shared" ca="1" si="96"/>
        <v>309.88949978872762</v>
      </c>
      <c r="CC221" s="7">
        <f t="shared" ca="1" si="97"/>
        <v>307.48965784502917</v>
      </c>
      <c r="CD221" s="7">
        <f t="shared" ca="1" si="98"/>
        <v>306.52245725943089</v>
      </c>
      <c r="CE221" s="5">
        <f t="shared" ca="1" si="107"/>
        <v>5.3014771523682835E-3</v>
      </c>
      <c r="CF221" s="3">
        <f t="shared" ca="1" si="108"/>
        <v>355.28316863815456</v>
      </c>
      <c r="CG221" s="5">
        <f ca="1">CF221/MAX($CF$41:CF221)-1</f>
        <v>-3.7556818243898005E-2</v>
      </c>
    </row>
    <row r="222" spans="1:85" x14ac:dyDescent="0.2">
      <c r="A222" s="31">
        <v>14976</v>
      </c>
      <c r="B222" s="35">
        <v>321.37525182140143</v>
      </c>
      <c r="C222" s="23">
        <f t="shared" ca="1" si="92"/>
        <v>4.8675505653430484E-3</v>
      </c>
      <c r="D222" s="24">
        <f t="shared" ca="1" si="93"/>
        <v>2.4199321041825206E-2</v>
      </c>
      <c r="E222" s="25" t="e">
        <f ca="1">#N/A</f>
        <v>#N/A</v>
      </c>
      <c r="F222" s="26">
        <v>1</v>
      </c>
      <c r="G222" s="23">
        <f t="shared" ca="1" si="109"/>
        <v>2.4199321041825206E-2</v>
      </c>
      <c r="H222" s="27">
        <f t="shared" ca="1" si="110"/>
        <v>2.2034178920610894</v>
      </c>
      <c r="I222" s="27">
        <f ca="1">H222/MAX(H$54:H222)-1</f>
        <v>-0.22982472121565201</v>
      </c>
      <c r="J222" s="28"/>
      <c r="K222" s="25" t="e">
        <f ca="1">#N/A</f>
        <v>#N/A</v>
      </c>
      <c r="L222" s="26">
        <v>0</v>
      </c>
      <c r="M222" s="23">
        <f t="shared" ca="1" si="111"/>
        <v>4.8675505653430484E-3</v>
      </c>
      <c r="N222" s="27">
        <f t="shared" ca="1" si="112"/>
        <v>2.2609039557544293</v>
      </c>
      <c r="O222" s="27">
        <f ca="1">N222/MAX(N$54:N222)-1</f>
        <v>0</v>
      </c>
      <c r="P222" s="28"/>
      <c r="Q222" s="25">
        <f t="shared" ca="1" si="99"/>
        <v>308.30222206680025</v>
      </c>
      <c r="R222" s="26">
        <f t="shared" ca="1" si="113"/>
        <v>1</v>
      </c>
      <c r="S222" s="23">
        <f t="shared" ca="1" si="114"/>
        <v>2.4199321041825206E-2</v>
      </c>
      <c r="T222" s="27">
        <f t="shared" ca="1" si="115"/>
        <v>3.3403975447085075</v>
      </c>
      <c r="U222" s="27">
        <f ca="1">T222/MAX(T$54:T222)-1</f>
        <v>-5.4579747228157949E-2</v>
      </c>
      <c r="V222" s="28"/>
      <c r="W222" s="25">
        <f t="shared" ca="1" si="100"/>
        <v>308.30222206680025</v>
      </c>
      <c r="X222" s="26">
        <f t="shared" ca="1" si="116"/>
        <v>1</v>
      </c>
      <c r="Y222" s="27">
        <f t="shared" ca="1" si="117"/>
        <v>2.4199321041825206E-2</v>
      </c>
      <c r="Z222" s="27">
        <f t="shared" ca="1" si="118"/>
        <v>3.3403975447085075</v>
      </c>
      <c r="AA222" s="28">
        <f ca="1">Z222/MAX(Z$54:Z222)-1</f>
        <v>-5.4579747228157949E-2</v>
      </c>
      <c r="AB222" s="25">
        <f ca="1">AVERAGE(B213:B222)</f>
        <v>308.30222206680025</v>
      </c>
      <c r="AC222" s="26">
        <f ca="1">IF(B221&gt;=AB221,1,0)</f>
        <v>1</v>
      </c>
      <c r="AD222" s="27">
        <f ca="1">IF(AC222=1,D222,C222)</f>
        <v>2.4199321041825206E-2</v>
      </c>
      <c r="AE222" s="27">
        <f t="shared" ca="1" si="119"/>
        <v>3.3403975447085075</v>
      </c>
      <c r="AF222" s="28">
        <f ca="1">AE222/MAX(AE$54:AE222)-1</f>
        <v>-5.4579747228157949E-2</v>
      </c>
      <c r="AG222" s="25">
        <f t="shared" ca="1" si="101"/>
        <v>306.72899288003299</v>
      </c>
      <c r="AH222" s="26">
        <f t="shared" ca="1" si="120"/>
        <v>1</v>
      </c>
      <c r="AI222" s="27">
        <f t="shared" ca="1" si="121"/>
        <v>2.4199321041825206E-2</v>
      </c>
      <c r="AJ222" s="27">
        <f t="shared" ca="1" si="122"/>
        <v>3.5575361612145726</v>
      </c>
      <c r="AK222" s="28">
        <f ca="1">AJ222/MAX(AJ$54:AJ222)-1</f>
        <v>-5.4579747228157949E-2</v>
      </c>
      <c r="AL222" s="25">
        <f t="shared" ca="1" si="102"/>
        <v>315.76146677088855</v>
      </c>
      <c r="AM222" s="26">
        <f t="shared" ca="1" si="123"/>
        <v>1</v>
      </c>
      <c r="AN222" s="27">
        <f t="shared" ca="1" si="124"/>
        <v>2.4199321041825206E-2</v>
      </c>
      <c r="AO222" s="27">
        <f t="shared" ca="1" si="125"/>
        <v>2.3192720145968049</v>
      </c>
      <c r="AP222" s="28">
        <f ca="1">AO222/MAX(AO$54:AO222)-1</f>
        <v>0</v>
      </c>
      <c r="AQ222" s="25">
        <f t="shared" ca="1" si="103"/>
        <v>315.76146677088855</v>
      </c>
      <c r="AR222" s="26">
        <f t="shared" ca="1" si="126"/>
        <v>1</v>
      </c>
      <c r="AS222" s="27">
        <f t="shared" ca="1" si="127"/>
        <v>2.4199321041825206E-2</v>
      </c>
      <c r="AT222" s="27">
        <f t="shared" ca="1" si="128"/>
        <v>3.669987522404778</v>
      </c>
      <c r="AU222" s="28">
        <f ca="1">AT222/MAX(AT$54:AT222)-1</f>
        <v>0</v>
      </c>
      <c r="AV222" s="25">
        <f t="shared" ca="1" si="104"/>
        <v>308.30222206680025</v>
      </c>
      <c r="AW222" s="26">
        <f t="shared" ca="1" si="129"/>
        <v>0</v>
      </c>
      <c r="AX222" s="27">
        <f t="shared" ca="1" si="130"/>
        <v>4.8675505653430484E-3</v>
      </c>
      <c r="AY222" s="27">
        <f t="shared" ca="1" si="131"/>
        <v>3.8123905666363451</v>
      </c>
      <c r="AZ222" s="28">
        <f ca="1">AY222/MAX(AY$54:AY222)-1</f>
        <v>0</v>
      </c>
      <c r="BA222" s="25">
        <f t="shared" ca="1" si="105"/>
        <v>308.30222206680025</v>
      </c>
      <c r="BB222" s="26">
        <f t="shared" ca="1" si="106"/>
        <v>0.6</v>
      </c>
      <c r="BC222" s="27">
        <f t="shared" ca="1" si="132"/>
        <v>4.8675505653430484E-3</v>
      </c>
      <c r="BD222" s="27">
        <f t="shared" ca="1" si="133"/>
        <v>3.4549520554793127</v>
      </c>
      <c r="BE222" s="28">
        <f ca="1">BD222/MAX(BD$54:BD222)-1</f>
        <v>-7.2824939207404737E-2</v>
      </c>
      <c r="BF222" s="25">
        <f ca="1">MAX(B219:B221)</f>
        <v>313.78194187289199</v>
      </c>
      <c r="BG222" s="26">
        <f ca="1">IF(BG221=0,IF(B221&gt;BF221,1,0),IF(B221&lt;AVERAGE(B212:B221),0,1))</f>
        <v>1</v>
      </c>
      <c r="BH222" s="27">
        <f t="shared" ca="1" si="134"/>
        <v>2.4199321041825206E-2</v>
      </c>
      <c r="BI222" s="27">
        <f t="shared" ca="1" si="135"/>
        <v>3.2903194148691743</v>
      </c>
      <c r="BJ222" s="28">
        <f ca="1">BI222/MAX(BI$54:BI222)-1</f>
        <v>-5.4579747228157838E-2</v>
      </c>
      <c r="BK222" s="25" t="e">
        <f ca="1">MAX(E219:E221)</f>
        <v>#N/A</v>
      </c>
      <c r="BL222" s="26" t="e">
        <f ca="1">IF(BL221=0,IF(E221&gt;BK221,1,0),IF(E221&lt;AVERAGE(E212:E221),0,1))</f>
        <v>#N/A</v>
      </c>
      <c r="BM222" s="27">
        <f t="shared" ca="1" si="136"/>
        <v>1.4533435803584127E-2</v>
      </c>
      <c r="BN222" s="27">
        <f t="shared" ca="1" si="137"/>
        <v>3.5781543989489988</v>
      </c>
      <c r="BO222" s="28">
        <f ca="1">BN222/MAX(BN$54:BN222)-1</f>
        <v>-4.7441328513236902E-3</v>
      </c>
      <c r="BP222" s="15"/>
      <c r="BQ222" s="15"/>
      <c r="BR222" s="15"/>
      <c r="BS222" s="15"/>
      <c r="BT222" s="15"/>
      <c r="BU222" s="15"/>
      <c r="BV222" s="15"/>
      <c r="BW222" s="13"/>
      <c r="BX222" s="13"/>
      <c r="BZ222" s="7">
        <f t="shared" ca="1" si="94"/>
        <v>315.76146677088855</v>
      </c>
      <c r="CA222" s="7">
        <f t="shared" ca="1" si="95"/>
        <v>301.93625607792859</v>
      </c>
      <c r="CB222" s="7">
        <f t="shared" ca="1" si="96"/>
        <v>310.18355761009445</v>
      </c>
      <c r="CC222" s="7">
        <f t="shared" ca="1" si="97"/>
        <v>308.62201687540687</v>
      </c>
      <c r="CD222" s="7">
        <f t="shared" ca="1" si="98"/>
        <v>306.72899288003299</v>
      </c>
      <c r="CE222" s="5">
        <f t="shared" ca="1" si="107"/>
        <v>2.4199321041825206E-2</v>
      </c>
      <c r="CF222" s="3">
        <f t="shared" ca="1" si="108"/>
        <v>363.88078009678617</v>
      </c>
      <c r="CG222" s="5">
        <f ca="1">CF222/MAX($CF$41:CF222)-1</f>
        <v>-1.4266346704066457E-2</v>
      </c>
    </row>
    <row r="223" spans="1:85" x14ac:dyDescent="0.2">
      <c r="A223" s="31">
        <v>15007</v>
      </c>
      <c r="B223" s="35">
        <v>323.95910618235126</v>
      </c>
      <c r="C223" s="23">
        <f t="shared" ca="1" si="92"/>
        <v>4.8675505653430484E-3</v>
      </c>
      <c r="D223" s="24">
        <f t="shared" ca="1" si="93"/>
        <v>8.039991711576322E-3</v>
      </c>
      <c r="E223" s="25" t="e">
        <f ca="1">#N/A</f>
        <v>#N/A</v>
      </c>
      <c r="F223" s="26">
        <v>1</v>
      </c>
      <c r="G223" s="23">
        <f t="shared" ca="1" si="109"/>
        <v>8.039991711576322E-3</v>
      </c>
      <c r="H223" s="27">
        <f t="shared" ca="1" si="110"/>
        <v>2.2211333536503997</v>
      </c>
      <c r="I223" s="27">
        <f ca="1">H223/MAX(H$54:H223)-1</f>
        <v>-0.22363251835776476</v>
      </c>
      <c r="J223" s="28"/>
      <c r="K223" s="25" t="e">
        <f ca="1">#N/A</f>
        <v>#N/A</v>
      </c>
      <c r="L223" s="26">
        <v>0</v>
      </c>
      <c r="M223" s="23">
        <f t="shared" ca="1" si="111"/>
        <v>4.8675505653430484E-3</v>
      </c>
      <c r="N223" s="27">
        <f t="shared" ca="1" si="112"/>
        <v>2.2719090200824481</v>
      </c>
      <c r="O223" s="27">
        <f ca="1">N223/MAX(N$54:N223)-1</f>
        <v>0</v>
      </c>
      <c r="P223" s="28"/>
      <c r="Q223" s="25">
        <f t="shared" ca="1" si="99"/>
        <v>308.04503002648948</v>
      </c>
      <c r="R223" s="26">
        <f t="shared" ca="1" si="113"/>
        <v>1</v>
      </c>
      <c r="S223" s="23">
        <f t="shared" ca="1" si="114"/>
        <v>8.039991711576322E-3</v>
      </c>
      <c r="T223" s="27">
        <f t="shared" ca="1" si="115"/>
        <v>3.3672543132813337</v>
      </c>
      <c r="U223" s="27">
        <f ca="1">T223/MAX(T$54:T223)-1</f>
        <v>-4.6978576231916036E-2</v>
      </c>
      <c r="V223" s="28"/>
      <c r="W223" s="25">
        <f t="shared" ca="1" si="100"/>
        <v>308.04503002648948</v>
      </c>
      <c r="X223" s="26">
        <f t="shared" ca="1" si="116"/>
        <v>1</v>
      </c>
      <c r="Y223" s="27">
        <f t="shared" ca="1" si="117"/>
        <v>8.039991711576322E-3</v>
      </c>
      <c r="Z223" s="27">
        <f t="shared" ca="1" si="118"/>
        <v>3.3672543132813337</v>
      </c>
      <c r="AA223" s="28">
        <f ca="1">Z223/MAX(Z$54:Z223)-1</f>
        <v>-4.6978576231916036E-2</v>
      </c>
      <c r="AB223" s="25">
        <f ca="1">AVERAGE(B214:B223)</f>
        <v>308.04503002648948</v>
      </c>
      <c r="AC223" s="26">
        <f ca="1">IF(B222&gt;=AB222,1,0)</f>
        <v>1</v>
      </c>
      <c r="AD223" s="27">
        <f ca="1">IF(AC223=1,D223,C223)</f>
        <v>8.039991711576322E-3</v>
      </c>
      <c r="AE223" s="27">
        <f t="shared" ca="1" si="119"/>
        <v>3.3672543132813337</v>
      </c>
      <c r="AF223" s="28">
        <f ca="1">AE223/MAX(AE$54:AE223)-1</f>
        <v>-4.6978576231916036E-2</v>
      </c>
      <c r="AG223" s="25">
        <f t="shared" ca="1" si="101"/>
        <v>307.27737793498414</v>
      </c>
      <c r="AH223" s="26">
        <f t="shared" ca="1" si="120"/>
        <v>1</v>
      </c>
      <c r="AI223" s="27">
        <f t="shared" ca="1" si="121"/>
        <v>8.039991711576322E-3</v>
      </c>
      <c r="AJ223" s="27">
        <f t="shared" ca="1" si="122"/>
        <v>3.586138722464371</v>
      </c>
      <c r="AK223" s="28">
        <f ca="1">AJ223/MAX(AJ$54:AJ223)-1</f>
        <v>-4.6978576231915814E-2</v>
      </c>
      <c r="AL223" s="25">
        <f t="shared" ca="1" si="102"/>
        <v>319.70543329221488</v>
      </c>
      <c r="AM223" s="26">
        <f t="shared" ca="1" si="123"/>
        <v>1</v>
      </c>
      <c r="AN223" s="27">
        <f t="shared" ca="1" si="124"/>
        <v>8.039991711576322E-3</v>
      </c>
      <c r="AO223" s="27">
        <f t="shared" ca="1" si="125"/>
        <v>2.3379189423710542</v>
      </c>
      <c r="AP223" s="28">
        <f ca="1">AO223/MAX(AO$54:AO223)-1</f>
        <v>0</v>
      </c>
      <c r="AQ223" s="25">
        <f t="shared" ca="1" si="103"/>
        <v>319.70543329221488</v>
      </c>
      <c r="AR223" s="26">
        <f t="shared" ca="1" si="126"/>
        <v>1</v>
      </c>
      <c r="AS223" s="27">
        <f t="shared" ca="1" si="127"/>
        <v>8.039991711576322E-3</v>
      </c>
      <c r="AT223" s="27">
        <f t="shared" ca="1" si="128"/>
        <v>3.699494191666501</v>
      </c>
      <c r="AU223" s="28">
        <f ca="1">AT223/MAX(AT$54:AT223)-1</f>
        <v>0</v>
      </c>
      <c r="AV223" s="25">
        <f t="shared" ca="1" si="104"/>
        <v>308.04503002648948</v>
      </c>
      <c r="AW223" s="26">
        <f t="shared" ca="1" si="129"/>
        <v>0</v>
      </c>
      <c r="AX223" s="27">
        <f t="shared" ca="1" si="130"/>
        <v>4.8675505653430484E-3</v>
      </c>
      <c r="AY223" s="27">
        <f t="shared" ca="1" si="131"/>
        <v>3.8309475704942844</v>
      </c>
      <c r="AZ223" s="28">
        <f ca="1">AY223/MAX(AY$54:AY223)-1</f>
        <v>0</v>
      </c>
      <c r="BA223" s="25">
        <f t="shared" ca="1" si="105"/>
        <v>308.04503002648948</v>
      </c>
      <c r="BB223" s="26">
        <f t="shared" ca="1" si="106"/>
        <v>1</v>
      </c>
      <c r="BC223" s="27">
        <f t="shared" ca="1" si="132"/>
        <v>8.039991711576322E-3</v>
      </c>
      <c r="BD223" s="27">
        <f t="shared" ca="1" si="133"/>
        <v>3.48272984136926</v>
      </c>
      <c r="BE223" s="28">
        <f ca="1">BD223/MAX(BD$54:BD223)-1</f>
        <v>-6.5370459403451986E-2</v>
      </c>
      <c r="BF223" s="25">
        <f ca="1">MAX(B220:B222)</f>
        <v>321.37525182140143</v>
      </c>
      <c r="BG223" s="26">
        <f ca="1">IF(BG222=0,IF(B222&gt;BF222,1,0),IF(B222&lt;AVERAGE(B213:B222),0,1))</f>
        <v>1</v>
      </c>
      <c r="BH223" s="27">
        <f t="shared" ca="1" si="134"/>
        <v>8.039991711576322E-3</v>
      </c>
      <c r="BI223" s="27">
        <f t="shared" ca="1" si="135"/>
        <v>3.3167735556931612</v>
      </c>
      <c r="BJ223" s="28">
        <f ca="1">BI223/MAX(BI$54:BI223)-1</f>
        <v>-4.6978576231915814E-2</v>
      </c>
      <c r="BK223" s="25" t="e">
        <f ca="1">MAX(E220:E222)</f>
        <v>#N/A</v>
      </c>
      <c r="BL223" s="26" t="e">
        <f ca="1">IF(BL222=0,IF(E222&gt;BK222,1,0),IF(E222&lt;AVERAGE(E213:E222),0,1))</f>
        <v>#N/A</v>
      </c>
      <c r="BM223" s="27">
        <f t="shared" ca="1" si="136"/>
        <v>7.2468814250180036E-3</v>
      </c>
      <c r="BN223" s="27">
        <f t="shared" ca="1" si="137"/>
        <v>3.6040848595985886</v>
      </c>
      <c r="BO223" s="28">
        <f ca="1">BN223/MAX(BN$54:BN223)-1</f>
        <v>0</v>
      </c>
      <c r="BP223" s="15"/>
      <c r="BQ223" s="15"/>
      <c r="BR223" s="15"/>
      <c r="BS223" s="15"/>
      <c r="BT223" s="15"/>
      <c r="BU223" s="15"/>
      <c r="BV223" s="15"/>
      <c r="BW223" s="13"/>
      <c r="BX223" s="13"/>
      <c r="BZ223" s="7">
        <f t="shared" ca="1" si="94"/>
        <v>319.70543329221488</v>
      </c>
      <c r="CA223" s="7">
        <f t="shared" ca="1" si="95"/>
        <v>309.23977266516687</v>
      </c>
      <c r="CB223" s="7">
        <f t="shared" ca="1" si="96"/>
        <v>310.58212084939248</v>
      </c>
      <c r="CC223" s="7">
        <f t="shared" ca="1" si="97"/>
        <v>309.94332072210585</v>
      </c>
      <c r="CD223" s="7">
        <f t="shared" ca="1" si="98"/>
        <v>307.27737793498414</v>
      </c>
      <c r="CE223" s="5">
        <f t="shared" ca="1" si="107"/>
        <v>8.039991711576322E-3</v>
      </c>
      <c r="CF223" s="3">
        <f t="shared" ca="1" si="108"/>
        <v>366.80637855276626</v>
      </c>
      <c r="CG223" s="5">
        <f ca="1">CF223/MAX($CF$41:CF223)-1</f>
        <v>-6.341056301745196E-3</v>
      </c>
    </row>
    <row r="224" spans="1:85" x14ac:dyDescent="0.2">
      <c r="A224" s="31">
        <v>15035</v>
      </c>
      <c r="B224" s="35">
        <v>321.60120584360527</v>
      </c>
      <c r="C224" s="23">
        <f t="shared" ref="C224:C287" ca="1" si="138">($B$4+1)^(1/12)-1</f>
        <v>4.8675505653430484E-3</v>
      </c>
      <c r="D224" s="24">
        <f t="shared" ref="D224:D287" ca="1" si="139">B224/B223-1</f>
        <v>-7.2783888267019536E-3</v>
      </c>
      <c r="E224" s="25" t="e">
        <f ca="1">#N/A</f>
        <v>#N/A</v>
      </c>
      <c r="F224" s="26">
        <v>1</v>
      </c>
      <c r="G224" s="23">
        <f t="shared" ca="1" si="109"/>
        <v>-7.2783888267019536E-3</v>
      </c>
      <c r="H224" s="27">
        <f t="shared" ca="1" si="110"/>
        <v>2.2049670814665756</v>
      </c>
      <c r="I224" s="27">
        <f ca="1">H224/MAX(H$54:H224)-1</f>
        <v>-0.22928322276156432</v>
      </c>
      <c r="J224" s="28"/>
      <c r="K224" s="25" t="e">
        <f ca="1">#N/A</f>
        <v>#N/A</v>
      </c>
      <c r="L224" s="26">
        <v>0</v>
      </c>
      <c r="M224" s="23">
        <f t="shared" ca="1" si="111"/>
        <v>4.8675505653430484E-3</v>
      </c>
      <c r="N224" s="27">
        <f t="shared" ca="1" si="112"/>
        <v>2.2829676521175584</v>
      </c>
      <c r="O224" s="27">
        <f ca="1">N224/MAX(N$54:N224)-1</f>
        <v>0</v>
      </c>
      <c r="P224" s="28"/>
      <c r="Q224" s="25">
        <f t="shared" ca="1" si="99"/>
        <v>307.28470924125912</v>
      </c>
      <c r="R224" s="26">
        <f t="shared" ca="1" si="113"/>
        <v>1</v>
      </c>
      <c r="S224" s="23">
        <f t="shared" ca="1" si="114"/>
        <v>-7.2783888267019536E-3</v>
      </c>
      <c r="T224" s="27">
        <f t="shared" ca="1" si="115"/>
        <v>3.3427461271108827</v>
      </c>
      <c r="U224" s="27">
        <f ca="1">T224/MAX(T$54:T224)-1</f>
        <v>-5.391503671427722E-2</v>
      </c>
      <c r="V224" s="28"/>
      <c r="W224" s="25">
        <f t="shared" ca="1" si="100"/>
        <v>307.28470924125912</v>
      </c>
      <c r="X224" s="26">
        <f t="shared" ca="1" si="116"/>
        <v>1</v>
      </c>
      <c r="Y224" s="27">
        <f t="shared" ca="1" si="117"/>
        <v>-7.2783888267019536E-3</v>
      </c>
      <c r="Z224" s="27">
        <f t="shared" ca="1" si="118"/>
        <v>3.3427461271108827</v>
      </c>
      <c r="AA224" s="28">
        <f ca="1">Z224/MAX(Z$54:Z224)-1</f>
        <v>-5.391503671427722E-2</v>
      </c>
      <c r="AB224" s="25">
        <f ca="1">AVERAGE(B215:B224)</f>
        <v>307.28470924125912</v>
      </c>
      <c r="AC224" s="26">
        <f ca="1">IF(B223&gt;=AB223,1,0)</f>
        <v>1</v>
      </c>
      <c r="AD224" s="27">
        <f ca="1">IF(AC224=1,D224,C224)</f>
        <v>-7.2783888267019536E-3</v>
      </c>
      <c r="AE224" s="27">
        <f t="shared" ca="1" si="119"/>
        <v>3.3427461271108827</v>
      </c>
      <c r="AF224" s="28">
        <f ca="1">AE224/MAX(AE$54:AE224)-1</f>
        <v>-5.391503671427722E-2</v>
      </c>
      <c r="AG224" s="25">
        <f t="shared" ca="1" si="101"/>
        <v>307.97890136789198</v>
      </c>
      <c r="AH224" s="26">
        <f t="shared" ca="1" si="120"/>
        <v>1</v>
      </c>
      <c r="AI224" s="27">
        <f t="shared" ca="1" si="121"/>
        <v>-7.2783888267019536E-3</v>
      </c>
      <c r="AJ224" s="27">
        <f t="shared" ca="1" si="122"/>
        <v>3.560037410455783</v>
      </c>
      <c r="AK224" s="28">
        <f ca="1">AJ224/MAX(AJ$54:AJ224)-1</f>
        <v>-5.3915036714277109E-2</v>
      </c>
      <c r="AL224" s="25">
        <f t="shared" ca="1" si="102"/>
        <v>322.31185461578599</v>
      </c>
      <c r="AM224" s="26">
        <f t="shared" ca="1" si="123"/>
        <v>1</v>
      </c>
      <c r="AN224" s="27">
        <f t="shared" ca="1" si="124"/>
        <v>-7.2783888267019536E-3</v>
      </c>
      <c r="AO224" s="27">
        <f t="shared" ca="1" si="125"/>
        <v>2.3209026592631661</v>
      </c>
      <c r="AP224" s="28">
        <f ca="1">AO224/MAX(AO$54:AO224)-1</f>
        <v>-7.2783888267018426E-3</v>
      </c>
      <c r="AQ224" s="25">
        <f t="shared" ca="1" si="103"/>
        <v>322.31185461578599</v>
      </c>
      <c r="AR224" s="26">
        <f t="shared" ca="1" si="126"/>
        <v>1</v>
      </c>
      <c r="AS224" s="27">
        <f t="shared" ca="1" si="127"/>
        <v>-7.2783888267019536E-3</v>
      </c>
      <c r="AT224" s="27">
        <f t="shared" ca="1" si="128"/>
        <v>3.6725678344774266</v>
      </c>
      <c r="AU224" s="28">
        <f ca="1">AT224/MAX(AT$54:AT224)-1</f>
        <v>-7.2783888267019536E-3</v>
      </c>
      <c r="AV224" s="25">
        <f t="shared" ca="1" si="104"/>
        <v>307.28470924125912</v>
      </c>
      <c r="AW224" s="26">
        <f t="shared" ca="1" si="129"/>
        <v>0</v>
      </c>
      <c r="AX224" s="27">
        <f t="shared" ca="1" si="130"/>
        <v>4.8675505653430484E-3</v>
      </c>
      <c r="AY224" s="27">
        <f t="shared" ca="1" si="131"/>
        <v>3.8495949015068436</v>
      </c>
      <c r="AZ224" s="28">
        <f ca="1">AY224/MAX(AY$54:AY224)-1</f>
        <v>0</v>
      </c>
      <c r="BA224" s="25">
        <f t="shared" ca="1" si="105"/>
        <v>307.28470924125912</v>
      </c>
      <c r="BB224" s="26">
        <f t="shared" ca="1" si="106"/>
        <v>1</v>
      </c>
      <c r="BC224" s="27">
        <f t="shared" ca="1" si="132"/>
        <v>-7.2783888267019536E-3</v>
      </c>
      <c r="BD224" s="27">
        <f t="shared" ca="1" si="133"/>
        <v>3.4573811794054166</v>
      </c>
      <c r="BE224" s="28">
        <f ca="1">BD224/MAX(BD$54:BD224)-1</f>
        <v>-7.217305660883544E-2</v>
      </c>
      <c r="BF224" s="25">
        <f ca="1">MAX(B221:B223)</f>
        <v>323.95910618235126</v>
      </c>
      <c r="BG224" s="26">
        <f ca="1">IF(BG223=0,IF(B223&gt;BF223,1,0),IF(B223&lt;AVERAGE(B214:B223),0,1))</f>
        <v>1</v>
      </c>
      <c r="BH224" s="27">
        <f t="shared" ca="1" si="134"/>
        <v>-7.2783888267019536E-3</v>
      </c>
      <c r="BI224" s="27">
        <f t="shared" ca="1" si="135"/>
        <v>3.2926327881047035</v>
      </c>
      <c r="BJ224" s="28">
        <f ca="1">BI224/MAX(BI$54:BI224)-1</f>
        <v>-5.3915036714276998E-2</v>
      </c>
      <c r="BK224" s="25" t="e">
        <f ca="1">MAX(E221:E223)</f>
        <v>#N/A</v>
      </c>
      <c r="BL224" s="26" t="e">
        <f ca="1">IF(BL223=0,IF(E223&gt;BK223,1,0),IF(E223&lt;AVERAGE(E214:E223),0,1))</f>
        <v>#N/A</v>
      </c>
      <c r="BM224" s="27">
        <f t="shared" ca="1" si="136"/>
        <v>-4.2419039786907031E-3</v>
      </c>
      <c r="BN224" s="27">
        <f t="shared" ca="1" si="137"/>
        <v>3.5887966776931184</v>
      </c>
      <c r="BO224" s="28">
        <f ca="1">BN224/MAX(BN$54:BN224)-1</f>
        <v>-4.2419039786907309E-3</v>
      </c>
      <c r="BP224" s="15"/>
      <c r="BQ224" s="15"/>
      <c r="BR224" s="15"/>
      <c r="BS224" s="15"/>
      <c r="BT224" s="15"/>
      <c r="BU224" s="15"/>
      <c r="BV224" s="15"/>
      <c r="BW224" s="13"/>
      <c r="BX224" s="13"/>
      <c r="BZ224" s="7">
        <f t="shared" ca="1" si="94"/>
        <v>322.31185461578599</v>
      </c>
      <c r="CA224" s="7">
        <f t="shared" ca="1" si="95"/>
        <v>314.88336261315334</v>
      </c>
      <c r="CB224" s="7">
        <f t="shared" ca="1" si="96"/>
        <v>310.71521105782989</v>
      </c>
      <c r="CC224" s="7">
        <f t="shared" ca="1" si="97"/>
        <v>311.33504889643694</v>
      </c>
      <c r="CD224" s="7">
        <f t="shared" ca="1" si="98"/>
        <v>307.97890136789198</v>
      </c>
      <c r="CE224" s="5">
        <f t="shared" ca="1" si="107"/>
        <v>-7.2783888267019536E-3</v>
      </c>
      <c r="CF224" s="3">
        <f t="shared" ca="1" si="108"/>
        <v>364.13661910554481</v>
      </c>
      <c r="CG224" s="5">
        <f ca="1">CF224/MAX($CF$41:CF224)-1</f>
        <v>-1.3573292455111075E-2</v>
      </c>
    </row>
    <row r="225" spans="1:85" x14ac:dyDescent="0.2">
      <c r="A225" s="31">
        <v>15066</v>
      </c>
      <c r="B225" s="35">
        <v>327.31258324845828</v>
      </c>
      <c r="C225" s="23">
        <f t="shared" ca="1" si="138"/>
        <v>4.8675505653430484E-3</v>
      </c>
      <c r="D225" s="24">
        <f t="shared" ca="1" si="139"/>
        <v>1.7759191511335537E-2</v>
      </c>
      <c r="E225" s="25" t="e">
        <f ca="1">#N/A</f>
        <v>#N/A</v>
      </c>
      <c r="F225" s="26">
        <v>1</v>
      </c>
      <c r="G225" s="23">
        <f t="shared" ca="1" si="109"/>
        <v>1.7759191511335537E-2</v>
      </c>
      <c r="H225" s="27">
        <f t="shared" ca="1" si="110"/>
        <v>2.2441255141425311</v>
      </c>
      <c r="I225" s="27">
        <f ca="1">H225/MAX(H$54:H225)-1</f>
        <v>-0.21559591591358762</v>
      </c>
      <c r="J225" s="28"/>
      <c r="K225" s="25" t="e">
        <f ca="1">#N/A</f>
        <v>#N/A</v>
      </c>
      <c r="L225" s="26">
        <v>0</v>
      </c>
      <c r="M225" s="23">
        <f t="shared" ca="1" si="111"/>
        <v>4.8675505653430484E-3</v>
      </c>
      <c r="N225" s="27">
        <f t="shared" ca="1" si="112"/>
        <v>2.2940801126032833</v>
      </c>
      <c r="O225" s="27">
        <f ca="1">N225/MAX(N$54:N225)-1</f>
        <v>0</v>
      </c>
      <c r="P225" s="28"/>
      <c r="Q225" s="25">
        <f t="shared" ca="1" si="99"/>
        <v>308.09561342797764</v>
      </c>
      <c r="R225" s="26">
        <f t="shared" ca="1" si="113"/>
        <v>1</v>
      </c>
      <c r="S225" s="23">
        <f t="shared" ca="1" si="114"/>
        <v>1.7759191511335537E-2</v>
      </c>
      <c r="T225" s="27">
        <f t="shared" ca="1" si="115"/>
        <v>3.40211059575602</v>
      </c>
      <c r="U225" s="27">
        <f ca="1">T225/MAX(T$54:T225)-1</f>
        <v>-3.7113332665291265E-2</v>
      </c>
      <c r="V225" s="28"/>
      <c r="W225" s="25">
        <f t="shared" ca="1" si="100"/>
        <v>308.09561342797764</v>
      </c>
      <c r="X225" s="26">
        <f t="shared" ca="1" si="116"/>
        <v>1</v>
      </c>
      <c r="Y225" s="27">
        <f t="shared" ca="1" si="117"/>
        <v>1.7759191511335537E-2</v>
      </c>
      <c r="Z225" s="27">
        <f t="shared" ca="1" si="118"/>
        <v>3.40211059575602</v>
      </c>
      <c r="AA225" s="28">
        <f ca="1">Z225/MAX(Z$54:Z225)-1</f>
        <v>-3.7113332665291265E-2</v>
      </c>
      <c r="AB225" s="25">
        <f ca="1">AVERAGE(B216:B225)</f>
        <v>308.09561342797764</v>
      </c>
      <c r="AC225" s="26">
        <f ca="1">IF(B224&gt;=AB224,1,0)</f>
        <v>1</v>
      </c>
      <c r="AD225" s="27">
        <f ca="1">IF(AC225=1,D225,C225)</f>
        <v>1.7759191511335537E-2</v>
      </c>
      <c r="AE225" s="27">
        <f t="shared" ca="1" si="119"/>
        <v>3.40211059575602</v>
      </c>
      <c r="AF225" s="28">
        <f ca="1">AE225/MAX(AE$54:AE225)-1</f>
        <v>-3.7113332665291265E-2</v>
      </c>
      <c r="AG225" s="25">
        <f t="shared" ca="1" si="101"/>
        <v>308.95971424387727</v>
      </c>
      <c r="AH225" s="26">
        <f t="shared" ca="1" si="120"/>
        <v>1</v>
      </c>
      <c r="AI225" s="27">
        <f t="shared" ca="1" si="121"/>
        <v>1.7759191511335537E-2</v>
      </c>
      <c r="AJ225" s="27">
        <f t="shared" ca="1" si="122"/>
        <v>3.6232607966155865</v>
      </c>
      <c r="AK225" s="28">
        <f ca="1">AJ225/MAX(AJ$54:AJ225)-1</f>
        <v>-3.7113332665291043E-2</v>
      </c>
      <c r="AL225" s="25">
        <f t="shared" ca="1" si="102"/>
        <v>324.29096509147161</v>
      </c>
      <c r="AM225" s="26">
        <f t="shared" ca="1" si="123"/>
        <v>0</v>
      </c>
      <c r="AN225" s="27">
        <f t="shared" ca="1" si="124"/>
        <v>-1.7759191511335537E-2</v>
      </c>
      <c r="AO225" s="27">
        <f t="shared" ca="1" si="125"/>
        <v>2.2796853044581438</v>
      </c>
      <c r="AP225" s="28">
        <f ca="1">AO225/MAX(AO$54:AO225)-1</f>
        <v>-2.4908322036970021E-2</v>
      </c>
      <c r="AQ225" s="25">
        <f t="shared" ca="1" si="103"/>
        <v>324.29096509147161</v>
      </c>
      <c r="AR225" s="26">
        <f t="shared" ca="1" si="126"/>
        <v>0</v>
      </c>
      <c r="AS225" s="27">
        <f t="shared" ca="1" si="127"/>
        <v>4.8675505653430484E-3</v>
      </c>
      <c r="AT225" s="27">
        <f t="shared" ca="1" si="128"/>
        <v>3.690444244116398</v>
      </c>
      <c r="AU225" s="28">
        <f ca="1">AT225/MAX(AT$54:AT225)-1</f>
        <v>-2.4462661870070512E-3</v>
      </c>
      <c r="AV225" s="25">
        <f t="shared" ca="1" si="104"/>
        <v>308.09561342797764</v>
      </c>
      <c r="AW225" s="26">
        <f t="shared" ca="1" si="129"/>
        <v>0</v>
      </c>
      <c r="AX225" s="27">
        <f t="shared" ca="1" si="130"/>
        <v>4.8675505653430484E-3</v>
      </c>
      <c r="AY225" s="27">
        <f t="shared" ca="1" si="131"/>
        <v>3.8683329993460149</v>
      </c>
      <c r="AZ225" s="28">
        <f ca="1">AY225/MAX(AY$54:AY225)-1</f>
        <v>0</v>
      </c>
      <c r="BA225" s="25">
        <f t="shared" ca="1" si="105"/>
        <v>308.09561342797764</v>
      </c>
      <c r="BB225" s="26">
        <f t="shared" ca="1" si="106"/>
        <v>1</v>
      </c>
      <c r="BC225" s="27">
        <f t="shared" ca="1" si="132"/>
        <v>1.7759191511335537E-2</v>
      </c>
      <c r="BD225" s="27">
        <f t="shared" ca="1" si="133"/>
        <v>3.5187814738981644</v>
      </c>
      <c r="BE225" s="28">
        <f ca="1">BD225/MAX(BD$54:BD225)-1</f>
        <v>-5.5695600231774667E-2</v>
      </c>
      <c r="BF225" s="25">
        <f ca="1">MAX(B222:B224)</f>
        <v>323.95910618235126</v>
      </c>
      <c r="BG225" s="26">
        <f ca="1">IF(BG224=0,IF(B224&gt;BF224,1,0),IF(B224&lt;AVERAGE(B215:B224),0,1))</f>
        <v>1</v>
      </c>
      <c r="BH225" s="27">
        <f t="shared" ca="1" si="134"/>
        <v>1.7759191511335537E-2</v>
      </c>
      <c r="BI225" s="27">
        <f t="shared" ca="1" si="135"/>
        <v>3.3511072843651575</v>
      </c>
      <c r="BJ225" s="28">
        <f ca="1">BI225/MAX(BI$54:BI225)-1</f>
        <v>-3.7113332665291043E-2</v>
      </c>
      <c r="BK225" s="25" t="e">
        <f ca="1">MAX(E222:E224)</f>
        <v>#N/A</v>
      </c>
      <c r="BL225" s="26" t="e">
        <f ca="1">IF(BL224=0,IF(E224&gt;BK224,1,0),IF(E224&lt;AVERAGE(E215:E224),0,1))</f>
        <v>#N/A</v>
      </c>
      <c r="BM225" s="27">
        <f t="shared" ca="1" si="136"/>
        <v>1.1313371038339293E-2</v>
      </c>
      <c r="BN225" s="27">
        <f t="shared" ca="1" si="137"/>
        <v>3.6293980660890202</v>
      </c>
      <c r="BO225" s="28">
        <f ca="1">BN225/MAX(BN$54:BN225)-1</f>
        <v>0</v>
      </c>
      <c r="BP225" s="15"/>
      <c r="BQ225" s="15"/>
      <c r="BR225" s="15"/>
      <c r="BS225" s="15"/>
      <c r="BT225" s="15"/>
      <c r="BU225" s="15"/>
      <c r="BV225" s="15"/>
      <c r="BW225" s="13"/>
      <c r="BX225" s="13"/>
      <c r="BZ225" s="7">
        <f t="shared" ca="1" si="94"/>
        <v>324.29096509147161</v>
      </c>
      <c r="CA225" s="7">
        <f t="shared" ca="1" si="95"/>
        <v>320.0262159311801</v>
      </c>
      <c r="CB225" s="7">
        <f t="shared" ca="1" si="96"/>
        <v>310.78034077974655</v>
      </c>
      <c r="CC225" s="7">
        <f t="shared" ca="1" si="97"/>
        <v>312.82895660346588</v>
      </c>
      <c r="CD225" s="7">
        <f t="shared" ca="1" si="98"/>
        <v>308.95971424387727</v>
      </c>
      <c r="CE225" s="5">
        <f t="shared" ca="1" si="107"/>
        <v>1.5180863322137039E-2</v>
      </c>
      <c r="CF225" s="3">
        <f t="shared" ca="1" si="108"/>
        <v>369.66452735077115</v>
      </c>
      <c r="CG225" s="5">
        <f ca="1">CF225/MAX($CF$41:CF225)-1</f>
        <v>0</v>
      </c>
    </row>
    <row r="226" spans="1:85" x14ac:dyDescent="0.2">
      <c r="A226" s="31">
        <v>15096</v>
      </c>
      <c r="B226" s="35">
        <v>336.83193681273445</v>
      </c>
      <c r="C226" s="23">
        <f t="shared" ca="1" si="138"/>
        <v>4.8675505653430484E-3</v>
      </c>
      <c r="D226" s="24">
        <f t="shared" ca="1" si="139"/>
        <v>2.9083371833126703E-2</v>
      </c>
      <c r="E226" s="25" t="e">
        <f ca="1">#N/A</f>
        <v>#N/A</v>
      </c>
      <c r="F226" s="26">
        <v>1</v>
      </c>
      <c r="G226" s="23">
        <f t="shared" ca="1" si="109"/>
        <v>2.9083371833126703E-2</v>
      </c>
      <c r="H226" s="27">
        <f t="shared" ca="1" si="110"/>
        <v>2.3093922509105451</v>
      </c>
      <c r="I226" s="27">
        <f ca="1">H226/MAX(H$54:H226)-1</f>
        <v>-0.19278280026867933</v>
      </c>
      <c r="J226" s="28"/>
      <c r="K226" s="25" t="e">
        <f ca="1">#N/A</f>
        <v>#N/A</v>
      </c>
      <c r="L226" s="26">
        <v>0</v>
      </c>
      <c r="M226" s="23">
        <f t="shared" ca="1" si="111"/>
        <v>4.8675505653430484E-3</v>
      </c>
      <c r="N226" s="27">
        <f t="shared" ca="1" si="112"/>
        <v>2.3052466635523277</v>
      </c>
      <c r="O226" s="27">
        <f ca="1">N226/MAX(N$54:N226)-1</f>
        <v>0</v>
      </c>
      <c r="P226" s="28"/>
      <c r="Q226" s="25">
        <f t="shared" ca="1" si="99"/>
        <v>312.13223685547212</v>
      </c>
      <c r="R226" s="26">
        <f t="shared" ca="1" si="113"/>
        <v>1</v>
      </c>
      <c r="S226" s="23">
        <f t="shared" ca="1" si="114"/>
        <v>2.9083371833126703E-2</v>
      </c>
      <c r="T226" s="27">
        <f t="shared" ca="1" si="115"/>
        <v>3.5010554432298124</v>
      </c>
      <c r="U226" s="27">
        <f ca="1">T226/MAX(T$54:T226)-1</f>
        <v>-9.1093416860358323E-3</v>
      </c>
      <c r="V226" s="28"/>
      <c r="W226" s="25">
        <f t="shared" ca="1" si="100"/>
        <v>312.13223685547212</v>
      </c>
      <c r="X226" s="26">
        <f t="shared" ca="1" si="116"/>
        <v>1</v>
      </c>
      <c r="Y226" s="27">
        <f t="shared" ca="1" si="117"/>
        <v>2.9083371833126703E-2</v>
      </c>
      <c r="Z226" s="27">
        <f t="shared" ca="1" si="118"/>
        <v>3.5010554432298124</v>
      </c>
      <c r="AA226" s="28">
        <f ca="1">Z226/MAX(Z$54:Z226)-1</f>
        <v>-9.1093416860358323E-3</v>
      </c>
      <c r="AB226" s="25">
        <f ca="1">AVERAGE(B217:B226)</f>
        <v>312.13223685547212</v>
      </c>
      <c r="AC226" s="26">
        <f ca="1">IF(B225&gt;=AB225,1,0)</f>
        <v>1</v>
      </c>
      <c r="AD226" s="27">
        <f ca="1">IF(AC226=1,D226,C226)</f>
        <v>2.9083371833126703E-2</v>
      </c>
      <c r="AE226" s="27">
        <f t="shared" ca="1" si="119"/>
        <v>3.5010554432298124</v>
      </c>
      <c r="AF226" s="28">
        <f ca="1">AE226/MAX(AE$54:AE226)-1</f>
        <v>-9.1093416860358323E-3</v>
      </c>
      <c r="AG226" s="25">
        <f t="shared" ca="1" si="101"/>
        <v>310.83011357345634</v>
      </c>
      <c r="AH226" s="26">
        <f t="shared" ca="1" si="120"/>
        <v>1</v>
      </c>
      <c r="AI226" s="27">
        <f t="shared" ca="1" si="121"/>
        <v>2.9083371833126703E-2</v>
      </c>
      <c r="AJ226" s="27">
        <f t="shared" ca="1" si="122"/>
        <v>3.7286374376119484</v>
      </c>
      <c r="AK226" s="28">
        <f ca="1">AJ226/MAX(AJ$54:AJ226)-1</f>
        <v>-9.1093416860354992E-3</v>
      </c>
      <c r="AL226" s="25">
        <f t="shared" ca="1" si="102"/>
        <v>328.58190863493269</v>
      </c>
      <c r="AM226" s="26">
        <f t="shared" ca="1" si="123"/>
        <v>1</v>
      </c>
      <c r="AN226" s="27">
        <f t="shared" ca="1" si="124"/>
        <v>2.9083371833126703E-2</v>
      </c>
      <c r="AO226" s="27">
        <f t="shared" ca="1" si="125"/>
        <v>2.3459862398302147</v>
      </c>
      <c r="AP226" s="28">
        <f ca="1">AO226/MAX(AO$54:AO226)-1</f>
        <v>0</v>
      </c>
      <c r="AQ226" s="25">
        <f t="shared" ca="1" si="103"/>
        <v>328.58190863493269</v>
      </c>
      <c r="AR226" s="26">
        <f t="shared" ca="1" si="126"/>
        <v>0</v>
      </c>
      <c r="AS226" s="27">
        <f t="shared" ca="1" si="127"/>
        <v>4.8675505653430484E-3</v>
      </c>
      <c r="AT226" s="27">
        <f t="shared" ca="1" si="128"/>
        <v>3.7084076680832139</v>
      </c>
      <c r="AU226" s="28">
        <f ca="1">AT226/MAX(AT$54:AT226)-1</f>
        <v>0</v>
      </c>
      <c r="AV226" s="25">
        <f t="shared" ca="1" si="104"/>
        <v>312.13223685547212</v>
      </c>
      <c r="AW226" s="26">
        <f t="shared" ca="1" si="129"/>
        <v>0</v>
      </c>
      <c r="AX226" s="27">
        <f t="shared" ca="1" si="130"/>
        <v>4.8675505653430484E-3</v>
      </c>
      <c r="AY226" s="27">
        <f t="shared" ca="1" si="131"/>
        <v>3.8871623058239169</v>
      </c>
      <c r="AZ226" s="28">
        <f ca="1">AY226/MAX(AY$54:AY226)-1</f>
        <v>0</v>
      </c>
      <c r="BA226" s="25">
        <f t="shared" ca="1" si="105"/>
        <v>312.13223685547212</v>
      </c>
      <c r="BB226" s="26">
        <f t="shared" ca="1" si="106"/>
        <v>1</v>
      </c>
      <c r="BC226" s="27">
        <f t="shared" ca="1" si="132"/>
        <v>2.9083371833126703E-2</v>
      </c>
      <c r="BD226" s="27">
        <f t="shared" ca="1" si="133"/>
        <v>3.6211195039030626</v>
      </c>
      <c r="BE226" s="28">
        <f ca="1">BD226/MAX(BD$54:BD226)-1</f>
        <v>-2.8232044249657751E-2</v>
      </c>
      <c r="BF226" s="25">
        <f ca="1">MAX(B223:B225)</f>
        <v>327.31258324845828</v>
      </c>
      <c r="BG226" s="26">
        <f ca="1">IF(BG225=0,IF(B225&gt;BF225,1,0),IF(B225&lt;AVERAGE(B216:B225),0,1))</f>
        <v>1</v>
      </c>
      <c r="BH226" s="27">
        <f t="shared" ca="1" si="134"/>
        <v>2.9083371833126703E-2</v>
      </c>
      <c r="BI226" s="27">
        <f t="shared" ca="1" si="135"/>
        <v>3.4485687835690486</v>
      </c>
      <c r="BJ226" s="28">
        <f ca="1">BI226/MAX(BI$54:BI226)-1</f>
        <v>-9.1093416860356102E-3</v>
      </c>
      <c r="BK226" s="25" t="e">
        <f ca="1">MAX(E223:E225)</f>
        <v>#N/A</v>
      </c>
      <c r="BL226" s="26" t="e">
        <f ca="1">IF(BL225=0,IF(E225&gt;BK225,1,0),IF(E225&lt;AVERAGE(E216:E225),0,1))</f>
        <v>#N/A</v>
      </c>
      <c r="BM226" s="27">
        <f t="shared" ca="1" si="136"/>
        <v>1.6975461199234876E-2</v>
      </c>
      <c r="BN226" s="27">
        <f t="shared" ca="1" si="137"/>
        <v>3.6910087721364921</v>
      </c>
      <c r="BO226" s="28">
        <f ca="1">BN226/MAX(BN$54:BN226)-1</f>
        <v>0</v>
      </c>
      <c r="BP226" s="15"/>
      <c r="BQ226" s="15"/>
      <c r="BR226" s="15"/>
      <c r="BS226" s="15"/>
      <c r="BT226" s="15"/>
      <c r="BU226" s="15"/>
      <c r="BV226" s="15"/>
      <c r="BW226" s="13"/>
      <c r="BX226" s="13"/>
      <c r="BZ226" s="7">
        <f t="shared" ca="1" si="94"/>
        <v>328.58190863493269</v>
      </c>
      <c r="CA226" s="7">
        <f t="shared" ca="1" si="95"/>
        <v>324.14367096357381</v>
      </c>
      <c r="CB226" s="7">
        <f t="shared" ca="1" si="96"/>
        <v>311.41596770614871</v>
      </c>
      <c r="CC226" s="7">
        <f t="shared" ca="1" si="97"/>
        <v>314.66851741443548</v>
      </c>
      <c r="CD226" s="7">
        <f t="shared" ca="1" si="98"/>
        <v>310.83011357345634</v>
      </c>
      <c r="CE226" s="5">
        <f t="shared" ca="1" si="107"/>
        <v>2.9083371833126707E-2</v>
      </c>
      <c r="CF226" s="3">
        <f t="shared" ca="1" si="108"/>
        <v>380.41561825323066</v>
      </c>
      <c r="CG226" s="5">
        <f ca="1">CF226/MAX($CF$41:CF226)-1</f>
        <v>0</v>
      </c>
    </row>
    <row r="227" spans="1:85" x14ac:dyDescent="0.2">
      <c r="A227" s="31">
        <v>15127</v>
      </c>
      <c r="B227" s="35">
        <v>351.17074297148361</v>
      </c>
      <c r="C227" s="23">
        <f t="shared" ca="1" si="138"/>
        <v>4.8675505653430484E-3</v>
      </c>
      <c r="D227" s="24">
        <f t="shared" ca="1" si="139"/>
        <v>4.2569615857777077E-2</v>
      </c>
      <c r="E227" s="25" t="e">
        <f ca="1">#N/A</f>
        <v>#N/A</v>
      </c>
      <c r="F227" s="26">
        <v>1</v>
      </c>
      <c r="G227" s="23">
        <f t="shared" ca="1" si="109"/>
        <v>4.2569615857777077E-2</v>
      </c>
      <c r="H227" s="27">
        <f t="shared" ca="1" si="110"/>
        <v>2.4077021918967341</v>
      </c>
      <c r="I227" s="27">
        <f ca="1">H227/MAX(H$54:H227)-1</f>
        <v>-0.1584198741623265</v>
      </c>
      <c r="J227" s="28"/>
      <c r="K227" s="25" t="e">
        <f ca="1">#N/A</f>
        <v>#N/A</v>
      </c>
      <c r="L227" s="26">
        <v>0</v>
      </c>
      <c r="M227" s="23">
        <f t="shared" ca="1" si="111"/>
        <v>4.8675505653430484E-3</v>
      </c>
      <c r="N227" s="27">
        <f t="shared" ca="1" si="112"/>
        <v>2.3164675682527571</v>
      </c>
      <c r="O227" s="27">
        <f ca="1">N227/MAX(N$54:N227)-1</f>
        <v>0</v>
      </c>
      <c r="P227" s="28"/>
      <c r="Q227" s="25">
        <f t="shared" ca="1" si="99"/>
        <v>319.23551048672823</v>
      </c>
      <c r="R227" s="26">
        <f t="shared" ca="1" si="113"/>
        <v>1</v>
      </c>
      <c r="S227" s="23">
        <f t="shared" ca="1" si="114"/>
        <v>4.2569615857777077E-2</v>
      </c>
      <c r="T227" s="27">
        <f t="shared" ca="1" si="115"/>
        <v>3.6500940285448848</v>
      </c>
      <c r="U227" s="27">
        <f ca="1">T227/MAX(T$54:T227)-1</f>
        <v>0</v>
      </c>
      <c r="V227" s="28"/>
      <c r="W227" s="25">
        <f t="shared" ca="1" si="100"/>
        <v>319.23551048672823</v>
      </c>
      <c r="X227" s="26">
        <f t="shared" ca="1" si="116"/>
        <v>1</v>
      </c>
      <c r="Y227" s="27">
        <f t="shared" ca="1" si="117"/>
        <v>4.2569615857777077E-2</v>
      </c>
      <c r="Z227" s="27">
        <f t="shared" ca="1" si="118"/>
        <v>3.6500940285448848</v>
      </c>
      <c r="AA227" s="28">
        <f ca="1">Z227/MAX(Z$54:Z227)-1</f>
        <v>0</v>
      </c>
      <c r="AB227" s="25">
        <f ca="1">AVERAGE(B218:B227)</f>
        <v>319.23551048672823</v>
      </c>
      <c r="AC227" s="26">
        <f ca="1">IF(B226&gt;=AB226,1,0)</f>
        <v>1</v>
      </c>
      <c r="AD227" s="27">
        <f ca="1">IF(AC227=1,D227,C227)</f>
        <v>4.2569615857777077E-2</v>
      </c>
      <c r="AE227" s="27">
        <f t="shared" ca="1" si="119"/>
        <v>3.6500940285448848</v>
      </c>
      <c r="AF227" s="28">
        <f ca="1">AE227/MAX(AE$54:AE227)-1</f>
        <v>0</v>
      </c>
      <c r="AG227" s="25">
        <f t="shared" ca="1" si="101"/>
        <v>313.21102783710666</v>
      </c>
      <c r="AH227" s="26">
        <f t="shared" ca="1" si="120"/>
        <v>1</v>
      </c>
      <c r="AI227" s="27">
        <f t="shared" ca="1" si="121"/>
        <v>4.2569615857777077E-2</v>
      </c>
      <c r="AJ227" s="27">
        <f t="shared" ca="1" si="122"/>
        <v>3.8873641010040152</v>
      </c>
      <c r="AK227" s="28">
        <f ca="1">AJ227/MAX(AJ$54:AJ227)-1</f>
        <v>0</v>
      </c>
      <c r="AL227" s="25">
        <f t="shared" ca="1" si="102"/>
        <v>338.43842101089211</v>
      </c>
      <c r="AM227" s="26">
        <f t="shared" ca="1" si="123"/>
        <v>1</v>
      </c>
      <c r="AN227" s="27">
        <f t="shared" ca="1" si="124"/>
        <v>4.2569615857777077E-2</v>
      </c>
      <c r="AO227" s="27">
        <f t="shared" ca="1" si="125"/>
        <v>2.4458539728674178</v>
      </c>
      <c r="AP227" s="28">
        <f ca="1">AO227/MAX(AO$54:AO227)-1</f>
        <v>0</v>
      </c>
      <c r="AQ227" s="25">
        <f t="shared" ca="1" si="103"/>
        <v>338.43842101089211</v>
      </c>
      <c r="AR227" s="26">
        <f t="shared" ca="1" si="126"/>
        <v>1</v>
      </c>
      <c r="AS227" s="27">
        <f t="shared" ca="1" si="127"/>
        <v>4.2569615857777077E-2</v>
      </c>
      <c r="AT227" s="27">
        <f t="shared" ca="1" si="128"/>
        <v>3.8662731579575511</v>
      </c>
      <c r="AU227" s="28">
        <f ca="1">AT227/MAX(AT$54:AT227)-1</f>
        <v>0</v>
      </c>
      <c r="AV227" s="25">
        <f t="shared" ca="1" si="104"/>
        <v>319.23551048672823</v>
      </c>
      <c r="AW227" s="26">
        <f t="shared" ca="1" si="129"/>
        <v>0</v>
      </c>
      <c r="AX227" s="27">
        <f t="shared" ca="1" si="130"/>
        <v>4.8675505653430484E-3</v>
      </c>
      <c r="AY227" s="27">
        <f t="shared" ca="1" si="131"/>
        <v>3.9060832649032102</v>
      </c>
      <c r="AZ227" s="28">
        <f ca="1">AY227/MAX(AY$54:AY227)-1</f>
        <v>0</v>
      </c>
      <c r="BA227" s="25">
        <f t="shared" ca="1" si="105"/>
        <v>319.23551048672823</v>
      </c>
      <c r="BB227" s="26">
        <f t="shared" ca="1" si="106"/>
        <v>1</v>
      </c>
      <c r="BC227" s="27">
        <f t="shared" ca="1" si="132"/>
        <v>4.2569615857777077E-2</v>
      </c>
      <c r="BD227" s="27">
        <f t="shared" ca="1" si="133"/>
        <v>3.7752691701593202</v>
      </c>
      <c r="BE227" s="28">
        <f ca="1">BD227/MAX(BD$54:BD227)-1</f>
        <v>0</v>
      </c>
      <c r="BF227" s="25">
        <f ca="1">MAX(B224:B226)</f>
        <v>336.83193681273445</v>
      </c>
      <c r="BG227" s="26">
        <f ca="1">IF(BG226=0,IF(B226&gt;BF226,1,0),IF(B226&lt;AVERAGE(B217:B226),0,1))</f>
        <v>1</v>
      </c>
      <c r="BH227" s="27">
        <f t="shared" ca="1" si="134"/>
        <v>4.2569615857777077E-2</v>
      </c>
      <c r="BI227" s="27">
        <f t="shared" ca="1" si="135"/>
        <v>3.5953730319447046</v>
      </c>
      <c r="BJ227" s="28">
        <f ca="1">BI227/MAX(BI$54:BI227)-1</f>
        <v>0</v>
      </c>
      <c r="BK227" s="25" t="e">
        <f ca="1">MAX(E224:E226)</f>
        <v>#N/A</v>
      </c>
      <c r="BL227" s="26" t="e">
        <f ca="1">IF(BL226=0,IF(E226&gt;BK226,1,0),IF(E226&lt;AVERAGE(E217:E226),0,1))</f>
        <v>#N/A</v>
      </c>
      <c r="BM227" s="27">
        <f t="shared" ca="1" si="136"/>
        <v>3.314409953466857E-2</v>
      </c>
      <c r="BN227" s="27">
        <f t="shared" ca="1" si="137"/>
        <v>3.8133439342635187</v>
      </c>
      <c r="BO227" s="28">
        <f ca="1">BN227/MAX(BN$54:BN227)-1</f>
        <v>0</v>
      </c>
      <c r="BP227" s="15"/>
      <c r="BQ227" s="15"/>
      <c r="BR227" s="15"/>
      <c r="BS227" s="15"/>
      <c r="BT227" s="15"/>
      <c r="BU227" s="15"/>
      <c r="BV227" s="15"/>
      <c r="BW227" s="13"/>
      <c r="BX227" s="13"/>
      <c r="BZ227" s="7">
        <f t="shared" ca="1" si="94"/>
        <v>338.43842101089211</v>
      </c>
      <c r="CA227" s="7">
        <f t="shared" ca="1" si="95"/>
        <v>330.37513781333905</v>
      </c>
      <c r="CB227" s="7">
        <f t="shared" ca="1" si="96"/>
        <v>314.07990117199955</v>
      </c>
      <c r="CC227" s="7">
        <f t="shared" ca="1" si="97"/>
        <v>316.71804579693139</v>
      </c>
      <c r="CD227" s="7">
        <f t="shared" ca="1" si="98"/>
        <v>313.21102783710666</v>
      </c>
      <c r="CE227" s="5">
        <f t="shared" ca="1" si="107"/>
        <v>4.2569615857777077E-2</v>
      </c>
      <c r="CF227" s="3">
        <f t="shared" ca="1" si="108"/>
        <v>396.60976498856945</v>
      </c>
      <c r="CG227" s="5">
        <f ca="1">CF227/MAX($CF$41:CF227)-1</f>
        <v>0</v>
      </c>
    </row>
    <row r="228" spans="1:85" x14ac:dyDescent="0.2">
      <c r="A228" s="31">
        <v>15157</v>
      </c>
      <c r="B228" s="35">
        <v>371.58780220636925</v>
      </c>
      <c r="C228" s="23">
        <f t="shared" ca="1" si="138"/>
        <v>4.8675505653430484E-3</v>
      </c>
      <c r="D228" s="24">
        <f t="shared" ca="1" si="139"/>
        <v>5.8139977898282957E-2</v>
      </c>
      <c r="E228" s="25" t="e">
        <f ca="1">#N/A</f>
        <v>#N/A</v>
      </c>
      <c r="F228" s="26">
        <v>1</v>
      </c>
      <c r="G228" s="23">
        <f t="shared" ca="1" si="109"/>
        <v>5.8139977898282957E-2</v>
      </c>
      <c r="H228" s="27">
        <f t="shared" ca="1" si="110"/>
        <v>2.5476859441192574</v>
      </c>
      <c r="I228" s="27">
        <f ca="1">H228/MAX(H$54:H228)-1</f>
        <v>-0.10949042424649003</v>
      </c>
      <c r="J228" s="28"/>
      <c r="K228" s="25" t="e">
        <f ca="1">#N/A</f>
        <v>#N/A</v>
      </c>
      <c r="L228" s="26">
        <v>0</v>
      </c>
      <c r="M228" s="23">
        <f t="shared" ca="1" si="111"/>
        <v>4.8675505653430484E-3</v>
      </c>
      <c r="N228" s="27">
        <f t="shared" ca="1" si="112"/>
        <v>2.3277430912742045</v>
      </c>
      <c r="O228" s="27">
        <f ca="1">N228/MAX(N$54:N228)-1</f>
        <v>0</v>
      </c>
      <c r="P228" s="28"/>
      <c r="Q228" s="25">
        <f t="shared" ca="1" si="99"/>
        <v>327.62032409179659</v>
      </c>
      <c r="R228" s="26">
        <f t="shared" ca="1" si="113"/>
        <v>1</v>
      </c>
      <c r="S228" s="23">
        <f t="shared" ca="1" si="114"/>
        <v>5.8139977898282957E-2</v>
      </c>
      <c r="T228" s="27">
        <f t="shared" ca="1" si="115"/>
        <v>3.8623104146911391</v>
      </c>
      <c r="U228" s="27">
        <f ca="1">T228/MAX(T$54:T228)-1</f>
        <v>0</v>
      </c>
      <c r="V228" s="28"/>
      <c r="W228" s="25">
        <f t="shared" ca="1" si="100"/>
        <v>327.62032409179659</v>
      </c>
      <c r="X228" s="26">
        <f t="shared" ca="1" si="116"/>
        <v>1</v>
      </c>
      <c r="Y228" s="27">
        <f t="shared" ca="1" si="117"/>
        <v>5.8139977898282957E-2</v>
      </c>
      <c r="Z228" s="27">
        <f t="shared" ca="1" si="118"/>
        <v>3.8623104146911391</v>
      </c>
      <c r="AA228" s="28">
        <f ca="1">Z228/MAX(Z$54:Z228)-1</f>
        <v>0</v>
      </c>
      <c r="AB228" s="25">
        <f ca="1">AVERAGE(B219:B228)</f>
        <v>327.62032409179659</v>
      </c>
      <c r="AC228" s="26">
        <f ca="1">IF(B227&gt;=AB227,1,0)</f>
        <v>1</v>
      </c>
      <c r="AD228" s="27">
        <f ca="1">IF(AC228=1,D228,C228)</f>
        <v>5.8139977898282957E-2</v>
      </c>
      <c r="AE228" s="27">
        <f t="shared" ca="1" si="119"/>
        <v>3.8623104146911391</v>
      </c>
      <c r="AF228" s="28">
        <f ca="1">AE228/MAX(AE$54:AE228)-1</f>
        <v>0</v>
      </c>
      <c r="AG228" s="25">
        <f t="shared" ca="1" si="101"/>
        <v>316.15248670926354</v>
      </c>
      <c r="AH228" s="26">
        <f t="shared" ca="1" si="120"/>
        <v>1</v>
      </c>
      <c r="AI228" s="27">
        <f t="shared" ca="1" si="121"/>
        <v>5.8139977898282957E-2</v>
      </c>
      <c r="AJ228" s="27">
        <f t="shared" ca="1" si="122"/>
        <v>4.1133753639189674</v>
      </c>
      <c r="AK228" s="28">
        <f ca="1">AJ228/MAX(AJ$54:AJ228)-1</f>
        <v>0</v>
      </c>
      <c r="AL228" s="25">
        <f t="shared" ca="1" si="102"/>
        <v>353.19682733019573</v>
      </c>
      <c r="AM228" s="26">
        <f t="shared" ca="1" si="123"/>
        <v>1</v>
      </c>
      <c r="AN228" s="27">
        <f t="shared" ca="1" si="124"/>
        <v>5.8139977898282957E-2</v>
      </c>
      <c r="AO228" s="27">
        <f t="shared" ca="1" si="125"/>
        <v>2.5880558687923569</v>
      </c>
      <c r="AP228" s="28">
        <f ca="1">AO228/MAX(AO$54:AO228)-1</f>
        <v>0</v>
      </c>
      <c r="AQ228" s="25">
        <f t="shared" ca="1" si="103"/>
        <v>353.19682733019573</v>
      </c>
      <c r="AR228" s="26">
        <f t="shared" ca="1" si="126"/>
        <v>1</v>
      </c>
      <c r="AS228" s="27">
        <f t="shared" ca="1" si="127"/>
        <v>5.8139977898282957E-2</v>
      </c>
      <c r="AT228" s="27">
        <f t="shared" ca="1" si="128"/>
        <v>4.0910581939099275</v>
      </c>
      <c r="AU228" s="28">
        <f ca="1">AT228/MAX(AT$54:AT228)-1</f>
        <v>0</v>
      </c>
      <c r="AV228" s="25">
        <f t="shared" ca="1" si="104"/>
        <v>327.62032409179659</v>
      </c>
      <c r="AW228" s="26">
        <f t="shared" ca="1" si="129"/>
        <v>1</v>
      </c>
      <c r="AX228" s="27">
        <f t="shared" ca="1" si="130"/>
        <v>5.8139977898282957E-2</v>
      </c>
      <c r="AY228" s="27">
        <f t="shared" ca="1" si="131"/>
        <v>4.1331828595935356</v>
      </c>
      <c r="AZ228" s="28">
        <f ca="1">AY228/MAX(AY$54:AY228)-1</f>
        <v>0</v>
      </c>
      <c r="BA228" s="25">
        <f t="shared" ca="1" si="105"/>
        <v>327.62032409179659</v>
      </c>
      <c r="BB228" s="26">
        <f t="shared" ca="1" si="106"/>
        <v>1</v>
      </c>
      <c r="BC228" s="27">
        <f t="shared" ca="1" si="132"/>
        <v>5.8139977898282957E-2</v>
      </c>
      <c r="BD228" s="27">
        <f t="shared" ca="1" si="133"/>
        <v>3.9947632362724521</v>
      </c>
      <c r="BE228" s="28">
        <f ca="1">BD228/MAX(BD$54:BD228)-1</f>
        <v>0</v>
      </c>
      <c r="BF228" s="25">
        <f ca="1">MAX(B225:B227)</f>
        <v>351.17074297148361</v>
      </c>
      <c r="BG228" s="26">
        <f ca="1">IF(BG227=0,IF(B227&gt;BF227,1,0),IF(B227&lt;AVERAGE(B218:B227),0,1))</f>
        <v>1</v>
      </c>
      <c r="BH228" s="27">
        <f t="shared" ca="1" si="134"/>
        <v>5.8139977898282957E-2</v>
      </c>
      <c r="BI228" s="27">
        <f t="shared" ca="1" si="135"/>
        <v>3.8044079405580522</v>
      </c>
      <c r="BJ228" s="28">
        <f ca="1">BI228/MAX(BI$54:BI228)-1</f>
        <v>0</v>
      </c>
      <c r="BK228" s="25" t="e">
        <f ca="1">MAX(E225:E227)</f>
        <v>#N/A</v>
      </c>
      <c r="BL228" s="26" t="e">
        <f ca="1">IF(BL227=0,IF(E227&gt;BK227,1,0),IF(E227&lt;AVERAGE(E218:E227),0,1))</f>
        <v>#N/A</v>
      </c>
      <c r="BM228" s="27">
        <f t="shared" ca="1" si="136"/>
        <v>5.8139977898282957E-2</v>
      </c>
      <c r="BN228" s="27">
        <f t="shared" ca="1" si="137"/>
        <v>4.0350516663201512</v>
      </c>
      <c r="BO228" s="28">
        <f ca="1">BN228/MAX(BN$54:BN228)-1</f>
        <v>0</v>
      </c>
      <c r="BP228" s="15"/>
      <c r="BQ228" s="15"/>
      <c r="BR228" s="15"/>
      <c r="BS228" s="15"/>
      <c r="BT228" s="15"/>
      <c r="BU228" s="15"/>
      <c r="BV228" s="15"/>
      <c r="BW228" s="13"/>
      <c r="BX228" s="13"/>
      <c r="BZ228" s="7">
        <f t="shared" ca="1" si="94"/>
        <v>353.19682733019573</v>
      </c>
      <c r="CA228" s="7">
        <f t="shared" ca="1" si="95"/>
        <v>338.74389621083373</v>
      </c>
      <c r="CB228" s="7">
        <f t="shared" ca="1" si="96"/>
        <v>320.34007614438121</v>
      </c>
      <c r="CC228" s="7">
        <f t="shared" ca="1" si="97"/>
        <v>319.70367047700745</v>
      </c>
      <c r="CD228" s="7">
        <f t="shared" ca="1" si="98"/>
        <v>316.15248670926354</v>
      </c>
      <c r="CE228" s="5">
        <f t="shared" ca="1" si="107"/>
        <v>5.8139977898282957E-2</v>
      </c>
      <c r="CF228" s="3">
        <f t="shared" ca="1" si="108"/>
        <v>419.66864795924806</v>
      </c>
      <c r="CG228" s="5">
        <f ca="1">CF228/MAX($CF$41:CF228)-1</f>
        <v>0</v>
      </c>
    </row>
    <row r="229" spans="1:85" x14ac:dyDescent="0.2">
      <c r="A229" s="31">
        <v>15188</v>
      </c>
      <c r="B229" s="35">
        <v>382.42958389559749</v>
      </c>
      <c r="C229" s="23">
        <f t="shared" ca="1" si="138"/>
        <v>4.8675505653430484E-3</v>
      </c>
      <c r="D229" s="24">
        <f t="shared" ca="1" si="139"/>
        <v>2.917690415254004E-2</v>
      </c>
      <c r="E229" s="25" t="e">
        <f ca="1">#N/A</f>
        <v>#N/A</v>
      </c>
      <c r="F229" s="26">
        <v>1</v>
      </c>
      <c r="G229" s="23">
        <f t="shared" ca="1" si="109"/>
        <v>2.917690415254004E-2</v>
      </c>
      <c r="H229" s="27">
        <f t="shared" ca="1" si="110"/>
        <v>2.6220195327215983</v>
      </c>
      <c r="I229" s="27">
        <f ca="1">H229/MAX(H$54:H229)-1</f>
        <v>-8.3508111707810806E-2</v>
      </c>
      <c r="J229" s="28"/>
      <c r="K229" s="25" t="e">
        <f ca="1">#N/A</f>
        <v>#N/A</v>
      </c>
      <c r="L229" s="26">
        <v>0</v>
      </c>
      <c r="M229" s="23">
        <f t="shared" ca="1" si="111"/>
        <v>4.8675505653430484E-3</v>
      </c>
      <c r="N229" s="27">
        <f t="shared" ca="1" si="112"/>
        <v>2.3390734984741095</v>
      </c>
      <c r="O229" s="27">
        <f ca="1">N229/MAX(N$54:N229)-1</f>
        <v>0</v>
      </c>
      <c r="P229" s="28"/>
      <c r="Q229" s="25">
        <f t="shared" ca="1" si="99"/>
        <v>336.21773614732655</v>
      </c>
      <c r="R229" s="26">
        <f t="shared" ca="1" si="113"/>
        <v>1</v>
      </c>
      <c r="S229" s="23">
        <f t="shared" ca="1" si="114"/>
        <v>2.917690415254004E-2</v>
      </c>
      <c r="T229" s="27">
        <f t="shared" ca="1" si="115"/>
        <v>3.9750006754679394</v>
      </c>
      <c r="U229" s="27">
        <f ca="1">T229/MAX(T$54:T229)-1</f>
        <v>0</v>
      </c>
      <c r="V229" s="28"/>
      <c r="W229" s="25">
        <f t="shared" ca="1" si="100"/>
        <v>336.21773614732655</v>
      </c>
      <c r="X229" s="26">
        <f t="shared" ca="1" si="116"/>
        <v>1</v>
      </c>
      <c r="Y229" s="27">
        <f t="shared" ca="1" si="117"/>
        <v>2.917690415254004E-2</v>
      </c>
      <c r="Z229" s="27">
        <f t="shared" ca="1" si="118"/>
        <v>3.9750006754679394</v>
      </c>
      <c r="AA229" s="28">
        <f ca="1">Z229/MAX(Z$54:Z229)-1</f>
        <v>0</v>
      </c>
      <c r="AB229" s="25">
        <f ca="1">AVERAGE(B220:B229)</f>
        <v>336.21773614732655</v>
      </c>
      <c r="AC229" s="26">
        <f ca="1">IF(B228&gt;=AB228,1,0)</f>
        <v>1</v>
      </c>
      <c r="AD229" s="27">
        <f ca="1">IF(AC229=1,D229,C229)</f>
        <v>2.917690415254004E-2</v>
      </c>
      <c r="AE229" s="27">
        <f t="shared" ca="1" si="119"/>
        <v>3.9750006754679394</v>
      </c>
      <c r="AF229" s="28">
        <f ca="1">AE229/MAX(AE$54:AE229)-1</f>
        <v>0</v>
      </c>
      <c r="AG229" s="25">
        <f t="shared" ca="1" si="101"/>
        <v>319.57973449900641</v>
      </c>
      <c r="AH229" s="26">
        <f t="shared" ca="1" si="120"/>
        <v>1</v>
      </c>
      <c r="AI229" s="27">
        <f t="shared" ca="1" si="121"/>
        <v>2.917690415254004E-2</v>
      </c>
      <c r="AJ229" s="27">
        <f t="shared" ca="1" si="122"/>
        <v>4.2333909226554507</v>
      </c>
      <c r="AK229" s="28">
        <f ca="1">AJ229/MAX(AJ$54:AJ229)-1</f>
        <v>0</v>
      </c>
      <c r="AL229" s="25">
        <f t="shared" ca="1" si="102"/>
        <v>368.3960430244835</v>
      </c>
      <c r="AM229" s="26">
        <f t="shared" ca="1" si="123"/>
        <v>1</v>
      </c>
      <c r="AN229" s="27">
        <f t="shared" ca="1" si="124"/>
        <v>2.917690415254004E-2</v>
      </c>
      <c r="AO229" s="27">
        <f t="shared" ca="1" si="125"/>
        <v>2.6635673268175304</v>
      </c>
      <c r="AP229" s="28">
        <f ca="1">AO229/MAX(AO$54:AO229)-1</f>
        <v>0</v>
      </c>
      <c r="AQ229" s="25">
        <f t="shared" ca="1" si="103"/>
        <v>368.3960430244835</v>
      </c>
      <c r="AR229" s="26">
        <f t="shared" ca="1" si="126"/>
        <v>1</v>
      </c>
      <c r="AS229" s="27">
        <f t="shared" ca="1" si="127"/>
        <v>2.917690415254004E-2</v>
      </c>
      <c r="AT229" s="27">
        <f t="shared" ca="1" si="128"/>
        <v>4.2104226067161008</v>
      </c>
      <c r="AU229" s="28">
        <f ca="1">AT229/MAX(AT$54:AT229)-1</f>
        <v>0</v>
      </c>
      <c r="AV229" s="25">
        <f t="shared" ca="1" si="104"/>
        <v>336.21773614732655</v>
      </c>
      <c r="AW229" s="26">
        <f t="shared" ca="1" si="129"/>
        <v>1</v>
      </c>
      <c r="AX229" s="27">
        <f t="shared" ca="1" si="130"/>
        <v>2.917690415254004E-2</v>
      </c>
      <c r="AY229" s="27">
        <f t="shared" ca="1" si="131"/>
        <v>4.2537763397328172</v>
      </c>
      <c r="AZ229" s="28">
        <f ca="1">AY229/MAX(AY$54:AY229)-1</f>
        <v>0</v>
      </c>
      <c r="BA229" s="25">
        <f t="shared" ca="1" si="105"/>
        <v>336.21773614732655</v>
      </c>
      <c r="BB229" s="26">
        <f t="shared" ca="1" si="106"/>
        <v>1</v>
      </c>
      <c r="BC229" s="27">
        <f t="shared" ca="1" si="132"/>
        <v>2.917690415254004E-2</v>
      </c>
      <c r="BD229" s="27">
        <f t="shared" ca="1" si="133"/>
        <v>4.1113180603292641</v>
      </c>
      <c r="BE229" s="28">
        <f ca="1">BD229/MAX(BD$54:BD229)-1</f>
        <v>0</v>
      </c>
      <c r="BF229" s="25">
        <f ca="1">MAX(B226:B228)</f>
        <v>371.58780220636925</v>
      </c>
      <c r="BG229" s="26">
        <f ca="1">IF(BG228=0,IF(B228&gt;BF228,1,0),IF(B228&lt;AVERAGE(B219:B228),0,1))</f>
        <v>1</v>
      </c>
      <c r="BH229" s="27">
        <f t="shared" ca="1" si="134"/>
        <v>2.917690415254004E-2</v>
      </c>
      <c r="BI229" s="27">
        <f t="shared" ca="1" si="135"/>
        <v>3.9154087863968767</v>
      </c>
      <c r="BJ229" s="28">
        <f ca="1">BI229/MAX(BI$54:BI229)-1</f>
        <v>0</v>
      </c>
      <c r="BK229" s="25" t="e">
        <f ca="1">MAX(E226:E228)</f>
        <v>#N/A</v>
      </c>
      <c r="BL229" s="26" t="e">
        <f ca="1">IF(BL228=0,IF(E228&gt;BK228,1,0),IF(E228&lt;AVERAGE(E219:E228),0,1))</f>
        <v>#N/A</v>
      </c>
      <c r="BM229" s="27">
        <f t="shared" ca="1" si="136"/>
        <v>2.917690415254004E-2</v>
      </c>
      <c r="BN229" s="27">
        <f t="shared" ca="1" si="137"/>
        <v>4.1527819820389213</v>
      </c>
      <c r="BO229" s="28">
        <f ca="1">BN229/MAX(BN$54:BN229)-1</f>
        <v>0</v>
      </c>
      <c r="BP229" s="15"/>
      <c r="BQ229" s="15"/>
      <c r="BR229" s="15"/>
      <c r="BS229" s="15"/>
      <c r="BT229" s="15"/>
      <c r="BU229" s="15"/>
      <c r="BV229" s="15"/>
      <c r="BW229" s="13"/>
      <c r="BX229" s="13"/>
      <c r="BZ229" s="7">
        <f t="shared" ca="1" si="94"/>
        <v>368.3960430244835</v>
      </c>
      <c r="CA229" s="7">
        <f t="shared" ca="1" si="95"/>
        <v>348.48897582970812</v>
      </c>
      <c r="CB229" s="7">
        <f t="shared" ca="1" si="96"/>
        <v>328.86437424743741</v>
      </c>
      <c r="CC229" s="7">
        <f t="shared" ca="1" si="97"/>
        <v>323.21773917616429</v>
      </c>
      <c r="CD229" s="7">
        <f t="shared" ca="1" si="98"/>
        <v>319.57973449900641</v>
      </c>
      <c r="CE229" s="5">
        <f t="shared" ca="1" si="107"/>
        <v>2.917690415254004E-2</v>
      </c>
      <c r="CF229" s="3">
        <f t="shared" ca="1" si="108"/>
        <v>431.9132798765811</v>
      </c>
      <c r="CG229" s="5">
        <f ca="1">CF229/MAX($CF$41:CF229)-1</f>
        <v>0</v>
      </c>
    </row>
    <row r="230" spans="1:85" x14ac:dyDescent="0.2">
      <c r="A230" s="31">
        <v>15219</v>
      </c>
      <c r="B230" s="35">
        <v>402.24686028110966</v>
      </c>
      <c r="C230" s="23">
        <f t="shared" ca="1" si="138"/>
        <v>4.8675505653430484E-3</v>
      </c>
      <c r="D230" s="24">
        <f t="shared" ca="1" si="139"/>
        <v>5.1819412566477263E-2</v>
      </c>
      <c r="E230" s="25" t="e">
        <f ca="1">#N/A</f>
        <v>#N/A</v>
      </c>
      <c r="F230" s="26">
        <v>1</v>
      </c>
      <c r="G230" s="23">
        <f t="shared" ca="1" si="109"/>
        <v>5.1819412566477263E-2</v>
      </c>
      <c r="H230" s="27">
        <f t="shared" ca="1" si="110"/>
        <v>2.7578910446450609</v>
      </c>
      <c r="I230" s="27">
        <f ca="1">H230/MAX(H$54:H230)-1</f>
        <v>-3.6016040434568075E-2</v>
      </c>
      <c r="J230" s="28"/>
      <c r="K230" s="25" t="e">
        <f ca="1">#N/A</f>
        <v>#N/A</v>
      </c>
      <c r="L230" s="26">
        <v>0</v>
      </c>
      <c r="M230" s="23">
        <f t="shared" ca="1" si="111"/>
        <v>4.8675505653430484E-3</v>
      </c>
      <c r="N230" s="27">
        <f t="shared" ca="1" si="112"/>
        <v>2.3504590570039863</v>
      </c>
      <c r="O230" s="27">
        <f ca="1">N230/MAX(N$54:N230)-1</f>
        <v>0</v>
      </c>
      <c r="P230" s="28"/>
      <c r="Q230" s="25">
        <f t="shared" ca="1" si="99"/>
        <v>345.22970151360022</v>
      </c>
      <c r="R230" s="26">
        <f t="shared" ca="1" si="113"/>
        <v>1</v>
      </c>
      <c r="S230" s="23">
        <f t="shared" ca="1" si="114"/>
        <v>5.1819412566477263E-2</v>
      </c>
      <c r="T230" s="27">
        <f t="shared" ca="1" si="115"/>
        <v>4.1809828754220382</v>
      </c>
      <c r="U230" s="27">
        <f ca="1">T230/MAX(T$54:T230)-1</f>
        <v>0</v>
      </c>
      <c r="V230" s="28"/>
      <c r="W230" s="25">
        <f t="shared" ca="1" si="100"/>
        <v>345.22970151360022</v>
      </c>
      <c r="X230" s="26">
        <f t="shared" ca="1" si="116"/>
        <v>1</v>
      </c>
      <c r="Y230" s="27">
        <f t="shared" ca="1" si="117"/>
        <v>5.1819412566477263E-2</v>
      </c>
      <c r="Z230" s="27">
        <f t="shared" ca="1" si="118"/>
        <v>4.1809828754220382</v>
      </c>
      <c r="AA230" s="28">
        <f ca="1">Z230/MAX(Z$54:Z230)-1</f>
        <v>0</v>
      </c>
      <c r="AB230" s="25">
        <f ca="1">AVERAGE(B221:B230)</f>
        <v>345.22970151360022</v>
      </c>
      <c r="AC230" s="26">
        <f ca="1">IF(B229&gt;=AB229,1,0)</f>
        <v>1</v>
      </c>
      <c r="AD230" s="27">
        <f ca="1">IF(AC230=1,D230,C230)</f>
        <v>5.1819412566477263E-2</v>
      </c>
      <c r="AE230" s="27">
        <f t="shared" ca="1" si="119"/>
        <v>4.1809828754220382</v>
      </c>
      <c r="AF230" s="28">
        <f ca="1">AE230/MAX(AE$54:AE230)-1</f>
        <v>0</v>
      </c>
      <c r="AG230" s="25">
        <f t="shared" ca="1" si="101"/>
        <v>323.98376623131736</v>
      </c>
      <c r="AH230" s="26">
        <f t="shared" ca="1" si="120"/>
        <v>1</v>
      </c>
      <c r="AI230" s="27">
        <f t="shared" ca="1" si="121"/>
        <v>5.1819412566477263E-2</v>
      </c>
      <c r="AJ230" s="27">
        <f t="shared" ca="1" si="122"/>
        <v>4.4527627534317133</v>
      </c>
      <c r="AK230" s="28">
        <f ca="1">AJ230/MAX(AJ$54:AJ230)-1</f>
        <v>0</v>
      </c>
      <c r="AL230" s="25">
        <f t="shared" ca="1" si="102"/>
        <v>385.42141546102545</v>
      </c>
      <c r="AM230" s="26">
        <f t="shared" ca="1" si="123"/>
        <v>1</v>
      </c>
      <c r="AN230" s="27">
        <f t="shared" ca="1" si="124"/>
        <v>5.1819412566477263E-2</v>
      </c>
      <c r="AO230" s="27">
        <f t="shared" ca="1" si="125"/>
        <v>2.801591821024477</v>
      </c>
      <c r="AP230" s="28">
        <f ca="1">AO230/MAX(AO$54:AO230)-1</f>
        <v>0</v>
      </c>
      <c r="AQ230" s="25">
        <f t="shared" ca="1" si="103"/>
        <v>385.42141546102545</v>
      </c>
      <c r="AR230" s="26">
        <f t="shared" ca="1" si="126"/>
        <v>1</v>
      </c>
      <c r="AS230" s="27">
        <f t="shared" ca="1" si="127"/>
        <v>5.1819412566477263E-2</v>
      </c>
      <c r="AT230" s="27">
        <f t="shared" ca="1" si="128"/>
        <v>4.4286042328527451</v>
      </c>
      <c r="AU230" s="28">
        <f ca="1">AT230/MAX(AT$54:AT230)-1</f>
        <v>0</v>
      </c>
      <c r="AV230" s="25">
        <f t="shared" ca="1" si="104"/>
        <v>345.22970151360022</v>
      </c>
      <c r="AW230" s="26">
        <f t="shared" ca="1" si="129"/>
        <v>1</v>
      </c>
      <c r="AX230" s="27">
        <f t="shared" ca="1" si="130"/>
        <v>5.1819412566477263E-2</v>
      </c>
      <c r="AY230" s="27">
        <f t="shared" ca="1" si="131"/>
        <v>4.4742045308469516</v>
      </c>
      <c r="AZ230" s="28">
        <f ca="1">AY230/MAX(AY$54:AY230)-1</f>
        <v>0</v>
      </c>
      <c r="BA230" s="25">
        <f t="shared" ca="1" si="105"/>
        <v>345.22970151360022</v>
      </c>
      <c r="BB230" s="26">
        <f t="shared" ca="1" si="106"/>
        <v>1</v>
      </c>
      <c r="BC230" s="27">
        <f t="shared" ca="1" si="132"/>
        <v>5.1819412566477263E-2</v>
      </c>
      <c r="BD230" s="27">
        <f t="shared" ca="1" si="133"/>
        <v>4.3243641470894749</v>
      </c>
      <c r="BE230" s="28">
        <f ca="1">BD230/MAX(BD$54:BD230)-1</f>
        <v>0</v>
      </c>
      <c r="BF230" s="25">
        <f ca="1">MAX(B227:B229)</f>
        <v>382.42958389559749</v>
      </c>
      <c r="BG230" s="26">
        <f ca="1">IF(BG229=0,IF(B229&gt;BF229,1,0),IF(B229&lt;AVERAGE(B220:B229),0,1))</f>
        <v>1</v>
      </c>
      <c r="BH230" s="27">
        <f t="shared" ca="1" si="134"/>
        <v>5.1819412566477263E-2</v>
      </c>
      <c r="BI230" s="27">
        <f t="shared" ca="1" si="135"/>
        <v>4.1183029696655868</v>
      </c>
      <c r="BJ230" s="28">
        <f ca="1">BI230/MAX(BI$54:BI230)-1</f>
        <v>0</v>
      </c>
      <c r="BK230" s="25" t="e">
        <f ca="1">MAX(E227:E229)</f>
        <v>#N/A</v>
      </c>
      <c r="BL230" s="26" t="e">
        <f ca="1">IF(BL229=0,IF(E229&gt;BK229,1,0),IF(E229&lt;AVERAGE(E220:E229),0,1))</f>
        <v>#N/A</v>
      </c>
      <c r="BM230" s="27">
        <f t="shared" ca="1" si="136"/>
        <v>5.1819412566477263E-2</v>
      </c>
      <c r="BN230" s="27">
        <f t="shared" ca="1" si="137"/>
        <v>4.3679767048648293</v>
      </c>
      <c r="BO230" s="28">
        <f ca="1">BN230/MAX(BN$54:BN230)-1</f>
        <v>0</v>
      </c>
      <c r="BP230" s="15"/>
      <c r="BQ230" s="15"/>
      <c r="BR230" s="15"/>
      <c r="BS230" s="15"/>
      <c r="BT230" s="15"/>
      <c r="BU230" s="15"/>
      <c r="BV230" s="15"/>
      <c r="BW230" s="13"/>
      <c r="BX230" s="13"/>
      <c r="BZ230" s="7">
        <f t="shared" ca="1" si="94"/>
        <v>385.42141546102545</v>
      </c>
      <c r="CA230" s="7">
        <f t="shared" ca="1" si="95"/>
        <v>361.92991823595884</v>
      </c>
      <c r="CB230" s="7">
        <f t="shared" ca="1" si="96"/>
        <v>338.40664042455609</v>
      </c>
      <c r="CC230" s="7">
        <f t="shared" ca="1" si="97"/>
        <v>327.78678011720621</v>
      </c>
      <c r="CD230" s="7">
        <f t="shared" ca="1" si="98"/>
        <v>323.98376623131736</v>
      </c>
      <c r="CE230" s="5">
        <f t="shared" ca="1" si="107"/>
        <v>5.1819412566477263E-2</v>
      </c>
      <c r="CF230" s="3">
        <f t="shared" ca="1" si="108"/>
        <v>454.294772319446</v>
      </c>
      <c r="CG230" s="5">
        <f ca="1">CF230/MAX($CF$41:CF230)-1</f>
        <v>0</v>
      </c>
    </row>
    <row r="231" spans="1:85" x14ac:dyDescent="0.2">
      <c r="A231" s="31">
        <v>15249</v>
      </c>
      <c r="B231" s="35">
        <v>419.54801791936575</v>
      </c>
      <c r="C231" s="23">
        <f t="shared" ca="1" si="138"/>
        <v>4.8675505653430484E-3</v>
      </c>
      <c r="D231" s="24">
        <f t="shared" ca="1" si="139"/>
        <v>4.3011293179927357E-2</v>
      </c>
      <c r="E231" s="25" t="e">
        <f ca="1">#N/A</f>
        <v>#N/A</v>
      </c>
      <c r="F231" s="26">
        <v>1</v>
      </c>
      <c r="G231" s="23">
        <f t="shared" ca="1" si="109"/>
        <v>4.3011293179927357E-2</v>
      </c>
      <c r="H231" s="27">
        <f t="shared" ca="1" si="110"/>
        <v>2.8765115049245855</v>
      </c>
      <c r="I231" s="27">
        <f ca="1">H231/MAX(H$54:H231)-1</f>
        <v>0</v>
      </c>
      <c r="J231" s="28"/>
      <c r="K231" s="25" t="e">
        <f ca="1">#N/A</f>
        <v>#N/A</v>
      </c>
      <c r="L231" s="26">
        <v>0</v>
      </c>
      <c r="M231" s="23">
        <f t="shared" ca="1" si="111"/>
        <v>4.8675505653430484E-3</v>
      </c>
      <c r="N231" s="27">
        <f t="shared" ca="1" si="112"/>
        <v>2.3619000353157218</v>
      </c>
      <c r="O231" s="27">
        <f ca="1">N231/MAX(N$54:N231)-1</f>
        <v>0</v>
      </c>
      <c r="P231" s="28"/>
      <c r="Q231" s="25">
        <f t="shared" ca="1" si="99"/>
        <v>355.80630911824767</v>
      </c>
      <c r="R231" s="26">
        <f t="shared" ca="1" si="113"/>
        <v>1</v>
      </c>
      <c r="S231" s="23">
        <f t="shared" ca="1" si="114"/>
        <v>4.3011293179927357E-2</v>
      </c>
      <c r="T231" s="27">
        <f t="shared" ca="1" si="115"/>
        <v>4.360812355657071</v>
      </c>
      <c r="U231" s="27">
        <f ca="1">T231/MAX(T$54:T231)-1</f>
        <v>0</v>
      </c>
      <c r="V231" s="28"/>
      <c r="W231" s="25">
        <f t="shared" ca="1" si="100"/>
        <v>355.80630911824767</v>
      </c>
      <c r="X231" s="26">
        <f t="shared" ca="1" si="116"/>
        <v>1</v>
      </c>
      <c r="Y231" s="27">
        <f t="shared" ca="1" si="117"/>
        <v>4.3011293179927357E-2</v>
      </c>
      <c r="Z231" s="27">
        <f t="shared" ca="1" si="118"/>
        <v>4.360812355657071</v>
      </c>
      <c r="AA231" s="28">
        <f ca="1">Z231/MAX(Z$54:Z231)-1</f>
        <v>0</v>
      </c>
      <c r="AB231" s="25">
        <f ca="1">AVERAGE(B222:B231)</f>
        <v>355.80630911824767</v>
      </c>
      <c r="AC231" s="26">
        <f ca="1">IF(B230&gt;=AB230,1,0)</f>
        <v>1</v>
      </c>
      <c r="AD231" s="27">
        <f ca="1">IF(AC231=1,D231,C231)</f>
        <v>4.3011293179927357E-2</v>
      </c>
      <c r="AE231" s="27">
        <f t="shared" ca="1" si="119"/>
        <v>4.360812355657071</v>
      </c>
      <c r="AF231" s="28">
        <f ca="1">AE231/MAX(AE$54:AE231)-1</f>
        <v>0</v>
      </c>
      <c r="AG231" s="25">
        <f t="shared" ca="1" si="101"/>
        <v>328.94734012287688</v>
      </c>
      <c r="AH231" s="26">
        <f t="shared" ca="1" si="120"/>
        <v>1</v>
      </c>
      <c r="AI231" s="27">
        <f t="shared" ca="1" si="121"/>
        <v>4.3011293179927357E-2</v>
      </c>
      <c r="AJ231" s="27">
        <f t="shared" ca="1" si="122"/>
        <v>4.6442818376802251</v>
      </c>
      <c r="AK231" s="28">
        <f ca="1">AJ231/MAX(AJ$54:AJ231)-1</f>
        <v>0</v>
      </c>
      <c r="AL231" s="25">
        <f t="shared" ca="1" si="102"/>
        <v>401.40815403202424</v>
      </c>
      <c r="AM231" s="26">
        <f t="shared" ca="1" si="123"/>
        <v>1</v>
      </c>
      <c r="AN231" s="27">
        <f t="shared" ca="1" si="124"/>
        <v>4.3011293179927357E-2</v>
      </c>
      <c r="AO231" s="27">
        <f t="shared" ca="1" si="125"/>
        <v>2.9220919082090475</v>
      </c>
      <c r="AP231" s="28">
        <f ca="1">AO231/MAX(AO$54:AO231)-1</f>
        <v>0</v>
      </c>
      <c r="AQ231" s="25">
        <f t="shared" ca="1" si="103"/>
        <v>401.40815403202424</v>
      </c>
      <c r="AR231" s="26">
        <f t="shared" ca="1" si="126"/>
        <v>1</v>
      </c>
      <c r="AS231" s="27">
        <f t="shared" ca="1" si="127"/>
        <v>4.3011293179927357E-2</v>
      </c>
      <c r="AT231" s="27">
        <f t="shared" ca="1" si="128"/>
        <v>4.6190842278898421</v>
      </c>
      <c r="AU231" s="28">
        <f ca="1">AT231/MAX(AT$54:AT231)-1</f>
        <v>0</v>
      </c>
      <c r="AV231" s="25">
        <f t="shared" ca="1" si="104"/>
        <v>355.80630911824767</v>
      </c>
      <c r="AW231" s="26">
        <f t="shared" ca="1" si="129"/>
        <v>1</v>
      </c>
      <c r="AX231" s="27">
        <f t="shared" ca="1" si="130"/>
        <v>4.3011293179927357E-2</v>
      </c>
      <c r="AY231" s="27">
        <f t="shared" ca="1" si="131"/>
        <v>4.6666458536701692</v>
      </c>
      <c r="AZ231" s="28">
        <f ca="1">AY231/MAX(AY$54:AY231)-1</f>
        <v>0</v>
      </c>
      <c r="BA231" s="25">
        <f t="shared" ca="1" si="105"/>
        <v>355.80630911824767</v>
      </c>
      <c r="BB231" s="26">
        <f t="shared" ca="1" si="106"/>
        <v>1</v>
      </c>
      <c r="BC231" s="27">
        <f t="shared" ca="1" si="132"/>
        <v>4.3011293179927357E-2</v>
      </c>
      <c r="BD231" s="27">
        <f t="shared" ca="1" si="133"/>
        <v>4.5103606412367068</v>
      </c>
      <c r="BE231" s="28">
        <f ca="1">BD231/MAX(BD$54:BD231)-1</f>
        <v>0</v>
      </c>
      <c r="BF231" s="25">
        <f ca="1">MAX(B228:B230)</f>
        <v>402.24686028110966</v>
      </c>
      <c r="BG231" s="26">
        <f ca="1">IF(BG230=0,IF(B230&gt;BF230,1,0),IF(B230&lt;AVERAGE(B221:B230),0,1))</f>
        <v>1</v>
      </c>
      <c r="BH231" s="27">
        <f t="shared" ca="1" si="134"/>
        <v>4.3011293179927357E-2</v>
      </c>
      <c r="BI231" s="27">
        <f t="shared" ca="1" si="135"/>
        <v>4.2954365060976389</v>
      </c>
      <c r="BJ231" s="28">
        <f ca="1">BI231/MAX(BI$54:BI231)-1</f>
        <v>0</v>
      </c>
      <c r="BK231" s="25" t="e">
        <f ca="1">MAX(E228:E230)</f>
        <v>#N/A</v>
      </c>
      <c r="BL231" s="26" t="e">
        <f ca="1">IF(BL230=0,IF(E230&gt;BK230,1,0),IF(E230&lt;AVERAGE(E221:E230),0,1))</f>
        <v>#N/A</v>
      </c>
      <c r="BM231" s="27">
        <f t="shared" ca="1" si="136"/>
        <v>4.3011293179927357E-2</v>
      </c>
      <c r="BN231" s="27">
        <f t="shared" ca="1" si="137"/>
        <v>4.5558490315208635</v>
      </c>
      <c r="BO231" s="28">
        <f ca="1">BN231/MAX(BN$54:BN231)-1</f>
        <v>0</v>
      </c>
      <c r="BP231" s="15"/>
      <c r="BQ231" s="15"/>
      <c r="BR231" s="15"/>
      <c r="BS231" s="15"/>
      <c r="BT231" s="15"/>
      <c r="BU231" s="15"/>
      <c r="BV231" s="15"/>
      <c r="BW231" s="13"/>
      <c r="BX231" s="13"/>
      <c r="BZ231" s="7">
        <f t="shared" ca="1" si="94"/>
        <v>401.40815403202424</v>
      </c>
      <c r="CA231" s="7">
        <f t="shared" ca="1" si="95"/>
        <v>377.30249068110999</v>
      </c>
      <c r="CB231" s="7">
        <f t="shared" ca="1" si="96"/>
        <v>348.66435330614507</v>
      </c>
      <c r="CC231" s="7">
        <f t="shared" ca="1" si="97"/>
        <v>332.95439074686766</v>
      </c>
      <c r="CD231" s="7">
        <f t="shared" ca="1" si="98"/>
        <v>328.94734012287688</v>
      </c>
      <c r="CE231" s="5">
        <f t="shared" ca="1" si="107"/>
        <v>4.3011293179927364E-2</v>
      </c>
      <c r="CF231" s="3">
        <f t="shared" ca="1" si="108"/>
        <v>473.83457796178601</v>
      </c>
      <c r="CG231" s="5">
        <f ca="1">CF231/MAX($CF$41:CF231)-1</f>
        <v>0</v>
      </c>
    </row>
    <row r="232" spans="1:85" x14ac:dyDescent="0.2">
      <c r="A232" s="31">
        <v>15280</v>
      </c>
      <c r="B232" s="35">
        <v>413.23528111949298</v>
      </c>
      <c r="C232" s="23">
        <f t="shared" ca="1" si="138"/>
        <v>4.8675505653430484E-3</v>
      </c>
      <c r="D232" s="24">
        <f t="shared" ca="1" si="139"/>
        <v>-1.5046517991382902E-2</v>
      </c>
      <c r="E232" s="25" t="e">
        <f ca="1">#N/A</f>
        <v>#N/A</v>
      </c>
      <c r="F232" s="26">
        <v>1</v>
      </c>
      <c r="G232" s="23">
        <f t="shared" ca="1" si="109"/>
        <v>-1.5046517991382902E-2</v>
      </c>
      <c r="H232" s="27">
        <f t="shared" ca="1" si="110"/>
        <v>2.8332300228133178</v>
      </c>
      <c r="I232" s="27">
        <f ca="1">H232/MAX(H$54:H232)-1</f>
        <v>-1.5046517991382902E-2</v>
      </c>
      <c r="J232" s="28"/>
      <c r="K232" s="25" t="e">
        <f ca="1">#N/A</f>
        <v>#N/A</v>
      </c>
      <c r="L232" s="26">
        <v>0</v>
      </c>
      <c r="M232" s="23">
        <f t="shared" ca="1" si="111"/>
        <v>4.8675505653430484E-3</v>
      </c>
      <c r="N232" s="27">
        <f t="shared" ca="1" si="112"/>
        <v>2.3733967031679066</v>
      </c>
      <c r="O232" s="27">
        <f ca="1">N232/MAX(N$54:N232)-1</f>
        <v>0</v>
      </c>
      <c r="P232" s="28"/>
      <c r="Q232" s="25">
        <f t="shared" ca="1" si="99"/>
        <v>364.99231204805676</v>
      </c>
      <c r="R232" s="26">
        <f t="shared" ca="1" si="113"/>
        <v>1</v>
      </c>
      <c r="S232" s="23">
        <f t="shared" ca="1" si="114"/>
        <v>-1.5046517991382902E-2</v>
      </c>
      <c r="T232" s="27">
        <f t="shared" ca="1" si="115"/>
        <v>4.2951973140906317</v>
      </c>
      <c r="U232" s="27">
        <f ca="1">T232/MAX(T$54:T232)-1</f>
        <v>-1.5046517991383013E-2</v>
      </c>
      <c r="V232" s="28"/>
      <c r="W232" s="25">
        <f t="shared" ca="1" si="100"/>
        <v>364.99231204805676</v>
      </c>
      <c r="X232" s="26">
        <f t="shared" ca="1" si="116"/>
        <v>1</v>
      </c>
      <c r="Y232" s="27">
        <f t="shared" ca="1" si="117"/>
        <v>-1.5046517991382902E-2</v>
      </c>
      <c r="Z232" s="27">
        <f t="shared" ca="1" si="118"/>
        <v>4.2951973140906317</v>
      </c>
      <c r="AA232" s="28">
        <f ca="1">Z232/MAX(Z$54:Z232)-1</f>
        <v>-1.5046517991383013E-2</v>
      </c>
      <c r="AB232" s="25">
        <f ca="1">AVERAGE(B223:B232)</f>
        <v>364.99231204805676</v>
      </c>
      <c r="AC232" s="26">
        <f ca="1">IF(B231&gt;=AB231,1,0)</f>
        <v>1</v>
      </c>
      <c r="AD232" s="27">
        <f ca="1">IF(AC232=1,D232,C232)</f>
        <v>-1.5046517991382902E-2</v>
      </c>
      <c r="AE232" s="27">
        <f t="shared" ca="1" si="119"/>
        <v>4.2951973140906317</v>
      </c>
      <c r="AF232" s="28">
        <f ca="1">AE232/MAX(AE$54:AE232)-1</f>
        <v>-1.5046517991383013E-2</v>
      </c>
      <c r="AG232" s="25">
        <f t="shared" ca="1" si="101"/>
        <v>333.51048341055235</v>
      </c>
      <c r="AH232" s="26">
        <f t="shared" ca="1" si="120"/>
        <v>1</v>
      </c>
      <c r="AI232" s="27">
        <f t="shared" ca="1" si="121"/>
        <v>-1.5046517991382902E-2</v>
      </c>
      <c r="AJ232" s="27">
        <f t="shared" ca="1" si="122"/>
        <v>4.5744015674525169</v>
      </c>
      <c r="AK232" s="28">
        <f ca="1">AJ232/MAX(AJ$54:AJ232)-1</f>
        <v>-1.5046517991382902E-2</v>
      </c>
      <c r="AL232" s="25">
        <f t="shared" ca="1" si="102"/>
        <v>411.67671977332276</v>
      </c>
      <c r="AM232" s="26">
        <f t="shared" ca="1" si="123"/>
        <v>1</v>
      </c>
      <c r="AN232" s="27">
        <f t="shared" ca="1" si="124"/>
        <v>-1.5046517991382902E-2</v>
      </c>
      <c r="AO232" s="27">
        <f t="shared" ca="1" si="125"/>
        <v>2.8781245997397056</v>
      </c>
      <c r="AP232" s="28">
        <f ca="1">AO232/MAX(AO$54:AO232)-1</f>
        <v>-1.5046517991382902E-2</v>
      </c>
      <c r="AQ232" s="25">
        <f t="shared" ca="1" si="103"/>
        <v>411.67671977332276</v>
      </c>
      <c r="AR232" s="26">
        <f t="shared" ca="1" si="126"/>
        <v>1</v>
      </c>
      <c r="AS232" s="27">
        <f t="shared" ca="1" si="127"/>
        <v>-1.5046517991382902E-2</v>
      </c>
      <c r="AT232" s="27">
        <f t="shared" ca="1" si="128"/>
        <v>4.5495830939511848</v>
      </c>
      <c r="AU232" s="28">
        <f ca="1">AT232/MAX(AT$54:AT232)-1</f>
        <v>-1.5046517991382902E-2</v>
      </c>
      <c r="AV232" s="25">
        <f t="shared" ca="1" si="104"/>
        <v>364.99231204805676</v>
      </c>
      <c r="AW232" s="26">
        <f t="shared" ca="1" si="129"/>
        <v>1</v>
      </c>
      <c r="AX232" s="27">
        <f t="shared" ca="1" si="130"/>
        <v>-1.5046517991382902E-2</v>
      </c>
      <c r="AY232" s="27">
        <f t="shared" ca="1" si="131"/>
        <v>4.5964290828735086</v>
      </c>
      <c r="AZ232" s="28">
        <f ca="1">AY232/MAX(AY$54:AY232)-1</f>
        <v>-1.5046517991382902E-2</v>
      </c>
      <c r="BA232" s="25">
        <f t="shared" ca="1" si="105"/>
        <v>364.99231204805676</v>
      </c>
      <c r="BB232" s="26">
        <f t="shared" ca="1" si="106"/>
        <v>1</v>
      </c>
      <c r="BC232" s="27">
        <f t="shared" ca="1" si="132"/>
        <v>-1.5046517991382902E-2</v>
      </c>
      <c r="BD232" s="27">
        <f t="shared" ca="1" si="133"/>
        <v>4.4424954187007133</v>
      </c>
      <c r="BE232" s="28">
        <f ca="1">BD232/MAX(BD$54:BD232)-1</f>
        <v>-1.5046517991382902E-2</v>
      </c>
      <c r="BF232" s="25">
        <f ca="1">MAX(B229:B231)</f>
        <v>419.54801791936575</v>
      </c>
      <c r="BG232" s="26">
        <f ca="1">IF(BG231=0,IF(B231&gt;BF231,1,0),IF(B231&lt;AVERAGE(B222:B231),0,1))</f>
        <v>1</v>
      </c>
      <c r="BH232" s="27">
        <f t="shared" ca="1" si="134"/>
        <v>-1.5046517991382902E-2</v>
      </c>
      <c r="BI232" s="27">
        <f t="shared" ca="1" si="135"/>
        <v>4.2308051434277978</v>
      </c>
      <c r="BJ232" s="28">
        <f ca="1">BI232/MAX(BI$54:BI232)-1</f>
        <v>-1.5046517991382902E-2</v>
      </c>
      <c r="BK232" s="25" t="e">
        <f ca="1">MAX(E229:E231)</f>
        <v>#N/A</v>
      </c>
      <c r="BL232" s="26" t="e">
        <f ca="1">IF(BL231=0,IF(E231&gt;BK231,1,0),IF(E231&lt;AVERAGE(E222:E231),0,1))</f>
        <v>#N/A</v>
      </c>
      <c r="BM232" s="27">
        <f t="shared" ca="1" si="136"/>
        <v>-1.5046517991382902E-2</v>
      </c>
      <c r="BN232" s="27">
        <f t="shared" ca="1" si="137"/>
        <v>4.4872993671020609</v>
      </c>
      <c r="BO232" s="28">
        <f ca="1">BN232/MAX(BN$54:BN232)-1</f>
        <v>-1.5046517991382791E-2</v>
      </c>
      <c r="BP232" s="15"/>
      <c r="BQ232" s="15"/>
      <c r="BR232" s="15"/>
      <c r="BS232" s="15"/>
      <c r="BT232" s="15"/>
      <c r="BU232" s="15"/>
      <c r="BV232" s="15"/>
      <c r="BW232" s="13"/>
      <c r="BX232" s="13"/>
      <c r="BZ232" s="7">
        <f t="shared" ca="1" si="94"/>
        <v>411.67671977332276</v>
      </c>
      <c r="CA232" s="7">
        <f t="shared" ca="1" si="95"/>
        <v>390.03638139890313</v>
      </c>
      <c r="CB232" s="7">
        <f t="shared" ca="1" si="96"/>
        <v>357.09002618123844</v>
      </c>
      <c r="CC232" s="7">
        <f t="shared" ca="1" si="97"/>
        <v>337.62277227040016</v>
      </c>
      <c r="CD232" s="7">
        <f t="shared" ca="1" si="98"/>
        <v>333.51048341055235</v>
      </c>
      <c r="CE232" s="5">
        <f t="shared" ca="1" si="107"/>
        <v>-1.5046517991382903E-2</v>
      </c>
      <c r="CF232" s="3">
        <f t="shared" ca="1" si="108"/>
        <v>466.70501745954465</v>
      </c>
      <c r="CG232" s="5">
        <f ca="1">CF232/MAX($CF$41:CF232)-1</f>
        <v>-1.5046517991382902E-2</v>
      </c>
    </row>
    <row r="233" spans="1:85" x14ac:dyDescent="0.2">
      <c r="A233" s="31">
        <v>15310</v>
      </c>
      <c r="B233" s="35">
        <v>424.38952201448745</v>
      </c>
      <c r="C233" s="23">
        <f t="shared" ca="1" si="138"/>
        <v>4.8675505653430484E-3</v>
      </c>
      <c r="D233" s="24">
        <f t="shared" ca="1" si="139"/>
        <v>2.699246991877513E-2</v>
      </c>
      <c r="E233" s="25" t="e">
        <f ca="1">#N/A</f>
        <v>#N/A</v>
      </c>
      <c r="F233" s="26">
        <v>1</v>
      </c>
      <c r="G233" s="23">
        <f t="shared" ca="1" si="109"/>
        <v>2.699246991877513E-2</v>
      </c>
      <c r="H233" s="27">
        <f t="shared" ca="1" si="110"/>
        <v>2.909705898977077</v>
      </c>
      <c r="I233" s="27">
        <f ca="1">H233/MAX(H$54:H233)-1</f>
        <v>0</v>
      </c>
      <c r="J233" s="28"/>
      <c r="K233" s="25" t="e">
        <f ca="1">#N/A</f>
        <v>#N/A</v>
      </c>
      <c r="L233" s="26">
        <v>0</v>
      </c>
      <c r="M233" s="23">
        <f t="shared" ca="1" si="111"/>
        <v>4.8675505653430484E-3</v>
      </c>
      <c r="N233" s="27">
        <f t="shared" ca="1" si="112"/>
        <v>2.3849493316321948</v>
      </c>
      <c r="O233" s="27">
        <f ca="1">N233/MAX(N$54:N233)-1</f>
        <v>0</v>
      </c>
      <c r="P233" s="28"/>
      <c r="Q233" s="25">
        <f t="shared" ca="1" si="99"/>
        <v>375.03535363127037</v>
      </c>
      <c r="R233" s="26">
        <f t="shared" ca="1" si="113"/>
        <v>1</v>
      </c>
      <c r="S233" s="23">
        <f t="shared" ca="1" si="114"/>
        <v>2.699246991877513E-2</v>
      </c>
      <c r="T233" s="27">
        <f t="shared" ca="1" si="115"/>
        <v>4.4111352983864265</v>
      </c>
      <c r="U233" s="27">
        <f ca="1">T233/MAX(T$54:T233)-1</f>
        <v>0</v>
      </c>
      <c r="V233" s="28"/>
      <c r="W233" s="25">
        <f t="shared" ca="1" si="100"/>
        <v>375.03535363127037</v>
      </c>
      <c r="X233" s="26">
        <f t="shared" ca="1" si="116"/>
        <v>1</v>
      </c>
      <c r="Y233" s="27">
        <f t="shared" ca="1" si="117"/>
        <v>2.699246991877513E-2</v>
      </c>
      <c r="Z233" s="27">
        <f t="shared" ca="1" si="118"/>
        <v>4.4111352983864265</v>
      </c>
      <c r="AA233" s="28">
        <f ca="1">Z233/MAX(Z$54:Z233)-1</f>
        <v>0</v>
      </c>
      <c r="AB233" s="25">
        <f ca="1">AVERAGE(B224:B233)</f>
        <v>375.03535363127037</v>
      </c>
      <c r="AC233" s="26">
        <f ca="1">IF(B232&gt;=AB232,1,0)</f>
        <v>1</v>
      </c>
      <c r="AD233" s="27">
        <f ca="1">IF(AC233=1,D233,C233)</f>
        <v>2.699246991877513E-2</v>
      </c>
      <c r="AE233" s="27">
        <f t="shared" ca="1" si="119"/>
        <v>4.4111352983864265</v>
      </c>
      <c r="AF233" s="28">
        <f ca="1">AE233/MAX(AE$54:AE233)-1</f>
        <v>0</v>
      </c>
      <c r="AG233" s="25">
        <f t="shared" ca="1" si="101"/>
        <v>338.09841215754949</v>
      </c>
      <c r="AH233" s="26">
        <f t="shared" ca="1" si="120"/>
        <v>1</v>
      </c>
      <c r="AI233" s="27">
        <f t="shared" ca="1" si="121"/>
        <v>2.699246991877513E-2</v>
      </c>
      <c r="AJ233" s="27">
        <f t="shared" ca="1" si="122"/>
        <v>4.6978759641583769</v>
      </c>
      <c r="AK233" s="28">
        <f ca="1">AJ233/MAX(AJ$54:AJ233)-1</f>
        <v>0</v>
      </c>
      <c r="AL233" s="25">
        <f t="shared" ca="1" si="102"/>
        <v>419.05760701778212</v>
      </c>
      <c r="AM233" s="26">
        <f t="shared" ca="1" si="123"/>
        <v>1</v>
      </c>
      <c r="AN233" s="27">
        <f t="shared" ca="1" si="124"/>
        <v>2.699246991877513E-2</v>
      </c>
      <c r="AO233" s="27">
        <f t="shared" ca="1" si="125"/>
        <v>2.9558122914206661</v>
      </c>
      <c r="AP233" s="28">
        <f ca="1">AO233/MAX(AO$54:AO233)-1</f>
        <v>0</v>
      </c>
      <c r="AQ233" s="25">
        <f t="shared" ca="1" si="103"/>
        <v>419.05760701778212</v>
      </c>
      <c r="AR233" s="26">
        <f t="shared" ca="1" si="126"/>
        <v>1</v>
      </c>
      <c r="AS233" s="27">
        <f t="shared" ca="1" si="127"/>
        <v>2.699246991877513E-2</v>
      </c>
      <c r="AT233" s="27">
        <f t="shared" ca="1" si="128"/>
        <v>4.6723875787576299</v>
      </c>
      <c r="AU233" s="28">
        <f ca="1">AT233/MAX(AT$54:AT233)-1</f>
        <v>0</v>
      </c>
      <c r="AV233" s="25">
        <f t="shared" ca="1" si="104"/>
        <v>375.03535363127037</v>
      </c>
      <c r="AW233" s="26">
        <f t="shared" ca="1" si="129"/>
        <v>1</v>
      </c>
      <c r="AX233" s="27">
        <f t="shared" ca="1" si="130"/>
        <v>2.699246991877513E-2</v>
      </c>
      <c r="AY233" s="27">
        <f t="shared" ca="1" si="131"/>
        <v>4.7204980566267549</v>
      </c>
      <c r="AZ233" s="28">
        <f ca="1">AY233/MAX(AY$54:AY233)-1</f>
        <v>0</v>
      </c>
      <c r="BA233" s="25">
        <f t="shared" ca="1" si="105"/>
        <v>375.03535363127037</v>
      </c>
      <c r="BB233" s="26">
        <f t="shared" ca="1" si="106"/>
        <v>1</v>
      </c>
      <c r="BC233" s="27">
        <f t="shared" ca="1" si="132"/>
        <v>2.699246991877513E-2</v>
      </c>
      <c r="BD233" s="27">
        <f t="shared" ca="1" si="133"/>
        <v>4.5624093426542887</v>
      </c>
      <c r="BE233" s="28">
        <f ca="1">BD233/MAX(BD$54:BD233)-1</f>
        <v>0</v>
      </c>
      <c r="BF233" s="25">
        <f ca="1">MAX(B230:B232)</f>
        <v>419.54801791936575</v>
      </c>
      <c r="BG233" s="26">
        <f ca="1">IF(BG232=0,IF(B232&gt;BF232,1,0),IF(B232&lt;AVERAGE(B223:B232),0,1))</f>
        <v>1</v>
      </c>
      <c r="BH233" s="27">
        <f t="shared" ca="1" si="134"/>
        <v>2.699246991877513E-2</v>
      </c>
      <c r="BI233" s="27">
        <f t="shared" ca="1" si="135"/>
        <v>4.3450050239939717</v>
      </c>
      <c r="BJ233" s="28">
        <f ca="1">BI233/MAX(BI$54:BI233)-1</f>
        <v>0</v>
      </c>
      <c r="BK233" s="25" t="e">
        <f ca="1">MAX(E230:E232)</f>
        <v>#N/A</v>
      </c>
      <c r="BL233" s="26" t="e">
        <f ca="1">IF(BL232=0,IF(E232&gt;BK232,1,0),IF(E232&lt;AVERAGE(E223:E232),0,1))</f>
        <v>#N/A</v>
      </c>
      <c r="BM233" s="27">
        <f t="shared" ca="1" si="136"/>
        <v>2.699246991877513E-2</v>
      </c>
      <c r="BN233" s="27">
        <f t="shared" ca="1" si="137"/>
        <v>4.6084226602851022</v>
      </c>
      <c r="BO233" s="28">
        <f ca="1">BN233/MAX(BN$54:BN233)-1</f>
        <v>0</v>
      </c>
      <c r="BP233" s="15"/>
      <c r="BQ233" s="15"/>
      <c r="BR233" s="15"/>
      <c r="BS233" s="15"/>
      <c r="BT233" s="15"/>
      <c r="BU233" s="15"/>
      <c r="BV233" s="15"/>
      <c r="BW233" s="13"/>
      <c r="BX233" s="13"/>
      <c r="BZ233" s="7">
        <f t="shared" ca="1" si="94"/>
        <v>419.05760701778212</v>
      </c>
      <c r="CA233" s="7">
        <f t="shared" ca="1" si="95"/>
        <v>402.23951123940378</v>
      </c>
      <c r="CB233" s="7">
        <f t="shared" ca="1" si="96"/>
        <v>366.30732452637136</v>
      </c>
      <c r="CC233" s="7">
        <f t="shared" ca="1" si="97"/>
        <v>343.4664378611343</v>
      </c>
      <c r="CD233" s="7">
        <f t="shared" ca="1" si="98"/>
        <v>338.09841215754949</v>
      </c>
      <c r="CE233" s="5">
        <f t="shared" ca="1" si="107"/>
        <v>2.699246991877513E-2</v>
      </c>
      <c r="CF233" s="3">
        <f t="shared" ca="1" si="108"/>
        <v>479.30253860426285</v>
      </c>
      <c r="CG233" s="5">
        <f ca="1">CF233/MAX($CF$41:CF233)-1</f>
        <v>0</v>
      </c>
    </row>
    <row r="234" spans="1:85" x14ac:dyDescent="0.2">
      <c r="A234" s="31">
        <v>15341</v>
      </c>
      <c r="B234" s="35">
        <v>427.27096345011569</v>
      </c>
      <c r="C234" s="23">
        <f t="shared" ca="1" si="138"/>
        <v>4.8675505653430484E-3</v>
      </c>
      <c r="D234" s="24">
        <f t="shared" ca="1" si="139"/>
        <v>6.7896149319395249E-3</v>
      </c>
      <c r="E234" s="25" t="e">
        <f ca="1">#N/A</f>
        <v>#N/A</v>
      </c>
      <c r="F234" s="26">
        <v>1</v>
      </c>
      <c r="G234" s="23">
        <f t="shared" ca="1" si="109"/>
        <v>6.7896149319395249E-3</v>
      </c>
      <c r="H234" s="27">
        <f t="shared" ca="1" si="110"/>
        <v>2.9294616815963241</v>
      </c>
      <c r="I234" s="27">
        <f ca="1">H234/MAX(H$54:H234)-1</f>
        <v>0</v>
      </c>
      <c r="J234" s="28"/>
      <c r="K234" s="25" t="e">
        <f ca="1">#N/A</f>
        <v>#N/A</v>
      </c>
      <c r="L234" s="26">
        <v>0</v>
      </c>
      <c r="M234" s="23">
        <f t="shared" ca="1" si="111"/>
        <v>4.8675505653430484E-3</v>
      </c>
      <c r="N234" s="27">
        <f t="shared" ca="1" si="112"/>
        <v>2.3965581930996955</v>
      </c>
      <c r="O234" s="27">
        <f ca="1">N234/MAX(N$54:N234)-1</f>
        <v>0</v>
      </c>
      <c r="P234" s="28"/>
      <c r="Q234" s="25">
        <f t="shared" ca="1" si="99"/>
        <v>385.60232939192144</v>
      </c>
      <c r="R234" s="26">
        <f t="shared" ca="1" si="113"/>
        <v>1</v>
      </c>
      <c r="S234" s="23">
        <f t="shared" ca="1" si="114"/>
        <v>6.7896149319395249E-3</v>
      </c>
      <c r="T234" s="27">
        <f t="shared" ca="1" si="115"/>
        <v>4.4410852084751564</v>
      </c>
      <c r="U234" s="27">
        <f ca="1">T234/MAX(T$54:T234)-1</f>
        <v>0</v>
      </c>
      <c r="V234" s="28"/>
      <c r="W234" s="25">
        <f t="shared" ca="1" si="100"/>
        <v>385.60232939192144</v>
      </c>
      <c r="X234" s="26">
        <f t="shared" ca="1" si="116"/>
        <v>1</v>
      </c>
      <c r="Y234" s="27">
        <f t="shared" ca="1" si="117"/>
        <v>6.7896149319395249E-3</v>
      </c>
      <c r="Z234" s="27">
        <f t="shared" ca="1" si="118"/>
        <v>4.4410852084751564</v>
      </c>
      <c r="AA234" s="28">
        <f ca="1">Z234/MAX(Z$54:Z234)-1</f>
        <v>0</v>
      </c>
      <c r="AB234" s="25">
        <f ca="1">AVERAGE(B225:B234)</f>
        <v>385.60232939192144</v>
      </c>
      <c r="AC234" s="26">
        <f ca="1">IF(B233&gt;=AB233,1,0)</f>
        <v>1</v>
      </c>
      <c r="AD234" s="27">
        <f ca="1">IF(AC234=1,D234,C234)</f>
        <v>6.7896149319395249E-3</v>
      </c>
      <c r="AE234" s="27">
        <f t="shared" ca="1" si="119"/>
        <v>4.4410852084751564</v>
      </c>
      <c r="AF234" s="28">
        <f ca="1">AE234/MAX(AE$54:AE234)-1</f>
        <v>0</v>
      </c>
      <c r="AG234" s="25">
        <f t="shared" ca="1" si="101"/>
        <v>342.65776238609601</v>
      </c>
      <c r="AH234" s="26">
        <f t="shared" ca="1" si="120"/>
        <v>1</v>
      </c>
      <c r="AI234" s="27">
        <f t="shared" ca="1" si="121"/>
        <v>6.7896149319395249E-3</v>
      </c>
      <c r="AJ234" s="27">
        <f t="shared" ca="1" si="122"/>
        <v>4.7297727329530268</v>
      </c>
      <c r="AK234" s="28">
        <f ca="1">AJ234/MAX(AJ$54:AJ234)-1</f>
        <v>0</v>
      </c>
      <c r="AL234" s="25">
        <f t="shared" ca="1" si="102"/>
        <v>421.63192219469875</v>
      </c>
      <c r="AM234" s="26">
        <f t="shared" ca="1" si="123"/>
        <v>1</v>
      </c>
      <c r="AN234" s="27">
        <f t="shared" ca="1" si="124"/>
        <v>6.7896149319395249E-3</v>
      </c>
      <c r="AO234" s="27">
        <f t="shared" ca="1" si="125"/>
        <v>2.9758811186905061</v>
      </c>
      <c r="AP234" s="28">
        <f ca="1">AO234/MAX(AO$54:AO234)-1</f>
        <v>0</v>
      </c>
      <c r="AQ234" s="25">
        <f t="shared" ca="1" si="103"/>
        <v>421.63192219469875</v>
      </c>
      <c r="AR234" s="26">
        <f t="shared" ca="1" si="126"/>
        <v>1</v>
      </c>
      <c r="AS234" s="27">
        <f t="shared" ca="1" si="127"/>
        <v>6.7896149319395249E-3</v>
      </c>
      <c r="AT234" s="27">
        <f t="shared" ca="1" si="128"/>
        <v>4.7041112912301717</v>
      </c>
      <c r="AU234" s="28">
        <f ca="1">AT234/MAX(AT$54:AT234)-1</f>
        <v>0</v>
      </c>
      <c r="AV234" s="25">
        <f t="shared" ca="1" si="104"/>
        <v>385.60232939192144</v>
      </c>
      <c r="AW234" s="26">
        <f t="shared" ca="1" si="129"/>
        <v>1</v>
      </c>
      <c r="AX234" s="27">
        <f t="shared" ca="1" si="130"/>
        <v>6.7896149319395249E-3</v>
      </c>
      <c r="AY234" s="27">
        <f t="shared" ca="1" si="131"/>
        <v>4.7525484207182194</v>
      </c>
      <c r="AZ234" s="28">
        <f ca="1">AY234/MAX(AY$54:AY234)-1</f>
        <v>0</v>
      </c>
      <c r="BA234" s="25">
        <f t="shared" ca="1" si="105"/>
        <v>385.60232939192144</v>
      </c>
      <c r="BB234" s="26">
        <f t="shared" ca="1" si="106"/>
        <v>1</v>
      </c>
      <c r="BC234" s="27">
        <f t="shared" ca="1" si="132"/>
        <v>6.7896149319395249E-3</v>
      </c>
      <c r="BD234" s="27">
        <f t="shared" ca="1" si="133"/>
        <v>4.593386345252795</v>
      </c>
      <c r="BE234" s="28">
        <f ca="1">BD234/MAX(BD$54:BD234)-1</f>
        <v>0</v>
      </c>
      <c r="BF234" s="25">
        <f ca="1">MAX(B231:B233)</f>
        <v>424.38952201448745</v>
      </c>
      <c r="BG234" s="26">
        <f ca="1">IF(BG233=0,IF(B233&gt;BF233,1,0),IF(B233&lt;AVERAGE(B224:B233),0,1))</f>
        <v>1</v>
      </c>
      <c r="BH234" s="27">
        <f t="shared" ca="1" si="134"/>
        <v>6.7896149319395249E-3</v>
      </c>
      <c r="BI234" s="27">
        <f t="shared" ca="1" si="135"/>
        <v>4.3745059349842332</v>
      </c>
      <c r="BJ234" s="28">
        <f ca="1">BI234/MAX(BI$54:BI234)-1</f>
        <v>0</v>
      </c>
      <c r="BK234" s="25" t="e">
        <f ca="1">MAX(E231:E233)</f>
        <v>#N/A</v>
      </c>
      <c r="BL234" s="26" t="e">
        <f ca="1">IF(BL233=0,IF(E233&gt;BK233,1,0),IF(E233&lt;AVERAGE(E224:E233),0,1))</f>
        <v>#N/A</v>
      </c>
      <c r="BM234" s="27">
        <f t="shared" ca="1" si="136"/>
        <v>6.7896149319395249E-3</v>
      </c>
      <c r="BN234" s="27">
        <f t="shared" ca="1" si="137"/>
        <v>4.6397120755920627</v>
      </c>
      <c r="BO234" s="28">
        <f ca="1">BN234/MAX(BN$54:BN234)-1</f>
        <v>0</v>
      </c>
      <c r="BP234" s="15"/>
      <c r="BQ234" s="15"/>
      <c r="BR234" s="15"/>
      <c r="BS234" s="15"/>
      <c r="BT234" s="15"/>
      <c r="BU234" s="15"/>
      <c r="BV234" s="15"/>
      <c r="BW234" s="13"/>
      <c r="BX234" s="13"/>
      <c r="BZ234" s="7">
        <f t="shared" ca="1" si="94"/>
        <v>421.63192219469875</v>
      </c>
      <c r="CA234" s="7">
        <f t="shared" ca="1" si="95"/>
        <v>411.52003811336152</v>
      </c>
      <c r="CB234" s="7">
        <f t="shared" ca="1" si="96"/>
        <v>375.13196716209751</v>
      </c>
      <c r="CC234" s="7">
        <f t="shared" ca="1" si="97"/>
        <v>350.73339680070796</v>
      </c>
      <c r="CD234" s="7">
        <f t="shared" ca="1" si="98"/>
        <v>342.65776238609601</v>
      </c>
      <c r="CE234" s="5">
        <f t="shared" ca="1" si="107"/>
        <v>6.7896149319395249E-3</v>
      </c>
      <c r="CF234" s="3">
        <f t="shared" ca="1" si="108"/>
        <v>482.55681827728688</v>
      </c>
      <c r="CG234" s="5">
        <f ca="1">CF234/MAX($CF$41:CF234)-1</f>
        <v>0</v>
      </c>
    </row>
    <row r="235" spans="1:85" x14ac:dyDescent="0.2">
      <c r="A235" s="31">
        <v>15372</v>
      </c>
      <c r="B235" s="35">
        <v>427.68876049739214</v>
      </c>
      <c r="C235" s="23">
        <f t="shared" ca="1" si="138"/>
        <v>4.8675505653430484E-3</v>
      </c>
      <c r="D235" s="24">
        <f t="shared" ca="1" si="139"/>
        <v>9.7782691316727899E-4</v>
      </c>
      <c r="E235" s="25" t="e">
        <f ca="1">#N/A</f>
        <v>#N/A</v>
      </c>
      <c r="F235" s="26">
        <v>1</v>
      </c>
      <c r="G235" s="23">
        <f t="shared" ca="1" si="109"/>
        <v>9.7782691316727899E-4</v>
      </c>
      <c r="H235" s="27">
        <f t="shared" ca="1" si="110"/>
        <v>2.9323261880696814</v>
      </c>
      <c r="I235" s="27">
        <f ca="1">H235/MAX(H$54:H235)-1</f>
        <v>0</v>
      </c>
      <c r="J235" s="28"/>
      <c r="K235" s="25" t="e">
        <f ca="1">#N/A</f>
        <v>#N/A</v>
      </c>
      <c r="L235" s="26">
        <v>0</v>
      </c>
      <c r="M235" s="23">
        <f t="shared" ca="1" si="111"/>
        <v>4.8675505653430484E-3</v>
      </c>
      <c r="N235" s="27">
        <f t="shared" ca="1" si="112"/>
        <v>2.4082235612873957</v>
      </c>
      <c r="O235" s="27">
        <f ca="1">N235/MAX(N$54:N235)-1</f>
        <v>0</v>
      </c>
      <c r="P235" s="28"/>
      <c r="Q235" s="25">
        <f t="shared" ca="1" si="99"/>
        <v>395.63994711681482</v>
      </c>
      <c r="R235" s="26">
        <f t="shared" ca="1" si="113"/>
        <v>1</v>
      </c>
      <c r="S235" s="23">
        <f t="shared" ca="1" si="114"/>
        <v>9.7782691316727899E-4</v>
      </c>
      <c r="T235" s="27">
        <f t="shared" ca="1" si="115"/>
        <v>4.4454278211156728</v>
      </c>
      <c r="U235" s="27">
        <f ca="1">T235/MAX(T$54:T235)-1</f>
        <v>0</v>
      </c>
      <c r="V235" s="28"/>
      <c r="W235" s="25">
        <f t="shared" ca="1" si="100"/>
        <v>395.63994711681482</v>
      </c>
      <c r="X235" s="26">
        <f t="shared" ca="1" si="116"/>
        <v>1</v>
      </c>
      <c r="Y235" s="27">
        <f t="shared" ca="1" si="117"/>
        <v>9.7782691316727899E-4</v>
      </c>
      <c r="Z235" s="27">
        <f t="shared" ca="1" si="118"/>
        <v>4.4454278211156728</v>
      </c>
      <c r="AA235" s="28">
        <f ca="1">Z235/MAX(Z$54:Z235)-1</f>
        <v>0</v>
      </c>
      <c r="AB235" s="25">
        <f ca="1">AVERAGE(B226:B235)</f>
        <v>395.63994711681482</v>
      </c>
      <c r="AC235" s="26">
        <f ca="1">IF(B234&gt;=AB234,1,0)</f>
        <v>1</v>
      </c>
      <c r="AD235" s="27">
        <f ca="1">IF(AC235=1,D235,C235)</f>
        <v>9.7782691316727899E-4</v>
      </c>
      <c r="AE235" s="27">
        <f t="shared" ca="1" si="119"/>
        <v>4.4454278211156728</v>
      </c>
      <c r="AF235" s="28">
        <f ca="1">AE235/MAX(AE$54:AE235)-1</f>
        <v>0</v>
      </c>
      <c r="AG235" s="25">
        <f t="shared" ca="1" si="101"/>
        <v>347.1791129355384</v>
      </c>
      <c r="AH235" s="26">
        <f t="shared" ca="1" si="120"/>
        <v>1</v>
      </c>
      <c r="AI235" s="27">
        <f t="shared" ca="1" si="121"/>
        <v>9.7782691316727899E-4</v>
      </c>
      <c r="AJ235" s="27">
        <f t="shared" ca="1" si="122"/>
        <v>4.7343976320244732</v>
      </c>
      <c r="AK235" s="28">
        <f ca="1">AJ235/MAX(AJ$54:AJ235)-1</f>
        <v>0</v>
      </c>
      <c r="AL235" s="25">
        <f t="shared" ca="1" si="102"/>
        <v>426.44974865399848</v>
      </c>
      <c r="AM235" s="26">
        <f t="shared" ca="1" si="123"/>
        <v>1</v>
      </c>
      <c r="AN235" s="27">
        <f t="shared" ca="1" si="124"/>
        <v>9.7782691316727899E-4</v>
      </c>
      <c r="AO235" s="27">
        <f t="shared" ca="1" si="125"/>
        <v>2.9787910153387478</v>
      </c>
      <c r="AP235" s="28">
        <f ca="1">AO235/MAX(AO$54:AO235)-1</f>
        <v>0</v>
      </c>
      <c r="AQ235" s="25">
        <f t="shared" ca="1" si="103"/>
        <v>426.44974865399848</v>
      </c>
      <c r="AR235" s="26">
        <f t="shared" ca="1" si="126"/>
        <v>1</v>
      </c>
      <c r="AS235" s="27">
        <f t="shared" ca="1" si="127"/>
        <v>9.7782691316727899E-4</v>
      </c>
      <c r="AT235" s="27">
        <f t="shared" ca="1" si="128"/>
        <v>4.7087110978532705</v>
      </c>
      <c r="AU235" s="28">
        <f ca="1">AT235/MAX(AT$54:AT235)-1</f>
        <v>0</v>
      </c>
      <c r="AV235" s="25">
        <f t="shared" ca="1" si="104"/>
        <v>395.63994711681482</v>
      </c>
      <c r="AW235" s="26">
        <f t="shared" ca="1" si="129"/>
        <v>1</v>
      </c>
      <c r="AX235" s="27">
        <f t="shared" ca="1" si="130"/>
        <v>9.7782691316727899E-4</v>
      </c>
      <c r="AY235" s="27">
        <f t="shared" ca="1" si="131"/>
        <v>4.7571955904701282</v>
      </c>
      <c r="AZ235" s="28">
        <f ca="1">AY235/MAX(AY$54:AY235)-1</f>
        <v>0</v>
      </c>
      <c r="BA235" s="25">
        <f t="shared" ca="1" si="105"/>
        <v>395.63994711681482</v>
      </c>
      <c r="BB235" s="26">
        <f t="shared" ca="1" si="106"/>
        <v>1</v>
      </c>
      <c r="BC235" s="27">
        <f t="shared" ca="1" si="132"/>
        <v>9.7782691316727899E-4</v>
      </c>
      <c r="BD235" s="27">
        <f t="shared" ca="1" si="133"/>
        <v>4.5978778820437585</v>
      </c>
      <c r="BE235" s="28">
        <f ca="1">BD235/MAX(BD$54:BD235)-1</f>
        <v>0</v>
      </c>
      <c r="BF235" s="25">
        <f ca="1">MAX(B232:B234)</f>
        <v>427.27096345011569</v>
      </c>
      <c r="BG235" s="26">
        <f ca="1">IF(BG234=0,IF(B234&gt;BF234,1,0),IF(B234&lt;AVERAGE(B225:B234),0,1))</f>
        <v>1</v>
      </c>
      <c r="BH235" s="27">
        <f t="shared" ca="1" si="134"/>
        <v>9.7782691316727899E-4</v>
      </c>
      <c r="BI235" s="27">
        <f t="shared" ca="1" si="135"/>
        <v>4.3787834446192706</v>
      </c>
      <c r="BJ235" s="28">
        <f ca="1">BI235/MAX(BI$54:BI235)-1</f>
        <v>0</v>
      </c>
      <c r="BK235" s="25" t="e">
        <f ca="1">MAX(E232:E234)</f>
        <v>#N/A</v>
      </c>
      <c r="BL235" s="26" t="e">
        <f ca="1">IF(BL234=0,IF(E234&gt;BK234,1,0),IF(E234&lt;AVERAGE(E225:E234),0,1))</f>
        <v>#N/A</v>
      </c>
      <c r="BM235" s="27">
        <f t="shared" ca="1" si="136"/>
        <v>9.7782691316727899E-4</v>
      </c>
      <c r="BN235" s="27">
        <f t="shared" ca="1" si="137"/>
        <v>4.6442489109289236</v>
      </c>
      <c r="BO235" s="28">
        <f ca="1">BN235/MAX(BN$54:BN235)-1</f>
        <v>0</v>
      </c>
      <c r="BP235" s="15"/>
      <c r="BQ235" s="15"/>
      <c r="BR235" s="15"/>
      <c r="BS235" s="15"/>
      <c r="BT235" s="15"/>
      <c r="BU235" s="15"/>
      <c r="BV235" s="15"/>
      <c r="BW235" s="13"/>
      <c r="BX235" s="13"/>
      <c r="BZ235" s="7">
        <f t="shared" ca="1" si="94"/>
        <v>426.44974865399848</v>
      </c>
      <c r="CA235" s="7">
        <f t="shared" ca="1" si="95"/>
        <v>419.06323421366056</v>
      </c>
      <c r="CB235" s="7">
        <f t="shared" ca="1" si="96"/>
        <v>383.77610502168432</v>
      </c>
      <c r="CC235" s="7">
        <f t="shared" ca="1" si="97"/>
        <v>358.93066090284515</v>
      </c>
      <c r="CD235" s="7">
        <f t="shared" ca="1" si="98"/>
        <v>347.1791129355384</v>
      </c>
      <c r="CE235" s="5">
        <f t="shared" ca="1" si="107"/>
        <v>9.7782691316727899E-4</v>
      </c>
      <c r="CF235" s="3">
        <f t="shared" ca="1" si="108"/>
        <v>483.02867532133081</v>
      </c>
      <c r="CG235" s="5">
        <f ca="1">CF235/MAX($CF$41:CF235)-1</f>
        <v>0</v>
      </c>
    </row>
    <row r="236" spans="1:85" x14ac:dyDescent="0.2">
      <c r="A236" s="31">
        <v>15400</v>
      </c>
      <c r="B236" s="35">
        <v>429.03444457557634</v>
      </c>
      <c r="C236" s="23">
        <f t="shared" ca="1" si="138"/>
        <v>4.8675505653430484E-3</v>
      </c>
      <c r="D236" s="24">
        <f t="shared" ca="1" si="139"/>
        <v>3.1464097317386308E-3</v>
      </c>
      <c r="E236" s="25" t="e">
        <f ca="1">#N/A</f>
        <v>#N/A</v>
      </c>
      <c r="F236" s="26">
        <v>1</v>
      </c>
      <c r="G236" s="23">
        <f t="shared" ca="1" si="109"/>
        <v>3.1464097317386308E-3</v>
      </c>
      <c r="H236" s="27">
        <f t="shared" ca="1" si="110"/>
        <v>2.9415524877244557</v>
      </c>
      <c r="I236" s="27">
        <f ca="1">H236/MAX(H$54:H236)-1</f>
        <v>0</v>
      </c>
      <c r="J236" s="28"/>
      <c r="K236" s="25" t="e">
        <f ca="1">#N/A</f>
        <v>#N/A</v>
      </c>
      <c r="L236" s="26">
        <v>0</v>
      </c>
      <c r="M236" s="23">
        <f t="shared" ca="1" si="111"/>
        <v>4.8675505653430484E-3</v>
      </c>
      <c r="N236" s="27">
        <f t="shared" ca="1" si="112"/>
        <v>2.4199457112446128</v>
      </c>
      <c r="O236" s="27">
        <f ca="1">N236/MAX(N$54:N236)-1</f>
        <v>0</v>
      </c>
      <c r="P236" s="28"/>
      <c r="Q236" s="25">
        <f t="shared" ca="1" si="99"/>
        <v>404.86019789309904</v>
      </c>
      <c r="R236" s="26">
        <f t="shared" ca="1" si="113"/>
        <v>1</v>
      </c>
      <c r="S236" s="23">
        <f t="shared" ca="1" si="114"/>
        <v>3.1464097317386308E-3</v>
      </c>
      <c r="T236" s="27">
        <f t="shared" ca="1" si="115"/>
        <v>4.459414958473773</v>
      </c>
      <c r="U236" s="27">
        <f ca="1">T236/MAX(T$54:T236)-1</f>
        <v>0</v>
      </c>
      <c r="V236" s="28"/>
      <c r="W236" s="25">
        <f t="shared" ca="1" si="100"/>
        <v>404.86019789309904</v>
      </c>
      <c r="X236" s="26">
        <f t="shared" ca="1" si="116"/>
        <v>1</v>
      </c>
      <c r="Y236" s="27">
        <f t="shared" ca="1" si="117"/>
        <v>3.1464097317386308E-3</v>
      </c>
      <c r="Z236" s="27">
        <f t="shared" ca="1" si="118"/>
        <v>4.459414958473773</v>
      </c>
      <c r="AA236" s="28">
        <f ca="1">Z236/MAX(Z$54:Z236)-1</f>
        <v>0</v>
      </c>
      <c r="AB236" s="25">
        <f ca="1">AVERAGE(B227:B236)</f>
        <v>404.86019789309904</v>
      </c>
      <c r="AC236" s="26">
        <f ca="1">IF(B235&gt;=AB235,1,0)</f>
        <v>1</v>
      </c>
      <c r="AD236" s="27">
        <f ca="1">IF(AC236=1,D236,C236)</f>
        <v>3.1464097317386308E-3</v>
      </c>
      <c r="AE236" s="27">
        <f t="shared" ca="1" si="119"/>
        <v>4.459414958473773</v>
      </c>
      <c r="AF236" s="28">
        <f ca="1">AE236/MAX(AE$54:AE236)-1</f>
        <v>0</v>
      </c>
      <c r="AG236" s="25">
        <f t="shared" ca="1" si="101"/>
        <v>351.72204298692259</v>
      </c>
      <c r="AH236" s="26">
        <f t="shared" ca="1" si="120"/>
        <v>1</v>
      </c>
      <c r="AI236" s="27">
        <f t="shared" ca="1" si="121"/>
        <v>3.1464097317386308E-3</v>
      </c>
      <c r="AJ236" s="27">
        <f t="shared" ca="1" si="122"/>
        <v>4.7492939868077952</v>
      </c>
      <c r="AK236" s="28">
        <f ca="1">AJ236/MAX(AJ$54:AJ236)-1</f>
        <v>0</v>
      </c>
      <c r="AL236" s="25">
        <f t="shared" ca="1" si="102"/>
        <v>427.99805617436141</v>
      </c>
      <c r="AM236" s="26">
        <f t="shared" ca="1" si="123"/>
        <v>1</v>
      </c>
      <c r="AN236" s="27">
        <f t="shared" ca="1" si="124"/>
        <v>3.1464097317386308E-3</v>
      </c>
      <c r="AO236" s="27">
        <f t="shared" ca="1" si="125"/>
        <v>2.9881635123782253</v>
      </c>
      <c r="AP236" s="28">
        <f ca="1">AO236/MAX(AO$54:AO236)-1</f>
        <v>0</v>
      </c>
      <c r="AQ236" s="25">
        <f t="shared" ca="1" si="103"/>
        <v>427.99805617436141</v>
      </c>
      <c r="AR236" s="26">
        <f t="shared" ca="1" si="126"/>
        <v>1</v>
      </c>
      <c r="AS236" s="27">
        <f t="shared" ca="1" si="127"/>
        <v>3.1464097317386308E-3</v>
      </c>
      <c r="AT236" s="27">
        <f t="shared" ca="1" si="128"/>
        <v>4.7235266322755018</v>
      </c>
      <c r="AU236" s="28">
        <f ca="1">AT236/MAX(AT$54:AT236)-1</f>
        <v>0</v>
      </c>
      <c r="AV236" s="25">
        <f t="shared" ca="1" si="104"/>
        <v>404.86019789309904</v>
      </c>
      <c r="AW236" s="26">
        <f t="shared" ca="1" si="129"/>
        <v>1</v>
      </c>
      <c r="AX236" s="27">
        <f t="shared" ca="1" si="130"/>
        <v>3.1464097317386308E-3</v>
      </c>
      <c r="AY236" s="27">
        <f t="shared" ca="1" si="131"/>
        <v>4.7721636769717675</v>
      </c>
      <c r="AZ236" s="28">
        <f ca="1">AY236/MAX(AY$54:AY236)-1</f>
        <v>0</v>
      </c>
      <c r="BA236" s="25">
        <f t="shared" ca="1" si="105"/>
        <v>404.86019789309904</v>
      </c>
      <c r="BB236" s="26">
        <f t="shared" ca="1" si="106"/>
        <v>1</v>
      </c>
      <c r="BC236" s="27">
        <f t="shared" ca="1" si="132"/>
        <v>3.1464097317386308E-3</v>
      </c>
      <c r="BD236" s="27">
        <f t="shared" ca="1" si="133"/>
        <v>4.6123446897571672</v>
      </c>
      <c r="BE236" s="28">
        <f ca="1">BD236/MAX(BD$54:BD236)-1</f>
        <v>0</v>
      </c>
      <c r="BF236" s="25">
        <f ca="1">MAX(B233:B235)</f>
        <v>427.68876049739214</v>
      </c>
      <c r="BG236" s="26">
        <f ca="1">IF(BG235=0,IF(B235&gt;BF235,1,0),IF(B235&lt;AVERAGE(B226:B235),0,1))</f>
        <v>1</v>
      </c>
      <c r="BH236" s="27">
        <f t="shared" ca="1" si="134"/>
        <v>3.1464097317386308E-3</v>
      </c>
      <c r="BI236" s="27">
        <f t="shared" ca="1" si="135"/>
        <v>4.3925608914625967</v>
      </c>
      <c r="BJ236" s="28">
        <f ca="1">BI236/MAX(BI$54:BI236)-1</f>
        <v>0</v>
      </c>
      <c r="BK236" s="25" t="e">
        <f ca="1">MAX(E233:E235)</f>
        <v>#N/A</v>
      </c>
      <c r="BL236" s="26" t="e">
        <f ca="1">IF(BL235=0,IF(E235&gt;BK235,1,0),IF(E235&lt;AVERAGE(E226:E235),0,1))</f>
        <v>#N/A</v>
      </c>
      <c r="BM236" s="27">
        <f t="shared" ca="1" si="136"/>
        <v>3.1464097317386308E-3</v>
      </c>
      <c r="BN236" s="27">
        <f t="shared" ca="1" si="137"/>
        <v>4.6588616208988869</v>
      </c>
      <c r="BO236" s="28">
        <f ca="1">BN236/MAX(BN$54:BN236)-1</f>
        <v>0</v>
      </c>
      <c r="BP236" s="15"/>
      <c r="BQ236" s="15"/>
      <c r="BR236" s="15"/>
      <c r="BS236" s="15"/>
      <c r="BT236" s="15"/>
      <c r="BU236" s="15"/>
      <c r="BV236" s="15"/>
      <c r="BW236" s="13"/>
      <c r="BX236" s="13"/>
      <c r="BZ236" s="7">
        <f t="shared" ca="1" si="94"/>
        <v>427.99805617436141</v>
      </c>
      <c r="CA236" s="7">
        <f t="shared" ca="1" si="95"/>
        <v>423.52783159607174</v>
      </c>
      <c r="CB236" s="7">
        <f t="shared" ca="1" si="96"/>
        <v>392.72887491601523</v>
      </c>
      <c r="CC236" s="7">
        <f t="shared" ca="1" si="97"/>
        <v>366.7803708150613</v>
      </c>
      <c r="CD236" s="7">
        <f t="shared" ca="1" si="98"/>
        <v>351.72204298692259</v>
      </c>
      <c r="CE236" s="5">
        <f t="shared" ca="1" si="107"/>
        <v>3.1464097317386308E-3</v>
      </c>
      <c r="CF236" s="3">
        <f t="shared" ca="1" si="108"/>
        <v>484.54848144607064</v>
      </c>
      <c r="CG236" s="5">
        <f ca="1">CF236/MAX($CF$41:CF236)-1</f>
        <v>0</v>
      </c>
    </row>
    <row r="237" spans="1:85" x14ac:dyDescent="0.2">
      <c r="A237" s="31">
        <v>15431</v>
      </c>
      <c r="B237" s="35">
        <v>418.52888135655104</v>
      </c>
      <c r="C237" s="23">
        <f t="shared" ca="1" si="138"/>
        <v>4.8675505653430484E-3</v>
      </c>
      <c r="D237" s="24">
        <f t="shared" ca="1" si="139"/>
        <v>-2.4486526319391411E-2</v>
      </c>
      <c r="E237" s="25" t="e">
        <f ca="1">#N/A</f>
        <v>#N/A</v>
      </c>
      <c r="F237" s="26">
        <v>1</v>
      </c>
      <c r="G237" s="23">
        <f t="shared" ca="1" si="109"/>
        <v>-2.4486526319391411E-2</v>
      </c>
      <c r="H237" s="27">
        <f t="shared" ca="1" si="110"/>
        <v>2.8695240853139197</v>
      </c>
      <c r="I237" s="27">
        <f ca="1">H237/MAX(H$54:H237)-1</f>
        <v>-2.44865263193913E-2</v>
      </c>
      <c r="J237" s="28"/>
      <c r="K237" s="25" t="e">
        <f ca="1">#N/A</f>
        <v>#N/A</v>
      </c>
      <c r="L237" s="26">
        <v>0</v>
      </c>
      <c r="M237" s="23">
        <f t="shared" ca="1" si="111"/>
        <v>4.8675505653430484E-3</v>
      </c>
      <c r="N237" s="27">
        <f t="shared" ca="1" si="112"/>
        <v>2.431724919359481</v>
      </c>
      <c r="O237" s="27">
        <f ca="1">N237/MAX(N$54:N237)-1</f>
        <v>0</v>
      </c>
      <c r="P237" s="28"/>
      <c r="Q237" s="25">
        <f t="shared" ca="1" si="99"/>
        <v>411.59601173160581</v>
      </c>
      <c r="R237" s="26">
        <f t="shared" ca="1" si="113"/>
        <v>1</v>
      </c>
      <c r="S237" s="23">
        <f t="shared" ca="1" si="114"/>
        <v>-2.4486526319391411E-2</v>
      </c>
      <c r="T237" s="27">
        <f t="shared" ca="1" si="115"/>
        <v>4.3502193767240174</v>
      </c>
      <c r="U237" s="27">
        <f ca="1">T237/MAX(T$54:T237)-1</f>
        <v>-2.4486526319391411E-2</v>
      </c>
      <c r="V237" s="28"/>
      <c r="W237" s="25">
        <f t="shared" ca="1" si="100"/>
        <v>411.59601173160581</v>
      </c>
      <c r="X237" s="26">
        <f t="shared" ca="1" si="116"/>
        <v>1</v>
      </c>
      <c r="Y237" s="27">
        <f t="shared" ca="1" si="117"/>
        <v>-2.4486526319391411E-2</v>
      </c>
      <c r="Z237" s="27">
        <f t="shared" ca="1" si="118"/>
        <v>4.3502193767240174</v>
      </c>
      <c r="AA237" s="28">
        <f ca="1">Z237/MAX(Z$54:Z237)-1</f>
        <v>-2.4486526319391411E-2</v>
      </c>
      <c r="AB237" s="25">
        <f ca="1">AVERAGE(B228:B237)</f>
        <v>411.59601173160581</v>
      </c>
      <c r="AC237" s="26">
        <f ca="1">IF(B236&gt;=AB236,1,0)</f>
        <v>1</v>
      </c>
      <c r="AD237" s="27">
        <f ca="1">IF(AC237=1,D237,C237)</f>
        <v>-2.4486526319391411E-2</v>
      </c>
      <c r="AE237" s="27">
        <f t="shared" ca="1" si="119"/>
        <v>4.3502193767240174</v>
      </c>
      <c r="AF237" s="28">
        <f ca="1">AE237/MAX(AE$54:AE237)-1</f>
        <v>-2.4486526319391411E-2</v>
      </c>
      <c r="AG237" s="25">
        <f t="shared" ca="1" si="101"/>
        <v>355.55528693571802</v>
      </c>
      <c r="AH237" s="26">
        <f t="shared" ca="1" si="120"/>
        <v>1</v>
      </c>
      <c r="AI237" s="27">
        <f t="shared" ca="1" si="121"/>
        <v>-2.4486526319391411E-2</v>
      </c>
      <c r="AJ237" s="27">
        <f t="shared" ca="1" si="122"/>
        <v>4.633000274601299</v>
      </c>
      <c r="AK237" s="28">
        <f ca="1">AJ237/MAX(AJ$54:AJ237)-1</f>
        <v>-2.4486526319391411E-2</v>
      </c>
      <c r="AL237" s="25">
        <f t="shared" ca="1" si="102"/>
        <v>425.08402880983982</v>
      </c>
      <c r="AM237" s="26">
        <f t="shared" ca="1" si="123"/>
        <v>1</v>
      </c>
      <c r="AN237" s="27">
        <f t="shared" ca="1" si="124"/>
        <v>-2.4486526319391411E-2</v>
      </c>
      <c r="AO237" s="27">
        <f t="shared" ca="1" si="125"/>
        <v>2.9149937678857309</v>
      </c>
      <c r="AP237" s="28">
        <f ca="1">AO237/MAX(AO$54:AO237)-1</f>
        <v>-2.4486526319391411E-2</v>
      </c>
      <c r="AQ237" s="25">
        <f t="shared" ca="1" si="103"/>
        <v>425.08402880983982</v>
      </c>
      <c r="AR237" s="26">
        <f t="shared" ca="1" si="126"/>
        <v>1</v>
      </c>
      <c r="AS237" s="27">
        <f t="shared" ca="1" si="127"/>
        <v>-2.4486526319391411E-2</v>
      </c>
      <c r="AT237" s="27">
        <f t="shared" ca="1" si="128"/>
        <v>4.6078638730739412</v>
      </c>
      <c r="AU237" s="28">
        <f ca="1">AT237/MAX(AT$54:AT237)-1</f>
        <v>-2.4486526319391522E-2</v>
      </c>
      <c r="AV237" s="25">
        <f t="shared" ca="1" si="104"/>
        <v>411.59601173160581</v>
      </c>
      <c r="AW237" s="26">
        <f t="shared" ca="1" si="129"/>
        <v>1</v>
      </c>
      <c r="AX237" s="27">
        <f t="shared" ca="1" si="130"/>
        <v>-2.4486526319391411E-2</v>
      </c>
      <c r="AY237" s="27">
        <f t="shared" ca="1" si="131"/>
        <v>4.6553099654951549</v>
      </c>
      <c r="AZ237" s="28">
        <f ca="1">AY237/MAX(AY$54:AY237)-1</f>
        <v>-2.4486526319391411E-2</v>
      </c>
      <c r="BA237" s="25">
        <f t="shared" ca="1" si="105"/>
        <v>411.59601173160581</v>
      </c>
      <c r="BB237" s="26">
        <f t="shared" ca="1" si="106"/>
        <v>1</v>
      </c>
      <c r="BC237" s="27">
        <f t="shared" ca="1" si="132"/>
        <v>-2.4486526319391411E-2</v>
      </c>
      <c r="BD237" s="27">
        <f t="shared" ca="1" si="133"/>
        <v>4.4994043901173235</v>
      </c>
      <c r="BE237" s="28">
        <f ca="1">BD237/MAX(BD$54:BD237)-1</f>
        <v>-2.44865263193913E-2</v>
      </c>
      <c r="BF237" s="25">
        <f ca="1">MAX(B234:B236)</f>
        <v>429.03444457557634</v>
      </c>
      <c r="BG237" s="26">
        <f ca="1">IF(BG236=0,IF(B236&gt;BF236,1,0),IF(B236&lt;AVERAGE(B227:B236),0,1))</f>
        <v>1</v>
      </c>
      <c r="BH237" s="27">
        <f t="shared" ca="1" si="134"/>
        <v>-2.4486526319391411E-2</v>
      </c>
      <c r="BI237" s="27">
        <f t="shared" ca="1" si="135"/>
        <v>4.2850023335842682</v>
      </c>
      <c r="BJ237" s="28">
        <f ca="1">BI237/MAX(BI$54:BI237)-1</f>
        <v>-2.4486526319391411E-2</v>
      </c>
      <c r="BK237" s="25" t="e">
        <f ca="1">MAX(E234:E236)</f>
        <v>#N/A</v>
      </c>
      <c r="BL237" s="26" t="e">
        <f ca="1">IF(BL236=0,IF(E236&gt;BK236,1,0),IF(E236&lt;AVERAGE(E227:E236),0,1))</f>
        <v>#N/A</v>
      </c>
      <c r="BM237" s="27">
        <f t="shared" ca="1" si="136"/>
        <v>-2.4486526319391411E-2</v>
      </c>
      <c r="BN237" s="27">
        <f t="shared" ca="1" si="137"/>
        <v>4.5447822832003437</v>
      </c>
      <c r="BO237" s="28">
        <f ca="1">BN237/MAX(BN$54:BN237)-1</f>
        <v>-2.4486526319391411E-2</v>
      </c>
      <c r="BP237" s="15"/>
      <c r="BQ237" s="15"/>
      <c r="BR237" s="15"/>
      <c r="BS237" s="15"/>
      <c r="BT237" s="15"/>
      <c r="BU237" s="15"/>
      <c r="BV237" s="15"/>
      <c r="BW237" s="13"/>
      <c r="BX237" s="13"/>
      <c r="BZ237" s="7">
        <f t="shared" ca="1" si="94"/>
        <v>425.08402880983982</v>
      </c>
      <c r="CA237" s="7">
        <f t="shared" ca="1" si="95"/>
        <v>423.35797550226931</v>
      </c>
      <c r="CB237" s="7">
        <f t="shared" ca="1" si="96"/>
        <v>400.33023309168965</v>
      </c>
      <c r="CC237" s="7">
        <f t="shared" ca="1" si="97"/>
        <v>373.56222737151978</v>
      </c>
      <c r="CD237" s="7">
        <f t="shared" ca="1" si="98"/>
        <v>355.55528693571802</v>
      </c>
      <c r="CE237" s="5">
        <f t="shared" ca="1" si="107"/>
        <v>-2.4486526319391411E-2</v>
      </c>
      <c r="CF237" s="3">
        <f t="shared" ca="1" si="108"/>
        <v>472.6835723021203</v>
      </c>
      <c r="CG237" s="5">
        <f ca="1">CF237/MAX($CF$41:CF237)-1</f>
        <v>-2.4486526319391411E-2</v>
      </c>
    </row>
    <row r="238" spans="1:85" x14ac:dyDescent="0.2">
      <c r="A238" s="31">
        <v>15461</v>
      </c>
      <c r="B238" s="35">
        <v>417.25453200609968</v>
      </c>
      <c r="C238" s="23">
        <f t="shared" ca="1" si="138"/>
        <v>4.8675505653430484E-3</v>
      </c>
      <c r="D238" s="24">
        <f t="shared" ca="1" si="139"/>
        <v>-3.0448301353084295E-3</v>
      </c>
      <c r="E238" s="25" t="e">
        <f ca="1">#N/A</f>
        <v>#N/A</v>
      </c>
      <c r="F238" s="26">
        <v>1</v>
      </c>
      <c r="G238" s="23">
        <f t="shared" ca="1" si="109"/>
        <v>-3.0448301353084295E-3</v>
      </c>
      <c r="H238" s="27">
        <f t="shared" ca="1" si="110"/>
        <v>2.8607868719049625</v>
      </c>
      <c r="I238" s="27">
        <f ca="1">H238/MAX(H$54:H238)-1</f>
        <v>-2.7456799141453492E-2</v>
      </c>
      <c r="J238" s="28"/>
      <c r="K238" s="25" t="e">
        <f ca="1">#N/A</f>
        <v>#N/A</v>
      </c>
      <c r="L238" s="26">
        <v>0</v>
      </c>
      <c r="M238" s="23">
        <f t="shared" ca="1" si="111"/>
        <v>4.8675505653430484E-3</v>
      </c>
      <c r="N238" s="27">
        <f t="shared" ca="1" si="112"/>
        <v>2.4435614633654681</v>
      </c>
      <c r="O238" s="27">
        <f ca="1">N238/MAX(N$54:N238)-1</f>
        <v>0</v>
      </c>
      <c r="P238" s="28"/>
      <c r="Q238" s="25">
        <f t="shared" ca="1" si="99"/>
        <v>416.16268471157883</v>
      </c>
      <c r="R238" s="26">
        <f t="shared" ca="1" si="113"/>
        <v>1</v>
      </c>
      <c r="S238" s="23">
        <f t="shared" ca="1" si="114"/>
        <v>-3.0448301353084295E-3</v>
      </c>
      <c r="T238" s="27">
        <f t="shared" ca="1" si="115"/>
        <v>4.3369736976705653</v>
      </c>
      <c r="U238" s="27">
        <f ca="1">T238/MAX(T$54:T238)-1</f>
        <v>-2.7456799141453492E-2</v>
      </c>
      <c r="V238" s="28"/>
      <c r="W238" s="25">
        <f t="shared" ca="1" si="100"/>
        <v>416.16268471157883</v>
      </c>
      <c r="X238" s="26">
        <f t="shared" ca="1" si="116"/>
        <v>1</v>
      </c>
      <c r="Y238" s="27">
        <f t="shared" ca="1" si="117"/>
        <v>-3.0448301353084295E-3</v>
      </c>
      <c r="Z238" s="27">
        <f t="shared" ca="1" si="118"/>
        <v>4.3369736976705653</v>
      </c>
      <c r="AA238" s="28">
        <f ca="1">Z238/MAX(Z$54:Z238)-1</f>
        <v>-2.7456799141453492E-2</v>
      </c>
      <c r="AB238" s="25">
        <f ca="1">AVERAGE(B229:B238)</f>
        <v>416.16268471157883</v>
      </c>
      <c r="AC238" s="26">
        <f ca="1">IF(B237&gt;=AB237,1,0)</f>
        <v>1</v>
      </c>
      <c r="AD238" s="27">
        <f ca="1">IF(AC238=1,D238,C238)</f>
        <v>-3.0448301353084295E-3</v>
      </c>
      <c r="AE238" s="27">
        <f t="shared" ca="1" si="119"/>
        <v>4.3369736976705653</v>
      </c>
      <c r="AF238" s="28">
        <f ca="1">AE238/MAX(AE$54:AE238)-1</f>
        <v>-2.7456799141453492E-2</v>
      </c>
      <c r="AG238" s="25">
        <f t="shared" ca="1" si="101"/>
        <v>359.22404186530935</v>
      </c>
      <c r="AH238" s="26">
        <f t="shared" ca="1" si="120"/>
        <v>1</v>
      </c>
      <c r="AI238" s="27">
        <f t="shared" ca="1" si="121"/>
        <v>-3.0448301353084295E-3</v>
      </c>
      <c r="AJ238" s="27">
        <f t="shared" ca="1" si="122"/>
        <v>4.6188935757483005</v>
      </c>
      <c r="AK238" s="28">
        <f ca="1">AJ238/MAX(AJ$54:AJ238)-1</f>
        <v>-2.7456799141453492E-2</v>
      </c>
      <c r="AL238" s="25">
        <f t="shared" ca="1" si="102"/>
        <v>421.60595264607565</v>
      </c>
      <c r="AM238" s="26">
        <f t="shared" ca="1" si="123"/>
        <v>0</v>
      </c>
      <c r="AN238" s="27">
        <f t="shared" ca="1" si="124"/>
        <v>3.0448301353084295E-3</v>
      </c>
      <c r="AO238" s="27">
        <f t="shared" ca="1" si="125"/>
        <v>2.923869428754426</v>
      </c>
      <c r="AP238" s="28">
        <f ca="1">AO238/MAX(AO$54:AO238)-1</f>
        <v>-2.1516253497329108E-2</v>
      </c>
      <c r="AQ238" s="25">
        <f t="shared" ca="1" si="103"/>
        <v>421.60595264607565</v>
      </c>
      <c r="AR238" s="26">
        <f t="shared" ca="1" si="126"/>
        <v>0</v>
      </c>
      <c r="AS238" s="27">
        <f t="shared" ca="1" si="127"/>
        <v>4.8675505653430484E-3</v>
      </c>
      <c r="AT238" s="27">
        <f t="shared" ca="1" si="128"/>
        <v>4.630292883474346</v>
      </c>
      <c r="AU238" s="28">
        <f ca="1">AT238/MAX(AT$54:AT238)-1</f>
        <v>-1.973816515907767E-2</v>
      </c>
      <c r="AV238" s="25">
        <f t="shared" ca="1" si="104"/>
        <v>416.16268471157883</v>
      </c>
      <c r="AW238" s="26">
        <f t="shared" ca="1" si="129"/>
        <v>1</v>
      </c>
      <c r="AX238" s="27">
        <f t="shared" ca="1" si="130"/>
        <v>-3.0448301353084295E-3</v>
      </c>
      <c r="AY238" s="27">
        <f t="shared" ca="1" si="131"/>
        <v>4.6411353374230133</v>
      </c>
      <c r="AZ238" s="28">
        <f ca="1">AY238/MAX(AY$54:AY238)-1</f>
        <v>-2.7456799141453492E-2</v>
      </c>
      <c r="BA238" s="25">
        <f t="shared" ca="1" si="105"/>
        <v>416.16268471157883</v>
      </c>
      <c r="BB238" s="26">
        <f t="shared" ca="1" si="106"/>
        <v>1</v>
      </c>
      <c r="BC238" s="27">
        <f t="shared" ca="1" si="132"/>
        <v>-3.0448301353084295E-3</v>
      </c>
      <c r="BD238" s="27">
        <f t="shared" ca="1" si="133"/>
        <v>4.485704468039355</v>
      </c>
      <c r="BE238" s="28">
        <f ca="1">BD238/MAX(BD$54:BD238)-1</f>
        <v>-2.7456799141453492E-2</v>
      </c>
      <c r="BF238" s="25">
        <f ca="1">MAX(B235:B237)</f>
        <v>429.03444457557634</v>
      </c>
      <c r="BG238" s="26">
        <f ca="1">IF(BG237=0,IF(B237&gt;BF237,1,0),IF(B237&lt;AVERAGE(B228:B237),0,1))</f>
        <v>1</v>
      </c>
      <c r="BH238" s="27">
        <f t="shared" ca="1" si="134"/>
        <v>-3.0448301353084295E-3</v>
      </c>
      <c r="BI238" s="27">
        <f t="shared" ca="1" si="135"/>
        <v>4.2719552293491034</v>
      </c>
      <c r="BJ238" s="28">
        <f ca="1">BI238/MAX(BI$54:BI238)-1</f>
        <v>-2.7456799141453714E-2</v>
      </c>
      <c r="BK238" s="25" t="e">
        <f ca="1">MAX(E235:E237)</f>
        <v>#N/A</v>
      </c>
      <c r="BL238" s="26" t="e">
        <f ca="1">IF(BL237=0,IF(E237&gt;BK237,1,0),IF(E237&lt;AVERAGE(E228:E237),0,1))</f>
        <v>#N/A</v>
      </c>
      <c r="BM238" s="27">
        <f t="shared" ca="1" si="136"/>
        <v>-1.06673496014556E-3</v>
      </c>
      <c r="BN238" s="27">
        <f t="shared" ca="1" si="137"/>
        <v>4.5399342050526039</v>
      </c>
      <c r="BO238" s="28">
        <f ca="1">BN238/MAX(BN$54:BN238)-1</f>
        <v>-2.5527140645859481E-2</v>
      </c>
      <c r="BP238" s="15"/>
      <c r="BQ238" s="15"/>
      <c r="BR238" s="15"/>
      <c r="BS238" s="15"/>
      <c r="BT238" s="15"/>
      <c r="BU238" s="15"/>
      <c r="BV238" s="15"/>
      <c r="BW238" s="13"/>
      <c r="BX238" s="13"/>
      <c r="BZ238" s="7">
        <f t="shared" ca="1" si="94"/>
        <v>421.60595264607565</v>
      </c>
      <c r="CA238" s="7">
        <f t="shared" ca="1" si="95"/>
        <v>424.02785065003701</v>
      </c>
      <c r="CB238" s="7">
        <f t="shared" ca="1" si="96"/>
        <v>407.0321160244701</v>
      </c>
      <c r="CC238" s="7">
        <f t="shared" ca="1" si="97"/>
        <v>379.40263433750465</v>
      </c>
      <c r="CD238" s="7">
        <f t="shared" ca="1" si="98"/>
        <v>359.22404186530935</v>
      </c>
      <c r="CE238" s="5">
        <f t="shared" ca="1" si="107"/>
        <v>1.2012214495216145E-4</v>
      </c>
      <c r="CF238" s="3">
        <f t="shared" ca="1" si="108"/>
        <v>472.74035206670885</v>
      </c>
      <c r="CG238" s="5">
        <f ca="1">CF238/MAX($CF$41:CF238)-1</f>
        <v>-2.436934554850323E-2</v>
      </c>
    </row>
    <row r="239" spans="1:85" x14ac:dyDescent="0.2">
      <c r="A239" s="31">
        <v>15492</v>
      </c>
      <c r="B239" s="35">
        <v>425.28067051158797</v>
      </c>
      <c r="C239" s="23">
        <f t="shared" ca="1" si="138"/>
        <v>4.8675505653430484E-3</v>
      </c>
      <c r="D239" s="24">
        <f t="shared" ca="1" si="139"/>
        <v>1.9235593360483749E-2</v>
      </c>
      <c r="E239" s="25" t="e">
        <f ca="1">#N/A</f>
        <v>#N/A</v>
      </c>
      <c r="F239" s="26">
        <v>1</v>
      </c>
      <c r="G239" s="23">
        <f t="shared" ca="1" si="109"/>
        <v>1.9235593360483749E-2</v>
      </c>
      <c r="H239" s="27">
        <f t="shared" ca="1" si="110"/>
        <v>2.9158158048639367</v>
      </c>
      <c r="I239" s="27">
        <f ca="1">H239/MAX(H$54:H239)-1</f>
        <v>-8.7493536042352327E-3</v>
      </c>
      <c r="J239" s="28"/>
      <c r="K239" s="25" t="e">
        <f ca="1">#N/A</f>
        <v>#N/A</v>
      </c>
      <c r="L239" s="26">
        <v>0</v>
      </c>
      <c r="M239" s="23">
        <f t="shared" ca="1" si="111"/>
        <v>4.8675505653430484E-3</v>
      </c>
      <c r="N239" s="27">
        <f t="shared" ca="1" si="112"/>
        <v>2.4554556223479231</v>
      </c>
      <c r="O239" s="27">
        <f ca="1">N239/MAX(N$54:N239)-1</f>
        <v>0</v>
      </c>
      <c r="P239" s="28"/>
      <c r="Q239" s="25">
        <f t="shared" ca="1" si="99"/>
        <v>420.44779337317789</v>
      </c>
      <c r="R239" s="26">
        <f t="shared" ca="1" si="113"/>
        <v>1</v>
      </c>
      <c r="S239" s="23">
        <f t="shared" ca="1" si="114"/>
        <v>1.9235593360483749E-2</v>
      </c>
      <c r="T239" s="27">
        <f t="shared" ca="1" si="115"/>
        <v>4.4203979601340695</v>
      </c>
      <c r="U239" s="27">
        <f ca="1">T239/MAX(T$54:T239)-1</f>
        <v>-8.7493536042353437E-3</v>
      </c>
      <c r="V239" s="28"/>
      <c r="W239" s="25">
        <f t="shared" ca="1" si="100"/>
        <v>420.44779337317789</v>
      </c>
      <c r="X239" s="26">
        <f t="shared" ca="1" si="116"/>
        <v>1</v>
      </c>
      <c r="Y239" s="27">
        <f t="shared" ca="1" si="117"/>
        <v>1.9235593360483749E-2</v>
      </c>
      <c r="Z239" s="27">
        <f t="shared" ca="1" si="118"/>
        <v>4.4203979601340695</v>
      </c>
      <c r="AA239" s="28">
        <f ca="1">Z239/MAX(Z$54:Z239)-1</f>
        <v>-8.7493536042353437E-3</v>
      </c>
      <c r="AB239" s="25">
        <f ca="1">AVERAGE(B230:B239)</f>
        <v>420.44779337317789</v>
      </c>
      <c r="AC239" s="26">
        <f ca="1">IF(B238&gt;=AB238,1,0)</f>
        <v>1</v>
      </c>
      <c r="AD239" s="27">
        <f ca="1">IF(AC239=1,D239,C239)</f>
        <v>1.9235593360483749E-2</v>
      </c>
      <c r="AE239" s="27">
        <f t="shared" ca="1" si="119"/>
        <v>4.4203979601340695</v>
      </c>
      <c r="AF239" s="28">
        <f ca="1">AE239/MAX(AE$54:AE239)-1</f>
        <v>-8.7493536042353437E-3</v>
      </c>
      <c r="AG239" s="25">
        <f t="shared" ca="1" si="101"/>
        <v>363.64392224573908</v>
      </c>
      <c r="AH239" s="26">
        <f t="shared" ca="1" si="120"/>
        <v>1</v>
      </c>
      <c r="AI239" s="27">
        <f t="shared" ca="1" si="121"/>
        <v>1.9235593360483749E-2</v>
      </c>
      <c r="AJ239" s="27">
        <f t="shared" ca="1" si="122"/>
        <v>4.7077407343467454</v>
      </c>
      <c r="AK239" s="28">
        <f ca="1">AJ239/MAX(AJ$54:AJ239)-1</f>
        <v>-8.7493536042353437E-3</v>
      </c>
      <c r="AL239" s="25">
        <f t="shared" ca="1" si="102"/>
        <v>420.35469462474617</v>
      </c>
      <c r="AM239" s="26">
        <f t="shared" ca="1" si="123"/>
        <v>0</v>
      </c>
      <c r="AN239" s="27">
        <f t="shared" ca="1" si="124"/>
        <v>-1.9235593360483749E-2</v>
      </c>
      <c r="AO239" s="27">
        <f t="shared" ca="1" si="125"/>
        <v>2.8676270653837559</v>
      </c>
      <c r="AP239" s="28">
        <f ca="1">AO239/MAX(AO$54:AO239)-1</f>
        <v>-4.0337968954897163E-2</v>
      </c>
      <c r="AQ239" s="25">
        <f t="shared" ca="1" si="103"/>
        <v>420.35469462474617</v>
      </c>
      <c r="AR239" s="26">
        <f t="shared" ca="1" si="126"/>
        <v>0</v>
      </c>
      <c r="AS239" s="27">
        <f t="shared" ca="1" si="127"/>
        <v>4.8675505653430484E-3</v>
      </c>
      <c r="AT239" s="27">
        <f t="shared" ca="1" si="128"/>
        <v>4.6528310682170053</v>
      </c>
      <c r="AU239" s="28">
        <f ca="1">AT239/MAX(AT$54:AT239)-1</f>
        <v>-1.4966691110713581E-2</v>
      </c>
      <c r="AV239" s="25">
        <f t="shared" ca="1" si="104"/>
        <v>420.44779337317789</v>
      </c>
      <c r="AW239" s="26">
        <f t="shared" ca="1" si="129"/>
        <v>1</v>
      </c>
      <c r="AX239" s="27">
        <f t="shared" ca="1" si="130"/>
        <v>1.9235593360483749E-2</v>
      </c>
      <c r="AY239" s="27">
        <f t="shared" ca="1" si="131"/>
        <v>4.7304103295046538</v>
      </c>
      <c r="AZ239" s="28">
        <f ca="1">AY239/MAX(AY$54:AY239)-1</f>
        <v>-8.7493536042353437E-3</v>
      </c>
      <c r="BA239" s="25">
        <f t="shared" ca="1" si="105"/>
        <v>420.44779337317789</v>
      </c>
      <c r="BB239" s="26">
        <f t="shared" ca="1" si="106"/>
        <v>1</v>
      </c>
      <c r="BC239" s="27">
        <f t="shared" ca="1" si="132"/>
        <v>1.9235593360483749E-2</v>
      </c>
      <c r="BD239" s="27">
        <f t="shared" ca="1" si="133"/>
        <v>4.5719896551218655</v>
      </c>
      <c r="BE239" s="28">
        <f ca="1">BD239/MAX(BD$54:BD239)-1</f>
        <v>-8.7493536042351217E-3</v>
      </c>
      <c r="BF239" s="25">
        <f ca="1">MAX(B236:B238)</f>
        <v>429.03444457557634</v>
      </c>
      <c r="BG239" s="26">
        <f ca="1">IF(BG238=0,IF(B238&gt;BF238,1,0),IF(B238&lt;AVERAGE(B229:B238),0,1))</f>
        <v>1</v>
      </c>
      <c r="BH239" s="27">
        <f t="shared" ca="1" si="134"/>
        <v>1.9235593360483749E-2</v>
      </c>
      <c r="BI239" s="27">
        <f t="shared" ca="1" si="135"/>
        <v>4.3541288229950545</v>
      </c>
      <c r="BJ239" s="28">
        <f ca="1">BI239/MAX(BI$54:BI239)-1</f>
        <v>-8.7493536042354547E-3</v>
      </c>
      <c r="BK239" s="25" t="e">
        <f ca="1">MAX(E236:E238)</f>
        <v>#N/A</v>
      </c>
      <c r="BL239" s="26" t="e">
        <f ca="1">IF(BL238=0,IF(E238&gt;BK238,1,0),IF(E238&lt;AVERAGE(E229:E238),0,1))</f>
        <v>#N/A</v>
      </c>
      <c r="BM239" s="27">
        <f t="shared" ca="1" si="136"/>
        <v>1.5643582661698574E-2</v>
      </c>
      <c r="BN239" s="27">
        <f t="shared" ca="1" si="137"/>
        <v>4.6109550410680171</v>
      </c>
      <c r="BO239" s="28">
        <f ca="1">BN239/MAX(BN$54:BN239)-1</f>
        <v>-1.0282893918971303E-2</v>
      </c>
      <c r="BP239" s="15"/>
      <c r="BQ239" s="15"/>
      <c r="BR239" s="15"/>
      <c r="BS239" s="15"/>
      <c r="BT239" s="15"/>
      <c r="BU239" s="15"/>
      <c r="BV239" s="15"/>
      <c r="BW239" s="13"/>
      <c r="BX239" s="13"/>
      <c r="BZ239" s="7">
        <f t="shared" ca="1" si="94"/>
        <v>420.35469462474617</v>
      </c>
      <c r="CA239" s="7">
        <f t="shared" ca="1" si="95"/>
        <v>424.17637539955382</v>
      </c>
      <c r="CB239" s="7">
        <f t="shared" ca="1" si="96"/>
        <v>413.20794331947883</v>
      </c>
      <c r="CC239" s="7">
        <f t="shared" ca="1" si="97"/>
        <v>385.59700815076553</v>
      </c>
      <c r="CD239" s="7">
        <f t="shared" ca="1" si="98"/>
        <v>363.64392224573908</v>
      </c>
      <c r="CE239" s="5">
        <f t="shared" ca="1" si="107"/>
        <v>1.3488376242427469E-2</v>
      </c>
      <c r="CF239" s="3">
        <f t="shared" ca="1" si="108"/>
        <v>479.11685180036221</v>
      </c>
      <c r="CG239" s="5">
        <f ca="1">CF239/MAX($CF$41:CF239)-1</f>
        <v>-1.1209672207615706E-2</v>
      </c>
    </row>
    <row r="240" spans="1:85" x14ac:dyDescent="0.2">
      <c r="A240" s="31">
        <v>15522</v>
      </c>
      <c r="B240" s="35">
        <v>439.18937765010895</v>
      </c>
      <c r="C240" s="23">
        <f t="shared" ca="1" si="138"/>
        <v>4.8675505653430484E-3</v>
      </c>
      <c r="D240" s="24">
        <f t="shared" ca="1" si="139"/>
        <v>3.2704771467251481E-2</v>
      </c>
      <c r="E240" s="25" t="e">
        <f ca="1">#N/A</f>
        <v>#N/A</v>
      </c>
      <c r="F240" s="26">
        <v>1</v>
      </c>
      <c r="G240" s="23">
        <f t="shared" ca="1" si="109"/>
        <v>3.2704771467251481E-2</v>
      </c>
      <c r="H240" s="27">
        <f t="shared" ca="1" si="110"/>
        <v>3.0111768944026118</v>
      </c>
      <c r="I240" s="27">
        <f ca="1">H240/MAX(H$54:H240)-1</f>
        <v>0</v>
      </c>
      <c r="J240" s="28"/>
      <c r="K240" s="25" t="e">
        <f ca="1">#N/A</f>
        <v>#N/A</v>
      </c>
      <c r="L240" s="26">
        <v>0</v>
      </c>
      <c r="M240" s="23">
        <f t="shared" ca="1" si="111"/>
        <v>4.8675505653430484E-3</v>
      </c>
      <c r="N240" s="27">
        <f t="shared" ca="1" si="112"/>
        <v>2.4674076767506574</v>
      </c>
      <c r="O240" s="27">
        <f ca="1">N240/MAX(N$54:N240)-1</f>
        <v>0</v>
      </c>
      <c r="P240" s="28"/>
      <c r="Q240" s="25">
        <f t="shared" ca="1" si="99"/>
        <v>424.14204511007785</v>
      </c>
      <c r="R240" s="26">
        <f t="shared" ca="1" si="113"/>
        <v>1</v>
      </c>
      <c r="S240" s="23">
        <f t="shared" ca="1" si="114"/>
        <v>3.2704771467251481E-2</v>
      </c>
      <c r="T240" s="27">
        <f t="shared" ca="1" si="115"/>
        <v>4.5649660652145592</v>
      </c>
      <c r="U240" s="27">
        <f ca="1">T240/MAX(T$54:T240)-1</f>
        <v>0</v>
      </c>
      <c r="V240" s="28"/>
      <c r="W240" s="25">
        <f t="shared" ca="1" si="100"/>
        <v>424.14204511007785</v>
      </c>
      <c r="X240" s="26">
        <f t="shared" ca="1" si="116"/>
        <v>1</v>
      </c>
      <c r="Y240" s="27">
        <f t="shared" ca="1" si="117"/>
        <v>3.2704771467251481E-2</v>
      </c>
      <c r="Z240" s="27">
        <f t="shared" ca="1" si="118"/>
        <v>4.5649660652145592</v>
      </c>
      <c r="AA240" s="28">
        <f ca="1">Z240/MAX(Z$54:Z240)-1</f>
        <v>0</v>
      </c>
      <c r="AB240" s="25">
        <f ca="1">AVERAGE(B231:B240)</f>
        <v>424.14204511007785</v>
      </c>
      <c r="AC240" s="26">
        <f ca="1">IF(B239&gt;=AB239,1,0)</f>
        <v>1</v>
      </c>
      <c r="AD240" s="27">
        <f ca="1">IF(AC240=1,D240,C240)</f>
        <v>3.2704771467251481E-2</v>
      </c>
      <c r="AE240" s="27">
        <f t="shared" ca="1" si="119"/>
        <v>4.5649660652145592</v>
      </c>
      <c r="AF240" s="28">
        <f ca="1">AE240/MAX(AE$54:AE240)-1</f>
        <v>0</v>
      </c>
      <c r="AG240" s="25">
        <f t="shared" ca="1" si="101"/>
        <v>369.59074204208582</v>
      </c>
      <c r="AH240" s="26">
        <f t="shared" ca="1" si="120"/>
        <v>1</v>
      </c>
      <c r="AI240" s="27">
        <f t="shared" ca="1" si="121"/>
        <v>3.2704771467251481E-2</v>
      </c>
      <c r="AJ240" s="27">
        <f t="shared" ca="1" si="122"/>
        <v>4.8617063191906267</v>
      </c>
      <c r="AK240" s="28">
        <f ca="1">AJ240/MAX(AJ$54:AJ240)-1</f>
        <v>0</v>
      </c>
      <c r="AL240" s="25">
        <f t="shared" ca="1" si="102"/>
        <v>427.24152672259885</v>
      </c>
      <c r="AM240" s="26">
        <f t="shared" ca="1" si="123"/>
        <v>1</v>
      </c>
      <c r="AN240" s="27">
        <f t="shared" ca="1" si="124"/>
        <v>3.2704771467251481E-2</v>
      </c>
      <c r="AO240" s="27">
        <f t="shared" ca="1" si="125"/>
        <v>2.9614121532104365</v>
      </c>
      <c r="AP240" s="28">
        <f ca="1">AO240/MAX(AO$54:AO240)-1</f>
        <v>-8.9524415437687299E-3</v>
      </c>
      <c r="AQ240" s="25">
        <f t="shared" ca="1" si="103"/>
        <v>427.24152672259885</v>
      </c>
      <c r="AR240" s="26">
        <f t="shared" ca="1" si="126"/>
        <v>1</v>
      </c>
      <c r="AS240" s="27">
        <f t="shared" ca="1" si="127"/>
        <v>3.2704771467251481E-2</v>
      </c>
      <c r="AT240" s="27">
        <f t="shared" ca="1" si="128"/>
        <v>4.8050008449787702</v>
      </c>
      <c r="AU240" s="28">
        <f ca="1">AT240/MAX(AT$54:AT240)-1</f>
        <v>0</v>
      </c>
      <c r="AV240" s="25">
        <f t="shared" ca="1" si="104"/>
        <v>424.14204511007785</v>
      </c>
      <c r="AW240" s="26">
        <f t="shared" ca="1" si="129"/>
        <v>1</v>
      </c>
      <c r="AX240" s="27">
        <f t="shared" ca="1" si="130"/>
        <v>3.2704771467251481E-2</v>
      </c>
      <c r="AY240" s="27">
        <f t="shared" ca="1" si="131"/>
        <v>4.8851173182774295</v>
      </c>
      <c r="AZ240" s="28">
        <f ca="1">AY240/MAX(AY$54:AY240)-1</f>
        <v>0</v>
      </c>
      <c r="BA240" s="25">
        <f t="shared" ca="1" si="105"/>
        <v>424.14204511007785</v>
      </c>
      <c r="BB240" s="26">
        <f t="shared" ca="1" si="106"/>
        <v>1</v>
      </c>
      <c r="BC240" s="27">
        <f t="shared" ca="1" si="132"/>
        <v>3.2704771467251481E-2</v>
      </c>
      <c r="BD240" s="27">
        <f t="shared" ca="1" si="133"/>
        <v>4.7215155319432638</v>
      </c>
      <c r="BE240" s="28">
        <f ca="1">BD240/MAX(BD$54:BD240)-1</f>
        <v>0</v>
      </c>
      <c r="BF240" s="25">
        <f ca="1">MAX(B237:B239)</f>
        <v>425.28067051158797</v>
      </c>
      <c r="BG240" s="26">
        <f ca="1">IF(BG239=0,IF(B239&gt;BF239,1,0),IF(B239&lt;AVERAGE(B230:B239),0,1))</f>
        <v>1</v>
      </c>
      <c r="BH240" s="27">
        <f t="shared" ca="1" si="134"/>
        <v>3.2704771467251481E-2</v>
      </c>
      <c r="BI240" s="27">
        <f t="shared" ca="1" si="135"/>
        <v>4.4965296110900805</v>
      </c>
      <c r="BJ240" s="28">
        <f ca="1">BI240/MAX(BI$54:BI240)-1</f>
        <v>0</v>
      </c>
      <c r="BK240" s="25" t="e">
        <f ca="1">MAX(E237:E239)</f>
        <v>#N/A</v>
      </c>
      <c r="BL240" s="26" t="e">
        <f ca="1">IF(BL239=0,IF(E239&gt;BK239,1,0),IF(E239&lt;AVERAGE(E230:E239),0,1))</f>
        <v>#N/A</v>
      </c>
      <c r="BM240" s="27">
        <f t="shared" ca="1" si="136"/>
        <v>3.2704771467251481E-2</v>
      </c>
      <c r="BN240" s="27">
        <f t="shared" ca="1" si="137"/>
        <v>4.7617552719319178</v>
      </c>
      <c r="BO240" s="28">
        <f ca="1">BN240/MAX(BN$54:BN240)-1</f>
        <v>0</v>
      </c>
      <c r="BP240" s="15"/>
      <c r="BQ240" s="15"/>
      <c r="BR240" s="15"/>
      <c r="BS240" s="15"/>
      <c r="BT240" s="15"/>
      <c r="BU240" s="15"/>
      <c r="BV240" s="15"/>
      <c r="BW240" s="13"/>
      <c r="BX240" s="13"/>
      <c r="BZ240" s="7">
        <f t="shared" ca="1" si="94"/>
        <v>427.24152672259885</v>
      </c>
      <c r="CA240" s="7">
        <f t="shared" ca="1" si="95"/>
        <v>426.16277776621934</v>
      </c>
      <c r="CB240" s="7">
        <f t="shared" ca="1" si="96"/>
        <v>418.84140793979049</v>
      </c>
      <c r="CC240" s="7">
        <f t="shared" ca="1" si="97"/>
        <v>392.14223736347151</v>
      </c>
      <c r="CD240" s="7">
        <f t="shared" ca="1" si="98"/>
        <v>369.59074204208582</v>
      </c>
      <c r="CE240" s="5">
        <f t="shared" ca="1" si="107"/>
        <v>3.2704771467251481E-2</v>
      </c>
      <c r="CF240" s="3">
        <f t="shared" ca="1" si="108"/>
        <v>494.78625894460208</v>
      </c>
      <c r="CG240" s="5">
        <f ca="1">CF240/MAX($CF$41:CF240)-1</f>
        <v>0</v>
      </c>
    </row>
    <row r="241" spans="1:85" x14ac:dyDescent="0.2">
      <c r="A241" s="31">
        <v>15553</v>
      </c>
      <c r="B241" s="35">
        <v>428.70938674182861</v>
      </c>
      <c r="C241" s="23">
        <f t="shared" ca="1" si="138"/>
        <v>4.8675505653430484E-3</v>
      </c>
      <c r="D241" s="24">
        <f t="shared" ca="1" si="139"/>
        <v>-2.386212290550771E-2</v>
      </c>
      <c r="E241" s="25" t="e">
        <f ca="1">#N/A</f>
        <v>#N/A</v>
      </c>
      <c r="F241" s="26">
        <v>1</v>
      </c>
      <c r="G241" s="23">
        <f t="shared" ca="1" si="109"/>
        <v>-2.386212290550771E-2</v>
      </c>
      <c r="H241" s="27">
        <f t="shared" ca="1" si="110"/>
        <v>2.9393238212581516</v>
      </c>
      <c r="I241" s="27">
        <f ca="1">H241/MAX(H$54:H241)-1</f>
        <v>-2.386212290550771E-2</v>
      </c>
      <c r="J241" s="28"/>
      <c r="K241" s="25" t="e">
        <f ca="1">#N/A</f>
        <v>#N/A</v>
      </c>
      <c r="L241" s="26">
        <v>0</v>
      </c>
      <c r="M241" s="23">
        <f t="shared" ca="1" si="111"/>
        <v>4.8675505653430484E-3</v>
      </c>
      <c r="N241" s="27">
        <f t="shared" ca="1" si="112"/>
        <v>2.4794179083825569</v>
      </c>
      <c r="O241" s="27">
        <f ca="1">N241/MAX(N$54:N241)-1</f>
        <v>0</v>
      </c>
      <c r="P241" s="28"/>
      <c r="Q241" s="25">
        <f t="shared" ca="1" si="99"/>
        <v>425.05818199232408</v>
      </c>
      <c r="R241" s="26">
        <f t="shared" ca="1" si="113"/>
        <v>1</v>
      </c>
      <c r="S241" s="23">
        <f t="shared" ca="1" si="114"/>
        <v>-2.386212290550771E-2</v>
      </c>
      <c r="T241" s="27">
        <f t="shared" ca="1" si="115"/>
        <v>4.4560362839069372</v>
      </c>
      <c r="U241" s="27">
        <f ca="1">T241/MAX(T$54:T241)-1</f>
        <v>-2.386212290550771E-2</v>
      </c>
      <c r="V241" s="28"/>
      <c r="W241" s="25">
        <f t="shared" ca="1" si="100"/>
        <v>425.05818199232408</v>
      </c>
      <c r="X241" s="26">
        <f t="shared" ca="1" si="116"/>
        <v>1</v>
      </c>
      <c r="Y241" s="27">
        <f t="shared" ca="1" si="117"/>
        <v>-2.386212290550771E-2</v>
      </c>
      <c r="Z241" s="27">
        <f t="shared" ca="1" si="118"/>
        <v>4.4560362839069372</v>
      </c>
      <c r="AA241" s="28">
        <f ca="1">Z241/MAX(Z$54:Z241)-1</f>
        <v>-2.386212290550771E-2</v>
      </c>
      <c r="AB241" s="25">
        <f ca="1">AVERAGE(B232:B241)</f>
        <v>425.05818199232408</v>
      </c>
      <c r="AC241" s="26">
        <f ca="1">IF(B240&gt;=AB240,1,0)</f>
        <v>1</v>
      </c>
      <c r="AD241" s="27">
        <f ca="1">IF(AC241=1,D241,C241)</f>
        <v>-2.386212290550771E-2</v>
      </c>
      <c r="AE241" s="27">
        <f t="shared" ca="1" si="119"/>
        <v>4.4560362839069372</v>
      </c>
      <c r="AF241" s="28">
        <f ca="1">AE241/MAX(AE$54:AE241)-1</f>
        <v>-2.386212290550771E-2</v>
      </c>
      <c r="AG241" s="25">
        <f t="shared" ca="1" si="101"/>
        <v>375.78121621220686</v>
      </c>
      <c r="AH241" s="26">
        <f t="shared" ca="1" si="120"/>
        <v>1</v>
      </c>
      <c r="AI241" s="27">
        <f t="shared" ca="1" si="121"/>
        <v>-2.386212290550771E-2</v>
      </c>
      <c r="AJ241" s="27">
        <f t="shared" ca="1" si="122"/>
        <v>4.7456956854716168</v>
      </c>
      <c r="AK241" s="28">
        <f ca="1">AJ241/MAX(AJ$54:AJ241)-1</f>
        <v>-2.3862122905507599E-2</v>
      </c>
      <c r="AL241" s="25">
        <f t="shared" ca="1" si="102"/>
        <v>431.05981163450855</v>
      </c>
      <c r="AM241" s="26">
        <f t="shared" ca="1" si="123"/>
        <v>1</v>
      </c>
      <c r="AN241" s="27">
        <f t="shared" ca="1" si="124"/>
        <v>-2.386212290550771E-2</v>
      </c>
      <c r="AO241" s="27">
        <f t="shared" ca="1" si="125"/>
        <v>2.8907465724366648</v>
      </c>
      <c r="AP241" s="28">
        <f ca="1">AO241/MAX(AO$54:AO241)-1</f>
        <v>-3.2600940188854732E-2</v>
      </c>
      <c r="AQ241" s="25">
        <f t="shared" ca="1" si="103"/>
        <v>431.05981163450855</v>
      </c>
      <c r="AR241" s="26">
        <f t="shared" ca="1" si="126"/>
        <v>1</v>
      </c>
      <c r="AS241" s="27">
        <f t="shared" ca="1" si="127"/>
        <v>-2.386212290550771E-2</v>
      </c>
      <c r="AT241" s="27">
        <f t="shared" ca="1" si="128"/>
        <v>4.690343324254818</v>
      </c>
      <c r="AU241" s="28">
        <f ca="1">AT241/MAX(AT$54:AT241)-1</f>
        <v>-2.3862122905507821E-2</v>
      </c>
      <c r="AV241" s="25">
        <f t="shared" ca="1" si="104"/>
        <v>425.05818199232408</v>
      </c>
      <c r="AW241" s="26">
        <f t="shared" ca="1" si="129"/>
        <v>1</v>
      </c>
      <c r="AX241" s="27">
        <f t="shared" ca="1" si="130"/>
        <v>-2.386212290550771E-2</v>
      </c>
      <c r="AY241" s="27">
        <f t="shared" ca="1" si="131"/>
        <v>4.7685480484208691</v>
      </c>
      <c r="AZ241" s="28">
        <f ca="1">AY241/MAX(AY$54:AY241)-1</f>
        <v>-2.386212290550771E-2</v>
      </c>
      <c r="BA241" s="25">
        <f t="shared" ca="1" si="105"/>
        <v>425.05818199232408</v>
      </c>
      <c r="BB241" s="26">
        <f t="shared" ca="1" si="106"/>
        <v>1</v>
      </c>
      <c r="BC241" s="27">
        <f t="shared" ca="1" si="132"/>
        <v>-2.386212290550771E-2</v>
      </c>
      <c r="BD241" s="27">
        <f t="shared" ca="1" si="133"/>
        <v>4.6088501480197701</v>
      </c>
      <c r="BE241" s="28">
        <f ca="1">BD241/MAX(BD$54:BD241)-1</f>
        <v>-2.386212290550771E-2</v>
      </c>
      <c r="BF241" s="25">
        <f ca="1">MAX(B238:B240)</f>
        <v>439.18937765010895</v>
      </c>
      <c r="BG241" s="26">
        <f ca="1">IF(BG240=0,IF(B240&gt;BF240,1,0),IF(B240&lt;AVERAGE(B231:B240),0,1))</f>
        <v>1</v>
      </c>
      <c r="BH241" s="27">
        <f t="shared" ca="1" si="134"/>
        <v>-2.386212290550771E-2</v>
      </c>
      <c r="BI241" s="27">
        <f t="shared" ca="1" si="135"/>
        <v>4.3892328688619946</v>
      </c>
      <c r="BJ241" s="28">
        <f ca="1">BI241/MAX(BI$54:BI241)-1</f>
        <v>-2.3862122905507599E-2</v>
      </c>
      <c r="BK241" s="25" t="e">
        <f ca="1">MAX(E238:E240)</f>
        <v>#N/A</v>
      </c>
      <c r="BL241" s="26" t="e">
        <f ca="1">IF(BL240=0,IF(E240&gt;BK240,1,0),IF(E240&lt;AVERAGE(E231:E240),0,1))</f>
        <v>#N/A</v>
      </c>
      <c r="BM241" s="27">
        <f t="shared" ca="1" si="136"/>
        <v>-2.386212290550771E-2</v>
      </c>
      <c r="BN241" s="27">
        <f t="shared" ca="1" si="137"/>
        <v>4.648129682387129</v>
      </c>
      <c r="BO241" s="28">
        <f ca="1">BN241/MAX(BN$54:BN241)-1</f>
        <v>-2.386212290550771E-2</v>
      </c>
      <c r="BP241" s="15"/>
      <c r="BQ241" s="15"/>
      <c r="BR241" s="15"/>
      <c r="BS241" s="15"/>
      <c r="BT241" s="15"/>
      <c r="BU241" s="15"/>
      <c r="BV241" s="15"/>
      <c r="BW241" s="13"/>
      <c r="BX241" s="13"/>
      <c r="BZ241" s="7">
        <f t="shared" ca="1" si="94"/>
        <v>431.05981163450855</v>
      </c>
      <c r="CA241" s="7">
        <f t="shared" ca="1" si="95"/>
        <v>426.33288214029204</v>
      </c>
      <c r="CB241" s="7">
        <f t="shared" ca="1" si="96"/>
        <v>422.69805817697642</v>
      </c>
      <c r="CC241" s="7">
        <f t="shared" ca="1" si="97"/>
        <v>397.96169739455365</v>
      </c>
      <c r="CD241" s="7">
        <f t="shared" ca="1" si="98"/>
        <v>375.78121621220686</v>
      </c>
      <c r="CE241" s="5">
        <f t="shared" ca="1" si="107"/>
        <v>-2.3862122905507713E-2</v>
      </c>
      <c r="CF241" s="3">
        <f t="shared" ca="1" si="108"/>
        <v>482.9796084217096</v>
      </c>
      <c r="CG241" s="5">
        <f ca="1">CF241/MAX($CF$41:CF241)-1</f>
        <v>-2.386212290550771E-2</v>
      </c>
    </row>
    <row r="242" spans="1:85" x14ac:dyDescent="0.2">
      <c r="A242" s="31">
        <v>15584</v>
      </c>
      <c r="B242" s="35">
        <v>450.9482124206632</v>
      </c>
      <c r="C242" s="23">
        <f t="shared" ca="1" si="138"/>
        <v>4.8675505653430484E-3</v>
      </c>
      <c r="D242" s="24">
        <f t="shared" ca="1" si="139"/>
        <v>5.187389491946659E-2</v>
      </c>
      <c r="E242" s="25" t="e">
        <f ca="1">#N/A</f>
        <v>#N/A</v>
      </c>
      <c r="F242" s="26">
        <v>1</v>
      </c>
      <c r="G242" s="23">
        <f t="shared" ca="1" si="109"/>
        <v>5.187389491946659E-2</v>
      </c>
      <c r="H242" s="27">
        <f t="shared" ca="1" si="110"/>
        <v>3.091797996296382</v>
      </c>
      <c r="I242" s="27">
        <f ca="1">H242/MAX(H$54:H242)-1</f>
        <v>0</v>
      </c>
      <c r="J242" s="28"/>
      <c r="K242" s="25" t="e">
        <f ca="1">#N/A</f>
        <v>#N/A</v>
      </c>
      <c r="L242" s="26">
        <v>0</v>
      </c>
      <c r="M242" s="23">
        <f t="shared" ca="1" si="111"/>
        <v>4.8675505653430484E-3</v>
      </c>
      <c r="N242" s="27">
        <f t="shared" ca="1" si="112"/>
        <v>2.491486600424226</v>
      </c>
      <c r="O242" s="27">
        <f ca="1">N242/MAX(N$54:N242)-1</f>
        <v>0</v>
      </c>
      <c r="P242" s="28"/>
      <c r="Q242" s="25">
        <f t="shared" ca="1" si="99"/>
        <v>428.82947512244107</v>
      </c>
      <c r="R242" s="26">
        <f t="shared" ca="1" si="113"/>
        <v>1</v>
      </c>
      <c r="S242" s="23">
        <f t="shared" ca="1" si="114"/>
        <v>5.187389491946659E-2</v>
      </c>
      <c r="T242" s="27">
        <f t="shared" ca="1" si="115"/>
        <v>4.6871882418556563</v>
      </c>
      <c r="U242" s="27">
        <f ca="1">T242/MAX(T$54:T242)-1</f>
        <v>0</v>
      </c>
      <c r="V242" s="28"/>
      <c r="W242" s="25">
        <f t="shared" ca="1" si="100"/>
        <v>428.82947512244107</v>
      </c>
      <c r="X242" s="26">
        <f t="shared" ca="1" si="116"/>
        <v>1</v>
      </c>
      <c r="Y242" s="27">
        <f t="shared" ca="1" si="117"/>
        <v>5.187389491946659E-2</v>
      </c>
      <c r="Z242" s="27">
        <f t="shared" ca="1" si="118"/>
        <v>4.6871882418556563</v>
      </c>
      <c r="AA242" s="28">
        <f ca="1">Z242/MAX(Z$54:Z242)-1</f>
        <v>0</v>
      </c>
      <c r="AB242" s="25">
        <f ca="1">AVERAGE(B233:B242)</f>
        <v>428.82947512244107</v>
      </c>
      <c r="AC242" s="26">
        <f ca="1">IF(B241&gt;=AB241,1,0)</f>
        <v>1</v>
      </c>
      <c r="AD242" s="27">
        <f ca="1">IF(AC242=1,D242,C242)</f>
        <v>5.187389491946659E-2</v>
      </c>
      <c r="AE242" s="27">
        <f t="shared" ca="1" si="119"/>
        <v>4.6871882418556563</v>
      </c>
      <c r="AF242" s="28">
        <f ca="1">AE242/MAX(AE$54:AE242)-1</f>
        <v>0</v>
      </c>
      <c r="AG242" s="25">
        <f t="shared" ca="1" si="101"/>
        <v>382.58157230658094</v>
      </c>
      <c r="AH242" s="26">
        <f t="shared" ca="1" si="120"/>
        <v>1</v>
      </c>
      <c r="AI242" s="27">
        <f t="shared" ca="1" si="121"/>
        <v>5.187389491946659E-2</v>
      </c>
      <c r="AJ242" s="27">
        <f t="shared" ca="1" si="122"/>
        <v>4.991873404779537</v>
      </c>
      <c r="AK242" s="28">
        <f ca="1">AJ242/MAX(AJ$54:AJ242)-1</f>
        <v>0</v>
      </c>
      <c r="AL242" s="25">
        <f t="shared" ca="1" si="102"/>
        <v>439.61565893753362</v>
      </c>
      <c r="AM242" s="26">
        <f t="shared" ca="1" si="123"/>
        <v>0</v>
      </c>
      <c r="AN242" s="27">
        <f t="shared" ca="1" si="124"/>
        <v>-5.187389491946659E-2</v>
      </c>
      <c r="AO242" s="27">
        <f t="shared" ca="1" si="125"/>
        <v>2.7407922884992768</v>
      </c>
      <c r="AP242" s="28">
        <f ca="1">AO242/MAX(AO$54:AO242)-1</f>
        <v>-8.2783697362688868E-2</v>
      </c>
      <c r="AQ242" s="25">
        <f t="shared" ca="1" si="103"/>
        <v>439.61565893753362</v>
      </c>
      <c r="AR242" s="26">
        <f t="shared" ca="1" si="126"/>
        <v>0</v>
      </c>
      <c r="AS242" s="27">
        <f t="shared" ca="1" si="127"/>
        <v>4.8675505653430484E-3</v>
      </c>
      <c r="AT242" s="27">
        <f t="shared" ca="1" si="128"/>
        <v>4.7131738075544476</v>
      </c>
      <c r="AU242" s="28">
        <f ca="1">AT242/MAX(AT$54:AT242)-1</f>
        <v>-1.9110722430003779E-2</v>
      </c>
      <c r="AV242" s="25">
        <f t="shared" ca="1" si="104"/>
        <v>428.82947512244107</v>
      </c>
      <c r="AW242" s="26">
        <f t="shared" ca="1" si="129"/>
        <v>1</v>
      </c>
      <c r="AX242" s="27">
        <f t="shared" ca="1" si="130"/>
        <v>5.187389491946659E-2</v>
      </c>
      <c r="AY242" s="27">
        <f t="shared" ca="1" si="131"/>
        <v>5.0159112088030806</v>
      </c>
      <c r="AZ242" s="28">
        <f ca="1">AY242/MAX(AY$54:AY242)-1</f>
        <v>0</v>
      </c>
      <c r="BA242" s="25">
        <f t="shared" ca="1" si="105"/>
        <v>428.82947512244107</v>
      </c>
      <c r="BB242" s="26">
        <f t="shared" ca="1" si="106"/>
        <v>1</v>
      </c>
      <c r="BC242" s="27">
        <f t="shared" ca="1" si="132"/>
        <v>5.187389491946659E-2</v>
      </c>
      <c r="BD242" s="27">
        <f t="shared" ca="1" si="133"/>
        <v>4.8479291562977158</v>
      </c>
      <c r="BE242" s="28">
        <f ca="1">BD242/MAX(BD$54:BD242)-1</f>
        <v>0</v>
      </c>
      <c r="BF242" s="25">
        <f ca="1">MAX(B239:B241)</f>
        <v>439.18937765010895</v>
      </c>
      <c r="BG242" s="26">
        <f ca="1">IF(BG241=0,IF(B241&gt;BF241,1,0),IF(B241&lt;AVERAGE(B232:B241),0,1))</f>
        <v>1</v>
      </c>
      <c r="BH242" s="27">
        <f t="shared" ca="1" si="134"/>
        <v>5.187389491946659E-2</v>
      </c>
      <c r="BI242" s="27">
        <f t="shared" ca="1" si="135"/>
        <v>4.6169194734784105</v>
      </c>
      <c r="BJ242" s="28">
        <f ca="1">BI242/MAX(BI$54:BI242)-1</f>
        <v>0</v>
      </c>
      <c r="BK242" s="25" t="e">
        <f ca="1">MAX(E239:E241)</f>
        <v>#N/A</v>
      </c>
      <c r="BL242" s="26" t="e">
        <f ca="1">IF(BL241=0,IF(E241&gt;BK241,1,0),IF(E241&lt;AVERAGE(E232:E241),0,1))</f>
        <v>#N/A</v>
      </c>
      <c r="BM242" s="27">
        <f t="shared" ca="1" si="136"/>
        <v>4.0122308830935705E-2</v>
      </c>
      <c r="BN242" s="27">
        <f t="shared" ca="1" si="137"/>
        <v>4.8346233769901046</v>
      </c>
      <c r="BO242" s="28">
        <f ca="1">BN242/MAX(BN$54:BN242)-1</f>
        <v>0</v>
      </c>
      <c r="BP242" s="15"/>
      <c r="BQ242" s="15"/>
      <c r="BR242" s="15"/>
      <c r="BS242" s="15"/>
      <c r="BT242" s="15"/>
      <c r="BU242" s="15"/>
      <c r="BV242" s="15"/>
      <c r="BW242" s="13"/>
      <c r="BX242" s="13"/>
      <c r="BZ242" s="7">
        <f t="shared" ca="1" si="94"/>
        <v>439.61565893753362</v>
      </c>
      <c r="CA242" s="7">
        <f t="shared" ca="1" si="95"/>
        <v>429.9851767811399</v>
      </c>
      <c r="CB242" s="7">
        <f t="shared" ca="1" si="96"/>
        <v>426.7565041886059</v>
      </c>
      <c r="CC242" s="7">
        <f t="shared" ca="1" si="97"/>
        <v>405.14764220439019</v>
      </c>
      <c r="CD242" s="7">
        <f t="shared" ca="1" si="98"/>
        <v>382.58157230658094</v>
      </c>
      <c r="CE242" s="5">
        <f t="shared" ca="1" si="107"/>
        <v>4.2472626048641882E-2</v>
      </c>
      <c r="CF242" s="3">
        <f t="shared" ca="1" si="108"/>
        <v>503.49302071932436</v>
      </c>
      <c r="CG242" s="5">
        <f ca="1">CF242/MAX($CF$41:CF242)-1</f>
        <v>0</v>
      </c>
    </row>
    <row r="243" spans="1:85" x14ac:dyDescent="0.2">
      <c r="A243" s="31">
        <v>15614</v>
      </c>
      <c r="B243" s="35">
        <v>461.68519748873206</v>
      </c>
      <c r="C243" s="23">
        <f t="shared" ca="1" si="138"/>
        <v>4.8675505653430484E-3</v>
      </c>
      <c r="D243" s="24">
        <f t="shared" ca="1" si="139"/>
        <v>2.3809796274462114E-2</v>
      </c>
      <c r="E243" s="25" t="e">
        <f ca="1">#N/A</f>
        <v>#N/A</v>
      </c>
      <c r="F243" s="26">
        <v>1</v>
      </c>
      <c r="G243" s="23">
        <f t="shared" ca="1" si="109"/>
        <v>2.3809796274462114E-2</v>
      </c>
      <c r="H243" s="27">
        <f t="shared" ca="1" si="110"/>
        <v>3.1654130767099891</v>
      </c>
      <c r="I243" s="27">
        <f ca="1">H243/MAX(H$54:H243)-1</f>
        <v>0</v>
      </c>
      <c r="J243" s="28"/>
      <c r="K243" s="25" t="e">
        <f ca="1">#N/A</f>
        <v>#N/A</v>
      </c>
      <c r="L243" s="26">
        <v>0</v>
      </c>
      <c r="M243" s="23">
        <f t="shared" ca="1" si="111"/>
        <v>4.8675505653430484E-3</v>
      </c>
      <c r="N243" s="27">
        <f t="shared" ca="1" si="112"/>
        <v>2.5036140374346654</v>
      </c>
      <c r="O243" s="27">
        <f ca="1">N243/MAX(N$54:N243)-1</f>
        <v>0</v>
      </c>
      <c r="P243" s="28"/>
      <c r="Q243" s="25">
        <f t="shared" ca="1" si="99"/>
        <v>432.55904266986556</v>
      </c>
      <c r="R243" s="26">
        <f t="shared" ca="1" si="113"/>
        <v>1</v>
      </c>
      <c r="S243" s="23">
        <f t="shared" ca="1" si="114"/>
        <v>2.3809796274462114E-2</v>
      </c>
      <c r="T243" s="27">
        <f t="shared" ca="1" si="115"/>
        <v>4.7987892389942939</v>
      </c>
      <c r="U243" s="27">
        <f ca="1">T243/MAX(T$54:T243)-1</f>
        <v>0</v>
      </c>
      <c r="V243" s="28"/>
      <c r="W243" s="25">
        <f t="shared" ca="1" si="100"/>
        <v>432.55904266986556</v>
      </c>
      <c r="X243" s="26">
        <f t="shared" ca="1" si="116"/>
        <v>1</v>
      </c>
      <c r="Y243" s="27">
        <f t="shared" ca="1" si="117"/>
        <v>2.3809796274462114E-2</v>
      </c>
      <c r="Z243" s="27">
        <f t="shared" ca="1" si="118"/>
        <v>4.7987892389942939</v>
      </c>
      <c r="AA243" s="28">
        <f ca="1">Z243/MAX(Z$54:Z243)-1</f>
        <v>0</v>
      </c>
      <c r="AB243" s="25">
        <f ca="1">AVERAGE(B234:B243)</f>
        <v>432.55904266986556</v>
      </c>
      <c r="AC243" s="26">
        <f ca="1">IF(B242&gt;=AB242,1,0)</f>
        <v>1</v>
      </c>
      <c r="AD243" s="27">
        <f ca="1">IF(AC243=1,D243,C243)</f>
        <v>2.3809796274462114E-2</v>
      </c>
      <c r="AE243" s="27">
        <f t="shared" ca="1" si="119"/>
        <v>4.7987892389942939</v>
      </c>
      <c r="AF243" s="28">
        <f ca="1">AE243/MAX(AE$54:AE243)-1</f>
        <v>0</v>
      </c>
      <c r="AG243" s="25">
        <f t="shared" ca="1" si="101"/>
        <v>389.46614456276569</v>
      </c>
      <c r="AH243" s="26">
        <f t="shared" ca="1" si="120"/>
        <v>1</v>
      </c>
      <c r="AI243" s="27">
        <f t="shared" ca="1" si="121"/>
        <v>2.3809796274462114E-2</v>
      </c>
      <c r="AJ243" s="27">
        <f t="shared" ca="1" si="122"/>
        <v>5.1107288935752431</v>
      </c>
      <c r="AK243" s="28">
        <f ca="1">AJ243/MAX(AJ$54:AJ243)-1</f>
        <v>0</v>
      </c>
      <c r="AL243" s="25">
        <f t="shared" ca="1" si="102"/>
        <v>447.11426555040794</v>
      </c>
      <c r="AM243" s="26">
        <f t="shared" ca="1" si="123"/>
        <v>1</v>
      </c>
      <c r="AN243" s="27">
        <f t="shared" ca="1" si="124"/>
        <v>2.3809796274462114E-2</v>
      </c>
      <c r="AO243" s="27">
        <f t="shared" ca="1" si="125"/>
        <v>2.8060499945190616</v>
      </c>
      <c r="AP243" s="28">
        <f ca="1">AO243/MAX(AO$54:AO243)-1</f>
        <v>-6.0944964057279116E-2</v>
      </c>
      <c r="AQ243" s="25">
        <f t="shared" ca="1" si="103"/>
        <v>447.11426555040794</v>
      </c>
      <c r="AR243" s="26">
        <f t="shared" ca="1" si="126"/>
        <v>1</v>
      </c>
      <c r="AS243" s="27">
        <f t="shared" ca="1" si="127"/>
        <v>2.3809796274462114E-2</v>
      </c>
      <c r="AT243" s="27">
        <f t="shared" ca="1" si="128"/>
        <v>4.8253935157184502</v>
      </c>
      <c r="AU243" s="28">
        <f ca="1">AT243/MAX(AT$54:AT243)-1</f>
        <v>0</v>
      </c>
      <c r="AV243" s="25">
        <f t="shared" ca="1" si="104"/>
        <v>432.55904266986556</v>
      </c>
      <c r="AW243" s="26">
        <f t="shared" ca="1" si="129"/>
        <v>1</v>
      </c>
      <c r="AX243" s="27">
        <f t="shared" ca="1" si="130"/>
        <v>2.3809796274462114E-2</v>
      </c>
      <c r="AY243" s="27">
        <f t="shared" ca="1" si="131"/>
        <v>5.1353390328154731</v>
      </c>
      <c r="AZ243" s="28">
        <f ca="1">AY243/MAX(AY$54:AY243)-1</f>
        <v>0</v>
      </c>
      <c r="BA243" s="25">
        <f t="shared" ca="1" si="105"/>
        <v>432.55904266986556</v>
      </c>
      <c r="BB243" s="26">
        <f t="shared" ca="1" si="106"/>
        <v>1</v>
      </c>
      <c r="BC243" s="27">
        <f t="shared" ca="1" si="132"/>
        <v>2.3809796274462114E-2</v>
      </c>
      <c r="BD243" s="27">
        <f t="shared" ca="1" si="133"/>
        <v>4.9633573618621893</v>
      </c>
      <c r="BE243" s="28">
        <f ca="1">BD243/MAX(BD$54:BD243)-1</f>
        <v>0</v>
      </c>
      <c r="BF243" s="25">
        <f ca="1">MAX(B240:B242)</f>
        <v>450.9482124206632</v>
      </c>
      <c r="BG243" s="26">
        <f ca="1">IF(BG242=0,IF(B242&gt;BF242,1,0),IF(B242&lt;AVERAGE(B233:B242),0,1))</f>
        <v>1</v>
      </c>
      <c r="BH243" s="27">
        <f t="shared" ca="1" si="134"/>
        <v>2.3809796274462114E-2</v>
      </c>
      <c r="BI243" s="27">
        <f t="shared" ca="1" si="135"/>
        <v>4.7268473855575284</v>
      </c>
      <c r="BJ243" s="28">
        <f ca="1">BI243/MAX(BI$54:BI243)-1</f>
        <v>0</v>
      </c>
      <c r="BK243" s="25" t="e">
        <f ca="1">MAX(E240:E242)</f>
        <v>#N/A</v>
      </c>
      <c r="BL243" s="26" t="e">
        <f ca="1">IF(BL242=0,IF(E242&gt;BK242,1,0),IF(E242&lt;AVERAGE(E233:E242),0,1))</f>
        <v>#N/A</v>
      </c>
      <c r="BM243" s="27">
        <f t="shared" ca="1" si="136"/>
        <v>2.3809796274462114E-2</v>
      </c>
      <c r="BN243" s="27">
        <f t="shared" ca="1" si="137"/>
        <v>4.9497347746599907</v>
      </c>
      <c r="BO243" s="28">
        <f ca="1">BN243/MAX(BN$54:BN243)-1</f>
        <v>0</v>
      </c>
      <c r="BP243" s="15"/>
      <c r="BQ243" s="15"/>
      <c r="BR243" s="15"/>
      <c r="BS243" s="15"/>
      <c r="BT243" s="15"/>
      <c r="BU243" s="15"/>
      <c r="BV243" s="15"/>
      <c r="BW243" s="13"/>
      <c r="BX243" s="13"/>
      <c r="BZ243" s="7">
        <f t="shared" ca="1" si="94"/>
        <v>447.11426555040794</v>
      </c>
      <c r="CA243" s="7">
        <f t="shared" ca="1" si="95"/>
        <v>437.17789613650348</v>
      </c>
      <c r="CB243" s="7">
        <f t="shared" ca="1" si="96"/>
        <v>430.26793581938637</v>
      </c>
      <c r="CC243" s="7">
        <f t="shared" ca="1" si="97"/>
        <v>412.61278743996098</v>
      </c>
      <c r="CD243" s="7">
        <f t="shared" ca="1" si="98"/>
        <v>389.46614456276569</v>
      </c>
      <c r="CE243" s="5">
        <f t="shared" ca="1" si="107"/>
        <v>2.3809796274462114E-2</v>
      </c>
      <c r="CF243" s="3">
        <f t="shared" ca="1" si="108"/>
        <v>515.481086968265</v>
      </c>
      <c r="CG243" s="5">
        <f ca="1">CF243/MAX($CF$41:CF243)-1</f>
        <v>0</v>
      </c>
    </row>
    <row r="244" spans="1:85" x14ac:dyDescent="0.2">
      <c r="A244" s="31">
        <v>15645</v>
      </c>
      <c r="B244" s="35">
        <v>470.76570977101341</v>
      </c>
      <c r="C244" s="23">
        <f t="shared" ca="1" si="138"/>
        <v>4.8675505653430484E-3</v>
      </c>
      <c r="D244" s="24">
        <f t="shared" ca="1" si="139"/>
        <v>1.9668190212017711E-2</v>
      </c>
      <c r="E244" s="25" t="e">
        <f ca="1">#N/A</f>
        <v>#N/A</v>
      </c>
      <c r="F244" s="26">
        <v>1</v>
      </c>
      <c r="G244" s="23">
        <f t="shared" ca="1" si="109"/>
        <v>1.9668190212017711E-2</v>
      </c>
      <c r="H244" s="27">
        <f t="shared" ca="1" si="110"/>
        <v>3.2276710232023293</v>
      </c>
      <c r="I244" s="27">
        <f ca="1">H244/MAX(H$54:H244)-1</f>
        <v>0</v>
      </c>
      <c r="J244" s="28"/>
      <c r="K244" s="25" t="e">
        <f ca="1">#N/A</f>
        <v>#N/A</v>
      </c>
      <c r="L244" s="26">
        <v>0</v>
      </c>
      <c r="M244" s="23">
        <f t="shared" ca="1" si="111"/>
        <v>4.8675505653430484E-3</v>
      </c>
      <c r="N244" s="27">
        <f t="shared" ca="1" si="112"/>
        <v>2.5158005053579813</v>
      </c>
      <c r="O244" s="27">
        <f ca="1">N244/MAX(N$54:N244)-1</f>
        <v>0</v>
      </c>
      <c r="P244" s="28"/>
      <c r="Q244" s="25">
        <f t="shared" ca="1" si="99"/>
        <v>436.90851730195538</v>
      </c>
      <c r="R244" s="26">
        <f t="shared" ca="1" si="113"/>
        <v>1</v>
      </c>
      <c r="S244" s="23">
        <f t="shared" ca="1" si="114"/>
        <v>1.9668190212017711E-2</v>
      </c>
      <c r="T244" s="27">
        <f t="shared" ca="1" si="115"/>
        <v>4.8931727385342176</v>
      </c>
      <c r="U244" s="27">
        <f ca="1">T244/MAX(T$54:T244)-1</f>
        <v>0</v>
      </c>
      <c r="V244" s="28"/>
      <c r="W244" s="25">
        <f t="shared" ca="1" si="100"/>
        <v>436.90851730195538</v>
      </c>
      <c r="X244" s="26">
        <f t="shared" ca="1" si="116"/>
        <v>1</v>
      </c>
      <c r="Y244" s="27">
        <f t="shared" ca="1" si="117"/>
        <v>1.9668190212017711E-2</v>
      </c>
      <c r="Z244" s="27">
        <f t="shared" ca="1" si="118"/>
        <v>4.8931727385342176</v>
      </c>
      <c r="AA244" s="28">
        <f ca="1">Z244/MAX(Z$54:Z244)-1</f>
        <v>0</v>
      </c>
      <c r="AB244" s="25">
        <f ca="1">AVERAGE(B235:B244)</f>
        <v>436.90851730195538</v>
      </c>
      <c r="AC244" s="26">
        <f ca="1">IF(B243&gt;=AB243,1,0)</f>
        <v>1</v>
      </c>
      <c r="AD244" s="27">
        <f ca="1">IF(AC244=1,D244,C244)</f>
        <v>1.9668190212017711E-2</v>
      </c>
      <c r="AE244" s="27">
        <f t="shared" ca="1" si="119"/>
        <v>4.8931727385342176</v>
      </c>
      <c r="AF244" s="28">
        <f ca="1">AE244/MAX(AE$54:AE244)-1</f>
        <v>0</v>
      </c>
      <c r="AG244" s="25">
        <f t="shared" ca="1" si="101"/>
        <v>396.07608219412577</v>
      </c>
      <c r="AH244" s="26">
        <f t="shared" ca="1" si="120"/>
        <v>1</v>
      </c>
      <c r="AI244" s="27">
        <f t="shared" ca="1" si="121"/>
        <v>1.9668190212017711E-2</v>
      </c>
      <c r="AJ244" s="27">
        <f t="shared" ca="1" si="122"/>
        <v>5.2112476815761362</v>
      </c>
      <c r="AK244" s="28">
        <f ca="1">AJ244/MAX(AJ$54:AJ244)-1</f>
        <v>0</v>
      </c>
      <c r="AL244" s="25">
        <f t="shared" ca="1" si="102"/>
        <v>461.13303989346952</v>
      </c>
      <c r="AM244" s="26">
        <f t="shared" ca="1" si="123"/>
        <v>1</v>
      </c>
      <c r="AN244" s="27">
        <f t="shared" ca="1" si="124"/>
        <v>1.9668190212017711E-2</v>
      </c>
      <c r="AO244" s="27">
        <f t="shared" ca="1" si="125"/>
        <v>2.8612399195556937</v>
      </c>
      <c r="AP244" s="28">
        <f ca="1">AO244/MAX(AO$54:AO244)-1</f>
        <v>-4.247545099080452E-2</v>
      </c>
      <c r="AQ244" s="25">
        <f t="shared" ca="1" si="103"/>
        <v>461.13303989346952</v>
      </c>
      <c r="AR244" s="26">
        <f t="shared" ca="1" si="126"/>
        <v>1</v>
      </c>
      <c r="AS244" s="27">
        <f t="shared" ca="1" si="127"/>
        <v>1.9668190212017711E-2</v>
      </c>
      <c r="AT244" s="27">
        <f t="shared" ca="1" si="128"/>
        <v>4.9203002732334378</v>
      </c>
      <c r="AU244" s="28">
        <f ca="1">AT244/MAX(AT$54:AT244)-1</f>
        <v>0</v>
      </c>
      <c r="AV244" s="25">
        <f t="shared" ca="1" si="104"/>
        <v>436.90851730195538</v>
      </c>
      <c r="AW244" s="26">
        <f t="shared" ca="1" si="129"/>
        <v>1</v>
      </c>
      <c r="AX244" s="27">
        <f t="shared" ca="1" si="130"/>
        <v>1.9668190212017711E-2</v>
      </c>
      <c r="AY244" s="27">
        <f t="shared" ca="1" si="131"/>
        <v>5.236341857716087</v>
      </c>
      <c r="AZ244" s="28">
        <f ca="1">AY244/MAX(AY$54:AY244)-1</f>
        <v>0</v>
      </c>
      <c r="BA244" s="25">
        <f t="shared" ca="1" si="105"/>
        <v>436.90851730195538</v>
      </c>
      <c r="BB244" s="26">
        <f t="shared" ca="1" si="106"/>
        <v>1</v>
      </c>
      <c r="BC244" s="27">
        <f t="shared" ca="1" si="132"/>
        <v>1.9668190212017711E-2</v>
      </c>
      <c r="BD244" s="27">
        <f t="shared" ca="1" si="133"/>
        <v>5.0609776185455129</v>
      </c>
      <c r="BE244" s="28">
        <f ca="1">BD244/MAX(BD$54:BD244)-1</f>
        <v>0</v>
      </c>
      <c r="BF244" s="25">
        <f ca="1">MAX(B241:B243)</f>
        <v>461.68519748873206</v>
      </c>
      <c r="BG244" s="26">
        <f ca="1">IF(BG243=0,IF(B243&gt;BF243,1,0),IF(B243&lt;AVERAGE(B234:B243),0,1))</f>
        <v>1</v>
      </c>
      <c r="BH244" s="27">
        <f t="shared" ca="1" si="134"/>
        <v>1.9668190212017711E-2</v>
      </c>
      <c r="BI244" s="27">
        <f t="shared" ca="1" si="135"/>
        <v>4.8198159190398524</v>
      </c>
      <c r="BJ244" s="28">
        <f ca="1">BI244/MAX(BI$54:BI244)-1</f>
        <v>0</v>
      </c>
      <c r="BK244" s="25" t="e">
        <f ca="1">MAX(E241:E243)</f>
        <v>#N/A</v>
      </c>
      <c r="BL244" s="26" t="e">
        <f ca="1">IF(BL243=0,IF(E243&gt;BK243,1,0),IF(E243&lt;AVERAGE(E234:E243),0,1))</f>
        <v>#N/A</v>
      </c>
      <c r="BM244" s="27">
        <f t="shared" ca="1" si="136"/>
        <v>1.9668190212017711E-2</v>
      </c>
      <c r="BN244" s="27">
        <f t="shared" ca="1" si="137"/>
        <v>5.0470870997070421</v>
      </c>
      <c r="BO244" s="28">
        <f ca="1">BN244/MAX(BN$54:BN244)-1</f>
        <v>0</v>
      </c>
      <c r="BP244" s="15"/>
      <c r="BQ244" s="15"/>
      <c r="BR244" s="15"/>
      <c r="BS244" s="15"/>
      <c r="BT244" s="15"/>
      <c r="BU244" s="15"/>
      <c r="BV244" s="15"/>
      <c r="BW244" s="13"/>
      <c r="BX244" s="13"/>
      <c r="BZ244" s="7">
        <f t="shared" ca="1" si="94"/>
        <v>461.13303989346952</v>
      </c>
      <c r="CA244" s="7">
        <f t="shared" ca="1" si="95"/>
        <v>446.09642576398909</v>
      </c>
      <c r="CB244" s="7">
        <f t="shared" ca="1" si="96"/>
        <v>435.06213820701305</v>
      </c>
      <c r="CC244" s="7">
        <f t="shared" ca="1" si="97"/>
        <v>420.0535526043098</v>
      </c>
      <c r="CD244" s="7">
        <f t="shared" ca="1" si="98"/>
        <v>396.07608219412577</v>
      </c>
      <c r="CE244" s="5">
        <f t="shared" ca="1" si="107"/>
        <v>1.9668190212017711E-2</v>
      </c>
      <c r="CF244" s="3">
        <f t="shared" ca="1" si="108"/>
        <v>525.61966703745452</v>
      </c>
      <c r="CG244" s="5">
        <f ca="1">CF244/MAX($CF$41:CF244)-1</f>
        <v>0</v>
      </c>
    </row>
    <row r="245" spans="1:85" x14ac:dyDescent="0.2">
      <c r="A245" s="31">
        <v>15675</v>
      </c>
      <c r="B245" s="35">
        <v>480.32587593096878</v>
      </c>
      <c r="C245" s="23">
        <f t="shared" ca="1" si="138"/>
        <v>4.8675505653430484E-3</v>
      </c>
      <c r="D245" s="24">
        <f t="shared" ca="1" si="139"/>
        <v>2.0307694382850405E-2</v>
      </c>
      <c r="E245" s="25" t="e">
        <f ca="1">#N/A</f>
        <v>#N/A</v>
      </c>
      <c r="F245" s="26">
        <v>1</v>
      </c>
      <c r="G245" s="23">
        <f t="shared" ca="1" si="109"/>
        <v>2.0307694382850405E-2</v>
      </c>
      <c r="H245" s="27">
        <f t="shared" ca="1" si="110"/>
        <v>3.2932175799099044</v>
      </c>
      <c r="I245" s="27">
        <f ca="1">H245/MAX(H$54:H245)-1</f>
        <v>0</v>
      </c>
      <c r="J245" s="28"/>
      <c r="K245" s="25" t="e">
        <f ca="1">#N/A</f>
        <v>#N/A</v>
      </c>
      <c r="L245" s="26">
        <v>0</v>
      </c>
      <c r="M245" s="23">
        <f t="shared" ca="1" si="111"/>
        <v>4.8675505653430484E-3</v>
      </c>
      <c r="N245" s="27">
        <f t="shared" ca="1" si="112"/>
        <v>2.5280462915301269</v>
      </c>
      <c r="O245" s="27">
        <f ca="1">N245/MAX(N$54:N245)-1</f>
        <v>0</v>
      </c>
      <c r="P245" s="28"/>
      <c r="Q245" s="25">
        <f t="shared" ca="1" si="99"/>
        <v>442.17222884531304</v>
      </c>
      <c r="R245" s="26">
        <f t="shared" ca="1" si="113"/>
        <v>1</v>
      </c>
      <c r="S245" s="23">
        <f t="shared" ca="1" si="114"/>
        <v>2.0307694382850405E-2</v>
      </c>
      <c r="T245" s="27">
        <f t="shared" ca="1" si="115"/>
        <v>4.9925417950708653</v>
      </c>
      <c r="U245" s="27">
        <f ca="1">T245/MAX(T$54:T245)-1</f>
        <v>0</v>
      </c>
      <c r="V245" s="28"/>
      <c r="W245" s="25">
        <f t="shared" ca="1" si="100"/>
        <v>442.17222884531304</v>
      </c>
      <c r="X245" s="26">
        <f t="shared" ca="1" si="116"/>
        <v>1</v>
      </c>
      <c r="Y245" s="27">
        <f t="shared" ca="1" si="117"/>
        <v>2.0307694382850405E-2</v>
      </c>
      <c r="Z245" s="27">
        <f t="shared" ca="1" si="118"/>
        <v>4.9925417950708653</v>
      </c>
      <c r="AA245" s="28">
        <f ca="1">Z245/MAX(Z$54:Z245)-1</f>
        <v>0</v>
      </c>
      <c r="AB245" s="25">
        <f ca="1">AVERAGE(B236:B245)</f>
        <v>442.17222884531304</v>
      </c>
      <c r="AC245" s="26">
        <f ca="1">IF(B244&gt;=AB244,1,0)</f>
        <v>1</v>
      </c>
      <c r="AD245" s="27">
        <f ca="1">IF(AC245=1,D245,C245)</f>
        <v>2.0307694382850405E-2</v>
      </c>
      <c r="AE245" s="27">
        <f t="shared" ca="1" si="119"/>
        <v>4.9925417950708653</v>
      </c>
      <c r="AF245" s="28">
        <f ca="1">AE245/MAX(AE$54:AE245)-1</f>
        <v>0</v>
      </c>
      <c r="AG245" s="25">
        <f t="shared" ca="1" si="101"/>
        <v>403.01541277987894</v>
      </c>
      <c r="AH245" s="26">
        <f t="shared" ca="1" si="120"/>
        <v>1</v>
      </c>
      <c r="AI245" s="27">
        <f t="shared" ca="1" si="121"/>
        <v>2.0307694382850405E-2</v>
      </c>
      <c r="AJ245" s="27">
        <f t="shared" ca="1" si="122"/>
        <v>5.3170761068469217</v>
      </c>
      <c r="AK245" s="28">
        <f ca="1">AJ245/MAX(AJ$54:AJ245)-1</f>
        <v>0</v>
      </c>
      <c r="AL245" s="25">
        <f t="shared" ca="1" si="102"/>
        <v>470.92559439690473</v>
      </c>
      <c r="AM245" s="26">
        <f t="shared" ca="1" si="123"/>
        <v>1</v>
      </c>
      <c r="AN245" s="27">
        <f t="shared" ca="1" si="124"/>
        <v>2.0307694382850405E-2</v>
      </c>
      <c r="AO245" s="27">
        <f t="shared" ca="1" si="125"/>
        <v>2.9193451053980422</v>
      </c>
      <c r="AP245" s="28">
        <f ca="1">AO245/MAX(AO$54:AO245)-1</f>
        <v>-2.3030335085449161E-2</v>
      </c>
      <c r="AQ245" s="25">
        <f t="shared" ca="1" si="103"/>
        <v>470.92559439690473</v>
      </c>
      <c r="AR245" s="26">
        <f t="shared" ca="1" si="126"/>
        <v>1</v>
      </c>
      <c r="AS245" s="27">
        <f t="shared" ca="1" si="127"/>
        <v>2.0307694382850405E-2</v>
      </c>
      <c r="AT245" s="27">
        <f t="shared" ca="1" si="128"/>
        <v>5.0202202274541179</v>
      </c>
      <c r="AU245" s="28">
        <f ca="1">AT245/MAX(AT$54:AT245)-1</f>
        <v>0</v>
      </c>
      <c r="AV245" s="25">
        <f t="shared" ca="1" si="104"/>
        <v>442.17222884531304</v>
      </c>
      <c r="AW245" s="26">
        <f t="shared" ca="1" si="129"/>
        <v>1</v>
      </c>
      <c r="AX245" s="27">
        <f t="shared" ca="1" si="130"/>
        <v>2.0307694382850405E-2</v>
      </c>
      <c r="AY245" s="27">
        <f t="shared" ca="1" si="131"/>
        <v>5.3426798878467121</v>
      </c>
      <c r="AZ245" s="28">
        <f ca="1">AY245/MAX(AY$54:AY245)-1</f>
        <v>0</v>
      </c>
      <c r="BA245" s="25">
        <f t="shared" ca="1" si="105"/>
        <v>442.17222884531304</v>
      </c>
      <c r="BB245" s="26">
        <f t="shared" ca="1" si="106"/>
        <v>1</v>
      </c>
      <c r="BC245" s="27">
        <f t="shared" ca="1" si="132"/>
        <v>2.0307694382850405E-2</v>
      </c>
      <c r="BD245" s="27">
        <f t="shared" ca="1" si="133"/>
        <v>5.1637544053013809</v>
      </c>
      <c r="BE245" s="28">
        <f ca="1">BD245/MAX(BD$54:BD245)-1</f>
        <v>0</v>
      </c>
      <c r="BF245" s="25">
        <f ca="1">MAX(B242:B244)</f>
        <v>470.76570977101341</v>
      </c>
      <c r="BG245" s="26">
        <f ca="1">IF(BG244=0,IF(B244&gt;BF244,1,0),IF(B244&lt;AVERAGE(B235:B244),0,1))</f>
        <v>1</v>
      </c>
      <c r="BH245" s="27">
        <f t="shared" ca="1" si="134"/>
        <v>2.0307694382850405E-2</v>
      </c>
      <c r="BI245" s="27">
        <f t="shared" ca="1" si="135"/>
        <v>4.9176952677053114</v>
      </c>
      <c r="BJ245" s="28">
        <f ca="1">BI245/MAX(BI$54:BI245)-1</f>
        <v>0</v>
      </c>
      <c r="BK245" s="25" t="e">
        <f ca="1">MAX(E242:E244)</f>
        <v>#N/A</v>
      </c>
      <c r="BL245" s="26" t="e">
        <f ca="1">IF(BL244=0,IF(E244&gt;BK244,1,0),IF(E244&lt;AVERAGE(E235:E244),0,1))</f>
        <v>#N/A</v>
      </c>
      <c r="BM245" s="27">
        <f t="shared" ca="1" si="136"/>
        <v>2.0307694382850405E-2</v>
      </c>
      <c r="BN245" s="27">
        <f t="shared" ca="1" si="137"/>
        <v>5.1495818020515198</v>
      </c>
      <c r="BO245" s="28">
        <f ca="1">BN245/MAX(BN$54:BN245)-1</f>
        <v>0</v>
      </c>
      <c r="BP245" s="15"/>
      <c r="BQ245" s="15"/>
      <c r="BR245" s="15"/>
      <c r="BS245" s="15"/>
      <c r="BT245" s="15"/>
      <c r="BU245" s="15"/>
      <c r="BV245" s="15"/>
      <c r="BW245" s="13"/>
      <c r="BX245" s="13"/>
      <c r="BZ245" s="7">
        <f t="shared" ca="1" si="94"/>
        <v>470.92559439690473</v>
      </c>
      <c r="CA245" s="7">
        <f t="shared" ca="1" si="95"/>
        <v>455.27062666721918</v>
      </c>
      <c r="CB245" s="7">
        <f t="shared" ca="1" si="96"/>
        <v>439.72350103338641</v>
      </c>
      <c r="CC245" s="7">
        <f t="shared" ca="1" si="97"/>
        <v>427.22883776872573</v>
      </c>
      <c r="CD245" s="7">
        <f t="shared" ca="1" si="98"/>
        <v>403.01541277987894</v>
      </c>
      <c r="CE245" s="5">
        <f t="shared" ca="1" si="107"/>
        <v>2.0307694382850405E-2</v>
      </c>
      <c r="CF245" s="3">
        <f t="shared" ca="1" si="108"/>
        <v>536.29379059726671</v>
      </c>
      <c r="CG245" s="5">
        <f ca="1">CF245/MAX($CF$41:CF245)-1</f>
        <v>0</v>
      </c>
    </row>
    <row r="246" spans="1:85" x14ac:dyDescent="0.2">
      <c r="A246" s="31">
        <v>15706</v>
      </c>
      <c r="B246" s="35">
        <v>490.78967808203237</v>
      </c>
      <c r="C246" s="23">
        <f t="shared" ca="1" si="138"/>
        <v>4.8675505653430484E-3</v>
      </c>
      <c r="D246" s="24">
        <f t="shared" ca="1" si="139"/>
        <v>2.1784797936989397E-2</v>
      </c>
      <c r="E246" s="25" t="e">
        <f ca="1">#N/A</f>
        <v>#N/A</v>
      </c>
      <c r="F246" s="26">
        <v>1</v>
      </c>
      <c r="G246" s="23">
        <f t="shared" ca="1" si="109"/>
        <v>2.1784797936989397E-2</v>
      </c>
      <c r="H246" s="27">
        <f t="shared" ca="1" si="110"/>
        <v>3.3649596594507827</v>
      </c>
      <c r="I246" s="27">
        <f ca="1">H246/MAX(H$54:H246)-1</f>
        <v>0</v>
      </c>
      <c r="J246" s="28"/>
      <c r="K246" s="25" t="e">
        <f ca="1">#N/A</f>
        <v>#N/A</v>
      </c>
      <c r="L246" s="26">
        <v>0</v>
      </c>
      <c r="M246" s="23">
        <f t="shared" ca="1" si="111"/>
        <v>4.8675505653430484E-3</v>
      </c>
      <c r="N246" s="27">
        <f t="shared" ca="1" si="112"/>
        <v>2.5403516846856777</v>
      </c>
      <c r="O246" s="27">
        <f ca="1">N246/MAX(N$54:N246)-1</f>
        <v>0</v>
      </c>
      <c r="P246" s="28"/>
      <c r="Q246" s="25">
        <f t="shared" ca="1" si="99"/>
        <v>448.34775219595861</v>
      </c>
      <c r="R246" s="26">
        <f t="shared" ca="1" si="113"/>
        <v>1</v>
      </c>
      <c r="S246" s="23">
        <f t="shared" ca="1" si="114"/>
        <v>2.1784797936989397E-2</v>
      </c>
      <c r="T246" s="27">
        <f t="shared" ca="1" si="115"/>
        <v>5.1013033092684585</v>
      </c>
      <c r="U246" s="27">
        <f ca="1">T246/MAX(T$54:T246)-1</f>
        <v>0</v>
      </c>
      <c r="V246" s="28"/>
      <c r="W246" s="25">
        <f t="shared" ca="1" si="100"/>
        <v>448.34775219595861</v>
      </c>
      <c r="X246" s="26">
        <f t="shared" ca="1" si="116"/>
        <v>1</v>
      </c>
      <c r="Y246" s="27">
        <f t="shared" ca="1" si="117"/>
        <v>2.1784797936989397E-2</v>
      </c>
      <c r="Z246" s="27">
        <f t="shared" ca="1" si="118"/>
        <v>5.1013033092684585</v>
      </c>
      <c r="AA246" s="28">
        <f ca="1">Z246/MAX(Z$54:Z246)-1</f>
        <v>0</v>
      </c>
      <c r="AB246" s="25">
        <f ca="1">AVERAGE(B237:B246)</f>
        <v>448.34775219595861</v>
      </c>
      <c r="AC246" s="26">
        <f ca="1">IF(B245&gt;=AB245,1,0)</f>
        <v>1</v>
      </c>
      <c r="AD246" s="27">
        <f ca="1">IF(AC246=1,D246,C246)</f>
        <v>2.1784797936989397E-2</v>
      </c>
      <c r="AE246" s="27">
        <f t="shared" ca="1" si="119"/>
        <v>5.1013033092684585</v>
      </c>
      <c r="AF246" s="28">
        <f ca="1">AE246/MAX(AE$54:AE246)-1</f>
        <v>0</v>
      </c>
      <c r="AG246" s="25">
        <f t="shared" ca="1" si="101"/>
        <v>410.0743472074052</v>
      </c>
      <c r="AH246" s="26">
        <f t="shared" ca="1" si="120"/>
        <v>1</v>
      </c>
      <c r="AI246" s="27">
        <f t="shared" ca="1" si="121"/>
        <v>2.1784797936989397E-2</v>
      </c>
      <c r="AJ246" s="27">
        <f t="shared" ca="1" si="122"/>
        <v>5.4329075354501759</v>
      </c>
      <c r="AK246" s="28">
        <f ca="1">AJ246/MAX(AJ$54:AJ246)-1</f>
        <v>0</v>
      </c>
      <c r="AL246" s="25">
        <f t="shared" ca="1" si="102"/>
        <v>480.62708792800487</v>
      </c>
      <c r="AM246" s="26">
        <f t="shared" ca="1" si="123"/>
        <v>1</v>
      </c>
      <c r="AN246" s="27">
        <f t="shared" ca="1" si="124"/>
        <v>2.1784797936989397E-2</v>
      </c>
      <c r="AO246" s="27">
        <f t="shared" ca="1" si="125"/>
        <v>2.9829424486274774</v>
      </c>
      <c r="AP246" s="28">
        <f ca="1">AO246/MAX(AO$54:AO246)-1</f>
        <v>-1.7472483447174003E-3</v>
      </c>
      <c r="AQ246" s="25">
        <f t="shared" ca="1" si="103"/>
        <v>480.62708792800487</v>
      </c>
      <c r="AR246" s="26">
        <f t="shared" ca="1" si="126"/>
        <v>1</v>
      </c>
      <c r="AS246" s="27">
        <f t="shared" ca="1" si="127"/>
        <v>2.1784797936989397E-2</v>
      </c>
      <c r="AT246" s="27">
        <f t="shared" ca="1" si="128"/>
        <v>5.1295847107083929</v>
      </c>
      <c r="AU246" s="28">
        <f ca="1">AT246/MAX(AT$54:AT246)-1</f>
        <v>0</v>
      </c>
      <c r="AV246" s="25">
        <f t="shared" ca="1" si="104"/>
        <v>448.34775219595861</v>
      </c>
      <c r="AW246" s="26">
        <f t="shared" ca="1" si="129"/>
        <v>1</v>
      </c>
      <c r="AX246" s="27">
        <f t="shared" ca="1" si="130"/>
        <v>2.1784797936989397E-2</v>
      </c>
      <c r="AY246" s="27">
        <f t="shared" ca="1" si="131"/>
        <v>5.4590690896454701</v>
      </c>
      <c r="AZ246" s="28">
        <f ca="1">AY246/MAX(AY$54:AY246)-1</f>
        <v>0</v>
      </c>
      <c r="BA246" s="25">
        <f t="shared" ca="1" si="105"/>
        <v>448.34775219595861</v>
      </c>
      <c r="BB246" s="26">
        <f t="shared" ca="1" si="106"/>
        <v>1</v>
      </c>
      <c r="BC246" s="27">
        <f t="shared" ca="1" si="132"/>
        <v>2.1784797936989397E-2</v>
      </c>
      <c r="BD246" s="27">
        <f t="shared" ca="1" si="133"/>
        <v>5.2762457516171102</v>
      </c>
      <c r="BE246" s="28">
        <f ca="1">BD246/MAX(BD$54:BD246)-1</f>
        <v>0</v>
      </c>
      <c r="BF246" s="25">
        <f ca="1">MAX(B243:B245)</f>
        <v>480.32587593096878</v>
      </c>
      <c r="BG246" s="26">
        <f ca="1">IF(BG245=0,IF(B245&gt;BF245,1,0),IF(B245&lt;AVERAGE(B236:B245),0,1))</f>
        <v>1</v>
      </c>
      <c r="BH246" s="27">
        <f t="shared" ca="1" si="134"/>
        <v>2.1784797936989397E-2</v>
      </c>
      <c r="BI246" s="27">
        <f t="shared" ca="1" si="135"/>
        <v>5.0248262654279605</v>
      </c>
      <c r="BJ246" s="28">
        <f ca="1">BI246/MAX(BI$54:BI246)-1</f>
        <v>0</v>
      </c>
      <c r="BK246" s="25" t="e">
        <f ca="1">MAX(E243:E245)</f>
        <v>#N/A</v>
      </c>
      <c r="BL246" s="26" t="e">
        <f ca="1">IF(BL245=0,IF(E245&gt;BK245,1,0),IF(E245&lt;AVERAGE(E236:E245),0,1))</f>
        <v>#N/A</v>
      </c>
      <c r="BM246" s="27">
        <f t="shared" ca="1" si="136"/>
        <v>2.1784797936989397E-2</v>
      </c>
      <c r="BN246" s="27">
        <f t="shared" ca="1" si="137"/>
        <v>5.2617644010692102</v>
      </c>
      <c r="BO246" s="28">
        <f ca="1">BN246/MAX(BN$54:BN246)-1</f>
        <v>0</v>
      </c>
      <c r="BP246" s="15"/>
      <c r="BQ246" s="15"/>
      <c r="BR246" s="15"/>
      <c r="BS246" s="15"/>
      <c r="BT246" s="15"/>
      <c r="BU246" s="15"/>
      <c r="BV246" s="15"/>
      <c r="BW246" s="13"/>
      <c r="BX246" s="13"/>
      <c r="BZ246" s="7">
        <f t="shared" ref="BZ246:BZ309" ca="1" si="140">AVERAGE(B244:B246)</f>
        <v>480.62708792800487</v>
      </c>
      <c r="CA246" s="7">
        <f t="shared" ref="CA246:CA309" ca="1" si="141">AVERAGE(B241:B246)</f>
        <v>463.87067673920643</v>
      </c>
      <c r="CB246" s="7">
        <f t="shared" ref="CB246:CB309" ca="1" si="142">AVERAGE(B235:B246)</f>
        <v>445.01672725271283</v>
      </c>
      <c r="CC246" s="7">
        <f t="shared" ref="CC246:CC309" ca="1" si="143">AVERAGE(B229:B246)</f>
        <v>433.85116420626247</v>
      </c>
      <c r="CD246" s="7">
        <f t="shared" ref="CD246:CD309" ca="1" si="144">AVERAGE(B223:B246)</f>
        <v>410.0743472074052</v>
      </c>
      <c r="CE246" s="5">
        <f t="shared" ca="1" si="107"/>
        <v>2.1784797936989401E-2</v>
      </c>
      <c r="CF246" s="3">
        <f t="shared" ca="1" si="108"/>
        <v>547.9768424602903</v>
      </c>
      <c r="CG246" s="5">
        <f ca="1">CF246/MAX($CF$41:CF246)-1</f>
        <v>0</v>
      </c>
    </row>
    <row r="247" spans="1:85" x14ac:dyDescent="0.2">
      <c r="A247" s="31">
        <v>15737</v>
      </c>
      <c r="B247" s="35">
        <v>506.03446908370773</v>
      </c>
      <c r="C247" s="23">
        <f t="shared" ca="1" si="138"/>
        <v>4.8675505653430484E-3</v>
      </c>
      <c r="D247" s="24">
        <f t="shared" ca="1" si="139"/>
        <v>3.1061759614119833E-2</v>
      </c>
      <c r="E247" s="25" t="e">
        <f ca="1">#N/A</f>
        <v>#N/A</v>
      </c>
      <c r="F247" s="26">
        <v>1</v>
      </c>
      <c r="G247" s="23">
        <f t="shared" ca="1" si="109"/>
        <v>3.1061759614119833E-2</v>
      </c>
      <c r="H247" s="27">
        <f t="shared" ca="1" si="110"/>
        <v>3.4694812275038536</v>
      </c>
      <c r="I247" s="27">
        <f ca="1">H247/MAX(H$54:H247)-1</f>
        <v>0</v>
      </c>
      <c r="J247" s="28"/>
      <c r="K247" s="25" t="e">
        <f ca="1">#N/A</f>
        <v>#N/A</v>
      </c>
      <c r="L247" s="26">
        <v>0</v>
      </c>
      <c r="M247" s="23">
        <f t="shared" ca="1" si="111"/>
        <v>4.8675505653430484E-3</v>
      </c>
      <c r="N247" s="27">
        <f t="shared" ca="1" si="112"/>
        <v>2.5527169749646395</v>
      </c>
      <c r="O247" s="27">
        <f ca="1">N247/MAX(N$54:N247)-1</f>
        <v>0</v>
      </c>
      <c r="P247" s="28"/>
      <c r="Q247" s="25">
        <f t="shared" ref="Q247:Q310" ca="1" si="145">AVERAGE($B238:$B247)</f>
        <v>457.0983109686743</v>
      </c>
      <c r="R247" s="26">
        <f t="shared" ca="1" si="113"/>
        <v>1</v>
      </c>
      <c r="S247" s="23">
        <f t="shared" ca="1" si="114"/>
        <v>3.1061759614119833E-2</v>
      </c>
      <c r="T247" s="27">
        <f t="shared" ca="1" si="115"/>
        <v>5.2597587663796697</v>
      </c>
      <c r="U247" s="27">
        <f ca="1">T247/MAX(T$54:T247)-1</f>
        <v>0</v>
      </c>
      <c r="V247" s="28"/>
      <c r="W247" s="25">
        <f t="shared" ref="W247:W310" ca="1" si="146">AVERAGE($B238:$B247)</f>
        <v>457.0983109686743</v>
      </c>
      <c r="X247" s="26">
        <f t="shared" ca="1" si="116"/>
        <v>1</v>
      </c>
      <c r="Y247" s="27">
        <f t="shared" ca="1" si="117"/>
        <v>3.1061759614119833E-2</v>
      </c>
      <c r="Z247" s="27">
        <f t="shared" ca="1" si="118"/>
        <v>5.2597587663796697</v>
      </c>
      <c r="AA247" s="28">
        <f ca="1">Z247/MAX(Z$54:Z247)-1</f>
        <v>0</v>
      </c>
      <c r="AB247" s="25">
        <f ca="1">AVERAGE(B238:B247)</f>
        <v>457.0983109686743</v>
      </c>
      <c r="AC247" s="26">
        <f ca="1">IF(B246&gt;=AB246,1,0)</f>
        <v>1</v>
      </c>
      <c r="AD247" s="27">
        <f ca="1">IF(AC247=1,D247,C247)</f>
        <v>3.1061759614119833E-2</v>
      </c>
      <c r="AE247" s="27">
        <f t="shared" ca="1" si="119"/>
        <v>5.2597587663796697</v>
      </c>
      <c r="AF247" s="28">
        <f ca="1">AE247/MAX(AE$54:AE247)-1</f>
        <v>0</v>
      </c>
      <c r="AG247" s="25">
        <f t="shared" ref="AG247:AG310" ca="1" si="147">AVERAGE($B224:$B247)</f>
        <v>417.66082066162841</v>
      </c>
      <c r="AH247" s="26">
        <f t="shared" ca="1" si="120"/>
        <v>1</v>
      </c>
      <c r="AI247" s="27">
        <f t="shared" ca="1" si="121"/>
        <v>3.1061759614119833E-2</v>
      </c>
      <c r="AJ247" s="27">
        <f t="shared" ca="1" si="122"/>
        <v>5.6016632033220697</v>
      </c>
      <c r="AK247" s="28">
        <f ca="1">AJ247/MAX(AJ$54:AJ247)-1</f>
        <v>0</v>
      </c>
      <c r="AL247" s="25">
        <f t="shared" ref="AL247:AL310" ca="1" si="148">AVERAGE($B245:$B247)</f>
        <v>492.38334103223633</v>
      </c>
      <c r="AM247" s="26">
        <f t="shared" ca="1" si="123"/>
        <v>1</v>
      </c>
      <c r="AN247" s="27">
        <f t="shared" ca="1" si="124"/>
        <v>3.1061759614119833E-2</v>
      </c>
      <c r="AO247" s="27">
        <f t="shared" ca="1" si="125"/>
        <v>3.0755978899094982</v>
      </c>
      <c r="AP247" s="28">
        <f ca="1">AO247/MAX(AO$54:AO247)-1</f>
        <v>0</v>
      </c>
      <c r="AQ247" s="25">
        <f t="shared" ref="AQ247:AQ310" ca="1" si="149">AVERAGE($B245:$B247)</f>
        <v>492.38334103223633</v>
      </c>
      <c r="AR247" s="26">
        <f t="shared" ca="1" si="126"/>
        <v>1</v>
      </c>
      <c r="AS247" s="27">
        <f t="shared" ca="1" si="127"/>
        <v>3.1061759614119833E-2</v>
      </c>
      <c r="AT247" s="27">
        <f t="shared" ca="1" si="128"/>
        <v>5.2889186379126816</v>
      </c>
      <c r="AU247" s="28">
        <f ca="1">AT247/MAX(AT$54:AT247)-1</f>
        <v>0</v>
      </c>
      <c r="AV247" s="25">
        <f t="shared" ref="AV247:AV310" ca="1" si="150">AVERAGE($B238:$B247)</f>
        <v>457.0983109686743</v>
      </c>
      <c r="AW247" s="26">
        <f t="shared" ca="1" si="129"/>
        <v>1</v>
      </c>
      <c r="AX247" s="27">
        <f t="shared" ca="1" si="130"/>
        <v>3.1061759614119833E-2</v>
      </c>
      <c r="AY247" s="27">
        <f t="shared" ca="1" si="131"/>
        <v>5.6286373814249098</v>
      </c>
      <c r="AZ247" s="28">
        <f ca="1">AY247/MAX(AY$54:AY247)-1</f>
        <v>0</v>
      </c>
      <c r="BA247" s="25">
        <f t="shared" ref="BA247:BA310" ca="1" si="151">AVERAGE($B238:$B247)</f>
        <v>457.0983109686743</v>
      </c>
      <c r="BB247" s="26">
        <f t="shared" ref="BB247:BB310" ca="1" si="152">IF($B246&gt;=BA246,IF(OR(BB246=1,BB246=0.6),1,IF(BB246=0.3,0.6,0.3)),0)</f>
        <v>1</v>
      </c>
      <c r="BC247" s="27">
        <f t="shared" ca="1" si="132"/>
        <v>3.1061759614119833E-2</v>
      </c>
      <c r="BD247" s="27">
        <f t="shared" ca="1" si="133"/>
        <v>5.4401352288188622</v>
      </c>
      <c r="BE247" s="28">
        <f ca="1">BD247/MAX(BD$54:BD247)-1</f>
        <v>0</v>
      </c>
      <c r="BF247" s="25">
        <f ca="1">MAX(B244:B246)</f>
        <v>490.78967808203237</v>
      </c>
      <c r="BG247" s="26">
        <f ca="1">IF(BG246=0,IF(B246&gt;BF246,1,0),IF(B246&lt;AVERAGE(B237:B246),0,1))</f>
        <v>1</v>
      </c>
      <c r="BH247" s="27">
        <f t="shared" ca="1" si="134"/>
        <v>3.1061759614119833E-2</v>
      </c>
      <c r="BI247" s="27">
        <f t="shared" ca="1" si="135"/>
        <v>5.1809062109873993</v>
      </c>
      <c r="BJ247" s="28">
        <f ca="1">BI247/MAX(BI$54:BI247)-1</f>
        <v>0</v>
      </c>
      <c r="BK247" s="25" t="e">
        <f ca="1">MAX(E244:E246)</f>
        <v>#N/A</v>
      </c>
      <c r="BL247" s="26" t="e">
        <f ca="1">IF(BL246=0,IF(E246&gt;BK246,1,0),IF(E246&lt;AVERAGE(E237:E246),0,1))</f>
        <v>#N/A</v>
      </c>
      <c r="BM247" s="27">
        <f t="shared" ca="1" si="136"/>
        <v>3.1061759614119833E-2</v>
      </c>
      <c r="BN247" s="27">
        <f t="shared" ca="1" si="137"/>
        <v>5.4252040620413551</v>
      </c>
      <c r="BO247" s="28">
        <f ca="1">BN247/MAX(BN$54:BN247)-1</f>
        <v>0</v>
      </c>
      <c r="BP247" s="15"/>
      <c r="BQ247" s="15"/>
      <c r="BR247" s="15"/>
      <c r="BS247" s="15"/>
      <c r="BT247" s="15"/>
      <c r="BU247" s="15"/>
      <c r="BV247" s="15"/>
      <c r="BW247" s="13"/>
      <c r="BX247" s="13"/>
      <c r="BZ247" s="7">
        <f t="shared" ca="1" si="140"/>
        <v>492.38334103223633</v>
      </c>
      <c r="CA247" s="7">
        <f t="shared" ca="1" si="141"/>
        <v>476.75819046285295</v>
      </c>
      <c r="CB247" s="7">
        <f t="shared" ca="1" si="142"/>
        <v>451.54553630157244</v>
      </c>
      <c r="CC247" s="7">
        <f t="shared" ca="1" si="143"/>
        <v>440.71810227226854</v>
      </c>
      <c r="CD247" s="7">
        <f t="shared" ca="1" si="144"/>
        <v>417.66082066162841</v>
      </c>
      <c r="CE247" s="5">
        <f t="shared" ref="CE247:CE310" ca="1" si="153">IF($B246&gt;=BZ246,$D247,$C247)*0.2+IF($B246&gt;=CA246,$D247,$C247)*0.2+IF($B246&gt;=CB246,$D247,$C247)*0.2+IF($B246&gt;=CC246,$D247,$C247)*0.2+IF($B246&gt;=CD246,$D247,$C247)*0.2</f>
        <v>3.1061759614119836E-2</v>
      </c>
      <c r="CF247" s="3">
        <f t="shared" ref="CF247:CF310" ca="1" si="154">CF246*(1+CE247)</f>
        <v>564.99796741489627</v>
      </c>
      <c r="CG247" s="5">
        <f ca="1">CF247/MAX($CF$41:CF247)-1</f>
        <v>0</v>
      </c>
    </row>
    <row r="248" spans="1:85" x14ac:dyDescent="0.2">
      <c r="A248" s="31">
        <v>15765</v>
      </c>
      <c r="B248" s="35">
        <v>527.22403428937548</v>
      </c>
      <c r="C248" s="23">
        <f t="shared" ca="1" si="138"/>
        <v>4.8675505653430484E-3</v>
      </c>
      <c r="D248" s="24">
        <f t="shared" ca="1" si="139"/>
        <v>4.1873758607859912E-2</v>
      </c>
      <c r="E248" s="25" t="e">
        <f ca="1">#N/A</f>
        <v>#N/A</v>
      </c>
      <c r="F248" s="26">
        <v>1</v>
      </c>
      <c r="G248" s="23">
        <f t="shared" ref="G248:G311" ca="1" si="155">IF(F248=1,$D248,$C248)</f>
        <v>4.1873758607859912E-2</v>
      </c>
      <c r="H248" s="27">
        <f t="shared" ref="H248:H311" ca="1" si="156">H247*(1+G248)</f>
        <v>3.6147614469188514</v>
      </c>
      <c r="I248" s="27">
        <f ca="1">H248/MAX(H$54:H248)-1</f>
        <v>0</v>
      </c>
      <c r="J248" s="28"/>
      <c r="K248" s="25" t="e">
        <f ca="1">#N/A</f>
        <v>#N/A</v>
      </c>
      <c r="L248" s="26">
        <v>0</v>
      </c>
      <c r="M248" s="23">
        <f t="shared" ref="M248:M311" ca="1" si="157">IF(L248=1,$D248,$C248)</f>
        <v>4.8675505653430484E-3</v>
      </c>
      <c r="N248" s="27">
        <f t="shared" ref="N248:N311" ca="1" si="158">N247*(1+M248)</f>
        <v>2.5651424539192895</v>
      </c>
      <c r="O248" s="27">
        <f ca="1">N248/MAX(N$54:N248)-1</f>
        <v>0</v>
      </c>
      <c r="P248" s="28"/>
      <c r="Q248" s="25">
        <f t="shared" ca="1" si="145"/>
        <v>468.09526119700183</v>
      </c>
      <c r="R248" s="26">
        <f t="shared" ref="R248:R311" ca="1" si="159">IF($B247&gt;=Q247,1,0)</f>
        <v>1</v>
      </c>
      <c r="S248" s="23">
        <f t="shared" ref="S248:S311" ca="1" si="160">IF(R248=1,$D248,$C248)</f>
        <v>4.1873758607859912E-2</v>
      </c>
      <c r="T248" s="27">
        <f t="shared" ref="T248:T311" ca="1" si="161">T247*(1+S248)</f>
        <v>5.4800046352986271</v>
      </c>
      <c r="U248" s="27">
        <f ca="1">T248/MAX(T$54:T248)-1</f>
        <v>0</v>
      </c>
      <c r="V248" s="28"/>
      <c r="W248" s="25">
        <f t="shared" ca="1" si="146"/>
        <v>468.09526119700183</v>
      </c>
      <c r="X248" s="26">
        <f t="shared" ref="X248:X311" ca="1" si="162">IF($B247&gt;=W247,1,0)</f>
        <v>1</v>
      </c>
      <c r="Y248" s="27">
        <f t="shared" ref="Y248:Y311" ca="1" si="163">IF(X248=1,$D248,$C248)</f>
        <v>4.1873758607859912E-2</v>
      </c>
      <c r="Z248" s="27">
        <f t="shared" ref="Z248:Z311" ca="1" si="164">Z247*(1+Y248)</f>
        <v>5.4800046352986271</v>
      </c>
      <c r="AA248" s="28">
        <f ca="1">Z248/MAX(Z$54:Z248)-1</f>
        <v>0</v>
      </c>
      <c r="AB248" s="25">
        <f ca="1">AVERAGE(B239:B248)</f>
        <v>468.09526119700183</v>
      </c>
      <c r="AC248" s="26">
        <f ca="1">IF(B247&gt;=AB247,1,0)</f>
        <v>1</v>
      </c>
      <c r="AD248" s="27">
        <f ca="1">IF(AC248=1,D248,C248)</f>
        <v>4.1873758607859912E-2</v>
      </c>
      <c r="AE248" s="27">
        <f t="shared" ref="AE248:AE311" ca="1" si="165">AE247*(1+AD248)</f>
        <v>5.4800046352986271</v>
      </c>
      <c r="AF248" s="28">
        <f ca="1">AE248/MAX(AE$54:AE248)-1</f>
        <v>0</v>
      </c>
      <c r="AG248" s="25">
        <f t="shared" ca="1" si="147"/>
        <v>426.22843851353554</v>
      </c>
      <c r="AH248" s="26">
        <f t="shared" ref="AH248:AH311" ca="1" si="166">IF($B247&gt;=AG247,1,0)</f>
        <v>1</v>
      </c>
      <c r="AI248" s="27">
        <f t="shared" ref="AI248:AI311" ca="1" si="167">IF(AH248=1,$D248,$C248)</f>
        <v>4.1873758607859912E-2</v>
      </c>
      <c r="AJ248" s="27">
        <f t="shared" ref="AJ248:AJ311" ca="1" si="168">AJ247*(1+AI248)</f>
        <v>5.8362258961005091</v>
      </c>
      <c r="AK248" s="28">
        <f ca="1">AJ248/MAX(AJ$54:AJ248)-1</f>
        <v>0</v>
      </c>
      <c r="AL248" s="25">
        <f t="shared" ca="1" si="148"/>
        <v>508.01606048503851</v>
      </c>
      <c r="AM248" s="26">
        <f t="shared" ref="AM248:AM311" ca="1" si="169">IF($B247&gt;=AL247,1,0)</f>
        <v>1</v>
      </c>
      <c r="AN248" s="27">
        <f t="shared" ref="AN248:AN311" ca="1" si="170">IF(AM248=1,$D248,-$D248)</f>
        <v>4.1873758607859912E-2</v>
      </c>
      <c r="AO248" s="27">
        <f t="shared" ref="AO248:AO311" ca="1" si="171">AO247*(1+AN248)</f>
        <v>3.2043847335264117</v>
      </c>
      <c r="AP248" s="28">
        <f ca="1">AO248/MAX(AO$54:AO248)-1</f>
        <v>0</v>
      </c>
      <c r="AQ248" s="25">
        <f t="shared" ca="1" si="149"/>
        <v>508.01606048503851</v>
      </c>
      <c r="AR248" s="26">
        <f t="shared" ref="AR248:AR311" ca="1" si="172">IF(AR247=0,IF($B247&gt;=1.01*AQ247,1,0),IF($B247&gt;=AQ247,1,0))</f>
        <v>1</v>
      </c>
      <c r="AS248" s="27">
        <f t="shared" ref="AS248:AS311" ca="1" si="173">IF(AR248=1,$D248,$C248)</f>
        <v>4.1873758607859912E-2</v>
      </c>
      <c r="AT248" s="27">
        <f t="shared" ref="AT248:AT311" ca="1" si="174">AT247*(1+AS248)</f>
        <v>5.5103855402532487</v>
      </c>
      <c r="AU248" s="28">
        <f ca="1">AT248/MAX(AT$54:AT248)-1</f>
        <v>0</v>
      </c>
      <c r="AV248" s="25">
        <f t="shared" ca="1" si="150"/>
        <v>468.09526119700183</v>
      </c>
      <c r="AW248" s="26">
        <f t="shared" ref="AW248:AW311" ca="1" si="175">IF(AW247=0,IF($B247&gt;=1.1*AV247,1,0),IF($B247&gt;=AV247,1,0))</f>
        <v>1</v>
      </c>
      <c r="AX248" s="27">
        <f t="shared" ref="AX248:AX311" ca="1" si="176">IF(AW248=1,$D248,$C248)</f>
        <v>4.1873758607859912E-2</v>
      </c>
      <c r="AY248" s="27">
        <f t="shared" ref="AY248:AY311" ca="1" si="177">AY247*(1+AX248)</f>
        <v>5.8643295844258736</v>
      </c>
      <c r="AZ248" s="28">
        <f ca="1">AY248/MAX(AY$54:AY248)-1</f>
        <v>0</v>
      </c>
      <c r="BA248" s="25">
        <f t="shared" ca="1" si="151"/>
        <v>468.09526119700183</v>
      </c>
      <c r="BB248" s="26">
        <f t="shared" ca="1" si="152"/>
        <v>1</v>
      </c>
      <c r="BC248" s="27">
        <f t="shared" ref="BC248:BC311" ca="1" si="178">IF(BB248=1,$D248,$C248)</f>
        <v>4.1873758607859912E-2</v>
      </c>
      <c r="BD248" s="27">
        <f t="shared" ref="BD248:BD311" ca="1" si="179">BD247*(1+BC248)</f>
        <v>5.6679341381845383</v>
      </c>
      <c r="BE248" s="28">
        <f ca="1">BD248/MAX(BD$54:BD248)-1</f>
        <v>0</v>
      </c>
      <c r="BF248" s="25">
        <f ca="1">MAX(B245:B247)</f>
        <v>506.03446908370773</v>
      </c>
      <c r="BG248" s="26">
        <f ca="1">IF(BG247=0,IF(B247&gt;BF247,1,0),IF(B247&lt;AVERAGE(B238:B247),0,1))</f>
        <v>1</v>
      </c>
      <c r="BH248" s="27">
        <f t="shared" ref="BH248:BH311" ca="1" si="180">IF(BG248=1,$D248,$C248)</f>
        <v>4.1873758607859912E-2</v>
      </c>
      <c r="BI248" s="27">
        <f t="shared" ref="BI248:BI311" ca="1" si="181">BI247*(1+BH248)</f>
        <v>5.3978502270362476</v>
      </c>
      <c r="BJ248" s="28">
        <f ca="1">BI248/MAX(BI$54:BI248)-1</f>
        <v>0</v>
      </c>
      <c r="BK248" s="25" t="e">
        <f ca="1">MAX(E245:E247)</f>
        <v>#N/A</v>
      </c>
      <c r="BL248" s="26" t="e">
        <f ca="1">IF(BL247=0,IF(E247&gt;BK247,1,0),IF(E247&lt;AVERAGE(E238:E247),0,1))</f>
        <v>#N/A</v>
      </c>
      <c r="BM248" s="27">
        <f t="shared" ref="BM248:BM311" ca="1" si="182">AVERAGE(BH248,BC248,AX248,AS248)</f>
        <v>4.1873758607859912E-2</v>
      </c>
      <c r="BN248" s="27">
        <f t="shared" ref="BN248:BN311" ca="1" si="183">BN247*(1+BM248)</f>
        <v>5.6523777473336558</v>
      </c>
      <c r="BO248" s="28">
        <f ca="1">BN248/MAX(BN$54:BN248)-1</f>
        <v>0</v>
      </c>
      <c r="BP248" s="15"/>
      <c r="BQ248" s="15"/>
      <c r="BR248" s="15"/>
      <c r="BS248" s="15"/>
      <c r="BT248" s="15"/>
      <c r="BU248" s="15"/>
      <c r="BV248" s="15"/>
      <c r="BW248" s="13"/>
      <c r="BX248" s="13"/>
      <c r="BZ248" s="7">
        <f t="shared" ca="1" si="140"/>
        <v>508.01606048503851</v>
      </c>
      <c r="CA248" s="7">
        <f t="shared" ca="1" si="141"/>
        <v>489.47082744097162</v>
      </c>
      <c r="CB248" s="7">
        <f t="shared" ca="1" si="142"/>
        <v>459.72800211105573</v>
      </c>
      <c r="CC248" s="7">
        <f t="shared" ca="1" si="143"/>
        <v>447.6612786060611</v>
      </c>
      <c r="CD248" s="7">
        <f t="shared" ca="1" si="144"/>
        <v>426.22843851353554</v>
      </c>
      <c r="CE248" s="5">
        <f t="shared" ca="1" si="153"/>
        <v>4.1873758607859912E-2</v>
      </c>
      <c r="CF248" s="3">
        <f t="shared" ca="1" si="154"/>
        <v>588.65655591635914</v>
      </c>
      <c r="CG248" s="5">
        <f ca="1">CF248/MAX($CF$41:CF248)-1</f>
        <v>0</v>
      </c>
    </row>
    <row r="249" spans="1:85" x14ac:dyDescent="0.2">
      <c r="A249" s="31">
        <v>15796</v>
      </c>
      <c r="B249" s="35">
        <v>531.79811923745399</v>
      </c>
      <c r="C249" s="23">
        <f t="shared" ca="1" si="138"/>
        <v>4.8675505653430484E-3</v>
      </c>
      <c r="D249" s="24">
        <f t="shared" ca="1" si="139"/>
        <v>8.6757898930835964E-3</v>
      </c>
      <c r="E249" s="25" t="e">
        <f ca="1">#N/A</f>
        <v>#N/A</v>
      </c>
      <c r="F249" s="26">
        <v>1</v>
      </c>
      <c r="G249" s="23">
        <f t="shared" ca="1" si="155"/>
        <v>8.6757898930835964E-3</v>
      </c>
      <c r="H249" s="27">
        <f t="shared" ca="1" si="156"/>
        <v>3.6461223577459383</v>
      </c>
      <c r="I249" s="27">
        <f ca="1">H249/MAX(H$54:H249)-1</f>
        <v>0</v>
      </c>
      <c r="J249" s="28"/>
      <c r="K249" s="25" t="e">
        <f ca="1">#N/A</f>
        <v>#N/A</v>
      </c>
      <c r="L249" s="26">
        <v>0</v>
      </c>
      <c r="M249" s="23">
        <f t="shared" ca="1" si="157"/>
        <v>4.8675505653430484E-3</v>
      </c>
      <c r="N249" s="27">
        <f t="shared" ca="1" si="158"/>
        <v>2.5776284145210497</v>
      </c>
      <c r="O249" s="27">
        <f ca="1">N249/MAX(N$54:N249)-1</f>
        <v>0</v>
      </c>
      <c r="P249" s="28"/>
      <c r="Q249" s="25">
        <f t="shared" ca="1" si="145"/>
        <v>478.74700606958839</v>
      </c>
      <c r="R249" s="26">
        <f t="shared" ca="1" si="159"/>
        <v>1</v>
      </c>
      <c r="S249" s="23">
        <f t="shared" ca="1" si="160"/>
        <v>8.6757898930835964E-3</v>
      </c>
      <c r="T249" s="27">
        <f t="shared" ca="1" si="161"/>
        <v>5.5275480041276026</v>
      </c>
      <c r="U249" s="27">
        <f ca="1">T249/MAX(T$54:T249)-1</f>
        <v>0</v>
      </c>
      <c r="V249" s="28"/>
      <c r="W249" s="25">
        <f t="shared" ca="1" si="146"/>
        <v>478.74700606958839</v>
      </c>
      <c r="X249" s="26">
        <f t="shared" ca="1" si="162"/>
        <v>1</v>
      </c>
      <c r="Y249" s="27">
        <f t="shared" ca="1" si="163"/>
        <v>8.6757898930835964E-3</v>
      </c>
      <c r="Z249" s="27">
        <f t="shared" ca="1" si="164"/>
        <v>5.5275480041276026</v>
      </c>
      <c r="AA249" s="28">
        <f ca="1">Z249/MAX(Z$54:Z249)-1</f>
        <v>0</v>
      </c>
      <c r="AB249" s="25">
        <f ca="1">AVERAGE(B240:B249)</f>
        <v>478.74700606958839</v>
      </c>
      <c r="AC249" s="26">
        <f ca="1">IF(B248&gt;=AB248,1,0)</f>
        <v>1</v>
      </c>
      <c r="AD249" s="27">
        <f ca="1">IF(AC249=1,D249,C249)</f>
        <v>8.6757898930835964E-3</v>
      </c>
      <c r="AE249" s="27">
        <f t="shared" ca="1" si="165"/>
        <v>5.5275480041276026</v>
      </c>
      <c r="AF249" s="28">
        <f ca="1">AE249/MAX(AE$54:AE249)-1</f>
        <v>0</v>
      </c>
      <c r="AG249" s="25">
        <f t="shared" ca="1" si="147"/>
        <v>434.74866917974367</v>
      </c>
      <c r="AH249" s="26">
        <f t="shared" ca="1" si="166"/>
        <v>1</v>
      </c>
      <c r="AI249" s="27">
        <f t="shared" ca="1" si="167"/>
        <v>8.6757898930835964E-3</v>
      </c>
      <c r="AJ249" s="27">
        <f t="shared" ca="1" si="168"/>
        <v>5.886859765743651</v>
      </c>
      <c r="AK249" s="28">
        <f ca="1">AJ249/MAX(AJ$54:AJ249)-1</f>
        <v>0</v>
      </c>
      <c r="AL249" s="25">
        <f t="shared" ca="1" si="148"/>
        <v>521.68554087017901</v>
      </c>
      <c r="AM249" s="26">
        <f t="shared" ca="1" si="169"/>
        <v>1</v>
      </c>
      <c r="AN249" s="27">
        <f t="shared" ca="1" si="170"/>
        <v>8.6757898930835964E-3</v>
      </c>
      <c r="AO249" s="27">
        <f t="shared" ca="1" si="171"/>
        <v>3.2321853022110916</v>
      </c>
      <c r="AP249" s="28">
        <f ca="1">AO249/MAX(AO$54:AO249)-1</f>
        <v>0</v>
      </c>
      <c r="AQ249" s="25">
        <f t="shared" ca="1" si="149"/>
        <v>521.68554087017901</v>
      </c>
      <c r="AR249" s="26">
        <f t="shared" ca="1" si="172"/>
        <v>1</v>
      </c>
      <c r="AS249" s="27">
        <f t="shared" ca="1" si="173"/>
        <v>8.6757898930835964E-3</v>
      </c>
      <c r="AT249" s="27">
        <f t="shared" ca="1" si="174"/>
        <v>5.5581924874303716</v>
      </c>
      <c r="AU249" s="28">
        <f ca="1">AT249/MAX(AT$54:AT249)-1</f>
        <v>0</v>
      </c>
      <c r="AV249" s="25">
        <f t="shared" ca="1" si="150"/>
        <v>478.74700606958839</v>
      </c>
      <c r="AW249" s="26">
        <f t="shared" ca="1" si="175"/>
        <v>1</v>
      </c>
      <c r="AX249" s="27">
        <f t="shared" ca="1" si="176"/>
        <v>8.6757898930835964E-3</v>
      </c>
      <c r="AY249" s="27">
        <f t="shared" ca="1" si="177"/>
        <v>5.9152072757641463</v>
      </c>
      <c r="AZ249" s="28">
        <f ca="1">AY249/MAX(AY$54:AY249)-1</f>
        <v>0</v>
      </c>
      <c r="BA249" s="25">
        <f t="shared" ca="1" si="151"/>
        <v>478.74700606958839</v>
      </c>
      <c r="BB249" s="26">
        <f t="shared" ca="1" si="152"/>
        <v>1</v>
      </c>
      <c r="BC249" s="27">
        <f t="shared" ca="1" si="178"/>
        <v>8.6757898930835964E-3</v>
      </c>
      <c r="BD249" s="27">
        <f t="shared" ca="1" si="179"/>
        <v>5.7171079438952628</v>
      </c>
      <c r="BE249" s="28">
        <f ca="1">BD249/MAX(BD$54:BD249)-1</f>
        <v>0</v>
      </c>
      <c r="BF249" s="25">
        <f ca="1">MAX(B246:B248)</f>
        <v>527.22403428937548</v>
      </c>
      <c r="BG249" s="26">
        <f ca="1">IF(BG248=0,IF(B248&gt;BF248,1,0),IF(B248&lt;AVERAGE(B239:B248),0,1))</f>
        <v>1</v>
      </c>
      <c r="BH249" s="27">
        <f t="shared" ca="1" si="180"/>
        <v>8.6757898930835964E-3</v>
      </c>
      <c r="BI249" s="27">
        <f t="shared" ca="1" si="181"/>
        <v>5.4446808414803476</v>
      </c>
      <c r="BJ249" s="28">
        <f ca="1">BI249/MAX(BI$54:BI249)-1</f>
        <v>0</v>
      </c>
      <c r="BK249" s="25" t="e">
        <f ca="1">MAX(E246:E248)</f>
        <v>#N/A</v>
      </c>
      <c r="BL249" s="26" t="e">
        <f ca="1">IF(BL248=0,IF(E248&gt;BK248,1,0),IF(E248&lt;AVERAGE(E239:E248),0,1))</f>
        <v>#N/A</v>
      </c>
      <c r="BM249" s="27">
        <f t="shared" ca="1" si="182"/>
        <v>8.6757898930835964E-3</v>
      </c>
      <c r="BN249" s="27">
        <f t="shared" ca="1" si="183"/>
        <v>5.7014165890658637</v>
      </c>
      <c r="BO249" s="28">
        <f ca="1">BN249/MAX(BN$54:BN249)-1</f>
        <v>0</v>
      </c>
      <c r="BP249" s="15"/>
      <c r="BQ249" s="15"/>
      <c r="BR249" s="15"/>
      <c r="BS249" s="15"/>
      <c r="BT249" s="15"/>
      <c r="BU249" s="15"/>
      <c r="BV249" s="15"/>
      <c r="BW249" s="13"/>
      <c r="BX249" s="13"/>
      <c r="BZ249" s="7">
        <f t="shared" ca="1" si="140"/>
        <v>521.68554087017901</v>
      </c>
      <c r="CA249" s="7">
        <f t="shared" ca="1" si="141"/>
        <v>501.15631439909203</v>
      </c>
      <c r="CB249" s="7">
        <f t="shared" ca="1" si="142"/>
        <v>469.16710526779769</v>
      </c>
      <c r="CC249" s="7">
        <f t="shared" ca="1" si="143"/>
        <v>453.89739534595486</v>
      </c>
      <c r="CD249" s="7">
        <f t="shared" ca="1" si="144"/>
        <v>434.74866917974367</v>
      </c>
      <c r="CE249" s="5">
        <f t="shared" ca="1" si="153"/>
        <v>8.6757898930835964E-3</v>
      </c>
      <c r="CF249" s="3">
        <f t="shared" ca="1" si="154"/>
        <v>593.76361651467573</v>
      </c>
      <c r="CG249" s="5">
        <f ca="1">CF249/MAX($CF$41:CF249)-1</f>
        <v>0</v>
      </c>
    </row>
    <row r="250" spans="1:85" x14ac:dyDescent="0.2">
      <c r="A250" s="31">
        <v>15826</v>
      </c>
      <c r="B250" s="35">
        <v>543.49994532813639</v>
      </c>
      <c r="C250" s="23">
        <f t="shared" ca="1" si="138"/>
        <v>4.8675505653430484E-3</v>
      </c>
      <c r="D250" s="24">
        <f t="shared" ca="1" si="139"/>
        <v>2.200426377487319E-2</v>
      </c>
      <c r="E250" s="25" t="e">
        <f ca="1">#N/A</f>
        <v>#N/A</v>
      </c>
      <c r="F250" s="26">
        <v>1</v>
      </c>
      <c r="G250" s="23">
        <f t="shared" ca="1" si="155"/>
        <v>2.200426377487319E-2</v>
      </c>
      <c r="H250" s="27">
        <f t="shared" ca="1" si="156"/>
        <v>3.7263525958612425</v>
      </c>
      <c r="I250" s="27">
        <f ca="1">H250/MAX(H$54:H250)-1</f>
        <v>0</v>
      </c>
      <c r="J250" s="28"/>
      <c r="K250" s="25" t="e">
        <f ca="1">#N/A</f>
        <v>#N/A</v>
      </c>
      <c r="L250" s="26">
        <v>0</v>
      </c>
      <c r="M250" s="23">
        <f t="shared" ca="1" si="157"/>
        <v>4.8675505653430484E-3</v>
      </c>
      <c r="N250" s="27">
        <f t="shared" ca="1" si="158"/>
        <v>2.5901751511673958</v>
      </c>
      <c r="O250" s="27">
        <f ca="1">N250/MAX(N$54:N250)-1</f>
        <v>0</v>
      </c>
      <c r="P250" s="28"/>
      <c r="Q250" s="25">
        <f t="shared" ca="1" si="145"/>
        <v>489.17806283739117</v>
      </c>
      <c r="R250" s="26">
        <f t="shared" ca="1" si="159"/>
        <v>1</v>
      </c>
      <c r="S250" s="23">
        <f t="shared" ca="1" si="160"/>
        <v>2.200426377487319E-2</v>
      </c>
      <c r="T250" s="27">
        <f t="shared" ca="1" si="161"/>
        <v>5.6491776284387001</v>
      </c>
      <c r="U250" s="27">
        <f ca="1">T250/MAX(T$54:T250)-1</f>
        <v>0</v>
      </c>
      <c r="V250" s="28"/>
      <c r="W250" s="25">
        <f t="shared" ca="1" si="146"/>
        <v>489.17806283739117</v>
      </c>
      <c r="X250" s="26">
        <f t="shared" ca="1" si="162"/>
        <v>1</v>
      </c>
      <c r="Y250" s="27">
        <f t="shared" ca="1" si="163"/>
        <v>2.200426377487319E-2</v>
      </c>
      <c r="Z250" s="27">
        <f t="shared" ca="1" si="164"/>
        <v>5.6491776284387001</v>
      </c>
      <c r="AA250" s="28">
        <f ca="1">Z250/MAX(Z$54:Z250)-1</f>
        <v>0</v>
      </c>
      <c r="AB250" s="25">
        <f ca="1">AVERAGE(B241:B250)</f>
        <v>489.17806283739117</v>
      </c>
      <c r="AC250" s="26">
        <f ca="1">IF(B249&gt;=AB249,1,0)</f>
        <v>1</v>
      </c>
      <c r="AD250" s="27">
        <f ca="1">IF(AC250=1,D250,C250)</f>
        <v>2.200426377487319E-2</v>
      </c>
      <c r="AE250" s="27">
        <f t="shared" ca="1" si="165"/>
        <v>5.6491776284387001</v>
      </c>
      <c r="AF250" s="28">
        <f ca="1">AE250/MAX(AE$54:AE250)-1</f>
        <v>0</v>
      </c>
      <c r="AG250" s="25">
        <f t="shared" ca="1" si="147"/>
        <v>443.35983620121874</v>
      </c>
      <c r="AH250" s="26">
        <f t="shared" ca="1" si="166"/>
        <v>1</v>
      </c>
      <c r="AI250" s="27">
        <f t="shared" ca="1" si="167"/>
        <v>2.200426377487319E-2</v>
      </c>
      <c r="AJ250" s="27">
        <f t="shared" ca="1" si="168"/>
        <v>6.0163957808347623</v>
      </c>
      <c r="AK250" s="28">
        <f ca="1">AJ250/MAX(AJ$54:AJ250)-1</f>
        <v>0</v>
      </c>
      <c r="AL250" s="25">
        <f t="shared" ca="1" si="148"/>
        <v>534.17403295165525</v>
      </c>
      <c r="AM250" s="26">
        <f t="shared" ca="1" si="169"/>
        <v>1</v>
      </c>
      <c r="AN250" s="27">
        <f t="shared" ca="1" si="170"/>
        <v>2.200426377487319E-2</v>
      </c>
      <c r="AO250" s="27">
        <f t="shared" ca="1" si="171"/>
        <v>3.3033071601702129</v>
      </c>
      <c r="AP250" s="28">
        <f ca="1">AO250/MAX(AO$54:AO250)-1</f>
        <v>0</v>
      </c>
      <c r="AQ250" s="25">
        <f t="shared" ca="1" si="149"/>
        <v>534.17403295165525</v>
      </c>
      <c r="AR250" s="26">
        <f t="shared" ca="1" si="172"/>
        <v>1</v>
      </c>
      <c r="AS250" s="27">
        <f t="shared" ca="1" si="173"/>
        <v>2.200426377487319E-2</v>
      </c>
      <c r="AT250" s="27">
        <f t="shared" ca="1" si="174"/>
        <v>5.6804964210353077</v>
      </c>
      <c r="AU250" s="28">
        <f ca="1">AT250/MAX(AT$54:AT250)-1</f>
        <v>0</v>
      </c>
      <c r="AV250" s="25">
        <f t="shared" ca="1" si="150"/>
        <v>489.17806283739117</v>
      </c>
      <c r="AW250" s="26">
        <f t="shared" ca="1" si="175"/>
        <v>1</v>
      </c>
      <c r="AX250" s="27">
        <f t="shared" ca="1" si="176"/>
        <v>2.200426377487319E-2</v>
      </c>
      <c r="AY250" s="27">
        <f t="shared" ca="1" si="177"/>
        <v>6.0453670569431095</v>
      </c>
      <c r="AZ250" s="28">
        <f ca="1">AY250/MAX(AY$54:AY250)-1</f>
        <v>0</v>
      </c>
      <c r="BA250" s="25">
        <f t="shared" ca="1" si="151"/>
        <v>489.17806283739117</v>
      </c>
      <c r="BB250" s="26">
        <f t="shared" ca="1" si="152"/>
        <v>1</v>
      </c>
      <c r="BC250" s="27">
        <f t="shared" ca="1" si="178"/>
        <v>2.200426377487319E-2</v>
      </c>
      <c r="BD250" s="27">
        <f t="shared" ca="1" si="179"/>
        <v>5.8429086951221567</v>
      </c>
      <c r="BE250" s="28">
        <f ca="1">BD250/MAX(BD$54:BD250)-1</f>
        <v>0</v>
      </c>
      <c r="BF250" s="25">
        <f ca="1">MAX(B247:B249)</f>
        <v>531.79811923745399</v>
      </c>
      <c r="BG250" s="26">
        <f ca="1">IF(BG249=0,IF(B249&gt;BF249,1,0),IF(B249&lt;AVERAGE(B240:B249),0,1))</f>
        <v>1</v>
      </c>
      <c r="BH250" s="27">
        <f t="shared" ca="1" si="180"/>
        <v>2.200426377487319E-2</v>
      </c>
      <c r="BI250" s="27">
        <f t="shared" ca="1" si="181"/>
        <v>5.5644870348862794</v>
      </c>
      <c r="BJ250" s="28">
        <f ca="1">BI250/MAX(BI$54:BI250)-1</f>
        <v>0</v>
      </c>
      <c r="BK250" s="25" t="e">
        <f ca="1">MAX(E247:E249)</f>
        <v>#N/A</v>
      </c>
      <c r="BL250" s="26" t="e">
        <f ca="1">IF(BL249=0,IF(E249&gt;BK249,1,0),IF(E249&lt;AVERAGE(E240:E249),0,1))</f>
        <v>#N/A</v>
      </c>
      <c r="BM250" s="27">
        <f t="shared" ca="1" si="182"/>
        <v>2.200426377487319E-2</v>
      </c>
      <c r="BN250" s="27">
        <f t="shared" ca="1" si="183"/>
        <v>5.8268720635821065</v>
      </c>
      <c r="BO250" s="28">
        <f ca="1">BN250/MAX(BN$54:BN250)-1</f>
        <v>0</v>
      </c>
      <c r="BP250" s="15"/>
      <c r="BQ250" s="15"/>
      <c r="BR250" s="15"/>
      <c r="BS250" s="15"/>
      <c r="BT250" s="15"/>
      <c r="BU250" s="15"/>
      <c r="BV250" s="15"/>
      <c r="BW250" s="13"/>
      <c r="BX250" s="13"/>
      <c r="BZ250" s="7">
        <f t="shared" ca="1" si="140"/>
        <v>534.17403295165525</v>
      </c>
      <c r="CA250" s="7">
        <f t="shared" ca="1" si="141"/>
        <v>513.27868699194585</v>
      </c>
      <c r="CB250" s="7">
        <f t="shared" ca="1" si="142"/>
        <v>479.68755637796738</v>
      </c>
      <c r="CC250" s="7">
        <f t="shared" ca="1" si="143"/>
        <v>461.13432113532389</v>
      </c>
      <c r="CD250" s="7">
        <f t="shared" ca="1" si="144"/>
        <v>443.35983620121874</v>
      </c>
      <c r="CE250" s="5">
        <f t="shared" ca="1" si="153"/>
        <v>2.200426377487319E-2</v>
      </c>
      <c r="CF250" s="3">
        <f t="shared" ca="1" si="154"/>
        <v>606.82894775238731</v>
      </c>
      <c r="CG250" s="5">
        <f ca="1">CF250/MAX($CF$41:CF250)-1</f>
        <v>0</v>
      </c>
    </row>
    <row r="251" spans="1:85" x14ac:dyDescent="0.2">
      <c r="A251" s="31">
        <v>15857</v>
      </c>
      <c r="B251" s="35">
        <v>554.96605197640179</v>
      </c>
      <c r="C251" s="23">
        <f t="shared" ca="1" si="138"/>
        <v>4.8675505653430484E-3</v>
      </c>
      <c r="D251" s="24">
        <f t="shared" ca="1" si="139"/>
        <v>2.109679448328694E-2</v>
      </c>
      <c r="E251" s="25" t="e">
        <f ca="1">#N/A</f>
        <v>#N/A</v>
      </c>
      <c r="F251" s="26">
        <v>1</v>
      </c>
      <c r="G251" s="23">
        <f t="shared" ca="1" si="155"/>
        <v>2.109679448328694E-2</v>
      </c>
      <c r="H251" s="27">
        <f t="shared" ca="1" si="156"/>
        <v>3.8049666907483899</v>
      </c>
      <c r="I251" s="27">
        <f ca="1">H251/MAX(H$54:H251)-1</f>
        <v>0</v>
      </c>
      <c r="J251" s="28"/>
      <c r="K251" s="25" t="e">
        <f ca="1">#N/A</f>
        <v>#N/A</v>
      </c>
      <c r="L251" s="26">
        <v>0</v>
      </c>
      <c r="M251" s="23">
        <f t="shared" ca="1" si="157"/>
        <v>4.8675505653430484E-3</v>
      </c>
      <c r="N251" s="27">
        <f t="shared" ca="1" si="158"/>
        <v>2.6027829596887981</v>
      </c>
      <c r="O251" s="27">
        <f ca="1">N251/MAX(N$54:N251)-1</f>
        <v>0</v>
      </c>
      <c r="P251" s="28"/>
      <c r="Q251" s="25">
        <f t="shared" ca="1" si="145"/>
        <v>501.80372936084859</v>
      </c>
      <c r="R251" s="26">
        <f t="shared" ca="1" si="159"/>
        <v>1</v>
      </c>
      <c r="S251" s="23">
        <f t="shared" ca="1" si="160"/>
        <v>2.109679448328694E-2</v>
      </c>
      <c r="T251" s="27">
        <f t="shared" ca="1" si="161"/>
        <v>5.7683571678654539</v>
      </c>
      <c r="U251" s="27">
        <f ca="1">T251/MAX(T$54:T251)-1</f>
        <v>0</v>
      </c>
      <c r="V251" s="28"/>
      <c r="W251" s="25">
        <f t="shared" ca="1" si="146"/>
        <v>501.80372936084859</v>
      </c>
      <c r="X251" s="26">
        <f t="shared" ca="1" si="162"/>
        <v>1</v>
      </c>
      <c r="Y251" s="27">
        <f t="shared" ca="1" si="163"/>
        <v>2.109679448328694E-2</v>
      </c>
      <c r="Z251" s="27">
        <f t="shared" ca="1" si="164"/>
        <v>5.7683571678654539</v>
      </c>
      <c r="AA251" s="28">
        <f ca="1">Z251/MAX(Z$54:Z251)-1</f>
        <v>0</v>
      </c>
      <c r="AB251" s="25">
        <f ca="1">AVERAGE(B242:B251)</f>
        <v>501.80372936084859</v>
      </c>
      <c r="AC251" s="26">
        <f ca="1">IF(B250&gt;=AB250,1,0)</f>
        <v>1</v>
      </c>
      <c r="AD251" s="27">
        <f ca="1">IF(AC251=1,D251,C251)</f>
        <v>2.109679448328694E-2</v>
      </c>
      <c r="AE251" s="27">
        <f t="shared" ca="1" si="165"/>
        <v>5.7683571678654539</v>
      </c>
      <c r="AF251" s="28">
        <f ca="1">AE251/MAX(AE$54:AE251)-1</f>
        <v>0</v>
      </c>
      <c r="AG251" s="25">
        <f t="shared" ca="1" si="147"/>
        <v>451.85130740975706</v>
      </c>
      <c r="AH251" s="26">
        <f t="shared" ca="1" si="166"/>
        <v>1</v>
      </c>
      <c r="AI251" s="27">
        <f t="shared" ca="1" si="167"/>
        <v>2.109679448328694E-2</v>
      </c>
      <c r="AJ251" s="27">
        <f t="shared" ca="1" si="168"/>
        <v>6.1433224461531477</v>
      </c>
      <c r="AK251" s="28">
        <f ca="1">AJ251/MAX(AJ$54:AJ251)-1</f>
        <v>0</v>
      </c>
      <c r="AL251" s="25">
        <f t="shared" ca="1" si="148"/>
        <v>543.42137218066398</v>
      </c>
      <c r="AM251" s="26">
        <f t="shared" ca="1" si="169"/>
        <v>1</v>
      </c>
      <c r="AN251" s="27">
        <f t="shared" ca="1" si="170"/>
        <v>2.109679448328694E-2</v>
      </c>
      <c r="AO251" s="27">
        <f t="shared" ca="1" si="171"/>
        <v>3.3729963524434941</v>
      </c>
      <c r="AP251" s="28">
        <f ca="1">AO251/MAX(AO$54:AO251)-1</f>
        <v>0</v>
      </c>
      <c r="AQ251" s="25">
        <f t="shared" ca="1" si="149"/>
        <v>543.42137218066398</v>
      </c>
      <c r="AR251" s="26">
        <f t="shared" ca="1" si="172"/>
        <v>1</v>
      </c>
      <c r="AS251" s="27">
        <f t="shared" ca="1" si="173"/>
        <v>2.109679448328694E-2</v>
      </c>
      <c r="AT251" s="27">
        <f t="shared" ca="1" si="174"/>
        <v>5.8003366865929369</v>
      </c>
      <c r="AU251" s="28">
        <f ca="1">AT251/MAX(AT$54:AT251)-1</f>
        <v>0</v>
      </c>
      <c r="AV251" s="25">
        <f t="shared" ca="1" si="150"/>
        <v>501.80372936084859</v>
      </c>
      <c r="AW251" s="26">
        <f t="shared" ca="1" si="175"/>
        <v>1</v>
      </c>
      <c r="AX251" s="27">
        <f t="shared" ca="1" si="176"/>
        <v>2.109679448328694E-2</v>
      </c>
      <c r="AY251" s="27">
        <f t="shared" ca="1" si="177"/>
        <v>6.1729049233194715</v>
      </c>
      <c r="AZ251" s="28">
        <f ca="1">AY251/MAX(AY$54:AY251)-1</f>
        <v>0</v>
      </c>
      <c r="BA251" s="25">
        <f t="shared" ca="1" si="151"/>
        <v>501.80372936084859</v>
      </c>
      <c r="BB251" s="26">
        <f t="shared" ca="1" si="152"/>
        <v>1</v>
      </c>
      <c r="BC251" s="27">
        <f t="shared" ca="1" si="178"/>
        <v>2.109679448328694E-2</v>
      </c>
      <c r="BD251" s="27">
        <f t="shared" ca="1" si="179"/>
        <v>5.9661753390477594</v>
      </c>
      <c r="BE251" s="28">
        <f ca="1">BD251/MAX(BD$54:BD251)-1</f>
        <v>0</v>
      </c>
      <c r="BF251" s="25">
        <f ca="1">MAX(B248:B250)</f>
        <v>543.49994532813639</v>
      </c>
      <c r="BG251" s="26">
        <f ca="1">IF(BG250=0,IF(B250&gt;BF250,1,0),IF(B250&lt;AVERAGE(B241:B250),0,1))</f>
        <v>1</v>
      </c>
      <c r="BH251" s="27">
        <f t="shared" ca="1" si="180"/>
        <v>2.109679448328694E-2</v>
      </c>
      <c r="BI251" s="27">
        <f t="shared" ca="1" si="181"/>
        <v>5.6818798742661896</v>
      </c>
      <c r="BJ251" s="28">
        <f ca="1">BI251/MAX(BI$54:BI251)-1</f>
        <v>0</v>
      </c>
      <c r="BK251" s="25" t="e">
        <f ca="1">MAX(E248:E250)</f>
        <v>#N/A</v>
      </c>
      <c r="BL251" s="26" t="e">
        <f ca="1">IF(BL250=0,IF(E250&gt;BK250,1,0),IF(E250&lt;AVERAGE(E241:E250),0,1))</f>
        <v>#N/A</v>
      </c>
      <c r="BM251" s="27">
        <f t="shared" ca="1" si="182"/>
        <v>2.109679448328694E-2</v>
      </c>
      <c r="BN251" s="27">
        <f t="shared" ca="1" si="183"/>
        <v>5.9498003859879045</v>
      </c>
      <c r="BO251" s="28">
        <f ca="1">BN251/MAX(BN$54:BN251)-1</f>
        <v>0</v>
      </c>
      <c r="BP251" s="15"/>
      <c r="BQ251" s="15"/>
      <c r="BR251" s="15"/>
      <c r="BS251" s="15"/>
      <c r="BT251" s="15"/>
      <c r="BU251" s="15"/>
      <c r="BV251" s="15"/>
      <c r="BW251" s="13"/>
      <c r="BX251" s="13"/>
      <c r="BZ251" s="7">
        <f t="shared" ca="1" si="140"/>
        <v>543.42137218066398</v>
      </c>
      <c r="CA251" s="7">
        <f t="shared" ca="1" si="141"/>
        <v>525.71871633285127</v>
      </c>
      <c r="CB251" s="7">
        <f t="shared" ca="1" si="142"/>
        <v>490.49467150003517</v>
      </c>
      <c r="CC251" s="7">
        <f t="shared" ca="1" si="143"/>
        <v>468.38857279987468</v>
      </c>
      <c r="CD251" s="7">
        <f t="shared" ca="1" si="144"/>
        <v>451.85130740975706</v>
      </c>
      <c r="CE251" s="5">
        <f t="shared" ca="1" si="153"/>
        <v>2.109679448328694E-2</v>
      </c>
      <c r="CF251" s="3">
        <f t="shared" ca="1" si="154"/>
        <v>619.63109334962871</v>
      </c>
      <c r="CG251" s="5">
        <f ca="1">CF251/MAX($CF$41:CF251)-1</f>
        <v>0</v>
      </c>
    </row>
    <row r="252" spans="1:85" x14ac:dyDescent="0.2">
      <c r="A252" s="31">
        <v>15887</v>
      </c>
      <c r="B252" s="35">
        <v>558.95914028040147</v>
      </c>
      <c r="C252" s="23">
        <f t="shared" ca="1" si="138"/>
        <v>4.8675505653430484E-3</v>
      </c>
      <c r="D252" s="24">
        <f t="shared" ca="1" si="139"/>
        <v>7.1951938137100324E-3</v>
      </c>
      <c r="E252" s="25" t="e">
        <f ca="1">#N/A</f>
        <v>#N/A</v>
      </c>
      <c r="F252" s="26">
        <v>1</v>
      </c>
      <c r="G252" s="23">
        <f t="shared" ca="1" si="155"/>
        <v>7.1951938137100324E-3</v>
      </c>
      <c r="H252" s="27">
        <f t="shared" ca="1" si="156"/>
        <v>3.8323441635430355</v>
      </c>
      <c r="I252" s="27">
        <f ca="1">H252/MAX(H$54:H252)-1</f>
        <v>0</v>
      </c>
      <c r="J252" s="28"/>
      <c r="K252" s="25" t="e">
        <f ca="1">#N/A</f>
        <v>#N/A</v>
      </c>
      <c r="L252" s="26">
        <v>0</v>
      </c>
      <c r="M252" s="23">
        <f t="shared" ca="1" si="157"/>
        <v>4.8675505653430484E-3</v>
      </c>
      <c r="N252" s="27">
        <f t="shared" ca="1" si="158"/>
        <v>2.6154521373556965</v>
      </c>
      <c r="O252" s="27">
        <f ca="1">N252/MAX(N$54:N252)-1</f>
        <v>0</v>
      </c>
      <c r="P252" s="28"/>
      <c r="Q252" s="25">
        <f t="shared" ca="1" si="145"/>
        <v>512.60482214682247</v>
      </c>
      <c r="R252" s="26">
        <f t="shared" ca="1" si="159"/>
        <v>1</v>
      </c>
      <c r="S252" s="23">
        <f t="shared" ca="1" si="160"/>
        <v>7.1951938137100324E-3</v>
      </c>
      <c r="T252" s="27">
        <f t="shared" ca="1" si="161"/>
        <v>5.809861615674949</v>
      </c>
      <c r="U252" s="27">
        <f ca="1">T252/MAX(T$54:T252)-1</f>
        <v>0</v>
      </c>
      <c r="V252" s="28"/>
      <c r="W252" s="25">
        <f t="shared" ca="1" si="146"/>
        <v>512.60482214682247</v>
      </c>
      <c r="X252" s="26">
        <f t="shared" ca="1" si="162"/>
        <v>1</v>
      </c>
      <c r="Y252" s="27">
        <f t="shared" ca="1" si="163"/>
        <v>7.1951938137100324E-3</v>
      </c>
      <c r="Z252" s="27">
        <f t="shared" ca="1" si="164"/>
        <v>5.809861615674949</v>
      </c>
      <c r="AA252" s="28">
        <f ca="1">Z252/MAX(Z$54:Z252)-1</f>
        <v>0</v>
      </c>
      <c r="AB252" s="25">
        <f ca="1">AVERAGE(B243:B252)</f>
        <v>512.60482214682247</v>
      </c>
      <c r="AC252" s="26">
        <f ca="1">IF(B251&gt;=AB251,1,0)</f>
        <v>1</v>
      </c>
      <c r="AD252" s="27">
        <f ca="1">IF(AC252=1,D252,C252)</f>
        <v>7.1951938137100324E-3</v>
      </c>
      <c r="AE252" s="27">
        <f t="shared" ca="1" si="165"/>
        <v>5.809861615674949</v>
      </c>
      <c r="AF252" s="28">
        <f ca="1">AE252/MAX(AE$54:AE252)-1</f>
        <v>0</v>
      </c>
      <c r="AG252" s="25">
        <f t="shared" ca="1" si="147"/>
        <v>459.65844649617503</v>
      </c>
      <c r="AH252" s="26">
        <f t="shared" ca="1" si="166"/>
        <v>1</v>
      </c>
      <c r="AI252" s="27">
        <f t="shared" ca="1" si="167"/>
        <v>7.1951938137100324E-3</v>
      </c>
      <c r="AJ252" s="27">
        <f t="shared" ca="1" si="168"/>
        <v>6.1875248418133344</v>
      </c>
      <c r="AK252" s="28">
        <f ca="1">AJ252/MAX(AJ$54:AJ252)-1</f>
        <v>0</v>
      </c>
      <c r="AL252" s="25">
        <f t="shared" ca="1" si="148"/>
        <v>552.47504586164655</v>
      </c>
      <c r="AM252" s="26">
        <f t="shared" ca="1" si="169"/>
        <v>1</v>
      </c>
      <c r="AN252" s="27">
        <f t="shared" ca="1" si="170"/>
        <v>7.1951938137100324E-3</v>
      </c>
      <c r="AO252" s="27">
        <f t="shared" ca="1" si="171"/>
        <v>3.3972657149322618</v>
      </c>
      <c r="AP252" s="28">
        <f ca="1">AO252/MAX(AO$54:AO252)-1</f>
        <v>0</v>
      </c>
      <c r="AQ252" s="25">
        <f t="shared" ca="1" si="149"/>
        <v>552.47504586164655</v>
      </c>
      <c r="AR252" s="26">
        <f t="shared" ca="1" si="172"/>
        <v>1</v>
      </c>
      <c r="AS252" s="27">
        <f t="shared" ca="1" si="173"/>
        <v>7.1951938137100324E-3</v>
      </c>
      <c r="AT252" s="27">
        <f t="shared" ca="1" si="174"/>
        <v>5.8420712332377454</v>
      </c>
      <c r="AU252" s="28">
        <f ca="1">AT252/MAX(AT$54:AT252)-1</f>
        <v>0</v>
      </c>
      <c r="AV252" s="25">
        <f t="shared" ca="1" si="150"/>
        <v>512.60482214682247</v>
      </c>
      <c r="AW252" s="26">
        <f t="shared" ca="1" si="175"/>
        <v>1</v>
      </c>
      <c r="AX252" s="27">
        <f t="shared" ca="1" si="176"/>
        <v>7.1951938137100324E-3</v>
      </c>
      <c r="AY252" s="27">
        <f t="shared" ca="1" si="177"/>
        <v>6.2173201706363601</v>
      </c>
      <c r="AZ252" s="28">
        <f ca="1">AY252/MAX(AY$54:AY252)-1</f>
        <v>0</v>
      </c>
      <c r="BA252" s="25">
        <f t="shared" ca="1" si="151"/>
        <v>512.60482214682247</v>
      </c>
      <c r="BB252" s="26">
        <f t="shared" ca="1" si="152"/>
        <v>1</v>
      </c>
      <c r="BC252" s="27">
        <f t="shared" ca="1" si="178"/>
        <v>7.1951938137100324E-3</v>
      </c>
      <c r="BD252" s="27">
        <f t="shared" ca="1" si="179"/>
        <v>6.0091031269387853</v>
      </c>
      <c r="BE252" s="28">
        <f ca="1">BD252/MAX(BD$54:BD252)-1</f>
        <v>0</v>
      </c>
      <c r="BF252" s="25">
        <f ca="1">MAX(B249:B251)</f>
        <v>554.96605197640179</v>
      </c>
      <c r="BG252" s="26">
        <f ca="1">IF(BG251=0,IF(B251&gt;BF251,1,0),IF(B251&lt;AVERAGE(B242:B251),0,1))</f>
        <v>1</v>
      </c>
      <c r="BH252" s="27">
        <f t="shared" ca="1" si="180"/>
        <v>7.1951938137100324E-3</v>
      </c>
      <c r="BI252" s="27">
        <f t="shared" ca="1" si="181"/>
        <v>5.7227621011877527</v>
      </c>
      <c r="BJ252" s="28">
        <f ca="1">BI252/MAX(BI$54:BI252)-1</f>
        <v>0</v>
      </c>
      <c r="BK252" s="25" t="e">
        <f ca="1">MAX(E249:E251)</f>
        <v>#N/A</v>
      </c>
      <c r="BL252" s="26" t="e">
        <f ca="1">IF(BL251=0,IF(E251&gt;BK251,1,0),IF(E251&lt;AVERAGE(E242:E251),0,1))</f>
        <v>#N/A</v>
      </c>
      <c r="BM252" s="27">
        <f t="shared" ca="1" si="182"/>
        <v>7.1951938137100324E-3</v>
      </c>
      <c r="BN252" s="27">
        <f t="shared" ca="1" si="183"/>
        <v>5.9926103529179739</v>
      </c>
      <c r="BO252" s="28">
        <f ca="1">BN252/MAX(BN$54:BN252)-1</f>
        <v>0</v>
      </c>
      <c r="BP252" s="15"/>
      <c r="BQ252" s="15"/>
      <c r="BR252" s="15"/>
      <c r="BS252" s="15"/>
      <c r="BT252" s="15"/>
      <c r="BU252" s="15"/>
      <c r="BV252" s="15"/>
      <c r="BW252" s="13"/>
      <c r="BX252" s="13"/>
      <c r="BZ252" s="7">
        <f t="shared" ca="1" si="140"/>
        <v>552.47504586164655</v>
      </c>
      <c r="CA252" s="7">
        <f t="shared" ca="1" si="141"/>
        <v>537.08029336591289</v>
      </c>
      <c r="CB252" s="7">
        <f t="shared" ca="1" si="142"/>
        <v>500.47548505255963</v>
      </c>
      <c r="CC252" s="7">
        <f t="shared" ca="1" si="143"/>
        <v>475.70458262377946</v>
      </c>
      <c r="CD252" s="7">
        <f t="shared" ca="1" si="144"/>
        <v>459.65844649617503</v>
      </c>
      <c r="CE252" s="5">
        <f t="shared" ca="1" si="153"/>
        <v>7.1951938137100333E-3</v>
      </c>
      <c r="CF252" s="3">
        <f t="shared" ca="1" si="154"/>
        <v>624.0894591592803</v>
      </c>
      <c r="CG252" s="5">
        <f ca="1">CF252/MAX($CF$41:CF252)-1</f>
        <v>0</v>
      </c>
    </row>
    <row r="253" spans="1:85" x14ac:dyDescent="0.2">
      <c r="A253" s="31">
        <v>15918</v>
      </c>
      <c r="B253" s="35">
        <v>558.78820004470776</v>
      </c>
      <c r="C253" s="23">
        <f t="shared" ca="1" si="138"/>
        <v>4.8675505653430484E-3</v>
      </c>
      <c r="D253" s="24">
        <f t="shared" ca="1" si="139"/>
        <v>-3.0581883965252743E-4</v>
      </c>
      <c r="E253" s="25" t="e">
        <f ca="1">#N/A</f>
        <v>#N/A</v>
      </c>
      <c r="F253" s="26">
        <v>1</v>
      </c>
      <c r="G253" s="23">
        <f t="shared" ca="1" si="155"/>
        <v>-3.0581883965252743E-4</v>
      </c>
      <c r="H253" s="27">
        <f t="shared" ca="1" si="156"/>
        <v>3.8311721604977915</v>
      </c>
      <c r="I253" s="27">
        <f ca="1">H253/MAX(H$54:H253)-1</f>
        <v>-3.0581883965252743E-4</v>
      </c>
      <c r="J253" s="28"/>
      <c r="K253" s="25" t="e">
        <f ca="1">#N/A</f>
        <v>#N/A</v>
      </c>
      <c r="L253" s="26">
        <v>0</v>
      </c>
      <c r="M253" s="23">
        <f t="shared" ca="1" si="157"/>
        <v>4.8675505653430484E-3</v>
      </c>
      <c r="N253" s="27">
        <f t="shared" ca="1" si="158"/>
        <v>2.6281829828855097</v>
      </c>
      <c r="O253" s="27">
        <f ca="1">N253/MAX(N$54:N253)-1</f>
        <v>0</v>
      </c>
      <c r="P253" s="28"/>
      <c r="Q253" s="25">
        <f t="shared" ca="1" si="145"/>
        <v>522.31512240242</v>
      </c>
      <c r="R253" s="26">
        <f t="shared" ca="1" si="159"/>
        <v>1</v>
      </c>
      <c r="S253" s="23">
        <f t="shared" ca="1" si="160"/>
        <v>-3.0581883965252743E-4</v>
      </c>
      <c r="T253" s="27">
        <f t="shared" ca="1" si="161"/>
        <v>5.8080848505371012</v>
      </c>
      <c r="U253" s="27">
        <f ca="1">T253/MAX(T$54:T253)-1</f>
        <v>-3.0581883965252743E-4</v>
      </c>
      <c r="V253" s="28"/>
      <c r="W253" s="25">
        <f t="shared" ca="1" si="146"/>
        <v>522.31512240242</v>
      </c>
      <c r="X253" s="26">
        <f t="shared" ca="1" si="162"/>
        <v>1</v>
      </c>
      <c r="Y253" s="27">
        <f t="shared" ca="1" si="163"/>
        <v>-3.0581883965252743E-4</v>
      </c>
      <c r="Z253" s="27">
        <f t="shared" ca="1" si="164"/>
        <v>5.8080848505371012</v>
      </c>
      <c r="AA253" s="28">
        <f ca="1">Z253/MAX(Z$54:Z253)-1</f>
        <v>-3.0581883965252743E-4</v>
      </c>
      <c r="AB253" s="25">
        <f ca="1">AVERAGE(B244:B253)</f>
        <v>522.31512240242</v>
      </c>
      <c r="AC253" s="26">
        <f ca="1">IF(B252&gt;=AB252,1,0)</f>
        <v>1</v>
      </c>
      <c r="AD253" s="27">
        <f ca="1">IF(AC253=1,D253,C253)</f>
        <v>-3.0581883965252743E-4</v>
      </c>
      <c r="AE253" s="27">
        <f t="shared" ca="1" si="165"/>
        <v>5.8080848505371012</v>
      </c>
      <c r="AF253" s="28">
        <f ca="1">AE253/MAX(AE$54:AE253)-1</f>
        <v>-3.0581883965252743E-4</v>
      </c>
      <c r="AG253" s="25">
        <f t="shared" ca="1" si="147"/>
        <v>467.00672216905463</v>
      </c>
      <c r="AH253" s="26">
        <f t="shared" ca="1" si="166"/>
        <v>1</v>
      </c>
      <c r="AI253" s="27">
        <f t="shared" ca="1" si="167"/>
        <v>-3.0581883965252743E-4</v>
      </c>
      <c r="AJ253" s="27">
        <f t="shared" ca="1" si="168"/>
        <v>6.1856325801458896</v>
      </c>
      <c r="AK253" s="28">
        <f ca="1">AJ253/MAX(AJ$54:AJ253)-1</f>
        <v>-3.0581883965252743E-4</v>
      </c>
      <c r="AL253" s="25">
        <f t="shared" ca="1" si="148"/>
        <v>557.5711307671703</v>
      </c>
      <c r="AM253" s="26">
        <f t="shared" ca="1" si="169"/>
        <v>1</v>
      </c>
      <c r="AN253" s="27">
        <f t="shared" ca="1" si="170"/>
        <v>-3.0581883965252743E-4</v>
      </c>
      <c r="AO253" s="27">
        <f t="shared" ca="1" si="171"/>
        <v>3.3962267670733297</v>
      </c>
      <c r="AP253" s="28">
        <f ca="1">AO253/MAX(AO$54:AO253)-1</f>
        <v>-3.0581883965263845E-4</v>
      </c>
      <c r="AQ253" s="25">
        <f t="shared" ca="1" si="149"/>
        <v>557.5711307671703</v>
      </c>
      <c r="AR253" s="26">
        <f t="shared" ca="1" si="172"/>
        <v>1</v>
      </c>
      <c r="AS253" s="27">
        <f t="shared" ca="1" si="173"/>
        <v>-3.0581883965252743E-4</v>
      </c>
      <c r="AT253" s="27">
        <f t="shared" ca="1" si="174"/>
        <v>5.8402846177920296</v>
      </c>
      <c r="AU253" s="28">
        <f ca="1">AT253/MAX(AT$54:AT253)-1</f>
        <v>-3.0581883965241641E-4</v>
      </c>
      <c r="AV253" s="25">
        <f t="shared" ca="1" si="150"/>
        <v>522.31512240242</v>
      </c>
      <c r="AW253" s="26">
        <f t="shared" ca="1" si="175"/>
        <v>1</v>
      </c>
      <c r="AX253" s="27">
        <f t="shared" ca="1" si="176"/>
        <v>-3.0581883965252743E-4</v>
      </c>
      <c r="AY253" s="27">
        <f t="shared" ca="1" si="177"/>
        <v>6.215418796996028</v>
      </c>
      <c r="AZ253" s="28">
        <f ca="1">AY253/MAX(AY$54:AY253)-1</f>
        <v>-3.0581883965252743E-4</v>
      </c>
      <c r="BA253" s="25">
        <f t="shared" ca="1" si="151"/>
        <v>522.31512240242</v>
      </c>
      <c r="BB253" s="26">
        <f t="shared" ca="1" si="152"/>
        <v>1</v>
      </c>
      <c r="BC253" s="27">
        <f t="shared" ca="1" si="178"/>
        <v>-3.0581883965252743E-4</v>
      </c>
      <c r="BD253" s="27">
        <f t="shared" ca="1" si="179"/>
        <v>6.0072654299931525</v>
      </c>
      <c r="BE253" s="28">
        <f ca="1">BD253/MAX(BD$54:BD253)-1</f>
        <v>-3.0581883965252743E-4</v>
      </c>
      <c r="BF253" s="25">
        <f ca="1">MAX(B250:B252)</f>
        <v>558.95914028040147</v>
      </c>
      <c r="BG253" s="26">
        <f ca="1">IF(BG252=0,IF(B252&gt;BF252,1,0),IF(B252&lt;AVERAGE(B243:B252),0,1))</f>
        <v>1</v>
      </c>
      <c r="BH253" s="27">
        <f t="shared" ca="1" si="180"/>
        <v>-3.0581883965252743E-4</v>
      </c>
      <c r="BI253" s="27">
        <f t="shared" ca="1" si="181"/>
        <v>5.7210119727223603</v>
      </c>
      <c r="BJ253" s="28">
        <f ca="1">BI253/MAX(BI$54:BI253)-1</f>
        <v>-3.0581883965252743E-4</v>
      </c>
      <c r="BK253" s="25" t="e">
        <f ca="1">MAX(E250:E252)</f>
        <v>#N/A</v>
      </c>
      <c r="BL253" s="26" t="e">
        <f ca="1">IF(BL252=0,IF(E252&gt;BK252,1,0),IF(E252&lt;AVERAGE(E243:E252),0,1))</f>
        <v>#N/A</v>
      </c>
      <c r="BM253" s="27">
        <f t="shared" ca="1" si="182"/>
        <v>-3.0581883965252743E-4</v>
      </c>
      <c r="BN253" s="27">
        <f t="shared" ca="1" si="183"/>
        <v>5.9907776997733553</v>
      </c>
      <c r="BO253" s="28">
        <f ca="1">BN253/MAX(BN$54:BN253)-1</f>
        <v>-3.0581883965241641E-4</v>
      </c>
      <c r="BP253" s="15"/>
      <c r="BQ253" s="15"/>
      <c r="BR253" s="15"/>
      <c r="BS253" s="15"/>
      <c r="BT253" s="15"/>
      <c r="BU253" s="15"/>
      <c r="BV253" s="15"/>
      <c r="BW253" s="13"/>
      <c r="BX253" s="13"/>
      <c r="BZ253" s="7">
        <f t="shared" ca="1" si="140"/>
        <v>557.5711307671703</v>
      </c>
      <c r="CA253" s="7">
        <f t="shared" ca="1" si="141"/>
        <v>545.87258185941289</v>
      </c>
      <c r="CB253" s="7">
        <f t="shared" ca="1" si="142"/>
        <v>511.31538616113295</v>
      </c>
      <c r="CC253" s="7">
        <f t="shared" ca="1" si="143"/>
        <v>482.98788482085251</v>
      </c>
      <c r="CD253" s="7">
        <f t="shared" ca="1" si="144"/>
        <v>467.00672216905463</v>
      </c>
      <c r="CE253" s="5">
        <f t="shared" ca="1" si="153"/>
        <v>-3.0581883965252743E-4</v>
      </c>
      <c r="CF253" s="3">
        <f t="shared" ca="1" si="154"/>
        <v>623.89860084504085</v>
      </c>
      <c r="CG253" s="5">
        <f ca="1">CF253/MAX($CF$41:CF253)-1</f>
        <v>-3.0581883965252743E-4</v>
      </c>
    </row>
    <row r="254" spans="1:85" x14ac:dyDescent="0.2">
      <c r="A254" s="31">
        <v>15949</v>
      </c>
      <c r="B254" s="35">
        <v>563.91718437026509</v>
      </c>
      <c r="C254" s="23">
        <f t="shared" ca="1" si="138"/>
        <v>4.8675505653430484E-3</v>
      </c>
      <c r="D254" s="24">
        <f t="shared" ca="1" si="139"/>
        <v>9.1787627676227501E-3</v>
      </c>
      <c r="E254" s="25" t="e">
        <f ca="1">#N/A</f>
        <v>#N/A</v>
      </c>
      <c r="F254" s="26">
        <v>1</v>
      </c>
      <c r="G254" s="23">
        <f t="shared" ca="1" si="155"/>
        <v>9.1787627676227501E-3</v>
      </c>
      <c r="H254" s="27">
        <f t="shared" ca="1" si="156"/>
        <v>3.8663375808809213</v>
      </c>
      <c r="I254" s="27">
        <f ca="1">H254/MAX(H$54:H254)-1</f>
        <v>0</v>
      </c>
      <c r="J254" s="28"/>
      <c r="K254" s="25" t="e">
        <f ca="1">#N/A</f>
        <v>#N/A</v>
      </c>
      <c r="L254" s="26">
        <v>0</v>
      </c>
      <c r="M254" s="23">
        <f t="shared" ca="1" si="157"/>
        <v>4.8675505653430484E-3</v>
      </c>
      <c r="N254" s="27">
        <f t="shared" ca="1" si="158"/>
        <v>2.6409757964496792</v>
      </c>
      <c r="O254" s="27">
        <f ca="1">N254/MAX(N$54:N254)-1</f>
        <v>0</v>
      </c>
      <c r="P254" s="28"/>
      <c r="Q254" s="25">
        <f t="shared" ca="1" si="145"/>
        <v>531.63026986234513</v>
      </c>
      <c r="R254" s="26">
        <f t="shared" ca="1" si="159"/>
        <v>1</v>
      </c>
      <c r="S254" s="23">
        <f t="shared" ca="1" si="160"/>
        <v>9.1787627676227501E-3</v>
      </c>
      <c r="T254" s="27">
        <f t="shared" ca="1" si="161"/>
        <v>5.8613958835144047</v>
      </c>
      <c r="U254" s="27">
        <f ca="1">T254/MAX(T$54:T254)-1</f>
        <v>0</v>
      </c>
      <c r="V254" s="28"/>
      <c r="W254" s="25">
        <f t="shared" ca="1" si="146"/>
        <v>531.63026986234513</v>
      </c>
      <c r="X254" s="26">
        <f t="shared" ca="1" si="162"/>
        <v>1</v>
      </c>
      <c r="Y254" s="27">
        <f t="shared" ca="1" si="163"/>
        <v>9.1787627676227501E-3</v>
      </c>
      <c r="Z254" s="27">
        <f t="shared" ca="1" si="164"/>
        <v>5.8613958835144047</v>
      </c>
      <c r="AA254" s="28">
        <f ca="1">Z254/MAX(Z$54:Z254)-1</f>
        <v>0</v>
      </c>
      <c r="AB254" s="25">
        <f ca="1">AVERAGE(B245:B254)</f>
        <v>531.63026986234513</v>
      </c>
      <c r="AC254" s="26">
        <f ca="1">IF(B253&gt;=AB253,1,0)</f>
        <v>1</v>
      </c>
      <c r="AD254" s="27">
        <f ca="1">IF(AC254=1,D254,C254)</f>
        <v>9.1787627676227501E-3</v>
      </c>
      <c r="AE254" s="27">
        <f t="shared" ca="1" si="165"/>
        <v>5.8613958835144047</v>
      </c>
      <c r="AF254" s="28">
        <f ca="1">AE254/MAX(AE$54:AE254)-1</f>
        <v>0</v>
      </c>
      <c r="AG254" s="25">
        <f t="shared" ca="1" si="147"/>
        <v>473.74298567276941</v>
      </c>
      <c r="AH254" s="26">
        <f t="shared" ca="1" si="166"/>
        <v>1</v>
      </c>
      <c r="AI254" s="27">
        <f t="shared" ca="1" si="167"/>
        <v>9.1787627676227501E-3</v>
      </c>
      <c r="AJ254" s="27">
        <f t="shared" ca="1" si="168"/>
        <v>6.2424090341667267</v>
      </c>
      <c r="AK254" s="28">
        <f ca="1">AJ254/MAX(AJ$54:AJ254)-1</f>
        <v>0</v>
      </c>
      <c r="AL254" s="25">
        <f t="shared" ca="1" si="148"/>
        <v>560.55484156512478</v>
      </c>
      <c r="AM254" s="26">
        <f t="shared" ca="1" si="169"/>
        <v>1</v>
      </c>
      <c r="AN254" s="27">
        <f t="shared" ca="1" si="170"/>
        <v>9.1787627676227501E-3</v>
      </c>
      <c r="AO254" s="27">
        <f t="shared" ca="1" si="171"/>
        <v>3.4273999268733464</v>
      </c>
      <c r="AP254" s="28">
        <f ca="1">AO254/MAX(AO$54:AO254)-1</f>
        <v>0</v>
      </c>
      <c r="AQ254" s="25">
        <f t="shared" ca="1" si="149"/>
        <v>560.55484156512478</v>
      </c>
      <c r="AR254" s="26">
        <f t="shared" ca="1" si="172"/>
        <v>1</v>
      </c>
      <c r="AS254" s="27">
        <f t="shared" ca="1" si="173"/>
        <v>9.1787627676227501E-3</v>
      </c>
      <c r="AT254" s="27">
        <f t="shared" ca="1" si="174"/>
        <v>5.893891204794139</v>
      </c>
      <c r="AU254" s="28">
        <f ca="1">AT254/MAX(AT$54:AT254)-1</f>
        <v>0</v>
      </c>
      <c r="AV254" s="25">
        <f t="shared" ca="1" si="150"/>
        <v>531.63026986234513</v>
      </c>
      <c r="AW254" s="26">
        <f t="shared" ca="1" si="175"/>
        <v>1</v>
      </c>
      <c r="AX254" s="27">
        <f t="shared" ca="1" si="176"/>
        <v>9.1787627676227501E-3</v>
      </c>
      <c r="AY254" s="27">
        <f t="shared" ca="1" si="177"/>
        <v>6.2724686516350774</v>
      </c>
      <c r="AZ254" s="28">
        <f ca="1">AY254/MAX(AY$54:AY254)-1</f>
        <v>0</v>
      </c>
      <c r="BA254" s="25">
        <f t="shared" ca="1" si="151"/>
        <v>531.63026986234513</v>
      </c>
      <c r="BB254" s="26">
        <f t="shared" ca="1" si="152"/>
        <v>1</v>
      </c>
      <c r="BC254" s="27">
        <f t="shared" ca="1" si="178"/>
        <v>9.1787627676227501E-3</v>
      </c>
      <c r="BD254" s="27">
        <f t="shared" ca="1" si="179"/>
        <v>6.062404694257201</v>
      </c>
      <c r="BE254" s="28">
        <f ca="1">BD254/MAX(BD$54:BD254)-1</f>
        <v>0</v>
      </c>
      <c r="BF254" s="25">
        <f ca="1">MAX(B251:B253)</f>
        <v>558.95914028040147</v>
      </c>
      <c r="BG254" s="26">
        <f ca="1">IF(BG253=0,IF(B253&gt;BF253,1,0),IF(B253&lt;AVERAGE(B244:B253),0,1))</f>
        <v>1</v>
      </c>
      <c r="BH254" s="27">
        <f t="shared" ca="1" si="180"/>
        <v>9.1787627676227501E-3</v>
      </c>
      <c r="BI254" s="27">
        <f t="shared" ca="1" si="181"/>
        <v>5.7735237844107079</v>
      </c>
      <c r="BJ254" s="28">
        <f ca="1">BI254/MAX(BI$54:BI254)-1</f>
        <v>0</v>
      </c>
      <c r="BK254" s="25" t="e">
        <f ca="1">MAX(E251:E253)</f>
        <v>#N/A</v>
      </c>
      <c r="BL254" s="26" t="e">
        <f ca="1">IF(BL253=0,IF(E253&gt;BK253,1,0),IF(E253&lt;AVERAGE(E244:E253),0,1))</f>
        <v>#N/A</v>
      </c>
      <c r="BM254" s="27">
        <f t="shared" ca="1" si="182"/>
        <v>9.1787627676227501E-3</v>
      </c>
      <c r="BN254" s="27">
        <f t="shared" ca="1" si="183"/>
        <v>6.0457656270731395</v>
      </c>
      <c r="BO254" s="28">
        <f ca="1">BN254/MAX(BN$54:BN254)-1</f>
        <v>0</v>
      </c>
      <c r="BP254" s="15"/>
      <c r="BQ254" s="15"/>
      <c r="BR254" s="15"/>
      <c r="BS254" s="15"/>
      <c r="BT254" s="15"/>
      <c r="BU254" s="15"/>
      <c r="BV254" s="15"/>
      <c r="BW254" s="13"/>
      <c r="BX254" s="13"/>
      <c r="BZ254" s="7">
        <f t="shared" ca="1" si="140"/>
        <v>560.55484156512478</v>
      </c>
      <c r="CA254" s="7">
        <f t="shared" ca="1" si="141"/>
        <v>551.98810687289449</v>
      </c>
      <c r="CB254" s="7">
        <f t="shared" ca="1" si="142"/>
        <v>520.72946715693308</v>
      </c>
      <c r="CC254" s="7">
        <f t="shared" ca="1" si="143"/>
        <v>490.48137036500185</v>
      </c>
      <c r="CD254" s="7">
        <f t="shared" ca="1" si="144"/>
        <v>473.74298567276941</v>
      </c>
      <c r="CE254" s="5">
        <f t="shared" ca="1" si="153"/>
        <v>9.1787627676227501E-3</v>
      </c>
      <c r="CF254" s="3">
        <f t="shared" ca="1" si="154"/>
        <v>629.62521809324926</v>
      </c>
      <c r="CG254" s="5">
        <f ca="1">CF254/MAX($CF$41:CF254)-1</f>
        <v>0</v>
      </c>
    </row>
    <row r="255" spans="1:85" x14ac:dyDescent="0.2">
      <c r="A255" s="31">
        <v>15979</v>
      </c>
      <c r="B255" s="35">
        <v>565.79848548338896</v>
      </c>
      <c r="C255" s="23">
        <f t="shared" ca="1" si="138"/>
        <v>4.8675505653430484E-3</v>
      </c>
      <c r="D255" s="24">
        <f t="shared" ca="1" si="139"/>
        <v>3.3361301362446749E-3</v>
      </c>
      <c r="E255" s="25" t="e">
        <f ca="1">#N/A</f>
        <v>#N/A</v>
      </c>
      <c r="F255" s="26">
        <v>1</v>
      </c>
      <c r="G255" s="23">
        <f t="shared" ca="1" si="155"/>
        <v>3.3361301362446749E-3</v>
      </c>
      <c r="H255" s="27">
        <f t="shared" ca="1" si="156"/>
        <v>3.8792361862013935</v>
      </c>
      <c r="I255" s="27">
        <f ca="1">H255/MAX(H$54:H255)-1</f>
        <v>0</v>
      </c>
      <c r="J255" s="28"/>
      <c r="K255" s="25" t="e">
        <f ca="1">#N/A</f>
        <v>#N/A</v>
      </c>
      <c r="L255" s="26">
        <v>0</v>
      </c>
      <c r="M255" s="23">
        <f t="shared" ca="1" si="157"/>
        <v>4.8675505653430484E-3</v>
      </c>
      <c r="N255" s="27">
        <f t="shared" ca="1" si="158"/>
        <v>2.6538308796807453</v>
      </c>
      <c r="O255" s="27">
        <f ca="1">N255/MAX(N$54:N255)-1</f>
        <v>0</v>
      </c>
      <c r="P255" s="28"/>
      <c r="Q255" s="25">
        <f t="shared" ca="1" si="145"/>
        <v>540.17753081758713</v>
      </c>
      <c r="R255" s="26">
        <f t="shared" ca="1" si="159"/>
        <v>1</v>
      </c>
      <c r="S255" s="23">
        <f t="shared" ca="1" si="160"/>
        <v>3.3361301362446749E-3</v>
      </c>
      <c r="T255" s="27">
        <f t="shared" ca="1" si="161"/>
        <v>5.880950262961858</v>
      </c>
      <c r="U255" s="27">
        <f ca="1">T255/MAX(T$54:T255)-1</f>
        <v>0</v>
      </c>
      <c r="V255" s="28"/>
      <c r="W255" s="25">
        <f t="shared" ca="1" si="146"/>
        <v>540.17753081758713</v>
      </c>
      <c r="X255" s="26">
        <f t="shared" ca="1" si="162"/>
        <v>1</v>
      </c>
      <c r="Y255" s="27">
        <f t="shared" ca="1" si="163"/>
        <v>3.3361301362446749E-3</v>
      </c>
      <c r="Z255" s="27">
        <f t="shared" ca="1" si="164"/>
        <v>5.880950262961858</v>
      </c>
      <c r="AA255" s="28">
        <f ca="1">Z255/MAX(Z$54:Z255)-1</f>
        <v>0</v>
      </c>
      <c r="AB255" s="25">
        <f ca="1">AVERAGE(B246:B255)</f>
        <v>540.17753081758713</v>
      </c>
      <c r="AC255" s="26">
        <f ca="1">IF(B254&gt;=AB254,1,0)</f>
        <v>1</v>
      </c>
      <c r="AD255" s="27">
        <f ca="1">IF(AC255=1,D255,C255)</f>
        <v>3.3361301362446749E-3</v>
      </c>
      <c r="AE255" s="27">
        <f t="shared" ca="1" si="165"/>
        <v>5.880950262961858</v>
      </c>
      <c r="AF255" s="28">
        <f ca="1">AE255/MAX(AE$54:AE255)-1</f>
        <v>0</v>
      </c>
      <c r="AG255" s="25">
        <f t="shared" ca="1" si="147"/>
        <v>479.83675515460368</v>
      </c>
      <c r="AH255" s="26">
        <f t="shared" ca="1" si="166"/>
        <v>1</v>
      </c>
      <c r="AI255" s="27">
        <f t="shared" ca="1" si="167"/>
        <v>3.3361301362446749E-3</v>
      </c>
      <c r="AJ255" s="27">
        <f t="shared" ca="1" si="168"/>
        <v>6.2632345230683759</v>
      </c>
      <c r="AK255" s="28">
        <f ca="1">AJ255/MAX(AJ$54:AJ255)-1</f>
        <v>0</v>
      </c>
      <c r="AL255" s="25">
        <f t="shared" ca="1" si="148"/>
        <v>562.83462329945394</v>
      </c>
      <c r="AM255" s="26">
        <f t="shared" ca="1" si="169"/>
        <v>1</v>
      </c>
      <c r="AN255" s="27">
        <f t="shared" ca="1" si="170"/>
        <v>3.3361301362446749E-3</v>
      </c>
      <c r="AO255" s="27">
        <f t="shared" ca="1" si="171"/>
        <v>3.4388341790583512</v>
      </c>
      <c r="AP255" s="28">
        <f ca="1">AO255/MAX(AO$54:AO255)-1</f>
        <v>0</v>
      </c>
      <c r="AQ255" s="25">
        <f t="shared" ca="1" si="149"/>
        <v>562.83462329945394</v>
      </c>
      <c r="AR255" s="26">
        <f t="shared" ca="1" si="172"/>
        <v>1</v>
      </c>
      <c r="AS255" s="27">
        <f t="shared" ca="1" si="173"/>
        <v>3.3361301362446749E-3</v>
      </c>
      <c r="AT255" s="27">
        <f t="shared" ca="1" si="174"/>
        <v>5.9135539928621998</v>
      </c>
      <c r="AU255" s="28">
        <f ca="1">AT255/MAX(AT$54:AT255)-1</f>
        <v>0</v>
      </c>
      <c r="AV255" s="25">
        <f t="shared" ca="1" si="150"/>
        <v>540.17753081758713</v>
      </c>
      <c r="AW255" s="26">
        <f t="shared" ca="1" si="175"/>
        <v>1</v>
      </c>
      <c r="AX255" s="27">
        <f t="shared" ca="1" si="176"/>
        <v>3.3361301362446749E-3</v>
      </c>
      <c r="AY255" s="27">
        <f t="shared" ca="1" si="177"/>
        <v>6.2933944233324475</v>
      </c>
      <c r="AZ255" s="28">
        <f ca="1">AY255/MAX(AY$54:AY255)-1</f>
        <v>0</v>
      </c>
      <c r="BA255" s="25">
        <f t="shared" ca="1" si="151"/>
        <v>540.17753081758713</v>
      </c>
      <c r="BB255" s="26">
        <f t="shared" ca="1" si="152"/>
        <v>1</v>
      </c>
      <c r="BC255" s="27">
        <f t="shared" ca="1" si="178"/>
        <v>3.3361301362446749E-3</v>
      </c>
      <c r="BD255" s="27">
        <f t="shared" ca="1" si="179"/>
        <v>6.0826296652558236</v>
      </c>
      <c r="BE255" s="28">
        <f ca="1">BD255/MAX(BD$54:BD255)-1</f>
        <v>0</v>
      </c>
      <c r="BF255" s="25">
        <f ca="1">MAX(B252:B254)</f>
        <v>563.91718437026509</v>
      </c>
      <c r="BG255" s="26">
        <f ca="1">IF(BG254=0,IF(B254&gt;BF254,1,0),IF(B254&lt;AVERAGE(B245:B254),0,1))</f>
        <v>1</v>
      </c>
      <c r="BH255" s="27">
        <f t="shared" ca="1" si="180"/>
        <v>3.3361301362446749E-3</v>
      </c>
      <c r="BI255" s="27">
        <f t="shared" ca="1" si="181"/>
        <v>5.7927850111002055</v>
      </c>
      <c r="BJ255" s="28">
        <f ca="1">BI255/MAX(BI$54:BI255)-1</f>
        <v>0</v>
      </c>
      <c r="BK255" s="25" t="e">
        <f ca="1">MAX(E252:E254)</f>
        <v>#N/A</v>
      </c>
      <c r="BL255" s="26" t="e">
        <f ca="1">IF(BL254=0,IF(E254&gt;BK254,1,0),IF(E254&lt;AVERAGE(E245:E254),0,1))</f>
        <v>#N/A</v>
      </c>
      <c r="BM255" s="27">
        <f t="shared" ca="1" si="182"/>
        <v>3.3361301362446749E-3</v>
      </c>
      <c r="BN255" s="27">
        <f t="shared" ca="1" si="183"/>
        <v>6.0659350879782901</v>
      </c>
      <c r="BO255" s="28">
        <f ca="1">BN255/MAX(BN$54:BN255)-1</f>
        <v>0</v>
      </c>
      <c r="BP255" s="15"/>
      <c r="BQ255" s="15"/>
      <c r="BR255" s="15"/>
      <c r="BS255" s="15"/>
      <c r="BT255" s="15"/>
      <c r="BU255" s="15"/>
      <c r="BV255" s="15"/>
      <c r="BW255" s="13"/>
      <c r="BX255" s="13"/>
      <c r="BZ255" s="7">
        <f t="shared" ca="1" si="140"/>
        <v>562.83462329945394</v>
      </c>
      <c r="CA255" s="7">
        <f t="shared" ca="1" si="141"/>
        <v>557.6548345805503</v>
      </c>
      <c r="CB255" s="7">
        <f t="shared" ca="1" si="142"/>
        <v>529.40557448982111</v>
      </c>
      <c r="CC255" s="7">
        <f t="shared" ca="1" si="143"/>
        <v>498.66301503871517</v>
      </c>
      <c r="CD255" s="7">
        <f t="shared" ca="1" si="144"/>
        <v>479.83675515460368</v>
      </c>
      <c r="CE255" s="5">
        <f t="shared" ca="1" si="153"/>
        <v>3.3361301362446749E-3</v>
      </c>
      <c r="CF255" s="3">
        <f t="shared" ca="1" si="154"/>
        <v>631.72572975786977</v>
      </c>
      <c r="CG255" s="5">
        <f ca="1">CF255/MAX($CF$41:CF255)-1</f>
        <v>0</v>
      </c>
    </row>
    <row r="256" spans="1:85" x14ac:dyDescent="0.2">
      <c r="A256" s="31">
        <v>16010</v>
      </c>
      <c r="B256" s="35">
        <v>583.4908502047889</v>
      </c>
      <c r="C256" s="23">
        <f t="shared" ca="1" si="138"/>
        <v>4.8675505653430484E-3</v>
      </c>
      <c r="D256" s="24">
        <f t="shared" ca="1" si="139"/>
        <v>3.126972796027272E-2</v>
      </c>
      <c r="E256" s="25" t="e">
        <f ca="1">#N/A</f>
        <v>#N/A</v>
      </c>
      <c r="F256" s="26">
        <v>1</v>
      </c>
      <c r="G256" s="23">
        <f t="shared" ca="1" si="155"/>
        <v>3.126972796027272E-2</v>
      </c>
      <c r="H256" s="27">
        <f t="shared" ca="1" si="156"/>
        <v>4.0005388464375571</v>
      </c>
      <c r="I256" s="27">
        <f ca="1">H256/MAX(H$54:H256)-1</f>
        <v>0</v>
      </c>
      <c r="J256" s="28"/>
      <c r="K256" s="25" t="e">
        <f ca="1">#N/A</f>
        <v>#N/A</v>
      </c>
      <c r="L256" s="26">
        <v>0</v>
      </c>
      <c r="M256" s="23">
        <f t="shared" ca="1" si="157"/>
        <v>4.8675505653430484E-3</v>
      </c>
      <c r="N256" s="27">
        <f t="shared" ca="1" si="158"/>
        <v>2.66674853567946</v>
      </c>
      <c r="O256" s="27">
        <f ca="1">N256/MAX(N$54:N256)-1</f>
        <v>0</v>
      </c>
      <c r="P256" s="28"/>
      <c r="Q256" s="25">
        <f t="shared" ca="1" si="145"/>
        <v>549.44764802986288</v>
      </c>
      <c r="R256" s="26">
        <f t="shared" ca="1" si="159"/>
        <v>1</v>
      </c>
      <c r="S256" s="23">
        <f t="shared" ca="1" si="160"/>
        <v>3.126972796027272E-2</v>
      </c>
      <c r="T256" s="27">
        <f t="shared" ca="1" si="161"/>
        <v>6.0648459778325696</v>
      </c>
      <c r="U256" s="27">
        <f ca="1">T256/MAX(T$54:T256)-1</f>
        <v>0</v>
      </c>
      <c r="V256" s="28"/>
      <c r="W256" s="25">
        <f t="shared" ca="1" si="146"/>
        <v>549.44764802986288</v>
      </c>
      <c r="X256" s="26">
        <f t="shared" ca="1" si="162"/>
        <v>1</v>
      </c>
      <c r="Y256" s="27">
        <f t="shared" ca="1" si="163"/>
        <v>3.126972796027272E-2</v>
      </c>
      <c r="Z256" s="27">
        <f t="shared" ca="1" si="164"/>
        <v>6.0648459778325696</v>
      </c>
      <c r="AA256" s="28">
        <f ca="1">Z256/MAX(Z$54:Z256)-1</f>
        <v>0</v>
      </c>
      <c r="AB256" s="25">
        <f ca="1">AVERAGE(B247:B256)</f>
        <v>549.44764802986288</v>
      </c>
      <c r="AC256" s="26">
        <f ca="1">IF(B255&gt;=AB255,1,0)</f>
        <v>1</v>
      </c>
      <c r="AD256" s="27">
        <f ca="1">IF(AC256=1,D256,C256)</f>
        <v>3.126972796027272E-2</v>
      </c>
      <c r="AE256" s="27">
        <f t="shared" ca="1" si="165"/>
        <v>6.0648459778325696</v>
      </c>
      <c r="AF256" s="28">
        <f ca="1">AE256/MAX(AE$54:AE256)-1</f>
        <v>0</v>
      </c>
      <c r="AG256" s="25">
        <f t="shared" ca="1" si="147"/>
        <v>486.93073719982431</v>
      </c>
      <c r="AH256" s="26">
        <f t="shared" ca="1" si="166"/>
        <v>1</v>
      </c>
      <c r="AI256" s="27">
        <f t="shared" ca="1" si="167"/>
        <v>3.126972796027272E-2</v>
      </c>
      <c r="AJ256" s="27">
        <f t="shared" ca="1" si="168"/>
        <v>6.4590841627561124</v>
      </c>
      <c r="AK256" s="28">
        <f ca="1">AJ256/MAX(AJ$54:AJ256)-1</f>
        <v>0</v>
      </c>
      <c r="AL256" s="25">
        <f t="shared" ca="1" si="148"/>
        <v>571.06884001948094</v>
      </c>
      <c r="AM256" s="26">
        <f t="shared" ca="1" si="169"/>
        <v>1</v>
      </c>
      <c r="AN256" s="27">
        <f t="shared" ca="1" si="170"/>
        <v>3.126972796027272E-2</v>
      </c>
      <c r="AO256" s="27">
        <f t="shared" ca="1" si="171"/>
        <v>3.5463655883379936</v>
      </c>
      <c r="AP256" s="28">
        <f ca="1">AO256/MAX(AO$54:AO256)-1</f>
        <v>0</v>
      </c>
      <c r="AQ256" s="25">
        <f t="shared" ca="1" si="149"/>
        <v>571.06884001948094</v>
      </c>
      <c r="AR256" s="26">
        <f t="shared" ca="1" si="172"/>
        <v>1</v>
      </c>
      <c r="AS256" s="27">
        <f t="shared" ca="1" si="173"/>
        <v>3.126972796027272E-2</v>
      </c>
      <c r="AT256" s="27">
        <f t="shared" ca="1" si="174"/>
        <v>6.0984692174973851</v>
      </c>
      <c r="AU256" s="28">
        <f ca="1">AT256/MAX(AT$54:AT256)-1</f>
        <v>0</v>
      </c>
      <c r="AV256" s="25">
        <f t="shared" ca="1" si="150"/>
        <v>549.44764802986288</v>
      </c>
      <c r="AW256" s="26">
        <f t="shared" ca="1" si="175"/>
        <v>1</v>
      </c>
      <c r="AX256" s="27">
        <f t="shared" ca="1" si="176"/>
        <v>3.126972796027272E-2</v>
      </c>
      <c r="AY256" s="27">
        <f t="shared" ca="1" si="177"/>
        <v>6.4901871548967502</v>
      </c>
      <c r="AZ256" s="28">
        <f ca="1">AY256/MAX(AY$54:AY256)-1</f>
        <v>0</v>
      </c>
      <c r="BA256" s="25">
        <f t="shared" ca="1" si="151"/>
        <v>549.44764802986288</v>
      </c>
      <c r="BB256" s="26">
        <f t="shared" ca="1" si="152"/>
        <v>1</v>
      </c>
      <c r="BC256" s="27">
        <f t="shared" ca="1" si="178"/>
        <v>3.126972796027272E-2</v>
      </c>
      <c r="BD256" s="27">
        <f t="shared" ca="1" si="179"/>
        <v>6.2728318401714578</v>
      </c>
      <c r="BE256" s="28">
        <f ca="1">BD256/MAX(BD$54:BD256)-1</f>
        <v>0</v>
      </c>
      <c r="BF256" s="25">
        <f ca="1">MAX(B253:B255)</f>
        <v>565.79848548338896</v>
      </c>
      <c r="BG256" s="26">
        <f ca="1">IF(BG255=0,IF(B255&gt;BF255,1,0),IF(B255&lt;AVERAGE(B246:B255),0,1))</f>
        <v>1</v>
      </c>
      <c r="BH256" s="27">
        <f t="shared" ca="1" si="180"/>
        <v>3.126972796027272E-2</v>
      </c>
      <c r="BI256" s="27">
        <f t="shared" ca="1" si="181"/>
        <v>5.9739238225296543</v>
      </c>
      <c r="BJ256" s="28">
        <f ca="1">BI256/MAX(BI$54:BI256)-1</f>
        <v>0</v>
      </c>
      <c r="BK256" s="25" t="e">
        <f ca="1">MAX(E253:E255)</f>
        <v>#N/A</v>
      </c>
      <c r="BL256" s="26" t="e">
        <f ca="1">IF(BL255=0,IF(E255&gt;BK255,1,0),IF(E255&lt;AVERAGE(E246:E255),0,1))</f>
        <v>#N/A</v>
      </c>
      <c r="BM256" s="27">
        <f t="shared" ca="1" si="182"/>
        <v>3.126972796027272E-2</v>
      </c>
      <c r="BN256" s="27">
        <f t="shared" ca="1" si="183"/>
        <v>6.2556152280040438</v>
      </c>
      <c r="BO256" s="28">
        <f ca="1">BN256/MAX(BN$54:BN256)-1</f>
        <v>0</v>
      </c>
      <c r="BP256" s="15"/>
      <c r="BQ256" s="15"/>
      <c r="BR256" s="15"/>
      <c r="BS256" s="15"/>
      <c r="BT256" s="15"/>
      <c r="BU256" s="15"/>
      <c r="BV256" s="15"/>
      <c r="BW256" s="13"/>
      <c r="BX256" s="13"/>
      <c r="BZ256" s="7">
        <f t="shared" ca="1" si="140"/>
        <v>571.06884001948094</v>
      </c>
      <c r="CA256" s="7">
        <f t="shared" ca="1" si="141"/>
        <v>564.31998539332562</v>
      </c>
      <c r="CB256" s="7">
        <f t="shared" ca="1" si="142"/>
        <v>538.79933619263591</v>
      </c>
      <c r="CC256" s="7">
        <f t="shared" ca="1" si="143"/>
        <v>507.89836604975358</v>
      </c>
      <c r="CD256" s="7">
        <f t="shared" ca="1" si="144"/>
        <v>486.93073719982431</v>
      </c>
      <c r="CE256" s="5">
        <f t="shared" ca="1" si="153"/>
        <v>3.126972796027272E-2</v>
      </c>
      <c r="CF256" s="3">
        <f t="shared" ca="1" si="154"/>
        <v>651.47962147290309</v>
      </c>
      <c r="CG256" s="5">
        <f ca="1">CF256/MAX($CF$41:CF256)-1</f>
        <v>0</v>
      </c>
    </row>
    <row r="257" spans="1:85" x14ac:dyDescent="0.2">
      <c r="A257" s="31">
        <v>16040</v>
      </c>
      <c r="B257" s="35">
        <v>584.42719326883741</v>
      </c>
      <c r="C257" s="23">
        <f t="shared" ca="1" si="138"/>
        <v>4.8675505653430484E-3</v>
      </c>
      <c r="D257" s="24">
        <f t="shared" ca="1" si="139"/>
        <v>1.6047262158778164E-3</v>
      </c>
      <c r="E257" s="25" t="e">
        <f ca="1">#N/A</f>
        <v>#N/A</v>
      </c>
      <c r="F257" s="26">
        <v>1</v>
      </c>
      <c r="G257" s="23">
        <f t="shared" ca="1" si="155"/>
        <v>1.6047262158778164E-3</v>
      </c>
      <c r="H257" s="27">
        <f t="shared" ca="1" si="156"/>
        <v>4.0069586160020734</v>
      </c>
      <c r="I257" s="27">
        <f ca="1">H257/MAX(H$54:H257)-1</f>
        <v>0</v>
      </c>
      <c r="J257" s="28"/>
      <c r="K257" s="25" t="e">
        <f ca="1">#N/A</f>
        <v>#N/A</v>
      </c>
      <c r="L257" s="26">
        <v>0</v>
      </c>
      <c r="M257" s="23">
        <f t="shared" ca="1" si="157"/>
        <v>4.8675505653430484E-3</v>
      </c>
      <c r="N257" s="27">
        <f t="shared" ca="1" si="158"/>
        <v>2.6797290690219344</v>
      </c>
      <c r="O257" s="27">
        <f ca="1">N257/MAX(N$54:N257)-1</f>
        <v>0</v>
      </c>
      <c r="P257" s="28"/>
      <c r="Q257" s="25">
        <f t="shared" ca="1" si="145"/>
        <v>557.28692044837567</v>
      </c>
      <c r="R257" s="26">
        <f t="shared" ca="1" si="159"/>
        <v>1</v>
      </c>
      <c r="S257" s="23">
        <f t="shared" ca="1" si="160"/>
        <v>1.6047262158778164E-3</v>
      </c>
      <c r="T257" s="27">
        <f t="shared" ca="1" si="161"/>
        <v>6.0745783951684587</v>
      </c>
      <c r="U257" s="27">
        <f ca="1">T257/MAX(T$54:T257)-1</f>
        <v>0</v>
      </c>
      <c r="V257" s="28"/>
      <c r="W257" s="25">
        <f t="shared" ca="1" si="146"/>
        <v>557.28692044837567</v>
      </c>
      <c r="X257" s="26">
        <f t="shared" ca="1" si="162"/>
        <v>1</v>
      </c>
      <c r="Y257" s="27">
        <f t="shared" ca="1" si="163"/>
        <v>1.6047262158778164E-3</v>
      </c>
      <c r="Z257" s="27">
        <f t="shared" ca="1" si="164"/>
        <v>6.0745783951684587</v>
      </c>
      <c r="AA257" s="28">
        <f ca="1">Z257/MAX(Z$54:Z257)-1</f>
        <v>0</v>
      </c>
      <c r="AB257" s="25">
        <f ca="1">AVERAGE(B248:B257)</f>
        <v>557.28692044837567</v>
      </c>
      <c r="AC257" s="26">
        <f ca="1">IF(B256&gt;=AB256,1,0)</f>
        <v>1</v>
      </c>
      <c r="AD257" s="27">
        <f ca="1">IF(AC257=1,D257,C257)</f>
        <v>1.6047262158778164E-3</v>
      </c>
      <c r="AE257" s="27">
        <f t="shared" ca="1" si="165"/>
        <v>6.0745783951684587</v>
      </c>
      <c r="AF257" s="28">
        <f ca="1">AE257/MAX(AE$54:AE257)-1</f>
        <v>0</v>
      </c>
      <c r="AG257" s="25">
        <f t="shared" ca="1" si="147"/>
        <v>493.59897350208888</v>
      </c>
      <c r="AH257" s="26">
        <f t="shared" ca="1" si="166"/>
        <v>1</v>
      </c>
      <c r="AI257" s="27">
        <f t="shared" ca="1" si="167"/>
        <v>1.6047262158778164E-3</v>
      </c>
      <c r="AJ257" s="27">
        <f t="shared" ca="1" si="168"/>
        <v>6.4694492244426485</v>
      </c>
      <c r="AK257" s="28">
        <f ca="1">AJ257/MAX(AJ$54:AJ257)-1</f>
        <v>0</v>
      </c>
      <c r="AL257" s="25">
        <f t="shared" ca="1" si="148"/>
        <v>577.90550965233842</v>
      </c>
      <c r="AM257" s="26">
        <f t="shared" ca="1" si="169"/>
        <v>1</v>
      </c>
      <c r="AN257" s="27">
        <f t="shared" ca="1" si="170"/>
        <v>1.6047262158778164E-3</v>
      </c>
      <c r="AO257" s="27">
        <f t="shared" ca="1" si="171"/>
        <v>3.5520565341686865</v>
      </c>
      <c r="AP257" s="28">
        <f ca="1">AO257/MAX(AO$54:AO257)-1</f>
        <v>0</v>
      </c>
      <c r="AQ257" s="25">
        <f t="shared" ca="1" si="149"/>
        <v>577.90550965233842</v>
      </c>
      <c r="AR257" s="26">
        <f t="shared" ca="1" si="172"/>
        <v>1</v>
      </c>
      <c r="AS257" s="27">
        <f t="shared" ca="1" si="173"/>
        <v>1.6047262158778164E-3</v>
      </c>
      <c r="AT257" s="27">
        <f t="shared" ca="1" si="174"/>
        <v>6.1082555909274268</v>
      </c>
      <c r="AU257" s="28">
        <f ca="1">AT257/MAX(AT$54:AT257)-1</f>
        <v>0</v>
      </c>
      <c r="AV257" s="25">
        <f t="shared" ca="1" si="150"/>
        <v>557.28692044837567</v>
      </c>
      <c r="AW257" s="26">
        <f t="shared" ca="1" si="175"/>
        <v>1</v>
      </c>
      <c r="AX257" s="27">
        <f t="shared" ca="1" si="176"/>
        <v>1.6047262158778164E-3</v>
      </c>
      <c r="AY257" s="27">
        <f t="shared" ca="1" si="177"/>
        <v>6.5006021283701667</v>
      </c>
      <c r="AZ257" s="28">
        <f ca="1">AY257/MAX(AY$54:AY257)-1</f>
        <v>0</v>
      </c>
      <c r="BA257" s="25">
        <f t="shared" ca="1" si="151"/>
        <v>557.28692044837567</v>
      </c>
      <c r="BB257" s="26">
        <f t="shared" ca="1" si="152"/>
        <v>1</v>
      </c>
      <c r="BC257" s="27">
        <f t="shared" ca="1" si="178"/>
        <v>1.6047262158778164E-3</v>
      </c>
      <c r="BD257" s="27">
        <f t="shared" ca="1" si="179"/>
        <v>6.2828980178731744</v>
      </c>
      <c r="BE257" s="28">
        <f ca="1">BD257/MAX(BD$54:BD257)-1</f>
        <v>0</v>
      </c>
      <c r="BF257" s="25">
        <f ca="1">MAX(B254:B256)</f>
        <v>583.4908502047889</v>
      </c>
      <c r="BG257" s="26">
        <f ca="1">IF(BG256=0,IF(B256&gt;BF256,1,0),IF(B256&lt;AVERAGE(B247:B256),0,1))</f>
        <v>1</v>
      </c>
      <c r="BH257" s="27">
        <f t="shared" ca="1" si="180"/>
        <v>1.6047262158778164E-3</v>
      </c>
      <c r="BI257" s="27">
        <f t="shared" ca="1" si="181"/>
        <v>5.983510334699325</v>
      </c>
      <c r="BJ257" s="28">
        <f ca="1">BI257/MAX(BI$54:BI257)-1</f>
        <v>0</v>
      </c>
      <c r="BK257" s="25" t="e">
        <f ca="1">MAX(E254:E256)</f>
        <v>#N/A</v>
      </c>
      <c r="BL257" s="26" t="e">
        <f ca="1">IF(BL256=0,IF(E256&gt;BK256,1,0),IF(E256&lt;AVERAGE(E247:E256),0,1))</f>
        <v>#N/A</v>
      </c>
      <c r="BM257" s="27">
        <f t="shared" ca="1" si="182"/>
        <v>1.6047262158778164E-3</v>
      </c>
      <c r="BN257" s="27">
        <f t="shared" ca="1" si="183"/>
        <v>6.2656537777568664</v>
      </c>
      <c r="BO257" s="28">
        <f ca="1">BN257/MAX(BN$54:BN257)-1</f>
        <v>0</v>
      </c>
      <c r="BP257" s="15"/>
      <c r="BQ257" s="15"/>
      <c r="BR257" s="15"/>
      <c r="BS257" s="15"/>
      <c r="BT257" s="15"/>
      <c r="BU257" s="15"/>
      <c r="BV257" s="15"/>
      <c r="BW257" s="13"/>
      <c r="BX257" s="13"/>
      <c r="BZ257" s="7">
        <f t="shared" ca="1" si="140"/>
        <v>577.90550965233842</v>
      </c>
      <c r="CA257" s="7">
        <f t="shared" ca="1" si="141"/>
        <v>569.23017560873166</v>
      </c>
      <c r="CB257" s="7">
        <f t="shared" ca="1" si="142"/>
        <v>547.47444597079141</v>
      </c>
      <c r="CC257" s="7">
        <f t="shared" ca="1" si="143"/>
        <v>516.73983953626737</v>
      </c>
      <c r="CD257" s="7">
        <f t="shared" ca="1" si="144"/>
        <v>493.59897350208888</v>
      </c>
      <c r="CE257" s="5">
        <f t="shared" ca="1" si="153"/>
        <v>1.6047262158778164E-3</v>
      </c>
      <c r="CF257" s="3">
        <f t="shared" ca="1" si="154"/>
        <v>652.52506790059078</v>
      </c>
      <c r="CG257" s="5">
        <f ca="1">CF257/MAX($CF$41:CF257)-1</f>
        <v>0</v>
      </c>
    </row>
    <row r="258" spans="1:85" x14ac:dyDescent="0.2">
      <c r="A258" s="31">
        <v>16071</v>
      </c>
      <c r="B258" s="35">
        <v>579.06244219966254</v>
      </c>
      <c r="C258" s="23">
        <f t="shared" ca="1" si="138"/>
        <v>4.8675505653430484E-3</v>
      </c>
      <c r="D258" s="24">
        <f t="shared" ca="1" si="139"/>
        <v>-9.179502820819474E-3</v>
      </c>
      <c r="E258" s="25" t="e">
        <f ca="1">#N/A</f>
        <v>#N/A</v>
      </c>
      <c r="F258" s="26">
        <v>1</v>
      </c>
      <c r="G258" s="23">
        <f t="shared" ca="1" si="155"/>
        <v>-9.179502820819474E-3</v>
      </c>
      <c r="H258" s="27">
        <f t="shared" ca="1" si="156"/>
        <v>3.9701767280835756</v>
      </c>
      <c r="I258" s="27">
        <f ca="1">H258/MAX(H$54:H258)-1</f>
        <v>-9.179502820819474E-3</v>
      </c>
      <c r="J258" s="28"/>
      <c r="K258" s="25" t="e">
        <f ca="1">#N/A</f>
        <v>#N/A</v>
      </c>
      <c r="L258" s="26">
        <v>0</v>
      </c>
      <c r="M258" s="23">
        <f t="shared" ca="1" si="157"/>
        <v>4.8675505653430484E-3</v>
      </c>
      <c r="N258" s="27">
        <f t="shared" ca="1" si="158"/>
        <v>2.6927727857668184</v>
      </c>
      <c r="O258" s="27">
        <f ca="1">N258/MAX(N$54:N258)-1</f>
        <v>0</v>
      </c>
      <c r="P258" s="28"/>
      <c r="Q258" s="25">
        <f t="shared" ca="1" si="145"/>
        <v>562.4707612394044</v>
      </c>
      <c r="R258" s="26">
        <f t="shared" ca="1" si="159"/>
        <v>1</v>
      </c>
      <c r="S258" s="23">
        <f t="shared" ca="1" si="160"/>
        <v>-9.179502820819474E-3</v>
      </c>
      <c r="T258" s="27">
        <f t="shared" ca="1" si="161"/>
        <v>6.018816785654721</v>
      </c>
      <c r="U258" s="27">
        <f ca="1">T258/MAX(T$54:T258)-1</f>
        <v>-9.179502820819474E-3</v>
      </c>
      <c r="V258" s="28"/>
      <c r="W258" s="25">
        <f t="shared" ca="1" si="146"/>
        <v>562.4707612394044</v>
      </c>
      <c r="X258" s="26">
        <f t="shared" ca="1" si="162"/>
        <v>1</v>
      </c>
      <c r="Y258" s="27">
        <f t="shared" ca="1" si="163"/>
        <v>-9.179502820819474E-3</v>
      </c>
      <c r="Z258" s="27">
        <f t="shared" ca="1" si="164"/>
        <v>6.018816785654721</v>
      </c>
      <c r="AA258" s="28">
        <f ca="1">Z258/MAX(Z$54:Z258)-1</f>
        <v>-9.179502820819474E-3</v>
      </c>
      <c r="AB258" s="25">
        <f ca="1">AVERAGE(B249:B258)</f>
        <v>562.4707612394044</v>
      </c>
      <c r="AC258" s="26">
        <f ca="1">IF(B257&gt;=AB257,1,0)</f>
        <v>1</v>
      </c>
      <c r="AD258" s="27">
        <f ca="1">IF(AC258=1,D258,C258)</f>
        <v>-9.179502820819474E-3</v>
      </c>
      <c r="AE258" s="27">
        <f t="shared" ca="1" si="165"/>
        <v>6.018816785654721</v>
      </c>
      <c r="AF258" s="28">
        <f ca="1">AE258/MAX(AE$54:AE258)-1</f>
        <v>-9.179502820819474E-3</v>
      </c>
      <c r="AG258" s="25">
        <f t="shared" ca="1" si="147"/>
        <v>499.92361844998663</v>
      </c>
      <c r="AH258" s="26">
        <f t="shared" ca="1" si="166"/>
        <v>1</v>
      </c>
      <c r="AI258" s="27">
        <f t="shared" ca="1" si="167"/>
        <v>-9.179502820819474E-3</v>
      </c>
      <c r="AJ258" s="27">
        <f t="shared" ca="1" si="168"/>
        <v>6.4100628970377285</v>
      </c>
      <c r="AK258" s="28">
        <f ca="1">AJ258/MAX(AJ$54:AJ258)-1</f>
        <v>-9.179502820819474E-3</v>
      </c>
      <c r="AL258" s="25">
        <f t="shared" ca="1" si="148"/>
        <v>582.32682855776295</v>
      </c>
      <c r="AM258" s="26">
        <f t="shared" ca="1" si="169"/>
        <v>1</v>
      </c>
      <c r="AN258" s="27">
        <f t="shared" ca="1" si="170"/>
        <v>-9.179502820819474E-3</v>
      </c>
      <c r="AO258" s="27">
        <f t="shared" ca="1" si="171"/>
        <v>3.5194504211935747</v>
      </c>
      <c r="AP258" s="28">
        <f ca="1">AO258/MAX(AO$54:AO258)-1</f>
        <v>-9.179502820819474E-3</v>
      </c>
      <c r="AQ258" s="25">
        <f t="shared" ca="1" si="149"/>
        <v>582.32682855776295</v>
      </c>
      <c r="AR258" s="26">
        <f t="shared" ca="1" si="172"/>
        <v>1</v>
      </c>
      <c r="AS258" s="27">
        <f t="shared" ca="1" si="173"/>
        <v>-9.179502820819474E-3</v>
      </c>
      <c r="AT258" s="27">
        <f t="shared" ca="1" si="174"/>
        <v>6.052184841500222</v>
      </c>
      <c r="AU258" s="28">
        <f ca="1">AT258/MAX(AT$54:AT258)-1</f>
        <v>-9.179502820819474E-3</v>
      </c>
      <c r="AV258" s="25">
        <f t="shared" ca="1" si="150"/>
        <v>562.4707612394044</v>
      </c>
      <c r="AW258" s="26">
        <f t="shared" ca="1" si="175"/>
        <v>1</v>
      </c>
      <c r="AX258" s="27">
        <f t="shared" ca="1" si="176"/>
        <v>-9.179502820819474E-3</v>
      </c>
      <c r="AY258" s="27">
        <f t="shared" ca="1" si="177"/>
        <v>6.440929832795768</v>
      </c>
      <c r="AZ258" s="28">
        <f ca="1">AY258/MAX(AY$54:AY258)-1</f>
        <v>-9.179502820819474E-3</v>
      </c>
      <c r="BA258" s="25">
        <f t="shared" ca="1" si="151"/>
        <v>562.4707612394044</v>
      </c>
      <c r="BB258" s="26">
        <f t="shared" ca="1" si="152"/>
        <v>1</v>
      </c>
      <c r="BC258" s="27">
        <f t="shared" ca="1" si="178"/>
        <v>-9.179502820819474E-3</v>
      </c>
      <c r="BD258" s="27">
        <f t="shared" ca="1" si="179"/>
        <v>6.2252241377951867</v>
      </c>
      <c r="BE258" s="28">
        <f ca="1">BD258/MAX(BD$54:BD258)-1</f>
        <v>-9.179502820819474E-3</v>
      </c>
      <c r="BF258" s="25">
        <f ca="1">MAX(B255:B257)</f>
        <v>584.42719326883741</v>
      </c>
      <c r="BG258" s="26">
        <f ca="1">IF(BG257=0,IF(B257&gt;BF257,1,0),IF(B257&lt;AVERAGE(B248:B257),0,1))</f>
        <v>1</v>
      </c>
      <c r="BH258" s="27">
        <f t="shared" ca="1" si="180"/>
        <v>-9.179502820819474E-3</v>
      </c>
      <c r="BI258" s="27">
        <f t="shared" ca="1" si="181"/>
        <v>5.9285846847035497</v>
      </c>
      <c r="BJ258" s="28">
        <f ca="1">BI258/MAX(BI$54:BI258)-1</f>
        <v>-9.179502820819585E-3</v>
      </c>
      <c r="BK258" s="25" t="e">
        <f ca="1">MAX(E255:E257)</f>
        <v>#N/A</v>
      </c>
      <c r="BL258" s="26" t="e">
        <f ca="1">IF(BL257=0,IF(E257&gt;BK257,1,0),IF(E257&lt;AVERAGE(E248:E257),0,1))</f>
        <v>#N/A</v>
      </c>
      <c r="BM258" s="27">
        <f t="shared" ca="1" si="182"/>
        <v>-9.179502820819474E-3</v>
      </c>
      <c r="BN258" s="27">
        <f t="shared" ca="1" si="183"/>
        <v>6.2081381912296694</v>
      </c>
      <c r="BO258" s="28">
        <f ca="1">BN258/MAX(BN$54:BN258)-1</f>
        <v>-9.179502820819474E-3</v>
      </c>
      <c r="BP258" s="15"/>
      <c r="BQ258" s="15"/>
      <c r="BR258" s="15"/>
      <c r="BS258" s="15"/>
      <c r="BT258" s="15"/>
      <c r="BU258" s="15"/>
      <c r="BV258" s="15"/>
      <c r="BW258" s="13"/>
      <c r="BX258" s="13"/>
      <c r="BZ258" s="7">
        <f t="shared" ca="1" si="140"/>
        <v>582.32682855776295</v>
      </c>
      <c r="CA258" s="7">
        <f t="shared" ca="1" si="141"/>
        <v>572.58072592860844</v>
      </c>
      <c r="CB258" s="7">
        <f t="shared" ca="1" si="142"/>
        <v>554.83050964726067</v>
      </c>
      <c r="CC258" s="7">
        <f t="shared" ca="1" si="143"/>
        <v>524.51056534457587</v>
      </c>
      <c r="CD258" s="7">
        <f t="shared" ca="1" si="144"/>
        <v>499.92361844998663</v>
      </c>
      <c r="CE258" s="5">
        <f t="shared" ca="1" si="153"/>
        <v>-9.179502820819474E-3</v>
      </c>
      <c r="CF258" s="3">
        <f t="shared" ca="1" si="154"/>
        <v>646.53521219914194</v>
      </c>
      <c r="CG258" s="5">
        <f ca="1">CF258/MAX($CF$41:CF258)-1</f>
        <v>-9.179502820819363E-3</v>
      </c>
    </row>
    <row r="259" spans="1:85" x14ac:dyDescent="0.2">
      <c r="A259" s="31">
        <v>16102</v>
      </c>
      <c r="B259" s="35">
        <v>575.54322921653375</v>
      </c>
      <c r="C259" s="23">
        <f t="shared" ca="1" si="138"/>
        <v>4.8675505653430484E-3</v>
      </c>
      <c r="D259" s="24">
        <f t="shared" ca="1" si="139"/>
        <v>-6.0774326336214823E-3</v>
      </c>
      <c r="E259" s="25" t="e">
        <f ca="1">#N/A</f>
        <v>#N/A</v>
      </c>
      <c r="F259" s="26">
        <v>1</v>
      </c>
      <c r="G259" s="23">
        <f t="shared" ca="1" si="155"/>
        <v>-6.0774326336214823E-3</v>
      </c>
      <c r="H259" s="27">
        <f t="shared" ca="1" si="156"/>
        <v>3.9460482464750757</v>
      </c>
      <c r="I259" s="27">
        <f ca="1">H259/MAX(H$54:H259)-1</f>
        <v>-1.5201147644437252E-2</v>
      </c>
      <c r="J259" s="28"/>
      <c r="K259" s="25" t="e">
        <f ca="1">#N/A</f>
        <v>#N/A</v>
      </c>
      <c r="L259" s="26">
        <v>0</v>
      </c>
      <c r="M259" s="23">
        <f t="shared" ca="1" si="157"/>
        <v>4.8675505653430484E-3</v>
      </c>
      <c r="N259" s="27">
        <f t="shared" ca="1" si="158"/>
        <v>2.705879993462518</v>
      </c>
      <c r="O259" s="27">
        <f ca="1">N259/MAX(N$54:N259)-1</f>
        <v>0</v>
      </c>
      <c r="P259" s="28"/>
      <c r="Q259" s="25">
        <f t="shared" ca="1" si="145"/>
        <v>566.84527223731243</v>
      </c>
      <c r="R259" s="26">
        <f t="shared" ca="1" si="159"/>
        <v>1</v>
      </c>
      <c r="S259" s="23">
        <f t="shared" ca="1" si="160"/>
        <v>-6.0774326336214823E-3</v>
      </c>
      <c r="T259" s="27">
        <f t="shared" ca="1" si="161"/>
        <v>5.9822378321057945</v>
      </c>
      <c r="U259" s="27">
        <f ca="1">T259/MAX(T$54:T259)-1</f>
        <v>-1.5201147644437252E-2</v>
      </c>
      <c r="V259" s="28"/>
      <c r="W259" s="25">
        <f t="shared" ca="1" si="146"/>
        <v>566.84527223731243</v>
      </c>
      <c r="X259" s="26">
        <f t="shared" ca="1" si="162"/>
        <v>1</v>
      </c>
      <c r="Y259" s="27">
        <f t="shared" ca="1" si="163"/>
        <v>-6.0774326336214823E-3</v>
      </c>
      <c r="Z259" s="27">
        <f t="shared" ca="1" si="164"/>
        <v>5.9822378321057945</v>
      </c>
      <c r="AA259" s="28">
        <f ca="1">Z259/MAX(Z$54:Z259)-1</f>
        <v>-1.5201147644437252E-2</v>
      </c>
      <c r="AB259" s="25">
        <f ca="1">AVERAGE(B250:B259)</f>
        <v>566.84527223731243</v>
      </c>
      <c r="AC259" s="26">
        <f ca="1">IF(B258&gt;=AB258,1,0)</f>
        <v>1</v>
      </c>
      <c r="AD259" s="27">
        <f ca="1">IF(AC259=1,D259,C259)</f>
        <v>-6.0774326336214823E-3</v>
      </c>
      <c r="AE259" s="27">
        <f t="shared" ca="1" si="165"/>
        <v>5.9822378321057945</v>
      </c>
      <c r="AF259" s="28">
        <f ca="1">AE259/MAX(AE$54:AE259)-1</f>
        <v>-1.5201147644437252E-2</v>
      </c>
      <c r="AG259" s="25">
        <f t="shared" ca="1" si="147"/>
        <v>506.08422131328416</v>
      </c>
      <c r="AH259" s="26">
        <f t="shared" ca="1" si="166"/>
        <v>1</v>
      </c>
      <c r="AI259" s="27">
        <f t="shared" ca="1" si="167"/>
        <v>-6.0774326336214823E-3</v>
      </c>
      <c r="AJ259" s="27">
        <f t="shared" ca="1" si="168"/>
        <v>6.3711061716037047</v>
      </c>
      <c r="AK259" s="28">
        <f ca="1">AJ259/MAX(AJ$54:AJ259)-1</f>
        <v>-1.5201147644437363E-2</v>
      </c>
      <c r="AL259" s="25">
        <f t="shared" ca="1" si="148"/>
        <v>579.67762156167794</v>
      </c>
      <c r="AM259" s="26">
        <f t="shared" ca="1" si="169"/>
        <v>0</v>
      </c>
      <c r="AN259" s="27">
        <f t="shared" ca="1" si="170"/>
        <v>6.0774326336214823E-3</v>
      </c>
      <c r="AO259" s="27">
        <f t="shared" ca="1" si="171"/>
        <v>3.5408396440357492</v>
      </c>
      <c r="AP259" s="28">
        <f ca="1">AO259/MAX(AO$54:AO259)-1</f>
        <v>-3.1578579972016962E-3</v>
      </c>
      <c r="AQ259" s="25">
        <f t="shared" ca="1" si="149"/>
        <v>579.67762156167794</v>
      </c>
      <c r="AR259" s="26">
        <f t="shared" ca="1" si="172"/>
        <v>0</v>
      </c>
      <c r="AS259" s="27">
        <f t="shared" ca="1" si="173"/>
        <v>4.8675505653430484E-3</v>
      </c>
      <c r="AT259" s="27">
        <f t="shared" ca="1" si="174"/>
        <v>6.0816441572470268</v>
      </c>
      <c r="AU259" s="28">
        <f ca="1">AT259/MAX(AT$54:AT259)-1</f>
        <v>-4.3566339496214912E-3</v>
      </c>
      <c r="AV259" s="25">
        <f t="shared" ca="1" si="150"/>
        <v>566.84527223731243</v>
      </c>
      <c r="AW259" s="26">
        <f t="shared" ca="1" si="175"/>
        <v>1</v>
      </c>
      <c r="AX259" s="27">
        <f t="shared" ca="1" si="176"/>
        <v>-6.0774326336214823E-3</v>
      </c>
      <c r="AY259" s="27">
        <f t="shared" ca="1" si="177"/>
        <v>6.4017855156390686</v>
      </c>
      <c r="AZ259" s="28">
        <f ca="1">AY259/MAX(AY$54:AY259)-1</f>
        <v>-1.5201147644437252E-2</v>
      </c>
      <c r="BA259" s="25">
        <f t="shared" ca="1" si="151"/>
        <v>566.84527223731243</v>
      </c>
      <c r="BB259" s="26">
        <f t="shared" ca="1" si="152"/>
        <v>1</v>
      </c>
      <c r="BC259" s="27">
        <f t="shared" ca="1" si="178"/>
        <v>-6.0774326336214823E-3</v>
      </c>
      <c r="BD259" s="27">
        <f t="shared" ca="1" si="179"/>
        <v>6.1873907574685418</v>
      </c>
      <c r="BE259" s="28">
        <f ca="1">BD259/MAX(BD$54:BD259)-1</f>
        <v>-1.5201147644437252E-2</v>
      </c>
      <c r="BF259" s="25">
        <f ca="1">MAX(B256:B258)</f>
        <v>584.42719326883741</v>
      </c>
      <c r="BG259" s="26">
        <f ca="1">IF(BG258=0,IF(B258&gt;BF258,1,0),IF(B258&lt;AVERAGE(B249:B258),0,1))</f>
        <v>1</v>
      </c>
      <c r="BH259" s="27">
        <f t="shared" ca="1" si="180"/>
        <v>-6.0774326336214823E-3</v>
      </c>
      <c r="BI259" s="27">
        <f t="shared" ca="1" si="181"/>
        <v>5.8925541106695443</v>
      </c>
      <c r="BJ259" s="28">
        <f ca="1">BI259/MAX(BI$54:BI259)-1</f>
        <v>-1.5201147644437252E-2</v>
      </c>
      <c r="BK259" s="25" t="e">
        <f ca="1">MAX(E256:E258)</f>
        <v>#N/A</v>
      </c>
      <c r="BL259" s="26" t="e">
        <f ca="1">IF(BL258=0,IF(E258&gt;BK258,1,0),IF(E258&lt;AVERAGE(E249:E258),0,1))</f>
        <v>#N/A</v>
      </c>
      <c r="BM259" s="27">
        <f t="shared" ca="1" si="182"/>
        <v>-3.3411868338803496E-3</v>
      </c>
      <c r="BN259" s="27">
        <f t="shared" ca="1" si="183"/>
        <v>6.1873956416422224</v>
      </c>
      <c r="BO259" s="28">
        <f ca="1">BN259/MAX(BN$54:BN259)-1</f>
        <v>-1.2490019220733339E-2</v>
      </c>
      <c r="BP259" s="15"/>
      <c r="BQ259" s="15"/>
      <c r="BR259" s="15"/>
      <c r="BS259" s="15"/>
      <c r="BT259" s="15"/>
      <c r="BU259" s="15"/>
      <c r="BV259" s="15"/>
      <c r="BW259" s="13"/>
      <c r="BX259" s="13"/>
      <c r="BZ259" s="7">
        <f t="shared" ca="1" si="140"/>
        <v>579.67762156167794</v>
      </c>
      <c r="CA259" s="7">
        <f t="shared" ca="1" si="141"/>
        <v>575.37323079057944</v>
      </c>
      <c r="CB259" s="7">
        <f t="shared" ca="1" si="142"/>
        <v>560.62290632499617</v>
      </c>
      <c r="CC259" s="7">
        <f t="shared" ca="1" si="143"/>
        <v>532.66800103761511</v>
      </c>
      <c r="CD259" s="7">
        <f t="shared" ca="1" si="144"/>
        <v>506.08422131328416</v>
      </c>
      <c r="CE259" s="5">
        <f t="shared" ca="1" si="153"/>
        <v>-3.8884359938285763E-3</v>
      </c>
      <c r="CF259" s="3">
        <f t="shared" ca="1" si="154"/>
        <v>644.02120140874922</v>
      </c>
      <c r="CG259" s="5">
        <f ca="1">CF259/MAX($CF$41:CF259)-1</f>
        <v>-1.3032244905474055E-2</v>
      </c>
    </row>
    <row r="260" spans="1:85" x14ac:dyDescent="0.2">
      <c r="A260" s="31">
        <v>16131</v>
      </c>
      <c r="B260" s="35">
        <v>574.08465677056518</v>
      </c>
      <c r="C260" s="23">
        <f t="shared" ca="1" si="138"/>
        <v>4.8675505653430484E-3</v>
      </c>
      <c r="D260" s="24">
        <f t="shared" ca="1" si="139"/>
        <v>-2.5342535050826287E-3</v>
      </c>
      <c r="E260" s="25" t="e">
        <f ca="1">#N/A</f>
        <v>#N/A</v>
      </c>
      <c r="F260" s="26">
        <v>1</v>
      </c>
      <c r="G260" s="23">
        <f t="shared" ca="1" si="155"/>
        <v>-2.5342535050826287E-3</v>
      </c>
      <c r="H260" s="27">
        <f t="shared" ca="1" si="156"/>
        <v>3.9360479598752209</v>
      </c>
      <c r="I260" s="27">
        <f ca="1">H260/MAX(H$54:H260)-1</f>
        <v>-1.7696877587820792E-2</v>
      </c>
      <c r="J260" s="28"/>
      <c r="K260" s="25" t="e">
        <f ca="1">#N/A</f>
        <v>#N/A</v>
      </c>
      <c r="L260" s="26">
        <v>0</v>
      </c>
      <c r="M260" s="23">
        <f t="shared" ca="1" si="157"/>
        <v>4.8675505653430484E-3</v>
      </c>
      <c r="N260" s="27">
        <f t="shared" ca="1" si="158"/>
        <v>2.7190510011544471</v>
      </c>
      <c r="O260" s="27">
        <f ca="1">N260/MAX(N$54:N260)-1</f>
        <v>0</v>
      </c>
      <c r="P260" s="28"/>
      <c r="Q260" s="25">
        <f t="shared" ca="1" si="145"/>
        <v>569.90374338155527</v>
      </c>
      <c r="R260" s="26">
        <f t="shared" ca="1" si="159"/>
        <v>1</v>
      </c>
      <c r="S260" s="23">
        <f t="shared" ca="1" si="160"/>
        <v>-2.5342535050826287E-3</v>
      </c>
      <c r="T260" s="27">
        <f t="shared" ca="1" si="161"/>
        <v>5.9670773249115427</v>
      </c>
      <c r="U260" s="27">
        <f ca="1">T260/MAX(T$54:T260)-1</f>
        <v>-1.769687758782057E-2</v>
      </c>
      <c r="V260" s="28"/>
      <c r="W260" s="25">
        <f t="shared" ca="1" si="146"/>
        <v>569.90374338155527</v>
      </c>
      <c r="X260" s="26">
        <f t="shared" ca="1" si="162"/>
        <v>1</v>
      </c>
      <c r="Y260" s="27">
        <f t="shared" ca="1" si="163"/>
        <v>-2.5342535050826287E-3</v>
      </c>
      <c r="Z260" s="27">
        <f t="shared" ca="1" si="164"/>
        <v>5.9670773249115427</v>
      </c>
      <c r="AA260" s="28">
        <f ca="1">Z260/MAX(Z$54:Z260)-1</f>
        <v>-1.769687758782057E-2</v>
      </c>
      <c r="AB260" s="25">
        <f ca="1">AVERAGE(B251:B260)</f>
        <v>569.90374338155527</v>
      </c>
      <c r="AC260" s="26">
        <f ca="1">IF(B259&gt;=AB259,1,0)</f>
        <v>1</v>
      </c>
      <c r="AD260" s="27">
        <f ca="1">IF(AC260=1,D260,C260)</f>
        <v>-2.5342535050826287E-3</v>
      </c>
      <c r="AE260" s="27">
        <f t="shared" ca="1" si="165"/>
        <v>5.9670773249115427</v>
      </c>
      <c r="AF260" s="28">
        <f ca="1">AE260/MAX(AE$54:AE260)-1</f>
        <v>-1.769687758782057E-2</v>
      </c>
      <c r="AG260" s="25">
        <f t="shared" ca="1" si="147"/>
        <v>512.12798015474198</v>
      </c>
      <c r="AH260" s="26">
        <f t="shared" ca="1" si="166"/>
        <v>1</v>
      </c>
      <c r="AI260" s="27">
        <f t="shared" ca="1" si="167"/>
        <v>-2.5342535050826287E-3</v>
      </c>
      <c r="AJ260" s="27">
        <f t="shared" ca="1" si="168"/>
        <v>6.3549601734570649</v>
      </c>
      <c r="AK260" s="28">
        <f ca="1">AJ260/MAX(AJ$54:AJ260)-1</f>
        <v>-1.7696877587820792E-2</v>
      </c>
      <c r="AL260" s="25">
        <f t="shared" ca="1" si="148"/>
        <v>576.23010939558719</v>
      </c>
      <c r="AM260" s="26">
        <f t="shared" ca="1" si="169"/>
        <v>0</v>
      </c>
      <c r="AN260" s="27">
        <f t="shared" ca="1" si="170"/>
        <v>2.5342535050826287E-3</v>
      </c>
      <c r="AO260" s="27">
        <f t="shared" ca="1" si="171"/>
        <v>3.5498130293145818</v>
      </c>
      <c r="AP260" s="28">
        <f ca="1">AO260/MAX(AO$54:AO260)-1</f>
        <v>-6.3160730481726102E-4</v>
      </c>
      <c r="AQ260" s="25">
        <f t="shared" ca="1" si="149"/>
        <v>576.23010939558719</v>
      </c>
      <c r="AR260" s="26">
        <f t="shared" ca="1" si="172"/>
        <v>0</v>
      </c>
      <c r="AS260" s="27">
        <f t="shared" ca="1" si="173"/>
        <v>4.8675505653430484E-3</v>
      </c>
      <c r="AT260" s="27">
        <f t="shared" ca="1" si="174"/>
        <v>6.1112468677028495</v>
      </c>
      <c r="AU260" s="28">
        <f ca="1">AT260/MAX(AT$54:AT260)-1</f>
        <v>0</v>
      </c>
      <c r="AV260" s="25">
        <f t="shared" ca="1" si="150"/>
        <v>569.90374338155527</v>
      </c>
      <c r="AW260" s="26">
        <f t="shared" ca="1" si="175"/>
        <v>1</v>
      </c>
      <c r="AX260" s="27">
        <f t="shared" ca="1" si="176"/>
        <v>-2.5342535050826287E-3</v>
      </c>
      <c r="AY260" s="27">
        <f t="shared" ca="1" si="177"/>
        <v>6.385561768257273</v>
      </c>
      <c r="AZ260" s="28">
        <f ca="1">AY260/MAX(AY$54:AY260)-1</f>
        <v>-1.7696877587820681E-2</v>
      </c>
      <c r="BA260" s="25">
        <f t="shared" ca="1" si="151"/>
        <v>569.90374338155527</v>
      </c>
      <c r="BB260" s="26">
        <f t="shared" ca="1" si="152"/>
        <v>1</v>
      </c>
      <c r="BC260" s="27">
        <f t="shared" ca="1" si="178"/>
        <v>-2.5342535050826287E-3</v>
      </c>
      <c r="BD260" s="27">
        <f t="shared" ca="1" si="179"/>
        <v>6.1717103407541112</v>
      </c>
      <c r="BE260" s="28">
        <f ca="1">BD260/MAX(BD$54:BD260)-1</f>
        <v>-1.7696877587820792E-2</v>
      </c>
      <c r="BF260" s="25">
        <f ca="1">MAX(B257:B259)</f>
        <v>584.42719326883741</v>
      </c>
      <c r="BG260" s="26">
        <f ca="1">IF(BG259=0,IF(B259&gt;BF259,1,0),IF(B259&lt;AVERAGE(B250:B259),0,1))</f>
        <v>1</v>
      </c>
      <c r="BH260" s="27">
        <f t="shared" ca="1" si="180"/>
        <v>-2.5342535050826287E-3</v>
      </c>
      <c r="BI260" s="27">
        <f t="shared" ca="1" si="181"/>
        <v>5.8776208847606908</v>
      </c>
      <c r="BJ260" s="28">
        <f ca="1">BI260/MAX(BI$54:BI260)-1</f>
        <v>-1.7696877587820792E-2</v>
      </c>
      <c r="BK260" s="25" t="e">
        <f ca="1">MAX(E257:E259)</f>
        <v>#N/A</v>
      </c>
      <c r="BL260" s="26" t="e">
        <f ca="1">IF(BL259=0,IF(E259&gt;BK259,1,0),IF(E259&lt;AVERAGE(E250:E259),0,1))</f>
        <v>#N/A</v>
      </c>
      <c r="BM260" s="27">
        <f t="shared" ca="1" si="182"/>
        <v>-6.8380248747620942E-4</v>
      </c>
      <c r="BN260" s="27">
        <f t="shared" ca="1" si="183"/>
        <v>6.1831646851114677</v>
      </c>
      <c r="BO260" s="28">
        <f ca="1">BN260/MAX(BN$54:BN260)-1</f>
        <v>-1.3165281001997875E-2</v>
      </c>
      <c r="BP260" s="15"/>
      <c r="BQ260" s="15"/>
      <c r="BR260" s="15"/>
      <c r="BS260" s="15"/>
      <c r="BT260" s="15"/>
      <c r="BU260" s="15"/>
      <c r="BV260" s="15"/>
      <c r="BW260" s="13"/>
      <c r="BX260" s="13"/>
      <c r="BZ260" s="7">
        <f t="shared" ca="1" si="140"/>
        <v>576.23010939558719</v>
      </c>
      <c r="CA260" s="7">
        <f t="shared" ca="1" si="141"/>
        <v>577.06780952396286</v>
      </c>
      <c r="CB260" s="7">
        <f t="shared" ca="1" si="142"/>
        <v>564.52795819842856</v>
      </c>
      <c r="CC260" s="7">
        <f t="shared" ca="1" si="143"/>
        <v>539.5089146126096</v>
      </c>
      <c r="CD260" s="7">
        <f t="shared" ca="1" si="144"/>
        <v>512.12798015474198</v>
      </c>
      <c r="CE260" s="5">
        <f t="shared" ca="1" si="153"/>
        <v>-1.0538926909974932E-3</v>
      </c>
      <c r="CF260" s="3">
        <f t="shared" ca="1" si="154"/>
        <v>643.34247217173709</v>
      </c>
      <c r="CG260" s="5">
        <f ca="1">CF260/MAX($CF$41:CF260)-1</f>
        <v>-1.4072403008818402E-2</v>
      </c>
    </row>
    <row r="261" spans="1:85" x14ac:dyDescent="0.2">
      <c r="A261" s="31">
        <v>16162</v>
      </c>
      <c r="B261" s="35">
        <v>580.56174566840639</v>
      </c>
      <c r="C261" s="23">
        <f t="shared" ca="1" si="138"/>
        <v>4.8675505653430484E-3</v>
      </c>
      <c r="D261" s="24">
        <f t="shared" ca="1" si="139"/>
        <v>1.1282462998187803E-2</v>
      </c>
      <c r="E261" s="25" t="e">
        <f ca="1">#N/A</f>
        <v>#N/A</v>
      </c>
      <c r="F261" s="26">
        <v>1</v>
      </c>
      <c r="G261" s="23">
        <f t="shared" ca="1" si="155"/>
        <v>1.1282462998187803E-2</v>
      </c>
      <c r="H261" s="27">
        <f t="shared" ca="1" si="156"/>
        <v>3.9804562753416057</v>
      </c>
      <c r="I261" s="27">
        <f ca="1">H261/MAX(H$54:H261)-1</f>
        <v>-6.6140789562010305E-3</v>
      </c>
      <c r="J261" s="28"/>
      <c r="K261" s="25" t="e">
        <f ca="1">#N/A</f>
        <v>#N/A</v>
      </c>
      <c r="L261" s="26">
        <v>0</v>
      </c>
      <c r="M261" s="23">
        <f t="shared" ca="1" si="157"/>
        <v>4.8675505653430484E-3</v>
      </c>
      <c r="N261" s="27">
        <f t="shared" ca="1" si="158"/>
        <v>2.7322861193923131</v>
      </c>
      <c r="O261" s="27">
        <f ca="1">N261/MAX(N$54:N261)-1</f>
        <v>0</v>
      </c>
      <c r="P261" s="28"/>
      <c r="Q261" s="25">
        <f t="shared" ca="1" si="145"/>
        <v>572.46331275075568</v>
      </c>
      <c r="R261" s="26">
        <f t="shared" ca="1" si="159"/>
        <v>1</v>
      </c>
      <c r="S261" s="23">
        <f t="shared" ca="1" si="160"/>
        <v>1.1282462998187803E-2</v>
      </c>
      <c r="T261" s="27">
        <f t="shared" ca="1" si="161"/>
        <v>6.0344006540371824</v>
      </c>
      <c r="U261" s="27">
        <f ca="1">T261/MAX(T$54:T261)-1</f>
        <v>-6.6140789562009195E-3</v>
      </c>
      <c r="V261" s="28"/>
      <c r="W261" s="25">
        <f t="shared" ca="1" si="146"/>
        <v>572.46331275075568</v>
      </c>
      <c r="X261" s="26">
        <f t="shared" ca="1" si="162"/>
        <v>1</v>
      </c>
      <c r="Y261" s="27">
        <f t="shared" ca="1" si="163"/>
        <v>1.1282462998187803E-2</v>
      </c>
      <c r="Z261" s="27">
        <f t="shared" ca="1" si="164"/>
        <v>6.0344006540371824</v>
      </c>
      <c r="AA261" s="28">
        <f ca="1">Z261/MAX(Z$54:Z261)-1</f>
        <v>-6.6140789562009195E-3</v>
      </c>
      <c r="AB261" s="25">
        <f ca="1">AVERAGE(B252:B261)</f>
        <v>572.46331275075568</v>
      </c>
      <c r="AC261" s="26">
        <f ca="1">IF(B260&gt;=AB260,1,0)</f>
        <v>1</v>
      </c>
      <c r="AD261" s="27">
        <f ca="1">IF(AC261=1,D261,C261)</f>
        <v>1.1282462998187803E-2</v>
      </c>
      <c r="AE261" s="27">
        <f t="shared" ca="1" si="165"/>
        <v>6.0344006540371824</v>
      </c>
      <c r="AF261" s="28">
        <f ca="1">AE261/MAX(AE$54:AE261)-1</f>
        <v>-6.6140789562009195E-3</v>
      </c>
      <c r="AG261" s="25">
        <f t="shared" ca="1" si="147"/>
        <v>518.87934950106944</v>
      </c>
      <c r="AH261" s="26">
        <f t="shared" ca="1" si="166"/>
        <v>1</v>
      </c>
      <c r="AI261" s="27">
        <f t="shared" ca="1" si="167"/>
        <v>1.1282462998187803E-2</v>
      </c>
      <c r="AJ261" s="27">
        <f t="shared" ca="1" si="168"/>
        <v>6.4266597764690516</v>
      </c>
      <c r="AK261" s="28">
        <f ca="1">AJ261/MAX(AJ$54:AJ261)-1</f>
        <v>-6.6140789562010305E-3</v>
      </c>
      <c r="AL261" s="25">
        <f t="shared" ca="1" si="148"/>
        <v>576.72987721850177</v>
      </c>
      <c r="AM261" s="26">
        <f t="shared" ca="1" si="169"/>
        <v>0</v>
      </c>
      <c r="AN261" s="27">
        <f t="shared" ca="1" si="170"/>
        <v>-1.1282462998187803E-2</v>
      </c>
      <c r="AO261" s="27">
        <f t="shared" ca="1" si="171"/>
        <v>3.509762395160855</v>
      </c>
      <c r="AP261" s="28">
        <f ca="1">AO261/MAX(AO$54:AO261)-1</f>
        <v>-1.1906944216959037E-2</v>
      </c>
      <c r="AQ261" s="25">
        <f t="shared" ca="1" si="149"/>
        <v>576.72987721850177</v>
      </c>
      <c r="AR261" s="26">
        <f t="shared" ca="1" si="172"/>
        <v>0</v>
      </c>
      <c r="AS261" s="27">
        <f t="shared" ca="1" si="173"/>
        <v>4.8675505653430484E-3</v>
      </c>
      <c r="AT261" s="27">
        <f t="shared" ca="1" si="174"/>
        <v>6.1409936708486876</v>
      </c>
      <c r="AU261" s="28">
        <f ca="1">AT261/MAX(AT$54:AT261)-1</f>
        <v>0</v>
      </c>
      <c r="AV261" s="25">
        <f t="shared" ca="1" si="150"/>
        <v>572.46331275075568</v>
      </c>
      <c r="AW261" s="26">
        <f t="shared" ca="1" si="175"/>
        <v>1</v>
      </c>
      <c r="AX261" s="27">
        <f t="shared" ca="1" si="176"/>
        <v>1.1282462998187803E-2</v>
      </c>
      <c r="AY261" s="27">
        <f t="shared" ca="1" si="177"/>
        <v>6.4576066326302781</v>
      </c>
      <c r="AZ261" s="28">
        <f ca="1">AY261/MAX(AY$54:AY261)-1</f>
        <v>-6.6140789562010305E-3</v>
      </c>
      <c r="BA261" s="25">
        <f t="shared" ca="1" si="151"/>
        <v>572.46331275075568</v>
      </c>
      <c r="BB261" s="26">
        <f t="shared" ca="1" si="152"/>
        <v>1</v>
      </c>
      <c r="BC261" s="27">
        <f t="shared" ca="1" si="178"/>
        <v>1.1282462998187803E-2</v>
      </c>
      <c r="BD261" s="27">
        <f t="shared" ca="1" si="179"/>
        <v>6.2413424343092023</v>
      </c>
      <c r="BE261" s="28">
        <f ca="1">BD261/MAX(BD$54:BD261)-1</f>
        <v>-6.6140789562010305E-3</v>
      </c>
      <c r="BF261" s="25">
        <f ca="1">MAX(B258:B260)</f>
        <v>579.06244219966254</v>
      </c>
      <c r="BG261" s="26">
        <f ca="1">IF(BG260=0,IF(B260&gt;BF260,1,0),IF(B260&lt;AVERAGE(B251:B260),0,1))</f>
        <v>1</v>
      </c>
      <c r="BH261" s="27">
        <f t="shared" ca="1" si="180"/>
        <v>1.1282462998187803E-2</v>
      </c>
      <c r="BI261" s="27">
        <f t="shared" ca="1" si="181"/>
        <v>5.943934924910379</v>
      </c>
      <c r="BJ261" s="28">
        <f ca="1">BI261/MAX(BI$54:BI261)-1</f>
        <v>-6.6140789562010305E-3</v>
      </c>
      <c r="BK261" s="25" t="e">
        <f ca="1">MAX(E258:E260)</f>
        <v>#N/A</v>
      </c>
      <c r="BL261" s="26" t="e">
        <f ca="1">IF(BL260=0,IF(E260&gt;BK260,1,0),IF(E260&lt;AVERAGE(E251:E260),0,1))</f>
        <v>#N/A</v>
      </c>
      <c r="BM261" s="27">
        <f t="shared" ca="1" si="182"/>
        <v>9.6787348899766146E-3</v>
      </c>
      <c r="BN261" s="27">
        <f t="shared" ca="1" si="183"/>
        <v>6.2430098968797267</v>
      </c>
      <c r="BO261" s="28">
        <f ca="1">BN261/MAX(BN$54:BN261)-1</f>
        <v>-3.6139693765917524E-3</v>
      </c>
      <c r="BP261" s="15"/>
      <c r="BQ261" s="15"/>
      <c r="BR261" s="15"/>
      <c r="BS261" s="15"/>
      <c r="BT261" s="15"/>
      <c r="BU261" s="15"/>
      <c r="BV261" s="15"/>
      <c r="BW261" s="13"/>
      <c r="BX261" s="13"/>
      <c r="BZ261" s="7">
        <f t="shared" ca="1" si="140"/>
        <v>576.72987721850177</v>
      </c>
      <c r="CA261" s="7">
        <f t="shared" ca="1" si="141"/>
        <v>579.52835288813242</v>
      </c>
      <c r="CB261" s="7">
        <f t="shared" ca="1" si="142"/>
        <v>568.59159373434125</v>
      </c>
      <c r="CC261" s="7">
        <f t="shared" ca="1" si="143"/>
        <v>546.11316728925829</v>
      </c>
      <c r="CD261" s="7">
        <f t="shared" ca="1" si="144"/>
        <v>518.87934950106944</v>
      </c>
      <c r="CE261" s="5">
        <f t="shared" ca="1" si="153"/>
        <v>8.716498025049901E-3</v>
      </c>
      <c r="CF261" s="3">
        <f t="shared" ca="1" si="154"/>
        <v>648.95016555985273</v>
      </c>
      <c r="CG261" s="5">
        <f ca="1">CF261/MAX($CF$41:CF261)-1</f>
        <v>-5.4785670568026079E-3</v>
      </c>
    </row>
    <row r="262" spans="1:85" x14ac:dyDescent="0.2">
      <c r="A262" s="31">
        <v>16192</v>
      </c>
      <c r="B262" s="35">
        <v>587.25471529114361</v>
      </c>
      <c r="C262" s="23">
        <f t="shared" ca="1" si="138"/>
        <v>4.8675505653430484E-3</v>
      </c>
      <c r="D262" s="24">
        <f t="shared" ca="1" si="139"/>
        <v>1.1528437194964658E-2</v>
      </c>
      <c r="E262" s="25" t="e">
        <f ca="1">#N/A</f>
        <v>#N/A</v>
      </c>
      <c r="F262" s="26">
        <v>1</v>
      </c>
      <c r="G262" s="23">
        <f t="shared" ca="1" si="155"/>
        <v>1.1528437194964658E-2</v>
      </c>
      <c r="H262" s="27">
        <f t="shared" ca="1" si="156"/>
        <v>4.0263447155191843</v>
      </c>
      <c r="I262" s="27">
        <f ca="1">H262/MAX(H$54:H262)-1</f>
        <v>0</v>
      </c>
      <c r="J262" s="28"/>
      <c r="K262" s="25" t="e">
        <f ca="1">#N/A</f>
        <v>#N/A</v>
      </c>
      <c r="L262" s="26">
        <v>0</v>
      </c>
      <c r="M262" s="23">
        <f t="shared" ca="1" si="157"/>
        <v>4.8675505653430484E-3</v>
      </c>
      <c r="N262" s="27">
        <f t="shared" ca="1" si="158"/>
        <v>2.74558566023744</v>
      </c>
      <c r="O262" s="27">
        <f ca="1">N262/MAX(N$54:N262)-1</f>
        <v>0</v>
      </c>
      <c r="P262" s="28"/>
      <c r="Q262" s="25">
        <f t="shared" ca="1" si="145"/>
        <v>575.29287025182998</v>
      </c>
      <c r="R262" s="26">
        <f t="shared" ca="1" si="159"/>
        <v>1</v>
      </c>
      <c r="S262" s="23">
        <f t="shared" ca="1" si="160"/>
        <v>1.1528437194964658E-2</v>
      </c>
      <c r="T262" s="27">
        <f t="shared" ca="1" si="161"/>
        <v>6.1039678629865035</v>
      </c>
      <c r="U262" s="27">
        <f ca="1">T262/MAX(T$54:T262)-1</f>
        <v>0</v>
      </c>
      <c r="V262" s="28"/>
      <c r="W262" s="25">
        <f t="shared" ca="1" si="146"/>
        <v>575.29287025182998</v>
      </c>
      <c r="X262" s="26">
        <f t="shared" ca="1" si="162"/>
        <v>1</v>
      </c>
      <c r="Y262" s="27">
        <f t="shared" ca="1" si="163"/>
        <v>1.1528437194964658E-2</v>
      </c>
      <c r="Z262" s="27">
        <f t="shared" ca="1" si="164"/>
        <v>6.1039678629865035</v>
      </c>
      <c r="AA262" s="28">
        <f ca="1">Z262/MAX(Z$54:Z262)-1</f>
        <v>0</v>
      </c>
      <c r="AB262" s="25">
        <f ca="1">AVERAGE(B253:B262)</f>
        <v>575.29287025182998</v>
      </c>
      <c r="AC262" s="26">
        <f ca="1">IF(B261&gt;=AB261,1,0)</f>
        <v>1</v>
      </c>
      <c r="AD262" s="27">
        <f ca="1">IF(AC262=1,D262,C262)</f>
        <v>1.1528437194964658E-2</v>
      </c>
      <c r="AE262" s="27">
        <f t="shared" ca="1" si="165"/>
        <v>6.1039678629865035</v>
      </c>
      <c r="AF262" s="28">
        <f ca="1">AE262/MAX(AE$54:AE262)-1</f>
        <v>0</v>
      </c>
      <c r="AG262" s="25">
        <f t="shared" ca="1" si="147"/>
        <v>525.96269047127964</v>
      </c>
      <c r="AH262" s="26">
        <f t="shared" ca="1" si="166"/>
        <v>1</v>
      </c>
      <c r="AI262" s="27">
        <f t="shared" ca="1" si="167"/>
        <v>1.1528437194964658E-2</v>
      </c>
      <c r="AJ262" s="27">
        <f t="shared" ca="1" si="168"/>
        <v>6.500749120075481</v>
      </c>
      <c r="AK262" s="28">
        <f ca="1">AJ262/MAX(AJ$54:AJ262)-1</f>
        <v>0</v>
      </c>
      <c r="AL262" s="25">
        <f t="shared" ca="1" si="148"/>
        <v>580.63370591003843</v>
      </c>
      <c r="AM262" s="26">
        <f t="shared" ca="1" si="169"/>
        <v>1</v>
      </c>
      <c r="AN262" s="27">
        <f t="shared" ca="1" si="170"/>
        <v>1.1528437194964658E-2</v>
      </c>
      <c r="AO262" s="27">
        <f t="shared" ca="1" si="171"/>
        <v>3.5502244705027155</v>
      </c>
      <c r="AP262" s="28">
        <f ca="1">AO262/MAX(AO$54:AO262)-1</f>
        <v>-5.1577548058356903E-4</v>
      </c>
      <c r="AQ262" s="25">
        <f t="shared" ca="1" si="149"/>
        <v>580.63370591003843</v>
      </c>
      <c r="AR262" s="26">
        <f t="shared" ca="1" si="172"/>
        <v>0</v>
      </c>
      <c r="AS262" s="27">
        <f t="shared" ca="1" si="173"/>
        <v>4.8675505653430484E-3</v>
      </c>
      <c r="AT262" s="27">
        <f t="shared" ca="1" si="174"/>
        <v>6.1708852680629951</v>
      </c>
      <c r="AU262" s="28">
        <f ca="1">AT262/MAX(AT$54:AT262)-1</f>
        <v>0</v>
      </c>
      <c r="AV262" s="25">
        <f t="shared" ca="1" si="150"/>
        <v>575.29287025182998</v>
      </c>
      <c r="AW262" s="26">
        <f t="shared" ca="1" si="175"/>
        <v>1</v>
      </c>
      <c r="AX262" s="27">
        <f t="shared" ca="1" si="176"/>
        <v>1.1528437194964658E-2</v>
      </c>
      <c r="AY262" s="27">
        <f t="shared" ca="1" si="177"/>
        <v>6.5320527451243438</v>
      </c>
      <c r="AZ262" s="28">
        <f ca="1">AY262/MAX(AY$54:AY262)-1</f>
        <v>0</v>
      </c>
      <c r="BA262" s="25">
        <f t="shared" ca="1" si="151"/>
        <v>575.29287025182998</v>
      </c>
      <c r="BB262" s="26">
        <f t="shared" ca="1" si="152"/>
        <v>1</v>
      </c>
      <c r="BC262" s="27">
        <f t="shared" ca="1" si="178"/>
        <v>1.1528437194964658E-2</v>
      </c>
      <c r="BD262" s="27">
        <f t="shared" ca="1" si="179"/>
        <v>6.3132953585754041</v>
      </c>
      <c r="BE262" s="28">
        <f ca="1">BD262/MAX(BD$54:BD262)-1</f>
        <v>0</v>
      </c>
      <c r="BF262" s="25">
        <f ca="1">MAX(B259:B261)</f>
        <v>580.56174566840639</v>
      </c>
      <c r="BG262" s="26">
        <f ca="1">IF(BG261=0,IF(B261&gt;BF261,1,0),IF(B261&lt;AVERAGE(B252:B261),0,1))</f>
        <v>1</v>
      </c>
      <c r="BH262" s="27">
        <f t="shared" ca="1" si="180"/>
        <v>1.1528437194964658E-2</v>
      </c>
      <c r="BI262" s="27">
        <f t="shared" ca="1" si="181"/>
        <v>6.0124592053831654</v>
      </c>
      <c r="BJ262" s="28">
        <f ca="1">BI262/MAX(BI$54:BI262)-1</f>
        <v>0</v>
      </c>
      <c r="BK262" s="25" t="e">
        <f ca="1">MAX(E259:E261)</f>
        <v>#N/A</v>
      </c>
      <c r="BL262" s="26" t="e">
        <f ca="1">IF(BL261=0,IF(E261&gt;BK261,1,0),IF(E261&lt;AVERAGE(E252:E261),0,1))</f>
        <v>#N/A</v>
      </c>
      <c r="BM262" s="27">
        <f t="shared" ca="1" si="182"/>
        <v>9.8632155375592556E-3</v>
      </c>
      <c r="BN262" s="27">
        <f t="shared" ca="1" si="183"/>
        <v>6.304586049095767</v>
      </c>
      <c r="BO262" s="28">
        <f ca="1">BN262/MAX(BN$54:BN262)-1</f>
        <v>0</v>
      </c>
      <c r="BP262" s="15"/>
      <c r="BQ262" s="15"/>
      <c r="BR262" s="15"/>
      <c r="BS262" s="15"/>
      <c r="BT262" s="15"/>
      <c r="BU262" s="15"/>
      <c r="BV262" s="15"/>
      <c r="BW262" s="13"/>
      <c r="BX262" s="13"/>
      <c r="BZ262" s="7">
        <f t="shared" ca="1" si="140"/>
        <v>580.63370591003843</v>
      </c>
      <c r="CA262" s="7">
        <f t="shared" ca="1" si="141"/>
        <v>580.15566373585807</v>
      </c>
      <c r="CB262" s="7">
        <f t="shared" ca="1" si="142"/>
        <v>572.23782456459196</v>
      </c>
      <c r="CC262" s="7">
        <f t="shared" ca="1" si="143"/>
        <v>552.58477870704326</v>
      </c>
      <c r="CD262" s="7">
        <f t="shared" ca="1" si="144"/>
        <v>525.96269047127964</v>
      </c>
      <c r="CE262" s="5">
        <f t="shared" ca="1" si="153"/>
        <v>1.1528437194964658E-2</v>
      </c>
      <c r="CF262" s="3">
        <f t="shared" ca="1" si="154"/>
        <v>656.43154678617145</v>
      </c>
      <c r="CG262" s="5">
        <f ca="1">CF262/MAX($CF$41:CF262)-1</f>
        <v>0</v>
      </c>
    </row>
    <row r="263" spans="1:85" x14ac:dyDescent="0.2">
      <c r="A263" s="31">
        <v>16223</v>
      </c>
      <c r="B263" s="35">
        <v>587.6410429772676</v>
      </c>
      <c r="C263" s="23">
        <f t="shared" ca="1" si="138"/>
        <v>4.8675505653430484E-3</v>
      </c>
      <c r="D263" s="24">
        <f t="shared" ca="1" si="139"/>
        <v>6.578536980030858E-4</v>
      </c>
      <c r="E263" s="25" t="e">
        <f ca="1">#N/A</f>
        <v>#N/A</v>
      </c>
      <c r="F263" s="26">
        <v>1</v>
      </c>
      <c r="G263" s="23">
        <f t="shared" ca="1" si="155"/>
        <v>6.578536980030858E-4</v>
      </c>
      <c r="H263" s="27">
        <f t="shared" ca="1" si="156"/>
        <v>4.0289934612797236</v>
      </c>
      <c r="I263" s="27">
        <f ca="1">H263/MAX(H$54:H263)-1</f>
        <v>0</v>
      </c>
      <c r="J263" s="28"/>
      <c r="K263" s="25" t="e">
        <f ca="1">#N/A</f>
        <v>#N/A</v>
      </c>
      <c r="L263" s="26">
        <v>0</v>
      </c>
      <c r="M263" s="23">
        <f t="shared" ca="1" si="157"/>
        <v>4.8675505653430484E-3</v>
      </c>
      <c r="N263" s="27">
        <f t="shared" ca="1" si="158"/>
        <v>2.7589499372701267</v>
      </c>
      <c r="O263" s="27">
        <f ca="1">N263/MAX(N$54:N263)-1</f>
        <v>0</v>
      </c>
      <c r="P263" s="28"/>
      <c r="Q263" s="25">
        <f t="shared" ca="1" si="145"/>
        <v>578.17815454508604</v>
      </c>
      <c r="R263" s="26">
        <f t="shared" ca="1" si="159"/>
        <v>1</v>
      </c>
      <c r="S263" s="23">
        <f t="shared" ca="1" si="160"/>
        <v>6.578536980030858E-4</v>
      </c>
      <c r="T263" s="27">
        <f t="shared" ca="1" si="161"/>
        <v>6.1079833808176609</v>
      </c>
      <c r="U263" s="27">
        <f ca="1">T263/MAX(T$54:T263)-1</f>
        <v>0</v>
      </c>
      <c r="V263" s="28"/>
      <c r="W263" s="25">
        <f t="shared" ca="1" si="146"/>
        <v>578.17815454508604</v>
      </c>
      <c r="X263" s="26">
        <f t="shared" ca="1" si="162"/>
        <v>1</v>
      </c>
      <c r="Y263" s="27">
        <f t="shared" ca="1" si="163"/>
        <v>6.578536980030858E-4</v>
      </c>
      <c r="Z263" s="27">
        <f t="shared" ca="1" si="164"/>
        <v>6.1079833808176609</v>
      </c>
      <c r="AA263" s="28">
        <f ca="1">Z263/MAX(Z$54:Z263)-1</f>
        <v>0</v>
      </c>
      <c r="AB263" s="25">
        <f ca="1">AVERAGE(B254:B263)</f>
        <v>578.17815454508604</v>
      </c>
      <c r="AC263" s="26">
        <f ca="1">IF(B262&gt;=AB262,1,0)</f>
        <v>1</v>
      </c>
      <c r="AD263" s="27">
        <f ca="1">IF(AC263=1,D263,C263)</f>
        <v>6.578536980030858E-4</v>
      </c>
      <c r="AE263" s="27">
        <f t="shared" ca="1" si="165"/>
        <v>6.1079833808176609</v>
      </c>
      <c r="AF263" s="28">
        <f ca="1">AE263/MAX(AE$54:AE263)-1</f>
        <v>0</v>
      </c>
      <c r="AG263" s="25">
        <f t="shared" ca="1" si="147"/>
        <v>532.72770599068292</v>
      </c>
      <c r="AH263" s="26">
        <f t="shared" ca="1" si="166"/>
        <v>1</v>
      </c>
      <c r="AI263" s="27">
        <f t="shared" ca="1" si="167"/>
        <v>6.578536980030858E-4</v>
      </c>
      <c r="AJ263" s="27">
        <f t="shared" ca="1" si="168"/>
        <v>6.5050256619239128</v>
      </c>
      <c r="AK263" s="28">
        <f ca="1">AJ263/MAX(AJ$54:AJ263)-1</f>
        <v>0</v>
      </c>
      <c r="AL263" s="25">
        <f t="shared" ca="1" si="148"/>
        <v>585.15250131227265</v>
      </c>
      <c r="AM263" s="26">
        <f t="shared" ca="1" si="169"/>
        <v>1</v>
      </c>
      <c r="AN263" s="27">
        <f t="shared" ca="1" si="170"/>
        <v>6.578536980030858E-4</v>
      </c>
      <c r="AO263" s="27">
        <f t="shared" ca="1" si="171"/>
        <v>3.5525599987993766</v>
      </c>
      <c r="AP263" s="28">
        <f ca="1">AO263/MAX(AO$54:AO263)-1</f>
        <v>0</v>
      </c>
      <c r="AQ263" s="25">
        <f t="shared" ca="1" si="149"/>
        <v>585.15250131227265</v>
      </c>
      <c r="AR263" s="26">
        <f t="shared" ca="1" si="172"/>
        <v>1</v>
      </c>
      <c r="AS263" s="27">
        <f t="shared" ca="1" si="173"/>
        <v>6.578536980030858E-4</v>
      </c>
      <c r="AT263" s="27">
        <f t="shared" ca="1" si="174"/>
        <v>6.1749448077565434</v>
      </c>
      <c r="AU263" s="28">
        <f ca="1">AT263/MAX(AT$54:AT263)-1</f>
        <v>0</v>
      </c>
      <c r="AV263" s="25">
        <f t="shared" ca="1" si="150"/>
        <v>578.17815454508604</v>
      </c>
      <c r="AW263" s="26">
        <f t="shared" ca="1" si="175"/>
        <v>1</v>
      </c>
      <c r="AX263" s="27">
        <f t="shared" ca="1" si="176"/>
        <v>6.578536980030858E-4</v>
      </c>
      <c r="AY263" s="27">
        <f t="shared" ca="1" si="177"/>
        <v>6.5363498801782747</v>
      </c>
      <c r="AZ263" s="28">
        <f ca="1">AY263/MAX(AY$54:AY263)-1</f>
        <v>0</v>
      </c>
      <c r="BA263" s="25">
        <f t="shared" ca="1" si="151"/>
        <v>578.17815454508604</v>
      </c>
      <c r="BB263" s="26">
        <f t="shared" ca="1" si="152"/>
        <v>1</v>
      </c>
      <c r="BC263" s="27">
        <f t="shared" ca="1" si="178"/>
        <v>6.578536980030858E-4</v>
      </c>
      <c r="BD263" s="27">
        <f t="shared" ca="1" si="179"/>
        <v>6.3174485832736291</v>
      </c>
      <c r="BE263" s="28">
        <f ca="1">BD263/MAX(BD$54:BD263)-1</f>
        <v>0</v>
      </c>
      <c r="BF263" s="25">
        <f ca="1">MAX(B260:B262)</f>
        <v>587.25471529114361</v>
      </c>
      <c r="BG263" s="26">
        <f ca="1">IF(BG262=0,IF(B262&gt;BF262,1,0),IF(B262&lt;AVERAGE(B253:B262),0,1))</f>
        <v>1</v>
      </c>
      <c r="BH263" s="27">
        <f t="shared" ca="1" si="180"/>
        <v>6.578536980030858E-4</v>
      </c>
      <c r="BI263" s="27">
        <f t="shared" ca="1" si="181"/>
        <v>6.0164145239055191</v>
      </c>
      <c r="BJ263" s="28">
        <f ca="1">BI263/MAX(BI$54:BI263)-1</f>
        <v>0</v>
      </c>
      <c r="BK263" s="25" t="e">
        <f ca="1">MAX(E260:E262)</f>
        <v>#N/A</v>
      </c>
      <c r="BL263" s="26" t="e">
        <f ca="1">IF(BL262=0,IF(E262&gt;BK262,1,0),IF(E262&lt;AVERAGE(E253:E262),0,1))</f>
        <v>#N/A</v>
      </c>
      <c r="BM263" s="27">
        <f t="shared" ca="1" si="182"/>
        <v>6.578536980030858E-4</v>
      </c>
      <c r="BN263" s="27">
        <f t="shared" ca="1" si="183"/>
        <v>6.3087335443425436</v>
      </c>
      <c r="BO263" s="28">
        <f ca="1">BN263/MAX(BN$54:BN263)-1</f>
        <v>0</v>
      </c>
      <c r="BP263" s="15"/>
      <c r="BQ263" s="15"/>
      <c r="BR263" s="15"/>
      <c r="BS263" s="15"/>
      <c r="BT263" s="15"/>
      <c r="BU263" s="15"/>
      <c r="BV263" s="15"/>
      <c r="BW263" s="13"/>
      <c r="BX263" s="13"/>
      <c r="BZ263" s="7">
        <f t="shared" ca="1" si="140"/>
        <v>585.15250131227265</v>
      </c>
      <c r="CA263" s="7">
        <f t="shared" ca="1" si="141"/>
        <v>580.69130535392981</v>
      </c>
      <c r="CB263" s="7">
        <f t="shared" ca="1" si="142"/>
        <v>574.96074048133073</v>
      </c>
      <c r="CC263" s="7">
        <f t="shared" ca="1" si="143"/>
        <v>558.54673243183754</v>
      </c>
      <c r="CD263" s="7">
        <f t="shared" ca="1" si="144"/>
        <v>532.72770599068292</v>
      </c>
      <c r="CE263" s="5">
        <f t="shared" ca="1" si="153"/>
        <v>6.578536980030859E-4</v>
      </c>
      <c r="CF263" s="3">
        <f t="shared" ca="1" si="154"/>
        <v>656.86338270671058</v>
      </c>
      <c r="CG263" s="5">
        <f ca="1">CF263/MAX($CF$41:CF263)-1</f>
        <v>0</v>
      </c>
    </row>
    <row r="264" spans="1:85" x14ac:dyDescent="0.2">
      <c r="A264" s="31">
        <v>16253</v>
      </c>
      <c r="B264" s="35">
        <v>601.99789989143255</v>
      </c>
      <c r="C264" s="23">
        <f t="shared" ca="1" si="138"/>
        <v>4.8675505653430484E-3</v>
      </c>
      <c r="D264" s="24">
        <f t="shared" ca="1" si="139"/>
        <v>2.4431337949824439E-2</v>
      </c>
      <c r="E264" s="25" t="e">
        <f ca="1">#N/A</f>
        <v>#N/A</v>
      </c>
      <c r="F264" s="26">
        <v>1</v>
      </c>
      <c r="G264" s="23">
        <f t="shared" ca="1" si="155"/>
        <v>2.4431337949824439E-2</v>
      </c>
      <c r="H264" s="27">
        <f t="shared" ca="1" si="156"/>
        <v>4.127427162129881</v>
      </c>
      <c r="I264" s="27">
        <f ca="1">H264/MAX(H$54:H264)-1</f>
        <v>0</v>
      </c>
      <c r="J264" s="28"/>
      <c r="K264" s="25" t="e">
        <f ca="1">#N/A</f>
        <v>#N/A</v>
      </c>
      <c r="L264" s="26">
        <v>0</v>
      </c>
      <c r="M264" s="23">
        <f t="shared" ca="1" si="157"/>
        <v>4.8675505653430484E-3</v>
      </c>
      <c r="N264" s="27">
        <f t="shared" ca="1" si="158"/>
        <v>2.772379265597039</v>
      </c>
      <c r="O264" s="27">
        <f ca="1">N264/MAX(N$54:N264)-1</f>
        <v>0</v>
      </c>
      <c r="P264" s="28"/>
      <c r="Q264" s="25">
        <f t="shared" ca="1" si="145"/>
        <v>581.9862260972028</v>
      </c>
      <c r="R264" s="26">
        <f t="shared" ca="1" si="159"/>
        <v>1</v>
      </c>
      <c r="S264" s="23">
        <f t="shared" ca="1" si="160"/>
        <v>2.4431337949824439E-2</v>
      </c>
      <c r="T264" s="27">
        <f t="shared" ca="1" si="161"/>
        <v>6.2572095869863285</v>
      </c>
      <c r="U264" s="27">
        <f ca="1">T264/MAX(T$54:T264)-1</f>
        <v>0</v>
      </c>
      <c r="V264" s="28"/>
      <c r="W264" s="25">
        <f t="shared" ca="1" si="146"/>
        <v>581.9862260972028</v>
      </c>
      <c r="X264" s="26">
        <f t="shared" ca="1" si="162"/>
        <v>1</v>
      </c>
      <c r="Y264" s="27">
        <f t="shared" ca="1" si="163"/>
        <v>2.4431337949824439E-2</v>
      </c>
      <c r="Z264" s="27">
        <f t="shared" ca="1" si="164"/>
        <v>6.2572095869863285</v>
      </c>
      <c r="AA264" s="28">
        <f ca="1">Z264/MAX(Z$54:Z264)-1</f>
        <v>0</v>
      </c>
      <c r="AB264" s="25">
        <f ca="1">AVERAGE(B255:B264)</f>
        <v>581.9862260972028</v>
      </c>
      <c r="AC264" s="26">
        <f ca="1">IF(B263&gt;=AB263,1,0)</f>
        <v>1</v>
      </c>
      <c r="AD264" s="27">
        <f ca="1">IF(AC264=1,D264,C264)</f>
        <v>2.4431337949824439E-2</v>
      </c>
      <c r="AE264" s="27">
        <f t="shared" ca="1" si="165"/>
        <v>6.2572095869863285</v>
      </c>
      <c r="AF264" s="28">
        <f ca="1">AE264/MAX(AE$54:AE264)-1</f>
        <v>0</v>
      </c>
      <c r="AG264" s="25">
        <f t="shared" ca="1" si="147"/>
        <v>539.51139441740474</v>
      </c>
      <c r="AH264" s="26">
        <f t="shared" ca="1" si="166"/>
        <v>1</v>
      </c>
      <c r="AI264" s="27">
        <f t="shared" ca="1" si="167"/>
        <v>2.4431337949824439E-2</v>
      </c>
      <c r="AJ264" s="27">
        <f t="shared" ca="1" si="168"/>
        <v>6.663952142242656</v>
      </c>
      <c r="AK264" s="28">
        <f ca="1">AJ264/MAX(AJ$54:AJ264)-1</f>
        <v>0</v>
      </c>
      <c r="AL264" s="25">
        <f t="shared" ca="1" si="148"/>
        <v>592.29788605328122</v>
      </c>
      <c r="AM264" s="26">
        <f t="shared" ca="1" si="169"/>
        <v>1</v>
      </c>
      <c r="AN264" s="27">
        <f t="shared" ca="1" si="170"/>
        <v>2.4431337949824439E-2</v>
      </c>
      <c r="AO264" s="27">
        <f t="shared" ca="1" si="171"/>
        <v>3.6393537927170718</v>
      </c>
      <c r="AP264" s="28">
        <f ca="1">AO264/MAX(AO$54:AO264)-1</f>
        <v>0</v>
      </c>
      <c r="AQ264" s="25">
        <f t="shared" ca="1" si="149"/>
        <v>592.29788605328122</v>
      </c>
      <c r="AR264" s="26">
        <f t="shared" ca="1" si="172"/>
        <v>1</v>
      </c>
      <c r="AS264" s="27">
        <f t="shared" ca="1" si="173"/>
        <v>2.4431337949824439E-2</v>
      </c>
      <c r="AT264" s="27">
        <f t="shared" ca="1" si="174"/>
        <v>6.3258069711763572</v>
      </c>
      <c r="AU264" s="28">
        <f ca="1">AT264/MAX(AT$54:AT264)-1</f>
        <v>0</v>
      </c>
      <c r="AV264" s="25">
        <f t="shared" ca="1" si="150"/>
        <v>581.9862260972028</v>
      </c>
      <c r="AW264" s="26">
        <f t="shared" ca="1" si="175"/>
        <v>1</v>
      </c>
      <c r="AX264" s="27">
        <f t="shared" ca="1" si="176"/>
        <v>2.4431337949824439E-2</v>
      </c>
      <c r="AY264" s="27">
        <f t="shared" ca="1" si="177"/>
        <v>6.6960416530592042</v>
      </c>
      <c r="AZ264" s="28">
        <f ca="1">AY264/MAX(AY$54:AY264)-1</f>
        <v>0</v>
      </c>
      <c r="BA264" s="25">
        <f t="shared" ca="1" si="151"/>
        <v>581.9862260972028</v>
      </c>
      <c r="BB264" s="26">
        <f t="shared" ca="1" si="152"/>
        <v>1</v>
      </c>
      <c r="BC264" s="27">
        <f t="shared" ca="1" si="178"/>
        <v>2.4431337949824439E-2</v>
      </c>
      <c r="BD264" s="27">
        <f t="shared" ca="1" si="179"/>
        <v>6.4717923045922268</v>
      </c>
      <c r="BE264" s="28">
        <f ca="1">BD264/MAX(BD$54:BD264)-1</f>
        <v>0</v>
      </c>
      <c r="BF264" s="25">
        <f ca="1">MAX(B261:B263)</f>
        <v>587.6410429772676</v>
      </c>
      <c r="BG264" s="26">
        <f ca="1">IF(BG263=0,IF(B263&gt;BF263,1,0),IF(B263&lt;AVERAGE(B254:B263),0,1))</f>
        <v>1</v>
      </c>
      <c r="BH264" s="27">
        <f t="shared" ca="1" si="180"/>
        <v>2.4431337949824439E-2</v>
      </c>
      <c r="BI264" s="27">
        <f t="shared" ca="1" si="181"/>
        <v>6.1634035803852871</v>
      </c>
      <c r="BJ264" s="28">
        <f ca="1">BI264/MAX(BI$54:BI264)-1</f>
        <v>0</v>
      </c>
      <c r="BK264" s="25" t="e">
        <f ca="1">MAX(E261:E263)</f>
        <v>#N/A</v>
      </c>
      <c r="BL264" s="26" t="e">
        <f ca="1">IF(BL263=0,IF(E263&gt;BK263,1,0),IF(E263&lt;AVERAGE(E254:E263),0,1))</f>
        <v>#N/A</v>
      </c>
      <c r="BM264" s="27">
        <f t="shared" ca="1" si="182"/>
        <v>2.4431337949824439E-2</v>
      </c>
      <c r="BN264" s="27">
        <f t="shared" ca="1" si="183"/>
        <v>6.4628643455997699</v>
      </c>
      <c r="BO264" s="28">
        <f ca="1">BN264/MAX(BN$54:BN264)-1</f>
        <v>0</v>
      </c>
      <c r="BP264" s="15"/>
      <c r="BQ264" s="15"/>
      <c r="BR264" s="15"/>
      <c r="BS264" s="15"/>
      <c r="BT264" s="15"/>
      <c r="BU264" s="15"/>
      <c r="BV264" s="15"/>
      <c r="BW264" s="13"/>
      <c r="BX264" s="13"/>
      <c r="BZ264" s="7">
        <f t="shared" ca="1" si="140"/>
        <v>592.29788605328122</v>
      </c>
      <c r="CA264" s="7">
        <f t="shared" ca="1" si="141"/>
        <v>584.51388163589149</v>
      </c>
      <c r="CB264" s="7">
        <f t="shared" ca="1" si="142"/>
        <v>578.54730378224997</v>
      </c>
      <c r="CC264" s="7">
        <f t="shared" ca="1" si="143"/>
        <v>564.72496697680424</v>
      </c>
      <c r="CD264" s="7">
        <f t="shared" ca="1" si="144"/>
        <v>539.51139441740474</v>
      </c>
      <c r="CE264" s="5">
        <f t="shared" ca="1" si="153"/>
        <v>2.4431337949824442E-2</v>
      </c>
      <c r="CF264" s="3">
        <f t="shared" ca="1" si="154"/>
        <v>672.91143399648308</v>
      </c>
      <c r="CG264" s="5">
        <f ca="1">CF264/MAX($CF$41:CF264)-1</f>
        <v>0</v>
      </c>
    </row>
    <row r="265" spans="1:85" x14ac:dyDescent="0.2">
      <c r="A265" s="31">
        <v>16284</v>
      </c>
      <c r="B265" s="35">
        <v>612.2836522377504</v>
      </c>
      <c r="C265" s="23">
        <f t="shared" ca="1" si="138"/>
        <v>4.8675505653430484E-3</v>
      </c>
      <c r="D265" s="24">
        <f t="shared" ca="1" si="139"/>
        <v>1.7086026958188505E-2</v>
      </c>
      <c r="E265" s="25" t="e">
        <f ca="1">#N/A</f>
        <v>#N/A</v>
      </c>
      <c r="F265" s="26">
        <v>1</v>
      </c>
      <c r="G265" s="23">
        <f t="shared" ca="1" si="155"/>
        <v>1.7086026958188505E-2</v>
      </c>
      <c r="H265" s="27">
        <f t="shared" ca="1" si="156"/>
        <v>4.1979484938899914</v>
      </c>
      <c r="I265" s="27">
        <f ca="1">H265/MAX(H$54:H265)-1</f>
        <v>0</v>
      </c>
      <c r="J265" s="28"/>
      <c r="K265" s="25" t="e">
        <f ca="1">#N/A</f>
        <v>#N/A</v>
      </c>
      <c r="L265" s="26">
        <v>0</v>
      </c>
      <c r="M265" s="23">
        <f t="shared" ca="1" si="157"/>
        <v>4.8675505653430484E-3</v>
      </c>
      <c r="N265" s="27">
        <f t="shared" ca="1" si="158"/>
        <v>2.7858739618586412</v>
      </c>
      <c r="O265" s="27">
        <f ca="1">N265/MAX(N$54:N265)-1</f>
        <v>0</v>
      </c>
      <c r="P265" s="28"/>
      <c r="Q265" s="25">
        <f t="shared" ca="1" si="145"/>
        <v>586.63474277263879</v>
      </c>
      <c r="R265" s="26">
        <f t="shared" ca="1" si="159"/>
        <v>1</v>
      </c>
      <c r="S265" s="23">
        <f t="shared" ca="1" si="160"/>
        <v>1.7086026958188505E-2</v>
      </c>
      <c r="T265" s="27">
        <f t="shared" ca="1" si="161"/>
        <v>6.3641204386726127</v>
      </c>
      <c r="U265" s="27">
        <f ca="1">T265/MAX(T$54:T265)-1</f>
        <v>0</v>
      </c>
      <c r="V265" s="28"/>
      <c r="W265" s="25">
        <f t="shared" ca="1" si="146"/>
        <v>586.63474277263879</v>
      </c>
      <c r="X265" s="26">
        <f t="shared" ca="1" si="162"/>
        <v>1</v>
      </c>
      <c r="Y265" s="27">
        <f t="shared" ca="1" si="163"/>
        <v>1.7086026958188505E-2</v>
      </c>
      <c r="Z265" s="27">
        <f t="shared" ca="1" si="164"/>
        <v>6.3641204386726127</v>
      </c>
      <c r="AA265" s="28">
        <f ca="1">Z265/MAX(Z$54:Z265)-1</f>
        <v>0</v>
      </c>
      <c r="AB265" s="25">
        <f ca="1">AVERAGE(B256:B265)</f>
        <v>586.63474277263879</v>
      </c>
      <c r="AC265" s="26">
        <f ca="1">IF(B264&gt;=AB264,1,0)</f>
        <v>1</v>
      </c>
      <c r="AD265" s="27">
        <f ca="1">IF(AC265=1,D265,C265)</f>
        <v>1.7086026958188505E-2</v>
      </c>
      <c r="AE265" s="27">
        <f t="shared" ca="1" si="165"/>
        <v>6.3641204386726127</v>
      </c>
      <c r="AF265" s="28">
        <f ca="1">AE265/MAX(AE$54:AE265)-1</f>
        <v>0</v>
      </c>
      <c r="AG265" s="25">
        <f t="shared" ca="1" si="147"/>
        <v>547.16032214640154</v>
      </c>
      <c r="AH265" s="26">
        <f t="shared" ca="1" si="166"/>
        <v>1</v>
      </c>
      <c r="AI265" s="27">
        <f t="shared" ca="1" si="167"/>
        <v>1.7086026958188505E-2</v>
      </c>
      <c r="AJ265" s="27">
        <f t="shared" ca="1" si="168"/>
        <v>6.7778126081930923</v>
      </c>
      <c r="AK265" s="28">
        <f ca="1">AJ265/MAX(AJ$54:AJ265)-1</f>
        <v>0</v>
      </c>
      <c r="AL265" s="25">
        <f t="shared" ca="1" si="148"/>
        <v>600.64086503548356</v>
      </c>
      <c r="AM265" s="26">
        <f t="shared" ca="1" si="169"/>
        <v>1</v>
      </c>
      <c r="AN265" s="27">
        <f t="shared" ca="1" si="170"/>
        <v>1.7086026958188505E-2</v>
      </c>
      <c r="AO265" s="27">
        <f t="shared" ca="1" si="171"/>
        <v>3.7015358897298212</v>
      </c>
      <c r="AP265" s="28">
        <f ca="1">AO265/MAX(AO$54:AO265)-1</f>
        <v>0</v>
      </c>
      <c r="AQ265" s="25">
        <f t="shared" ca="1" si="149"/>
        <v>600.64086503548356</v>
      </c>
      <c r="AR265" s="26">
        <f t="shared" ca="1" si="172"/>
        <v>1</v>
      </c>
      <c r="AS265" s="27">
        <f t="shared" ca="1" si="173"/>
        <v>1.7086026958188505E-2</v>
      </c>
      <c r="AT265" s="27">
        <f t="shared" ca="1" si="174"/>
        <v>6.4338898796181736</v>
      </c>
      <c r="AU265" s="28">
        <f ca="1">AT265/MAX(AT$54:AT265)-1</f>
        <v>0</v>
      </c>
      <c r="AV265" s="25">
        <f t="shared" ca="1" si="150"/>
        <v>586.63474277263879</v>
      </c>
      <c r="AW265" s="26">
        <f t="shared" ca="1" si="175"/>
        <v>1</v>
      </c>
      <c r="AX265" s="27">
        <f t="shared" ca="1" si="176"/>
        <v>1.7086026958188505E-2</v>
      </c>
      <c r="AY265" s="27">
        <f t="shared" ca="1" si="177"/>
        <v>6.810450401256527</v>
      </c>
      <c r="AZ265" s="28">
        <f ca="1">AY265/MAX(AY$54:AY265)-1</f>
        <v>0</v>
      </c>
      <c r="BA265" s="25">
        <f t="shared" ca="1" si="151"/>
        <v>586.63474277263879</v>
      </c>
      <c r="BB265" s="26">
        <f t="shared" ca="1" si="152"/>
        <v>1</v>
      </c>
      <c r="BC265" s="27">
        <f t="shared" ca="1" si="178"/>
        <v>1.7086026958188505E-2</v>
      </c>
      <c r="BD265" s="27">
        <f t="shared" ca="1" si="179"/>
        <v>6.5823695223762861</v>
      </c>
      <c r="BE265" s="28">
        <f ca="1">BD265/MAX(BD$54:BD265)-1</f>
        <v>0</v>
      </c>
      <c r="BF265" s="25">
        <f ca="1">MAX(B262:B264)</f>
        <v>601.99789989143255</v>
      </c>
      <c r="BG265" s="26">
        <f ca="1">IF(BG264=0,IF(B264&gt;BF264,1,0),IF(B264&lt;AVERAGE(B255:B264),0,1))</f>
        <v>1</v>
      </c>
      <c r="BH265" s="27">
        <f t="shared" ca="1" si="180"/>
        <v>1.7086026958188505E-2</v>
      </c>
      <c r="BI265" s="27">
        <f t="shared" ca="1" si="181"/>
        <v>6.2687116601139454</v>
      </c>
      <c r="BJ265" s="28">
        <f ca="1">BI265/MAX(BI$54:BI265)-1</f>
        <v>0</v>
      </c>
      <c r="BK265" s="25" t="e">
        <f ca="1">MAX(E262:E264)</f>
        <v>#N/A</v>
      </c>
      <c r="BL265" s="26" t="e">
        <f ca="1">IF(BL264=0,IF(E264&gt;BK264,1,0),IF(E264&lt;AVERAGE(E255:E264),0,1))</f>
        <v>#N/A</v>
      </c>
      <c r="BM265" s="27">
        <f t="shared" ca="1" si="182"/>
        <v>1.7086026958188505E-2</v>
      </c>
      <c r="BN265" s="27">
        <f t="shared" ca="1" si="183"/>
        <v>6.5732890200358032</v>
      </c>
      <c r="BO265" s="28">
        <f ca="1">BN265/MAX(BN$54:BN265)-1</f>
        <v>0</v>
      </c>
      <c r="BP265" s="15"/>
      <c r="BQ265" s="15"/>
      <c r="BR265" s="15"/>
      <c r="BS265" s="15"/>
      <c r="BT265" s="15"/>
      <c r="BU265" s="15"/>
      <c r="BV265" s="15"/>
      <c r="BW265" s="13"/>
      <c r="BX265" s="13"/>
      <c r="BZ265" s="7">
        <f t="shared" ca="1" si="140"/>
        <v>600.64086503548356</v>
      </c>
      <c r="CA265" s="7">
        <f t="shared" ca="1" si="141"/>
        <v>590.63728547276094</v>
      </c>
      <c r="CB265" s="7">
        <f t="shared" ca="1" si="142"/>
        <v>583.00525813167019</v>
      </c>
      <c r="CC265" s="7">
        <f t="shared" ca="1" si="143"/>
        <v>570.62769937425105</v>
      </c>
      <c r="CD265" s="7">
        <f t="shared" ca="1" si="144"/>
        <v>547.16032214640154</v>
      </c>
      <c r="CE265" s="5">
        <f t="shared" ca="1" si="153"/>
        <v>1.7086026958188505E-2</v>
      </c>
      <c r="CF265" s="3">
        <f t="shared" ca="1" si="154"/>
        <v>684.40881689822027</v>
      </c>
      <c r="CG265" s="5">
        <f ca="1">CF265/MAX($CF$41:CF265)-1</f>
        <v>0</v>
      </c>
    </row>
    <row r="266" spans="1:85" x14ac:dyDescent="0.2">
      <c r="A266" s="31">
        <v>16315</v>
      </c>
      <c r="B266" s="35">
        <v>611.96649438124143</v>
      </c>
      <c r="C266" s="23">
        <f t="shared" ca="1" si="138"/>
        <v>4.8675505653430484E-3</v>
      </c>
      <c r="D266" s="24">
        <f t="shared" ca="1" si="139"/>
        <v>-5.1799171078603656E-4</v>
      </c>
      <c r="E266" s="25" t="e">
        <f ca="1">#N/A</f>
        <v>#N/A</v>
      </c>
      <c r="F266" s="26">
        <v>1</v>
      </c>
      <c r="G266" s="23">
        <f t="shared" ca="1" si="155"/>
        <v>-5.1799171078603656E-4</v>
      </c>
      <c r="H266" s="27">
        <f t="shared" ca="1" si="156"/>
        <v>4.19577399136785</v>
      </c>
      <c r="I266" s="27">
        <f ca="1">H266/MAX(H$54:H266)-1</f>
        <v>-5.1799171078592554E-4</v>
      </c>
      <c r="J266" s="28"/>
      <c r="K266" s="25" t="e">
        <f ca="1">#N/A</f>
        <v>#N/A</v>
      </c>
      <c r="L266" s="26">
        <v>0</v>
      </c>
      <c r="M266" s="23">
        <f t="shared" ca="1" si="157"/>
        <v>4.8675505653430484E-3</v>
      </c>
      <c r="N266" s="27">
        <f t="shared" ca="1" si="158"/>
        <v>2.7994343442366607</v>
      </c>
      <c r="O266" s="27">
        <f ca="1">N266/MAX(N$54:N266)-1</f>
        <v>0</v>
      </c>
      <c r="P266" s="28"/>
      <c r="Q266" s="25">
        <f t="shared" ca="1" si="145"/>
        <v>589.48230719028402</v>
      </c>
      <c r="R266" s="26">
        <f t="shared" ca="1" si="159"/>
        <v>1</v>
      </c>
      <c r="S266" s="23">
        <f t="shared" ca="1" si="160"/>
        <v>-5.1799171078603656E-4</v>
      </c>
      <c r="T266" s="27">
        <f t="shared" ca="1" si="161"/>
        <v>6.3608238770389365</v>
      </c>
      <c r="U266" s="27">
        <f ca="1">T266/MAX(T$54:T266)-1</f>
        <v>-5.1799171078603656E-4</v>
      </c>
      <c r="V266" s="28"/>
      <c r="W266" s="25">
        <f t="shared" ca="1" si="146"/>
        <v>589.48230719028402</v>
      </c>
      <c r="X266" s="26">
        <f t="shared" ca="1" si="162"/>
        <v>1</v>
      </c>
      <c r="Y266" s="27">
        <f t="shared" ca="1" si="163"/>
        <v>-5.1799171078603656E-4</v>
      </c>
      <c r="Z266" s="27">
        <f t="shared" ca="1" si="164"/>
        <v>6.3608238770389365</v>
      </c>
      <c r="AA266" s="28">
        <f ca="1">Z266/MAX(Z$54:Z266)-1</f>
        <v>-5.1799171078603656E-4</v>
      </c>
      <c r="AB266" s="25">
        <f ca="1">AVERAGE(B257:B266)</f>
        <v>589.48230719028402</v>
      </c>
      <c r="AC266" s="26">
        <f ca="1">IF(B265&gt;=AB265,1,0)</f>
        <v>1</v>
      </c>
      <c r="AD266" s="27">
        <f ca="1">IF(AC266=1,D266,C266)</f>
        <v>-5.1799171078603656E-4</v>
      </c>
      <c r="AE266" s="27">
        <f t="shared" ca="1" si="165"/>
        <v>6.3608238770389365</v>
      </c>
      <c r="AF266" s="28">
        <f ca="1">AE266/MAX(AE$54:AE266)-1</f>
        <v>-5.1799171078603656E-4</v>
      </c>
      <c r="AG266" s="25">
        <f t="shared" ca="1" si="147"/>
        <v>553.86941722809229</v>
      </c>
      <c r="AH266" s="26">
        <f t="shared" ca="1" si="166"/>
        <v>1</v>
      </c>
      <c r="AI266" s="27">
        <f t="shared" ca="1" si="167"/>
        <v>-5.1799171078603656E-4</v>
      </c>
      <c r="AJ266" s="27">
        <f t="shared" ca="1" si="168"/>
        <v>6.7743017574447872</v>
      </c>
      <c r="AK266" s="28">
        <f ca="1">AJ266/MAX(AJ$54:AJ266)-1</f>
        <v>-5.1799171078603656E-4</v>
      </c>
      <c r="AL266" s="25">
        <f t="shared" ca="1" si="148"/>
        <v>608.74934883680817</v>
      </c>
      <c r="AM266" s="26">
        <f t="shared" ca="1" si="169"/>
        <v>1</v>
      </c>
      <c r="AN266" s="27">
        <f t="shared" ca="1" si="170"/>
        <v>-5.1799171078603656E-4</v>
      </c>
      <c r="AO266" s="27">
        <f t="shared" ca="1" si="171"/>
        <v>3.6996185248217639</v>
      </c>
      <c r="AP266" s="28">
        <f ca="1">AO266/MAX(AO$54:AO266)-1</f>
        <v>-5.1799171078614759E-4</v>
      </c>
      <c r="AQ266" s="25">
        <f t="shared" ca="1" si="149"/>
        <v>608.74934883680817</v>
      </c>
      <c r="AR266" s="26">
        <f t="shared" ca="1" si="172"/>
        <v>1</v>
      </c>
      <c r="AS266" s="27">
        <f t="shared" ca="1" si="173"/>
        <v>-5.1799171078603656E-4</v>
      </c>
      <c r="AT266" s="27">
        <f t="shared" ca="1" si="174"/>
        <v>6.4305571779924211</v>
      </c>
      <c r="AU266" s="28">
        <f ca="1">AT266/MAX(AT$54:AT266)-1</f>
        <v>-5.1799171078603656E-4</v>
      </c>
      <c r="AV266" s="25">
        <f t="shared" ca="1" si="150"/>
        <v>589.48230719028402</v>
      </c>
      <c r="AW266" s="26">
        <f t="shared" ca="1" si="175"/>
        <v>1</v>
      </c>
      <c r="AX266" s="27">
        <f t="shared" ca="1" si="176"/>
        <v>-5.1799171078603656E-4</v>
      </c>
      <c r="AY266" s="27">
        <f t="shared" ca="1" si="177"/>
        <v>6.8069226444019568</v>
      </c>
      <c r="AZ266" s="28">
        <f ca="1">AY266/MAX(AY$54:AY266)-1</f>
        <v>-5.1799171078603656E-4</v>
      </c>
      <c r="BA266" s="25">
        <f t="shared" ca="1" si="151"/>
        <v>589.48230719028402</v>
      </c>
      <c r="BB266" s="26">
        <f t="shared" ca="1" si="152"/>
        <v>1</v>
      </c>
      <c r="BC266" s="27">
        <f t="shared" ca="1" si="178"/>
        <v>-5.1799171078603656E-4</v>
      </c>
      <c r="BD266" s="27">
        <f t="shared" ca="1" si="179"/>
        <v>6.5789599095263647</v>
      </c>
      <c r="BE266" s="28">
        <f ca="1">BD266/MAX(BD$54:BD266)-1</f>
        <v>-5.1799171078603656E-4</v>
      </c>
      <c r="BF266" s="25">
        <f ca="1">MAX(B263:B265)</f>
        <v>612.2836522377504</v>
      </c>
      <c r="BG266" s="26">
        <f ca="1">IF(BG265=0,IF(B265&gt;BF265,1,0),IF(B265&lt;AVERAGE(B256:B265),0,1))</f>
        <v>1</v>
      </c>
      <c r="BH266" s="27">
        <f t="shared" ca="1" si="180"/>
        <v>-5.1799171078603656E-4</v>
      </c>
      <c r="BI266" s="27">
        <f t="shared" ca="1" si="181"/>
        <v>6.2654645194366987</v>
      </c>
      <c r="BJ266" s="28">
        <f ca="1">BI266/MAX(BI$54:BI266)-1</f>
        <v>-5.1799171078603656E-4</v>
      </c>
      <c r="BK266" s="25" t="e">
        <f ca="1">MAX(E263:E265)</f>
        <v>#N/A</v>
      </c>
      <c r="BL266" s="26" t="e">
        <f ca="1">IF(BL265=0,IF(E265&gt;BK265,1,0),IF(E265&lt;AVERAGE(E256:E265),0,1))</f>
        <v>#N/A</v>
      </c>
      <c r="BM266" s="27">
        <f t="shared" ca="1" si="182"/>
        <v>-5.1799171078603656E-4</v>
      </c>
      <c r="BN266" s="27">
        <f t="shared" ca="1" si="183"/>
        <v>6.5698841108108237</v>
      </c>
      <c r="BO266" s="28">
        <f ca="1">BN266/MAX(BN$54:BN266)-1</f>
        <v>-5.1799171078603656E-4</v>
      </c>
      <c r="BP266" s="15"/>
      <c r="BQ266" s="15"/>
      <c r="BR266" s="15"/>
      <c r="BS266" s="15"/>
      <c r="BT266" s="15"/>
      <c r="BU266" s="15"/>
      <c r="BV266" s="15"/>
      <c r="BW266" s="13"/>
      <c r="BX266" s="13"/>
      <c r="BZ266" s="7">
        <f t="shared" ca="1" si="140"/>
        <v>608.74934883680817</v>
      </c>
      <c r="CA266" s="7">
        <f t="shared" ca="1" si="141"/>
        <v>596.95092507454035</v>
      </c>
      <c r="CB266" s="7">
        <f t="shared" ca="1" si="142"/>
        <v>587.00936729925161</v>
      </c>
      <c r="CC266" s="7">
        <f t="shared" ca="1" si="143"/>
        <v>575.33561382379912</v>
      </c>
      <c r="CD266" s="7">
        <f t="shared" ca="1" si="144"/>
        <v>553.86941722809229</v>
      </c>
      <c r="CE266" s="5">
        <f t="shared" ca="1" si="153"/>
        <v>-5.1799171078603656E-4</v>
      </c>
      <c r="CF266" s="3">
        <f t="shared" ca="1" si="154"/>
        <v>684.05429880427812</v>
      </c>
      <c r="CG266" s="5">
        <f ca="1">CF266/MAX($CF$41:CF266)-1</f>
        <v>-5.1799171078603656E-4</v>
      </c>
    </row>
    <row r="267" spans="1:85" x14ac:dyDescent="0.2">
      <c r="A267" s="31">
        <v>16345</v>
      </c>
      <c r="B267" s="35">
        <v>617.93042555952263</v>
      </c>
      <c r="C267" s="23">
        <f t="shared" ca="1" si="138"/>
        <v>4.8675505653430484E-3</v>
      </c>
      <c r="D267" s="24">
        <f t="shared" ca="1" si="139"/>
        <v>9.7455191306041744E-3</v>
      </c>
      <c r="E267" s="25" t="e">
        <f ca="1">#N/A</f>
        <v>#N/A</v>
      </c>
      <c r="F267" s="26">
        <v>1</v>
      </c>
      <c r="G267" s="23">
        <f t="shared" ca="1" si="155"/>
        <v>9.7455191306041744E-3</v>
      </c>
      <c r="H267" s="27">
        <f t="shared" ca="1" si="156"/>
        <v>4.2366639870684164</v>
      </c>
      <c r="I267" s="27">
        <f ca="1">H267/MAX(H$54:H267)-1</f>
        <v>0</v>
      </c>
      <c r="J267" s="28"/>
      <c r="K267" s="25" t="e">
        <f ca="1">#N/A</f>
        <v>#N/A</v>
      </c>
      <c r="L267" s="26">
        <v>0</v>
      </c>
      <c r="M267" s="23">
        <f t="shared" ca="1" si="157"/>
        <v>4.8675505653430484E-3</v>
      </c>
      <c r="N267" s="27">
        <f t="shared" ca="1" si="158"/>
        <v>2.8130607324615906</v>
      </c>
      <c r="O267" s="27">
        <f ca="1">N267/MAX(N$54:N267)-1</f>
        <v>0</v>
      </c>
      <c r="P267" s="28"/>
      <c r="Q267" s="25">
        <f t="shared" ca="1" si="145"/>
        <v>592.83263041935265</v>
      </c>
      <c r="R267" s="26">
        <f t="shared" ca="1" si="159"/>
        <v>1</v>
      </c>
      <c r="S267" s="23">
        <f t="shared" ca="1" si="160"/>
        <v>9.7455191306041744E-3</v>
      </c>
      <c r="T267" s="27">
        <f t="shared" ca="1" si="161"/>
        <v>6.4228134078190235</v>
      </c>
      <c r="U267" s="27">
        <f ca="1">T267/MAX(T$54:T267)-1</f>
        <v>0</v>
      </c>
      <c r="V267" s="28"/>
      <c r="W267" s="25">
        <f t="shared" ca="1" si="146"/>
        <v>592.83263041935265</v>
      </c>
      <c r="X267" s="26">
        <f t="shared" ca="1" si="162"/>
        <v>1</v>
      </c>
      <c r="Y267" s="27">
        <f t="shared" ca="1" si="163"/>
        <v>9.7455191306041744E-3</v>
      </c>
      <c r="Z267" s="27">
        <f t="shared" ca="1" si="164"/>
        <v>6.4228134078190235</v>
      </c>
      <c r="AA267" s="28">
        <f ca="1">Z267/MAX(Z$54:Z267)-1</f>
        <v>0</v>
      </c>
      <c r="AB267" s="25">
        <f ca="1">AVERAGE(B258:B267)</f>
        <v>592.83263041935265</v>
      </c>
      <c r="AC267" s="26">
        <f ca="1">IF(B266&gt;=AB266,1,0)</f>
        <v>1</v>
      </c>
      <c r="AD267" s="27">
        <f ca="1">IF(AC267=1,D267,C267)</f>
        <v>9.7455191306041744E-3</v>
      </c>
      <c r="AE267" s="27">
        <f t="shared" ca="1" si="165"/>
        <v>6.4228134078190235</v>
      </c>
      <c r="AF267" s="28">
        <f ca="1">AE267/MAX(AE$54:AE267)-1</f>
        <v>0</v>
      </c>
      <c r="AG267" s="25">
        <f t="shared" ca="1" si="147"/>
        <v>560.37963506437529</v>
      </c>
      <c r="AH267" s="26">
        <f t="shared" ca="1" si="166"/>
        <v>1</v>
      </c>
      <c r="AI267" s="27">
        <f t="shared" ca="1" si="167"/>
        <v>9.7455191306041744E-3</v>
      </c>
      <c r="AJ267" s="27">
        <f t="shared" ca="1" si="168"/>
        <v>6.8403208448184509</v>
      </c>
      <c r="AK267" s="28">
        <f ca="1">AJ267/MAX(AJ$54:AJ267)-1</f>
        <v>0</v>
      </c>
      <c r="AL267" s="25">
        <f t="shared" ca="1" si="148"/>
        <v>614.06019072617153</v>
      </c>
      <c r="AM267" s="26">
        <f t="shared" ca="1" si="169"/>
        <v>1</v>
      </c>
      <c r="AN267" s="27">
        <f t="shared" ca="1" si="170"/>
        <v>9.7455191306041744E-3</v>
      </c>
      <c r="AO267" s="27">
        <f t="shared" ca="1" si="171"/>
        <v>3.7356732279313518</v>
      </c>
      <c r="AP267" s="28">
        <f ca="1">AO267/MAX(AO$54:AO267)-1</f>
        <v>0</v>
      </c>
      <c r="AQ267" s="25">
        <f t="shared" ca="1" si="149"/>
        <v>614.06019072617153</v>
      </c>
      <c r="AR267" s="26">
        <f t="shared" ca="1" si="172"/>
        <v>1</v>
      </c>
      <c r="AS267" s="27">
        <f t="shared" ca="1" si="173"/>
        <v>9.7455191306041744E-3</v>
      </c>
      <c r="AT267" s="27">
        <f t="shared" ca="1" si="174"/>
        <v>6.4932262959909899</v>
      </c>
      <c r="AU267" s="28">
        <f ca="1">AT267/MAX(AT$54:AT267)-1</f>
        <v>0</v>
      </c>
      <c r="AV267" s="25">
        <f t="shared" ca="1" si="150"/>
        <v>592.83263041935265</v>
      </c>
      <c r="AW267" s="26">
        <f t="shared" ca="1" si="175"/>
        <v>1</v>
      </c>
      <c r="AX267" s="27">
        <f t="shared" ca="1" si="176"/>
        <v>9.7455191306041744E-3</v>
      </c>
      <c r="AY267" s="27">
        <f t="shared" ca="1" si="177"/>
        <v>6.8732596392535186</v>
      </c>
      <c r="AZ267" s="28">
        <f ca="1">AY267/MAX(AY$54:AY267)-1</f>
        <v>0</v>
      </c>
      <c r="BA267" s="25">
        <f t="shared" ca="1" si="151"/>
        <v>592.83263041935265</v>
      </c>
      <c r="BB267" s="26">
        <f t="shared" ca="1" si="152"/>
        <v>1</v>
      </c>
      <c r="BC267" s="27">
        <f t="shared" ca="1" si="178"/>
        <v>9.7455191306041744E-3</v>
      </c>
      <c r="BD267" s="27">
        <f t="shared" ca="1" si="179"/>
        <v>6.6430752891841314</v>
      </c>
      <c r="BE267" s="28">
        <f ca="1">BD267/MAX(BD$54:BD267)-1</f>
        <v>0</v>
      </c>
      <c r="BF267" s="25">
        <f ca="1">MAX(B264:B266)</f>
        <v>612.2836522377504</v>
      </c>
      <c r="BG267" s="26">
        <f ca="1">IF(BG266=0,IF(B266&gt;BF266,1,0),IF(B266&lt;AVERAGE(B257:B266),0,1))</f>
        <v>1</v>
      </c>
      <c r="BH267" s="27">
        <f t="shared" ca="1" si="180"/>
        <v>9.7455191306041744E-3</v>
      </c>
      <c r="BI267" s="27">
        <f t="shared" ca="1" si="181"/>
        <v>6.3265247237729909</v>
      </c>
      <c r="BJ267" s="28">
        <f ca="1">BI267/MAX(BI$54:BI267)-1</f>
        <v>0</v>
      </c>
      <c r="BK267" s="25" t="e">
        <f ca="1">MAX(E264:E266)</f>
        <v>#N/A</v>
      </c>
      <c r="BL267" s="26" t="e">
        <f ca="1">IF(BL266=0,IF(E266&gt;BK266,1,0),IF(E266&lt;AVERAGE(E257:E266),0,1))</f>
        <v>#N/A</v>
      </c>
      <c r="BM267" s="27">
        <f t="shared" ca="1" si="182"/>
        <v>9.7455191306041744E-3</v>
      </c>
      <c r="BN267" s="27">
        <f t="shared" ca="1" si="183"/>
        <v>6.6339110420985827</v>
      </c>
      <c r="BO267" s="28">
        <f ca="1">BN267/MAX(BN$54:BN267)-1</f>
        <v>0</v>
      </c>
      <c r="BP267" s="15"/>
      <c r="BQ267" s="15"/>
      <c r="BR267" s="15"/>
      <c r="BS267" s="15"/>
      <c r="BT267" s="15"/>
      <c r="BU267" s="15"/>
      <c r="BV267" s="15"/>
      <c r="BW267" s="13"/>
      <c r="BX267" s="13"/>
      <c r="BZ267" s="7">
        <f t="shared" ca="1" si="140"/>
        <v>614.06019072617153</v>
      </c>
      <c r="CA267" s="7">
        <f t="shared" ca="1" si="141"/>
        <v>603.17903838972632</v>
      </c>
      <c r="CB267" s="7">
        <f t="shared" ca="1" si="142"/>
        <v>591.35369563892925</v>
      </c>
      <c r="CC267" s="7">
        <f t="shared" ca="1" si="143"/>
        <v>580.1207419528032</v>
      </c>
      <c r="CD267" s="7">
        <f t="shared" ca="1" si="144"/>
        <v>560.37963506437529</v>
      </c>
      <c r="CE267" s="5">
        <f t="shared" ca="1" si="153"/>
        <v>9.7455191306041744E-3</v>
      </c>
      <c r="CF267" s="3">
        <f t="shared" ca="1" si="154"/>
        <v>690.7207630596472</v>
      </c>
      <c r="CG267" s="5">
        <f ca="1">CF267/MAX($CF$41:CF267)-1</f>
        <v>0</v>
      </c>
    </row>
    <row r="268" spans="1:85" x14ac:dyDescent="0.2">
      <c r="A268" s="31">
        <v>16376</v>
      </c>
      <c r="B268" s="35">
        <v>614.2776628071507</v>
      </c>
      <c r="C268" s="23">
        <f t="shared" ca="1" si="138"/>
        <v>4.8675505653430484E-3</v>
      </c>
      <c r="D268" s="24">
        <f t="shared" ca="1" si="139"/>
        <v>-5.9112848328587431E-3</v>
      </c>
      <c r="E268" s="25" t="e">
        <f ca="1">#N/A</f>
        <v>#N/A</v>
      </c>
      <c r="F268" s="26">
        <v>1</v>
      </c>
      <c r="G268" s="23">
        <f t="shared" ca="1" si="155"/>
        <v>-5.9112848328587431E-3</v>
      </c>
      <c r="H268" s="27">
        <f t="shared" ca="1" si="156"/>
        <v>4.2116198594997396</v>
      </c>
      <c r="I268" s="27">
        <f ca="1">H268/MAX(H$54:H268)-1</f>
        <v>-5.9112848328588541E-3</v>
      </c>
      <c r="J268" s="28"/>
      <c r="K268" s="25" t="e">
        <f ca="1">#N/A</f>
        <v>#N/A</v>
      </c>
      <c r="L268" s="26">
        <v>0</v>
      </c>
      <c r="M268" s="23">
        <f t="shared" ca="1" si="157"/>
        <v>4.8675505653430484E-3</v>
      </c>
      <c r="N268" s="27">
        <f t="shared" ca="1" si="158"/>
        <v>2.8267534478202285</v>
      </c>
      <c r="O268" s="27">
        <f ca="1">N268/MAX(N$54:N268)-1</f>
        <v>0</v>
      </c>
      <c r="P268" s="28"/>
      <c r="Q268" s="25">
        <f t="shared" ca="1" si="145"/>
        <v>596.35415248010145</v>
      </c>
      <c r="R268" s="26">
        <f t="shared" ca="1" si="159"/>
        <v>1</v>
      </c>
      <c r="S268" s="23">
        <f t="shared" ca="1" si="160"/>
        <v>-5.9112848328587431E-3</v>
      </c>
      <c r="T268" s="27">
        <f t="shared" ca="1" si="161"/>
        <v>6.3848463283371011</v>
      </c>
      <c r="U268" s="27">
        <f ca="1">T268/MAX(T$54:T268)-1</f>
        <v>-5.9112848328587431E-3</v>
      </c>
      <c r="V268" s="28"/>
      <c r="W268" s="25">
        <f t="shared" ca="1" si="146"/>
        <v>596.35415248010145</v>
      </c>
      <c r="X268" s="26">
        <f t="shared" ca="1" si="162"/>
        <v>1</v>
      </c>
      <c r="Y268" s="27">
        <f t="shared" ca="1" si="163"/>
        <v>-5.9112848328587431E-3</v>
      </c>
      <c r="Z268" s="27">
        <f t="shared" ca="1" si="164"/>
        <v>6.3848463283371011</v>
      </c>
      <c r="AA268" s="28">
        <f ca="1">Z268/MAX(Z$54:Z268)-1</f>
        <v>-5.9112848328587431E-3</v>
      </c>
      <c r="AB268" s="25">
        <f ca="1">AVERAGE(B259:B268)</f>
        <v>596.35415248010145</v>
      </c>
      <c r="AC268" s="26">
        <f ca="1">IF(B267&gt;=AB267,1,0)</f>
        <v>1</v>
      </c>
      <c r="AD268" s="27">
        <f ca="1">IF(AC268=1,D268,C268)</f>
        <v>-5.9112848328587431E-3</v>
      </c>
      <c r="AE268" s="27">
        <f t="shared" ca="1" si="165"/>
        <v>6.3848463283371011</v>
      </c>
      <c r="AF268" s="28">
        <f ca="1">AE268/MAX(AE$54:AE268)-1</f>
        <v>-5.9112848328587431E-3</v>
      </c>
      <c r="AG268" s="25">
        <f t="shared" ca="1" si="147"/>
        <v>566.35929977421449</v>
      </c>
      <c r="AH268" s="26">
        <f t="shared" ca="1" si="166"/>
        <v>1</v>
      </c>
      <c r="AI268" s="27">
        <f t="shared" ca="1" si="167"/>
        <v>-5.9112848328587431E-3</v>
      </c>
      <c r="AJ268" s="27">
        <f t="shared" ca="1" si="168"/>
        <v>6.7998857599565881</v>
      </c>
      <c r="AK268" s="28">
        <f ca="1">AJ268/MAX(AJ$54:AJ268)-1</f>
        <v>-5.9112848328587431E-3</v>
      </c>
      <c r="AL268" s="25">
        <f t="shared" ca="1" si="148"/>
        <v>614.72486091597159</v>
      </c>
      <c r="AM268" s="26">
        <f t="shared" ca="1" si="169"/>
        <v>1</v>
      </c>
      <c r="AN268" s="27">
        <f t="shared" ca="1" si="170"/>
        <v>-5.9112848328587431E-3</v>
      </c>
      <c r="AO268" s="27">
        <f t="shared" ca="1" si="171"/>
        <v>3.713590599438565</v>
      </c>
      <c r="AP268" s="28">
        <f ca="1">AO268/MAX(AO$54:AO268)-1</f>
        <v>-5.9112848328587431E-3</v>
      </c>
      <c r="AQ268" s="25">
        <f t="shared" ca="1" si="149"/>
        <v>614.72486091597159</v>
      </c>
      <c r="AR268" s="26">
        <f t="shared" ca="1" si="172"/>
        <v>1</v>
      </c>
      <c r="AS268" s="27">
        <f t="shared" ca="1" si="173"/>
        <v>-5.9112848328587431E-3</v>
      </c>
      <c r="AT268" s="27">
        <f t="shared" ca="1" si="174"/>
        <v>6.4548429858711787</v>
      </c>
      <c r="AU268" s="28">
        <f ca="1">AT268/MAX(AT$54:AT268)-1</f>
        <v>-5.9112848328587431E-3</v>
      </c>
      <c r="AV268" s="25">
        <f t="shared" ca="1" si="150"/>
        <v>596.35415248010145</v>
      </c>
      <c r="AW268" s="26">
        <f t="shared" ca="1" si="175"/>
        <v>1</v>
      </c>
      <c r="AX268" s="27">
        <f t="shared" ca="1" si="176"/>
        <v>-5.9112848328587431E-3</v>
      </c>
      <c r="AY268" s="27">
        <f t="shared" ca="1" si="177"/>
        <v>6.8326298437956989</v>
      </c>
      <c r="AZ268" s="28">
        <f ca="1">AY268/MAX(AY$54:AY268)-1</f>
        <v>-5.9112848328587431E-3</v>
      </c>
      <c r="BA268" s="25">
        <f t="shared" ca="1" si="151"/>
        <v>596.35415248010145</v>
      </c>
      <c r="BB268" s="26">
        <f t="shared" ca="1" si="152"/>
        <v>1</v>
      </c>
      <c r="BC268" s="27">
        <f t="shared" ca="1" si="178"/>
        <v>-5.9112848328587431E-3</v>
      </c>
      <c r="BD268" s="27">
        <f t="shared" ca="1" si="179"/>
        <v>6.6038061789836382</v>
      </c>
      <c r="BE268" s="28">
        <f ca="1">BD268/MAX(BD$54:BD268)-1</f>
        <v>-5.9112848328587431E-3</v>
      </c>
      <c r="BF268" s="25">
        <f ca="1">MAX(B265:B267)</f>
        <v>617.93042555952263</v>
      </c>
      <c r="BG268" s="26">
        <f ca="1">IF(BG267=0,IF(B267&gt;BF267,1,0),IF(B267&lt;AVERAGE(B258:B267),0,1))</f>
        <v>1</v>
      </c>
      <c r="BH268" s="27">
        <f t="shared" ca="1" si="180"/>
        <v>-5.9112848328587431E-3</v>
      </c>
      <c r="BI268" s="27">
        <f t="shared" ca="1" si="181"/>
        <v>6.2891268341286457</v>
      </c>
      <c r="BJ268" s="28">
        <f ca="1">BI268/MAX(BI$54:BI268)-1</f>
        <v>-5.9112848328587431E-3</v>
      </c>
      <c r="BK268" s="25" t="e">
        <f ca="1">MAX(E265:E267)</f>
        <v>#N/A</v>
      </c>
      <c r="BL268" s="26" t="e">
        <f ca="1">IF(BL267=0,IF(E267&gt;BK267,1,0),IF(E267&lt;AVERAGE(E258:E267),0,1))</f>
        <v>#N/A</v>
      </c>
      <c r="BM268" s="27">
        <f t="shared" ca="1" si="182"/>
        <v>-5.9112848328587431E-3</v>
      </c>
      <c r="BN268" s="27">
        <f t="shared" ca="1" si="183"/>
        <v>6.5946961043728916</v>
      </c>
      <c r="BO268" s="28">
        <f ca="1">BN268/MAX(BN$54:BN268)-1</f>
        <v>-5.9112848328587431E-3</v>
      </c>
      <c r="BP268" s="15"/>
      <c r="BQ268" s="15"/>
      <c r="BR268" s="15"/>
      <c r="BS268" s="15"/>
      <c r="BT268" s="15"/>
      <c r="BU268" s="15"/>
      <c r="BV268" s="15"/>
      <c r="BW268" s="13"/>
      <c r="BX268" s="13"/>
      <c r="BZ268" s="7">
        <f t="shared" ca="1" si="140"/>
        <v>614.72486091597159</v>
      </c>
      <c r="CA268" s="7">
        <f t="shared" ca="1" si="141"/>
        <v>607.68286297572752</v>
      </c>
      <c r="CB268" s="7">
        <f t="shared" ca="1" si="142"/>
        <v>593.91926335579274</v>
      </c>
      <c r="CC268" s="7">
        <f t="shared" ca="1" si="143"/>
        <v>584.05283736830404</v>
      </c>
      <c r="CD268" s="7">
        <f t="shared" ca="1" si="144"/>
        <v>566.35929977421449</v>
      </c>
      <c r="CE268" s="5">
        <f t="shared" ca="1" si="153"/>
        <v>-5.9112848328587431E-3</v>
      </c>
      <c r="CF268" s="3">
        <f t="shared" ca="1" si="154"/>
        <v>686.63771588923214</v>
      </c>
      <c r="CG268" s="5">
        <f ca="1">CF268/MAX($CF$41:CF268)-1</f>
        <v>-5.911284832858632E-3</v>
      </c>
    </row>
    <row r="269" spans="1:85" x14ac:dyDescent="0.2">
      <c r="A269" s="31">
        <v>16406</v>
      </c>
      <c r="B269" s="35">
        <v>621.3455773175782</v>
      </c>
      <c r="C269" s="23">
        <f t="shared" ca="1" si="138"/>
        <v>4.8675505653430484E-3</v>
      </c>
      <c r="D269" s="24">
        <f t="shared" ca="1" si="139"/>
        <v>1.1506058153129439E-2</v>
      </c>
      <c r="E269" s="25" t="e">
        <f ca="1">#N/A</f>
        <v>#N/A</v>
      </c>
      <c r="F269" s="26">
        <v>1</v>
      </c>
      <c r="G269" s="23">
        <f t="shared" ca="1" si="155"/>
        <v>1.1506058153129439E-2</v>
      </c>
      <c r="H269" s="27">
        <f t="shared" ca="1" si="156"/>
        <v>4.2600790025220183</v>
      </c>
      <c r="I269" s="27">
        <f ca="1">H269/MAX(H$54:H269)-1</f>
        <v>0</v>
      </c>
      <c r="J269" s="28"/>
      <c r="K269" s="25" t="e">
        <f ca="1">#N/A</f>
        <v>#N/A</v>
      </c>
      <c r="L269" s="26">
        <v>0</v>
      </c>
      <c r="M269" s="23">
        <f t="shared" ca="1" si="157"/>
        <v>4.8675505653430484E-3</v>
      </c>
      <c r="N269" s="27">
        <f t="shared" ca="1" si="158"/>
        <v>2.8405128131632513</v>
      </c>
      <c r="O269" s="27">
        <f ca="1">N269/MAX(N$54:N269)-1</f>
        <v>0</v>
      </c>
      <c r="P269" s="28"/>
      <c r="Q269" s="25">
        <f t="shared" ca="1" si="145"/>
        <v>600.93438729020579</v>
      </c>
      <c r="R269" s="26">
        <f t="shared" ca="1" si="159"/>
        <v>1</v>
      </c>
      <c r="S269" s="23">
        <f t="shared" ca="1" si="160"/>
        <v>1.1506058153129439E-2</v>
      </c>
      <c r="T269" s="27">
        <f t="shared" ca="1" si="161"/>
        <v>6.4583107414897425</v>
      </c>
      <c r="U269" s="27">
        <f ca="1">T269/MAX(T$54:T269)-1</f>
        <v>0</v>
      </c>
      <c r="V269" s="28"/>
      <c r="W269" s="25">
        <f t="shared" ca="1" si="146"/>
        <v>600.93438729020579</v>
      </c>
      <c r="X269" s="26">
        <f t="shared" ca="1" si="162"/>
        <v>1</v>
      </c>
      <c r="Y269" s="27">
        <f t="shared" ca="1" si="163"/>
        <v>1.1506058153129439E-2</v>
      </c>
      <c r="Z269" s="27">
        <f t="shared" ca="1" si="164"/>
        <v>6.4583107414897425</v>
      </c>
      <c r="AA269" s="28">
        <f ca="1">Z269/MAX(Z$54:Z269)-1</f>
        <v>0</v>
      </c>
      <c r="AB269" s="25">
        <f ca="1">AVERAGE(B260:B269)</f>
        <v>600.93438729020579</v>
      </c>
      <c r="AC269" s="26">
        <f ca="1">IF(B268&gt;=AB268,1,0)</f>
        <v>1</v>
      </c>
      <c r="AD269" s="27">
        <f ca="1">IF(AC269=1,D269,C269)</f>
        <v>1.1506058153129439E-2</v>
      </c>
      <c r="AE269" s="27">
        <f t="shared" ca="1" si="165"/>
        <v>6.4583107414897425</v>
      </c>
      <c r="AF269" s="28">
        <f ca="1">AE269/MAX(AE$54:AE269)-1</f>
        <v>0</v>
      </c>
      <c r="AG269" s="25">
        <f t="shared" ca="1" si="147"/>
        <v>572.23512066532305</v>
      </c>
      <c r="AH269" s="26">
        <f t="shared" ca="1" si="166"/>
        <v>1</v>
      </c>
      <c r="AI269" s="27">
        <f t="shared" ca="1" si="167"/>
        <v>1.1506058153129439E-2</v>
      </c>
      <c r="AJ269" s="27">
        <f t="shared" ca="1" si="168"/>
        <v>6.8781256409452851</v>
      </c>
      <c r="AK269" s="28">
        <f ca="1">AJ269/MAX(AJ$54:AJ269)-1</f>
        <v>0</v>
      </c>
      <c r="AL269" s="25">
        <f t="shared" ca="1" si="148"/>
        <v>617.85122189475044</v>
      </c>
      <c r="AM269" s="26">
        <f t="shared" ca="1" si="169"/>
        <v>0</v>
      </c>
      <c r="AN269" s="27">
        <f t="shared" ca="1" si="170"/>
        <v>-1.1506058153129439E-2</v>
      </c>
      <c r="AO269" s="27">
        <f t="shared" ca="1" si="171"/>
        <v>3.6708618100445101</v>
      </c>
      <c r="AP269" s="28">
        <f ca="1">AO269/MAX(AO$54:AO269)-1</f>
        <v>-1.7349327398941572E-2</v>
      </c>
      <c r="AQ269" s="25">
        <f t="shared" ca="1" si="149"/>
        <v>617.85122189475044</v>
      </c>
      <c r="AR269" s="26">
        <f t="shared" ca="1" si="172"/>
        <v>0</v>
      </c>
      <c r="AS269" s="27">
        <f t="shared" ca="1" si="173"/>
        <v>4.8675505653430484E-3</v>
      </c>
      <c r="AT269" s="27">
        <f t="shared" ca="1" si="174"/>
        <v>6.4862622604962565</v>
      </c>
      <c r="AU269" s="28">
        <f ca="1">AT269/MAX(AT$54:AT269)-1</f>
        <v>-1.0725077453458409E-3</v>
      </c>
      <c r="AV269" s="25">
        <f t="shared" ca="1" si="150"/>
        <v>600.93438729020579</v>
      </c>
      <c r="AW269" s="26">
        <f t="shared" ca="1" si="175"/>
        <v>1</v>
      </c>
      <c r="AX269" s="27">
        <f t="shared" ca="1" si="176"/>
        <v>1.1506058153129439E-2</v>
      </c>
      <c r="AY269" s="27">
        <f t="shared" ca="1" si="177"/>
        <v>6.91124648011722</v>
      </c>
      <c r="AZ269" s="28">
        <f ca="1">AY269/MAX(AY$54:AY269)-1</f>
        <v>0</v>
      </c>
      <c r="BA269" s="25">
        <f t="shared" ca="1" si="151"/>
        <v>600.93438729020579</v>
      </c>
      <c r="BB269" s="26">
        <f t="shared" ca="1" si="152"/>
        <v>1</v>
      </c>
      <c r="BC269" s="27">
        <f t="shared" ca="1" si="178"/>
        <v>1.1506058153129439E-2</v>
      </c>
      <c r="BD269" s="27">
        <f t="shared" ca="1" si="179"/>
        <v>6.6797899569110193</v>
      </c>
      <c r="BE269" s="28">
        <f ca="1">BD269/MAX(BD$54:BD269)-1</f>
        <v>0</v>
      </c>
      <c r="BF269" s="25">
        <f ca="1">MAX(B266:B268)</f>
        <v>617.93042555952263</v>
      </c>
      <c r="BG269" s="26">
        <f ca="1">IF(BG268=0,IF(B268&gt;BF268,1,0),IF(B268&lt;AVERAGE(B259:B268),0,1))</f>
        <v>1</v>
      </c>
      <c r="BH269" s="27">
        <f t="shared" ca="1" si="180"/>
        <v>1.1506058153129439E-2</v>
      </c>
      <c r="BI269" s="27">
        <f t="shared" ca="1" si="181"/>
        <v>6.3614898932145367</v>
      </c>
      <c r="BJ269" s="28">
        <f ca="1">BI269/MAX(BI$54:BI269)-1</f>
        <v>0</v>
      </c>
      <c r="BK269" s="25" t="e">
        <f ca="1">MAX(E266:E268)</f>
        <v>#N/A</v>
      </c>
      <c r="BL269" s="26" t="e">
        <f ca="1">IF(BL268=0,IF(E268&gt;BK268,1,0),IF(E268&lt;AVERAGE(E259:E268),0,1))</f>
        <v>#N/A</v>
      </c>
      <c r="BM269" s="27">
        <f t="shared" ca="1" si="182"/>
        <v>9.8464312561828415E-3</v>
      </c>
      <c r="BN269" s="27">
        <f t="shared" ca="1" si="183"/>
        <v>6.6596303262200154</v>
      </c>
      <c r="BO269" s="28">
        <f ca="1">BN269/MAX(BN$54:BN269)-1</f>
        <v>0</v>
      </c>
      <c r="BP269" s="15"/>
      <c r="BQ269" s="15"/>
      <c r="BR269" s="15"/>
      <c r="BS269" s="15"/>
      <c r="BT269" s="15"/>
      <c r="BU269" s="15"/>
      <c r="BV269" s="15"/>
      <c r="BW269" s="13"/>
      <c r="BX269" s="13"/>
      <c r="BZ269" s="7">
        <f t="shared" ca="1" si="140"/>
        <v>617.85122189475044</v>
      </c>
      <c r="CA269" s="7">
        <f t="shared" ca="1" si="141"/>
        <v>613.30028536577936</v>
      </c>
      <c r="CB269" s="7">
        <f t="shared" ca="1" si="142"/>
        <v>596.99579535985458</v>
      </c>
      <c r="CC269" s="7">
        <f t="shared" ca="1" si="143"/>
        <v>587.74058877614698</v>
      </c>
      <c r="CD269" s="7">
        <f t="shared" ca="1" si="144"/>
        <v>572.23512066532305</v>
      </c>
      <c r="CE269" s="5">
        <f t="shared" ca="1" si="153"/>
        <v>1.017835663557216E-2</v>
      </c>
      <c r="CF269" s="3">
        <f t="shared" ca="1" si="154"/>
        <v>693.62655944098742</v>
      </c>
      <c r="CG269" s="5">
        <f ca="1">CF269/MAX($CF$41:CF269)-1</f>
        <v>0</v>
      </c>
    </row>
    <row r="270" spans="1:85" x14ac:dyDescent="0.2">
      <c r="A270" s="31">
        <v>16437</v>
      </c>
      <c r="B270" s="35">
        <v>619.11233420459291</v>
      </c>
      <c r="C270" s="23">
        <f t="shared" ca="1" si="138"/>
        <v>4.8675505653430484E-3</v>
      </c>
      <c r="D270" s="24">
        <f t="shared" ca="1" si="139"/>
        <v>-3.5942045691006452E-3</v>
      </c>
      <c r="E270" s="25" t="e">
        <f ca="1">#N/A</f>
        <v>#N/A</v>
      </c>
      <c r="F270" s="26">
        <v>1</v>
      </c>
      <c r="G270" s="23">
        <f t="shared" ca="1" si="155"/>
        <v>-3.5942045691006452E-3</v>
      </c>
      <c r="H270" s="27">
        <f t="shared" ca="1" si="156"/>
        <v>4.2447674071064236</v>
      </c>
      <c r="I270" s="27">
        <f ca="1">H270/MAX(H$54:H270)-1</f>
        <v>-3.5942045691007563E-3</v>
      </c>
      <c r="J270" s="28"/>
      <c r="K270" s="25" t="e">
        <f ca="1">#N/A</f>
        <v>#N/A</v>
      </c>
      <c r="L270" s="26">
        <v>0</v>
      </c>
      <c r="M270" s="23">
        <f t="shared" ca="1" si="157"/>
        <v>4.8675505653430484E-3</v>
      </c>
      <c r="N270" s="27">
        <f t="shared" ca="1" si="158"/>
        <v>2.8543391529128281</v>
      </c>
      <c r="O270" s="27">
        <f ca="1">N270/MAX(N$54:N270)-1</f>
        <v>0</v>
      </c>
      <c r="P270" s="28"/>
      <c r="Q270" s="25">
        <f t="shared" ca="1" si="145"/>
        <v>605.43715503360863</v>
      </c>
      <c r="R270" s="26">
        <f t="shared" ca="1" si="159"/>
        <v>1</v>
      </c>
      <c r="S270" s="23">
        <f t="shared" ca="1" si="160"/>
        <v>-3.5942045691006452E-3</v>
      </c>
      <c r="T270" s="27">
        <f t="shared" ca="1" si="161"/>
        <v>6.4350982515140087</v>
      </c>
      <c r="U270" s="27">
        <f ca="1">T270/MAX(T$54:T270)-1</f>
        <v>-3.5942045691005342E-3</v>
      </c>
      <c r="V270" s="28"/>
      <c r="W270" s="25">
        <f t="shared" ca="1" si="146"/>
        <v>605.43715503360863</v>
      </c>
      <c r="X270" s="26">
        <f t="shared" ca="1" si="162"/>
        <v>1</v>
      </c>
      <c r="Y270" s="27">
        <f t="shared" ca="1" si="163"/>
        <v>-3.5942045691006452E-3</v>
      </c>
      <c r="Z270" s="27">
        <f t="shared" ca="1" si="164"/>
        <v>6.4350982515140087</v>
      </c>
      <c r="AA270" s="28">
        <f ca="1">Z270/MAX(Z$54:Z270)-1</f>
        <v>-3.5942045691005342E-3</v>
      </c>
      <c r="AB270" s="25">
        <f ca="1">AVERAGE(B261:B270)</f>
        <v>605.43715503360863</v>
      </c>
      <c r="AC270" s="26">
        <f ca="1">IF(B269&gt;=AB269,1,0)</f>
        <v>1</v>
      </c>
      <c r="AD270" s="27">
        <f ca="1">IF(AC270=1,D270,C270)</f>
        <v>-3.5942045691006452E-3</v>
      </c>
      <c r="AE270" s="27">
        <f t="shared" ca="1" si="165"/>
        <v>6.4350982515140087</v>
      </c>
      <c r="AF270" s="28">
        <f ca="1">AE270/MAX(AE$54:AE270)-1</f>
        <v>-3.5942045691005342E-3</v>
      </c>
      <c r="AG270" s="25">
        <f t="shared" ca="1" si="147"/>
        <v>577.58189800376306</v>
      </c>
      <c r="AH270" s="26">
        <f t="shared" ca="1" si="166"/>
        <v>1</v>
      </c>
      <c r="AI270" s="27">
        <f t="shared" ca="1" si="167"/>
        <v>-3.5942045691006452E-3</v>
      </c>
      <c r="AJ270" s="27">
        <f t="shared" ca="1" si="168"/>
        <v>6.853404250339751</v>
      </c>
      <c r="AK270" s="28">
        <f ca="1">AJ270/MAX(AJ$54:AJ270)-1</f>
        <v>-3.5942045691006452E-3</v>
      </c>
      <c r="AL270" s="25">
        <f t="shared" ca="1" si="148"/>
        <v>618.24519144310727</v>
      </c>
      <c r="AM270" s="26">
        <f t="shared" ca="1" si="169"/>
        <v>1</v>
      </c>
      <c r="AN270" s="27">
        <f t="shared" ca="1" si="170"/>
        <v>-3.5942045691006452E-3</v>
      </c>
      <c r="AO270" s="27">
        <f t="shared" ca="1" si="171"/>
        <v>3.6576679817543112</v>
      </c>
      <c r="AP270" s="28">
        <f ca="1">AO270/MAX(AO$54:AO270)-1</f>
        <v>-2.0881174936233982E-2</v>
      </c>
      <c r="AQ270" s="25">
        <f t="shared" ca="1" si="149"/>
        <v>618.24519144310727</v>
      </c>
      <c r="AR270" s="26">
        <f t="shared" ca="1" si="172"/>
        <v>0</v>
      </c>
      <c r="AS270" s="27">
        <f t="shared" ca="1" si="173"/>
        <v>4.8675505653430484E-3</v>
      </c>
      <c r="AT270" s="27">
        <f t="shared" ca="1" si="174"/>
        <v>6.5178344700292987</v>
      </c>
      <c r="AU270" s="28">
        <f ca="1">AT270/MAX(AT$54:AT270)-1</f>
        <v>0</v>
      </c>
      <c r="AV270" s="25">
        <f t="shared" ca="1" si="150"/>
        <v>605.43715503360863</v>
      </c>
      <c r="AW270" s="26">
        <f t="shared" ca="1" si="175"/>
        <v>1</v>
      </c>
      <c r="AX270" s="27">
        <f t="shared" ca="1" si="176"/>
        <v>-3.5942045691006452E-3</v>
      </c>
      <c r="AY270" s="27">
        <f t="shared" ca="1" si="177"/>
        <v>6.8864060464402019</v>
      </c>
      <c r="AZ270" s="28">
        <f ca="1">AY270/MAX(AY$54:AY270)-1</f>
        <v>-3.5942045691006452E-3</v>
      </c>
      <c r="BA270" s="25">
        <f t="shared" ca="1" si="151"/>
        <v>605.43715503360863</v>
      </c>
      <c r="BB270" s="26">
        <f t="shared" ca="1" si="152"/>
        <v>1</v>
      </c>
      <c r="BC270" s="27">
        <f t="shared" ca="1" si="178"/>
        <v>-3.5942045691006452E-3</v>
      </c>
      <c r="BD270" s="27">
        <f t="shared" ca="1" si="179"/>
        <v>6.6557814253272571</v>
      </c>
      <c r="BE270" s="28">
        <f ca="1">BD270/MAX(BD$54:BD270)-1</f>
        <v>-3.5942045691006452E-3</v>
      </c>
      <c r="BF270" s="25">
        <f ca="1">MAX(B267:B269)</f>
        <v>621.3455773175782</v>
      </c>
      <c r="BG270" s="26">
        <f ca="1">IF(BG269=0,IF(B269&gt;BF269,1,0),IF(B269&lt;AVERAGE(B260:B269),0,1))</f>
        <v>1</v>
      </c>
      <c r="BH270" s="27">
        <f t="shared" ca="1" si="180"/>
        <v>-3.5942045691006452E-3</v>
      </c>
      <c r="BI270" s="27">
        <f t="shared" ca="1" si="181"/>
        <v>6.3386253971740576</v>
      </c>
      <c r="BJ270" s="28">
        <f ca="1">BI270/MAX(BI$54:BI270)-1</f>
        <v>-3.5942045691006452E-3</v>
      </c>
      <c r="BK270" s="25" t="e">
        <f ca="1">MAX(E267:E269)</f>
        <v>#N/A</v>
      </c>
      <c r="BL270" s="26" t="e">
        <f ca="1">IF(BL269=0,IF(E269&gt;BK269,1,0),IF(E269&lt;AVERAGE(E260:E269),0,1))</f>
        <v>#N/A</v>
      </c>
      <c r="BM270" s="27">
        <f t="shared" ca="1" si="182"/>
        <v>-1.4787657854897218E-3</v>
      </c>
      <c r="BN270" s="27">
        <f t="shared" ca="1" si="183"/>
        <v>6.6497822927495909</v>
      </c>
      <c r="BO270" s="28">
        <f ca="1">BN270/MAX(BN$54:BN270)-1</f>
        <v>-1.4787657854897773E-3</v>
      </c>
      <c r="BP270" s="15"/>
      <c r="BQ270" s="15"/>
      <c r="BR270" s="15"/>
      <c r="BS270" s="15"/>
      <c r="BT270" s="15"/>
      <c r="BU270" s="15"/>
      <c r="BV270" s="15"/>
      <c r="BW270" s="13"/>
      <c r="BX270" s="13"/>
      <c r="BZ270" s="7">
        <f t="shared" ca="1" si="140"/>
        <v>618.24519144310727</v>
      </c>
      <c r="CA270" s="7">
        <f t="shared" ca="1" si="141"/>
        <v>616.1526910846394</v>
      </c>
      <c r="CB270" s="7">
        <f t="shared" ca="1" si="142"/>
        <v>600.33328636026545</v>
      </c>
      <c r="CC270" s="7">
        <f t="shared" ca="1" si="143"/>
        <v>591.08243288304641</v>
      </c>
      <c r="CD270" s="7">
        <f t="shared" ca="1" si="144"/>
        <v>577.58189800376306</v>
      </c>
      <c r="CE270" s="5">
        <f t="shared" ca="1" si="153"/>
        <v>-3.5942045691006452E-3</v>
      </c>
      <c r="CF270" s="3">
        <f t="shared" ca="1" si="154"/>
        <v>691.13352369179506</v>
      </c>
      <c r="CG270" s="5">
        <f ca="1">CF270/MAX($CF$41:CF270)-1</f>
        <v>-3.5942045691006452E-3</v>
      </c>
    </row>
    <row r="271" spans="1:85" x14ac:dyDescent="0.2">
      <c r="A271" s="31">
        <v>16468</v>
      </c>
      <c r="B271" s="35">
        <v>620.19091625505314</v>
      </c>
      <c r="C271" s="23">
        <f t="shared" ca="1" si="138"/>
        <v>4.8675505653430484E-3</v>
      </c>
      <c r="D271" s="24">
        <f t="shared" ca="1" si="139"/>
        <v>1.7421427273709433E-3</v>
      </c>
      <c r="E271" s="25" t="e">
        <f ca="1">#N/A</f>
        <v>#N/A</v>
      </c>
      <c r="F271" s="26">
        <v>1</v>
      </c>
      <c r="G271" s="23">
        <f t="shared" ca="1" si="155"/>
        <v>1.7421427273709433E-3</v>
      </c>
      <c r="H271" s="27">
        <f t="shared" ca="1" si="156"/>
        <v>4.2521623977740957</v>
      </c>
      <c r="I271" s="27">
        <f ca="1">H271/MAX(H$54:H271)-1</f>
        <v>-1.8583234590804354E-3</v>
      </c>
      <c r="J271" s="28"/>
      <c r="K271" s="25" t="e">
        <f ca="1">#N/A</f>
        <v>#N/A</v>
      </c>
      <c r="L271" s="26">
        <v>0</v>
      </c>
      <c r="M271" s="23">
        <f t="shared" ca="1" si="157"/>
        <v>4.8675505653430484E-3</v>
      </c>
      <c r="N271" s="27">
        <f t="shared" ca="1" si="158"/>
        <v>2.8682327930702698</v>
      </c>
      <c r="O271" s="27">
        <f ca="1">N271/MAX(N$54:N271)-1</f>
        <v>0</v>
      </c>
      <c r="P271" s="28"/>
      <c r="Q271" s="25">
        <f t="shared" ca="1" si="145"/>
        <v>609.40007209227326</v>
      </c>
      <c r="R271" s="26">
        <f t="shared" ca="1" si="159"/>
        <v>1</v>
      </c>
      <c r="S271" s="23">
        <f t="shared" ca="1" si="160"/>
        <v>1.7421427273709433E-3</v>
      </c>
      <c r="T271" s="27">
        <f t="shared" ca="1" si="161"/>
        <v>6.446309111132801</v>
      </c>
      <c r="U271" s="27">
        <f ca="1">T271/MAX(T$54:T271)-1</f>
        <v>-1.8583234590804354E-3</v>
      </c>
      <c r="V271" s="28"/>
      <c r="W271" s="25">
        <f t="shared" ca="1" si="146"/>
        <v>609.40007209227326</v>
      </c>
      <c r="X271" s="26">
        <f t="shared" ca="1" si="162"/>
        <v>1</v>
      </c>
      <c r="Y271" s="27">
        <f t="shared" ca="1" si="163"/>
        <v>1.7421427273709433E-3</v>
      </c>
      <c r="Z271" s="27">
        <f t="shared" ca="1" si="164"/>
        <v>6.446309111132801</v>
      </c>
      <c r="AA271" s="28">
        <f ca="1">Z271/MAX(Z$54:Z271)-1</f>
        <v>-1.8583234590804354E-3</v>
      </c>
      <c r="AB271" s="25">
        <f ca="1">AVERAGE(B262:B271)</f>
        <v>609.40007209227326</v>
      </c>
      <c r="AC271" s="26">
        <f ca="1">IF(B270&gt;=AB270,1,0)</f>
        <v>1</v>
      </c>
      <c r="AD271" s="27">
        <f ca="1">IF(AC271=1,D271,C271)</f>
        <v>1.7421427273709433E-3</v>
      </c>
      <c r="AE271" s="27">
        <f t="shared" ca="1" si="165"/>
        <v>6.446309111132801</v>
      </c>
      <c r="AF271" s="28">
        <f ca="1">AE271/MAX(AE$54:AE271)-1</f>
        <v>-1.8583234590804354E-3</v>
      </c>
      <c r="AG271" s="25">
        <f t="shared" ca="1" si="147"/>
        <v>582.33841663590249</v>
      </c>
      <c r="AH271" s="26">
        <f t="shared" ca="1" si="166"/>
        <v>1</v>
      </c>
      <c r="AI271" s="27">
        <f t="shared" ca="1" si="167"/>
        <v>1.7421427273709433E-3</v>
      </c>
      <c r="AJ271" s="27">
        <f t="shared" ca="1" si="168"/>
        <v>6.8653438587122135</v>
      </c>
      <c r="AK271" s="28">
        <f ca="1">AJ271/MAX(AJ$54:AJ271)-1</f>
        <v>-1.8583234590804354E-3</v>
      </c>
      <c r="AL271" s="25">
        <f t="shared" ca="1" si="148"/>
        <v>620.21627592574134</v>
      </c>
      <c r="AM271" s="26">
        <f t="shared" ca="1" si="169"/>
        <v>1</v>
      </c>
      <c r="AN271" s="27">
        <f t="shared" ca="1" si="170"/>
        <v>1.7421427273709433E-3</v>
      </c>
      <c r="AO271" s="27">
        <f t="shared" ca="1" si="171"/>
        <v>3.6640401614278622</v>
      </c>
      <c r="AP271" s="28">
        <f ca="1">AO271/MAX(AO$54:AO271)-1</f>
        <v>-1.9175410195917175E-2</v>
      </c>
      <c r="AQ271" s="25">
        <f t="shared" ca="1" si="149"/>
        <v>620.21627592574134</v>
      </c>
      <c r="AR271" s="26">
        <f t="shared" ca="1" si="172"/>
        <v>0</v>
      </c>
      <c r="AS271" s="27">
        <f t="shared" ca="1" si="173"/>
        <v>4.8675505653430484E-3</v>
      </c>
      <c r="AT271" s="27">
        <f t="shared" ca="1" si="174"/>
        <v>6.5495603588887024</v>
      </c>
      <c r="AU271" s="28">
        <f ca="1">AT271/MAX(AT$54:AT271)-1</f>
        <v>0</v>
      </c>
      <c r="AV271" s="25">
        <f t="shared" ca="1" si="150"/>
        <v>609.40007209227326</v>
      </c>
      <c r="AW271" s="26">
        <f t="shared" ca="1" si="175"/>
        <v>1</v>
      </c>
      <c r="AX271" s="27">
        <f t="shared" ca="1" si="176"/>
        <v>1.7421427273709433E-3</v>
      </c>
      <c r="AY271" s="27">
        <f t="shared" ca="1" si="177"/>
        <v>6.898403148651731</v>
      </c>
      <c r="AZ271" s="28">
        <f ca="1">AY271/MAX(AY$54:AY271)-1</f>
        <v>-1.8583234590804354E-3</v>
      </c>
      <c r="BA271" s="25">
        <f t="shared" ca="1" si="151"/>
        <v>609.40007209227326</v>
      </c>
      <c r="BB271" s="26">
        <f t="shared" ca="1" si="152"/>
        <v>1</v>
      </c>
      <c r="BC271" s="27">
        <f t="shared" ca="1" si="178"/>
        <v>1.7421427273709433E-3</v>
      </c>
      <c r="BD271" s="27">
        <f t="shared" ca="1" si="179"/>
        <v>6.6673767465323612</v>
      </c>
      <c r="BE271" s="28">
        <f ca="1">BD271/MAX(BD$54:BD271)-1</f>
        <v>-1.8583234590805464E-3</v>
      </c>
      <c r="BF271" s="25">
        <f ca="1">MAX(B268:B270)</f>
        <v>621.3455773175782</v>
      </c>
      <c r="BG271" s="26">
        <f ca="1">IF(BG270=0,IF(B270&gt;BF270,1,0),IF(B270&lt;AVERAGE(B261:B270),0,1))</f>
        <v>1</v>
      </c>
      <c r="BH271" s="27">
        <f t="shared" ca="1" si="180"/>
        <v>1.7421427273709433E-3</v>
      </c>
      <c r="BI271" s="27">
        <f t="shared" ca="1" si="181"/>
        <v>6.3496681873112735</v>
      </c>
      <c r="BJ271" s="28">
        <f ca="1">BI271/MAX(BI$54:BI271)-1</f>
        <v>-1.8583234590803244E-3</v>
      </c>
      <c r="BK271" s="25" t="e">
        <f ca="1">MAX(E268:E270)</f>
        <v>#N/A</v>
      </c>
      <c r="BL271" s="26" t="e">
        <f ca="1">IF(BL270=0,IF(E270&gt;BK270,1,0),IF(E270&lt;AVERAGE(E261:E270),0,1))</f>
        <v>#N/A</v>
      </c>
      <c r="BM271" s="27">
        <f t="shared" ca="1" si="182"/>
        <v>2.5234946868639696E-3</v>
      </c>
      <c r="BN271" s="27">
        <f t="shared" ca="1" si="183"/>
        <v>6.6665629830341464</v>
      </c>
      <c r="BO271" s="28">
        <f ca="1">BN271/MAX(BN$54:BN271)-1</f>
        <v>0</v>
      </c>
      <c r="BP271" s="15"/>
      <c r="BQ271" s="15"/>
      <c r="BR271" s="15"/>
      <c r="BS271" s="15"/>
      <c r="BT271" s="15"/>
      <c r="BU271" s="15"/>
      <c r="BV271" s="15"/>
      <c r="BW271" s="13"/>
      <c r="BX271" s="13"/>
      <c r="BZ271" s="7">
        <f t="shared" ca="1" si="140"/>
        <v>620.21627592574134</v>
      </c>
      <c r="CA271" s="7">
        <f t="shared" ca="1" si="141"/>
        <v>617.47056842085658</v>
      </c>
      <c r="CB271" s="7">
        <f t="shared" ca="1" si="142"/>
        <v>604.0539269468087</v>
      </c>
      <c r="CC271" s="7">
        <f t="shared" ca="1" si="143"/>
        <v>594.49369489473224</v>
      </c>
      <c r="CD271" s="7">
        <f t="shared" ca="1" si="144"/>
        <v>582.33841663590249</v>
      </c>
      <c r="CE271" s="5">
        <f t="shared" ca="1" si="153"/>
        <v>1.7421427273709433E-3</v>
      </c>
      <c r="CF271" s="3">
        <f t="shared" ca="1" si="154"/>
        <v>692.33757693373695</v>
      </c>
      <c r="CG271" s="5">
        <f ca="1">CF271/MAX($CF$41:CF271)-1</f>
        <v>-1.8583234590804354E-3</v>
      </c>
    </row>
    <row r="272" spans="1:85" x14ac:dyDescent="0.2">
      <c r="A272" s="31">
        <v>16496</v>
      </c>
      <c r="B272" s="35">
        <v>628.7027847852795</v>
      </c>
      <c r="C272" s="23">
        <f t="shared" ca="1" si="138"/>
        <v>4.8675505653430484E-3</v>
      </c>
      <c r="D272" s="24">
        <f t="shared" ca="1" si="139"/>
        <v>1.3724594003446944E-2</v>
      </c>
      <c r="E272" s="25" t="e">
        <f ca="1">#N/A</f>
        <v>#N/A</v>
      </c>
      <c r="F272" s="26">
        <v>1</v>
      </c>
      <c r="G272" s="23">
        <f t="shared" ca="1" si="155"/>
        <v>1.3724594003446944E-2</v>
      </c>
      <c r="H272" s="27">
        <f t="shared" ca="1" si="156"/>
        <v>4.3105216003202687</v>
      </c>
      <c r="I272" s="27">
        <f ca="1">H272/MAX(H$54:H272)-1</f>
        <v>0</v>
      </c>
      <c r="J272" s="28"/>
      <c r="K272" s="25" t="e">
        <f ca="1">#N/A</f>
        <v>#N/A</v>
      </c>
      <c r="L272" s="26">
        <v>0</v>
      </c>
      <c r="M272" s="23">
        <f t="shared" ca="1" si="157"/>
        <v>4.8675505653430484E-3</v>
      </c>
      <c r="N272" s="27">
        <f t="shared" ca="1" si="158"/>
        <v>2.8821940612237142</v>
      </c>
      <c r="O272" s="27">
        <f ca="1">N272/MAX(N$54:N272)-1</f>
        <v>0</v>
      </c>
      <c r="P272" s="28"/>
      <c r="Q272" s="25">
        <f t="shared" ca="1" si="145"/>
        <v>613.54487904168695</v>
      </c>
      <c r="R272" s="26">
        <f t="shared" ca="1" si="159"/>
        <v>1</v>
      </c>
      <c r="S272" s="23">
        <f t="shared" ca="1" si="160"/>
        <v>1.3724594003446944E-2</v>
      </c>
      <c r="T272" s="27">
        <f t="shared" ca="1" si="161"/>
        <v>6.53478208650382</v>
      </c>
      <c r="U272" s="27">
        <f ca="1">T272/MAX(T$54:T272)-1</f>
        <v>0</v>
      </c>
      <c r="V272" s="28"/>
      <c r="W272" s="25">
        <f t="shared" ca="1" si="146"/>
        <v>613.54487904168695</v>
      </c>
      <c r="X272" s="26">
        <f t="shared" ca="1" si="162"/>
        <v>1</v>
      </c>
      <c r="Y272" s="27">
        <f t="shared" ca="1" si="163"/>
        <v>1.3724594003446944E-2</v>
      </c>
      <c r="Z272" s="27">
        <f t="shared" ca="1" si="164"/>
        <v>6.53478208650382</v>
      </c>
      <c r="AA272" s="28">
        <f ca="1">Z272/MAX(Z$54:Z272)-1</f>
        <v>0</v>
      </c>
      <c r="AB272" s="25">
        <f ca="1">AVERAGE(B263:B272)</f>
        <v>613.54487904168695</v>
      </c>
      <c r="AC272" s="26">
        <f ca="1">IF(B271&gt;=AB271,1,0)</f>
        <v>1</v>
      </c>
      <c r="AD272" s="27">
        <f ca="1">IF(AC272=1,D272,C272)</f>
        <v>1.3724594003446944E-2</v>
      </c>
      <c r="AE272" s="27">
        <f t="shared" ca="1" si="165"/>
        <v>6.53478208650382</v>
      </c>
      <c r="AF272" s="28">
        <f ca="1">AE272/MAX(AE$54:AE272)-1</f>
        <v>0</v>
      </c>
      <c r="AG272" s="25">
        <f t="shared" ca="1" si="147"/>
        <v>586.56669790656508</v>
      </c>
      <c r="AH272" s="26">
        <f t="shared" ca="1" si="166"/>
        <v>1</v>
      </c>
      <c r="AI272" s="27">
        <f t="shared" ca="1" si="167"/>
        <v>1.3724594003446944E-2</v>
      </c>
      <c r="AJ272" s="27">
        <f t="shared" ca="1" si="168"/>
        <v>6.9595679158670967</v>
      </c>
      <c r="AK272" s="28">
        <f ca="1">AJ272/MAX(AJ$54:AJ272)-1</f>
        <v>0</v>
      </c>
      <c r="AL272" s="25">
        <f t="shared" ca="1" si="148"/>
        <v>622.66867841497515</v>
      </c>
      <c r="AM272" s="26">
        <f t="shared" ca="1" si="169"/>
        <v>0</v>
      </c>
      <c r="AN272" s="27">
        <f t="shared" ca="1" si="170"/>
        <v>-1.3724594003446944E-2</v>
      </c>
      <c r="AO272" s="27">
        <f t="shared" ca="1" si="171"/>
        <v>3.6137526977999403</v>
      </c>
      <c r="AP272" s="28">
        <f ca="1">AO272/MAX(AO$54:AO272)-1</f>
        <v>-3.2636829479575691E-2</v>
      </c>
      <c r="AQ272" s="25">
        <f t="shared" ca="1" si="149"/>
        <v>622.66867841497515</v>
      </c>
      <c r="AR272" s="26">
        <f t="shared" ca="1" si="172"/>
        <v>0</v>
      </c>
      <c r="AS272" s="27">
        <f t="shared" ca="1" si="173"/>
        <v>4.8675505653430484E-3</v>
      </c>
      <c r="AT272" s="27">
        <f t="shared" ca="1" si="174"/>
        <v>6.5814406751163599</v>
      </c>
      <c r="AU272" s="28">
        <f ca="1">AT272/MAX(AT$54:AT272)-1</f>
        <v>0</v>
      </c>
      <c r="AV272" s="25">
        <f t="shared" ca="1" si="150"/>
        <v>613.54487904168695</v>
      </c>
      <c r="AW272" s="26">
        <f t="shared" ca="1" si="175"/>
        <v>1</v>
      </c>
      <c r="AX272" s="27">
        <f t="shared" ca="1" si="176"/>
        <v>1.3724594003446944E-2</v>
      </c>
      <c r="AY272" s="27">
        <f t="shared" ca="1" si="177"/>
        <v>6.993080931139076</v>
      </c>
      <c r="AZ272" s="28">
        <f ca="1">AY272/MAX(AY$54:AY272)-1</f>
        <v>0</v>
      </c>
      <c r="BA272" s="25">
        <f t="shared" ca="1" si="151"/>
        <v>613.54487904168695</v>
      </c>
      <c r="BB272" s="26">
        <f t="shared" ca="1" si="152"/>
        <v>1</v>
      </c>
      <c r="BC272" s="27">
        <f t="shared" ca="1" si="178"/>
        <v>1.3724594003446944E-2</v>
      </c>
      <c r="BD272" s="27">
        <f t="shared" ca="1" si="179"/>
        <v>6.7588837854465407</v>
      </c>
      <c r="BE272" s="28">
        <f ca="1">BD272/MAX(BD$54:BD272)-1</f>
        <v>0</v>
      </c>
      <c r="BF272" s="25">
        <f ca="1">MAX(B269:B271)</f>
        <v>621.3455773175782</v>
      </c>
      <c r="BG272" s="26">
        <f ca="1">IF(BG271=0,IF(B271&gt;BF271,1,0),IF(B271&lt;AVERAGE(B262:B271),0,1))</f>
        <v>1</v>
      </c>
      <c r="BH272" s="27">
        <f t="shared" ca="1" si="180"/>
        <v>1.3724594003446944E-2</v>
      </c>
      <c r="BI272" s="27">
        <f t="shared" ca="1" si="181"/>
        <v>6.4368148052387237</v>
      </c>
      <c r="BJ272" s="28">
        <f ca="1">BI272/MAX(BI$54:BI272)-1</f>
        <v>0</v>
      </c>
      <c r="BK272" s="25" t="e">
        <f ca="1">MAX(E269:E271)</f>
        <v>#N/A</v>
      </c>
      <c r="BL272" s="26" t="e">
        <f ca="1">IF(BL271=0,IF(E271&gt;BK271,1,0),IF(E271&lt;AVERAGE(E262:E271),0,1))</f>
        <v>#N/A</v>
      </c>
      <c r="BM272" s="27">
        <f t="shared" ca="1" si="182"/>
        <v>1.151033314392097E-2</v>
      </c>
      <c r="BN272" s="27">
        <f t="shared" ca="1" si="183"/>
        <v>6.7432973438938015</v>
      </c>
      <c r="BO272" s="28">
        <f ca="1">BN272/MAX(BN$54:BN272)-1</f>
        <v>0</v>
      </c>
      <c r="BP272" s="15"/>
      <c r="BQ272" s="15"/>
      <c r="BR272" s="15"/>
      <c r="BS272" s="15"/>
      <c r="BT272" s="15"/>
      <c r="BU272" s="15"/>
      <c r="BV272" s="15"/>
      <c r="BW272" s="13"/>
      <c r="BX272" s="13"/>
      <c r="BZ272" s="7">
        <f t="shared" ca="1" si="140"/>
        <v>622.66867841497515</v>
      </c>
      <c r="CA272" s="7">
        <f t="shared" ca="1" si="141"/>
        <v>620.25995015486285</v>
      </c>
      <c r="CB272" s="7">
        <f t="shared" ca="1" si="142"/>
        <v>608.6054376147016</v>
      </c>
      <c r="CC272" s="7">
        <f t="shared" ca="1" si="143"/>
        <v>598.0928949177885</v>
      </c>
      <c r="CD272" s="7">
        <f t="shared" ca="1" si="144"/>
        <v>586.56669790656508</v>
      </c>
      <c r="CE272" s="5">
        <f t="shared" ca="1" si="153"/>
        <v>1.1953185315826165E-2</v>
      </c>
      <c r="CF272" s="3">
        <f t="shared" ca="1" si="154"/>
        <v>700.61321629193594</v>
      </c>
      <c r="CG272" s="5">
        <f ca="1">CF272/MAX($CF$41:CF272)-1</f>
        <v>0</v>
      </c>
    </row>
    <row r="273" spans="1:85" x14ac:dyDescent="0.2">
      <c r="A273" s="31">
        <v>16527</v>
      </c>
      <c r="B273" s="35">
        <v>627.73104185519253</v>
      </c>
      <c r="C273" s="23">
        <f t="shared" ca="1" si="138"/>
        <v>4.8675505653430484E-3</v>
      </c>
      <c r="D273" s="24">
        <f t="shared" ca="1" si="139"/>
        <v>-1.5456316618970289E-3</v>
      </c>
      <c r="E273" s="25" t="e">
        <f ca="1">#N/A</f>
        <v>#N/A</v>
      </c>
      <c r="F273" s="26">
        <v>1</v>
      </c>
      <c r="G273" s="23">
        <f t="shared" ca="1" si="155"/>
        <v>-1.5456316618970289E-3</v>
      </c>
      <c r="H273" s="27">
        <f t="shared" ca="1" si="156"/>
        <v>4.3038591216555222</v>
      </c>
      <c r="I273" s="27">
        <f ca="1">H273/MAX(H$54:H273)-1</f>
        <v>-1.54563166189714E-3</v>
      </c>
      <c r="J273" s="28"/>
      <c r="K273" s="25" t="e">
        <f ca="1">#N/A</f>
        <v>#N/A</v>
      </c>
      <c r="L273" s="26">
        <v>0</v>
      </c>
      <c r="M273" s="23">
        <f t="shared" ca="1" si="157"/>
        <v>4.8675505653430484E-3</v>
      </c>
      <c r="N273" s="27">
        <f t="shared" ca="1" si="158"/>
        <v>2.8962232865558519</v>
      </c>
      <c r="O273" s="27">
        <f ca="1">N273/MAX(N$54:N273)-1</f>
        <v>0</v>
      </c>
      <c r="P273" s="28"/>
      <c r="Q273" s="25">
        <f t="shared" ca="1" si="145"/>
        <v>617.55387892947942</v>
      </c>
      <c r="R273" s="26">
        <f t="shared" ca="1" si="159"/>
        <v>1</v>
      </c>
      <c r="S273" s="23">
        <f t="shared" ca="1" si="160"/>
        <v>-1.5456316618970289E-3</v>
      </c>
      <c r="T273" s="27">
        <f t="shared" ca="1" si="161"/>
        <v>6.5246817204073224</v>
      </c>
      <c r="U273" s="27">
        <f ca="1">T273/MAX(T$54:T273)-1</f>
        <v>-1.5456316618970289E-3</v>
      </c>
      <c r="V273" s="28"/>
      <c r="W273" s="25">
        <f t="shared" ca="1" si="146"/>
        <v>617.55387892947942</v>
      </c>
      <c r="X273" s="26">
        <f t="shared" ca="1" si="162"/>
        <v>1</v>
      </c>
      <c r="Y273" s="27">
        <f t="shared" ca="1" si="163"/>
        <v>-1.5456316618970289E-3</v>
      </c>
      <c r="Z273" s="27">
        <f t="shared" ca="1" si="164"/>
        <v>6.5246817204073224</v>
      </c>
      <c r="AA273" s="28">
        <f ca="1">Z273/MAX(Z$54:Z273)-1</f>
        <v>-1.5456316618970289E-3</v>
      </c>
      <c r="AB273" s="25">
        <f ca="1">AVERAGE(B264:B273)</f>
        <v>617.55387892947942</v>
      </c>
      <c r="AC273" s="26">
        <f ca="1">IF(B272&gt;=AB272,1,0)</f>
        <v>1</v>
      </c>
      <c r="AD273" s="27">
        <f ca="1">IF(AC273=1,D273,C273)</f>
        <v>-1.5456316618970289E-3</v>
      </c>
      <c r="AE273" s="27">
        <f t="shared" ca="1" si="165"/>
        <v>6.5246817204073224</v>
      </c>
      <c r="AF273" s="28">
        <f ca="1">AE273/MAX(AE$54:AE273)-1</f>
        <v>-1.5456316618970289E-3</v>
      </c>
      <c r="AG273" s="25">
        <f t="shared" ca="1" si="147"/>
        <v>590.56390301563761</v>
      </c>
      <c r="AH273" s="26">
        <f t="shared" ca="1" si="166"/>
        <v>1</v>
      </c>
      <c r="AI273" s="27">
        <f t="shared" ca="1" si="167"/>
        <v>-1.5456316618970289E-3</v>
      </c>
      <c r="AJ273" s="27">
        <f t="shared" ca="1" si="168"/>
        <v>6.9488109873432098</v>
      </c>
      <c r="AK273" s="28">
        <f ca="1">AJ273/MAX(AJ$54:AJ273)-1</f>
        <v>-1.5456316618970289E-3</v>
      </c>
      <c r="AL273" s="25">
        <f t="shared" ca="1" si="148"/>
        <v>625.54158096517506</v>
      </c>
      <c r="AM273" s="26">
        <f t="shared" ca="1" si="169"/>
        <v>1</v>
      </c>
      <c r="AN273" s="27">
        <f t="shared" ca="1" si="170"/>
        <v>-1.5456316618970289E-3</v>
      </c>
      <c r="AO273" s="27">
        <f t="shared" ca="1" si="171"/>
        <v>3.6081671672119549</v>
      </c>
      <c r="AP273" s="28">
        <f ca="1">AO273/MAX(AO$54:AO273)-1</f>
        <v>-3.4132016624485173E-2</v>
      </c>
      <c r="AQ273" s="25">
        <f t="shared" ca="1" si="149"/>
        <v>625.54158096517506</v>
      </c>
      <c r="AR273" s="26">
        <f t="shared" ca="1" si="172"/>
        <v>0</v>
      </c>
      <c r="AS273" s="27">
        <f t="shared" ca="1" si="173"/>
        <v>4.8675505653430484E-3</v>
      </c>
      <c r="AT273" s="27">
        <f t="shared" ca="1" si="174"/>
        <v>6.6134761703952947</v>
      </c>
      <c r="AU273" s="28">
        <f ca="1">AT273/MAX(AT$54:AT273)-1</f>
        <v>0</v>
      </c>
      <c r="AV273" s="25">
        <f t="shared" ca="1" si="150"/>
        <v>617.55387892947942</v>
      </c>
      <c r="AW273" s="26">
        <f t="shared" ca="1" si="175"/>
        <v>1</v>
      </c>
      <c r="AX273" s="27">
        <f t="shared" ca="1" si="176"/>
        <v>-1.5456316618970289E-3</v>
      </c>
      <c r="AY273" s="27">
        <f t="shared" ca="1" si="177"/>
        <v>6.9822722038376988</v>
      </c>
      <c r="AZ273" s="28">
        <f ca="1">AY273/MAX(AY$54:AY273)-1</f>
        <v>-1.5456316618970289E-3</v>
      </c>
      <c r="BA273" s="25">
        <f t="shared" ca="1" si="151"/>
        <v>617.55387892947942</v>
      </c>
      <c r="BB273" s="26">
        <f t="shared" ca="1" si="152"/>
        <v>1</v>
      </c>
      <c r="BC273" s="27">
        <f t="shared" ca="1" si="178"/>
        <v>-1.5456316618970289E-3</v>
      </c>
      <c r="BD273" s="27">
        <f t="shared" ca="1" si="179"/>
        <v>6.748437040668672</v>
      </c>
      <c r="BE273" s="28">
        <f ca="1">BD273/MAX(BD$54:BD273)-1</f>
        <v>-1.5456316618970289E-3</v>
      </c>
      <c r="BF273" s="25">
        <f ca="1">MAX(B270:B272)</f>
        <v>628.7027847852795</v>
      </c>
      <c r="BG273" s="26">
        <f ca="1">IF(BG272=0,IF(B272&gt;BF272,1,0),IF(B272&lt;AVERAGE(B263:B272),0,1))</f>
        <v>1</v>
      </c>
      <c r="BH273" s="27">
        <f t="shared" ca="1" si="180"/>
        <v>-1.5456316618970289E-3</v>
      </c>
      <c r="BI273" s="27">
        <f t="shared" ca="1" si="181"/>
        <v>6.4268658604739795</v>
      </c>
      <c r="BJ273" s="28">
        <f ca="1">BI273/MAX(BI$54:BI273)-1</f>
        <v>-1.5456316618970289E-3</v>
      </c>
      <c r="BK273" s="25" t="e">
        <f ca="1">MAX(E270:E272)</f>
        <v>#N/A</v>
      </c>
      <c r="BL273" s="26" t="e">
        <f ca="1">IF(BL272=0,IF(E272&gt;BK272,1,0),IF(E272&lt;AVERAGE(E263:E272),0,1))</f>
        <v>#N/A</v>
      </c>
      <c r="BM273" s="27">
        <f t="shared" ca="1" si="182"/>
        <v>5.7663894912990399E-5</v>
      </c>
      <c r="BN273" s="27">
        <f t="shared" ca="1" si="183"/>
        <v>6.7436861886832071</v>
      </c>
      <c r="BO273" s="28">
        <f ca="1">BN273/MAX(BN$54:BN273)-1</f>
        <v>0</v>
      </c>
      <c r="BP273" s="15"/>
      <c r="BQ273" s="15"/>
      <c r="BR273" s="15"/>
      <c r="BS273" s="15"/>
      <c r="BT273" s="15"/>
      <c r="BU273" s="15"/>
      <c r="BV273" s="15"/>
      <c r="BW273" s="13"/>
      <c r="BX273" s="13"/>
      <c r="BZ273" s="7">
        <f t="shared" ca="1" si="140"/>
        <v>625.54158096517506</v>
      </c>
      <c r="CA273" s="7">
        <f t="shared" ca="1" si="141"/>
        <v>621.89338620414117</v>
      </c>
      <c r="CB273" s="7">
        <f t="shared" ca="1" si="142"/>
        <v>612.53621229693374</v>
      </c>
      <c r="CC273" s="7">
        <f t="shared" ca="1" si="143"/>
        <v>601.53359249399978</v>
      </c>
      <c r="CD273" s="7">
        <f t="shared" ca="1" si="144"/>
        <v>590.56390301563761</v>
      </c>
      <c r="CE273" s="5">
        <f t="shared" ca="1" si="153"/>
        <v>-1.5456316618970289E-3</v>
      </c>
      <c r="CF273" s="3">
        <f t="shared" ca="1" si="154"/>
        <v>699.53032632209158</v>
      </c>
      <c r="CG273" s="5">
        <f ca="1">CF273/MAX($CF$41:CF273)-1</f>
        <v>-1.5456316618970289E-3</v>
      </c>
    </row>
    <row r="274" spans="1:85" x14ac:dyDescent="0.2">
      <c r="A274" s="31">
        <v>16557</v>
      </c>
      <c r="B274" s="35">
        <v>627.46971187106828</v>
      </c>
      <c r="C274" s="23">
        <f t="shared" ca="1" si="138"/>
        <v>4.8675505653430484E-3</v>
      </c>
      <c r="D274" s="24">
        <f t="shared" ca="1" si="139"/>
        <v>-4.163088435963358E-4</v>
      </c>
      <c r="E274" s="25" t="e">
        <f ca="1">#N/A</f>
        <v>#N/A</v>
      </c>
      <c r="F274" s="26">
        <v>1</v>
      </c>
      <c r="G274" s="23">
        <f t="shared" ca="1" si="155"/>
        <v>-4.163088435963358E-4</v>
      </c>
      <c r="H274" s="27">
        <f t="shared" ca="1" si="156"/>
        <v>4.3020673870415846</v>
      </c>
      <c r="I274" s="27">
        <f ca="1">H274/MAX(H$54:H274)-1</f>
        <v>-1.9612970453635192E-3</v>
      </c>
      <c r="J274" s="28"/>
      <c r="K274" s="25" t="e">
        <f ca="1">#N/A</f>
        <v>#N/A</v>
      </c>
      <c r="L274" s="26">
        <v>0</v>
      </c>
      <c r="M274" s="23">
        <f t="shared" ca="1" si="157"/>
        <v>4.8675505653430484E-3</v>
      </c>
      <c r="N274" s="27">
        <f t="shared" ca="1" si="158"/>
        <v>2.9103207998516867</v>
      </c>
      <c r="O274" s="27">
        <f ca="1">N274/MAX(N$54:N274)-1</f>
        <v>0</v>
      </c>
      <c r="P274" s="28"/>
      <c r="Q274" s="25">
        <f t="shared" ca="1" si="145"/>
        <v>620.10106012744302</v>
      </c>
      <c r="R274" s="26">
        <f t="shared" ca="1" si="159"/>
        <v>1</v>
      </c>
      <c r="S274" s="23">
        <f t="shared" ca="1" si="160"/>
        <v>-4.163088435963358E-4</v>
      </c>
      <c r="T274" s="27">
        <f t="shared" ca="1" si="161"/>
        <v>6.5219654377054654</v>
      </c>
      <c r="U274" s="27">
        <f ca="1">T274/MAX(T$54:T274)-1</f>
        <v>-1.9612970453635192E-3</v>
      </c>
      <c r="V274" s="28"/>
      <c r="W274" s="25">
        <f t="shared" ca="1" si="146"/>
        <v>620.10106012744302</v>
      </c>
      <c r="X274" s="26">
        <f t="shared" ca="1" si="162"/>
        <v>1</v>
      </c>
      <c r="Y274" s="27">
        <f t="shared" ca="1" si="163"/>
        <v>-4.163088435963358E-4</v>
      </c>
      <c r="Z274" s="27">
        <f t="shared" ca="1" si="164"/>
        <v>6.5219654377054654</v>
      </c>
      <c r="AA274" s="28">
        <f ca="1">Z274/MAX(Z$54:Z274)-1</f>
        <v>-1.9612970453635192E-3</v>
      </c>
      <c r="AB274" s="25">
        <f ca="1">AVERAGE(B265:B274)</f>
        <v>620.10106012744302</v>
      </c>
      <c r="AC274" s="26">
        <f ca="1">IF(B273&gt;=AB273,1,0)</f>
        <v>1</v>
      </c>
      <c r="AD274" s="27">
        <f ca="1">IF(AC274=1,D274,C274)</f>
        <v>-4.163088435963358E-4</v>
      </c>
      <c r="AE274" s="27">
        <f t="shared" ca="1" si="165"/>
        <v>6.5219654377054654</v>
      </c>
      <c r="AF274" s="28">
        <f ca="1">AE274/MAX(AE$54:AE274)-1</f>
        <v>-1.9612970453635192E-3</v>
      </c>
      <c r="AG274" s="25">
        <f t="shared" ca="1" si="147"/>
        <v>594.06264328825978</v>
      </c>
      <c r="AH274" s="26">
        <f t="shared" ca="1" si="166"/>
        <v>1</v>
      </c>
      <c r="AI274" s="27">
        <f t="shared" ca="1" si="167"/>
        <v>-4.163088435963358E-4</v>
      </c>
      <c r="AJ274" s="27">
        <f t="shared" ca="1" si="168"/>
        <v>6.945918135876699</v>
      </c>
      <c r="AK274" s="28">
        <f ca="1">AJ274/MAX(AJ$54:AJ274)-1</f>
        <v>-1.9612970453636303E-3</v>
      </c>
      <c r="AL274" s="25">
        <f t="shared" ca="1" si="148"/>
        <v>627.96784617051344</v>
      </c>
      <c r="AM274" s="26">
        <f t="shared" ca="1" si="169"/>
        <v>1</v>
      </c>
      <c r="AN274" s="27">
        <f t="shared" ca="1" si="170"/>
        <v>-4.163088435963358E-4</v>
      </c>
      <c r="AO274" s="27">
        <f t="shared" ca="1" si="171"/>
        <v>3.6066650553110704</v>
      </c>
      <c r="AP274" s="28">
        <f ca="1">AO274/MAX(AO$54:AO274)-1</f>
        <v>-3.4534116007710947E-2</v>
      </c>
      <c r="AQ274" s="25">
        <f t="shared" ca="1" si="149"/>
        <v>627.96784617051344</v>
      </c>
      <c r="AR274" s="26">
        <f t="shared" ca="1" si="172"/>
        <v>0</v>
      </c>
      <c r="AS274" s="27">
        <f t="shared" ca="1" si="173"/>
        <v>4.8675505653430484E-3</v>
      </c>
      <c r="AT274" s="27">
        <f t="shared" ca="1" si="174"/>
        <v>6.6456676000673847</v>
      </c>
      <c r="AU274" s="28">
        <f ca="1">AT274/MAX(AT$54:AT274)-1</f>
        <v>0</v>
      </c>
      <c r="AV274" s="25">
        <f t="shared" ca="1" si="150"/>
        <v>620.10106012744302</v>
      </c>
      <c r="AW274" s="26">
        <f t="shared" ca="1" si="175"/>
        <v>1</v>
      </c>
      <c r="AX274" s="27">
        <f t="shared" ca="1" si="176"/>
        <v>-4.163088435963358E-4</v>
      </c>
      <c r="AY274" s="27">
        <f t="shared" ca="1" si="177"/>
        <v>6.9793654221708445</v>
      </c>
      <c r="AZ274" s="28">
        <f ca="1">AY274/MAX(AY$54:AY274)-1</f>
        <v>-1.9612970453636303E-3</v>
      </c>
      <c r="BA274" s="25">
        <f t="shared" ca="1" si="151"/>
        <v>620.10106012744302</v>
      </c>
      <c r="BB274" s="26">
        <f t="shared" ca="1" si="152"/>
        <v>1</v>
      </c>
      <c r="BC274" s="27">
        <f t="shared" ca="1" si="178"/>
        <v>-4.163088435963358E-4</v>
      </c>
      <c r="BD274" s="27">
        <f t="shared" ca="1" si="179"/>
        <v>6.7456276066481884</v>
      </c>
      <c r="BE274" s="28">
        <f ca="1">BD274/MAX(BD$54:BD274)-1</f>
        <v>-1.9612970453636303E-3</v>
      </c>
      <c r="BF274" s="25">
        <f ca="1">MAX(B271:B273)</f>
        <v>628.7027847852795</v>
      </c>
      <c r="BG274" s="26">
        <f ca="1">IF(BG273=0,IF(B273&gt;BF273,1,0),IF(B273&lt;AVERAGE(B264:B273),0,1))</f>
        <v>1</v>
      </c>
      <c r="BH274" s="27">
        <f t="shared" ca="1" si="180"/>
        <v>-4.163088435963358E-4</v>
      </c>
      <c r="BI274" s="27">
        <f t="shared" ca="1" si="181"/>
        <v>6.4241902993796565</v>
      </c>
      <c r="BJ274" s="28">
        <f ca="1">BI274/MAX(BI$54:BI274)-1</f>
        <v>-1.9612970453636303E-3</v>
      </c>
      <c r="BK274" s="25" t="e">
        <f ca="1">MAX(E271:E273)</f>
        <v>#N/A</v>
      </c>
      <c r="BL274" s="26" t="e">
        <f ca="1">IF(BL273=0,IF(E273&gt;BK273,1,0),IF(E273&lt;AVERAGE(E264:E273),0,1))</f>
        <v>#N/A</v>
      </c>
      <c r="BM274" s="27">
        <f t="shared" ca="1" si="182"/>
        <v>9.0465600863851026E-4</v>
      </c>
      <c r="BN274" s="27">
        <f t="shared" ca="1" si="183"/>
        <v>6.7497869049141723</v>
      </c>
      <c r="BO274" s="28">
        <f ca="1">BN274/MAX(BN$54:BN274)-1</f>
        <v>0</v>
      </c>
      <c r="BP274" s="15"/>
      <c r="BQ274" s="15"/>
      <c r="BR274" s="15"/>
      <c r="BS274" s="15"/>
      <c r="BT274" s="15"/>
      <c r="BU274" s="15"/>
      <c r="BV274" s="15"/>
      <c r="BW274" s="13"/>
      <c r="BX274" s="13"/>
      <c r="BZ274" s="7">
        <f t="shared" ca="1" si="140"/>
        <v>627.96784617051344</v>
      </c>
      <c r="CA274" s="7">
        <f t="shared" ca="1" si="141"/>
        <v>624.09206104812745</v>
      </c>
      <c r="CB274" s="7">
        <f t="shared" ca="1" si="142"/>
        <v>615.88746201192748</v>
      </c>
      <c r="CC274" s="7">
        <f t="shared" ca="1" si="143"/>
        <v>603.97686258657097</v>
      </c>
      <c r="CD274" s="7">
        <f t="shared" ca="1" si="144"/>
        <v>594.06264328825978</v>
      </c>
      <c r="CE274" s="5">
        <f t="shared" ca="1" si="153"/>
        <v>-4.1630884359633585E-4</v>
      </c>
      <c r="CF274" s="3">
        <f t="shared" ca="1" si="154"/>
        <v>699.23910566087989</v>
      </c>
      <c r="CG274" s="5">
        <f ca="1">CF274/MAX($CF$41:CF274)-1</f>
        <v>-1.9612970453636303E-3</v>
      </c>
    </row>
    <row r="275" spans="1:85" x14ac:dyDescent="0.2">
      <c r="A275" s="31">
        <v>16588</v>
      </c>
      <c r="B275" s="35">
        <v>629.0201482943844</v>
      </c>
      <c r="C275" s="23">
        <f t="shared" ca="1" si="138"/>
        <v>4.8675505653430484E-3</v>
      </c>
      <c r="D275" s="24">
        <f t="shared" ca="1" si="139"/>
        <v>2.4709342841311432E-3</v>
      </c>
      <c r="E275" s="25" t="e">
        <f ca="1">#N/A</f>
        <v>#N/A</v>
      </c>
      <c r="F275" s="26">
        <v>1</v>
      </c>
      <c r="G275" s="23">
        <f t="shared" ca="1" si="155"/>
        <v>2.4709342841311432E-3</v>
      </c>
      <c r="H275" s="27">
        <f t="shared" ca="1" si="156"/>
        <v>4.3126975128408684</v>
      </c>
      <c r="I275" s="27">
        <f ca="1">H275/MAX(H$54:H275)-1</f>
        <v>0</v>
      </c>
      <c r="J275" s="28"/>
      <c r="K275" s="25" t="e">
        <f ca="1">#N/A</f>
        <v>#N/A</v>
      </c>
      <c r="L275" s="26">
        <v>0</v>
      </c>
      <c r="M275" s="23">
        <f t="shared" ca="1" si="157"/>
        <v>4.8675505653430484E-3</v>
      </c>
      <c r="N275" s="27">
        <f t="shared" ca="1" si="158"/>
        <v>2.9244869335063344</v>
      </c>
      <c r="O275" s="27">
        <f ca="1">N275/MAX(N$54:N275)-1</f>
        <v>0</v>
      </c>
      <c r="P275" s="28"/>
      <c r="Q275" s="25">
        <f t="shared" ca="1" si="145"/>
        <v>621.77470973310642</v>
      </c>
      <c r="R275" s="26">
        <f t="shared" ca="1" si="159"/>
        <v>1</v>
      </c>
      <c r="S275" s="23">
        <f t="shared" ca="1" si="160"/>
        <v>2.4709342841311432E-3</v>
      </c>
      <c r="T275" s="27">
        <f t="shared" ca="1" si="161"/>
        <v>6.53808078570541</v>
      </c>
      <c r="U275" s="27">
        <f ca="1">T275/MAX(T$54:T275)-1</f>
        <v>0</v>
      </c>
      <c r="V275" s="28"/>
      <c r="W275" s="25">
        <f t="shared" ca="1" si="146"/>
        <v>621.77470973310642</v>
      </c>
      <c r="X275" s="26">
        <f t="shared" ca="1" si="162"/>
        <v>1</v>
      </c>
      <c r="Y275" s="27">
        <f t="shared" ca="1" si="163"/>
        <v>2.4709342841311432E-3</v>
      </c>
      <c r="Z275" s="27">
        <f t="shared" ca="1" si="164"/>
        <v>6.53808078570541</v>
      </c>
      <c r="AA275" s="28">
        <f ca="1">Z275/MAX(Z$54:Z275)-1</f>
        <v>0</v>
      </c>
      <c r="AB275" s="25">
        <f ca="1">AVERAGE(B266:B275)</f>
        <v>621.77470973310642</v>
      </c>
      <c r="AC275" s="26">
        <f ca="1">IF(B274&gt;=AB274,1,0)</f>
        <v>1</v>
      </c>
      <c r="AD275" s="27">
        <f ca="1">IF(AC275=1,D275,C275)</f>
        <v>2.4709342841311432E-3</v>
      </c>
      <c r="AE275" s="27">
        <f t="shared" ca="1" si="165"/>
        <v>6.53808078570541</v>
      </c>
      <c r="AF275" s="28">
        <f ca="1">AE275/MAX(AE$54:AE275)-1</f>
        <v>0</v>
      </c>
      <c r="AG275" s="25">
        <f t="shared" ca="1" si="147"/>
        <v>597.14823063484232</v>
      </c>
      <c r="AH275" s="26">
        <f t="shared" ca="1" si="166"/>
        <v>1</v>
      </c>
      <c r="AI275" s="27">
        <f t="shared" ca="1" si="167"/>
        <v>2.4709342841311432E-3</v>
      </c>
      <c r="AJ275" s="27">
        <f t="shared" ca="1" si="168"/>
        <v>6.9630810431334051</v>
      </c>
      <c r="AK275" s="28">
        <f ca="1">AJ275/MAX(AJ$54:AJ275)-1</f>
        <v>0</v>
      </c>
      <c r="AL275" s="25">
        <f t="shared" ca="1" si="148"/>
        <v>628.07363400688166</v>
      </c>
      <c r="AM275" s="26">
        <f t="shared" ca="1" si="169"/>
        <v>0</v>
      </c>
      <c r="AN275" s="27">
        <f t="shared" ca="1" si="170"/>
        <v>-2.4709342841311432E-3</v>
      </c>
      <c r="AO275" s="27">
        <f t="shared" ca="1" si="171"/>
        <v>3.5977532229745246</v>
      </c>
      <c r="AP275" s="28">
        <f ca="1">AO275/MAX(AO$54:AO275)-1</f>
        <v>-3.6919718760626496E-2</v>
      </c>
      <c r="AQ275" s="25">
        <f t="shared" ca="1" si="149"/>
        <v>628.07363400688166</v>
      </c>
      <c r="AR275" s="26">
        <f t="shared" ca="1" si="172"/>
        <v>0</v>
      </c>
      <c r="AS275" s="27">
        <f t="shared" ca="1" si="173"/>
        <v>4.8675505653430484E-3</v>
      </c>
      <c r="AT275" s="27">
        <f t="shared" ca="1" si="174"/>
        <v>6.6780157231511748</v>
      </c>
      <c r="AU275" s="28">
        <f ca="1">AT275/MAX(AT$54:AT275)-1</f>
        <v>0</v>
      </c>
      <c r="AV275" s="25">
        <f t="shared" ca="1" si="150"/>
        <v>621.77470973310642</v>
      </c>
      <c r="AW275" s="26">
        <f t="shared" ca="1" si="175"/>
        <v>1</v>
      </c>
      <c r="AX275" s="27">
        <f t="shared" ca="1" si="176"/>
        <v>2.4709342841311432E-3</v>
      </c>
      <c r="AY275" s="27">
        <f t="shared" ca="1" si="177"/>
        <v>6.996610975473966</v>
      </c>
      <c r="AZ275" s="28">
        <f ca="1">AY275/MAX(AY$54:AY275)-1</f>
        <v>0</v>
      </c>
      <c r="BA275" s="25">
        <f t="shared" ca="1" si="151"/>
        <v>621.77470973310642</v>
      </c>
      <c r="BB275" s="26">
        <f t="shared" ca="1" si="152"/>
        <v>1</v>
      </c>
      <c r="BC275" s="27">
        <f t="shared" ca="1" si="178"/>
        <v>2.4709342841311432E-3</v>
      </c>
      <c r="BD275" s="27">
        <f t="shared" ca="1" si="179"/>
        <v>6.7622956091694366</v>
      </c>
      <c r="BE275" s="28">
        <f ca="1">BD275/MAX(BD$54:BD275)-1</f>
        <v>0</v>
      </c>
      <c r="BF275" s="25">
        <f ca="1">MAX(B272:B274)</f>
        <v>628.7027847852795</v>
      </c>
      <c r="BG275" s="26">
        <f ca="1">IF(BG274=0,IF(B274&gt;BF274,1,0),IF(B274&lt;AVERAGE(B265:B274),0,1))</f>
        <v>1</v>
      </c>
      <c r="BH275" s="27">
        <f t="shared" ca="1" si="180"/>
        <v>2.4709342841311432E-3</v>
      </c>
      <c r="BI275" s="27">
        <f t="shared" ca="1" si="181"/>
        <v>6.440064051438176</v>
      </c>
      <c r="BJ275" s="28">
        <f ca="1">BI275/MAX(BI$54:BI275)-1</f>
        <v>0</v>
      </c>
      <c r="BK275" s="25" t="e">
        <f ca="1">MAX(E272:E274)</f>
        <v>#N/A</v>
      </c>
      <c r="BL275" s="26" t="e">
        <f ca="1">IF(BL274=0,IF(E274&gt;BK274,1,0),IF(E274&lt;AVERAGE(E265:E274),0,1))</f>
        <v>#N/A</v>
      </c>
      <c r="BM275" s="27">
        <f t="shared" ca="1" si="182"/>
        <v>3.0700883544341195E-3</v>
      </c>
      <c r="BN275" s="27">
        <f t="shared" ca="1" si="183"/>
        <v>6.7705093470858611</v>
      </c>
      <c r="BO275" s="28">
        <f ca="1">BN275/MAX(BN$54:BN275)-1</f>
        <v>0</v>
      </c>
      <c r="BP275" s="15"/>
      <c r="BQ275" s="15"/>
      <c r="BR275" s="15"/>
      <c r="BS275" s="15"/>
      <c r="BT275" s="15"/>
      <c r="BU275" s="15"/>
      <c r="BV275" s="15"/>
      <c r="BW275" s="13"/>
      <c r="BX275" s="13"/>
      <c r="BZ275" s="7">
        <f t="shared" ca="1" si="140"/>
        <v>628.07363400688166</v>
      </c>
      <c r="CA275" s="7">
        <f t="shared" ca="1" si="141"/>
        <v>625.37115621092846</v>
      </c>
      <c r="CB275" s="7">
        <f t="shared" ca="1" si="142"/>
        <v>619.3357207883538</v>
      </c>
      <c r="CC275" s="7">
        <f t="shared" ca="1" si="143"/>
        <v>606.45424897687928</v>
      </c>
      <c r="CD275" s="7">
        <f t="shared" ca="1" si="144"/>
        <v>597.14823063484232</v>
      </c>
      <c r="CE275" s="5">
        <f t="shared" ca="1" si="153"/>
        <v>2.9502575403735241E-3</v>
      </c>
      <c r="CF275" s="3">
        <f t="shared" ca="1" si="154"/>
        <v>701.30204110487989</v>
      </c>
      <c r="CG275" s="5">
        <f ca="1">CF275/MAX($CF$41:CF275)-1</f>
        <v>0</v>
      </c>
    </row>
    <row r="276" spans="1:85" x14ac:dyDescent="0.2">
      <c r="A276" s="31">
        <v>16618</v>
      </c>
      <c r="B276" s="35">
        <v>615.82709204607556</v>
      </c>
      <c r="C276" s="23">
        <f t="shared" ca="1" si="138"/>
        <v>4.8675505653430484E-3</v>
      </c>
      <c r="D276" s="24">
        <f t="shared" ca="1" si="139"/>
        <v>-2.0973980378978907E-2</v>
      </c>
      <c r="E276" s="25" t="e">
        <f ca="1">#N/A</f>
        <v>#N/A</v>
      </c>
      <c r="F276" s="26">
        <v>1</v>
      </c>
      <c r="G276" s="23">
        <f t="shared" ca="1" si="155"/>
        <v>-2.0973980378978907E-2</v>
      </c>
      <c r="H276" s="27">
        <f t="shared" ca="1" si="156"/>
        <v>4.2222430798260726</v>
      </c>
      <c r="I276" s="27">
        <f ca="1">H276/MAX(H$54:H276)-1</f>
        <v>-2.0973980378979018E-2</v>
      </c>
      <c r="J276" s="28"/>
      <c r="K276" s="25" t="e">
        <f ca="1">#N/A</f>
        <v>#N/A</v>
      </c>
      <c r="L276" s="26">
        <v>0</v>
      </c>
      <c r="M276" s="23">
        <f t="shared" ca="1" si="157"/>
        <v>4.8675505653430484E-3</v>
      </c>
      <c r="N276" s="27">
        <f t="shared" ca="1" si="158"/>
        <v>2.9387220215328616</v>
      </c>
      <c r="O276" s="27">
        <f ca="1">N276/MAX(N$54:N276)-1</f>
        <v>0</v>
      </c>
      <c r="P276" s="28"/>
      <c r="Q276" s="25">
        <f t="shared" ca="1" si="145"/>
        <v>622.16076949958983</v>
      </c>
      <c r="R276" s="26">
        <f t="shared" ca="1" si="159"/>
        <v>1</v>
      </c>
      <c r="S276" s="23">
        <f t="shared" ca="1" si="160"/>
        <v>-2.0973980378978907E-2</v>
      </c>
      <c r="T276" s="27">
        <f t="shared" ca="1" si="161"/>
        <v>6.4009512075898458</v>
      </c>
      <c r="U276" s="27">
        <f ca="1">T276/MAX(T$54:T276)-1</f>
        <v>-2.0973980378978907E-2</v>
      </c>
      <c r="V276" s="28"/>
      <c r="W276" s="25">
        <f t="shared" ca="1" si="146"/>
        <v>622.16076949958983</v>
      </c>
      <c r="X276" s="26">
        <f t="shared" ca="1" si="162"/>
        <v>1</v>
      </c>
      <c r="Y276" s="27">
        <f t="shared" ca="1" si="163"/>
        <v>-2.0973980378978907E-2</v>
      </c>
      <c r="Z276" s="27">
        <f t="shared" ca="1" si="164"/>
        <v>6.4009512075898458</v>
      </c>
      <c r="AA276" s="28">
        <f ca="1">Z276/MAX(Z$54:Z276)-1</f>
        <v>-2.0973980378978907E-2</v>
      </c>
      <c r="AB276" s="25">
        <f ca="1">AVERAGE(B267:B276)</f>
        <v>622.16076949958983</v>
      </c>
      <c r="AC276" s="26">
        <f ca="1">IF(B275&gt;=AB275,1,0)</f>
        <v>1</v>
      </c>
      <c r="AD276" s="27">
        <f ca="1">IF(AC276=1,D276,C276)</f>
        <v>-2.0973980378978907E-2</v>
      </c>
      <c r="AE276" s="27">
        <f t="shared" ca="1" si="165"/>
        <v>6.4009512075898458</v>
      </c>
      <c r="AF276" s="28">
        <f ca="1">AE276/MAX(AE$54:AE276)-1</f>
        <v>-2.0973980378978907E-2</v>
      </c>
      <c r="AG276" s="25">
        <f t="shared" ca="1" si="147"/>
        <v>599.5177286250788</v>
      </c>
      <c r="AH276" s="26">
        <f t="shared" ca="1" si="166"/>
        <v>1</v>
      </c>
      <c r="AI276" s="27">
        <f t="shared" ca="1" si="167"/>
        <v>-2.0973980378978907E-2</v>
      </c>
      <c r="AJ276" s="27">
        <f t="shared" ca="1" si="168"/>
        <v>6.8170375179574849</v>
      </c>
      <c r="AK276" s="28">
        <f ca="1">AJ276/MAX(AJ$54:AJ276)-1</f>
        <v>-2.0973980378978907E-2</v>
      </c>
      <c r="AL276" s="25">
        <f t="shared" ca="1" si="148"/>
        <v>624.10565073717601</v>
      </c>
      <c r="AM276" s="26">
        <f t="shared" ca="1" si="169"/>
        <v>1</v>
      </c>
      <c r="AN276" s="27">
        <f t="shared" ca="1" si="170"/>
        <v>-2.0973980378978907E-2</v>
      </c>
      <c r="AO276" s="27">
        <f t="shared" ca="1" si="171"/>
        <v>3.5222940174674489</v>
      </c>
      <c r="AP276" s="28">
        <f ca="1">AO276/MAX(AO$54:AO276)-1</f>
        <v>-5.7119345682722589E-2</v>
      </c>
      <c r="AQ276" s="25">
        <f t="shared" ca="1" si="149"/>
        <v>624.10565073717601</v>
      </c>
      <c r="AR276" s="26">
        <f t="shared" ca="1" si="172"/>
        <v>0</v>
      </c>
      <c r="AS276" s="27">
        <f t="shared" ca="1" si="173"/>
        <v>4.8675505653430484E-3</v>
      </c>
      <c r="AT276" s="27">
        <f t="shared" ca="1" si="174"/>
        <v>6.7105213023597692</v>
      </c>
      <c r="AU276" s="28">
        <f ca="1">AT276/MAX(AT$54:AT276)-1</f>
        <v>0</v>
      </c>
      <c r="AV276" s="25">
        <f t="shared" ca="1" si="150"/>
        <v>622.16076949958983</v>
      </c>
      <c r="AW276" s="26">
        <f t="shared" ca="1" si="175"/>
        <v>1</v>
      </c>
      <c r="AX276" s="27">
        <f t="shared" ca="1" si="176"/>
        <v>-2.0973980378978907E-2</v>
      </c>
      <c r="AY276" s="27">
        <f t="shared" ca="1" si="177"/>
        <v>6.8498641941550265</v>
      </c>
      <c r="AZ276" s="28">
        <f ca="1">AY276/MAX(AY$54:AY276)-1</f>
        <v>-2.0973980378978907E-2</v>
      </c>
      <c r="BA276" s="25">
        <f t="shared" ca="1" si="151"/>
        <v>622.16076949958983</v>
      </c>
      <c r="BB276" s="26">
        <f t="shared" ca="1" si="152"/>
        <v>1</v>
      </c>
      <c r="BC276" s="27">
        <f t="shared" ca="1" si="178"/>
        <v>-2.0973980378978907E-2</v>
      </c>
      <c r="BD276" s="27">
        <f t="shared" ca="1" si="179"/>
        <v>6.6204633537458619</v>
      </c>
      <c r="BE276" s="28">
        <f ca="1">BD276/MAX(BD$54:BD276)-1</f>
        <v>-2.0973980378978907E-2</v>
      </c>
      <c r="BF276" s="25">
        <f ca="1">MAX(B273:B275)</f>
        <v>629.0201482943844</v>
      </c>
      <c r="BG276" s="26">
        <f ca="1">IF(BG275=0,IF(B275&gt;BF275,1,0),IF(B275&lt;AVERAGE(B266:B275),0,1))</f>
        <v>1</v>
      </c>
      <c r="BH276" s="27">
        <f t="shared" ca="1" si="180"/>
        <v>-2.0973980378978907E-2</v>
      </c>
      <c r="BI276" s="27">
        <f t="shared" ca="1" si="181"/>
        <v>6.3049902743839441</v>
      </c>
      <c r="BJ276" s="28">
        <f ca="1">BI276/MAX(BI$54:BI276)-1</f>
        <v>-2.0973980378978907E-2</v>
      </c>
      <c r="BK276" s="25" t="e">
        <f ca="1">MAX(E273:E275)</f>
        <v>#N/A</v>
      </c>
      <c r="BL276" s="26" t="e">
        <f ca="1">IF(BL275=0,IF(E275&gt;BK275,1,0),IF(E275&lt;AVERAGE(E266:E275),0,1))</f>
        <v>#N/A</v>
      </c>
      <c r="BM276" s="27">
        <f t="shared" ca="1" si="182"/>
        <v>-1.4513597642898418E-2</v>
      </c>
      <c r="BN276" s="27">
        <f t="shared" ca="1" si="183"/>
        <v>6.6722448985847738</v>
      </c>
      <c r="BO276" s="28">
        <f ca="1">BN276/MAX(BN$54:BN276)-1</f>
        <v>-1.4513597642898501E-2</v>
      </c>
      <c r="BP276" s="15"/>
      <c r="BQ276" s="15"/>
      <c r="BR276" s="15"/>
      <c r="BS276" s="15"/>
      <c r="BT276" s="15"/>
      <c r="BU276" s="15"/>
      <c r="BV276" s="15"/>
      <c r="BW276" s="13"/>
      <c r="BX276" s="13"/>
      <c r="BZ276" s="7">
        <f t="shared" ca="1" si="140"/>
        <v>624.10565073717601</v>
      </c>
      <c r="CA276" s="7">
        <f t="shared" ca="1" si="141"/>
        <v>624.82361585117553</v>
      </c>
      <c r="CB276" s="7">
        <f t="shared" ca="1" si="142"/>
        <v>620.48815346790741</v>
      </c>
      <c r="CC276" s="7">
        <f t="shared" ca="1" si="143"/>
        <v>608.49672952390222</v>
      </c>
      <c r="CD276" s="7">
        <f t="shared" ca="1" si="144"/>
        <v>599.5177286250788</v>
      </c>
      <c r="CE276" s="5">
        <f t="shared" ca="1" si="153"/>
        <v>-2.0973980378978907E-2</v>
      </c>
      <c r="CF276" s="3">
        <f t="shared" ca="1" si="154"/>
        <v>686.59294585500822</v>
      </c>
      <c r="CG276" s="5">
        <f ca="1">CF276/MAX($CF$41:CF276)-1</f>
        <v>-2.0973980378979018E-2</v>
      </c>
    </row>
    <row r="277" spans="1:85" x14ac:dyDescent="0.2">
      <c r="A277" s="31">
        <v>16649</v>
      </c>
      <c r="B277" s="35">
        <v>615.06795711350867</v>
      </c>
      <c r="C277" s="23">
        <f t="shared" ca="1" si="138"/>
        <v>4.8675505653430484E-3</v>
      </c>
      <c r="D277" s="24">
        <f t="shared" ca="1" si="139"/>
        <v>-1.2327079181344569E-3</v>
      </c>
      <c r="E277" s="25" t="e">
        <f ca="1">#N/A</f>
        <v>#N/A</v>
      </c>
      <c r="F277" s="26">
        <v>1</v>
      </c>
      <c r="G277" s="23">
        <f t="shared" ca="1" si="155"/>
        <v>-1.2327079181344569E-3</v>
      </c>
      <c r="H277" s="27">
        <f t="shared" ca="1" si="156"/>
        <v>4.2170382873492827</v>
      </c>
      <c r="I277" s="27">
        <f ca="1">H277/MAX(H$54:H277)-1</f>
        <v>-2.2180833505425435E-2</v>
      </c>
      <c r="J277" s="28"/>
      <c r="K277" s="25" t="e">
        <f ca="1">#N/A</f>
        <v>#N/A</v>
      </c>
      <c r="L277" s="26">
        <v>0</v>
      </c>
      <c r="M277" s="23">
        <f t="shared" ca="1" si="157"/>
        <v>4.8675505653430484E-3</v>
      </c>
      <c r="N277" s="27">
        <f t="shared" ca="1" si="158"/>
        <v>2.95302639957016</v>
      </c>
      <c r="O277" s="27">
        <f ca="1">N277/MAX(N$54:N277)-1</f>
        <v>0</v>
      </c>
      <c r="P277" s="28"/>
      <c r="Q277" s="25">
        <f t="shared" ca="1" si="145"/>
        <v>621.87452265498848</v>
      </c>
      <c r="R277" s="26">
        <f t="shared" ca="1" si="159"/>
        <v>0</v>
      </c>
      <c r="S277" s="23">
        <f t="shared" ca="1" si="160"/>
        <v>4.8675505653430484E-3</v>
      </c>
      <c r="T277" s="27">
        <f t="shared" ca="1" si="161"/>
        <v>6.4321081612590829</v>
      </c>
      <c r="U277" s="27">
        <f ca="1">T277/MAX(T$54:T277)-1</f>
        <v>-1.620852172368703E-2</v>
      </c>
      <c r="V277" s="28"/>
      <c r="W277" s="25">
        <f t="shared" ca="1" si="146"/>
        <v>621.87452265498848</v>
      </c>
      <c r="X277" s="26">
        <f t="shared" ca="1" si="162"/>
        <v>0</v>
      </c>
      <c r="Y277" s="27">
        <f t="shared" ca="1" si="163"/>
        <v>4.8675505653430484E-3</v>
      </c>
      <c r="Z277" s="27">
        <f t="shared" ca="1" si="164"/>
        <v>6.4321081612590829</v>
      </c>
      <c r="AA277" s="28">
        <f ca="1">Z277/MAX(Z$54:Z277)-1</f>
        <v>-1.620852172368703E-2</v>
      </c>
      <c r="AB277" s="25">
        <f ca="1">AVERAGE(B268:B277)</f>
        <v>621.87452265498848</v>
      </c>
      <c r="AC277" s="26">
        <f ca="1">IF(B276&gt;=AB276,1,0)</f>
        <v>0</v>
      </c>
      <c r="AD277" s="27">
        <f ca="1">IF(AC277=1,D277,C277)</f>
        <v>4.8675505653430484E-3</v>
      </c>
      <c r="AE277" s="27">
        <f t="shared" ca="1" si="165"/>
        <v>6.4321081612590829</v>
      </c>
      <c r="AF277" s="28">
        <f ca="1">AE277/MAX(AE$54:AE277)-1</f>
        <v>-1.620852172368703E-2</v>
      </c>
      <c r="AG277" s="25">
        <f t="shared" ca="1" si="147"/>
        <v>601.86271850294543</v>
      </c>
      <c r="AH277" s="26">
        <f t="shared" ca="1" si="166"/>
        <v>1</v>
      </c>
      <c r="AI277" s="27">
        <f t="shared" ca="1" si="167"/>
        <v>-1.2327079181344569E-3</v>
      </c>
      <c r="AJ277" s="27">
        <f t="shared" ca="1" si="168"/>
        <v>6.8086341018308794</v>
      </c>
      <c r="AK277" s="28">
        <f ca="1">AJ277/MAX(AJ$54:AJ277)-1</f>
        <v>-2.2180833505425435E-2</v>
      </c>
      <c r="AL277" s="25">
        <f t="shared" ca="1" si="148"/>
        <v>619.97173248465617</v>
      </c>
      <c r="AM277" s="26">
        <f t="shared" ca="1" si="169"/>
        <v>0</v>
      </c>
      <c r="AN277" s="27">
        <f t="shared" ca="1" si="170"/>
        <v>1.2327079181344569E-3</v>
      </c>
      <c r="AO277" s="27">
        <f t="shared" ca="1" si="171"/>
        <v>3.5266359771927784</v>
      </c>
      <c r="AP277" s="28">
        <f ca="1">AO277/MAX(AO$54:AO277)-1</f>
        <v>-5.5957049234289902E-2</v>
      </c>
      <c r="AQ277" s="25">
        <f t="shared" ca="1" si="149"/>
        <v>619.97173248465617</v>
      </c>
      <c r="AR277" s="26">
        <f t="shared" ca="1" si="172"/>
        <v>0</v>
      </c>
      <c r="AS277" s="27">
        <f t="shared" ca="1" si="173"/>
        <v>4.8675505653430484E-3</v>
      </c>
      <c r="AT277" s="27">
        <f t="shared" ca="1" si="174"/>
        <v>6.7431851041188171</v>
      </c>
      <c r="AU277" s="28">
        <f ca="1">AT277/MAX(AT$54:AT277)-1</f>
        <v>0</v>
      </c>
      <c r="AV277" s="25">
        <f t="shared" ca="1" si="150"/>
        <v>621.87452265498848</v>
      </c>
      <c r="AW277" s="26">
        <f t="shared" ca="1" si="175"/>
        <v>0</v>
      </c>
      <c r="AX277" s="27">
        <f t="shared" ca="1" si="176"/>
        <v>4.8675505653430484E-3</v>
      </c>
      <c r="AY277" s="27">
        <f t="shared" ca="1" si="177"/>
        <v>6.8832062544858088</v>
      </c>
      <c r="AZ277" s="28">
        <f ca="1">AY277/MAX(AY$54:AY277)-1</f>
        <v>-1.620852172368703E-2</v>
      </c>
      <c r="BA277" s="25">
        <f t="shared" ca="1" si="151"/>
        <v>621.87452265498848</v>
      </c>
      <c r="BB277" s="26">
        <f t="shared" ca="1" si="152"/>
        <v>0</v>
      </c>
      <c r="BC277" s="27">
        <f t="shared" ca="1" si="178"/>
        <v>4.8675505653430484E-3</v>
      </c>
      <c r="BD277" s="27">
        <f t="shared" ca="1" si="179"/>
        <v>6.6526887938862203</v>
      </c>
      <c r="BE277" s="28">
        <f ca="1">BD277/MAX(BD$54:BD277)-1</f>
        <v>-1.620852172368703E-2</v>
      </c>
      <c r="BF277" s="25">
        <f ca="1">MAX(B274:B276)</f>
        <v>629.0201482943844</v>
      </c>
      <c r="BG277" s="26">
        <f ca="1">IF(BG276=0,IF(B276&gt;BF276,1,0),IF(B276&lt;AVERAGE(B267:B276),0,1))</f>
        <v>0</v>
      </c>
      <c r="BH277" s="27">
        <f t="shared" ca="1" si="180"/>
        <v>4.8675505653430484E-3</v>
      </c>
      <c r="BI277" s="27">
        <f t="shared" ca="1" si="181"/>
        <v>6.3356801333585038</v>
      </c>
      <c r="BJ277" s="28">
        <f ca="1">BI277/MAX(BI$54:BI277)-1</f>
        <v>-1.6208521723687142E-2</v>
      </c>
      <c r="BK277" s="25" t="e">
        <f ca="1">MAX(E274:E276)</f>
        <v>#N/A</v>
      </c>
      <c r="BL277" s="26" t="e">
        <f ca="1">IF(BL276=0,IF(E276&gt;BK276,1,0),IF(E276&lt;AVERAGE(E267:E276),0,1))</f>
        <v>#N/A</v>
      </c>
      <c r="BM277" s="27">
        <f t="shared" ca="1" si="182"/>
        <v>4.8675505653430484E-3</v>
      </c>
      <c r="BN277" s="27">
        <f t="shared" ca="1" si="183"/>
        <v>6.7047223880129874</v>
      </c>
      <c r="BO277" s="28">
        <f ca="1">BN277/MAX(BN$54:BN277)-1</f>
        <v>-9.7166927479672704E-3</v>
      </c>
      <c r="BP277" s="15"/>
      <c r="BQ277" s="15"/>
      <c r="BR277" s="15"/>
      <c r="BS277" s="15"/>
      <c r="BT277" s="15"/>
      <c r="BU277" s="15"/>
      <c r="BV277" s="15"/>
      <c r="BW277" s="13"/>
      <c r="BX277" s="13"/>
      <c r="BZ277" s="7">
        <f t="shared" ca="1" si="140"/>
        <v>619.97173248465617</v>
      </c>
      <c r="CA277" s="7">
        <f t="shared" ca="1" si="141"/>
        <v>623.96978932758486</v>
      </c>
      <c r="CB277" s="7">
        <f t="shared" ca="1" si="142"/>
        <v>620.72017887422078</v>
      </c>
      <c r="CC277" s="7">
        <f t="shared" ca="1" si="143"/>
        <v>610.69254774040076</v>
      </c>
      <c r="CD277" s="7">
        <f t="shared" ca="1" si="144"/>
        <v>601.86271850294543</v>
      </c>
      <c r="CE277" s="5">
        <f t="shared" ca="1" si="153"/>
        <v>2.4274471719520465E-3</v>
      </c>
      <c r="CF277" s="3">
        <f t="shared" ca="1" si="154"/>
        <v>688.25961395970626</v>
      </c>
      <c r="CG277" s="5">
        <f ca="1">CF277/MAX($CF$41:CF277)-1</f>
        <v>-1.8597446436382392E-2</v>
      </c>
    </row>
    <row r="278" spans="1:85" x14ac:dyDescent="0.2">
      <c r="A278" s="31">
        <v>16680</v>
      </c>
      <c r="B278" s="35">
        <v>618.74961255533458</v>
      </c>
      <c r="C278" s="23">
        <f t="shared" ca="1" si="138"/>
        <v>4.8675505653430484E-3</v>
      </c>
      <c r="D278" s="24">
        <f t="shared" ca="1" si="139"/>
        <v>5.9857701888808013E-3</v>
      </c>
      <c r="E278" s="25" t="e">
        <f ca="1">#N/A</f>
        <v>#N/A</v>
      </c>
      <c r="F278" s="26">
        <v>1</v>
      </c>
      <c r="G278" s="23">
        <f t="shared" ca="1" si="155"/>
        <v>5.9857701888808013E-3</v>
      </c>
      <c r="H278" s="27">
        <f t="shared" ca="1" si="156"/>
        <v>4.2422805094150666</v>
      </c>
      <c r="I278" s="27">
        <f ca="1">H278/MAX(H$54:H278)-1</f>
        <v>-1.6327832688506017E-2</v>
      </c>
      <c r="J278" s="28"/>
      <c r="K278" s="25" t="e">
        <f ca="1">#N/A</f>
        <v>#N/A</v>
      </c>
      <c r="L278" s="26">
        <v>0</v>
      </c>
      <c r="M278" s="23">
        <f t="shared" ca="1" si="157"/>
        <v>4.8675505653430484E-3</v>
      </c>
      <c r="N278" s="27">
        <f t="shared" ca="1" si="158"/>
        <v>2.9674004048908609</v>
      </c>
      <c r="O278" s="27">
        <f ca="1">N278/MAX(N$54:N278)-1</f>
        <v>0</v>
      </c>
      <c r="P278" s="28"/>
      <c r="Q278" s="25">
        <f t="shared" ca="1" si="145"/>
        <v>622.32171762980681</v>
      </c>
      <c r="R278" s="26">
        <f t="shared" ca="1" si="159"/>
        <v>0</v>
      </c>
      <c r="S278" s="23">
        <f t="shared" ca="1" si="160"/>
        <v>4.8675505653430484E-3</v>
      </c>
      <c r="T278" s="27">
        <f t="shared" ca="1" si="161"/>
        <v>6.4634167729757674</v>
      </c>
      <c r="U278" s="27">
        <f ca="1">T278/MAX(T$54:T278)-1</f>
        <v>-1.1419866957423475E-2</v>
      </c>
      <c r="V278" s="28"/>
      <c r="W278" s="25">
        <f t="shared" ca="1" si="146"/>
        <v>622.32171762980681</v>
      </c>
      <c r="X278" s="26">
        <f t="shared" ca="1" si="162"/>
        <v>0</v>
      </c>
      <c r="Y278" s="27">
        <f t="shared" ca="1" si="163"/>
        <v>4.8675505653430484E-3</v>
      </c>
      <c r="Z278" s="27">
        <f t="shared" ca="1" si="164"/>
        <v>6.4634167729757674</v>
      </c>
      <c r="AA278" s="28">
        <f ca="1">Z278/MAX(Z$54:Z278)-1</f>
        <v>-1.1419866957423475E-2</v>
      </c>
      <c r="AB278" s="25">
        <f ca="1">AVERAGE(B269:B278)</f>
        <v>622.32171762980681</v>
      </c>
      <c r="AC278" s="26">
        <f ca="1">IF(B277&gt;=AB277,1,0)</f>
        <v>0</v>
      </c>
      <c r="AD278" s="27">
        <f ca="1">IF(AC278=1,D278,C278)</f>
        <v>4.8675505653430484E-3</v>
      </c>
      <c r="AE278" s="27">
        <f t="shared" ca="1" si="165"/>
        <v>6.4634167729757674</v>
      </c>
      <c r="AF278" s="28">
        <f ca="1">AE278/MAX(AE$54:AE278)-1</f>
        <v>-1.1419866957423475E-2</v>
      </c>
      <c r="AG278" s="25">
        <f t="shared" ca="1" si="147"/>
        <v>604.1474030106566</v>
      </c>
      <c r="AH278" s="26">
        <f t="shared" ca="1" si="166"/>
        <v>1</v>
      </c>
      <c r="AI278" s="27">
        <f t="shared" ca="1" si="167"/>
        <v>5.9857701888808013E-3</v>
      </c>
      <c r="AJ278" s="27">
        <f t="shared" ca="1" si="168"/>
        <v>6.8493890208646162</v>
      </c>
      <c r="AK278" s="28">
        <f ca="1">AJ278/MAX(AJ$54:AJ278)-1</f>
        <v>-1.6327832688505795E-2</v>
      </c>
      <c r="AL278" s="25">
        <f t="shared" ca="1" si="148"/>
        <v>616.5482205716396</v>
      </c>
      <c r="AM278" s="26">
        <f t="shared" ca="1" si="169"/>
        <v>0</v>
      </c>
      <c r="AN278" s="27">
        <f t="shared" ca="1" si="170"/>
        <v>-5.9857701888808013E-3</v>
      </c>
      <c r="AO278" s="27">
        <f t="shared" ca="1" si="171"/>
        <v>3.5055263446934632</v>
      </c>
      <c r="AP278" s="28">
        <f ca="1">AO278/MAX(AO$54:AO278)-1</f>
        <v>-6.1607873386006373E-2</v>
      </c>
      <c r="AQ278" s="25">
        <f t="shared" ca="1" si="149"/>
        <v>616.5482205716396</v>
      </c>
      <c r="AR278" s="26">
        <f t="shared" ca="1" si="172"/>
        <v>0</v>
      </c>
      <c r="AS278" s="27">
        <f t="shared" ca="1" si="173"/>
        <v>4.8675505653430484E-3</v>
      </c>
      <c r="AT278" s="27">
        <f t="shared" ca="1" si="174"/>
        <v>6.7760078985845835</v>
      </c>
      <c r="AU278" s="28">
        <f ca="1">AT278/MAX(AT$54:AT278)-1</f>
        <v>0</v>
      </c>
      <c r="AV278" s="25">
        <f t="shared" ca="1" si="150"/>
        <v>622.32171762980681</v>
      </c>
      <c r="AW278" s="26">
        <f t="shared" ca="1" si="175"/>
        <v>0</v>
      </c>
      <c r="AX278" s="27">
        <f t="shared" ca="1" si="176"/>
        <v>4.8675505653430484E-3</v>
      </c>
      <c r="AY278" s="27">
        <f t="shared" ca="1" si="177"/>
        <v>6.9167106089812043</v>
      </c>
      <c r="AZ278" s="28">
        <f ca="1">AY278/MAX(AY$54:AY278)-1</f>
        <v>-1.1419866957423475E-2</v>
      </c>
      <c r="BA278" s="25">
        <f t="shared" ca="1" si="151"/>
        <v>622.32171762980681</v>
      </c>
      <c r="BB278" s="26">
        <f t="shared" ca="1" si="152"/>
        <v>0</v>
      </c>
      <c r="BC278" s="27">
        <f t="shared" ca="1" si="178"/>
        <v>4.8675505653430484E-3</v>
      </c>
      <c r="BD278" s="27">
        <f t="shared" ca="1" si="179"/>
        <v>6.6850710929859529</v>
      </c>
      <c r="BE278" s="28">
        <f ca="1">BD278/MAX(BD$54:BD278)-1</f>
        <v>-1.1419866957423475E-2</v>
      </c>
      <c r="BF278" s="25">
        <f ca="1">MAX(B275:B277)</f>
        <v>629.0201482943844</v>
      </c>
      <c r="BG278" s="26">
        <f ca="1">IF(BG277=0,IF(B277&gt;BF277,1,0),IF(B277&lt;AVERAGE(B268:B277),0,1))</f>
        <v>0</v>
      </c>
      <c r="BH278" s="27">
        <f t="shared" ca="1" si="180"/>
        <v>4.8675505653430484E-3</v>
      </c>
      <c r="BI278" s="27">
        <f t="shared" ca="1" si="181"/>
        <v>6.366519376773466</v>
      </c>
      <c r="BJ278" s="28">
        <f ca="1">BI278/MAX(BI$54:BI278)-1</f>
        <v>-1.1419866957423475E-2</v>
      </c>
      <c r="BK278" s="25" t="e">
        <f ca="1">MAX(E275:E277)</f>
        <v>#N/A</v>
      </c>
      <c r="BL278" s="26" t="e">
        <f ca="1">IF(BL277=0,IF(E277&gt;BK277,1,0),IF(E277&lt;AVERAGE(E268:E277),0,1))</f>
        <v>#N/A</v>
      </c>
      <c r="BM278" s="27">
        <f t="shared" ca="1" si="182"/>
        <v>4.8675505653430484E-3</v>
      </c>
      <c r="BN278" s="27">
        <f t="shared" ca="1" si="183"/>
        <v>6.7373579632632286</v>
      </c>
      <c r="BO278" s="28">
        <f ca="1">BN278/MAX(BN$54:BN278)-1</f>
        <v>-4.8964386759027256E-3</v>
      </c>
      <c r="BP278" s="15"/>
      <c r="BQ278" s="15"/>
      <c r="BR278" s="15"/>
      <c r="BS278" s="15"/>
      <c r="BT278" s="15"/>
      <c r="BU278" s="15"/>
      <c r="BV278" s="15"/>
      <c r="BW278" s="13"/>
      <c r="BX278" s="13"/>
      <c r="BZ278" s="7">
        <f t="shared" ca="1" si="140"/>
        <v>616.5482205716396</v>
      </c>
      <c r="CA278" s="7">
        <f t="shared" ca="1" si="141"/>
        <v>622.31092728926069</v>
      </c>
      <c r="CB278" s="7">
        <f t="shared" ca="1" si="142"/>
        <v>621.28543872206171</v>
      </c>
      <c r="CC278" s="7">
        <f t="shared" ca="1" si="143"/>
        <v>613.17393417288804</v>
      </c>
      <c r="CD278" s="7">
        <f t="shared" ca="1" si="144"/>
        <v>604.1474030106566</v>
      </c>
      <c r="CE278" s="5">
        <f t="shared" ca="1" si="153"/>
        <v>5.3148384147581502E-3</v>
      </c>
      <c r="CF278" s="3">
        <f t="shared" ca="1" si="154"/>
        <v>691.91760259530588</v>
      </c>
      <c r="CG278" s="5">
        <f ca="1">CF278/MAX($CF$41:CF278)-1</f>
        <v>-1.3381450444360787E-2</v>
      </c>
    </row>
    <row r="279" spans="1:85" x14ac:dyDescent="0.2">
      <c r="A279" s="31">
        <v>16710</v>
      </c>
      <c r="B279" s="35">
        <v>629.60840806508531</v>
      </c>
      <c r="C279" s="23">
        <f t="shared" ca="1" si="138"/>
        <v>4.8675505653430484E-3</v>
      </c>
      <c r="D279" s="24">
        <f t="shared" ca="1" si="139"/>
        <v>1.7549579489683609E-2</v>
      </c>
      <c r="E279" s="25" t="e">
        <f ca="1">#N/A</f>
        <v>#N/A</v>
      </c>
      <c r="F279" s="26">
        <v>1</v>
      </c>
      <c r="G279" s="23">
        <f t="shared" ca="1" si="155"/>
        <v>1.7549579489683609E-2</v>
      </c>
      <c r="H279" s="27">
        <f t="shared" ca="1" si="156"/>
        <v>4.3167307484325814</v>
      </c>
      <c r="I279" s="27">
        <f ca="1">H279/MAX(H$54:H279)-1</f>
        <v>0</v>
      </c>
      <c r="J279" s="28"/>
      <c r="K279" s="25" t="e">
        <f ca="1">#N/A</f>
        <v>#N/A</v>
      </c>
      <c r="L279" s="26">
        <v>0</v>
      </c>
      <c r="M279" s="23">
        <f t="shared" ca="1" si="157"/>
        <v>4.8675505653430484E-3</v>
      </c>
      <c r="N279" s="27">
        <f t="shared" ca="1" si="158"/>
        <v>2.9818443764092866</v>
      </c>
      <c r="O279" s="27">
        <f ca="1">N279/MAX(N$54:N279)-1</f>
        <v>0</v>
      </c>
      <c r="P279" s="28"/>
      <c r="Q279" s="25">
        <f t="shared" ca="1" si="145"/>
        <v>623.14800070455749</v>
      </c>
      <c r="R279" s="26">
        <f t="shared" ca="1" si="159"/>
        <v>0</v>
      </c>
      <c r="S279" s="23">
        <f t="shared" ca="1" si="160"/>
        <v>4.8675505653430484E-3</v>
      </c>
      <c r="T279" s="27">
        <f t="shared" ca="1" si="161"/>
        <v>6.4948777809431135</v>
      </c>
      <c r="U279" s="27">
        <f ca="1">T279/MAX(T$54:T279)-1</f>
        <v>-6.6079031719451509E-3</v>
      </c>
      <c r="V279" s="28"/>
      <c r="W279" s="25">
        <f t="shared" ca="1" si="146"/>
        <v>623.14800070455749</v>
      </c>
      <c r="X279" s="26">
        <f t="shared" ca="1" si="162"/>
        <v>0</v>
      </c>
      <c r="Y279" s="27">
        <f t="shared" ca="1" si="163"/>
        <v>4.8675505653430484E-3</v>
      </c>
      <c r="Z279" s="27">
        <f t="shared" ca="1" si="164"/>
        <v>6.4948777809431135</v>
      </c>
      <c r="AA279" s="28">
        <f ca="1">Z279/MAX(Z$54:Z279)-1</f>
        <v>-6.6079031719451509E-3</v>
      </c>
      <c r="AB279" s="25">
        <f ca="1">AVERAGE(B270:B279)</f>
        <v>623.14800070455749</v>
      </c>
      <c r="AC279" s="26">
        <f ca="1">IF(B278&gt;=AB278,1,0)</f>
        <v>0</v>
      </c>
      <c r="AD279" s="27">
        <f ca="1">IF(AC279=1,D279,C279)</f>
        <v>4.8675505653430484E-3</v>
      </c>
      <c r="AE279" s="27">
        <f t="shared" ca="1" si="165"/>
        <v>6.4948777809431135</v>
      </c>
      <c r="AF279" s="28">
        <f ca="1">AE279/MAX(AE$54:AE279)-1</f>
        <v>-6.6079031719451509E-3</v>
      </c>
      <c r="AG279" s="25">
        <f t="shared" ca="1" si="147"/>
        <v>606.80614978489393</v>
      </c>
      <c r="AH279" s="26">
        <f t="shared" ca="1" si="166"/>
        <v>1</v>
      </c>
      <c r="AI279" s="27">
        <f t="shared" ca="1" si="167"/>
        <v>1.7549579489683609E-2</v>
      </c>
      <c r="AJ279" s="27">
        <f t="shared" ca="1" si="168"/>
        <v>6.9695929179420464</v>
      </c>
      <c r="AK279" s="28">
        <f ca="1">AJ279/MAX(AJ$54:AJ279)-1</f>
        <v>0</v>
      </c>
      <c r="AL279" s="25">
        <f t="shared" ca="1" si="148"/>
        <v>621.14199257797611</v>
      </c>
      <c r="AM279" s="26">
        <f t="shared" ca="1" si="169"/>
        <v>1</v>
      </c>
      <c r="AN279" s="27">
        <f t="shared" ca="1" si="170"/>
        <v>1.7549579489683609E-2</v>
      </c>
      <c r="AO279" s="27">
        <f t="shared" ca="1" si="171"/>
        <v>3.5670468579328412</v>
      </c>
      <c r="AP279" s="28">
        <f ca="1">AO279/MAX(AO$54:AO279)-1</f>
        <v>-4.5139486167500853E-2</v>
      </c>
      <c r="AQ279" s="25">
        <f t="shared" ca="1" si="149"/>
        <v>621.14199257797611</v>
      </c>
      <c r="AR279" s="26">
        <f t="shared" ca="1" si="172"/>
        <v>0</v>
      </c>
      <c r="AS279" s="27">
        <f t="shared" ca="1" si="173"/>
        <v>4.8675505653430484E-3</v>
      </c>
      <c r="AT279" s="27">
        <f t="shared" ca="1" si="174"/>
        <v>6.808990459662108</v>
      </c>
      <c r="AU279" s="28">
        <f ca="1">AT279/MAX(AT$54:AT279)-1</f>
        <v>0</v>
      </c>
      <c r="AV279" s="25">
        <f t="shared" ca="1" si="150"/>
        <v>623.14800070455749</v>
      </c>
      <c r="AW279" s="26">
        <f t="shared" ca="1" si="175"/>
        <v>0</v>
      </c>
      <c r="AX279" s="27">
        <f t="shared" ca="1" si="176"/>
        <v>4.8675505653430484E-3</v>
      </c>
      <c r="AY279" s="27">
        <f t="shared" ca="1" si="177"/>
        <v>6.9503780476162653</v>
      </c>
      <c r="AZ279" s="28">
        <f ca="1">AY279/MAX(AY$54:AY279)-1</f>
        <v>-6.6079031719451509E-3</v>
      </c>
      <c r="BA279" s="25">
        <f t="shared" ca="1" si="151"/>
        <v>623.14800070455749</v>
      </c>
      <c r="BB279" s="26">
        <f t="shared" ca="1" si="152"/>
        <v>0</v>
      </c>
      <c r="BC279" s="27">
        <f t="shared" ca="1" si="178"/>
        <v>4.8675505653430484E-3</v>
      </c>
      <c r="BD279" s="27">
        <f t="shared" ca="1" si="179"/>
        <v>6.7176110145639756</v>
      </c>
      <c r="BE279" s="28">
        <f ca="1">BD279/MAX(BD$54:BD279)-1</f>
        <v>-6.6079031719450398E-3</v>
      </c>
      <c r="BF279" s="25">
        <f ca="1">MAX(B276:B278)</f>
        <v>618.74961255533458</v>
      </c>
      <c r="BG279" s="26">
        <f ca="1">IF(BG278=0,IF(B278&gt;BF278,1,0),IF(B278&lt;AVERAGE(B269:B278),0,1))</f>
        <v>0</v>
      </c>
      <c r="BH279" s="27">
        <f t="shared" ca="1" si="180"/>
        <v>4.8675505653430484E-3</v>
      </c>
      <c r="BI279" s="27">
        <f t="shared" ca="1" si="181"/>
        <v>6.3975087317651473</v>
      </c>
      <c r="BJ279" s="28">
        <f ca="1">BI279/MAX(BI$54:BI279)-1</f>
        <v>-6.6079031719451509E-3</v>
      </c>
      <c r="BK279" s="25" t="e">
        <f ca="1">MAX(E276:E278)</f>
        <v>#N/A</v>
      </c>
      <c r="BL279" s="26" t="e">
        <f ca="1">IF(BL278=0,IF(E278&gt;BK278,1,0),IF(E278&lt;AVERAGE(E269:E278),0,1))</f>
        <v>#N/A</v>
      </c>
      <c r="BM279" s="27">
        <f t="shared" ca="1" si="182"/>
        <v>4.8675505653430484E-3</v>
      </c>
      <c r="BN279" s="27">
        <f t="shared" ca="1" si="183"/>
        <v>6.7701523938262289</v>
      </c>
      <c r="BO279" s="28">
        <f ca="1">BN279/MAX(BN$54:BN279)-1</f>
        <v>-5.2721773404762473E-5</v>
      </c>
      <c r="BP279" s="15"/>
      <c r="BQ279" s="15"/>
      <c r="BR279" s="15"/>
      <c r="BS279" s="15"/>
      <c r="BT279" s="15"/>
      <c r="BU279" s="15"/>
      <c r="BV279" s="15"/>
      <c r="BW279" s="13"/>
      <c r="BX279" s="13"/>
      <c r="BZ279" s="7">
        <f t="shared" ca="1" si="140"/>
        <v>621.14199257797611</v>
      </c>
      <c r="CA279" s="7">
        <f t="shared" ca="1" si="141"/>
        <v>622.62382165757617</v>
      </c>
      <c r="CB279" s="7">
        <f t="shared" ca="1" si="142"/>
        <v>622.25860393085873</v>
      </c>
      <c r="CC279" s="7">
        <f t="shared" ca="1" si="143"/>
        <v>615.89874875048122</v>
      </c>
      <c r="CD279" s="7">
        <f t="shared" ca="1" si="144"/>
        <v>606.80614978489393</v>
      </c>
      <c r="CE279" s="5">
        <f t="shared" ca="1" si="153"/>
        <v>1.2476767919947385E-2</v>
      </c>
      <c r="CF279" s="3">
        <f t="shared" ca="1" si="154"/>
        <v>700.5504979426139</v>
      </c>
      <c r="CG279" s="5">
        <f ca="1">CF279/MAX($CF$41:CF279)-1</f>
        <v>-1.0716397760399676E-3</v>
      </c>
    </row>
    <row r="280" spans="1:85" x14ac:dyDescent="0.2">
      <c r="A280" s="31">
        <v>16741</v>
      </c>
      <c r="B280" s="35">
        <v>644.05733391778926</v>
      </c>
      <c r="C280" s="23">
        <f t="shared" ca="1" si="138"/>
        <v>4.8675505653430484E-3</v>
      </c>
      <c r="D280" s="24">
        <f t="shared" ca="1" si="139"/>
        <v>2.2949067495951159E-2</v>
      </c>
      <c r="E280" s="25" t="e">
        <f ca="1">#N/A</f>
        <v>#N/A</v>
      </c>
      <c r="F280" s="26">
        <v>1</v>
      </c>
      <c r="G280" s="23">
        <f t="shared" ca="1" si="155"/>
        <v>2.2949067495951159E-2</v>
      </c>
      <c r="H280" s="27">
        <f t="shared" ca="1" si="156"/>
        <v>4.4157956937402085</v>
      </c>
      <c r="I280" s="27">
        <f ca="1">H280/MAX(H$54:H280)-1</f>
        <v>0</v>
      </c>
      <c r="J280" s="28"/>
      <c r="K280" s="25" t="e">
        <f ca="1">#N/A</f>
        <v>#N/A</v>
      </c>
      <c r="L280" s="26">
        <v>0</v>
      </c>
      <c r="M280" s="23">
        <f t="shared" ca="1" si="157"/>
        <v>4.8675505653430484E-3</v>
      </c>
      <c r="N280" s="27">
        <f t="shared" ca="1" si="158"/>
        <v>2.9963586546894425</v>
      </c>
      <c r="O280" s="27">
        <f ca="1">N280/MAX(N$54:N280)-1</f>
        <v>0</v>
      </c>
      <c r="P280" s="28"/>
      <c r="Q280" s="25">
        <f t="shared" ca="1" si="145"/>
        <v>625.64250067587705</v>
      </c>
      <c r="R280" s="26">
        <f t="shared" ca="1" si="159"/>
        <v>1</v>
      </c>
      <c r="S280" s="23">
        <f t="shared" ca="1" si="160"/>
        <v>2.2949067495951159E-2</v>
      </c>
      <c r="T280" s="27">
        <f t="shared" ca="1" si="161"/>
        <v>6.6439291695159302</v>
      </c>
      <c r="U280" s="27">
        <f ca="1">T280/MAX(T$54:T280)-1</f>
        <v>0</v>
      </c>
      <c r="V280" s="28"/>
      <c r="W280" s="25">
        <f t="shared" ca="1" si="146"/>
        <v>625.64250067587705</v>
      </c>
      <c r="X280" s="26">
        <f t="shared" ca="1" si="162"/>
        <v>1</v>
      </c>
      <c r="Y280" s="27">
        <f t="shared" ca="1" si="163"/>
        <v>2.2949067495951159E-2</v>
      </c>
      <c r="Z280" s="27">
        <f t="shared" ca="1" si="164"/>
        <v>6.6439291695159302</v>
      </c>
      <c r="AA280" s="28">
        <f ca="1">Z280/MAX(Z$54:Z280)-1</f>
        <v>0</v>
      </c>
      <c r="AB280" s="25">
        <f ca="1">AVERAGE(B271:B280)</f>
        <v>625.64250067587705</v>
      </c>
      <c r="AC280" s="26">
        <f ca="1">IF(B279&gt;=AB279,1,0)</f>
        <v>1</v>
      </c>
      <c r="AD280" s="27">
        <f ca="1">IF(AC280=1,D280,C280)</f>
        <v>2.2949067495951159E-2</v>
      </c>
      <c r="AE280" s="27">
        <f t="shared" ca="1" si="165"/>
        <v>6.6439291695159302</v>
      </c>
      <c r="AF280" s="28">
        <f ca="1">AE280/MAX(AE$54:AE280)-1</f>
        <v>0</v>
      </c>
      <c r="AG280" s="25">
        <f t="shared" ca="1" si="147"/>
        <v>609.3297532729357</v>
      </c>
      <c r="AH280" s="26">
        <f t="shared" ca="1" si="166"/>
        <v>1</v>
      </c>
      <c r="AI280" s="27">
        <f t="shared" ca="1" si="167"/>
        <v>2.2949067495951159E-2</v>
      </c>
      <c r="AJ280" s="27">
        <f t="shared" ca="1" si="168"/>
        <v>7.1295385762352019</v>
      </c>
      <c r="AK280" s="28">
        <f ca="1">AJ280/MAX(AJ$54:AJ280)-1</f>
        <v>0</v>
      </c>
      <c r="AL280" s="25">
        <f t="shared" ca="1" si="148"/>
        <v>630.80511817940305</v>
      </c>
      <c r="AM280" s="26">
        <f t="shared" ca="1" si="169"/>
        <v>1</v>
      </c>
      <c r="AN280" s="27">
        <f t="shared" ca="1" si="170"/>
        <v>2.2949067495951159E-2</v>
      </c>
      <c r="AO280" s="27">
        <f t="shared" ca="1" si="171"/>
        <v>3.6489072570367624</v>
      </c>
      <c r="AP280" s="28">
        <f ca="1">AO280/MAX(AO$54:AO280)-1</f>
        <v>-2.3226327786340262E-2</v>
      </c>
      <c r="AQ280" s="25">
        <f t="shared" ca="1" si="149"/>
        <v>630.80511817940305</v>
      </c>
      <c r="AR280" s="26">
        <f t="shared" ca="1" si="172"/>
        <v>1</v>
      </c>
      <c r="AS280" s="27">
        <f t="shared" ca="1" si="173"/>
        <v>2.2949067495951159E-2</v>
      </c>
      <c r="AT280" s="27">
        <f t="shared" ca="1" si="174"/>
        <v>6.9652504413001814</v>
      </c>
      <c r="AU280" s="28">
        <f ca="1">AT280/MAX(AT$54:AT280)-1</f>
        <v>0</v>
      </c>
      <c r="AV280" s="25">
        <f t="shared" ca="1" si="150"/>
        <v>625.64250067587705</v>
      </c>
      <c r="AW280" s="26">
        <f t="shared" ca="1" si="175"/>
        <v>0</v>
      </c>
      <c r="AX280" s="27">
        <f t="shared" ca="1" si="176"/>
        <v>4.8675505653430484E-3</v>
      </c>
      <c r="AY280" s="27">
        <f t="shared" ca="1" si="177"/>
        <v>6.9842093642112877</v>
      </c>
      <c r="AZ280" s="28">
        <f ca="1">AY280/MAX(AY$54:AY280)-1</f>
        <v>-1.7725169094224835E-3</v>
      </c>
      <c r="BA280" s="25">
        <f t="shared" ca="1" si="151"/>
        <v>625.64250067587705</v>
      </c>
      <c r="BB280" s="26">
        <f t="shared" ca="1" si="152"/>
        <v>0.3</v>
      </c>
      <c r="BC280" s="27">
        <f t="shared" ca="1" si="178"/>
        <v>4.8675505653430484E-3</v>
      </c>
      <c r="BD280" s="27">
        <f t="shared" ca="1" si="179"/>
        <v>6.750309325855671</v>
      </c>
      <c r="BE280" s="28">
        <f ca="1">BD280/MAX(BD$54:BD280)-1</f>
        <v>-1.7725169094223725E-3</v>
      </c>
      <c r="BF280" s="25">
        <f ca="1">MAX(B277:B279)</f>
        <v>629.60840806508531</v>
      </c>
      <c r="BG280" s="26">
        <f ca="1">IF(BG279=0,IF(B279&gt;BF279,1,0),IF(B279&lt;AVERAGE(B270:B279),0,1))</f>
        <v>1</v>
      </c>
      <c r="BH280" s="27">
        <f t="shared" ca="1" si="180"/>
        <v>2.2949067495951159E-2</v>
      </c>
      <c r="BI280" s="27">
        <f t="shared" ca="1" si="181"/>
        <v>6.5443255914563627</v>
      </c>
      <c r="BJ280" s="28">
        <f ca="1">BI280/MAX(BI$54:BI280)-1</f>
        <v>0</v>
      </c>
      <c r="BK280" s="25" t="e">
        <f ca="1">MAX(E277:E279)</f>
        <v>#N/A</v>
      </c>
      <c r="BL280" s="26" t="e">
        <f ca="1">IF(BL279=0,IF(E279&gt;BK279,1,0),IF(E279&lt;AVERAGE(E270:E279),0,1))</f>
        <v>#N/A</v>
      </c>
      <c r="BM280" s="27">
        <f t="shared" ca="1" si="182"/>
        <v>1.3908309030647104E-2</v>
      </c>
      <c r="BN280" s="27">
        <f t="shared" ca="1" si="183"/>
        <v>6.8643137655041393</v>
      </c>
      <c r="BO280" s="28">
        <f ca="1">BN280/MAX(BN$54:BN280)-1</f>
        <v>0</v>
      </c>
      <c r="BP280" s="15"/>
      <c r="BQ280" s="15"/>
      <c r="BR280" s="15"/>
      <c r="BS280" s="15"/>
      <c r="BT280" s="15"/>
      <c r="BU280" s="15"/>
      <c r="BV280" s="15"/>
      <c r="BW280" s="13"/>
      <c r="BX280" s="13"/>
      <c r="BZ280" s="7">
        <f t="shared" ca="1" si="140"/>
        <v>630.80511817940305</v>
      </c>
      <c r="CA280" s="7">
        <f t="shared" ca="1" si="141"/>
        <v>625.38842533202967</v>
      </c>
      <c r="CB280" s="7">
        <f t="shared" ca="1" si="142"/>
        <v>624.74024319007856</v>
      </c>
      <c r="CC280" s="7">
        <f t="shared" ca="1" si="143"/>
        <v>619.05444978529488</v>
      </c>
      <c r="CD280" s="7">
        <f t="shared" ca="1" si="144"/>
        <v>609.3297532729357</v>
      </c>
      <c r="CE280" s="5">
        <f t="shared" ca="1" si="153"/>
        <v>2.2949067495951159E-2</v>
      </c>
      <c r="CF280" s="3">
        <f t="shared" ca="1" si="154"/>
        <v>716.6274786042211</v>
      </c>
      <c r="CG280" s="5">
        <f ca="1">CF280/MAX($CF$41:CF280)-1</f>
        <v>0</v>
      </c>
    </row>
    <row r="281" spans="1:85" x14ac:dyDescent="0.2">
      <c r="A281" s="31">
        <v>16771</v>
      </c>
      <c r="B281" s="35">
        <v>663.37678113569507</v>
      </c>
      <c r="C281" s="23">
        <f t="shared" ca="1" si="138"/>
        <v>4.8675505653430484E-3</v>
      </c>
      <c r="D281" s="24">
        <f t="shared" ca="1" si="139"/>
        <v>2.9996471122199608E-2</v>
      </c>
      <c r="E281" s="25" t="e">
        <f ca="1">#N/A</f>
        <v>#N/A</v>
      </c>
      <c r="F281" s="26">
        <v>1</v>
      </c>
      <c r="G281" s="23">
        <f t="shared" ca="1" si="155"/>
        <v>2.9996471122199608E-2</v>
      </c>
      <c r="H281" s="27">
        <f t="shared" ca="1" si="156"/>
        <v>4.5482539817490197</v>
      </c>
      <c r="I281" s="27">
        <f ca="1">H281/MAX(H$54:H281)-1</f>
        <v>0</v>
      </c>
      <c r="J281" s="28"/>
      <c r="K281" s="25" t="e">
        <f ca="1">#N/A</f>
        <v>#N/A</v>
      </c>
      <c r="L281" s="26">
        <v>0</v>
      </c>
      <c r="M281" s="23">
        <f t="shared" ca="1" si="157"/>
        <v>4.8675505653430484E-3</v>
      </c>
      <c r="N281" s="27">
        <f t="shared" ca="1" si="158"/>
        <v>3.0109435819530468</v>
      </c>
      <c r="O281" s="27">
        <f ca="1">N281/MAX(N$54:N281)-1</f>
        <v>0</v>
      </c>
      <c r="P281" s="28"/>
      <c r="Q281" s="25">
        <f t="shared" ca="1" si="145"/>
        <v>629.96108716394133</v>
      </c>
      <c r="R281" s="26">
        <f t="shared" ca="1" si="159"/>
        <v>1</v>
      </c>
      <c r="S281" s="23">
        <f t="shared" ca="1" si="160"/>
        <v>2.9996471122199608E-2</v>
      </c>
      <c r="T281" s="27">
        <f t="shared" ca="1" si="161"/>
        <v>6.8432235989872545</v>
      </c>
      <c r="U281" s="27">
        <f ca="1">T281/MAX(T$54:T281)-1</f>
        <v>0</v>
      </c>
      <c r="V281" s="28"/>
      <c r="W281" s="25">
        <f t="shared" ca="1" si="146"/>
        <v>629.96108716394133</v>
      </c>
      <c r="X281" s="26">
        <f t="shared" ca="1" si="162"/>
        <v>1</v>
      </c>
      <c r="Y281" s="27">
        <f t="shared" ca="1" si="163"/>
        <v>2.9996471122199608E-2</v>
      </c>
      <c r="Z281" s="27">
        <f t="shared" ca="1" si="164"/>
        <v>6.8432235989872545</v>
      </c>
      <c r="AA281" s="28">
        <f ca="1">Z281/MAX(Z$54:Z281)-1</f>
        <v>0</v>
      </c>
      <c r="AB281" s="25">
        <f ca="1">AVERAGE(B272:B281)</f>
        <v>629.96108716394133</v>
      </c>
      <c r="AC281" s="26">
        <f ca="1">IF(B280&gt;=AB280,1,0)</f>
        <v>1</v>
      </c>
      <c r="AD281" s="27">
        <f ca="1">IF(AC281=1,D281,C281)</f>
        <v>2.9996471122199608E-2</v>
      </c>
      <c r="AE281" s="27">
        <f t="shared" ca="1" si="165"/>
        <v>6.8432235989872545</v>
      </c>
      <c r="AF281" s="28">
        <f ca="1">AE281/MAX(AE$54:AE281)-1</f>
        <v>0</v>
      </c>
      <c r="AG281" s="25">
        <f t="shared" ca="1" si="147"/>
        <v>612.61931943405489</v>
      </c>
      <c r="AH281" s="26">
        <f t="shared" ca="1" si="166"/>
        <v>1</v>
      </c>
      <c r="AI281" s="27">
        <f t="shared" ca="1" si="167"/>
        <v>2.9996471122199608E-2</v>
      </c>
      <c r="AJ281" s="27">
        <f t="shared" ca="1" si="168"/>
        <v>7.3433995742518494</v>
      </c>
      <c r="AK281" s="28">
        <f ca="1">AJ281/MAX(AJ$54:AJ281)-1</f>
        <v>0</v>
      </c>
      <c r="AL281" s="25">
        <f t="shared" ca="1" si="148"/>
        <v>645.68084103952322</v>
      </c>
      <c r="AM281" s="26">
        <f t="shared" ca="1" si="169"/>
        <v>1</v>
      </c>
      <c r="AN281" s="27">
        <f t="shared" ca="1" si="170"/>
        <v>2.9996471122199608E-2</v>
      </c>
      <c r="AO281" s="27">
        <f t="shared" ca="1" si="171"/>
        <v>3.7583615982000502</v>
      </c>
      <c r="AP281" s="28">
        <f ca="1">AO281/MAX(AO$54:AO281)-1</f>
        <v>0</v>
      </c>
      <c r="AQ281" s="25">
        <f t="shared" ca="1" si="149"/>
        <v>645.68084103952322</v>
      </c>
      <c r="AR281" s="26">
        <f t="shared" ca="1" si="172"/>
        <v>1</v>
      </c>
      <c r="AS281" s="27">
        <f t="shared" ca="1" si="173"/>
        <v>2.9996471122199608E-2</v>
      </c>
      <c r="AT281" s="27">
        <f t="shared" ca="1" si="174"/>
        <v>7.1741833750215305</v>
      </c>
      <c r="AU281" s="28">
        <f ca="1">AT281/MAX(AT$54:AT281)-1</f>
        <v>0</v>
      </c>
      <c r="AV281" s="25">
        <f t="shared" ca="1" si="150"/>
        <v>629.96108716394133</v>
      </c>
      <c r="AW281" s="26">
        <f t="shared" ca="1" si="175"/>
        <v>0</v>
      </c>
      <c r="AX281" s="27">
        <f t="shared" ca="1" si="176"/>
        <v>4.8675505653430484E-3</v>
      </c>
      <c r="AY281" s="27">
        <f t="shared" ca="1" si="177"/>
        <v>7.0182053564505287</v>
      </c>
      <c r="AZ281" s="28">
        <f ca="1">AY281/MAX(AY$54:AY281)-1</f>
        <v>0</v>
      </c>
      <c r="BA281" s="25">
        <f t="shared" ca="1" si="151"/>
        <v>629.96108716394133</v>
      </c>
      <c r="BB281" s="26">
        <f t="shared" ca="1" si="152"/>
        <v>0.6</v>
      </c>
      <c r="BC281" s="27">
        <f t="shared" ca="1" si="178"/>
        <v>4.8675505653430484E-3</v>
      </c>
      <c r="BD281" s="27">
        <f t="shared" ca="1" si="179"/>
        <v>6.7831667978309804</v>
      </c>
      <c r="BE281" s="28">
        <f ca="1">BD281/MAX(BD$54:BD281)-1</f>
        <v>0</v>
      </c>
      <c r="BF281" s="25">
        <f ca="1">MAX(B278:B280)</f>
        <v>644.05733391778926</v>
      </c>
      <c r="BG281" s="26">
        <f ca="1">IF(BG280=0,IF(B280&gt;BF280,1,0),IF(B280&lt;AVERAGE(B271:B280),0,1))</f>
        <v>1</v>
      </c>
      <c r="BH281" s="27">
        <f t="shared" ca="1" si="180"/>
        <v>2.9996471122199608E-2</v>
      </c>
      <c r="BI281" s="27">
        <f t="shared" ca="1" si="181"/>
        <v>6.7406322650747557</v>
      </c>
      <c r="BJ281" s="28">
        <f ca="1">BI281/MAX(BI$54:BI281)-1</f>
        <v>0</v>
      </c>
      <c r="BK281" s="25" t="e">
        <f ca="1">MAX(E278:E280)</f>
        <v>#N/A</v>
      </c>
      <c r="BL281" s="26" t="e">
        <f ca="1">IF(BL280=0,IF(E280&gt;BK280,1,0),IF(E280&lt;AVERAGE(E271:E280),0,1))</f>
        <v>#N/A</v>
      </c>
      <c r="BM281" s="27">
        <f t="shared" ca="1" si="182"/>
        <v>1.7432010843771328E-2</v>
      </c>
      <c r="BN281" s="27">
        <f t="shared" ca="1" si="183"/>
        <v>6.983972557499456</v>
      </c>
      <c r="BO281" s="28">
        <f ca="1">BN281/MAX(BN$54:BN281)-1</f>
        <v>0</v>
      </c>
      <c r="BP281" s="15"/>
      <c r="BQ281" s="15"/>
      <c r="BR281" s="15"/>
      <c r="BS281" s="15"/>
      <c r="BT281" s="15"/>
      <c r="BU281" s="15"/>
      <c r="BV281" s="15"/>
      <c r="BW281" s="13"/>
      <c r="BX281" s="13"/>
      <c r="BZ281" s="7">
        <f t="shared" ca="1" si="140"/>
        <v>645.68084103952322</v>
      </c>
      <c r="CA281" s="7">
        <f t="shared" ca="1" si="141"/>
        <v>631.11453080558135</v>
      </c>
      <c r="CB281" s="7">
        <f t="shared" ca="1" si="142"/>
        <v>628.24284350825485</v>
      </c>
      <c r="CC281" s="7">
        <f t="shared" ca="1" si="143"/>
        <v>623.2619907940965</v>
      </c>
      <c r="CD281" s="7">
        <f t="shared" ca="1" si="144"/>
        <v>612.61931943405489</v>
      </c>
      <c r="CE281" s="5">
        <f t="shared" ca="1" si="153"/>
        <v>2.9996471122199608E-2</v>
      </c>
      <c r="CF281" s="3">
        <f t="shared" ca="1" si="154"/>
        <v>738.12377407154736</v>
      </c>
      <c r="CG281" s="5">
        <f ca="1">CF281/MAX($CF$41:CF281)-1</f>
        <v>0</v>
      </c>
    </row>
    <row r="282" spans="1:85" x14ac:dyDescent="0.2">
      <c r="A282" s="31">
        <v>16802</v>
      </c>
      <c r="B282" s="35">
        <v>683.12594906801587</v>
      </c>
      <c r="C282" s="23">
        <f t="shared" ca="1" si="138"/>
        <v>4.8675505653430484E-3</v>
      </c>
      <c r="D282" s="24">
        <f t="shared" ca="1" si="139"/>
        <v>2.9770665018619358E-2</v>
      </c>
      <c r="E282" s="25" t="e">
        <f ca="1">#N/A</f>
        <v>#N/A</v>
      </c>
      <c r="F282" s="26">
        <v>1</v>
      </c>
      <c r="G282" s="23">
        <f t="shared" ca="1" si="155"/>
        <v>2.9770665018619358E-2</v>
      </c>
      <c r="H282" s="27">
        <f t="shared" ca="1" si="156"/>
        <v>4.6836585274592712</v>
      </c>
      <c r="I282" s="27">
        <f ca="1">H282/MAX(H$54:H282)-1</f>
        <v>0</v>
      </c>
      <c r="J282" s="28"/>
      <c r="K282" s="25" t="e">
        <f ca="1">#N/A</f>
        <v>#N/A</v>
      </c>
      <c r="L282" s="26">
        <v>0</v>
      </c>
      <c r="M282" s="23">
        <f t="shared" ca="1" si="157"/>
        <v>4.8675505653430484E-3</v>
      </c>
      <c r="N282" s="27">
        <f t="shared" ca="1" si="158"/>
        <v>3.0255995020875983</v>
      </c>
      <c r="O282" s="27">
        <f ca="1">N282/MAX(N$54:N282)-1</f>
        <v>0</v>
      </c>
      <c r="P282" s="28"/>
      <c r="Q282" s="25">
        <f t="shared" ca="1" si="145"/>
        <v>635.40340359221489</v>
      </c>
      <c r="R282" s="26">
        <f t="shared" ca="1" si="159"/>
        <v>1</v>
      </c>
      <c r="S282" s="23">
        <f t="shared" ca="1" si="160"/>
        <v>2.9770665018619358E-2</v>
      </c>
      <c r="T282" s="27">
        <f t="shared" ca="1" si="161"/>
        <v>7.0469509164002151</v>
      </c>
      <c r="U282" s="27">
        <f ca="1">T282/MAX(T$54:T282)-1</f>
        <v>0</v>
      </c>
      <c r="V282" s="28"/>
      <c r="W282" s="25">
        <f t="shared" ca="1" si="146"/>
        <v>635.40340359221489</v>
      </c>
      <c r="X282" s="26">
        <f t="shared" ca="1" si="162"/>
        <v>1</v>
      </c>
      <c r="Y282" s="27">
        <f t="shared" ca="1" si="163"/>
        <v>2.9770665018619358E-2</v>
      </c>
      <c r="Z282" s="27">
        <f t="shared" ca="1" si="164"/>
        <v>7.0469509164002151</v>
      </c>
      <c r="AA282" s="28">
        <f ca="1">Z282/MAX(Z$54:Z282)-1</f>
        <v>0</v>
      </c>
      <c r="AB282" s="25">
        <f ca="1">AVERAGE(B273:B282)</f>
        <v>635.40340359221489</v>
      </c>
      <c r="AC282" s="26">
        <f ca="1">IF(B281&gt;=AB281,1,0)</f>
        <v>1</v>
      </c>
      <c r="AD282" s="27">
        <f ca="1">IF(AC282=1,D282,C282)</f>
        <v>2.9770665018619358E-2</v>
      </c>
      <c r="AE282" s="27">
        <f t="shared" ca="1" si="165"/>
        <v>7.0469509164002151</v>
      </c>
      <c r="AF282" s="28">
        <f ca="1">AE282/MAX(AE$54:AE282)-1</f>
        <v>0</v>
      </c>
      <c r="AG282" s="25">
        <f t="shared" ca="1" si="147"/>
        <v>616.95529888690282</v>
      </c>
      <c r="AH282" s="26">
        <f t="shared" ca="1" si="166"/>
        <v>1</v>
      </c>
      <c r="AI282" s="27">
        <f t="shared" ca="1" si="167"/>
        <v>2.9770665018619358E-2</v>
      </c>
      <c r="AJ282" s="27">
        <f t="shared" ca="1" si="168"/>
        <v>7.5620174630747732</v>
      </c>
      <c r="AK282" s="28">
        <f ca="1">AJ282/MAX(AJ$54:AJ282)-1</f>
        <v>0</v>
      </c>
      <c r="AL282" s="25">
        <f t="shared" ca="1" si="148"/>
        <v>663.5200213738334</v>
      </c>
      <c r="AM282" s="26">
        <f t="shared" ca="1" si="169"/>
        <v>1</v>
      </c>
      <c r="AN282" s="27">
        <f t="shared" ca="1" si="170"/>
        <v>2.9770665018619358E-2</v>
      </c>
      <c r="AO282" s="27">
        <f t="shared" ca="1" si="171"/>
        <v>3.8702505223589068</v>
      </c>
      <c r="AP282" s="28">
        <f ca="1">AO282/MAX(AO$54:AO282)-1</f>
        <v>0</v>
      </c>
      <c r="AQ282" s="25">
        <f t="shared" ca="1" si="149"/>
        <v>663.5200213738334</v>
      </c>
      <c r="AR282" s="26">
        <f t="shared" ca="1" si="172"/>
        <v>1</v>
      </c>
      <c r="AS282" s="27">
        <f t="shared" ca="1" si="173"/>
        <v>2.9770665018619358E-2</v>
      </c>
      <c r="AT282" s="27">
        <f t="shared" ca="1" si="174"/>
        <v>7.3877635850614443</v>
      </c>
      <c r="AU282" s="28">
        <f ca="1">AT282/MAX(AT$54:AT282)-1</f>
        <v>0</v>
      </c>
      <c r="AV282" s="25">
        <f t="shared" ca="1" si="150"/>
        <v>635.40340359221489</v>
      </c>
      <c r="AW282" s="26">
        <f t="shared" ca="1" si="175"/>
        <v>0</v>
      </c>
      <c r="AX282" s="27">
        <f t="shared" ca="1" si="176"/>
        <v>4.8675505653430484E-3</v>
      </c>
      <c r="AY282" s="27">
        <f t="shared" ca="1" si="177"/>
        <v>7.0523668259010135</v>
      </c>
      <c r="AZ282" s="28">
        <f ca="1">AY282/MAX(AY$54:AY282)-1</f>
        <v>0</v>
      </c>
      <c r="BA282" s="25">
        <f t="shared" ca="1" si="151"/>
        <v>635.40340359221489</v>
      </c>
      <c r="BB282" s="26">
        <f t="shared" ca="1" si="152"/>
        <v>1</v>
      </c>
      <c r="BC282" s="27">
        <f t="shared" ca="1" si="178"/>
        <v>2.9770665018619358E-2</v>
      </c>
      <c r="BD282" s="27">
        <f t="shared" ca="1" si="179"/>
        <v>6.9851061843346276</v>
      </c>
      <c r="BE282" s="28">
        <f ca="1">BD282/MAX(BD$54:BD282)-1</f>
        <v>0</v>
      </c>
      <c r="BF282" s="25">
        <f ca="1">MAX(B279:B281)</f>
        <v>663.37678113569507</v>
      </c>
      <c r="BG282" s="26">
        <f ca="1">IF(BG281=0,IF(B281&gt;BF281,1,0),IF(B281&lt;AVERAGE(B272:B281),0,1))</f>
        <v>1</v>
      </c>
      <c r="BH282" s="27">
        <f t="shared" ca="1" si="180"/>
        <v>2.9770665018619358E-2</v>
      </c>
      <c r="BI282" s="27">
        <f t="shared" ca="1" si="181"/>
        <v>6.9413053702519933</v>
      </c>
      <c r="BJ282" s="28">
        <f ca="1">BI282/MAX(BI$54:BI282)-1</f>
        <v>0</v>
      </c>
      <c r="BK282" s="25" t="e">
        <f ca="1">MAX(E279:E281)</f>
        <v>#N/A</v>
      </c>
      <c r="BL282" s="26" t="e">
        <f ca="1">IF(BL281=0,IF(E281&gt;BK281,1,0),IF(E281&lt;AVERAGE(E272:E281),0,1))</f>
        <v>#N/A</v>
      </c>
      <c r="BM282" s="27">
        <f t="shared" ca="1" si="182"/>
        <v>2.354488640530028E-2</v>
      </c>
      <c r="BN282" s="27">
        <f t="shared" ca="1" si="183"/>
        <v>7.1484093980235155</v>
      </c>
      <c r="BO282" s="28">
        <f ca="1">BN282/MAX(BN$54:BN282)-1</f>
        <v>0</v>
      </c>
      <c r="BP282" s="15"/>
      <c r="BQ282" s="15"/>
      <c r="BR282" s="15"/>
      <c r="BS282" s="15"/>
      <c r="BT282" s="15"/>
      <c r="BU282" s="15"/>
      <c r="BV282" s="15"/>
      <c r="BW282" s="13"/>
      <c r="BX282" s="13"/>
      <c r="BZ282" s="7">
        <f t="shared" ca="1" si="140"/>
        <v>663.5200213738334</v>
      </c>
      <c r="CA282" s="7">
        <f t="shared" ca="1" si="141"/>
        <v>642.33100697590476</v>
      </c>
      <c r="CB282" s="7">
        <f t="shared" ca="1" si="142"/>
        <v>633.57731141354009</v>
      </c>
      <c r="CC282" s="7">
        <f t="shared" ca="1" si="143"/>
        <v>627.76910463723993</v>
      </c>
      <c r="CD282" s="7">
        <f t="shared" ca="1" si="144"/>
        <v>616.95529888690282</v>
      </c>
      <c r="CE282" s="5">
        <f t="shared" ca="1" si="153"/>
        <v>2.9770665018619361E-2</v>
      </c>
      <c r="CF282" s="3">
        <f t="shared" ca="1" si="154"/>
        <v>760.09820969171051</v>
      </c>
      <c r="CG282" s="5">
        <f ca="1">CF282/MAX($CF$41:CF282)-1</f>
        <v>0</v>
      </c>
    </row>
    <row r="283" spans="1:85" x14ac:dyDescent="0.2">
      <c r="A283" s="31">
        <v>16833</v>
      </c>
      <c r="B283" s="35">
        <v>709.3750716510699</v>
      </c>
      <c r="C283" s="23">
        <f t="shared" ca="1" si="138"/>
        <v>4.8675505653430484E-3</v>
      </c>
      <c r="D283" s="24">
        <f t="shared" ca="1" si="139"/>
        <v>3.8425011696401778E-2</v>
      </c>
      <c r="E283" s="25" t="e">
        <f ca="1">#N/A</f>
        <v>#N/A</v>
      </c>
      <c r="F283" s="26">
        <v>1</v>
      </c>
      <c r="G283" s="23">
        <f t="shared" ca="1" si="155"/>
        <v>3.8425011696401778E-2</v>
      </c>
      <c r="H283" s="27">
        <f t="shared" ca="1" si="156"/>
        <v>4.8636281611588457</v>
      </c>
      <c r="I283" s="27">
        <f ca="1">H283/MAX(H$54:H283)-1</f>
        <v>0</v>
      </c>
      <c r="J283" s="28"/>
      <c r="K283" s="25" t="e">
        <f ca="1">#N/A</f>
        <v>#N/A</v>
      </c>
      <c r="L283" s="26">
        <v>0</v>
      </c>
      <c r="M283" s="23">
        <f t="shared" ca="1" si="157"/>
        <v>4.8675505653430484E-3</v>
      </c>
      <c r="N283" s="27">
        <f t="shared" ca="1" si="158"/>
        <v>3.0403267606544864</v>
      </c>
      <c r="O283" s="27">
        <f ca="1">N283/MAX(N$54:N283)-1</f>
        <v>0</v>
      </c>
      <c r="P283" s="28"/>
      <c r="Q283" s="25">
        <f t="shared" ca="1" si="145"/>
        <v>643.56780657180263</v>
      </c>
      <c r="R283" s="26">
        <f t="shared" ca="1" si="159"/>
        <v>1</v>
      </c>
      <c r="S283" s="23">
        <f t="shared" ca="1" si="160"/>
        <v>3.8425011696401778E-2</v>
      </c>
      <c r="T283" s="27">
        <f t="shared" ca="1" si="161"/>
        <v>7.3177300877868623</v>
      </c>
      <c r="U283" s="27">
        <f ca="1">T283/MAX(T$54:T283)-1</f>
        <v>0</v>
      </c>
      <c r="V283" s="28"/>
      <c r="W283" s="25">
        <f t="shared" ca="1" si="146"/>
        <v>643.56780657180263</v>
      </c>
      <c r="X283" s="26">
        <f t="shared" ca="1" si="162"/>
        <v>1</v>
      </c>
      <c r="Y283" s="27">
        <f t="shared" ca="1" si="163"/>
        <v>3.8425011696401778E-2</v>
      </c>
      <c r="Z283" s="27">
        <f t="shared" ca="1" si="164"/>
        <v>7.3177300877868623</v>
      </c>
      <c r="AA283" s="28">
        <f ca="1">Z283/MAX(Z$54:Z283)-1</f>
        <v>0</v>
      </c>
      <c r="AB283" s="25">
        <f ca="1">AVERAGE(B274:B283)</f>
        <v>643.56780657180263</v>
      </c>
      <c r="AC283" s="26">
        <f ca="1">IF(B282&gt;=AB282,1,0)</f>
        <v>1</v>
      </c>
      <c r="AD283" s="27">
        <f ca="1">IF(AC283=1,D283,C283)</f>
        <v>3.8425011696401778E-2</v>
      </c>
      <c r="AE283" s="27">
        <f t="shared" ca="1" si="165"/>
        <v>7.3177300877868623</v>
      </c>
      <c r="AF283" s="28">
        <f ca="1">AE283/MAX(AE$54:AE283)-1</f>
        <v>0</v>
      </c>
      <c r="AG283" s="25">
        <f t="shared" ca="1" si="147"/>
        <v>622.53162565500861</v>
      </c>
      <c r="AH283" s="26">
        <f t="shared" ca="1" si="166"/>
        <v>1</v>
      </c>
      <c r="AI283" s="27">
        <f t="shared" ca="1" si="167"/>
        <v>3.8425011696401778E-2</v>
      </c>
      <c r="AJ283" s="27">
        <f t="shared" ca="1" si="168"/>
        <v>7.852588072541816</v>
      </c>
      <c r="AK283" s="28">
        <f ca="1">AJ283/MAX(AJ$54:AJ283)-1</f>
        <v>0</v>
      </c>
      <c r="AL283" s="25">
        <f t="shared" ca="1" si="148"/>
        <v>685.29260061826028</v>
      </c>
      <c r="AM283" s="26">
        <f t="shared" ca="1" si="169"/>
        <v>1</v>
      </c>
      <c r="AN283" s="27">
        <f t="shared" ca="1" si="170"/>
        <v>3.8425011696401778E-2</v>
      </c>
      <c r="AO283" s="27">
        <f t="shared" ca="1" si="171"/>
        <v>4.0189649439485526</v>
      </c>
      <c r="AP283" s="28">
        <f ca="1">AO283/MAX(AO$54:AO283)-1</f>
        <v>0</v>
      </c>
      <c r="AQ283" s="25">
        <f t="shared" ca="1" si="149"/>
        <v>685.29260061826028</v>
      </c>
      <c r="AR283" s="26">
        <f t="shared" ca="1" si="172"/>
        <v>1</v>
      </c>
      <c r="AS283" s="27">
        <f t="shared" ca="1" si="173"/>
        <v>3.8425011696401778E-2</v>
      </c>
      <c r="AT283" s="27">
        <f t="shared" ca="1" si="174"/>
        <v>7.671638487227681</v>
      </c>
      <c r="AU283" s="28">
        <f ca="1">AT283/MAX(AT$54:AT283)-1</f>
        <v>0</v>
      </c>
      <c r="AV283" s="25">
        <f t="shared" ca="1" si="150"/>
        <v>643.56780657180263</v>
      </c>
      <c r="AW283" s="26">
        <f t="shared" ca="1" si="175"/>
        <v>0</v>
      </c>
      <c r="AX283" s="27">
        <f t="shared" ca="1" si="176"/>
        <v>4.8675505653430484E-3</v>
      </c>
      <c r="AY283" s="27">
        <f t="shared" ca="1" si="177"/>
        <v>7.0866945780314348</v>
      </c>
      <c r="AZ283" s="28">
        <f ca="1">AY283/MAX(AY$54:AY283)-1</f>
        <v>0</v>
      </c>
      <c r="BA283" s="25">
        <f t="shared" ca="1" si="151"/>
        <v>643.56780657180263</v>
      </c>
      <c r="BB283" s="26">
        <f t="shared" ca="1" si="152"/>
        <v>1</v>
      </c>
      <c r="BC283" s="27">
        <f t="shared" ca="1" si="178"/>
        <v>3.8425011696401778E-2</v>
      </c>
      <c r="BD283" s="27">
        <f t="shared" ca="1" si="179"/>
        <v>7.2535089711682943</v>
      </c>
      <c r="BE283" s="28">
        <f ca="1">BD283/MAX(BD$54:BD283)-1</f>
        <v>0</v>
      </c>
      <c r="BF283" s="25">
        <f ca="1">MAX(B280:B282)</f>
        <v>683.12594906801587</v>
      </c>
      <c r="BG283" s="26">
        <f ca="1">IF(BG282=0,IF(B282&gt;BF282,1,0),IF(B282&lt;AVERAGE(B273:B282),0,1))</f>
        <v>1</v>
      </c>
      <c r="BH283" s="27">
        <f t="shared" ca="1" si="180"/>
        <v>3.8425011696401778E-2</v>
      </c>
      <c r="BI283" s="27">
        <f t="shared" ca="1" si="181"/>
        <v>7.2080251102922226</v>
      </c>
      <c r="BJ283" s="28">
        <f ca="1">BI283/MAX(BI$54:BI283)-1</f>
        <v>0</v>
      </c>
      <c r="BK283" s="25" t="e">
        <f ca="1">MAX(E280:E282)</f>
        <v>#N/A</v>
      </c>
      <c r="BL283" s="26" t="e">
        <f ca="1">IF(BL282=0,IF(E282&gt;BK282,1,0),IF(E282&lt;AVERAGE(E273:E282),0,1))</f>
        <v>#N/A</v>
      </c>
      <c r="BM283" s="27">
        <f t="shared" ca="1" si="182"/>
        <v>3.0035646413637096E-2</v>
      </c>
      <c r="BN283" s="27">
        <f t="shared" ca="1" si="183"/>
        <v>7.3631164951224699</v>
      </c>
      <c r="BO283" s="28">
        <f ca="1">BN283/MAX(BN$54:BN283)-1</f>
        <v>0</v>
      </c>
      <c r="BP283" s="15"/>
      <c r="BQ283" s="15"/>
      <c r="BR283" s="15"/>
      <c r="BS283" s="15"/>
      <c r="BT283" s="15"/>
      <c r="BU283" s="15"/>
      <c r="BV283" s="15"/>
      <c r="BW283" s="13"/>
      <c r="BX283" s="13"/>
      <c r="BZ283" s="7">
        <f t="shared" ca="1" si="140"/>
        <v>685.29260061826028</v>
      </c>
      <c r="CA283" s="7">
        <f t="shared" ca="1" si="141"/>
        <v>658.04885939883172</v>
      </c>
      <c r="CB283" s="7">
        <f t="shared" ca="1" si="142"/>
        <v>641.00932436320818</v>
      </c>
      <c r="CC283" s="7">
        <f t="shared" ca="1" si="143"/>
        <v>633.1630723824245</v>
      </c>
      <c r="CD283" s="7">
        <f t="shared" ca="1" si="144"/>
        <v>622.53162565500861</v>
      </c>
      <c r="CE283" s="5">
        <f t="shared" ca="1" si="153"/>
        <v>3.8425011696401778E-2</v>
      </c>
      <c r="CF283" s="3">
        <f t="shared" ca="1" si="154"/>
        <v>789.30499228952851</v>
      </c>
      <c r="CG283" s="5">
        <f ca="1">CF283/MAX($CF$41:CF283)-1</f>
        <v>0</v>
      </c>
    </row>
    <row r="284" spans="1:85" x14ac:dyDescent="0.2">
      <c r="A284" s="31">
        <v>16861</v>
      </c>
      <c r="B284" s="35">
        <v>753.69098279385275</v>
      </c>
      <c r="C284" s="23">
        <f t="shared" ca="1" si="138"/>
        <v>4.8675505653430484E-3</v>
      </c>
      <c r="D284" s="24">
        <f t="shared" ca="1" si="139"/>
        <v>6.2471762701834965E-2</v>
      </c>
      <c r="E284" s="25" t="e">
        <f ca="1">#N/A</f>
        <v>#N/A</v>
      </c>
      <c r="F284" s="26">
        <v>1</v>
      </c>
      <c r="G284" s="23">
        <f t="shared" ca="1" si="155"/>
        <v>6.2471762701834965E-2</v>
      </c>
      <c r="H284" s="27">
        <f t="shared" ca="1" si="156"/>
        <v>5.167467585512723</v>
      </c>
      <c r="I284" s="27">
        <f ca="1">H284/MAX(H$54:H284)-1</f>
        <v>0</v>
      </c>
      <c r="J284" s="28"/>
      <c r="K284" s="25" t="e">
        <f ca="1">#N/A</f>
        <v>#N/A</v>
      </c>
      <c r="L284" s="26">
        <v>0</v>
      </c>
      <c r="M284" s="23">
        <f t="shared" ca="1" si="157"/>
        <v>4.8675505653430484E-3</v>
      </c>
      <c r="N284" s="27">
        <f t="shared" ca="1" si="158"/>
        <v>3.0551257048971379</v>
      </c>
      <c r="O284" s="27">
        <f ca="1">N284/MAX(N$54:N284)-1</f>
        <v>0</v>
      </c>
      <c r="P284" s="28"/>
      <c r="Q284" s="25">
        <f t="shared" ca="1" si="145"/>
        <v>656.18993366408108</v>
      </c>
      <c r="R284" s="26">
        <f t="shared" ca="1" si="159"/>
        <v>1</v>
      </c>
      <c r="S284" s="23">
        <f t="shared" ca="1" si="160"/>
        <v>6.2471762701834965E-2</v>
      </c>
      <c r="T284" s="27">
        <f t="shared" ca="1" si="161"/>
        <v>7.7748815853471607</v>
      </c>
      <c r="U284" s="27">
        <f ca="1">T284/MAX(T$54:T284)-1</f>
        <v>0</v>
      </c>
      <c r="V284" s="28"/>
      <c r="W284" s="25">
        <f t="shared" ca="1" si="146"/>
        <v>656.18993366408108</v>
      </c>
      <c r="X284" s="26">
        <f t="shared" ca="1" si="162"/>
        <v>1</v>
      </c>
      <c r="Y284" s="27">
        <f t="shared" ca="1" si="163"/>
        <v>6.2471762701834965E-2</v>
      </c>
      <c r="Z284" s="27">
        <f t="shared" ca="1" si="164"/>
        <v>7.7748815853471607</v>
      </c>
      <c r="AA284" s="28">
        <f ca="1">Z284/MAX(Z$54:Z284)-1</f>
        <v>0</v>
      </c>
      <c r="AB284" s="25">
        <f ca="1">AVERAGE(B275:B284)</f>
        <v>656.18993366408108</v>
      </c>
      <c r="AC284" s="26">
        <f ca="1">IF(B283&gt;=AB283,1,0)</f>
        <v>1</v>
      </c>
      <c r="AD284" s="27">
        <f ca="1">IF(AC284=1,D284,C284)</f>
        <v>6.2471762701834965E-2</v>
      </c>
      <c r="AE284" s="27">
        <f t="shared" ca="1" si="165"/>
        <v>7.7748815853471607</v>
      </c>
      <c r="AF284" s="28">
        <f ca="1">AE284/MAX(AE$54:AE284)-1</f>
        <v>0</v>
      </c>
      <c r="AG284" s="25">
        <f t="shared" ca="1" si="147"/>
        <v>630.01522257264548</v>
      </c>
      <c r="AH284" s="26">
        <f t="shared" ca="1" si="166"/>
        <v>1</v>
      </c>
      <c r="AI284" s="27">
        <f t="shared" ca="1" si="167"/>
        <v>6.2471762701834965E-2</v>
      </c>
      <c r="AJ284" s="27">
        <f t="shared" ca="1" si="168"/>
        <v>8.3431530912049077</v>
      </c>
      <c r="AK284" s="28">
        <f ca="1">AJ284/MAX(AJ$54:AJ284)-1</f>
        <v>0</v>
      </c>
      <c r="AL284" s="25">
        <f t="shared" ca="1" si="148"/>
        <v>715.39733450431288</v>
      </c>
      <c r="AM284" s="26">
        <f t="shared" ca="1" si="169"/>
        <v>1</v>
      </c>
      <c r="AN284" s="27">
        <f t="shared" ca="1" si="170"/>
        <v>6.2471762701834965E-2</v>
      </c>
      <c r="AO284" s="27">
        <f t="shared" ca="1" si="171"/>
        <v>4.2700367682338998</v>
      </c>
      <c r="AP284" s="28">
        <f ca="1">AO284/MAX(AO$54:AO284)-1</f>
        <v>0</v>
      </c>
      <c r="AQ284" s="25">
        <f t="shared" ca="1" si="149"/>
        <v>715.39733450431288</v>
      </c>
      <c r="AR284" s="26">
        <f t="shared" ca="1" si="172"/>
        <v>1</v>
      </c>
      <c r="AS284" s="27">
        <f t="shared" ca="1" si="173"/>
        <v>6.2471762701834965E-2</v>
      </c>
      <c r="AT284" s="27">
        <f t="shared" ca="1" si="174"/>
        <v>8.1508992663360331</v>
      </c>
      <c r="AU284" s="28">
        <f ca="1">AT284/MAX(AT$54:AT284)-1</f>
        <v>0</v>
      </c>
      <c r="AV284" s="25">
        <f t="shared" ca="1" si="150"/>
        <v>656.18993366408108</v>
      </c>
      <c r="AW284" s="26">
        <f t="shared" ca="1" si="175"/>
        <v>1</v>
      </c>
      <c r="AX284" s="27">
        <f t="shared" ca="1" si="176"/>
        <v>6.2471762701834965E-2</v>
      </c>
      <c r="AY284" s="27">
        <f t="shared" ca="1" si="177"/>
        <v>7.5294128800505948</v>
      </c>
      <c r="AZ284" s="28">
        <f ca="1">AY284/MAX(AY$54:AY284)-1</f>
        <v>0</v>
      </c>
      <c r="BA284" s="25">
        <f t="shared" ca="1" si="151"/>
        <v>656.18993366408108</v>
      </c>
      <c r="BB284" s="26">
        <f t="shared" ca="1" si="152"/>
        <v>1</v>
      </c>
      <c r="BC284" s="27">
        <f t="shared" ca="1" si="178"/>
        <v>6.2471762701834965E-2</v>
      </c>
      <c r="BD284" s="27">
        <f t="shared" ca="1" si="179"/>
        <v>7.706648462370751</v>
      </c>
      <c r="BE284" s="28">
        <f ca="1">BD284/MAX(BD$54:BD284)-1</f>
        <v>0</v>
      </c>
      <c r="BF284" s="25">
        <f ca="1">MAX(B281:B283)</f>
        <v>709.3750716510699</v>
      </c>
      <c r="BG284" s="26">
        <f ca="1">IF(BG283=0,IF(B283&gt;BF283,1,0),IF(B283&lt;AVERAGE(B274:B283),0,1))</f>
        <v>1</v>
      </c>
      <c r="BH284" s="27">
        <f t="shared" ca="1" si="180"/>
        <v>6.2471762701834965E-2</v>
      </c>
      <c r="BI284" s="27">
        <f t="shared" ca="1" si="181"/>
        <v>7.6583231445312663</v>
      </c>
      <c r="BJ284" s="28">
        <f ca="1">BI284/MAX(BI$54:BI284)-1</f>
        <v>0</v>
      </c>
      <c r="BK284" s="25" t="e">
        <f ca="1">MAX(E281:E283)</f>
        <v>#N/A</v>
      </c>
      <c r="BL284" s="26" t="e">
        <f ca="1">IF(BL283=0,IF(E283&gt;BK283,1,0),IF(E283&lt;AVERAGE(E274:E283),0,1))</f>
        <v>#N/A</v>
      </c>
      <c r="BM284" s="27">
        <f t="shared" ca="1" si="182"/>
        <v>6.2471762701834965E-2</v>
      </c>
      <c r="BN284" s="27">
        <f t="shared" ca="1" si="183"/>
        <v>7.8231033615517278</v>
      </c>
      <c r="BO284" s="28">
        <f ca="1">BN284/MAX(BN$54:BN284)-1</f>
        <v>0</v>
      </c>
      <c r="BP284" s="15"/>
      <c r="BQ284" s="15"/>
      <c r="BR284" s="15"/>
      <c r="BS284" s="15"/>
      <c r="BT284" s="15"/>
      <c r="BU284" s="15"/>
      <c r="BV284" s="15"/>
      <c r="BW284" s="13"/>
      <c r="BX284" s="13"/>
      <c r="BZ284" s="7">
        <f t="shared" ca="1" si="140"/>
        <v>715.39733450431288</v>
      </c>
      <c r="CA284" s="7">
        <f t="shared" ca="1" si="141"/>
        <v>680.53908777191793</v>
      </c>
      <c r="CB284" s="7">
        <f t="shared" ca="1" si="142"/>
        <v>651.42500753058937</v>
      </c>
      <c r="CC284" s="7">
        <f t="shared" ca="1" si="143"/>
        <v>641.03665507201379</v>
      </c>
      <c r="CD284" s="7">
        <f t="shared" ca="1" si="144"/>
        <v>630.01522257264548</v>
      </c>
      <c r="CE284" s="5">
        <f t="shared" ca="1" si="153"/>
        <v>6.2471762701834972E-2</v>
      </c>
      <c r="CF284" s="3">
        <f t="shared" ca="1" si="154"/>
        <v>838.61426646721361</v>
      </c>
      <c r="CG284" s="5">
        <f ca="1">CF284/MAX($CF$41:CF284)-1</f>
        <v>0</v>
      </c>
    </row>
    <row r="285" spans="1:85" x14ac:dyDescent="0.2">
      <c r="A285" s="31">
        <v>16892</v>
      </c>
      <c r="B285" s="35">
        <v>744.14185547763725</v>
      </c>
      <c r="C285" s="23">
        <f t="shared" ca="1" si="138"/>
        <v>4.8675505653430484E-3</v>
      </c>
      <c r="D285" s="24">
        <f t="shared" ca="1" si="139"/>
        <v>-1.2669817649692328E-2</v>
      </c>
      <c r="E285" s="25" t="e">
        <f ca="1">#N/A</f>
        <v>#N/A</v>
      </c>
      <c r="F285" s="26">
        <v>1</v>
      </c>
      <c r="G285" s="23">
        <f t="shared" ca="1" si="155"/>
        <v>-1.2669817649692328E-2</v>
      </c>
      <c r="H285" s="27">
        <f t="shared" ca="1" si="156"/>
        <v>5.1019967134935813</v>
      </c>
      <c r="I285" s="27">
        <f ca="1">H285/MAX(H$54:H285)-1</f>
        <v>-1.2669817649692217E-2</v>
      </c>
      <c r="J285" s="28"/>
      <c r="K285" s="25" t="e">
        <f ca="1">#N/A</f>
        <v>#N/A</v>
      </c>
      <c r="L285" s="26">
        <v>0</v>
      </c>
      <c r="M285" s="23">
        <f t="shared" ca="1" si="157"/>
        <v>4.8675505653430484E-3</v>
      </c>
      <c r="N285" s="27">
        <f t="shared" ca="1" si="158"/>
        <v>3.0699966837492041</v>
      </c>
      <c r="O285" s="27">
        <f ca="1">N285/MAX(N$54:N285)-1</f>
        <v>0</v>
      </c>
      <c r="P285" s="28"/>
      <c r="Q285" s="25">
        <f t="shared" ca="1" si="145"/>
        <v>667.70210438240633</v>
      </c>
      <c r="R285" s="26">
        <f t="shared" ca="1" si="159"/>
        <v>1</v>
      </c>
      <c r="S285" s="23">
        <f t="shared" ca="1" si="160"/>
        <v>-1.2669817649692328E-2</v>
      </c>
      <c r="T285" s="27">
        <f t="shared" ca="1" si="161"/>
        <v>7.6763752534128615</v>
      </c>
      <c r="U285" s="27">
        <f ca="1">T285/MAX(T$54:T285)-1</f>
        <v>-1.2669817649692328E-2</v>
      </c>
      <c r="V285" s="28"/>
      <c r="W285" s="25">
        <f t="shared" ca="1" si="146"/>
        <v>667.70210438240633</v>
      </c>
      <c r="X285" s="26">
        <f t="shared" ca="1" si="162"/>
        <v>1</v>
      </c>
      <c r="Y285" s="27">
        <f t="shared" ca="1" si="163"/>
        <v>-1.2669817649692328E-2</v>
      </c>
      <c r="Z285" s="27">
        <f t="shared" ca="1" si="164"/>
        <v>7.6763752534128615</v>
      </c>
      <c r="AA285" s="28">
        <f ca="1">Z285/MAX(Z$54:Z285)-1</f>
        <v>-1.2669817649692328E-2</v>
      </c>
      <c r="AB285" s="25">
        <f ca="1">AVERAGE(B276:B285)</f>
        <v>667.70210438240633</v>
      </c>
      <c r="AC285" s="26">
        <f ca="1">IF(B284&gt;=AB284,1,0)</f>
        <v>1</v>
      </c>
      <c r="AD285" s="27">
        <f ca="1">IF(AC285=1,D285,C285)</f>
        <v>-1.2669817649692328E-2</v>
      </c>
      <c r="AE285" s="27">
        <f t="shared" ca="1" si="165"/>
        <v>7.6763752534128615</v>
      </c>
      <c r="AF285" s="28">
        <f ca="1">AE285/MAX(AE$54:AE285)-1</f>
        <v>-1.2669817649692328E-2</v>
      </c>
      <c r="AG285" s="25">
        <f t="shared" ca="1" si="147"/>
        <v>636.83106048136335</v>
      </c>
      <c r="AH285" s="26">
        <f t="shared" ca="1" si="166"/>
        <v>1</v>
      </c>
      <c r="AI285" s="27">
        <f t="shared" ca="1" si="167"/>
        <v>-1.2669817649692328E-2</v>
      </c>
      <c r="AJ285" s="27">
        <f t="shared" ca="1" si="168"/>
        <v>8.2374468629158741</v>
      </c>
      <c r="AK285" s="28">
        <f ca="1">AJ285/MAX(AJ$54:AJ285)-1</f>
        <v>-1.2669817649692439E-2</v>
      </c>
      <c r="AL285" s="25">
        <f t="shared" ca="1" si="148"/>
        <v>735.73596997418656</v>
      </c>
      <c r="AM285" s="26">
        <f t="shared" ca="1" si="169"/>
        <v>1</v>
      </c>
      <c r="AN285" s="27">
        <f t="shared" ca="1" si="170"/>
        <v>-1.2669817649692328E-2</v>
      </c>
      <c r="AO285" s="27">
        <f t="shared" ca="1" si="171"/>
        <v>4.2159361810228946</v>
      </c>
      <c r="AP285" s="28">
        <f ca="1">AO285/MAX(AO$54:AO285)-1</f>
        <v>-1.2669817649692328E-2</v>
      </c>
      <c r="AQ285" s="25">
        <f t="shared" ca="1" si="149"/>
        <v>735.73596997418656</v>
      </c>
      <c r="AR285" s="26">
        <f t="shared" ca="1" si="172"/>
        <v>1</v>
      </c>
      <c r="AS285" s="27">
        <f t="shared" ca="1" si="173"/>
        <v>-1.2669817649692328E-2</v>
      </c>
      <c r="AT285" s="27">
        <f t="shared" ca="1" si="174"/>
        <v>8.047628858950544</v>
      </c>
      <c r="AU285" s="28">
        <f ca="1">AT285/MAX(AT$54:AT285)-1</f>
        <v>-1.2669817649692439E-2</v>
      </c>
      <c r="AV285" s="25">
        <f t="shared" ca="1" si="150"/>
        <v>667.70210438240633</v>
      </c>
      <c r="AW285" s="26">
        <f t="shared" ca="1" si="175"/>
        <v>1</v>
      </c>
      <c r="AX285" s="27">
        <f t="shared" ca="1" si="176"/>
        <v>-1.2669817649692328E-2</v>
      </c>
      <c r="AY285" s="27">
        <f t="shared" ca="1" si="177"/>
        <v>7.4340165918511092</v>
      </c>
      <c r="AZ285" s="28">
        <f ca="1">AY285/MAX(AY$54:AY285)-1</f>
        <v>-1.2669817649692328E-2</v>
      </c>
      <c r="BA285" s="25">
        <f t="shared" ca="1" si="151"/>
        <v>667.70210438240633</v>
      </c>
      <c r="BB285" s="26">
        <f t="shared" ca="1" si="152"/>
        <v>1</v>
      </c>
      <c r="BC285" s="27">
        <f t="shared" ca="1" si="178"/>
        <v>-1.2669817649692328E-2</v>
      </c>
      <c r="BD285" s="27">
        <f t="shared" ca="1" si="179"/>
        <v>7.6090066316622318</v>
      </c>
      <c r="BE285" s="28">
        <f ca="1">BD285/MAX(BD$54:BD285)-1</f>
        <v>-1.2669817649692328E-2</v>
      </c>
      <c r="BF285" s="25">
        <f ca="1">MAX(B282:B284)</f>
        <v>753.69098279385275</v>
      </c>
      <c r="BG285" s="26">
        <f ca="1">IF(BG284=0,IF(B284&gt;BF284,1,0),IF(B284&lt;AVERAGE(B275:B284),0,1))</f>
        <v>1</v>
      </c>
      <c r="BH285" s="27">
        <f t="shared" ca="1" si="180"/>
        <v>-1.2669817649692328E-2</v>
      </c>
      <c r="BI285" s="27">
        <f t="shared" ca="1" si="181"/>
        <v>7.5612935867876372</v>
      </c>
      <c r="BJ285" s="28">
        <f ca="1">BI285/MAX(BI$54:BI285)-1</f>
        <v>-1.2669817649692328E-2</v>
      </c>
      <c r="BK285" s="25" t="e">
        <f ca="1">MAX(E282:E284)</f>
        <v>#N/A</v>
      </c>
      <c r="BL285" s="26" t="e">
        <f ca="1">IF(BL284=0,IF(E284&gt;BK284,1,0),IF(E284&lt;AVERAGE(E275:E284),0,1))</f>
        <v>#N/A</v>
      </c>
      <c r="BM285" s="27">
        <f t="shared" ca="1" si="182"/>
        <v>-1.2669817649692328E-2</v>
      </c>
      <c r="BN285" s="27">
        <f t="shared" ca="1" si="183"/>
        <v>7.7239860685061723</v>
      </c>
      <c r="BO285" s="28">
        <f ca="1">BN285/MAX(BN$54:BN285)-1</f>
        <v>-1.2669817649692328E-2</v>
      </c>
      <c r="BP285" s="15"/>
      <c r="BQ285" s="15"/>
      <c r="BR285" s="15"/>
      <c r="BS285" s="15"/>
      <c r="BT285" s="15"/>
      <c r="BU285" s="15"/>
      <c r="BV285" s="15"/>
      <c r="BW285" s="13"/>
      <c r="BX285" s="13"/>
      <c r="BZ285" s="7">
        <f t="shared" ca="1" si="140"/>
        <v>735.73596997418656</v>
      </c>
      <c r="CA285" s="7">
        <f t="shared" ca="1" si="141"/>
        <v>699.62799567400998</v>
      </c>
      <c r="CB285" s="7">
        <f t="shared" ca="1" si="142"/>
        <v>661.12590866579296</v>
      </c>
      <c r="CC285" s="7">
        <f t="shared" ca="1" si="143"/>
        <v>648.04840117857589</v>
      </c>
      <c r="CD285" s="7">
        <f t="shared" ca="1" si="144"/>
        <v>636.83106048136335</v>
      </c>
      <c r="CE285" s="5">
        <f t="shared" ca="1" si="153"/>
        <v>-1.2669817649692328E-2</v>
      </c>
      <c r="CF285" s="3">
        <f t="shared" ca="1" si="154"/>
        <v>827.98917663264353</v>
      </c>
      <c r="CG285" s="5">
        <f ca="1">CF285/MAX($CF$41:CF285)-1</f>
        <v>-1.2669817649692328E-2</v>
      </c>
    </row>
    <row r="286" spans="1:85" x14ac:dyDescent="0.2">
      <c r="A286" s="31">
        <v>16922</v>
      </c>
      <c r="B286" s="35">
        <v>739.85398368997801</v>
      </c>
      <c r="C286" s="23">
        <f t="shared" ca="1" si="138"/>
        <v>4.8675505653430484E-3</v>
      </c>
      <c r="D286" s="24">
        <f t="shared" ca="1" si="139"/>
        <v>-5.7621698821215261E-3</v>
      </c>
      <c r="E286" s="25" t="e">
        <f ca="1">#N/A</f>
        <v>#N/A</v>
      </c>
      <c r="F286" s="26">
        <v>1</v>
      </c>
      <c r="G286" s="23">
        <f t="shared" ca="1" si="155"/>
        <v>-5.7621698821215261E-3</v>
      </c>
      <c r="H286" s="27">
        <f t="shared" ca="1" si="156"/>
        <v>5.0725981416924055</v>
      </c>
      <c r="I286" s="27">
        <f ca="1">H286/MAX(H$54:H286)-1</f>
        <v>-1.8358981890140735E-2</v>
      </c>
      <c r="J286" s="28"/>
      <c r="K286" s="25" t="e">
        <f ca="1">#N/A</f>
        <v>#N/A</v>
      </c>
      <c r="L286" s="26">
        <v>0</v>
      </c>
      <c r="M286" s="23">
        <f t="shared" ca="1" si="157"/>
        <v>4.8675505653430484E-3</v>
      </c>
      <c r="N286" s="27">
        <f t="shared" ca="1" si="158"/>
        <v>3.0849400478427889</v>
      </c>
      <c r="O286" s="27">
        <f ca="1">N286/MAX(N$54:N286)-1</f>
        <v>0</v>
      </c>
      <c r="P286" s="28"/>
      <c r="Q286" s="25">
        <f t="shared" ca="1" si="145"/>
        <v>680.1047935467966</v>
      </c>
      <c r="R286" s="26">
        <f t="shared" ca="1" si="159"/>
        <v>1</v>
      </c>
      <c r="S286" s="23">
        <f t="shared" ca="1" si="160"/>
        <v>-5.7621698821215261E-3</v>
      </c>
      <c r="T286" s="27">
        <f t="shared" ca="1" si="161"/>
        <v>7.6321426751237826</v>
      </c>
      <c r="U286" s="27">
        <f ca="1">T286/MAX(T$54:T286)-1</f>
        <v>-1.8358981890140846E-2</v>
      </c>
      <c r="V286" s="28"/>
      <c r="W286" s="25">
        <f t="shared" ca="1" si="146"/>
        <v>680.1047935467966</v>
      </c>
      <c r="X286" s="26">
        <f t="shared" ca="1" si="162"/>
        <v>1</v>
      </c>
      <c r="Y286" s="27">
        <f t="shared" ca="1" si="163"/>
        <v>-5.7621698821215261E-3</v>
      </c>
      <c r="Z286" s="27">
        <f t="shared" ca="1" si="164"/>
        <v>7.6321426751237826</v>
      </c>
      <c r="AA286" s="28">
        <f ca="1">Z286/MAX(Z$54:Z286)-1</f>
        <v>-1.8358981890140846E-2</v>
      </c>
      <c r="AB286" s="25">
        <f ca="1">AVERAGE(B277:B286)</f>
        <v>680.1047935467966</v>
      </c>
      <c r="AC286" s="26">
        <f ca="1">IF(B285&gt;=AB285,1,0)</f>
        <v>1</v>
      </c>
      <c r="AD286" s="27">
        <f ca="1">IF(AC286=1,D286,C286)</f>
        <v>-5.7621698821215261E-3</v>
      </c>
      <c r="AE286" s="27">
        <f t="shared" ca="1" si="165"/>
        <v>7.6321426751237826</v>
      </c>
      <c r="AF286" s="28">
        <f ca="1">AE286/MAX(AE$54:AE286)-1</f>
        <v>-1.8358981890140846E-2</v>
      </c>
      <c r="AG286" s="25">
        <f t="shared" ca="1" si="147"/>
        <v>643.18936333131489</v>
      </c>
      <c r="AH286" s="26">
        <f t="shared" ca="1" si="166"/>
        <v>1</v>
      </c>
      <c r="AI286" s="27">
        <f t="shared" ca="1" si="167"/>
        <v>-5.7621698821215261E-3</v>
      </c>
      <c r="AJ286" s="27">
        <f t="shared" ca="1" si="168"/>
        <v>8.1899812946968034</v>
      </c>
      <c r="AK286" s="28">
        <f ca="1">AJ286/MAX(AJ$54:AJ286)-1</f>
        <v>-1.8358981890140957E-2</v>
      </c>
      <c r="AL286" s="25">
        <f t="shared" ca="1" si="148"/>
        <v>745.89560732048938</v>
      </c>
      <c r="AM286" s="26">
        <f t="shared" ca="1" si="169"/>
        <v>1</v>
      </c>
      <c r="AN286" s="27">
        <f t="shared" ca="1" si="170"/>
        <v>-5.7621698821215261E-3</v>
      </c>
      <c r="AO286" s="27">
        <f t="shared" ca="1" si="171"/>
        <v>4.1916432405356581</v>
      </c>
      <c r="AP286" s="28">
        <f ca="1">AO286/MAX(AO$54:AO286)-1</f>
        <v>-1.8358981890140846E-2</v>
      </c>
      <c r="AQ286" s="25">
        <f t="shared" ca="1" si="149"/>
        <v>745.89560732048938</v>
      </c>
      <c r="AR286" s="26">
        <f t="shared" ca="1" si="172"/>
        <v>1</v>
      </c>
      <c r="AS286" s="27">
        <f t="shared" ca="1" si="173"/>
        <v>-5.7621698821215261E-3</v>
      </c>
      <c r="AT286" s="27">
        <f t="shared" ca="1" si="174"/>
        <v>8.0012570543170067</v>
      </c>
      <c r="AU286" s="28">
        <f ca="1">AT286/MAX(AT$54:AT286)-1</f>
        <v>-1.8358981890140957E-2</v>
      </c>
      <c r="AV286" s="25">
        <f t="shared" ca="1" si="150"/>
        <v>680.1047935467966</v>
      </c>
      <c r="AW286" s="26">
        <f t="shared" ca="1" si="175"/>
        <v>1</v>
      </c>
      <c r="AX286" s="27">
        <f t="shared" ca="1" si="176"/>
        <v>-5.7621698821215261E-3</v>
      </c>
      <c r="AY286" s="27">
        <f t="shared" ca="1" si="177"/>
        <v>7.391180525342353</v>
      </c>
      <c r="AZ286" s="28">
        <f ca="1">AY286/MAX(AY$54:AY286)-1</f>
        <v>-1.8358981890140846E-2</v>
      </c>
      <c r="BA286" s="25">
        <f t="shared" ca="1" si="151"/>
        <v>680.1047935467966</v>
      </c>
      <c r="BB286" s="26">
        <f t="shared" ca="1" si="152"/>
        <v>1</v>
      </c>
      <c r="BC286" s="27">
        <f t="shared" ca="1" si="178"/>
        <v>-5.7621698821215261E-3</v>
      </c>
      <c r="BD286" s="27">
        <f t="shared" ca="1" si="179"/>
        <v>7.5651622428164051</v>
      </c>
      <c r="BE286" s="28">
        <f ca="1">BD286/MAX(BD$54:BD286)-1</f>
        <v>-1.8358981890140735E-2</v>
      </c>
      <c r="BF286" s="25">
        <f ca="1">MAX(B283:B285)</f>
        <v>753.69098279385275</v>
      </c>
      <c r="BG286" s="26">
        <f ca="1">IF(BG285=0,IF(B285&gt;BF285,1,0),IF(B285&lt;AVERAGE(B276:B285),0,1))</f>
        <v>1</v>
      </c>
      <c r="BH286" s="27">
        <f t="shared" ca="1" si="180"/>
        <v>-5.7621698821215261E-3</v>
      </c>
      <c r="BI286" s="27">
        <f t="shared" ca="1" si="181"/>
        <v>7.5177241286119711</v>
      </c>
      <c r="BJ286" s="28">
        <f ca="1">BI286/MAX(BI$54:BI286)-1</f>
        <v>-1.8358981890140735E-2</v>
      </c>
      <c r="BK286" s="25" t="e">
        <f ca="1">MAX(E283:E285)</f>
        <v>#N/A</v>
      </c>
      <c r="BL286" s="26" t="e">
        <f ca="1">IF(BL285=0,IF(E285&gt;BK285,1,0),IF(E285&lt;AVERAGE(E276:E285),0,1))</f>
        <v>#N/A</v>
      </c>
      <c r="BM286" s="27">
        <f t="shared" ca="1" si="182"/>
        <v>-5.7621698821215261E-3</v>
      </c>
      <c r="BN286" s="27">
        <f t="shared" ca="1" si="183"/>
        <v>7.6794791486123</v>
      </c>
      <c r="BO286" s="28">
        <f ca="1">BN286/MAX(BN$54:BN286)-1</f>
        <v>-1.8358981890140846E-2</v>
      </c>
      <c r="BP286" s="15"/>
      <c r="BQ286" s="15"/>
      <c r="BR286" s="15"/>
      <c r="BS286" s="15"/>
      <c r="BT286" s="15"/>
      <c r="BU286" s="15"/>
      <c r="BV286" s="15"/>
      <c r="BW286" s="13"/>
      <c r="BX286" s="13"/>
      <c r="BZ286" s="7">
        <f t="shared" ca="1" si="140"/>
        <v>745.89560732048938</v>
      </c>
      <c r="CA286" s="7">
        <f t="shared" ca="1" si="141"/>
        <v>715.59410396937483</v>
      </c>
      <c r="CB286" s="7">
        <f t="shared" ca="1" si="142"/>
        <v>670.49126465070219</v>
      </c>
      <c r="CC286" s="7">
        <f t="shared" ca="1" si="143"/>
        <v>655.02486344984391</v>
      </c>
      <c r="CD286" s="7">
        <f t="shared" ca="1" si="144"/>
        <v>643.18936333131489</v>
      </c>
      <c r="CE286" s="5">
        <f t="shared" ca="1" si="153"/>
        <v>-5.762169882121527E-3</v>
      </c>
      <c r="CF286" s="3">
        <f t="shared" ca="1" si="154"/>
        <v>823.21816233632831</v>
      </c>
      <c r="CG286" s="5">
        <f ca="1">CF286/MAX($CF$41:CF286)-1</f>
        <v>-1.8358981890140846E-2</v>
      </c>
    </row>
    <row r="287" spans="1:85" x14ac:dyDescent="0.2">
      <c r="A287" s="31">
        <v>16953</v>
      </c>
      <c r="B287" s="35">
        <v>803.84724774477536</v>
      </c>
      <c r="C287" s="23">
        <f t="shared" ca="1" si="138"/>
        <v>4.8675505653430484E-3</v>
      </c>
      <c r="D287" s="24">
        <f t="shared" ca="1" si="139"/>
        <v>8.6494450885612251E-2</v>
      </c>
      <c r="E287" s="25" t="e">
        <f ca="1">#N/A</f>
        <v>#N/A</v>
      </c>
      <c r="F287" s="26">
        <v>1</v>
      </c>
      <c r="G287" s="23">
        <f t="shared" ca="1" si="155"/>
        <v>8.6494450885612251E-2</v>
      </c>
      <c r="H287" s="27">
        <f t="shared" ca="1" si="156"/>
        <v>5.5113497325214675</v>
      </c>
      <c r="I287" s="27">
        <f ca="1">H287/MAX(H$54:H287)-1</f>
        <v>0</v>
      </c>
      <c r="J287" s="28"/>
      <c r="K287" s="25" t="e">
        <f ca="1">#N/A</f>
        <v>#N/A</v>
      </c>
      <c r="L287" s="26">
        <v>0</v>
      </c>
      <c r="M287" s="23">
        <f t="shared" ca="1" si="157"/>
        <v>4.8675505653430484E-3</v>
      </c>
      <c r="N287" s="27">
        <f t="shared" ca="1" si="158"/>
        <v>3.0999561495167156</v>
      </c>
      <c r="O287" s="27">
        <f ca="1">N287/MAX(N$54:N287)-1</f>
        <v>0</v>
      </c>
      <c r="P287" s="28"/>
      <c r="Q287" s="25">
        <f t="shared" ca="1" si="145"/>
        <v>698.98272260992348</v>
      </c>
      <c r="R287" s="26">
        <f t="shared" ca="1" si="159"/>
        <v>1</v>
      </c>
      <c r="S287" s="23">
        <f t="shared" ca="1" si="160"/>
        <v>8.6494450885612251E-2</v>
      </c>
      <c r="T287" s="27">
        <f t="shared" ca="1" si="161"/>
        <v>8.2922806648892617</v>
      </c>
      <c r="U287" s="27">
        <f ca="1">T287/MAX(T$54:T287)-1</f>
        <v>0</v>
      </c>
      <c r="V287" s="28"/>
      <c r="W287" s="25">
        <f t="shared" ca="1" si="146"/>
        <v>698.98272260992348</v>
      </c>
      <c r="X287" s="26">
        <f t="shared" ca="1" si="162"/>
        <v>1</v>
      </c>
      <c r="Y287" s="27">
        <f t="shared" ca="1" si="163"/>
        <v>8.6494450885612251E-2</v>
      </c>
      <c r="Z287" s="27">
        <f t="shared" ca="1" si="164"/>
        <v>8.2922806648892617</v>
      </c>
      <c r="AA287" s="28">
        <f ca="1">Z287/MAX(Z$54:Z287)-1</f>
        <v>0</v>
      </c>
      <c r="AB287" s="25">
        <f ca="1">AVERAGE(B278:B287)</f>
        <v>698.98272260992348</v>
      </c>
      <c r="AC287" s="26">
        <f ca="1">IF(B286&gt;=AB286,1,0)</f>
        <v>1</v>
      </c>
      <c r="AD287" s="27">
        <f ca="1">IF(AC287=1,D287,C287)</f>
        <v>8.6494450885612251E-2</v>
      </c>
      <c r="AE287" s="27">
        <f t="shared" ca="1" si="165"/>
        <v>8.2922806648892617</v>
      </c>
      <c r="AF287" s="28">
        <f ca="1">AE287/MAX(AE$54:AE287)-1</f>
        <v>0</v>
      </c>
      <c r="AG287" s="25">
        <f t="shared" ca="1" si="147"/>
        <v>652.19795519662773</v>
      </c>
      <c r="AH287" s="26">
        <f t="shared" ca="1" si="166"/>
        <v>1</v>
      </c>
      <c r="AI287" s="27">
        <f t="shared" ca="1" si="167"/>
        <v>8.6494450885612251E-2</v>
      </c>
      <c r="AJ287" s="27">
        <f t="shared" ca="1" si="168"/>
        <v>8.8983692295450396</v>
      </c>
      <c r="AK287" s="28">
        <f ca="1">AJ287/MAX(AJ$54:AJ287)-1</f>
        <v>0</v>
      </c>
      <c r="AL287" s="25">
        <f t="shared" ca="1" si="148"/>
        <v>762.61436230413017</v>
      </c>
      <c r="AM287" s="26">
        <f t="shared" ca="1" si="169"/>
        <v>0</v>
      </c>
      <c r="AN287" s="27">
        <f t="shared" ca="1" si="170"/>
        <v>-8.6494450885612251E-2</v>
      </c>
      <c r="AO287" s="27">
        <f t="shared" ca="1" si="171"/>
        <v>3.8290893601371381</v>
      </c>
      <c r="AP287" s="28">
        <f ca="1">AO287/MAX(AO$54:AO287)-1</f>
        <v>-0.10326548271834646</v>
      </c>
      <c r="AQ287" s="25">
        <f t="shared" ca="1" si="149"/>
        <v>762.61436230413017</v>
      </c>
      <c r="AR287" s="26">
        <f t="shared" ca="1" si="172"/>
        <v>0</v>
      </c>
      <c r="AS287" s="27">
        <f t="shared" ca="1" si="173"/>
        <v>4.8675505653430484E-3</v>
      </c>
      <c r="AT287" s="27">
        <f t="shared" ca="1" si="174"/>
        <v>8.0402035776152019</v>
      </c>
      <c r="AU287" s="28">
        <f ca="1">AT287/MAX(AT$54:AT287)-1</f>
        <v>-1.3580794597476409E-2</v>
      </c>
      <c r="AV287" s="25">
        <f t="shared" ca="1" si="150"/>
        <v>698.98272260992348</v>
      </c>
      <c r="AW287" s="26">
        <f t="shared" ca="1" si="175"/>
        <v>1</v>
      </c>
      <c r="AX287" s="27">
        <f t="shared" ca="1" si="176"/>
        <v>8.6494450885612251E-2</v>
      </c>
      <c r="AY287" s="27">
        <f t="shared" ca="1" si="177"/>
        <v>8.0304766262782703</v>
      </c>
      <c r="AZ287" s="28">
        <f ca="1">AY287/MAX(AY$54:AY287)-1</f>
        <v>0</v>
      </c>
      <c r="BA287" s="25">
        <f t="shared" ca="1" si="151"/>
        <v>698.98272260992348</v>
      </c>
      <c r="BB287" s="26">
        <f t="shared" ca="1" si="152"/>
        <v>1</v>
      </c>
      <c r="BC287" s="27">
        <f t="shared" ca="1" si="178"/>
        <v>8.6494450885612251E-2</v>
      </c>
      <c r="BD287" s="27">
        <f t="shared" ca="1" si="179"/>
        <v>8.2195067968693767</v>
      </c>
      <c r="BE287" s="28">
        <f ca="1">BD287/MAX(BD$54:BD287)-1</f>
        <v>0</v>
      </c>
      <c r="BF287" s="25">
        <f ca="1">MAX(B284:B286)</f>
        <v>753.69098279385275</v>
      </c>
      <c r="BG287" s="26">
        <f ca="1">IF(BG286=0,IF(B286&gt;BF286,1,0),IF(B286&lt;AVERAGE(B277:B286),0,1))</f>
        <v>1</v>
      </c>
      <c r="BH287" s="27">
        <f t="shared" ca="1" si="180"/>
        <v>8.6494450885612251E-2</v>
      </c>
      <c r="BI287" s="27">
        <f t="shared" ca="1" si="181"/>
        <v>8.1679655490257819</v>
      </c>
      <c r="BJ287" s="28">
        <f ca="1">BI287/MAX(BI$54:BI287)-1</f>
        <v>0</v>
      </c>
      <c r="BK287" s="25" t="e">
        <f ca="1">MAX(E284:E286)</f>
        <v>#N/A</v>
      </c>
      <c r="BL287" s="26" t="e">
        <f ca="1">IF(BL286=0,IF(E286&gt;BK286,1,0),IF(E286&lt;AVERAGE(E277:E286),0,1))</f>
        <v>#N/A</v>
      </c>
      <c r="BM287" s="27">
        <f t="shared" ca="1" si="182"/>
        <v>6.608772580554495E-2</v>
      </c>
      <c r="BN287" s="27">
        <f t="shared" ca="1" si="183"/>
        <v>8.1869984609151896</v>
      </c>
      <c r="BO287" s="28">
        <f ca="1">BN287/MAX(BN$54:BN287)-1</f>
        <v>0</v>
      </c>
      <c r="BP287" s="15"/>
      <c r="BQ287" s="15"/>
      <c r="BR287" s="15"/>
      <c r="BS287" s="15"/>
      <c r="BT287" s="15"/>
      <c r="BU287" s="15"/>
      <c r="BV287" s="15"/>
      <c r="BW287" s="13"/>
      <c r="BX287" s="13"/>
      <c r="BZ287" s="7">
        <f t="shared" ca="1" si="140"/>
        <v>762.61436230413017</v>
      </c>
      <c r="CA287" s="7">
        <f t="shared" ca="1" si="141"/>
        <v>739.00584840422164</v>
      </c>
      <c r="CB287" s="7">
        <f t="shared" ca="1" si="142"/>
        <v>685.06018960490144</v>
      </c>
      <c r="CC287" s="7">
        <f t="shared" ca="1" si="143"/>
        <v>665.16384514024367</v>
      </c>
      <c r="CD287" s="7">
        <f t="shared" ca="1" si="144"/>
        <v>652.19795519662773</v>
      </c>
      <c r="CE287" s="5">
        <f t="shared" ca="1" si="153"/>
        <v>7.0169070821558419E-2</v>
      </c>
      <c r="CF287" s="3">
        <f t="shared" ca="1" si="154"/>
        <v>880.98261587089917</v>
      </c>
      <c r="CG287" s="5">
        <f ca="1">CF287/MAX($CF$41:CF287)-1</f>
        <v>0</v>
      </c>
    </row>
    <row r="288" spans="1:85" x14ac:dyDescent="0.2">
      <c r="A288" s="31">
        <v>16983</v>
      </c>
      <c r="B288" s="35">
        <v>837.62910506237233</v>
      </c>
      <c r="C288" s="23">
        <f t="shared" ref="C288:C351" ca="1" si="184">($B$4+1)^(1/12)-1</f>
        <v>4.8675505653430484E-3</v>
      </c>
      <c r="D288" s="24">
        <f t="shared" ref="D288:D351" ca="1" si="185">B288/B287-1</f>
        <v>4.2025219856600016E-2</v>
      </c>
      <c r="E288" s="25" t="e">
        <f ca="1">#N/A</f>
        <v>#N/A</v>
      </c>
      <c r="F288" s="26">
        <v>1</v>
      </c>
      <c r="G288" s="23">
        <f t="shared" ca="1" si="155"/>
        <v>4.2025219856600016E-2</v>
      </c>
      <c r="H288" s="27">
        <f t="shared" ca="1" si="156"/>
        <v>5.7429654167372961</v>
      </c>
      <c r="I288" s="27">
        <f ca="1">H288/MAX(H$54:H288)-1</f>
        <v>0</v>
      </c>
      <c r="J288" s="28"/>
      <c r="K288" s="25" t="e">
        <f ca="1">#N/A</f>
        <v>#N/A</v>
      </c>
      <c r="L288" s="26">
        <v>0</v>
      </c>
      <c r="M288" s="23">
        <f t="shared" ca="1" si="157"/>
        <v>4.8675505653430484E-3</v>
      </c>
      <c r="N288" s="27">
        <f t="shared" ca="1" si="158"/>
        <v>3.1150453428248341</v>
      </c>
      <c r="O288" s="27">
        <f ca="1">N288/MAX(N$54:N288)-1</f>
        <v>0</v>
      </c>
      <c r="P288" s="28"/>
      <c r="Q288" s="25">
        <f t="shared" ca="1" si="145"/>
        <v>720.87067186062711</v>
      </c>
      <c r="R288" s="26">
        <f t="shared" ca="1" si="159"/>
        <v>1</v>
      </c>
      <c r="S288" s="23">
        <f t="shared" ca="1" si="160"/>
        <v>4.2025219856600016E-2</v>
      </c>
      <c r="T288" s="27">
        <f t="shared" ca="1" si="161"/>
        <v>8.6407655829438657</v>
      </c>
      <c r="U288" s="27">
        <f ca="1">T288/MAX(T$54:T288)-1</f>
        <v>0</v>
      </c>
      <c r="V288" s="28"/>
      <c r="W288" s="25">
        <f t="shared" ca="1" si="146"/>
        <v>720.87067186062711</v>
      </c>
      <c r="X288" s="26">
        <f t="shared" ca="1" si="162"/>
        <v>1</v>
      </c>
      <c r="Y288" s="27">
        <f t="shared" ca="1" si="163"/>
        <v>4.2025219856600016E-2</v>
      </c>
      <c r="Z288" s="27">
        <f t="shared" ca="1" si="164"/>
        <v>8.6407655829438657</v>
      </c>
      <c r="AA288" s="28">
        <f ca="1">Z288/MAX(Z$54:Z288)-1</f>
        <v>0</v>
      </c>
      <c r="AB288" s="25">
        <f ca="1">AVERAGE(B279:B288)</f>
        <v>720.87067186062711</v>
      </c>
      <c r="AC288" s="26">
        <f ca="1">IF(B287&gt;=AB287,1,0)</f>
        <v>1</v>
      </c>
      <c r="AD288" s="27">
        <f ca="1">IF(AC288=1,D288,C288)</f>
        <v>4.2025219856600016E-2</v>
      </c>
      <c r="AE288" s="27">
        <f t="shared" ca="1" si="165"/>
        <v>8.6407655829438657</v>
      </c>
      <c r="AF288" s="28">
        <f ca="1">AE288/MAX(AE$54:AE288)-1</f>
        <v>0</v>
      </c>
      <c r="AG288" s="25">
        <f t="shared" ca="1" si="147"/>
        <v>662.01592207875024</v>
      </c>
      <c r="AH288" s="26">
        <f t="shared" ca="1" si="166"/>
        <v>1</v>
      </c>
      <c r="AI288" s="27">
        <f t="shared" ca="1" si="167"/>
        <v>4.2025219856600016E-2</v>
      </c>
      <c r="AJ288" s="27">
        <f t="shared" ca="1" si="168"/>
        <v>9.2723251527818746</v>
      </c>
      <c r="AK288" s="28">
        <f ca="1">AJ288/MAX(AJ$54:AJ288)-1</f>
        <v>0</v>
      </c>
      <c r="AL288" s="25">
        <f t="shared" ca="1" si="148"/>
        <v>793.77677883237527</v>
      </c>
      <c r="AM288" s="26">
        <f t="shared" ca="1" si="169"/>
        <v>1</v>
      </c>
      <c r="AN288" s="27">
        <f t="shared" ca="1" si="170"/>
        <v>4.2025219856600016E-2</v>
      </c>
      <c r="AO288" s="27">
        <f t="shared" ca="1" si="171"/>
        <v>3.9900076823474691</v>
      </c>
      <c r="AP288" s="28">
        <f ca="1">AO288/MAX(AO$54:AO288)-1</f>
        <v>-6.558001747658293E-2</v>
      </c>
      <c r="AQ288" s="25">
        <f t="shared" ca="1" si="149"/>
        <v>793.77677883237527</v>
      </c>
      <c r="AR288" s="26">
        <f t="shared" ca="1" si="172"/>
        <v>1</v>
      </c>
      <c r="AS288" s="27">
        <f t="shared" ca="1" si="173"/>
        <v>4.2025219856600016E-2</v>
      </c>
      <c r="AT288" s="27">
        <f t="shared" ca="1" si="174"/>
        <v>8.3780949006563024</v>
      </c>
      <c r="AU288" s="28">
        <f ca="1">AT288/MAX(AT$54:AT288)-1</f>
        <v>0</v>
      </c>
      <c r="AV288" s="25">
        <f t="shared" ca="1" si="150"/>
        <v>720.87067186062711</v>
      </c>
      <c r="AW288" s="26">
        <f t="shared" ca="1" si="175"/>
        <v>1</v>
      </c>
      <c r="AX288" s="27">
        <f t="shared" ca="1" si="176"/>
        <v>4.2025219856600016E-2</v>
      </c>
      <c r="AY288" s="27">
        <f t="shared" ca="1" si="177"/>
        <v>8.3679591720509023</v>
      </c>
      <c r="AZ288" s="28">
        <f ca="1">AY288/MAX(AY$54:AY288)-1</f>
        <v>0</v>
      </c>
      <c r="BA288" s="25">
        <f t="shared" ca="1" si="151"/>
        <v>720.87067186062711</v>
      </c>
      <c r="BB288" s="26">
        <f t="shared" ca="1" si="152"/>
        <v>1</v>
      </c>
      <c r="BC288" s="27">
        <f t="shared" ca="1" si="178"/>
        <v>4.2025219856600016E-2</v>
      </c>
      <c r="BD288" s="27">
        <f t="shared" ca="1" si="179"/>
        <v>8.5649333771206297</v>
      </c>
      <c r="BE288" s="28">
        <f ca="1">BD288/MAX(BD$54:BD288)-1</f>
        <v>0</v>
      </c>
      <c r="BF288" s="25">
        <f ca="1">MAX(B285:B287)</f>
        <v>803.84724774477536</v>
      </c>
      <c r="BG288" s="26">
        <f ca="1">IF(BG287=0,IF(B287&gt;BF287,1,0),IF(B287&lt;AVERAGE(B278:B287),0,1))</f>
        <v>1</v>
      </c>
      <c r="BH288" s="27">
        <f t="shared" ca="1" si="180"/>
        <v>4.2025219856600016E-2</v>
      </c>
      <c r="BI288" s="27">
        <f t="shared" ca="1" si="181"/>
        <v>8.5112260970047249</v>
      </c>
      <c r="BJ288" s="28">
        <f ca="1">BI288/MAX(BI$54:BI288)-1</f>
        <v>0</v>
      </c>
      <c r="BK288" s="25" t="e">
        <f ca="1">MAX(E285:E287)</f>
        <v>#N/A</v>
      </c>
      <c r="BL288" s="26" t="e">
        <f ca="1">IF(BL287=0,IF(E287&gt;BK287,1,0),IF(E287&lt;AVERAGE(E278:E287),0,1))</f>
        <v>#N/A</v>
      </c>
      <c r="BM288" s="27">
        <f t="shared" ca="1" si="182"/>
        <v>4.2025219856600016E-2</v>
      </c>
      <c r="BN288" s="27">
        <f t="shared" ca="1" si="183"/>
        <v>8.5310588712007966</v>
      </c>
      <c r="BO288" s="28">
        <f ca="1">BN288/MAX(BN$54:BN288)-1</f>
        <v>0</v>
      </c>
      <c r="BP288" s="15"/>
      <c r="BQ288" s="15"/>
      <c r="BR288" s="15"/>
      <c r="BS288" s="15"/>
      <c r="BT288" s="15"/>
      <c r="BU288" s="15"/>
      <c r="BV288" s="15"/>
      <c r="BW288" s="13"/>
      <c r="BX288" s="13"/>
      <c r="BZ288" s="7">
        <f t="shared" ca="1" si="140"/>
        <v>793.77677883237527</v>
      </c>
      <c r="CA288" s="7">
        <f t="shared" ca="1" si="141"/>
        <v>764.75637440328092</v>
      </c>
      <c r="CB288" s="7">
        <f t="shared" ca="1" si="142"/>
        <v>703.54369068959295</v>
      </c>
      <c r="CC288" s="7">
        <f t="shared" ca="1" si="143"/>
        <v>677.30366574345373</v>
      </c>
      <c r="CD288" s="7">
        <f t="shared" ca="1" si="144"/>
        <v>662.01592207875024</v>
      </c>
      <c r="CE288" s="5">
        <f t="shared" ca="1" si="153"/>
        <v>4.2025219856600016E-2</v>
      </c>
      <c r="CF288" s="3">
        <f t="shared" ca="1" si="154"/>
        <v>918.00610399271625</v>
      </c>
      <c r="CG288" s="5">
        <f ca="1">CF288/MAX($CF$41:CF288)-1</f>
        <v>0</v>
      </c>
    </row>
    <row r="289" spans="1:85" x14ac:dyDescent="0.2">
      <c r="A289" s="31">
        <v>17014</v>
      </c>
      <c r="B289" s="35">
        <v>827.04212008044465</v>
      </c>
      <c r="C289" s="23">
        <f t="shared" ca="1" si="184"/>
        <v>4.8675505653430484E-3</v>
      </c>
      <c r="D289" s="24">
        <f t="shared" ca="1" si="185"/>
        <v>-1.2639227693908017E-2</v>
      </c>
      <c r="E289" s="25" t="e">
        <f ca="1">#N/A</f>
        <v>#N/A</v>
      </c>
      <c r="F289" s="26">
        <v>1</v>
      </c>
      <c r="G289" s="23">
        <f t="shared" ca="1" si="155"/>
        <v>-1.2639227693908017E-2</v>
      </c>
      <c r="H289" s="27">
        <f t="shared" ca="1" si="156"/>
        <v>5.6703787691969136</v>
      </c>
      <c r="I289" s="27">
        <f ca="1">H289/MAX(H$54:H289)-1</f>
        <v>-1.2639227693908128E-2</v>
      </c>
      <c r="J289" s="28"/>
      <c r="K289" s="25" t="e">
        <f ca="1">#N/A</f>
        <v>#N/A</v>
      </c>
      <c r="L289" s="26">
        <v>0</v>
      </c>
      <c r="M289" s="23">
        <f t="shared" ca="1" si="157"/>
        <v>4.8675505653430484E-3</v>
      </c>
      <c r="N289" s="27">
        <f t="shared" ca="1" si="158"/>
        <v>3.1302079835443704</v>
      </c>
      <c r="O289" s="27">
        <f ca="1">N289/MAX(N$54:N289)-1</f>
        <v>0</v>
      </c>
      <c r="P289" s="28"/>
      <c r="Q289" s="25">
        <f t="shared" ca="1" si="145"/>
        <v>740.61404306216309</v>
      </c>
      <c r="R289" s="26">
        <f t="shared" ca="1" si="159"/>
        <v>1</v>
      </c>
      <c r="S289" s="23">
        <f t="shared" ca="1" si="160"/>
        <v>-1.2639227693908017E-2</v>
      </c>
      <c r="T289" s="27">
        <f t="shared" ca="1" si="161"/>
        <v>8.5315529792913551</v>
      </c>
      <c r="U289" s="27">
        <f ca="1">T289/MAX(T$54:T289)-1</f>
        <v>-1.2639227693907906E-2</v>
      </c>
      <c r="V289" s="28"/>
      <c r="W289" s="25">
        <f t="shared" ca="1" si="146"/>
        <v>740.61404306216309</v>
      </c>
      <c r="X289" s="26">
        <f t="shared" ca="1" si="162"/>
        <v>1</v>
      </c>
      <c r="Y289" s="27">
        <f t="shared" ca="1" si="163"/>
        <v>-1.2639227693908017E-2</v>
      </c>
      <c r="Z289" s="27">
        <f t="shared" ca="1" si="164"/>
        <v>8.5315529792913551</v>
      </c>
      <c r="AA289" s="28">
        <f ca="1">Z289/MAX(Z$54:Z289)-1</f>
        <v>-1.2639227693907906E-2</v>
      </c>
      <c r="AB289" s="25">
        <f ca="1">AVERAGE(B280:B289)</f>
        <v>740.61404306216309</v>
      </c>
      <c r="AC289" s="26">
        <f ca="1">IF(B288&gt;=AB288,1,0)</f>
        <v>1</v>
      </c>
      <c r="AD289" s="27">
        <f ca="1">IF(AC289=1,D289,C289)</f>
        <v>-1.2639227693908017E-2</v>
      </c>
      <c r="AE289" s="27">
        <f t="shared" ca="1" si="165"/>
        <v>8.5315529792913551</v>
      </c>
      <c r="AF289" s="28">
        <f ca="1">AE289/MAX(AE$54:AE289)-1</f>
        <v>-1.2639227693907906E-2</v>
      </c>
      <c r="AG289" s="25">
        <f t="shared" ca="1" si="147"/>
        <v>670.964191572196</v>
      </c>
      <c r="AH289" s="26">
        <f t="shared" ca="1" si="166"/>
        <v>1</v>
      </c>
      <c r="AI289" s="27">
        <f t="shared" ca="1" si="167"/>
        <v>-1.2639227693908017E-2</v>
      </c>
      <c r="AJ289" s="27">
        <f t="shared" ca="1" si="168"/>
        <v>9.1551301239239145</v>
      </c>
      <c r="AK289" s="28">
        <f ca="1">AJ289/MAX(AJ$54:AJ289)-1</f>
        <v>-1.2639227693908017E-2</v>
      </c>
      <c r="AL289" s="25">
        <f t="shared" ca="1" si="148"/>
        <v>822.8394909625307</v>
      </c>
      <c r="AM289" s="26">
        <f t="shared" ca="1" si="169"/>
        <v>1</v>
      </c>
      <c r="AN289" s="27">
        <f t="shared" ca="1" si="170"/>
        <v>-1.2639227693908017E-2</v>
      </c>
      <c r="AO289" s="27">
        <f t="shared" ca="1" si="171"/>
        <v>3.9395770667498371</v>
      </c>
      <c r="AP289" s="28">
        <f ca="1">AO289/MAX(AO$54:AO289)-1</f>
        <v>-7.7390364397433964E-2</v>
      </c>
      <c r="AQ289" s="25">
        <f t="shared" ca="1" si="149"/>
        <v>822.8394909625307</v>
      </c>
      <c r="AR289" s="26">
        <f t="shared" ca="1" si="172"/>
        <v>1</v>
      </c>
      <c r="AS289" s="27">
        <f t="shared" ca="1" si="173"/>
        <v>-1.2639227693908017E-2</v>
      </c>
      <c r="AT289" s="27">
        <f t="shared" ca="1" si="174"/>
        <v>8.2722022515657372</v>
      </c>
      <c r="AU289" s="28">
        <f ca="1">AT289/MAX(AT$54:AT289)-1</f>
        <v>-1.2639227693908128E-2</v>
      </c>
      <c r="AV289" s="25">
        <f t="shared" ca="1" si="150"/>
        <v>740.61404306216309</v>
      </c>
      <c r="AW289" s="26">
        <f t="shared" ca="1" si="175"/>
        <v>1</v>
      </c>
      <c r="AX289" s="27">
        <f t="shared" ca="1" si="176"/>
        <v>-1.2639227693908017E-2</v>
      </c>
      <c r="AY289" s="27">
        <f t="shared" ca="1" si="177"/>
        <v>8.2621946307420249</v>
      </c>
      <c r="AZ289" s="28">
        <f ca="1">AY289/MAX(AY$54:AY289)-1</f>
        <v>-1.2639227693908017E-2</v>
      </c>
      <c r="BA289" s="25">
        <f t="shared" ca="1" si="151"/>
        <v>740.61404306216309</v>
      </c>
      <c r="BB289" s="26">
        <f t="shared" ca="1" si="152"/>
        <v>1</v>
      </c>
      <c r="BC289" s="27">
        <f t="shared" ca="1" si="178"/>
        <v>-1.2639227693908017E-2</v>
      </c>
      <c r="BD289" s="27">
        <f t="shared" ca="1" si="179"/>
        <v>8.4566792339840493</v>
      </c>
      <c r="BE289" s="28">
        <f ca="1">BD289/MAX(BD$54:BD289)-1</f>
        <v>-1.2639227693908017E-2</v>
      </c>
      <c r="BF289" s="25">
        <f ca="1">MAX(B286:B288)</f>
        <v>837.62910506237233</v>
      </c>
      <c r="BG289" s="26">
        <f ca="1">IF(BG288=0,IF(B288&gt;BF288,1,0),IF(B288&lt;AVERAGE(B279:B288),0,1))</f>
        <v>1</v>
      </c>
      <c r="BH289" s="27">
        <f t="shared" ca="1" si="180"/>
        <v>-1.2639227693908017E-2</v>
      </c>
      <c r="BI289" s="27">
        <f t="shared" ca="1" si="181"/>
        <v>8.4036507724103497</v>
      </c>
      <c r="BJ289" s="28">
        <f ca="1">BI289/MAX(BI$54:BI289)-1</f>
        <v>-1.2639227693908017E-2</v>
      </c>
      <c r="BK289" s="25" t="e">
        <f ca="1">MAX(E286:E288)</f>
        <v>#N/A</v>
      </c>
      <c r="BL289" s="26" t="e">
        <f ca="1">IF(BL288=0,IF(E288&gt;BK288,1,0),IF(E288&lt;AVERAGE(E279:E288),0,1))</f>
        <v>#N/A</v>
      </c>
      <c r="BM289" s="27">
        <f t="shared" ca="1" si="182"/>
        <v>-1.2639227693908017E-2</v>
      </c>
      <c r="BN289" s="27">
        <f t="shared" ca="1" si="183"/>
        <v>8.4232328756575559</v>
      </c>
      <c r="BO289" s="28">
        <f ca="1">BN289/MAX(BN$54:BN289)-1</f>
        <v>-1.2639227693908017E-2</v>
      </c>
      <c r="BP289" s="15"/>
      <c r="BQ289" s="15"/>
      <c r="BR289" s="15"/>
      <c r="BS289" s="15"/>
      <c r="BT289" s="15"/>
      <c r="BU289" s="15"/>
      <c r="BV289" s="15"/>
      <c r="BW289" s="13"/>
      <c r="BX289" s="13"/>
      <c r="BZ289" s="7">
        <f t="shared" ca="1" si="140"/>
        <v>822.8394909625307</v>
      </c>
      <c r="CA289" s="7">
        <f t="shared" ca="1" si="141"/>
        <v>784.36754914151004</v>
      </c>
      <c r="CB289" s="7">
        <f t="shared" ca="1" si="142"/>
        <v>721.20820427017088</v>
      </c>
      <c r="CC289" s="7">
        <f t="shared" ca="1" si="143"/>
        <v>688.79539928930888</v>
      </c>
      <c r="CD289" s="7">
        <f t="shared" ca="1" si="144"/>
        <v>670.964191572196</v>
      </c>
      <c r="CE289" s="5">
        <f t="shared" ca="1" si="153"/>
        <v>-1.2639227693908017E-2</v>
      </c>
      <c r="CF289" s="3">
        <f t="shared" ca="1" si="154"/>
        <v>906.40321581995488</v>
      </c>
      <c r="CG289" s="5">
        <f ca="1">CF289/MAX($CF$41:CF289)-1</f>
        <v>-1.2639227693908017E-2</v>
      </c>
    </row>
    <row r="290" spans="1:85" x14ac:dyDescent="0.2">
      <c r="A290" s="31">
        <v>17045</v>
      </c>
      <c r="B290" s="35">
        <v>821.98586148701656</v>
      </c>
      <c r="C290" s="23">
        <f t="shared" ca="1" si="184"/>
        <v>4.8675505653430484E-3</v>
      </c>
      <c r="D290" s="24">
        <f t="shared" ca="1" si="185"/>
        <v>-6.1136651576297885E-3</v>
      </c>
      <c r="E290" s="25" t="e">
        <f ca="1">#N/A</f>
        <v>#N/A</v>
      </c>
      <c r="F290" s="26">
        <v>1</v>
      </c>
      <c r="G290" s="23">
        <f t="shared" ca="1" si="155"/>
        <v>-6.1136651576297885E-3</v>
      </c>
      <c r="H290" s="27">
        <f t="shared" ca="1" si="156"/>
        <v>5.6357119720851108</v>
      </c>
      <c r="I290" s="27">
        <f ca="1">H290/MAX(H$54:H290)-1</f>
        <v>-1.8675620845566288E-2</v>
      </c>
      <c r="J290" s="28"/>
      <c r="K290" s="25" t="e">
        <f ca="1">#N/A</f>
        <v>#N/A</v>
      </c>
      <c r="L290" s="26">
        <v>0</v>
      </c>
      <c r="M290" s="23">
        <f t="shared" ca="1" si="157"/>
        <v>4.8675505653430484E-3</v>
      </c>
      <c r="N290" s="27">
        <f t="shared" ca="1" si="158"/>
        <v>3.1454444291843129</v>
      </c>
      <c r="O290" s="27">
        <f ca="1">N290/MAX(N$54:N290)-1</f>
        <v>0</v>
      </c>
      <c r="P290" s="28"/>
      <c r="Q290" s="25">
        <f t="shared" ca="1" si="145"/>
        <v>758.40689581908578</v>
      </c>
      <c r="R290" s="26">
        <f t="shared" ca="1" si="159"/>
        <v>1</v>
      </c>
      <c r="S290" s="23">
        <f t="shared" ca="1" si="160"/>
        <v>-6.1136651576297885E-3</v>
      </c>
      <c r="T290" s="27">
        <f t="shared" ca="1" si="161"/>
        <v>8.4793939211013889</v>
      </c>
      <c r="U290" s="27">
        <f ca="1">T290/MAX(T$54:T290)-1</f>
        <v>-1.8675620845566177E-2</v>
      </c>
      <c r="V290" s="28"/>
      <c r="W290" s="25">
        <f t="shared" ca="1" si="146"/>
        <v>758.40689581908578</v>
      </c>
      <c r="X290" s="26">
        <f t="shared" ca="1" si="162"/>
        <v>1</v>
      </c>
      <c r="Y290" s="27">
        <f t="shared" ca="1" si="163"/>
        <v>-6.1136651576297885E-3</v>
      </c>
      <c r="Z290" s="27">
        <f t="shared" ca="1" si="164"/>
        <v>8.4793939211013889</v>
      </c>
      <c r="AA290" s="28">
        <f ca="1">Z290/MAX(Z$54:Z290)-1</f>
        <v>-1.8675620845566177E-2</v>
      </c>
      <c r="AB290" s="25">
        <f ca="1">AVERAGE(B281:B290)</f>
        <v>758.40689581908578</v>
      </c>
      <c r="AC290" s="26">
        <f ca="1">IF(B289&gt;=AB289,1,0)</f>
        <v>1</v>
      </c>
      <c r="AD290" s="27">
        <f ca="1">IF(AC290=1,D290,C290)</f>
        <v>-6.1136651576297885E-3</v>
      </c>
      <c r="AE290" s="27">
        <f t="shared" ca="1" si="165"/>
        <v>8.4793939211013889</v>
      </c>
      <c r="AF290" s="28">
        <f ca="1">AE290/MAX(AE$54:AE290)-1</f>
        <v>-1.8675620845566177E-2</v>
      </c>
      <c r="AG290" s="25">
        <f t="shared" ca="1" si="147"/>
        <v>679.7149985349364</v>
      </c>
      <c r="AH290" s="26">
        <f t="shared" ca="1" si="166"/>
        <v>1</v>
      </c>
      <c r="AI290" s="27">
        <f t="shared" ca="1" si="167"/>
        <v>-6.1136651576297885E-3</v>
      </c>
      <c r="AJ290" s="27">
        <f t="shared" ca="1" si="168"/>
        <v>9.0991587238717138</v>
      </c>
      <c r="AK290" s="28">
        <f ca="1">AJ290/MAX(AJ$54:AJ290)-1</f>
        <v>-1.8675620845566177E-2</v>
      </c>
      <c r="AL290" s="25">
        <f t="shared" ca="1" si="148"/>
        <v>828.88569554327785</v>
      </c>
      <c r="AM290" s="26">
        <f t="shared" ca="1" si="169"/>
        <v>1</v>
      </c>
      <c r="AN290" s="27">
        <f t="shared" ca="1" si="170"/>
        <v>-6.1136651576297885E-3</v>
      </c>
      <c r="AO290" s="27">
        <f t="shared" ca="1" si="171"/>
        <v>3.9154918117010511</v>
      </c>
      <c r="AP290" s="28">
        <f ca="1">AO290/MAX(AO$54:AO290)-1</f>
        <v>-8.3030890780710909E-2</v>
      </c>
      <c r="AQ290" s="25">
        <f t="shared" ca="1" si="149"/>
        <v>828.88569554327785</v>
      </c>
      <c r="AR290" s="26">
        <f t="shared" ca="1" si="172"/>
        <v>1</v>
      </c>
      <c r="AS290" s="27">
        <f t="shared" ca="1" si="173"/>
        <v>-6.1136651576297885E-3</v>
      </c>
      <c r="AT290" s="27">
        <f t="shared" ca="1" si="174"/>
        <v>8.2216287768834739</v>
      </c>
      <c r="AU290" s="28">
        <f ca="1">AT290/MAX(AT$54:AT290)-1</f>
        <v>-1.8675620845566177E-2</v>
      </c>
      <c r="AV290" s="25">
        <f t="shared" ca="1" si="150"/>
        <v>758.40689581908578</v>
      </c>
      <c r="AW290" s="26">
        <f t="shared" ca="1" si="175"/>
        <v>1</v>
      </c>
      <c r="AX290" s="27">
        <f t="shared" ca="1" si="176"/>
        <v>-6.1136651576297885E-3</v>
      </c>
      <c r="AY290" s="27">
        <f t="shared" ca="1" si="177"/>
        <v>8.2116823393025022</v>
      </c>
      <c r="AZ290" s="28">
        <f ca="1">AY290/MAX(AY$54:AY290)-1</f>
        <v>-1.8675620845566177E-2</v>
      </c>
      <c r="BA290" s="25">
        <f t="shared" ca="1" si="151"/>
        <v>758.40689581908578</v>
      </c>
      <c r="BB290" s="26">
        <f t="shared" ca="1" si="152"/>
        <v>1</v>
      </c>
      <c r="BC290" s="27">
        <f t="shared" ca="1" si="178"/>
        <v>-6.1136651576297885E-3</v>
      </c>
      <c r="BD290" s="27">
        <f t="shared" ca="1" si="179"/>
        <v>8.4049779288019888</v>
      </c>
      <c r="BE290" s="28">
        <f ca="1">BD290/MAX(BD$54:BD290)-1</f>
        <v>-1.8675620845566288E-2</v>
      </c>
      <c r="BF290" s="25">
        <f ca="1">MAX(B287:B289)</f>
        <v>837.62910506237233</v>
      </c>
      <c r="BG290" s="26">
        <f ca="1">IF(BG289=0,IF(B289&gt;BF289,1,0),IF(B289&lt;AVERAGE(B280:B289),0,1))</f>
        <v>1</v>
      </c>
      <c r="BH290" s="27">
        <f t="shared" ca="1" si="180"/>
        <v>-6.1136651576297885E-3</v>
      </c>
      <c r="BI290" s="27">
        <f t="shared" ca="1" si="181"/>
        <v>8.3522736654861767</v>
      </c>
      <c r="BJ290" s="28">
        <f ca="1">BI290/MAX(BI$54:BI290)-1</f>
        <v>-1.8675620845566177E-2</v>
      </c>
      <c r="BK290" s="25" t="e">
        <f ca="1">MAX(E287:E289)</f>
        <v>#N/A</v>
      </c>
      <c r="BL290" s="26" t="e">
        <f ca="1">IF(BL289=0,IF(E289&gt;BK289,1,0),IF(E289&lt;AVERAGE(E280:E289),0,1))</f>
        <v>#N/A</v>
      </c>
      <c r="BM290" s="27">
        <f t="shared" ca="1" si="182"/>
        <v>-6.1136651576297885E-3</v>
      </c>
      <c r="BN290" s="27">
        <f t="shared" ca="1" si="183"/>
        <v>8.3717360503110463</v>
      </c>
      <c r="BO290" s="28">
        <f ca="1">BN290/MAX(BN$54:BN290)-1</f>
        <v>-1.8675620845566288E-2</v>
      </c>
      <c r="BP290" s="15"/>
      <c r="BQ290" s="15"/>
      <c r="BR290" s="15"/>
      <c r="BS290" s="15"/>
      <c r="BT290" s="15"/>
      <c r="BU290" s="15"/>
      <c r="BV290" s="15"/>
      <c r="BW290" s="13"/>
      <c r="BX290" s="13"/>
      <c r="BZ290" s="7">
        <f t="shared" ca="1" si="140"/>
        <v>828.88569554327785</v>
      </c>
      <c r="CA290" s="7">
        <f t="shared" ca="1" si="141"/>
        <v>795.75002892370401</v>
      </c>
      <c r="CB290" s="7">
        <f t="shared" ca="1" si="142"/>
        <v>738.14455834781108</v>
      </c>
      <c r="CC290" s="7">
        <f t="shared" ca="1" si="143"/>
        <v>699.53334799496099</v>
      </c>
      <c r="CD290" s="7">
        <f t="shared" ca="1" si="144"/>
        <v>679.7149985349364</v>
      </c>
      <c r="CE290" s="5">
        <f t="shared" ca="1" si="153"/>
        <v>-6.1136651576297885E-3</v>
      </c>
      <c r="CF290" s="3">
        <f t="shared" ca="1" si="154"/>
        <v>900.86177006063281</v>
      </c>
      <c r="CG290" s="5">
        <f ca="1">CF290/MAX($CF$41:CF290)-1</f>
        <v>-1.8675620845566288E-2</v>
      </c>
    </row>
    <row r="291" spans="1:85" x14ac:dyDescent="0.2">
      <c r="A291" s="31">
        <v>17075</v>
      </c>
      <c r="B291" s="35">
        <v>786.31468426370236</v>
      </c>
      <c r="C291" s="23">
        <f t="shared" ca="1" si="184"/>
        <v>4.8675505653430484E-3</v>
      </c>
      <c r="D291" s="24">
        <f t="shared" ca="1" si="185"/>
        <v>-4.3396339152090957E-2</v>
      </c>
      <c r="E291" s="25" t="e">
        <f ca="1">#N/A</f>
        <v>#N/A</v>
      </c>
      <c r="F291" s="26">
        <v>1</v>
      </c>
      <c r="G291" s="23">
        <f t="shared" ca="1" si="155"/>
        <v>-4.3396339152090957E-2</v>
      </c>
      <c r="H291" s="27">
        <f t="shared" ca="1" si="156"/>
        <v>5.3911427039810063</v>
      </c>
      <c r="I291" s="27">
        <f ca="1">H291/MAX(H$54:H291)-1</f>
        <v>-6.1261506421567136E-2</v>
      </c>
      <c r="J291" s="28"/>
      <c r="K291" s="25" t="e">
        <f ca="1">#N/A</f>
        <v>#N/A</v>
      </c>
      <c r="L291" s="26">
        <v>0</v>
      </c>
      <c r="M291" s="23">
        <f t="shared" ca="1" si="157"/>
        <v>4.8675505653430484E-3</v>
      </c>
      <c r="N291" s="27">
        <f t="shared" ca="1" si="158"/>
        <v>3.1607550389938441</v>
      </c>
      <c r="O291" s="27">
        <f ca="1">N291/MAX(N$54:N291)-1</f>
        <v>0</v>
      </c>
      <c r="P291" s="28"/>
      <c r="Q291" s="25">
        <f t="shared" ca="1" si="145"/>
        <v>770.70068613188664</v>
      </c>
      <c r="R291" s="26">
        <f t="shared" ca="1" si="159"/>
        <v>1</v>
      </c>
      <c r="S291" s="23">
        <f t="shared" ca="1" si="160"/>
        <v>-4.3396339152090957E-2</v>
      </c>
      <c r="T291" s="27">
        <f t="shared" ca="1" si="161"/>
        <v>8.1114192666970943</v>
      </c>
      <c r="U291" s="27">
        <f ca="1">T291/MAX(T$54:T291)-1</f>
        <v>-6.1261506421567025E-2</v>
      </c>
      <c r="V291" s="28"/>
      <c r="W291" s="25">
        <f t="shared" ca="1" si="146"/>
        <v>770.70068613188664</v>
      </c>
      <c r="X291" s="26">
        <f t="shared" ca="1" si="162"/>
        <v>1</v>
      </c>
      <c r="Y291" s="27">
        <f t="shared" ca="1" si="163"/>
        <v>-4.3396339152090957E-2</v>
      </c>
      <c r="Z291" s="27">
        <f t="shared" ca="1" si="164"/>
        <v>8.1114192666970943</v>
      </c>
      <c r="AA291" s="28">
        <f ca="1">Z291/MAX(Z$54:Z291)-1</f>
        <v>-6.1261506421567025E-2</v>
      </c>
      <c r="AB291" s="25">
        <f ca="1">AVERAGE(B282:B291)</f>
        <v>770.70068613188664</v>
      </c>
      <c r="AC291" s="26">
        <f ca="1">IF(B290&gt;=AB290,1,0)</f>
        <v>1</v>
      </c>
      <c r="AD291" s="27">
        <f ca="1">IF(AC291=1,D291,C291)</f>
        <v>-4.3396339152090957E-2</v>
      </c>
      <c r="AE291" s="27">
        <f t="shared" ca="1" si="165"/>
        <v>8.1114192666970943</v>
      </c>
      <c r="AF291" s="28">
        <f ca="1">AE291/MAX(AE$54:AE291)-1</f>
        <v>-6.1261506421567025E-2</v>
      </c>
      <c r="AG291" s="25">
        <f t="shared" ca="1" si="147"/>
        <v>686.73100931427734</v>
      </c>
      <c r="AH291" s="26">
        <f t="shared" ca="1" si="166"/>
        <v>1</v>
      </c>
      <c r="AI291" s="27">
        <f t="shared" ca="1" si="167"/>
        <v>-4.3396339152090957E-2</v>
      </c>
      <c r="AJ291" s="27">
        <f t="shared" ca="1" si="168"/>
        <v>8.7042885458918704</v>
      </c>
      <c r="AK291" s="28">
        <f ca="1">AJ291/MAX(AJ$54:AJ291)-1</f>
        <v>-6.1261506421567025E-2</v>
      </c>
      <c r="AL291" s="25">
        <f t="shared" ca="1" si="148"/>
        <v>811.78088861038793</v>
      </c>
      <c r="AM291" s="26">
        <f t="shared" ca="1" si="169"/>
        <v>0</v>
      </c>
      <c r="AN291" s="27">
        <f t="shared" ca="1" si="170"/>
        <v>4.3396339152090957E-2</v>
      </c>
      <c r="AO291" s="27">
        <f t="shared" ca="1" si="171"/>
        <v>4.0854098223088648</v>
      </c>
      <c r="AP291" s="28">
        <f ca="1">AO291/MAX(AO$54:AO291)-1</f>
        <v>-4.3237788325039883E-2</v>
      </c>
      <c r="AQ291" s="25">
        <f t="shared" ca="1" si="149"/>
        <v>811.78088861038793</v>
      </c>
      <c r="AR291" s="26">
        <f t="shared" ca="1" si="172"/>
        <v>0</v>
      </c>
      <c r="AS291" s="27">
        <f t="shared" ca="1" si="173"/>
        <v>4.8675505653430484E-3</v>
      </c>
      <c r="AT291" s="27">
        <f t="shared" ca="1" si="174"/>
        <v>8.2616479706844341</v>
      </c>
      <c r="AU291" s="28">
        <f ca="1">AT291/MAX(AT$54:AT291)-1</f>
        <v>-1.389897480902802E-2</v>
      </c>
      <c r="AV291" s="25">
        <f t="shared" ca="1" si="150"/>
        <v>770.70068613188664</v>
      </c>
      <c r="AW291" s="26">
        <f t="shared" ca="1" si="175"/>
        <v>1</v>
      </c>
      <c r="AX291" s="27">
        <f t="shared" ca="1" si="176"/>
        <v>-4.3396339152090957E-2</v>
      </c>
      <c r="AY291" s="27">
        <f t="shared" ca="1" si="177"/>
        <v>7.8553253874968956</v>
      </c>
      <c r="AZ291" s="28">
        <f ca="1">AY291/MAX(AY$54:AY291)-1</f>
        <v>-6.1261506421567025E-2</v>
      </c>
      <c r="BA291" s="25">
        <f t="shared" ca="1" si="151"/>
        <v>770.70068613188664</v>
      </c>
      <c r="BB291" s="26">
        <f t="shared" ca="1" si="152"/>
        <v>1</v>
      </c>
      <c r="BC291" s="27">
        <f t="shared" ca="1" si="178"/>
        <v>-4.3396339152090957E-2</v>
      </c>
      <c r="BD291" s="27">
        <f t="shared" ca="1" si="179"/>
        <v>8.0402326560378583</v>
      </c>
      <c r="BE291" s="28">
        <f ca="1">BD291/MAX(BD$54:BD291)-1</f>
        <v>-6.1261506421567247E-2</v>
      </c>
      <c r="BF291" s="25">
        <f ca="1">MAX(B288:B290)</f>
        <v>837.62910506237233</v>
      </c>
      <c r="BG291" s="26">
        <f ca="1">IF(BG290=0,IF(B290&gt;BF290,1,0),IF(B290&lt;AVERAGE(B281:B290),0,1))</f>
        <v>1</v>
      </c>
      <c r="BH291" s="27">
        <f t="shared" ca="1" si="180"/>
        <v>-4.3396339152090957E-2</v>
      </c>
      <c r="BI291" s="27">
        <f t="shared" ca="1" si="181"/>
        <v>7.9898155648076603</v>
      </c>
      <c r="BJ291" s="28">
        <f ca="1">BI291/MAX(BI$54:BI291)-1</f>
        <v>-6.1261506421567136E-2</v>
      </c>
      <c r="BK291" s="25" t="e">
        <f ca="1">MAX(E288:E290)</f>
        <v>#N/A</v>
      </c>
      <c r="BL291" s="26" t="e">
        <f ca="1">IF(BL290=0,IF(E290&gt;BK290,1,0),IF(E290&lt;AVERAGE(E281:E290),0,1))</f>
        <v>#N/A</v>
      </c>
      <c r="BM291" s="27">
        <f t="shared" ca="1" si="182"/>
        <v>-3.1330366722732456E-2</v>
      </c>
      <c r="BN291" s="27">
        <f t="shared" ca="1" si="183"/>
        <v>8.1094464897488816</v>
      </c>
      <c r="BO291" s="28">
        <f ca="1">BN291/MAX(BN$54:BN291)-1</f>
        <v>-4.9420873518432384E-2</v>
      </c>
      <c r="BP291" s="15"/>
      <c r="BQ291" s="15"/>
      <c r="BR291" s="15"/>
      <c r="BS291" s="15"/>
      <c r="BT291" s="15"/>
      <c r="BU291" s="15"/>
      <c r="BV291" s="15"/>
      <c r="BW291" s="13"/>
      <c r="BX291" s="13"/>
      <c r="BZ291" s="7">
        <f t="shared" ca="1" si="140"/>
        <v>811.78088861038793</v>
      </c>
      <c r="CA291" s="7">
        <f t="shared" ca="1" si="141"/>
        <v>802.77883372138149</v>
      </c>
      <c r="CB291" s="7">
        <f t="shared" ca="1" si="142"/>
        <v>751.20341469769573</v>
      </c>
      <c r="CC291" s="7">
        <f t="shared" ca="1" si="143"/>
        <v>708.34355035098929</v>
      </c>
      <c r="CD291" s="7">
        <f t="shared" ca="1" si="144"/>
        <v>686.73100931427734</v>
      </c>
      <c r="CE291" s="5">
        <f t="shared" ca="1" si="153"/>
        <v>-3.3743561208604153E-2</v>
      </c>
      <c r="CF291" s="3">
        <f t="shared" ca="1" si="154"/>
        <v>870.46348578210041</v>
      </c>
      <c r="CG291" s="5">
        <f ca="1">CF291/MAX($CF$41:CF291)-1</f>
        <v>-5.178900009905929E-2</v>
      </c>
    </row>
    <row r="292" spans="1:85" x14ac:dyDescent="0.2">
      <c r="A292" s="31">
        <v>17106</v>
      </c>
      <c r="B292" s="35">
        <v>772.89178905301367</v>
      </c>
      <c r="C292" s="23">
        <f t="shared" ca="1" si="184"/>
        <v>4.8675505653430484E-3</v>
      </c>
      <c r="D292" s="24">
        <f t="shared" ca="1" si="185"/>
        <v>-1.7070640392857217E-2</v>
      </c>
      <c r="E292" s="25" t="e">
        <f ca="1">#N/A</f>
        <v>#N/A</v>
      </c>
      <c r="F292" s="26">
        <v>1</v>
      </c>
      <c r="G292" s="23">
        <f t="shared" ca="1" si="155"/>
        <v>-1.7070640392857217E-2</v>
      </c>
      <c r="H292" s="27">
        <f t="shared" ca="1" si="156"/>
        <v>5.2991124455747709</v>
      </c>
      <c r="I292" s="27">
        <f ca="1">H292/MAX(H$54:H292)-1</f>
        <v>-7.7286373668376984E-2</v>
      </c>
      <c r="J292" s="28"/>
      <c r="K292" s="25" t="e">
        <f ca="1">#N/A</f>
        <v>#N/A</v>
      </c>
      <c r="L292" s="26">
        <v>0</v>
      </c>
      <c r="M292" s="23">
        <f t="shared" ca="1" si="157"/>
        <v>4.8675505653430484E-3</v>
      </c>
      <c r="N292" s="27">
        <f t="shared" ca="1" si="158"/>
        <v>3.1761401739708095</v>
      </c>
      <c r="O292" s="27">
        <f ca="1">N292/MAX(N$54:N292)-1</f>
        <v>0</v>
      </c>
      <c r="P292" s="28"/>
      <c r="Q292" s="25">
        <f t="shared" ca="1" si="145"/>
        <v>779.67727013038632</v>
      </c>
      <c r="R292" s="26">
        <f t="shared" ca="1" si="159"/>
        <v>1</v>
      </c>
      <c r="S292" s="23">
        <f t="shared" ca="1" si="160"/>
        <v>-1.7070640392857217E-2</v>
      </c>
      <c r="T292" s="27">
        <f t="shared" ca="1" si="161"/>
        <v>7.9729521453196144</v>
      </c>
      <c r="U292" s="27">
        <f ca="1">T292/MAX(T$54:T292)-1</f>
        <v>-7.7286373668376984E-2</v>
      </c>
      <c r="V292" s="28"/>
      <c r="W292" s="25">
        <f t="shared" ca="1" si="146"/>
        <v>779.67727013038632</v>
      </c>
      <c r="X292" s="26">
        <f t="shared" ca="1" si="162"/>
        <v>1</v>
      </c>
      <c r="Y292" s="27">
        <f t="shared" ca="1" si="163"/>
        <v>-1.7070640392857217E-2</v>
      </c>
      <c r="Z292" s="27">
        <f t="shared" ca="1" si="164"/>
        <v>7.9729521453196144</v>
      </c>
      <c r="AA292" s="28">
        <f ca="1">Z292/MAX(Z$54:Z292)-1</f>
        <v>-7.7286373668376984E-2</v>
      </c>
      <c r="AB292" s="25">
        <f ca="1">AVERAGE(B283:B292)</f>
        <v>779.67727013038632</v>
      </c>
      <c r="AC292" s="26">
        <f ca="1">IF(B291&gt;=AB291,1,0)</f>
        <v>1</v>
      </c>
      <c r="AD292" s="27">
        <f ca="1">IF(AC292=1,D292,C292)</f>
        <v>-1.7070640392857217E-2</v>
      </c>
      <c r="AE292" s="27">
        <f t="shared" ca="1" si="165"/>
        <v>7.9729521453196144</v>
      </c>
      <c r="AF292" s="28">
        <f ca="1">AE292/MAX(AE$54:AE292)-1</f>
        <v>-7.7286373668376984E-2</v>
      </c>
      <c r="AG292" s="25">
        <f t="shared" ca="1" si="147"/>
        <v>693.33993124118808</v>
      </c>
      <c r="AH292" s="26">
        <f t="shared" ca="1" si="166"/>
        <v>1</v>
      </c>
      <c r="AI292" s="27">
        <f t="shared" ca="1" si="167"/>
        <v>-1.7070640392857217E-2</v>
      </c>
      <c r="AJ292" s="27">
        <f t="shared" ca="1" si="168"/>
        <v>8.5557007662492843</v>
      </c>
      <c r="AK292" s="28">
        <f ca="1">AJ292/MAX(AJ$54:AJ292)-1</f>
        <v>-7.7286373668376984E-2</v>
      </c>
      <c r="AL292" s="25">
        <f t="shared" ca="1" si="148"/>
        <v>793.73077826791086</v>
      </c>
      <c r="AM292" s="26">
        <f t="shared" ca="1" si="169"/>
        <v>0</v>
      </c>
      <c r="AN292" s="27">
        <f t="shared" ca="1" si="170"/>
        <v>1.7070640392857217E-2</v>
      </c>
      <c r="AO292" s="27">
        <f t="shared" ca="1" si="171"/>
        <v>4.1551503842429467</v>
      </c>
      <c r="AP292" s="28">
        <f ca="1">AO292/MAX(AO$54:AO292)-1</f>
        <v>-2.6905244668061878E-2</v>
      </c>
      <c r="AQ292" s="25">
        <f t="shared" ca="1" si="149"/>
        <v>793.73077826791086</v>
      </c>
      <c r="AR292" s="26">
        <f t="shared" ca="1" si="172"/>
        <v>0</v>
      </c>
      <c r="AS292" s="27">
        <f t="shared" ca="1" si="173"/>
        <v>4.8675505653430484E-3</v>
      </c>
      <c r="AT292" s="27">
        <f t="shared" ca="1" si="174"/>
        <v>8.3018619599348042</v>
      </c>
      <c r="AU292" s="28">
        <f ca="1">AT292/MAX(AT$54:AT292)-1</f>
        <v>-9.0990782063743447E-3</v>
      </c>
      <c r="AV292" s="25">
        <f t="shared" ca="1" si="150"/>
        <v>779.67727013038632</v>
      </c>
      <c r="AW292" s="26">
        <f t="shared" ca="1" si="175"/>
        <v>1</v>
      </c>
      <c r="AX292" s="27">
        <f t="shared" ca="1" si="176"/>
        <v>-1.7070640392857217E-2</v>
      </c>
      <c r="AY292" s="27">
        <f t="shared" ca="1" si="177"/>
        <v>7.7212299526380539</v>
      </c>
      <c r="AZ292" s="28">
        <f ca="1">AY292/MAX(AY$54:AY292)-1</f>
        <v>-7.7286373668376984E-2</v>
      </c>
      <c r="BA292" s="25">
        <f t="shared" ca="1" si="151"/>
        <v>779.67727013038632</v>
      </c>
      <c r="BB292" s="26">
        <f t="shared" ca="1" si="152"/>
        <v>1</v>
      </c>
      <c r="BC292" s="27">
        <f t="shared" ca="1" si="178"/>
        <v>-1.7070640392857217E-2</v>
      </c>
      <c r="BD292" s="27">
        <f t="shared" ca="1" si="179"/>
        <v>7.9029807356917292</v>
      </c>
      <c r="BE292" s="28">
        <f ca="1">BD292/MAX(BD$54:BD292)-1</f>
        <v>-7.7286373668377206E-2</v>
      </c>
      <c r="BF292" s="25">
        <f ca="1">MAX(B289:B291)</f>
        <v>827.04212008044465</v>
      </c>
      <c r="BG292" s="26">
        <f ca="1">IF(BG291=0,IF(B291&gt;BF291,1,0),IF(B291&lt;AVERAGE(B282:B291),0,1))</f>
        <v>1</v>
      </c>
      <c r="BH292" s="27">
        <f t="shared" ca="1" si="180"/>
        <v>-1.7070640392857217E-2</v>
      </c>
      <c r="BI292" s="27">
        <f t="shared" ca="1" si="181"/>
        <v>7.8534242964955752</v>
      </c>
      <c r="BJ292" s="28">
        <f ca="1">BI292/MAX(BI$54:BI292)-1</f>
        <v>-7.7286373668377095E-2</v>
      </c>
      <c r="BK292" s="25" t="e">
        <f ca="1">MAX(E289:E291)</f>
        <v>#N/A</v>
      </c>
      <c r="BL292" s="26" t="e">
        <f ca="1">IF(BL291=0,IF(E291&gt;BK291,1,0),IF(E291&lt;AVERAGE(E282:E291),0,1))</f>
        <v>#N/A</v>
      </c>
      <c r="BM292" s="27">
        <f t="shared" ca="1" si="182"/>
        <v>-1.1586092653307151E-2</v>
      </c>
      <c r="BN292" s="27">
        <f t="shared" ca="1" si="183"/>
        <v>8.0154896913516147</v>
      </c>
      <c r="BO292" s="28">
        <f ca="1">BN292/MAX(BN$54:BN292)-1</f>
        <v>-6.0434371352147576E-2</v>
      </c>
      <c r="BP292" s="15"/>
      <c r="BQ292" s="15"/>
      <c r="BR292" s="15"/>
      <c r="BS292" s="15"/>
      <c r="BT292" s="15"/>
      <c r="BU292" s="15"/>
      <c r="BV292" s="15"/>
      <c r="BW292" s="13"/>
      <c r="BX292" s="13"/>
      <c r="BZ292" s="7">
        <f t="shared" ca="1" si="140"/>
        <v>793.73077826791086</v>
      </c>
      <c r="CA292" s="7">
        <f t="shared" ca="1" si="141"/>
        <v>808.28513461522073</v>
      </c>
      <c r="CB292" s="7">
        <f t="shared" ca="1" si="142"/>
        <v>761.93961929229772</v>
      </c>
      <c r="CC292" s="7">
        <f t="shared" ca="1" si="143"/>
        <v>716.42255463887511</v>
      </c>
      <c r="CD292" s="7">
        <f t="shared" ca="1" si="144"/>
        <v>693.33993124118808</v>
      </c>
      <c r="CE292" s="5">
        <f t="shared" ca="1" si="153"/>
        <v>-8.2953640095771112E-3</v>
      </c>
      <c r="CF292" s="3">
        <f t="shared" ca="1" si="154"/>
        <v>863.24267431049259</v>
      </c>
      <c r="CG292" s="5">
        <f ca="1">CF292/MAX($CF$41:CF292)-1</f>
        <v>-5.9654755501122647E-2</v>
      </c>
    </row>
    <row r="293" spans="1:85" x14ac:dyDescent="0.2">
      <c r="A293" s="31">
        <v>17136</v>
      </c>
      <c r="B293" s="35">
        <v>779.72536306237419</v>
      </c>
      <c r="C293" s="23">
        <f t="shared" ca="1" si="184"/>
        <v>4.8675505653430484E-3</v>
      </c>
      <c r="D293" s="24">
        <f t="shared" ca="1" si="185"/>
        <v>8.8415663177550119E-3</v>
      </c>
      <c r="E293" s="25" t="e">
        <f ca="1">#N/A</f>
        <v>#N/A</v>
      </c>
      <c r="F293" s="26">
        <v>1</v>
      </c>
      <c r="G293" s="23">
        <f t="shared" ca="1" si="155"/>
        <v>8.8415663177550119E-3</v>
      </c>
      <c r="H293" s="27">
        <f t="shared" ca="1" si="156"/>
        <v>5.3459648996875613</v>
      </c>
      <c r="I293" s="27">
        <f ca="1">H293/MAX(H$54:H293)-1</f>
        <v>-6.9128139948869793E-2</v>
      </c>
      <c r="J293" s="28"/>
      <c r="K293" s="25" t="e">
        <f ca="1">#N/A</f>
        <v>#N/A</v>
      </c>
      <c r="L293" s="26">
        <v>0</v>
      </c>
      <c r="M293" s="23">
        <f t="shared" ca="1" si="157"/>
        <v>4.8675505653430484E-3</v>
      </c>
      <c r="N293" s="27">
        <f t="shared" ca="1" si="158"/>
        <v>3.1916001968702297</v>
      </c>
      <c r="O293" s="27">
        <f ca="1">N293/MAX(N$54:N293)-1</f>
        <v>0</v>
      </c>
      <c r="P293" s="28"/>
      <c r="Q293" s="25">
        <f t="shared" ca="1" si="145"/>
        <v>786.71229927151671</v>
      </c>
      <c r="R293" s="26">
        <f t="shared" ca="1" si="159"/>
        <v>0</v>
      </c>
      <c r="S293" s="23">
        <f t="shared" ca="1" si="160"/>
        <v>4.8675505653430484E-3</v>
      </c>
      <c r="T293" s="27">
        <f t="shared" ca="1" si="161"/>
        <v>8.0117608930420179</v>
      </c>
      <c r="U293" s="27">
        <f ca="1">T293/MAX(T$54:T293)-1</f>
        <v>-7.279501843487679E-2</v>
      </c>
      <c r="V293" s="28"/>
      <c r="W293" s="25">
        <f t="shared" ca="1" si="146"/>
        <v>786.71229927151671</v>
      </c>
      <c r="X293" s="26">
        <f t="shared" ca="1" si="162"/>
        <v>0</v>
      </c>
      <c r="Y293" s="27">
        <f t="shared" ca="1" si="163"/>
        <v>4.8675505653430484E-3</v>
      </c>
      <c r="Z293" s="27">
        <f t="shared" ca="1" si="164"/>
        <v>8.0117608930420179</v>
      </c>
      <c r="AA293" s="28">
        <f ca="1">Z293/MAX(Z$54:Z293)-1</f>
        <v>-7.279501843487679E-2</v>
      </c>
      <c r="AB293" s="25">
        <f ca="1">AVERAGE(B284:B293)</f>
        <v>786.71229927151671</v>
      </c>
      <c r="AC293" s="26">
        <f ca="1">IF(B292&gt;=AB292,1,0)</f>
        <v>0</v>
      </c>
      <c r="AD293" s="27">
        <f ca="1">IF(AC293=1,D293,C293)</f>
        <v>4.8675505653430484E-3</v>
      </c>
      <c r="AE293" s="27">
        <f t="shared" ca="1" si="165"/>
        <v>8.0117608930420179</v>
      </c>
      <c r="AF293" s="28">
        <f ca="1">AE293/MAX(AE$54:AE293)-1</f>
        <v>-7.279501843487679E-2</v>
      </c>
      <c r="AG293" s="25">
        <f t="shared" ca="1" si="147"/>
        <v>699.93908898055463</v>
      </c>
      <c r="AH293" s="26">
        <f t="shared" ca="1" si="166"/>
        <v>1</v>
      </c>
      <c r="AI293" s="27">
        <f t="shared" ca="1" si="167"/>
        <v>8.8415663177550119E-3</v>
      </c>
      <c r="AJ293" s="27">
        <f t="shared" ca="1" si="168"/>
        <v>8.6313465619689449</v>
      </c>
      <c r="AK293" s="28">
        <f ca="1">AJ293/MAX(AJ$54:AJ293)-1</f>
        <v>-6.9128139948869682E-2</v>
      </c>
      <c r="AL293" s="25">
        <f t="shared" ca="1" si="148"/>
        <v>779.64394545969674</v>
      </c>
      <c r="AM293" s="26">
        <f t="shared" ca="1" si="169"/>
        <v>0</v>
      </c>
      <c r="AN293" s="27">
        <f t="shared" ca="1" si="170"/>
        <v>-8.8415663177550119E-3</v>
      </c>
      <c r="AO293" s="27">
        <f t="shared" ca="1" si="171"/>
        <v>4.1184123465604179</v>
      </c>
      <c r="AP293" s="28">
        <f ca="1">AO293/MAX(AO$54:AO293)-1</f>
        <v>-3.5508926480788627E-2</v>
      </c>
      <c r="AQ293" s="25">
        <f t="shared" ca="1" si="149"/>
        <v>779.64394545969674</v>
      </c>
      <c r="AR293" s="26">
        <f t="shared" ca="1" si="172"/>
        <v>0</v>
      </c>
      <c r="AS293" s="27">
        <f t="shared" ca="1" si="173"/>
        <v>4.8675505653430484E-3</v>
      </c>
      <c r="AT293" s="27">
        <f t="shared" ca="1" si="174"/>
        <v>8.3422716928112841</v>
      </c>
      <c r="AU293" s="28">
        <f ca="1">AT293/MAX(AT$54:AT293)-1</f>
        <v>-4.2758178642989808E-3</v>
      </c>
      <c r="AV293" s="25">
        <f t="shared" ca="1" si="150"/>
        <v>786.71229927151671</v>
      </c>
      <c r="AW293" s="26">
        <f t="shared" ca="1" si="175"/>
        <v>0</v>
      </c>
      <c r="AX293" s="27">
        <f t="shared" ca="1" si="176"/>
        <v>4.8675505653430484E-3</v>
      </c>
      <c r="AY293" s="27">
        <f t="shared" ca="1" si="177"/>
        <v>7.7588134298591607</v>
      </c>
      <c r="AZ293" s="28">
        <f ca="1">AY293/MAX(AY$54:AY293)-1</f>
        <v>-7.279501843487679E-2</v>
      </c>
      <c r="BA293" s="25">
        <f t="shared" ca="1" si="151"/>
        <v>786.71229927151671</v>
      </c>
      <c r="BB293" s="26">
        <f t="shared" ca="1" si="152"/>
        <v>0</v>
      </c>
      <c r="BC293" s="27">
        <f t="shared" ca="1" si="178"/>
        <v>4.8675505653430484E-3</v>
      </c>
      <c r="BD293" s="27">
        <f t="shared" ca="1" si="179"/>
        <v>7.9414488940396408</v>
      </c>
      <c r="BE293" s="28">
        <f ca="1">BD293/MAX(BD$54:BD293)-1</f>
        <v>-7.2795018434876901E-2</v>
      </c>
      <c r="BF293" s="25">
        <f ca="1">MAX(B290:B292)</f>
        <v>821.98586148701656</v>
      </c>
      <c r="BG293" s="26">
        <f ca="1">IF(BG292=0,IF(B292&gt;BF292,1,0),IF(B292&lt;AVERAGE(B283:B292),0,1))</f>
        <v>0</v>
      </c>
      <c r="BH293" s="27">
        <f t="shared" ca="1" si="180"/>
        <v>4.8675505653430484E-3</v>
      </c>
      <c r="BI293" s="27">
        <f t="shared" ca="1" si="181"/>
        <v>7.891651236369861</v>
      </c>
      <c r="BJ293" s="28">
        <f ca="1">BI293/MAX(BI$54:BI293)-1</f>
        <v>-7.2795018434876901E-2</v>
      </c>
      <c r="BK293" s="25" t="e">
        <f ca="1">MAX(E290:E292)</f>
        <v>#N/A</v>
      </c>
      <c r="BL293" s="26" t="e">
        <f ca="1">IF(BL292=0,IF(E292&gt;BK292,1,0),IF(E292&lt;AVERAGE(E283:E292),0,1))</f>
        <v>#N/A</v>
      </c>
      <c r="BM293" s="27">
        <f t="shared" ca="1" si="182"/>
        <v>4.8675505653430484E-3</v>
      </c>
      <c r="BN293" s="27">
        <f t="shared" ca="1" si="183"/>
        <v>8.0545054927302555</v>
      </c>
      <c r="BO293" s="28">
        <f ca="1">BN293/MAX(BN$54:BN293)-1</f>
        <v>-5.586098814524576E-2</v>
      </c>
      <c r="BP293" s="15"/>
      <c r="BQ293" s="15"/>
      <c r="BR293" s="15"/>
      <c r="BS293" s="15"/>
      <c r="BT293" s="15"/>
      <c r="BU293" s="15"/>
      <c r="BV293" s="15"/>
      <c r="BW293" s="13"/>
      <c r="BX293" s="13"/>
      <c r="BZ293" s="7">
        <f t="shared" ca="1" si="140"/>
        <v>779.64394545969674</v>
      </c>
      <c r="CA293" s="7">
        <f t="shared" ca="1" si="141"/>
        <v>804.26482050148741</v>
      </c>
      <c r="CB293" s="7">
        <f t="shared" ca="1" si="142"/>
        <v>771.63533445285441</v>
      </c>
      <c r="CC293" s="7">
        <f t="shared" ca="1" si="143"/>
        <v>724.79506657043009</v>
      </c>
      <c r="CD293" s="7">
        <f t="shared" ca="1" si="144"/>
        <v>699.93908898055463</v>
      </c>
      <c r="CE293" s="5">
        <f t="shared" ca="1" si="153"/>
        <v>7.2519600167902272E-3</v>
      </c>
      <c r="CF293" s="3">
        <f t="shared" ca="1" si="154"/>
        <v>869.50287566937936</v>
      </c>
      <c r="CG293" s="5">
        <f ca="1">CF293/MAX($CF$41:CF293)-1</f>
        <v>-5.2835409386037924E-2</v>
      </c>
    </row>
    <row r="294" spans="1:85" x14ac:dyDescent="0.2">
      <c r="A294" s="31">
        <v>17167</v>
      </c>
      <c r="B294" s="35">
        <v>804.06760011838355</v>
      </c>
      <c r="C294" s="23">
        <f t="shared" ca="1" si="184"/>
        <v>4.8675505653430484E-3</v>
      </c>
      <c r="D294" s="24">
        <f t="shared" ca="1" si="185"/>
        <v>3.1218988388943991E-2</v>
      </c>
      <c r="E294" s="25" t="e">
        <f ca="1">#N/A</f>
        <v>#N/A</v>
      </c>
      <c r="F294" s="26">
        <v>1</v>
      </c>
      <c r="G294" s="23">
        <f t="shared" ca="1" si="155"/>
        <v>3.1218988388943991E-2</v>
      </c>
      <c r="H294" s="27">
        <f t="shared" ca="1" si="156"/>
        <v>5.512860515818609</v>
      </c>
      <c r="I294" s="27">
        <f ca="1">H294/MAX(H$54:H294)-1</f>
        <v>-4.006726215833889E-2</v>
      </c>
      <c r="J294" s="28"/>
      <c r="K294" s="25" t="e">
        <f ca="1">#N/A</f>
        <v>#N/A</v>
      </c>
      <c r="L294" s="26">
        <v>0</v>
      </c>
      <c r="M294" s="23">
        <f t="shared" ca="1" si="157"/>
        <v>4.8675505653430484E-3</v>
      </c>
      <c r="N294" s="27">
        <f t="shared" ca="1" si="158"/>
        <v>3.2071354722128542</v>
      </c>
      <c r="O294" s="27">
        <f ca="1">N294/MAX(N$54:N294)-1</f>
        <v>0</v>
      </c>
      <c r="P294" s="28"/>
      <c r="Q294" s="25">
        <f t="shared" ca="1" si="145"/>
        <v>791.74996100396982</v>
      </c>
      <c r="R294" s="26">
        <f t="shared" ca="1" si="159"/>
        <v>0</v>
      </c>
      <c r="S294" s="23">
        <f t="shared" ca="1" si="160"/>
        <v>4.8675505653430484E-3</v>
      </c>
      <c r="T294" s="27">
        <f t="shared" ca="1" si="161"/>
        <v>8.0507585443063387</v>
      </c>
      <c r="U294" s="27">
        <f ca="1">T294/MAX(T$54:T294)-1</f>
        <v>-6.8281801302670475E-2</v>
      </c>
      <c r="V294" s="28"/>
      <c r="W294" s="25">
        <f t="shared" ca="1" si="146"/>
        <v>791.74996100396982</v>
      </c>
      <c r="X294" s="26">
        <f t="shared" ca="1" si="162"/>
        <v>0</v>
      </c>
      <c r="Y294" s="27">
        <f t="shared" ca="1" si="163"/>
        <v>4.8675505653430484E-3</v>
      </c>
      <c r="Z294" s="27">
        <f t="shared" ca="1" si="164"/>
        <v>8.0507585443063387</v>
      </c>
      <c r="AA294" s="28">
        <f ca="1">Z294/MAX(Z$54:Z294)-1</f>
        <v>-6.8281801302670475E-2</v>
      </c>
      <c r="AB294" s="25">
        <f ca="1">AVERAGE(B285:B294)</f>
        <v>791.74996100396982</v>
      </c>
      <c r="AC294" s="26">
        <f ca="1">IF(B293&gt;=AB293,1,0)</f>
        <v>0</v>
      </c>
      <c r="AD294" s="27">
        <f ca="1">IF(AC294=1,D294,C294)</f>
        <v>4.8675505653430484E-3</v>
      </c>
      <c r="AE294" s="27">
        <f t="shared" ca="1" si="165"/>
        <v>8.0507585443063387</v>
      </c>
      <c r="AF294" s="28">
        <f ca="1">AE294/MAX(AE$54:AE294)-1</f>
        <v>-6.8281801302670475E-2</v>
      </c>
      <c r="AG294" s="25">
        <f t="shared" ca="1" si="147"/>
        <v>707.64555839362936</v>
      </c>
      <c r="AH294" s="26">
        <f t="shared" ca="1" si="166"/>
        <v>1</v>
      </c>
      <c r="AI294" s="27">
        <f t="shared" ca="1" si="167"/>
        <v>3.1218988388943991E-2</v>
      </c>
      <c r="AJ294" s="27">
        <f t="shared" ca="1" si="168"/>
        <v>8.9008084700680055</v>
      </c>
      <c r="AK294" s="28">
        <f ca="1">AJ294/MAX(AJ$54:AJ294)-1</f>
        <v>-4.0067262158338668E-2</v>
      </c>
      <c r="AL294" s="25">
        <f t="shared" ca="1" si="148"/>
        <v>785.56158407792373</v>
      </c>
      <c r="AM294" s="26">
        <f t="shared" ca="1" si="169"/>
        <v>1</v>
      </c>
      <c r="AN294" s="27">
        <f t="shared" ca="1" si="170"/>
        <v>3.1218988388943991E-2</v>
      </c>
      <c r="AO294" s="27">
        <f t="shared" ca="1" si="171"/>
        <v>4.2469850137885707</v>
      </c>
      <c r="AP294" s="28">
        <f ca="1">AO294/MAX(AO$54:AO294)-1</f>
        <v>-5.398490855352378E-3</v>
      </c>
      <c r="AQ294" s="25">
        <f t="shared" ca="1" si="149"/>
        <v>785.56158407792373</v>
      </c>
      <c r="AR294" s="26">
        <f t="shared" ca="1" si="172"/>
        <v>0</v>
      </c>
      <c r="AS294" s="27">
        <f t="shared" ca="1" si="173"/>
        <v>4.8675505653430484E-3</v>
      </c>
      <c r="AT294" s="27">
        <f t="shared" ca="1" si="174"/>
        <v>8.3828781221058737</v>
      </c>
      <c r="AU294" s="28">
        <f ca="1">AT294/MAX(AT$54:AT294)-1</f>
        <v>0</v>
      </c>
      <c r="AV294" s="25">
        <f t="shared" ca="1" si="150"/>
        <v>791.74996100396982</v>
      </c>
      <c r="AW294" s="26">
        <f t="shared" ca="1" si="175"/>
        <v>0</v>
      </c>
      <c r="AX294" s="27">
        <f t="shared" ca="1" si="176"/>
        <v>4.8675505653430484E-3</v>
      </c>
      <c r="AY294" s="27">
        <f t="shared" ca="1" si="177"/>
        <v>7.796579846556063</v>
      </c>
      <c r="AZ294" s="28">
        <f ca="1">AY294/MAX(AY$54:AY294)-1</f>
        <v>-6.8281801302670586E-2</v>
      </c>
      <c r="BA294" s="25">
        <f t="shared" ca="1" si="151"/>
        <v>791.74996100396982</v>
      </c>
      <c r="BB294" s="26">
        <f t="shared" ca="1" si="152"/>
        <v>0</v>
      </c>
      <c r="BC294" s="27">
        <f t="shared" ca="1" si="178"/>
        <v>4.8675505653430484E-3</v>
      </c>
      <c r="BD294" s="27">
        <f t="shared" ca="1" si="179"/>
        <v>7.9801042980934662</v>
      </c>
      <c r="BE294" s="28">
        <f ca="1">BD294/MAX(BD$54:BD294)-1</f>
        <v>-6.8281801302670697E-2</v>
      </c>
      <c r="BF294" s="25">
        <f ca="1">MAX(B291:B293)</f>
        <v>786.31468426370236</v>
      </c>
      <c r="BG294" s="26">
        <f ca="1">IF(BG293=0,IF(B293&gt;BF293,1,0),IF(B293&lt;AVERAGE(B284:B293),0,1))</f>
        <v>0</v>
      </c>
      <c r="BH294" s="27">
        <f t="shared" ca="1" si="180"/>
        <v>4.8675505653430484E-3</v>
      </c>
      <c r="BI294" s="27">
        <f t="shared" ca="1" si="181"/>
        <v>7.9300642478069436</v>
      </c>
      <c r="BJ294" s="28">
        <f ca="1">BI294/MAX(BI$54:BI294)-1</f>
        <v>-6.8281801302670586E-2</v>
      </c>
      <c r="BK294" s="25" t="e">
        <f ca="1">MAX(E291:E293)</f>
        <v>#N/A</v>
      </c>
      <c r="BL294" s="26" t="e">
        <f ca="1">IF(BL293=0,IF(E293&gt;BK293,1,0),IF(E293&lt;AVERAGE(E284:E293),0,1))</f>
        <v>#N/A</v>
      </c>
      <c r="BM294" s="27">
        <f t="shared" ca="1" si="182"/>
        <v>4.8675505653430484E-3</v>
      </c>
      <c r="BN294" s="27">
        <f t="shared" ca="1" si="183"/>
        <v>8.0937112054949534</v>
      </c>
      <c r="BO294" s="28">
        <f ca="1">BN294/MAX(BN$54:BN294)-1</f>
        <v>-5.1265343764329674E-2</v>
      </c>
      <c r="BP294" s="15"/>
      <c r="BQ294" s="15"/>
      <c r="BR294" s="15"/>
      <c r="BS294" s="15"/>
      <c r="BT294" s="15"/>
      <c r="BU294" s="15"/>
      <c r="BV294" s="15"/>
      <c r="BW294" s="13"/>
      <c r="BX294" s="13"/>
      <c r="BZ294" s="7">
        <f t="shared" ca="1" si="140"/>
        <v>785.56158407792373</v>
      </c>
      <c r="CA294" s="7">
        <f t="shared" ca="1" si="141"/>
        <v>798.67123634415577</v>
      </c>
      <c r="CB294" s="7">
        <f t="shared" ca="1" si="142"/>
        <v>781.7138053737184</v>
      </c>
      <c r="CC294" s="7">
        <f t="shared" ca="1" si="143"/>
        <v>735.25287257444734</v>
      </c>
      <c r="CD294" s="7">
        <f t="shared" ca="1" si="144"/>
        <v>707.64555839362936</v>
      </c>
      <c r="CE294" s="5">
        <f t="shared" ca="1" si="153"/>
        <v>2.5948700824223805E-2</v>
      </c>
      <c r="CF294" s="3">
        <f t="shared" ca="1" si="154"/>
        <v>892.06534565592642</v>
      </c>
      <c r="CG294" s="5">
        <f ca="1">CF294/MAX($CF$41:CF294)-1</f>
        <v>-2.8257718792897735E-2</v>
      </c>
    </row>
    <row r="295" spans="1:85" x14ac:dyDescent="0.2">
      <c r="A295" s="31">
        <v>17198</v>
      </c>
      <c r="B295" s="35">
        <v>837.05057587261604</v>
      </c>
      <c r="C295" s="23">
        <f t="shared" ca="1" si="184"/>
        <v>4.8675505653430484E-3</v>
      </c>
      <c r="D295" s="24">
        <f t="shared" ca="1" si="185"/>
        <v>4.1020152720214531E-2</v>
      </c>
      <c r="E295" s="25" t="e">
        <f ca="1">#N/A</f>
        <v>#N/A</v>
      </c>
      <c r="F295" s="26">
        <v>1</v>
      </c>
      <c r="G295" s="23">
        <f t="shared" ca="1" si="155"/>
        <v>4.1020152720214531E-2</v>
      </c>
      <c r="H295" s="27">
        <f t="shared" ca="1" si="156"/>
        <v>5.7389988961027294</v>
      </c>
      <c r="I295" s="27">
        <f ca="1">H295/MAX(H$54:H295)-1</f>
        <v>-6.9067465094019287E-4</v>
      </c>
      <c r="J295" s="28"/>
      <c r="K295" s="25" t="e">
        <f ca="1">#N/A</f>
        <v>#N/A</v>
      </c>
      <c r="L295" s="26">
        <v>0</v>
      </c>
      <c r="M295" s="23">
        <f t="shared" ca="1" si="157"/>
        <v>4.8675505653430484E-3</v>
      </c>
      <c r="N295" s="27">
        <f t="shared" ca="1" si="158"/>
        <v>3.2227463662937557</v>
      </c>
      <c r="O295" s="27">
        <f ca="1">N295/MAX(N$54:N295)-1</f>
        <v>0</v>
      </c>
      <c r="P295" s="28"/>
      <c r="Q295" s="25">
        <f t="shared" ca="1" si="145"/>
        <v>801.04083304346773</v>
      </c>
      <c r="R295" s="26">
        <f t="shared" ca="1" si="159"/>
        <v>1</v>
      </c>
      <c r="S295" s="23">
        <f t="shared" ca="1" si="160"/>
        <v>4.1020152720214531E-2</v>
      </c>
      <c r="T295" s="27">
        <f t="shared" ca="1" si="161"/>
        <v>8.3810018893073561</v>
      </c>
      <c r="U295" s="27">
        <f ca="1">T295/MAX(T$54:T295)-1</f>
        <v>-3.0062578499902903E-2</v>
      </c>
      <c r="V295" s="28"/>
      <c r="W295" s="25">
        <f t="shared" ca="1" si="146"/>
        <v>801.04083304346773</v>
      </c>
      <c r="X295" s="26">
        <f t="shared" ca="1" si="162"/>
        <v>1</v>
      </c>
      <c r="Y295" s="27">
        <f t="shared" ca="1" si="163"/>
        <v>4.1020152720214531E-2</v>
      </c>
      <c r="Z295" s="27">
        <f t="shared" ca="1" si="164"/>
        <v>8.3810018893073561</v>
      </c>
      <c r="AA295" s="28">
        <f ca="1">Z295/MAX(Z$54:Z295)-1</f>
        <v>-3.0062578499902903E-2</v>
      </c>
      <c r="AB295" s="25">
        <f ca="1">AVERAGE(B286:B295)</f>
        <v>801.04083304346773</v>
      </c>
      <c r="AC295" s="26">
        <f ca="1">IF(B294&gt;=AB294,1,0)</f>
        <v>1</v>
      </c>
      <c r="AD295" s="27">
        <f ca="1">IF(AC295=1,D295,C295)</f>
        <v>4.1020152720214531E-2</v>
      </c>
      <c r="AE295" s="27">
        <f t="shared" ca="1" si="165"/>
        <v>8.3810018893073561</v>
      </c>
      <c r="AF295" s="28">
        <f ca="1">AE295/MAX(AE$54:AE295)-1</f>
        <v>-3.0062578499902903E-2</v>
      </c>
      <c r="AG295" s="25">
        <f t="shared" ca="1" si="147"/>
        <v>716.68137754436111</v>
      </c>
      <c r="AH295" s="26">
        <f t="shared" ca="1" si="166"/>
        <v>1</v>
      </c>
      <c r="AI295" s="27">
        <f t="shared" ca="1" si="167"/>
        <v>4.1020152720214531E-2</v>
      </c>
      <c r="AJ295" s="27">
        <f t="shared" ca="1" si="168"/>
        <v>9.265920992843574</v>
      </c>
      <c r="AK295" s="28">
        <f ca="1">AJ295/MAX(AJ$54:AJ295)-1</f>
        <v>-6.9067465094008185E-4</v>
      </c>
      <c r="AL295" s="25">
        <f t="shared" ca="1" si="148"/>
        <v>806.94784635112467</v>
      </c>
      <c r="AM295" s="26">
        <f t="shared" ca="1" si="169"/>
        <v>1</v>
      </c>
      <c r="AN295" s="27">
        <f t="shared" ca="1" si="170"/>
        <v>4.1020152720214531E-2</v>
      </c>
      <c r="AO295" s="27">
        <f t="shared" ca="1" si="171"/>
        <v>4.42119698765464</v>
      </c>
      <c r="AP295" s="28">
        <f ca="1">AO295/MAX(AO$54:AO295)-1</f>
        <v>0</v>
      </c>
      <c r="AQ295" s="25">
        <f t="shared" ca="1" si="149"/>
        <v>806.94784635112467</v>
      </c>
      <c r="AR295" s="26">
        <f t="shared" ca="1" si="172"/>
        <v>1</v>
      </c>
      <c r="AS295" s="27">
        <f t="shared" ca="1" si="173"/>
        <v>4.1020152720214531E-2</v>
      </c>
      <c r="AT295" s="27">
        <f t="shared" ca="1" si="174"/>
        <v>8.7267450629096022</v>
      </c>
      <c r="AU295" s="28">
        <f ca="1">AT295/MAX(AT$54:AT295)-1</f>
        <v>0</v>
      </c>
      <c r="AV295" s="25">
        <f t="shared" ca="1" si="150"/>
        <v>801.04083304346773</v>
      </c>
      <c r="AW295" s="26">
        <f t="shared" ca="1" si="175"/>
        <v>0</v>
      </c>
      <c r="AX295" s="27">
        <f t="shared" ca="1" si="176"/>
        <v>4.8675505653430484E-3</v>
      </c>
      <c r="AY295" s="27">
        <f t="shared" ca="1" si="177"/>
        <v>7.8345300931959088</v>
      </c>
      <c r="AZ295" s="28">
        <f ca="1">AY295/MAX(AY$54:AY295)-1</f>
        <v>-6.3746615857861011E-2</v>
      </c>
      <c r="BA295" s="25">
        <f t="shared" ca="1" si="151"/>
        <v>801.04083304346773</v>
      </c>
      <c r="BB295" s="26">
        <f t="shared" ca="1" si="152"/>
        <v>0.3</v>
      </c>
      <c r="BC295" s="27">
        <f t="shared" ca="1" si="178"/>
        <v>4.8675505653430484E-3</v>
      </c>
      <c r="BD295" s="27">
        <f t="shared" ca="1" si="179"/>
        <v>8.0189478592811483</v>
      </c>
      <c r="BE295" s="28">
        <f ca="1">BD295/MAX(BD$54:BD295)-1</f>
        <v>-6.3746615857861011E-2</v>
      </c>
      <c r="BF295" s="25">
        <f ca="1">MAX(B292:B294)</f>
        <v>804.06760011838355</v>
      </c>
      <c r="BG295" s="26">
        <f ca="1">IF(BG294=0,IF(B294&gt;BF294,1,0),IF(B294&lt;AVERAGE(B285:B294),0,1))</f>
        <v>1</v>
      </c>
      <c r="BH295" s="27">
        <f t="shared" ca="1" si="180"/>
        <v>4.1020152720214531E-2</v>
      </c>
      <c r="BI295" s="27">
        <f t="shared" ca="1" si="181"/>
        <v>8.2553566943330985</v>
      </c>
      <c r="BJ295" s="28">
        <f ca="1">BI295/MAX(BI$54:BI295)-1</f>
        <v>-3.0062578499902903E-2</v>
      </c>
      <c r="BK295" s="25" t="e">
        <f ca="1">MAX(E292:E294)</f>
        <v>#N/A</v>
      </c>
      <c r="BL295" s="26" t="e">
        <f ca="1">IF(BL294=0,IF(E294&gt;BK294,1,0),IF(E294&lt;AVERAGE(E285:E294),0,1))</f>
        <v>#N/A</v>
      </c>
      <c r="BM295" s="27">
        <f t="shared" ca="1" si="182"/>
        <v>2.294385164277879E-2</v>
      </c>
      <c r="BN295" s="27">
        <f t="shared" ca="1" si="183"/>
        <v>8.2794121146333257</v>
      </c>
      <c r="BO295" s="28">
        <f ca="1">BN295/MAX(BN$54:BN295)-1</f>
        <v>-2.9497716563295806E-2</v>
      </c>
      <c r="BP295" s="15"/>
      <c r="BQ295" s="15"/>
      <c r="BR295" s="15"/>
      <c r="BS295" s="15"/>
      <c r="BT295" s="15"/>
      <c r="BU295" s="15"/>
      <c r="BV295" s="15"/>
      <c r="BW295" s="13"/>
      <c r="BX295" s="13"/>
      <c r="BZ295" s="7">
        <f t="shared" ca="1" si="140"/>
        <v>806.94784635112467</v>
      </c>
      <c r="CA295" s="7">
        <f t="shared" ca="1" si="141"/>
        <v>800.3393123095176</v>
      </c>
      <c r="CB295" s="7">
        <f t="shared" ca="1" si="142"/>
        <v>792.35343072551393</v>
      </c>
      <c r="CC295" s="7">
        <f t="shared" ca="1" si="143"/>
        <v>747.58524028328657</v>
      </c>
      <c r="CD295" s="7">
        <f t="shared" ca="1" si="144"/>
        <v>716.68137754436111</v>
      </c>
      <c r="CE295" s="5">
        <f t="shared" ca="1" si="153"/>
        <v>4.1020152720214538E-2</v>
      </c>
      <c r="CF295" s="3">
        <f t="shared" ca="1" si="154"/>
        <v>928.65800237114354</v>
      </c>
      <c r="CG295" s="5">
        <f ca="1">CF295/MAX($CF$41:CF295)-1</f>
        <v>0</v>
      </c>
    </row>
    <row r="296" spans="1:85" x14ac:dyDescent="0.2">
      <c r="A296" s="31">
        <v>17226</v>
      </c>
      <c r="B296" s="35">
        <v>884.6764968394217</v>
      </c>
      <c r="C296" s="23">
        <f t="shared" ca="1" si="184"/>
        <v>4.8675505653430484E-3</v>
      </c>
      <c r="D296" s="24">
        <f t="shared" ca="1" si="185"/>
        <v>5.6897303866204396E-2</v>
      </c>
      <c r="E296" s="25" t="e">
        <f ca="1">#N/A</f>
        <v>#N/A</v>
      </c>
      <c r="F296" s="26">
        <v>1</v>
      </c>
      <c r="G296" s="23">
        <f t="shared" ca="1" si="155"/>
        <v>5.6897303866204396E-2</v>
      </c>
      <c r="H296" s="27">
        <f t="shared" ca="1" si="156"/>
        <v>6.0655324601820979</v>
      </c>
      <c r="I296" s="27">
        <f ca="1">H296/MAX(H$54:H296)-1</f>
        <v>0</v>
      </c>
      <c r="J296" s="28"/>
      <c r="K296" s="25" t="e">
        <f ca="1">#N/A</f>
        <v>#N/A</v>
      </c>
      <c r="L296" s="26">
        <v>0</v>
      </c>
      <c r="M296" s="23">
        <f t="shared" ca="1" si="157"/>
        <v>4.8675505653430484E-3</v>
      </c>
      <c r="N296" s="27">
        <f t="shared" ca="1" si="158"/>
        <v>3.238433247190966</v>
      </c>
      <c r="O296" s="27">
        <f ca="1">N296/MAX(N$54:N296)-1</f>
        <v>0</v>
      </c>
      <c r="P296" s="28"/>
      <c r="Q296" s="25">
        <f t="shared" ca="1" si="145"/>
        <v>815.52308435841201</v>
      </c>
      <c r="R296" s="26">
        <f t="shared" ca="1" si="159"/>
        <v>1</v>
      </c>
      <c r="S296" s="23">
        <f t="shared" ca="1" si="160"/>
        <v>5.6897303866204396E-2</v>
      </c>
      <c r="T296" s="27">
        <f t="shared" ca="1" si="161"/>
        <v>8.8578583005065106</v>
      </c>
      <c r="U296" s="27">
        <f ca="1">T296/MAX(T$54:T296)-1</f>
        <v>0</v>
      </c>
      <c r="V296" s="28"/>
      <c r="W296" s="25">
        <f t="shared" ca="1" si="146"/>
        <v>815.52308435841201</v>
      </c>
      <c r="X296" s="26">
        <f t="shared" ca="1" si="162"/>
        <v>1</v>
      </c>
      <c r="Y296" s="27">
        <f t="shared" ca="1" si="163"/>
        <v>5.6897303866204396E-2</v>
      </c>
      <c r="Z296" s="27">
        <f t="shared" ca="1" si="164"/>
        <v>8.8578583005065106</v>
      </c>
      <c r="AA296" s="28">
        <f ca="1">Z296/MAX(Z$54:Z296)-1</f>
        <v>0</v>
      </c>
      <c r="AB296" s="25">
        <f ca="1">AVERAGE(B287:B296)</f>
        <v>815.52308435841201</v>
      </c>
      <c r="AC296" s="26">
        <f ca="1">IF(B295&gt;=AB295,1,0)</f>
        <v>1</v>
      </c>
      <c r="AD296" s="27">
        <f ca="1">IF(AC296=1,D296,C296)</f>
        <v>5.6897303866204396E-2</v>
      </c>
      <c r="AE296" s="27">
        <f t="shared" ca="1" si="165"/>
        <v>8.8578583005065106</v>
      </c>
      <c r="AF296" s="28">
        <f ca="1">AE296/MAX(AE$54:AE296)-1</f>
        <v>0</v>
      </c>
      <c r="AG296" s="25">
        <f t="shared" ca="1" si="147"/>
        <v>727.34694887995045</v>
      </c>
      <c r="AH296" s="26">
        <f t="shared" ca="1" si="166"/>
        <v>1</v>
      </c>
      <c r="AI296" s="27">
        <f t="shared" ca="1" si="167"/>
        <v>5.6897303866204396E-2</v>
      </c>
      <c r="AJ296" s="27">
        <f t="shared" ca="1" si="168"/>
        <v>9.7931269151736373</v>
      </c>
      <c r="AK296" s="28">
        <f ca="1">AJ296/MAX(AJ$54:AJ296)-1</f>
        <v>0</v>
      </c>
      <c r="AL296" s="25">
        <f t="shared" ca="1" si="148"/>
        <v>841.93155761014043</v>
      </c>
      <c r="AM296" s="26">
        <f t="shared" ca="1" si="169"/>
        <v>1</v>
      </c>
      <c r="AN296" s="27">
        <f t="shared" ca="1" si="170"/>
        <v>5.6897303866204396E-2</v>
      </c>
      <c r="AO296" s="27">
        <f t="shared" ca="1" si="171"/>
        <v>4.6727511761135734</v>
      </c>
      <c r="AP296" s="28">
        <f ca="1">AO296/MAX(AO$54:AO296)-1</f>
        <v>0</v>
      </c>
      <c r="AQ296" s="25">
        <f t="shared" ca="1" si="149"/>
        <v>841.93155761014043</v>
      </c>
      <c r="AR296" s="26">
        <f t="shared" ca="1" si="172"/>
        <v>1</v>
      </c>
      <c r="AS296" s="27">
        <f t="shared" ca="1" si="173"/>
        <v>5.6897303866204396E-2</v>
      </c>
      <c r="AT296" s="27">
        <f t="shared" ca="1" si="174"/>
        <v>9.2232733285168695</v>
      </c>
      <c r="AU296" s="28">
        <f ca="1">AT296/MAX(AT$54:AT296)-1</f>
        <v>0</v>
      </c>
      <c r="AV296" s="25">
        <f t="shared" ca="1" si="150"/>
        <v>815.52308435841201</v>
      </c>
      <c r="AW296" s="26">
        <f t="shared" ca="1" si="175"/>
        <v>0</v>
      </c>
      <c r="AX296" s="27">
        <f t="shared" ca="1" si="176"/>
        <v>4.8675505653430484E-3</v>
      </c>
      <c r="AY296" s="27">
        <f t="shared" ca="1" si="177"/>
        <v>7.8726650645802421</v>
      </c>
      <c r="AZ296" s="28">
        <f ca="1">AY296/MAX(AY$54:AY296)-1</f>
        <v>-5.9189355168575597E-2</v>
      </c>
      <c r="BA296" s="25">
        <f t="shared" ca="1" si="151"/>
        <v>815.52308435841201</v>
      </c>
      <c r="BB296" s="26">
        <f t="shared" ca="1" si="152"/>
        <v>0.6</v>
      </c>
      <c r="BC296" s="27">
        <f t="shared" ca="1" si="178"/>
        <v>4.8675505653430484E-3</v>
      </c>
      <c r="BD296" s="27">
        <f t="shared" ca="1" si="179"/>
        <v>8.0579804934670491</v>
      </c>
      <c r="BE296" s="28">
        <f ca="1">BD296/MAX(BD$54:BD296)-1</f>
        <v>-5.9189355168575597E-2</v>
      </c>
      <c r="BF296" s="25">
        <f ca="1">MAX(B293:B295)</f>
        <v>837.05057587261604</v>
      </c>
      <c r="BG296" s="26">
        <f ca="1">IF(BG295=0,IF(B295&gt;BF295,1,0),IF(B295&lt;AVERAGE(B286:B295),0,1))</f>
        <v>1</v>
      </c>
      <c r="BH296" s="27">
        <f t="shared" ca="1" si="180"/>
        <v>5.6897303866204396E-2</v>
      </c>
      <c r="BI296" s="27">
        <f t="shared" ca="1" si="181"/>
        <v>8.7250642326944732</v>
      </c>
      <c r="BJ296" s="28">
        <f ca="1">BI296/MAX(BI$54:BI296)-1</f>
        <v>0</v>
      </c>
      <c r="BK296" s="25" t="e">
        <f ca="1">MAX(E293:E295)</f>
        <v>#N/A</v>
      </c>
      <c r="BL296" s="26" t="e">
        <f ca="1">IF(BL295=0,IF(E295&gt;BK295,1,0),IF(E295&lt;AVERAGE(E286:E295),0,1))</f>
        <v>#N/A</v>
      </c>
      <c r="BM296" s="27">
        <f t="shared" ca="1" si="182"/>
        <v>3.0882427215773722E-2</v>
      </c>
      <c r="BN296" s="27">
        <f t="shared" ca="1" si="183"/>
        <v>8.5351004566528843</v>
      </c>
      <c r="BO296" s="28">
        <f ca="1">BN296/MAX(BN$54:BN296)-1</f>
        <v>0</v>
      </c>
      <c r="BP296" s="15"/>
      <c r="BQ296" s="15"/>
      <c r="BR296" s="15"/>
      <c r="BS296" s="15"/>
      <c r="BT296" s="15"/>
      <c r="BU296" s="15"/>
      <c r="BV296" s="15"/>
      <c r="BW296" s="13"/>
      <c r="BX296" s="13"/>
      <c r="BZ296" s="7">
        <f t="shared" ca="1" si="140"/>
        <v>841.93155761014043</v>
      </c>
      <c r="CA296" s="7">
        <f t="shared" ca="1" si="141"/>
        <v>810.78775153491858</v>
      </c>
      <c r="CB296" s="7">
        <f t="shared" ca="1" si="142"/>
        <v>803.2688902293113</v>
      </c>
      <c r="CC296" s="7">
        <f t="shared" ca="1" si="143"/>
        <v>762.35895607684688</v>
      </c>
      <c r="CD296" s="7">
        <f t="shared" ca="1" si="144"/>
        <v>727.34694887995045</v>
      </c>
      <c r="CE296" s="5">
        <f t="shared" ca="1" si="153"/>
        <v>5.6897303866204403E-2</v>
      </c>
      <c r="CF296" s="3">
        <f t="shared" ca="1" si="154"/>
        <v>981.49613891983688</v>
      </c>
      <c r="CG296" s="5">
        <f ca="1">CF296/MAX($CF$41:CF296)-1</f>
        <v>0</v>
      </c>
    </row>
    <row r="297" spans="1:85" x14ac:dyDescent="0.2">
      <c r="A297" s="31">
        <v>17257</v>
      </c>
      <c r="B297" s="35">
        <v>894.37435362188091</v>
      </c>
      <c r="C297" s="23">
        <f t="shared" ca="1" si="184"/>
        <v>4.8675505653430484E-3</v>
      </c>
      <c r="D297" s="24">
        <f t="shared" ca="1" si="185"/>
        <v>1.0962037329018681E-2</v>
      </c>
      <c r="E297" s="25" t="e">
        <f ca="1">#N/A</f>
        <v>#N/A</v>
      </c>
      <c r="F297" s="26">
        <v>1</v>
      </c>
      <c r="G297" s="23">
        <f t="shared" ca="1" si="155"/>
        <v>1.0962037329018681E-2</v>
      </c>
      <c r="H297" s="27">
        <f t="shared" ca="1" si="156"/>
        <v>6.1320230534309887</v>
      </c>
      <c r="I297" s="27">
        <f ca="1">H297/MAX(H$54:H297)-1</f>
        <v>0</v>
      </c>
      <c r="J297" s="28"/>
      <c r="K297" s="25" t="e">
        <f ca="1">#N/A</f>
        <v>#N/A</v>
      </c>
      <c r="L297" s="26">
        <v>0</v>
      </c>
      <c r="M297" s="23">
        <f t="shared" ca="1" si="157"/>
        <v>4.8675505653430484E-3</v>
      </c>
      <c r="N297" s="27">
        <f t="shared" ca="1" si="158"/>
        <v>3.2541964847741562</v>
      </c>
      <c r="O297" s="27">
        <f ca="1">N297/MAX(N$54:N297)-1</f>
        <v>0</v>
      </c>
      <c r="P297" s="28"/>
      <c r="Q297" s="25">
        <f t="shared" ca="1" si="145"/>
        <v>824.57579494612276</v>
      </c>
      <c r="R297" s="26">
        <f t="shared" ca="1" si="159"/>
        <v>1</v>
      </c>
      <c r="S297" s="23">
        <f t="shared" ca="1" si="160"/>
        <v>1.0962037329018681E-2</v>
      </c>
      <c r="T297" s="27">
        <f t="shared" ca="1" si="161"/>
        <v>8.9549584738518213</v>
      </c>
      <c r="U297" s="27">
        <f ca="1">T297/MAX(T$54:T297)-1</f>
        <v>0</v>
      </c>
      <c r="V297" s="28"/>
      <c r="W297" s="25">
        <f t="shared" ca="1" si="146"/>
        <v>824.57579494612276</v>
      </c>
      <c r="X297" s="26">
        <f t="shared" ca="1" si="162"/>
        <v>1</v>
      </c>
      <c r="Y297" s="27">
        <f t="shared" ca="1" si="163"/>
        <v>1.0962037329018681E-2</v>
      </c>
      <c r="Z297" s="27">
        <f t="shared" ca="1" si="164"/>
        <v>8.9549584738518213</v>
      </c>
      <c r="AA297" s="28">
        <f ca="1">Z297/MAX(Z$54:Z297)-1</f>
        <v>0</v>
      </c>
      <c r="AB297" s="25">
        <f ca="1">AVERAGE(B288:B297)</f>
        <v>824.57579494612276</v>
      </c>
      <c r="AC297" s="26">
        <f ca="1">IF(B296&gt;=AB296,1,0)</f>
        <v>1</v>
      </c>
      <c r="AD297" s="27">
        <f ca="1">IF(AC297=1,D297,C297)</f>
        <v>1.0962037329018681E-2</v>
      </c>
      <c r="AE297" s="27">
        <f t="shared" ca="1" si="165"/>
        <v>8.9549584738518213</v>
      </c>
      <c r="AF297" s="28">
        <f ca="1">AE297/MAX(AE$54:AE297)-1</f>
        <v>0</v>
      </c>
      <c r="AG297" s="25">
        <f t="shared" ca="1" si="147"/>
        <v>738.45708687022909</v>
      </c>
      <c r="AH297" s="26">
        <f t="shared" ca="1" si="166"/>
        <v>1</v>
      </c>
      <c r="AI297" s="27">
        <f t="shared" ca="1" si="167"/>
        <v>1.0962037329018681E-2</v>
      </c>
      <c r="AJ297" s="27">
        <f t="shared" ca="1" si="168"/>
        <v>9.9004795379855874</v>
      </c>
      <c r="AK297" s="28">
        <f ca="1">AJ297/MAX(AJ$54:AJ297)-1</f>
        <v>0</v>
      </c>
      <c r="AL297" s="25">
        <f t="shared" ca="1" si="148"/>
        <v>872.03380877797281</v>
      </c>
      <c r="AM297" s="26">
        <f t="shared" ca="1" si="169"/>
        <v>1</v>
      </c>
      <c r="AN297" s="27">
        <f t="shared" ca="1" si="170"/>
        <v>1.0962037329018681E-2</v>
      </c>
      <c r="AO297" s="27">
        <f t="shared" ca="1" si="171"/>
        <v>4.7239740489353466</v>
      </c>
      <c r="AP297" s="28">
        <f ca="1">AO297/MAX(AO$54:AO297)-1</f>
        <v>0</v>
      </c>
      <c r="AQ297" s="25">
        <f t="shared" ca="1" si="149"/>
        <v>872.03380877797281</v>
      </c>
      <c r="AR297" s="26">
        <f t="shared" ca="1" si="172"/>
        <v>1</v>
      </c>
      <c r="AS297" s="27">
        <f t="shared" ca="1" si="173"/>
        <v>1.0962037329018681E-2</v>
      </c>
      <c r="AT297" s="27">
        <f t="shared" ca="1" si="174"/>
        <v>9.3243791950398141</v>
      </c>
      <c r="AU297" s="28">
        <f ca="1">AT297/MAX(AT$54:AT297)-1</f>
        <v>0</v>
      </c>
      <c r="AV297" s="25">
        <f t="shared" ca="1" si="150"/>
        <v>824.57579494612276</v>
      </c>
      <c r="AW297" s="26">
        <f t="shared" ca="1" si="175"/>
        <v>0</v>
      </c>
      <c r="AX297" s="27">
        <f t="shared" ca="1" si="176"/>
        <v>4.8675505653430484E-3</v>
      </c>
      <c r="AY297" s="27">
        <f t="shared" ca="1" si="177"/>
        <v>7.9109856598660961</v>
      </c>
      <c r="AZ297" s="28">
        <f ca="1">AY297/MAX(AY$54:AY297)-1</f>
        <v>-5.4609911782445564E-2</v>
      </c>
      <c r="BA297" s="25">
        <f t="shared" ca="1" si="151"/>
        <v>824.57579494612276</v>
      </c>
      <c r="BB297" s="26">
        <f t="shared" ca="1" si="152"/>
        <v>1</v>
      </c>
      <c r="BC297" s="27">
        <f t="shared" ca="1" si="178"/>
        <v>1.0962037329018681E-2</v>
      </c>
      <c r="BD297" s="27">
        <f t="shared" ca="1" si="179"/>
        <v>8.1463123764329399</v>
      </c>
      <c r="BE297" s="28">
        <f ca="1">BD297/MAX(BD$54:BD297)-1</f>
        <v>-4.8876153760395336E-2</v>
      </c>
      <c r="BF297" s="25">
        <f ca="1">MAX(B294:B296)</f>
        <v>884.6764968394217</v>
      </c>
      <c r="BG297" s="26">
        <f ca="1">IF(BG296=0,IF(B296&gt;BF296,1,0),IF(B296&lt;AVERAGE(B287:B296),0,1))</f>
        <v>1</v>
      </c>
      <c r="BH297" s="27">
        <f t="shared" ca="1" si="180"/>
        <v>1.0962037329018681E-2</v>
      </c>
      <c r="BI297" s="27">
        <f t="shared" ca="1" si="181"/>
        <v>8.8207087125113564</v>
      </c>
      <c r="BJ297" s="28">
        <f ca="1">BI297/MAX(BI$54:BI297)-1</f>
        <v>0</v>
      </c>
      <c r="BK297" s="25" t="e">
        <f ca="1">MAX(E294:E296)</f>
        <v>#N/A</v>
      </c>
      <c r="BL297" s="26" t="e">
        <f ca="1">IF(BL296=0,IF(E296&gt;BK296,1,0),IF(E296&lt;AVERAGE(E287:E296),0,1))</f>
        <v>#N/A</v>
      </c>
      <c r="BM297" s="27">
        <f t="shared" ca="1" si="182"/>
        <v>9.438415638099773E-3</v>
      </c>
      <c r="BN297" s="27">
        <f t="shared" ca="1" si="183"/>
        <v>8.6156582822757102</v>
      </c>
      <c r="BO297" s="28">
        <f ca="1">BN297/MAX(BN$54:BN297)-1</f>
        <v>0</v>
      </c>
      <c r="BP297" s="15"/>
      <c r="BQ297" s="15"/>
      <c r="BR297" s="15"/>
      <c r="BS297" s="15"/>
      <c r="BT297" s="15"/>
      <c r="BU297" s="15"/>
      <c r="BV297" s="15"/>
      <c r="BW297" s="13"/>
      <c r="BX297" s="13"/>
      <c r="BZ297" s="7">
        <f t="shared" ca="1" si="140"/>
        <v>872.03380877797281</v>
      </c>
      <c r="CA297" s="7">
        <f t="shared" ca="1" si="141"/>
        <v>828.79769642794827</v>
      </c>
      <c r="CB297" s="7">
        <f t="shared" ca="1" si="142"/>
        <v>815.78826507466499</v>
      </c>
      <c r="CC297" s="7">
        <f t="shared" ca="1" si="143"/>
        <v>777.06817527444662</v>
      </c>
      <c r="CD297" s="7">
        <f t="shared" ca="1" si="144"/>
        <v>738.45708687022909</v>
      </c>
      <c r="CE297" s="5">
        <f t="shared" ca="1" si="153"/>
        <v>1.0962037329018681E-2</v>
      </c>
      <c r="CF297" s="3">
        <f t="shared" ca="1" si="154"/>
        <v>992.25533623296383</v>
      </c>
      <c r="CG297" s="5">
        <f ca="1">CF297/MAX($CF$41:CF297)-1</f>
        <v>0</v>
      </c>
    </row>
    <row r="298" spans="1:85" x14ac:dyDescent="0.2">
      <c r="A298" s="31">
        <v>17287</v>
      </c>
      <c r="B298" s="35">
        <v>908.6343931240516</v>
      </c>
      <c r="C298" s="23">
        <f t="shared" ca="1" si="184"/>
        <v>4.8675505653430484E-3</v>
      </c>
      <c r="D298" s="24">
        <f t="shared" ca="1" si="185"/>
        <v>1.5944150728856243E-2</v>
      </c>
      <c r="E298" s="25" t="e">
        <f ca="1">#N/A</f>
        <v>#N/A</v>
      </c>
      <c r="F298" s="26">
        <v>1</v>
      </c>
      <c r="G298" s="23">
        <f t="shared" ca="1" si="155"/>
        <v>1.5944150728856243E-2</v>
      </c>
      <c r="H298" s="27">
        <f t="shared" ca="1" si="156"/>
        <v>6.2297929532677134</v>
      </c>
      <c r="I298" s="27">
        <f ca="1">H298/MAX(H$54:H298)-1</f>
        <v>0</v>
      </c>
      <c r="J298" s="28"/>
      <c r="K298" s="25" t="e">
        <f ca="1">#N/A</f>
        <v>#N/A</v>
      </c>
      <c r="L298" s="26">
        <v>0</v>
      </c>
      <c r="M298" s="23">
        <f t="shared" ca="1" si="157"/>
        <v>4.8675505653430484E-3</v>
      </c>
      <c r="N298" s="27">
        <f t="shared" ca="1" si="158"/>
        <v>3.2700364507133561</v>
      </c>
      <c r="O298" s="27">
        <f ca="1">N298/MAX(N$54:N298)-1</f>
        <v>0</v>
      </c>
      <c r="P298" s="28"/>
      <c r="Q298" s="25">
        <f t="shared" ca="1" si="145"/>
        <v>831.67632375229039</v>
      </c>
      <c r="R298" s="26">
        <f t="shared" ca="1" si="159"/>
        <v>1</v>
      </c>
      <c r="S298" s="23">
        <f t="shared" ca="1" si="160"/>
        <v>1.5944150728856243E-2</v>
      </c>
      <c r="T298" s="27">
        <f t="shared" ca="1" si="161"/>
        <v>9.0977376815295639</v>
      </c>
      <c r="U298" s="27">
        <f ca="1">T298/MAX(T$54:T298)-1</f>
        <v>0</v>
      </c>
      <c r="V298" s="28"/>
      <c r="W298" s="25">
        <f t="shared" ca="1" si="146"/>
        <v>831.67632375229039</v>
      </c>
      <c r="X298" s="26">
        <f t="shared" ca="1" si="162"/>
        <v>1</v>
      </c>
      <c r="Y298" s="27">
        <f t="shared" ca="1" si="163"/>
        <v>1.5944150728856243E-2</v>
      </c>
      <c r="Z298" s="27">
        <f t="shared" ca="1" si="164"/>
        <v>9.0977376815295639</v>
      </c>
      <c r="AA298" s="28">
        <f ca="1">Z298/MAX(Z$54:Z298)-1</f>
        <v>0</v>
      </c>
      <c r="AB298" s="25">
        <f ca="1">AVERAGE(B289:B298)</f>
        <v>831.67632375229039</v>
      </c>
      <c r="AC298" s="26">
        <f ca="1">IF(B297&gt;=AB297,1,0)</f>
        <v>1</v>
      </c>
      <c r="AD298" s="27">
        <f ca="1">IF(AC298=1,D298,C298)</f>
        <v>1.5944150728856243E-2</v>
      </c>
      <c r="AE298" s="27">
        <f t="shared" ca="1" si="165"/>
        <v>9.0977376815295639</v>
      </c>
      <c r="AF298" s="28">
        <f ca="1">AE298/MAX(AE$54:AE298)-1</f>
        <v>0</v>
      </c>
      <c r="AG298" s="25">
        <f t="shared" ca="1" si="147"/>
        <v>750.17228192243681</v>
      </c>
      <c r="AH298" s="26">
        <f t="shared" ca="1" si="166"/>
        <v>1</v>
      </c>
      <c r="AI298" s="27">
        <f t="shared" ca="1" si="167"/>
        <v>1.5944150728856243E-2</v>
      </c>
      <c r="AJ298" s="27">
        <f t="shared" ca="1" si="168"/>
        <v>10.058334276027187</v>
      </c>
      <c r="AK298" s="28">
        <f ca="1">AJ298/MAX(AJ$54:AJ298)-1</f>
        <v>0</v>
      </c>
      <c r="AL298" s="25">
        <f t="shared" ca="1" si="148"/>
        <v>895.89508119511811</v>
      </c>
      <c r="AM298" s="26">
        <f t="shared" ca="1" si="169"/>
        <v>1</v>
      </c>
      <c r="AN298" s="27">
        <f t="shared" ca="1" si="170"/>
        <v>1.5944150728856243E-2</v>
      </c>
      <c r="AO298" s="27">
        <f t="shared" ca="1" si="171"/>
        <v>4.7992938032107775</v>
      </c>
      <c r="AP298" s="28">
        <f ca="1">AO298/MAX(AO$54:AO298)-1</f>
        <v>0</v>
      </c>
      <c r="AQ298" s="25">
        <f t="shared" ca="1" si="149"/>
        <v>895.89508119511811</v>
      </c>
      <c r="AR298" s="26">
        <f t="shared" ca="1" si="172"/>
        <v>1</v>
      </c>
      <c r="AS298" s="27">
        <f t="shared" ca="1" si="173"/>
        <v>1.5944150728856243E-2</v>
      </c>
      <c r="AT298" s="27">
        <f t="shared" ca="1" si="174"/>
        <v>9.4730485023785409</v>
      </c>
      <c r="AU298" s="28">
        <f ca="1">AT298/MAX(AT$54:AT298)-1</f>
        <v>0</v>
      </c>
      <c r="AV298" s="25">
        <f t="shared" ca="1" si="150"/>
        <v>831.67632375229039</v>
      </c>
      <c r="AW298" s="26">
        <f t="shared" ca="1" si="175"/>
        <v>0</v>
      </c>
      <c r="AX298" s="27">
        <f t="shared" ca="1" si="176"/>
        <v>4.8675505653430484E-3</v>
      </c>
      <c r="AY298" s="27">
        <f t="shared" ca="1" si="177"/>
        <v>7.9494927825871979</v>
      </c>
      <c r="AZ298" s="28">
        <f ca="1">AY298/MAX(AY$54:AY298)-1</f>
        <v>-5.0008177724072511E-2</v>
      </c>
      <c r="BA298" s="25">
        <f t="shared" ca="1" si="151"/>
        <v>831.67632375229039</v>
      </c>
      <c r="BB298" s="26">
        <f t="shared" ca="1" si="152"/>
        <v>1</v>
      </c>
      <c r="BC298" s="27">
        <f t="shared" ca="1" si="178"/>
        <v>1.5944150728856243E-2</v>
      </c>
      <c r="BD298" s="27">
        <f t="shared" ca="1" si="179"/>
        <v>8.276198408847133</v>
      </c>
      <c r="BE298" s="28">
        <f ca="1">BD298/MAX(BD$54:BD298)-1</f>
        <v>-3.3711291794141673E-2</v>
      </c>
      <c r="BF298" s="25">
        <f ca="1">MAX(B295:B297)</f>
        <v>894.37435362188091</v>
      </c>
      <c r="BG298" s="26">
        <f ca="1">IF(BG297=0,IF(B297&gt;BF297,1,0),IF(B297&lt;AVERAGE(B288:B297),0,1))</f>
        <v>1</v>
      </c>
      <c r="BH298" s="27">
        <f t="shared" ca="1" si="180"/>
        <v>1.5944150728856243E-2</v>
      </c>
      <c r="BI298" s="27">
        <f t="shared" ca="1" si="181"/>
        <v>8.9613474217589726</v>
      </c>
      <c r="BJ298" s="28">
        <f ca="1">BI298/MAX(BI$54:BI298)-1</f>
        <v>0</v>
      </c>
      <c r="BK298" s="25" t="e">
        <f ca="1">MAX(E295:E297)</f>
        <v>#N/A</v>
      </c>
      <c r="BL298" s="26" t="e">
        <f ca="1">IF(BL297=0,IF(E297&gt;BK297,1,0),IF(E297&lt;AVERAGE(E288:E297),0,1))</f>
        <v>#N/A</v>
      </c>
      <c r="BM298" s="27">
        <f t="shared" ca="1" si="182"/>
        <v>1.3175000687977945E-2</v>
      </c>
      <c r="BN298" s="27">
        <f t="shared" ca="1" si="183"/>
        <v>8.7291695860720768</v>
      </c>
      <c r="BO298" s="28">
        <f ca="1">BN298/MAX(BN$54:BN298)-1</f>
        <v>0</v>
      </c>
      <c r="BP298" s="15"/>
      <c r="BQ298" s="15"/>
      <c r="BR298" s="15"/>
      <c r="BS298" s="15"/>
      <c r="BT298" s="15"/>
      <c r="BU298" s="15"/>
      <c r="BV298" s="15"/>
      <c r="BW298" s="13"/>
      <c r="BX298" s="13"/>
      <c r="BZ298" s="7">
        <f t="shared" ca="1" si="140"/>
        <v>895.89508119511811</v>
      </c>
      <c r="CA298" s="7">
        <f t="shared" ca="1" si="141"/>
        <v>851.42146377312145</v>
      </c>
      <c r="CB298" s="7">
        <f t="shared" ca="1" si="142"/>
        <v>829.85329919417109</v>
      </c>
      <c r="CC298" s="7">
        <f t="shared" ca="1" si="143"/>
        <v>791.76690078590559</v>
      </c>
      <c r="CD298" s="7">
        <f t="shared" ca="1" si="144"/>
        <v>750.17228192243681</v>
      </c>
      <c r="CE298" s="5">
        <f t="shared" ca="1" si="153"/>
        <v>1.5944150728856243E-2</v>
      </c>
      <c r="CF298" s="3">
        <f t="shared" ca="1" si="154"/>
        <v>1008.0760048753741</v>
      </c>
      <c r="CG298" s="5">
        <f ca="1">CF298/MAX($CF$41:CF298)-1</f>
        <v>0</v>
      </c>
    </row>
    <row r="299" spans="1:85" x14ac:dyDescent="0.2">
      <c r="A299" s="31">
        <v>17318</v>
      </c>
      <c r="B299" s="35">
        <v>888.76293487149394</v>
      </c>
      <c r="C299" s="23">
        <f t="shared" ca="1" si="184"/>
        <v>4.8675505653430484E-3</v>
      </c>
      <c r="D299" s="24">
        <f t="shared" ca="1" si="185"/>
        <v>-2.1869586274668729E-2</v>
      </c>
      <c r="E299" s="25" t="e">
        <f ca="1">#N/A</f>
        <v>#N/A</v>
      </c>
      <c r="F299" s="26">
        <v>1</v>
      </c>
      <c r="G299" s="23">
        <f t="shared" ca="1" si="155"/>
        <v>-2.1869586274668729E-2</v>
      </c>
      <c r="H299" s="27">
        <f t="shared" ca="1" si="156"/>
        <v>6.0935499588029023</v>
      </c>
      <c r="I299" s="27">
        <f ca="1">H299/MAX(H$54:H299)-1</f>
        <v>-2.1869586274668618E-2</v>
      </c>
      <c r="J299" s="28"/>
      <c r="K299" s="25" t="e">
        <f ca="1">#N/A</f>
        <v>#N/A</v>
      </c>
      <c r="L299" s="26">
        <v>0</v>
      </c>
      <c r="M299" s="23">
        <f t="shared" ca="1" si="157"/>
        <v>4.8675505653430484E-3</v>
      </c>
      <c r="N299" s="27">
        <f t="shared" ca="1" si="158"/>
        <v>3.2859535184877182</v>
      </c>
      <c r="O299" s="27">
        <f ca="1">N299/MAX(N$54:N299)-1</f>
        <v>0</v>
      </c>
      <c r="P299" s="28"/>
      <c r="Q299" s="25">
        <f t="shared" ca="1" si="145"/>
        <v>837.84840523139542</v>
      </c>
      <c r="R299" s="26">
        <f t="shared" ca="1" si="159"/>
        <v>1</v>
      </c>
      <c r="S299" s="23">
        <f t="shared" ca="1" si="160"/>
        <v>-2.1869586274668729E-2</v>
      </c>
      <c r="T299" s="27">
        <f t="shared" ca="1" si="161"/>
        <v>8.8987739223990481</v>
      </c>
      <c r="U299" s="27">
        <f ca="1">T299/MAX(T$54:T299)-1</f>
        <v>-2.1869586274668729E-2</v>
      </c>
      <c r="V299" s="28"/>
      <c r="W299" s="25">
        <f t="shared" ca="1" si="146"/>
        <v>837.84840523139542</v>
      </c>
      <c r="X299" s="26">
        <f t="shared" ca="1" si="162"/>
        <v>1</v>
      </c>
      <c r="Y299" s="27">
        <f t="shared" ca="1" si="163"/>
        <v>-2.1869586274668729E-2</v>
      </c>
      <c r="Z299" s="27">
        <f t="shared" ca="1" si="164"/>
        <v>8.8987739223990481</v>
      </c>
      <c r="AA299" s="28">
        <f ca="1">Z299/MAX(Z$54:Z299)-1</f>
        <v>-2.1869586274668729E-2</v>
      </c>
      <c r="AB299" s="25">
        <f ca="1">AVERAGE(B290:B299)</f>
        <v>837.84840523139542</v>
      </c>
      <c r="AC299" s="26">
        <f ca="1">IF(B298&gt;=AB298,1,0)</f>
        <v>1</v>
      </c>
      <c r="AD299" s="27">
        <f ca="1">IF(AC299=1,D299,C299)</f>
        <v>-2.1869586274668729E-2</v>
      </c>
      <c r="AE299" s="27">
        <f t="shared" ca="1" si="165"/>
        <v>8.8987739223990481</v>
      </c>
      <c r="AF299" s="28">
        <f ca="1">AE299/MAX(AE$54:AE299)-1</f>
        <v>-2.1869586274668729E-2</v>
      </c>
      <c r="AG299" s="25">
        <f t="shared" ca="1" si="147"/>
        <v>760.99489802981634</v>
      </c>
      <c r="AH299" s="26">
        <f t="shared" ca="1" si="166"/>
        <v>1</v>
      </c>
      <c r="AI299" s="27">
        <f t="shared" ca="1" si="167"/>
        <v>-2.1869586274668729E-2</v>
      </c>
      <c r="AJ299" s="27">
        <f t="shared" ca="1" si="168"/>
        <v>9.8383626667981527</v>
      </c>
      <c r="AK299" s="28">
        <f ca="1">AJ299/MAX(AJ$54:AJ299)-1</f>
        <v>-2.1869586274668729E-2</v>
      </c>
      <c r="AL299" s="25">
        <f t="shared" ca="1" si="148"/>
        <v>897.25722720580882</v>
      </c>
      <c r="AM299" s="26">
        <f t="shared" ca="1" si="169"/>
        <v>1</v>
      </c>
      <c r="AN299" s="27">
        <f t="shared" ca="1" si="170"/>
        <v>-2.1869586274668729E-2</v>
      </c>
      <c r="AO299" s="27">
        <f t="shared" ca="1" si="171"/>
        <v>4.6943352333239767</v>
      </c>
      <c r="AP299" s="28">
        <f ca="1">AO299/MAX(AO$54:AO299)-1</f>
        <v>-2.1869586274668618E-2</v>
      </c>
      <c r="AQ299" s="25">
        <f t="shared" ca="1" si="149"/>
        <v>897.25722720580882</v>
      </c>
      <c r="AR299" s="26">
        <f t="shared" ca="1" si="172"/>
        <v>1</v>
      </c>
      <c r="AS299" s="27">
        <f t="shared" ca="1" si="173"/>
        <v>-2.1869586274668729E-2</v>
      </c>
      <c r="AT299" s="27">
        <f t="shared" ca="1" si="174"/>
        <v>9.2658768508716527</v>
      </c>
      <c r="AU299" s="28">
        <f ca="1">AT299/MAX(AT$54:AT299)-1</f>
        <v>-2.1869586274668618E-2</v>
      </c>
      <c r="AV299" s="25">
        <f t="shared" ca="1" si="150"/>
        <v>837.84840523139542</v>
      </c>
      <c r="AW299" s="26">
        <f t="shared" ca="1" si="175"/>
        <v>0</v>
      </c>
      <c r="AX299" s="27">
        <f t="shared" ca="1" si="176"/>
        <v>4.8675505653430484E-3</v>
      </c>
      <c r="AY299" s="27">
        <f t="shared" ca="1" si="177"/>
        <v>7.988187340675271</v>
      </c>
      <c r="AZ299" s="28">
        <f ca="1">AY299/MAX(AY$54:AY299)-1</f>
        <v>-4.5384044492482012E-2</v>
      </c>
      <c r="BA299" s="25">
        <f t="shared" ca="1" si="151"/>
        <v>837.84840523139542</v>
      </c>
      <c r="BB299" s="26">
        <f t="shared" ca="1" si="152"/>
        <v>1</v>
      </c>
      <c r="BC299" s="27">
        <f t="shared" ca="1" si="178"/>
        <v>-2.1869586274668729E-2</v>
      </c>
      <c r="BD299" s="27">
        <f t="shared" ca="1" si="179"/>
        <v>8.0952013737185737</v>
      </c>
      <c r="BE299" s="28">
        <f ca="1">BD299/MAX(BD$54:BD299)-1</f>
        <v>-5.4843626064488005E-2</v>
      </c>
      <c r="BF299" s="25">
        <f ca="1">MAX(B296:B298)</f>
        <v>908.6343931240516</v>
      </c>
      <c r="BG299" s="26">
        <f ca="1">IF(BG298=0,IF(B298&gt;BF298,1,0),IF(B298&lt;AVERAGE(B289:B298),0,1))</f>
        <v>1</v>
      </c>
      <c r="BH299" s="27">
        <f t="shared" ca="1" si="180"/>
        <v>-2.1869586274668729E-2</v>
      </c>
      <c r="BI299" s="27">
        <f t="shared" ca="1" si="181"/>
        <v>8.7653664611815341</v>
      </c>
      <c r="BJ299" s="28">
        <f ca="1">BI299/MAX(BI$54:BI299)-1</f>
        <v>-2.186958627466884E-2</v>
      </c>
      <c r="BK299" s="25" t="e">
        <f ca="1">MAX(E296:E298)</f>
        <v>#N/A</v>
      </c>
      <c r="BL299" s="26" t="e">
        <f ca="1">IF(BL298=0,IF(E298&gt;BK298,1,0),IF(E298&lt;AVERAGE(E289:E298),0,1))</f>
        <v>#N/A</v>
      </c>
      <c r="BM299" s="27">
        <f t="shared" ca="1" si="182"/>
        <v>-1.5185302064665784E-2</v>
      </c>
      <c r="BN299" s="27">
        <f t="shared" ca="1" si="183"/>
        <v>8.5966145091338788</v>
      </c>
      <c r="BO299" s="28">
        <f ca="1">BN299/MAX(BN$54:BN299)-1</f>
        <v>-1.5185302064665729E-2</v>
      </c>
      <c r="BP299" s="15"/>
      <c r="BQ299" s="15"/>
      <c r="BR299" s="15"/>
      <c r="BS299" s="15"/>
      <c r="BT299" s="15"/>
      <c r="BU299" s="15"/>
      <c r="BV299" s="15"/>
      <c r="BW299" s="13"/>
      <c r="BX299" s="13"/>
      <c r="BZ299" s="7">
        <f t="shared" ca="1" si="140"/>
        <v>897.25722720580882</v>
      </c>
      <c r="CA299" s="7">
        <f t="shared" ca="1" si="141"/>
        <v>869.59439240797462</v>
      </c>
      <c r="CB299" s="7">
        <f t="shared" ca="1" si="142"/>
        <v>836.92960645473113</v>
      </c>
      <c r="CC299" s="7">
        <f t="shared" ca="1" si="143"/>
        <v>804.28835377122789</v>
      </c>
      <c r="CD299" s="7">
        <f t="shared" ca="1" si="144"/>
        <v>760.99489802981634</v>
      </c>
      <c r="CE299" s="5">
        <f t="shared" ca="1" si="153"/>
        <v>-2.1869586274668729E-2</v>
      </c>
      <c r="CF299" s="3">
        <f t="shared" ca="1" si="154"/>
        <v>986.02979971532875</v>
      </c>
      <c r="CG299" s="5">
        <f ca="1">CF299/MAX($CF$41:CF299)-1</f>
        <v>-2.1869586274668729E-2</v>
      </c>
    </row>
    <row r="300" spans="1:85" x14ac:dyDescent="0.2">
      <c r="A300" s="31">
        <v>17348</v>
      </c>
      <c r="B300" s="35">
        <v>867.59175824461101</v>
      </c>
      <c r="C300" s="23">
        <f t="shared" ca="1" si="184"/>
        <v>4.8675505653430484E-3</v>
      </c>
      <c r="D300" s="24">
        <f t="shared" ca="1" si="185"/>
        <v>-2.3820949092509203E-2</v>
      </c>
      <c r="E300" s="25" t="e">
        <f ca="1">#N/A</f>
        <v>#N/A</v>
      </c>
      <c r="F300" s="26">
        <v>1</v>
      </c>
      <c r="G300" s="23">
        <f t="shared" ca="1" si="155"/>
        <v>-2.3820949092509203E-2</v>
      </c>
      <c r="H300" s="27">
        <f t="shared" ca="1" si="156"/>
        <v>5.9483958154415966</v>
      </c>
      <c r="I300" s="27">
        <f ca="1">H300/MAX(H$54:H300)-1</f>
        <v>-4.516958106585478E-2</v>
      </c>
      <c r="J300" s="28"/>
      <c r="K300" s="25" t="e">
        <f ca="1">#N/A</f>
        <v>#N/A</v>
      </c>
      <c r="L300" s="26">
        <v>0</v>
      </c>
      <c r="M300" s="23">
        <f t="shared" ca="1" si="157"/>
        <v>4.8675505653430484E-3</v>
      </c>
      <c r="N300" s="27">
        <f t="shared" ca="1" si="158"/>
        <v>3.3019480633943239</v>
      </c>
      <c r="O300" s="27">
        <f ca="1">N300/MAX(N$54:N300)-1</f>
        <v>0</v>
      </c>
      <c r="P300" s="28"/>
      <c r="Q300" s="25">
        <f t="shared" ca="1" si="145"/>
        <v>842.40899490715492</v>
      </c>
      <c r="R300" s="26">
        <f t="shared" ca="1" si="159"/>
        <v>1</v>
      </c>
      <c r="S300" s="23">
        <f t="shared" ca="1" si="160"/>
        <v>-2.3820949092509203E-2</v>
      </c>
      <c r="T300" s="27">
        <f t="shared" ca="1" si="161"/>
        <v>8.6867966818078326</v>
      </c>
      <c r="U300" s="27">
        <f ca="1">T300/MAX(T$54:T300)-1</f>
        <v>-4.516958106585478E-2</v>
      </c>
      <c r="V300" s="28"/>
      <c r="W300" s="25">
        <f t="shared" ca="1" si="146"/>
        <v>842.40899490715492</v>
      </c>
      <c r="X300" s="26">
        <f t="shared" ca="1" si="162"/>
        <v>1</v>
      </c>
      <c r="Y300" s="27">
        <f t="shared" ca="1" si="163"/>
        <v>-2.3820949092509203E-2</v>
      </c>
      <c r="Z300" s="27">
        <f t="shared" ca="1" si="164"/>
        <v>8.6867966818078326</v>
      </c>
      <c r="AA300" s="28">
        <f ca="1">Z300/MAX(Z$54:Z300)-1</f>
        <v>-4.516958106585478E-2</v>
      </c>
      <c r="AB300" s="25">
        <f ca="1">AVERAGE(B291:B300)</f>
        <v>842.40899490715492</v>
      </c>
      <c r="AC300" s="26">
        <f ca="1">IF(B299&gt;=AB299,1,0)</f>
        <v>1</v>
      </c>
      <c r="AD300" s="27">
        <f ca="1">IF(AC300=1,D300,C300)</f>
        <v>-2.3820949092509203E-2</v>
      </c>
      <c r="AE300" s="27">
        <f t="shared" ca="1" si="165"/>
        <v>8.6867966818078326</v>
      </c>
      <c r="AF300" s="28">
        <f ca="1">AE300/MAX(AE$54:AE300)-1</f>
        <v>-4.516958106585478E-2</v>
      </c>
      <c r="AG300" s="25">
        <f t="shared" ca="1" si="147"/>
        <v>771.48509245475532</v>
      </c>
      <c r="AH300" s="26">
        <f t="shared" ca="1" si="166"/>
        <v>1</v>
      </c>
      <c r="AI300" s="27">
        <f t="shared" ca="1" si="167"/>
        <v>-2.3820949092509203E-2</v>
      </c>
      <c r="AJ300" s="27">
        <f t="shared" ca="1" si="168"/>
        <v>9.6040035305587104</v>
      </c>
      <c r="AK300" s="28">
        <f ca="1">AJ300/MAX(AJ$54:AJ300)-1</f>
        <v>-4.5169581065854891E-2</v>
      </c>
      <c r="AL300" s="25">
        <f t="shared" ca="1" si="148"/>
        <v>888.32969541338559</v>
      </c>
      <c r="AM300" s="26">
        <f t="shared" ca="1" si="169"/>
        <v>0</v>
      </c>
      <c r="AN300" s="27">
        <f t="shared" ca="1" si="170"/>
        <v>2.3820949092509203E-2</v>
      </c>
      <c r="AO300" s="27">
        <f t="shared" ca="1" si="171"/>
        <v>4.8061587539401591</v>
      </c>
      <c r="AP300" s="28">
        <f ca="1">AO300/MAX(AO$54:AO300)-1</f>
        <v>0</v>
      </c>
      <c r="AQ300" s="25">
        <f t="shared" ca="1" si="149"/>
        <v>888.32969541338559</v>
      </c>
      <c r="AR300" s="26">
        <f t="shared" ca="1" si="172"/>
        <v>0</v>
      </c>
      <c r="AS300" s="27">
        <f t="shared" ca="1" si="173"/>
        <v>4.8675505653430484E-3</v>
      </c>
      <c r="AT300" s="27">
        <f t="shared" ca="1" si="174"/>
        <v>9.3109789749755123</v>
      </c>
      <c r="AU300" s="28">
        <f ca="1">AT300/MAX(AT$54:AT300)-1</f>
        <v>-1.7108487026360697E-2</v>
      </c>
      <c r="AV300" s="25">
        <f t="shared" ca="1" si="150"/>
        <v>842.40899490715492</v>
      </c>
      <c r="AW300" s="26">
        <f t="shared" ca="1" si="175"/>
        <v>0</v>
      </c>
      <c r="AX300" s="27">
        <f t="shared" ca="1" si="176"/>
        <v>4.8675505653430484E-3</v>
      </c>
      <c r="AY300" s="27">
        <f t="shared" ca="1" si="177"/>
        <v>8.0270702464814416</v>
      </c>
      <c r="AZ300" s="28">
        <f ca="1">AY300/MAX(AY$54:AY300)-1</f>
        <v>-4.073740305856588E-2</v>
      </c>
      <c r="BA300" s="25">
        <f t="shared" ca="1" si="151"/>
        <v>842.40899490715492</v>
      </c>
      <c r="BB300" s="26">
        <f t="shared" ca="1" si="152"/>
        <v>1</v>
      </c>
      <c r="BC300" s="27">
        <f t="shared" ca="1" si="178"/>
        <v>-2.3820949092509203E-2</v>
      </c>
      <c r="BD300" s="27">
        <f t="shared" ca="1" si="179"/>
        <v>7.9023659939016131</v>
      </c>
      <c r="BE300" s="28">
        <f ca="1">BD300/MAX(BD$54:BD300)-1</f>
        <v>-7.7358147932466426E-2</v>
      </c>
      <c r="BF300" s="25">
        <f ca="1">MAX(B297:B299)</f>
        <v>908.6343931240516</v>
      </c>
      <c r="BG300" s="26">
        <f ca="1">IF(BG299=0,IF(B299&gt;BF299,1,0),IF(B299&lt;AVERAGE(B290:B299),0,1))</f>
        <v>1</v>
      </c>
      <c r="BH300" s="27">
        <f t="shared" ca="1" si="180"/>
        <v>-2.3820949092509203E-2</v>
      </c>
      <c r="BI300" s="27">
        <f t="shared" ca="1" si="181"/>
        <v>8.5565671129325409</v>
      </c>
      <c r="BJ300" s="28">
        <f ca="1">BI300/MAX(BI$54:BI300)-1</f>
        <v>-4.5169581065854891E-2</v>
      </c>
      <c r="BK300" s="25" t="e">
        <f ca="1">MAX(E297:E299)</f>
        <v>#N/A</v>
      </c>
      <c r="BL300" s="26" t="e">
        <f ca="1">IF(BL299=0,IF(E299&gt;BK299,1,0),IF(E299&lt;AVERAGE(E290:E299),0,1))</f>
        <v>#N/A</v>
      </c>
      <c r="BM300" s="27">
        <f t="shared" ca="1" si="182"/>
        <v>-9.4766992635830771E-3</v>
      </c>
      <c r="BN300" s="27">
        <f t="shared" ca="1" si="183"/>
        <v>8.5151469787458627</v>
      </c>
      <c r="BO300" s="28">
        <f ca="1">BN300/MAX(BN$54:BN300)-1</f>
        <v>-2.4518094787355338E-2</v>
      </c>
      <c r="BP300" s="15"/>
      <c r="BQ300" s="15"/>
      <c r="BR300" s="15"/>
      <c r="BS300" s="15"/>
      <c r="BT300" s="15"/>
      <c r="BU300" s="15"/>
      <c r="BV300" s="15"/>
      <c r="BW300" s="13"/>
      <c r="BX300" s="13"/>
      <c r="BZ300" s="7">
        <f t="shared" ca="1" si="140"/>
        <v>888.32969541338559</v>
      </c>
      <c r="CA300" s="7">
        <f t="shared" ca="1" si="141"/>
        <v>880.18175209567914</v>
      </c>
      <c r="CB300" s="7">
        <f t="shared" ca="1" si="142"/>
        <v>839.42649421991746</v>
      </c>
      <c r="CC300" s="7">
        <f t="shared" ca="1" si="143"/>
        <v>814.53645428103869</v>
      </c>
      <c r="CD300" s="7">
        <f t="shared" ca="1" si="144"/>
        <v>771.48509245475532</v>
      </c>
      <c r="CE300" s="5">
        <f t="shared" ca="1" si="153"/>
        <v>-1.8083249160938755E-2</v>
      </c>
      <c r="CF300" s="3">
        <f t="shared" ca="1" si="154"/>
        <v>968.19917716696591</v>
      </c>
      <c r="CG300" s="5">
        <f ca="1">CF300/MAX($CF$41:CF300)-1</f>
        <v>-3.955736225795603E-2</v>
      </c>
    </row>
    <row r="301" spans="1:85" x14ac:dyDescent="0.2">
      <c r="A301" s="31">
        <v>17379</v>
      </c>
      <c r="B301" s="35">
        <v>883.85171088952006</v>
      </c>
      <c r="C301" s="23">
        <f t="shared" ca="1" si="184"/>
        <v>4.8675505653430484E-3</v>
      </c>
      <c r="D301" s="24">
        <f t="shared" ca="1" si="185"/>
        <v>1.8741478916083354E-2</v>
      </c>
      <c r="E301" s="25" t="e">
        <f ca="1">#N/A</f>
        <v>#N/A</v>
      </c>
      <c r="F301" s="26">
        <v>1</v>
      </c>
      <c r="G301" s="23">
        <f t="shared" ca="1" si="155"/>
        <v>1.8741478916083354E-2</v>
      </c>
      <c r="H301" s="27">
        <f t="shared" ca="1" si="156"/>
        <v>6.0598775502012137</v>
      </c>
      <c r="I301" s="27">
        <f ca="1">H301/MAX(H$54:H301)-1</f>
        <v>-2.7274646900965482E-2</v>
      </c>
      <c r="J301" s="28"/>
      <c r="K301" s="25" t="e">
        <f ca="1">#N/A</f>
        <v>#N/A</v>
      </c>
      <c r="L301" s="26">
        <v>0</v>
      </c>
      <c r="M301" s="23">
        <f t="shared" ca="1" si="157"/>
        <v>4.8675505653430484E-3</v>
      </c>
      <c r="N301" s="27">
        <f t="shared" ca="1" si="158"/>
        <v>3.3180204625570324</v>
      </c>
      <c r="O301" s="27">
        <f ca="1">N301/MAX(N$54:N301)-1</f>
        <v>0</v>
      </c>
      <c r="P301" s="28"/>
      <c r="Q301" s="25">
        <f t="shared" ca="1" si="145"/>
        <v>852.16269756973657</v>
      </c>
      <c r="R301" s="26">
        <f t="shared" ca="1" si="159"/>
        <v>1</v>
      </c>
      <c r="S301" s="23">
        <f t="shared" ca="1" si="160"/>
        <v>1.8741478916083354E-2</v>
      </c>
      <c r="T301" s="27">
        <f t="shared" ca="1" si="161"/>
        <v>8.8496000986682368</v>
      </c>
      <c r="U301" s="27">
        <f ca="1">T301/MAX(T$54:T301)-1</f>
        <v>-2.7274646900965482E-2</v>
      </c>
      <c r="V301" s="28"/>
      <c r="W301" s="25">
        <f t="shared" ca="1" si="146"/>
        <v>852.16269756973657</v>
      </c>
      <c r="X301" s="26">
        <f t="shared" ca="1" si="162"/>
        <v>1</v>
      </c>
      <c r="Y301" s="27">
        <f t="shared" ca="1" si="163"/>
        <v>1.8741478916083354E-2</v>
      </c>
      <c r="Z301" s="27">
        <f t="shared" ca="1" si="164"/>
        <v>8.8496000986682368</v>
      </c>
      <c r="AA301" s="28">
        <f ca="1">Z301/MAX(Z$54:Z301)-1</f>
        <v>-2.7274646900965482E-2</v>
      </c>
      <c r="AB301" s="25">
        <f ca="1">AVERAGE(B292:B301)</f>
        <v>852.16269756973657</v>
      </c>
      <c r="AC301" s="26">
        <f ca="1">IF(B300&gt;=AB300,1,0)</f>
        <v>1</v>
      </c>
      <c r="AD301" s="27">
        <f ca="1">IF(AC301=1,D301,C301)</f>
        <v>1.8741478916083354E-2</v>
      </c>
      <c r="AE301" s="27">
        <f t="shared" ca="1" si="165"/>
        <v>8.8496000986682368</v>
      </c>
      <c r="AF301" s="28">
        <f ca="1">AE301/MAX(AE$54:AE301)-1</f>
        <v>-2.7274646900965482E-2</v>
      </c>
      <c r="AG301" s="25">
        <f t="shared" ca="1" si="147"/>
        <v>782.68441552875584</v>
      </c>
      <c r="AH301" s="26">
        <f t="shared" ca="1" si="166"/>
        <v>1</v>
      </c>
      <c r="AI301" s="27">
        <f t="shared" ca="1" si="167"/>
        <v>1.8741478916083354E-2</v>
      </c>
      <c r="AJ301" s="27">
        <f t="shared" ca="1" si="168"/>
        <v>9.7839967602366666</v>
      </c>
      <c r="AK301" s="28">
        <f ca="1">AJ301/MAX(AJ$54:AJ301)-1</f>
        <v>-2.7274646900965593E-2</v>
      </c>
      <c r="AL301" s="25">
        <f t="shared" ca="1" si="148"/>
        <v>880.06880133520826</v>
      </c>
      <c r="AM301" s="26">
        <f t="shared" ca="1" si="169"/>
        <v>0</v>
      </c>
      <c r="AN301" s="27">
        <f t="shared" ca="1" si="170"/>
        <v>-1.8741478916083354E-2</v>
      </c>
      <c r="AO301" s="27">
        <f t="shared" ca="1" si="171"/>
        <v>4.7160842309858406</v>
      </c>
      <c r="AP301" s="28">
        <f ca="1">AO301/MAX(AO$54:AO301)-1</f>
        <v>-1.8741478916083243E-2</v>
      </c>
      <c r="AQ301" s="25">
        <f t="shared" ca="1" si="149"/>
        <v>880.06880133520826</v>
      </c>
      <c r="AR301" s="26">
        <f t="shared" ca="1" si="172"/>
        <v>0</v>
      </c>
      <c r="AS301" s="27">
        <f t="shared" ca="1" si="173"/>
        <v>4.8675505653430484E-3</v>
      </c>
      <c r="AT301" s="27">
        <f t="shared" ca="1" si="174"/>
        <v>9.3563006359490508</v>
      </c>
      <c r="AU301" s="28">
        <f ca="1">AT301/MAX(AT$54:AT301)-1</f>
        <v>-1.2324212886715036E-2</v>
      </c>
      <c r="AV301" s="25">
        <f t="shared" ca="1" si="150"/>
        <v>852.16269756973657</v>
      </c>
      <c r="AW301" s="26">
        <f t="shared" ca="1" si="175"/>
        <v>0</v>
      </c>
      <c r="AX301" s="27">
        <f t="shared" ca="1" si="176"/>
        <v>4.8675505653430484E-3</v>
      </c>
      <c r="AY301" s="27">
        <f t="shared" ca="1" si="177"/>
        <v>8.0661424167977511</v>
      </c>
      <c r="AZ301" s="28">
        <f ca="1">AY301/MAX(AY$54:AY301)-1</f>
        <v>-3.6068143862511115E-2</v>
      </c>
      <c r="BA301" s="25">
        <f t="shared" ca="1" si="151"/>
        <v>852.16269756973657</v>
      </c>
      <c r="BB301" s="26">
        <f t="shared" ca="1" si="152"/>
        <v>1</v>
      </c>
      <c r="BC301" s="27">
        <f t="shared" ca="1" si="178"/>
        <v>1.8741478916083354E-2</v>
      </c>
      <c r="BD301" s="27">
        <f t="shared" ca="1" si="179"/>
        <v>8.0504680195634943</v>
      </c>
      <c r="BE301" s="28">
        <f ca="1">BD301/MAX(BD$54:BD301)-1</f>
        <v>-6.006647511484664E-2</v>
      </c>
      <c r="BF301" s="25">
        <f ca="1">MAX(B298:B300)</f>
        <v>908.6343931240516</v>
      </c>
      <c r="BG301" s="26">
        <f ca="1">IF(BG300=0,IF(B300&gt;BF300,1,0),IF(B300&lt;AVERAGE(B291:B300),0,1))</f>
        <v>1</v>
      </c>
      <c r="BH301" s="27">
        <f t="shared" ca="1" si="180"/>
        <v>1.8741478916083354E-2</v>
      </c>
      <c r="BI301" s="27">
        <f t="shared" ca="1" si="181"/>
        <v>8.7169298350736177</v>
      </c>
      <c r="BJ301" s="28">
        <f ca="1">BI301/MAX(BI$54:BI301)-1</f>
        <v>-2.7274646900965593E-2</v>
      </c>
      <c r="BK301" s="25" t="e">
        <f ca="1">MAX(E298:E300)</f>
        <v>#N/A</v>
      </c>
      <c r="BL301" s="26" t="e">
        <f ca="1">IF(BL300=0,IF(E300&gt;BK300,1,0),IF(E300&lt;AVERAGE(E291:E300),0,1))</f>
        <v>#N/A</v>
      </c>
      <c r="BM301" s="27">
        <f t="shared" ca="1" si="182"/>
        <v>1.1804514740713201E-2</v>
      </c>
      <c r="BN301" s="27">
        <f t="shared" ca="1" si="183"/>
        <v>8.615664156775809</v>
      </c>
      <c r="BO301" s="28">
        <f ca="1">BN301/MAX(BN$54:BN301)-1</f>
        <v>-1.3003004257973516E-2</v>
      </c>
      <c r="BP301" s="15"/>
      <c r="BQ301" s="15"/>
      <c r="BR301" s="15"/>
      <c r="BS301" s="15"/>
      <c r="BT301" s="15"/>
      <c r="BU301" s="15"/>
      <c r="BV301" s="15"/>
      <c r="BW301" s="13"/>
      <c r="BX301" s="13"/>
      <c r="BZ301" s="7">
        <f t="shared" ca="1" si="140"/>
        <v>880.06880133520826</v>
      </c>
      <c r="CA301" s="7">
        <f t="shared" ca="1" si="141"/>
        <v>887.9819412651633</v>
      </c>
      <c r="CB301" s="7">
        <f t="shared" ca="1" si="142"/>
        <v>844.16062678734033</v>
      </c>
      <c r="CC301" s="7">
        <f t="shared" ca="1" si="143"/>
        <v>824.22960090539698</v>
      </c>
      <c r="CD301" s="7">
        <f t="shared" ca="1" si="144"/>
        <v>782.68441552875584</v>
      </c>
      <c r="CE301" s="5">
        <f t="shared" ca="1" si="153"/>
        <v>1.3191907575787231E-2</v>
      </c>
      <c r="CF301" s="3">
        <f t="shared" ca="1" si="154"/>
        <v>980.97157122710564</v>
      </c>
      <c r="CG301" s="5">
        <f ca="1">CF301/MAX($CF$41:CF301)-1</f>
        <v>-2.6887291749017828E-2</v>
      </c>
    </row>
    <row r="302" spans="1:85" x14ac:dyDescent="0.2">
      <c r="A302" s="31">
        <v>17410</v>
      </c>
      <c r="B302" s="35">
        <v>893.04575939036431</v>
      </c>
      <c r="C302" s="23">
        <f t="shared" ca="1" si="184"/>
        <v>4.8675505653430484E-3</v>
      </c>
      <c r="D302" s="24">
        <f t="shared" ca="1" si="185"/>
        <v>1.0402252309486659E-2</v>
      </c>
      <c r="E302" s="25" t="e">
        <f ca="1">#N/A</f>
        <v>#N/A</v>
      </c>
      <c r="F302" s="26">
        <v>1</v>
      </c>
      <c r="G302" s="23">
        <f t="shared" ca="1" si="155"/>
        <v>1.0402252309486659E-2</v>
      </c>
      <c r="H302" s="27">
        <f t="shared" ca="1" si="156"/>
        <v>6.1229139254430009</v>
      </c>
      <c r="I302" s="27">
        <f ca="1">H302/MAX(H$54:H302)-1</f>
        <v>-1.7156112350194763E-2</v>
      </c>
      <c r="J302" s="28"/>
      <c r="K302" s="25" t="e">
        <f ca="1">#N/A</f>
        <v>#N/A</v>
      </c>
      <c r="L302" s="26">
        <v>0</v>
      </c>
      <c r="M302" s="23">
        <f t="shared" ca="1" si="157"/>
        <v>4.8675505653430484E-3</v>
      </c>
      <c r="N302" s="27">
        <f t="shared" ca="1" si="158"/>
        <v>3.3341710949353716</v>
      </c>
      <c r="O302" s="27">
        <f ca="1">N302/MAX(N$54:N302)-1</f>
        <v>0</v>
      </c>
      <c r="P302" s="28"/>
      <c r="Q302" s="25">
        <f t="shared" ca="1" si="145"/>
        <v>864.17809460347178</v>
      </c>
      <c r="R302" s="26">
        <f t="shared" ca="1" si="159"/>
        <v>1</v>
      </c>
      <c r="S302" s="23">
        <f t="shared" ca="1" si="160"/>
        <v>1.0402252309486659E-2</v>
      </c>
      <c r="T302" s="27">
        <f t="shared" ca="1" si="161"/>
        <v>8.9416558717326424</v>
      </c>
      <c r="U302" s="27">
        <f ca="1">T302/MAX(T$54:T302)-1</f>
        <v>-1.7156112350194763E-2</v>
      </c>
      <c r="V302" s="28"/>
      <c r="W302" s="25">
        <f t="shared" ca="1" si="146"/>
        <v>864.17809460347178</v>
      </c>
      <c r="X302" s="26">
        <f t="shared" ca="1" si="162"/>
        <v>1</v>
      </c>
      <c r="Y302" s="27">
        <f t="shared" ca="1" si="163"/>
        <v>1.0402252309486659E-2</v>
      </c>
      <c r="Z302" s="27">
        <f t="shared" ca="1" si="164"/>
        <v>8.9416558717326424</v>
      </c>
      <c r="AA302" s="28">
        <f ca="1">Z302/MAX(Z$54:Z302)-1</f>
        <v>-1.7156112350194763E-2</v>
      </c>
      <c r="AB302" s="25">
        <f ca="1">AVERAGE(B293:B302)</f>
        <v>864.17809460347178</v>
      </c>
      <c r="AC302" s="26">
        <f ca="1">IF(B301&gt;=AB301,1,0)</f>
        <v>1</v>
      </c>
      <c r="AD302" s="27">
        <f ca="1">IF(AC302=1,D302,C302)</f>
        <v>1.0402252309486659E-2</v>
      </c>
      <c r="AE302" s="27">
        <f t="shared" ca="1" si="165"/>
        <v>8.9416558717326424</v>
      </c>
      <c r="AF302" s="28">
        <f ca="1">AE302/MAX(AE$54:AE302)-1</f>
        <v>-1.7156112350194763E-2</v>
      </c>
      <c r="AG302" s="25">
        <f t="shared" ca="1" si="147"/>
        <v>794.11342164688187</v>
      </c>
      <c r="AH302" s="26">
        <f t="shared" ca="1" si="166"/>
        <v>1</v>
      </c>
      <c r="AI302" s="27">
        <f t="shared" ca="1" si="167"/>
        <v>1.0402252309486659E-2</v>
      </c>
      <c r="AJ302" s="27">
        <f t="shared" ca="1" si="168"/>
        <v>9.8857723631318493</v>
      </c>
      <c r="AK302" s="28">
        <f ca="1">AJ302/MAX(AJ$54:AJ302)-1</f>
        <v>-1.7156112350194874E-2</v>
      </c>
      <c r="AL302" s="25">
        <f t="shared" ca="1" si="148"/>
        <v>881.49640950816513</v>
      </c>
      <c r="AM302" s="26">
        <f t="shared" ca="1" si="169"/>
        <v>1</v>
      </c>
      <c r="AN302" s="27">
        <f t="shared" ca="1" si="170"/>
        <v>1.0402252309486659E-2</v>
      </c>
      <c r="AO302" s="27">
        <f t="shared" ca="1" si="171"/>
        <v>4.7651421290693463</v>
      </c>
      <c r="AP302" s="28">
        <f ca="1">AO302/MAX(AO$54:AO302)-1</f>
        <v>-8.5341801989347044E-3</v>
      </c>
      <c r="AQ302" s="25">
        <f t="shared" ca="1" si="149"/>
        <v>881.49640950816513</v>
      </c>
      <c r="AR302" s="26">
        <f t="shared" ca="1" si="172"/>
        <v>0</v>
      </c>
      <c r="AS302" s="27">
        <f t="shared" ca="1" si="173"/>
        <v>4.8675505653430484E-3</v>
      </c>
      <c r="AT302" s="27">
        <f t="shared" ca="1" si="174"/>
        <v>9.4018429023990837</v>
      </c>
      <c r="AU302" s="28">
        <f ca="1">AT302/MAX(AT$54:AT302)-1</f>
        <v>-7.5166510507761464E-3</v>
      </c>
      <c r="AV302" s="25">
        <f t="shared" ca="1" si="150"/>
        <v>864.17809460347178</v>
      </c>
      <c r="AW302" s="26">
        <f t="shared" ca="1" si="175"/>
        <v>0</v>
      </c>
      <c r="AX302" s="27">
        <f t="shared" ca="1" si="176"/>
        <v>4.8675505653430484E-3</v>
      </c>
      <c r="AY302" s="27">
        <f t="shared" ca="1" si="177"/>
        <v>8.1054047728787726</v>
      </c>
      <c r="AZ302" s="28">
        <f ca="1">AY302/MAX(AY$54:AY302)-1</f>
        <v>-3.137615681121686E-2</v>
      </c>
      <c r="BA302" s="25">
        <f t="shared" ca="1" si="151"/>
        <v>864.17809460347178</v>
      </c>
      <c r="BB302" s="26">
        <f t="shared" ca="1" si="152"/>
        <v>1</v>
      </c>
      <c r="BC302" s="27">
        <f t="shared" ca="1" si="178"/>
        <v>1.0402252309486659E-2</v>
      </c>
      <c r="BD302" s="27">
        <f t="shared" ca="1" si="179"/>
        <v>8.1342110191124473</v>
      </c>
      <c r="BE302" s="28">
        <f ca="1">BD302/MAX(BD$54:BD302)-1</f>
        <v>-5.0289049434846023E-2</v>
      </c>
      <c r="BF302" s="25">
        <f ca="1">MAX(B299:B301)</f>
        <v>888.76293487149394</v>
      </c>
      <c r="BG302" s="26">
        <f ca="1">IF(BG301=0,IF(B301&gt;BF301,1,0),IF(B301&lt;AVERAGE(B292:B301),0,1))</f>
        <v>1</v>
      </c>
      <c r="BH302" s="27">
        <f t="shared" ca="1" si="180"/>
        <v>1.0402252309486659E-2</v>
      </c>
      <c r="BI302" s="27">
        <f t="shared" ca="1" si="181"/>
        <v>8.8076055385821448</v>
      </c>
      <c r="BJ302" s="28">
        <f ca="1">BI302/MAX(BI$54:BI302)-1</f>
        <v>-1.7156112350195096E-2</v>
      </c>
      <c r="BK302" s="25" t="e">
        <f ca="1">MAX(E299:E301)</f>
        <v>#N/A</v>
      </c>
      <c r="BL302" s="26" t="e">
        <f ca="1">IF(BL301=0,IF(E301&gt;BK301,1,0),IF(E301&lt;AVERAGE(E292:E301),0,1))</f>
        <v>#N/A</v>
      </c>
      <c r="BM302" s="27">
        <f t="shared" ca="1" si="182"/>
        <v>7.6349014374148538E-3</v>
      </c>
      <c r="BN302" s="27">
        <f t="shared" ca="1" si="183"/>
        <v>8.6814439034306599</v>
      </c>
      <c r="BO302" s="28">
        <f ca="1">BN302/MAX(BN$54:BN302)-1</f>
        <v>-5.4673794764585892E-3</v>
      </c>
      <c r="BP302" s="15"/>
      <c r="BQ302" s="15"/>
      <c r="BR302" s="15"/>
      <c r="BS302" s="15"/>
      <c r="BT302" s="15"/>
      <c r="BU302" s="15"/>
      <c r="BV302" s="15"/>
      <c r="BW302" s="13"/>
      <c r="BX302" s="13"/>
      <c r="BZ302" s="7">
        <f t="shared" ca="1" si="140"/>
        <v>881.49640950816513</v>
      </c>
      <c r="CA302" s="7">
        <f t="shared" ca="1" si="141"/>
        <v>889.37681835698697</v>
      </c>
      <c r="CB302" s="7">
        <f t="shared" ca="1" si="142"/>
        <v>850.08228494595278</v>
      </c>
      <c r="CC302" s="7">
        <f t="shared" ca="1" si="143"/>
        <v>831.9715329385366</v>
      </c>
      <c r="CD302" s="7">
        <f t="shared" ca="1" si="144"/>
        <v>794.11342164688187</v>
      </c>
      <c r="CE302" s="5">
        <f t="shared" ca="1" si="153"/>
        <v>9.2953119606579374E-3</v>
      </c>
      <c r="CF302" s="3">
        <f t="shared" ca="1" si="154"/>
        <v>990.09000800619845</v>
      </c>
      <c r="CG302" s="5">
        <f ca="1">CF302/MAX($CF$41:CF302)-1</f>
        <v>-1.7841905552944071E-2</v>
      </c>
    </row>
    <row r="303" spans="1:85" x14ac:dyDescent="0.2">
      <c r="A303" s="31">
        <v>17440</v>
      </c>
      <c r="B303" s="35">
        <v>909.86513620440894</v>
      </c>
      <c r="C303" s="23">
        <f t="shared" ca="1" si="184"/>
        <v>4.8675505653430484E-3</v>
      </c>
      <c r="D303" s="24">
        <f t="shared" ca="1" si="185"/>
        <v>1.883372339792122E-2</v>
      </c>
      <c r="E303" s="25" t="e">
        <f ca="1">#N/A</f>
        <v>#N/A</v>
      </c>
      <c r="F303" s="26">
        <v>1</v>
      </c>
      <c r="G303" s="23">
        <f t="shared" ca="1" si="155"/>
        <v>1.883372339792122E-2</v>
      </c>
      <c r="H303" s="27">
        <f t="shared" ca="1" si="156"/>
        <v>6.2382311927040748</v>
      </c>
      <c r="I303" s="27">
        <f ca="1">H303/MAX(H$54:H303)-1</f>
        <v>0</v>
      </c>
      <c r="J303" s="28"/>
      <c r="K303" s="25" t="e">
        <f ca="1">#N/A</f>
        <v>#N/A</v>
      </c>
      <c r="L303" s="26">
        <v>0</v>
      </c>
      <c r="M303" s="23">
        <f t="shared" ca="1" si="157"/>
        <v>4.8675505653430484E-3</v>
      </c>
      <c r="N303" s="27">
        <f t="shared" ca="1" si="158"/>
        <v>3.3504003413334749</v>
      </c>
      <c r="O303" s="27">
        <f ca="1">N303/MAX(N$54:N303)-1</f>
        <v>0</v>
      </c>
      <c r="P303" s="28"/>
      <c r="Q303" s="25">
        <f t="shared" ca="1" si="145"/>
        <v>877.19207191767532</v>
      </c>
      <c r="R303" s="26">
        <f t="shared" ca="1" si="159"/>
        <v>1</v>
      </c>
      <c r="S303" s="23">
        <f t="shared" ca="1" si="160"/>
        <v>1.883372339792122E-2</v>
      </c>
      <c r="T303" s="27">
        <f t="shared" ca="1" si="161"/>
        <v>9.1100605451402537</v>
      </c>
      <c r="U303" s="27">
        <f ca="1">T303/MAX(T$54:T303)-1</f>
        <v>0</v>
      </c>
      <c r="V303" s="28"/>
      <c r="W303" s="25">
        <f t="shared" ca="1" si="146"/>
        <v>877.19207191767532</v>
      </c>
      <c r="X303" s="26">
        <f t="shared" ca="1" si="162"/>
        <v>1</v>
      </c>
      <c r="Y303" s="27">
        <f t="shared" ca="1" si="163"/>
        <v>1.883372339792122E-2</v>
      </c>
      <c r="Z303" s="27">
        <f t="shared" ca="1" si="164"/>
        <v>9.1100605451402537</v>
      </c>
      <c r="AA303" s="28">
        <f ca="1">Z303/MAX(Z$54:Z303)-1</f>
        <v>0</v>
      </c>
      <c r="AB303" s="25">
        <f ca="1">AVERAGE(B294:B303)</f>
        <v>877.19207191767532</v>
      </c>
      <c r="AC303" s="26">
        <f ca="1">IF(B302&gt;=AB302,1,0)</f>
        <v>1</v>
      </c>
      <c r="AD303" s="27">
        <f ca="1">IF(AC303=1,D303,C303)</f>
        <v>1.883372339792122E-2</v>
      </c>
      <c r="AE303" s="27">
        <f t="shared" ca="1" si="165"/>
        <v>9.1100605451402537</v>
      </c>
      <c r="AF303" s="28">
        <f ca="1">AE303/MAX(AE$54:AE303)-1</f>
        <v>0</v>
      </c>
      <c r="AG303" s="25">
        <f t="shared" ca="1" si="147"/>
        <v>805.79078531935374</v>
      </c>
      <c r="AH303" s="26">
        <f t="shared" ca="1" si="166"/>
        <v>1</v>
      </c>
      <c r="AI303" s="27">
        <f t="shared" ca="1" si="167"/>
        <v>1.883372339792122E-2</v>
      </c>
      <c r="AJ303" s="27">
        <f t="shared" ca="1" si="168"/>
        <v>10.071958265393889</v>
      </c>
      <c r="AK303" s="28">
        <f ca="1">AJ303/MAX(AJ$54:AJ303)-1</f>
        <v>0</v>
      </c>
      <c r="AL303" s="25">
        <f t="shared" ca="1" si="148"/>
        <v>895.58753549476444</v>
      </c>
      <c r="AM303" s="26">
        <f t="shared" ca="1" si="169"/>
        <v>1</v>
      </c>
      <c r="AN303" s="27">
        <f t="shared" ca="1" si="170"/>
        <v>1.883372339792122E-2</v>
      </c>
      <c r="AO303" s="27">
        <f t="shared" ca="1" si="171"/>
        <v>4.8548874978800196</v>
      </c>
      <c r="AP303" s="28">
        <f ca="1">AO303/MAX(AO$54:AO303)-1</f>
        <v>0</v>
      </c>
      <c r="AQ303" s="25">
        <f t="shared" ca="1" si="149"/>
        <v>895.58753549476444</v>
      </c>
      <c r="AR303" s="26">
        <f t="shared" ca="1" si="172"/>
        <v>1</v>
      </c>
      <c r="AS303" s="27">
        <f t="shared" ca="1" si="173"/>
        <v>1.883372339792122E-2</v>
      </c>
      <c r="AT303" s="27">
        <f t="shared" ca="1" si="174"/>
        <v>9.5789146110535768</v>
      </c>
      <c r="AU303" s="28">
        <f ca="1">AT303/MAX(AT$54:AT303)-1</f>
        <v>0</v>
      </c>
      <c r="AV303" s="25">
        <f t="shared" ca="1" si="150"/>
        <v>877.19207191767532</v>
      </c>
      <c r="AW303" s="26">
        <f t="shared" ca="1" si="175"/>
        <v>0</v>
      </c>
      <c r="AX303" s="27">
        <f t="shared" ca="1" si="176"/>
        <v>4.8675505653430484E-3</v>
      </c>
      <c r="AY303" s="27">
        <f t="shared" ca="1" si="177"/>
        <v>8.1448582404633321</v>
      </c>
      <c r="AZ303" s="28">
        <f ca="1">AY303/MAX(AY$54:AY303)-1</f>
        <v>-2.6661331275698696E-2</v>
      </c>
      <c r="BA303" s="25">
        <f t="shared" ca="1" si="151"/>
        <v>877.19207191767532</v>
      </c>
      <c r="BB303" s="26">
        <f t="shared" ca="1" si="152"/>
        <v>1</v>
      </c>
      <c r="BC303" s="27">
        <f t="shared" ca="1" si="178"/>
        <v>1.883372339792122E-2</v>
      </c>
      <c r="BD303" s="27">
        <f t="shared" ca="1" si="179"/>
        <v>8.2874084995067339</v>
      </c>
      <c r="BE303" s="28">
        <f ca="1">BD303/MAX(BD$54:BD303)-1</f>
        <v>-3.2402456083925113E-2</v>
      </c>
      <c r="BF303" s="25">
        <f ca="1">MAX(B300:B302)</f>
        <v>893.04575939036431</v>
      </c>
      <c r="BG303" s="26">
        <f ca="1">IF(BG302=0,IF(B302&gt;BF302,1,0),IF(B302&lt;AVERAGE(B293:B302),0,1))</f>
        <v>1</v>
      </c>
      <c r="BH303" s="27">
        <f t="shared" ca="1" si="180"/>
        <v>1.883372339792122E-2</v>
      </c>
      <c r="BI303" s="27">
        <f t="shared" ca="1" si="181"/>
        <v>8.9734855450937996</v>
      </c>
      <c r="BJ303" s="28">
        <f ca="1">BI303/MAX(BI$54:BI303)-1</f>
        <v>0</v>
      </c>
      <c r="BK303" s="25" t="e">
        <f ca="1">MAX(E300:E302)</f>
        <v>#N/A</v>
      </c>
      <c r="BL303" s="26" t="e">
        <f ca="1">IF(BL302=0,IF(E302&gt;BK302,1,0),IF(E302&lt;AVERAGE(E293:E302),0,1))</f>
        <v>#N/A</v>
      </c>
      <c r="BM303" s="27">
        <f t="shared" ca="1" si="182"/>
        <v>1.5342180189776677E-2</v>
      </c>
      <c r="BN303" s="27">
        <f t="shared" ca="1" si="183"/>
        <v>8.8146361801045305</v>
      </c>
      <c r="BO303" s="28">
        <f ca="1">BN303/MAX(BN$54:BN303)-1</f>
        <v>0</v>
      </c>
      <c r="BP303" s="15"/>
      <c r="BQ303" s="15"/>
      <c r="BR303" s="15"/>
      <c r="BS303" s="15"/>
      <c r="BT303" s="15"/>
      <c r="BU303" s="15"/>
      <c r="BV303" s="15"/>
      <c r="BW303" s="13"/>
      <c r="BX303" s="13"/>
      <c r="BZ303" s="7">
        <f t="shared" ca="1" si="140"/>
        <v>895.58753549476444</v>
      </c>
      <c r="CA303" s="7">
        <f t="shared" ca="1" si="141"/>
        <v>891.95861545407513</v>
      </c>
      <c r="CB303" s="7">
        <f t="shared" ca="1" si="142"/>
        <v>860.37815594101164</v>
      </c>
      <c r="CC303" s="7">
        <f t="shared" ca="1" si="143"/>
        <v>841.1783818678017</v>
      </c>
      <c r="CD303" s="7">
        <f t="shared" ca="1" si="144"/>
        <v>805.79078531935374</v>
      </c>
      <c r="CE303" s="5">
        <f t="shared" ca="1" si="153"/>
        <v>1.883372339792122E-2</v>
      </c>
      <c r="CF303" s="3">
        <f t="shared" ca="1" si="154"/>
        <v>1008.7370893560328</v>
      </c>
      <c r="CG303" s="5">
        <f ca="1">CF303/MAX($CF$41:CF303)-1</f>
        <v>0</v>
      </c>
    </row>
    <row r="304" spans="1:85" x14ac:dyDescent="0.2">
      <c r="A304" s="31">
        <v>17471</v>
      </c>
      <c r="B304" s="35">
        <v>899.11415689681166</v>
      </c>
      <c r="C304" s="23">
        <f t="shared" ca="1" si="184"/>
        <v>4.8675505653430484E-3</v>
      </c>
      <c r="D304" s="24">
        <f t="shared" ca="1" si="185"/>
        <v>-1.1816014131991071E-2</v>
      </c>
      <c r="E304" s="25" t="e">
        <f ca="1">#N/A</f>
        <v>#N/A</v>
      </c>
      <c r="F304" s="26">
        <v>1</v>
      </c>
      <c r="G304" s="23">
        <f t="shared" ca="1" si="155"/>
        <v>-1.1816014131991071E-2</v>
      </c>
      <c r="H304" s="27">
        <f t="shared" ca="1" si="156"/>
        <v>6.1645201647724557</v>
      </c>
      <c r="I304" s="27">
        <f ca="1">H304/MAX(H$54:H304)-1</f>
        <v>-1.1816014131991071E-2</v>
      </c>
      <c r="J304" s="28"/>
      <c r="K304" s="25" t="e">
        <f ca="1">#N/A</f>
        <v>#N/A</v>
      </c>
      <c r="L304" s="26">
        <v>0</v>
      </c>
      <c r="M304" s="23">
        <f t="shared" ca="1" si="157"/>
        <v>4.8675505653430484E-3</v>
      </c>
      <c r="N304" s="27">
        <f t="shared" ca="1" si="158"/>
        <v>3.3667085844090581</v>
      </c>
      <c r="O304" s="27">
        <f ca="1">N304/MAX(N$54:N304)-1</f>
        <v>0</v>
      </c>
      <c r="P304" s="28"/>
      <c r="Q304" s="25">
        <f t="shared" ca="1" si="145"/>
        <v>886.69672759551815</v>
      </c>
      <c r="R304" s="26">
        <f t="shared" ca="1" si="159"/>
        <v>1</v>
      </c>
      <c r="S304" s="23">
        <f t="shared" ca="1" si="160"/>
        <v>-1.1816014131991071E-2</v>
      </c>
      <c r="T304" s="27">
        <f t="shared" ca="1" si="161"/>
        <v>9.0024159409955828</v>
      </c>
      <c r="U304" s="27">
        <f ca="1">T304/MAX(T$54:T304)-1</f>
        <v>-1.181601413199096E-2</v>
      </c>
      <c r="V304" s="28"/>
      <c r="W304" s="25">
        <f t="shared" ca="1" si="146"/>
        <v>886.69672759551815</v>
      </c>
      <c r="X304" s="26">
        <f t="shared" ca="1" si="162"/>
        <v>1</v>
      </c>
      <c r="Y304" s="27">
        <f t="shared" ca="1" si="163"/>
        <v>-1.1816014131991071E-2</v>
      </c>
      <c r="Z304" s="27">
        <f t="shared" ca="1" si="164"/>
        <v>9.0024159409955828</v>
      </c>
      <c r="AA304" s="28">
        <f ca="1">Z304/MAX(Z$54:Z304)-1</f>
        <v>-1.181601413199096E-2</v>
      </c>
      <c r="AB304" s="25">
        <f ca="1">AVERAGE(B295:B304)</f>
        <v>886.69672759551815</v>
      </c>
      <c r="AC304" s="26">
        <f ca="1">IF(B303&gt;=AB303,1,0)</f>
        <v>1</v>
      </c>
      <c r="AD304" s="27">
        <f ca="1">IF(AC304=1,D304,C304)</f>
        <v>-1.1816014131991071E-2</v>
      </c>
      <c r="AE304" s="27">
        <f t="shared" ca="1" si="165"/>
        <v>9.0024159409955828</v>
      </c>
      <c r="AF304" s="28">
        <f ca="1">AE304/MAX(AE$54:AE304)-1</f>
        <v>-1.181601413199096E-2</v>
      </c>
      <c r="AG304" s="25">
        <f t="shared" ca="1" si="147"/>
        <v>816.41815294347953</v>
      </c>
      <c r="AH304" s="26">
        <f t="shared" ca="1" si="166"/>
        <v>1</v>
      </c>
      <c r="AI304" s="27">
        <f t="shared" ca="1" si="167"/>
        <v>-1.1816014131991071E-2</v>
      </c>
      <c r="AJ304" s="27">
        <f t="shared" ca="1" si="168"/>
        <v>9.9529478641931703</v>
      </c>
      <c r="AK304" s="28">
        <f ca="1">AJ304/MAX(AJ$54:AJ304)-1</f>
        <v>-1.1816014131991071E-2</v>
      </c>
      <c r="AL304" s="25">
        <f t="shared" ca="1" si="148"/>
        <v>900.67501749719486</v>
      </c>
      <c r="AM304" s="26">
        <f t="shared" ca="1" si="169"/>
        <v>1</v>
      </c>
      <c r="AN304" s="27">
        <f t="shared" ca="1" si="170"/>
        <v>-1.1816014131991071E-2</v>
      </c>
      <c r="AO304" s="27">
        <f t="shared" ca="1" si="171"/>
        <v>4.7975220785958426</v>
      </c>
      <c r="AP304" s="28">
        <f ca="1">AO304/MAX(AO$54:AO304)-1</f>
        <v>-1.1816014131991071E-2</v>
      </c>
      <c r="AQ304" s="25">
        <f t="shared" ca="1" si="149"/>
        <v>900.67501749719486</v>
      </c>
      <c r="AR304" s="26">
        <f t="shared" ca="1" si="172"/>
        <v>1</v>
      </c>
      <c r="AS304" s="27">
        <f t="shared" ca="1" si="173"/>
        <v>-1.1816014131991071E-2</v>
      </c>
      <c r="AT304" s="27">
        <f t="shared" ca="1" si="174"/>
        <v>9.4657300206402315</v>
      </c>
      <c r="AU304" s="28">
        <f ca="1">AT304/MAX(AT$54:AT304)-1</f>
        <v>-1.1816014131991071E-2</v>
      </c>
      <c r="AV304" s="25">
        <f t="shared" ca="1" si="150"/>
        <v>886.69672759551815</v>
      </c>
      <c r="AW304" s="26">
        <f t="shared" ca="1" si="175"/>
        <v>0</v>
      </c>
      <c r="AX304" s="27">
        <f t="shared" ca="1" si="176"/>
        <v>4.8675505653430484E-3</v>
      </c>
      <c r="AY304" s="27">
        <f t="shared" ca="1" si="177"/>
        <v>8.1845037497963382</v>
      </c>
      <c r="AZ304" s="28">
        <f ca="1">AY304/MAX(AY$54:AY304)-1</f>
        <v>-2.1923556088479512E-2</v>
      </c>
      <c r="BA304" s="25">
        <f t="shared" ca="1" si="151"/>
        <v>886.69672759551815</v>
      </c>
      <c r="BB304" s="26">
        <f t="shared" ca="1" si="152"/>
        <v>1</v>
      </c>
      <c r="BC304" s="27">
        <f t="shared" ca="1" si="178"/>
        <v>-1.1816014131991071E-2</v>
      </c>
      <c r="BD304" s="27">
        <f t="shared" ca="1" si="179"/>
        <v>8.1894843635589787</v>
      </c>
      <c r="BE304" s="28">
        <f ca="1">BD304/MAX(BD$54:BD304)-1</f>
        <v>-4.3835602336917412E-2</v>
      </c>
      <c r="BF304" s="25">
        <f ca="1">MAX(B301:B303)</f>
        <v>909.86513620440894</v>
      </c>
      <c r="BG304" s="26">
        <f ca="1">IF(BG303=0,IF(B303&gt;BF303,1,0),IF(B303&lt;AVERAGE(B294:B303),0,1))</f>
        <v>1</v>
      </c>
      <c r="BH304" s="27">
        <f t="shared" ca="1" si="180"/>
        <v>-1.1816014131991071E-2</v>
      </c>
      <c r="BI304" s="27">
        <f t="shared" ca="1" si="181"/>
        <v>8.8674547130797539</v>
      </c>
      <c r="BJ304" s="28">
        <f ca="1">BI304/MAX(BI$54:BI304)-1</f>
        <v>-1.1816014131991071E-2</v>
      </c>
      <c r="BK304" s="25" t="e">
        <f ca="1">MAX(E301:E303)</f>
        <v>#N/A</v>
      </c>
      <c r="BL304" s="26" t="e">
        <f ca="1">IF(BL303=0,IF(E303&gt;BK303,1,0),IF(E303&lt;AVERAGE(E294:E303),0,1))</f>
        <v>#N/A</v>
      </c>
      <c r="BM304" s="27">
        <f t="shared" ca="1" si="182"/>
        <v>-7.6451229576575408E-3</v>
      </c>
      <c r="BN304" s="27">
        <f t="shared" ca="1" si="183"/>
        <v>8.7472472026806152</v>
      </c>
      <c r="BO304" s="28">
        <f ca="1">BN304/MAX(BN$54:BN304)-1</f>
        <v>-7.645122957657513E-3</v>
      </c>
      <c r="BP304" s="15"/>
      <c r="BQ304" s="15"/>
      <c r="BR304" s="15"/>
      <c r="BS304" s="15"/>
      <c r="BT304" s="15"/>
      <c r="BU304" s="15"/>
      <c r="BV304" s="15"/>
      <c r="BW304" s="13"/>
      <c r="BX304" s="13"/>
      <c r="BZ304" s="7">
        <f t="shared" ca="1" si="140"/>
        <v>900.67501749719486</v>
      </c>
      <c r="CA304" s="7">
        <f t="shared" ca="1" si="141"/>
        <v>890.37190941620156</v>
      </c>
      <c r="CB304" s="7">
        <f t="shared" ca="1" si="142"/>
        <v>870.89668659466167</v>
      </c>
      <c r="CC304" s="7">
        <f t="shared" ca="1" si="143"/>
        <v>850.02616926818132</v>
      </c>
      <c r="CD304" s="7">
        <f t="shared" ca="1" si="144"/>
        <v>816.41815294347953</v>
      </c>
      <c r="CE304" s="5">
        <f t="shared" ca="1" si="153"/>
        <v>-1.1816014131991071E-2</v>
      </c>
      <c r="CF304" s="3">
        <f t="shared" ca="1" si="154"/>
        <v>996.81783765273838</v>
      </c>
      <c r="CG304" s="5">
        <f ca="1">CF304/MAX($CF$41:CF304)-1</f>
        <v>-1.1816014131991071E-2</v>
      </c>
    </row>
    <row r="305" spans="1:85" x14ac:dyDescent="0.2">
      <c r="A305" s="31">
        <v>17501</v>
      </c>
      <c r="B305" s="35">
        <v>906.02180796539699</v>
      </c>
      <c r="C305" s="23">
        <f t="shared" ca="1" si="184"/>
        <v>4.8675505653430484E-3</v>
      </c>
      <c r="D305" s="24">
        <f t="shared" ca="1" si="185"/>
        <v>7.6827297352610735E-3</v>
      </c>
      <c r="E305" s="25" t="e">
        <f ca="1">#N/A</f>
        <v>#N/A</v>
      </c>
      <c r="F305" s="26">
        <v>1</v>
      </c>
      <c r="G305" s="23">
        <f t="shared" ca="1" si="155"/>
        <v>7.6827297352610735E-3</v>
      </c>
      <c r="H305" s="27">
        <f t="shared" ca="1" si="156"/>
        <v>6.2118805071459695</v>
      </c>
      <c r="I305" s="27">
        <f ca="1">H305/MAX(H$54:H305)-1</f>
        <v>-4.2240636398541698E-3</v>
      </c>
      <c r="J305" s="28"/>
      <c r="K305" s="25" t="e">
        <f ca="1">#N/A</f>
        <v>#N/A</v>
      </c>
      <c r="L305" s="26">
        <v>0</v>
      </c>
      <c r="M305" s="23">
        <f t="shared" ca="1" si="157"/>
        <v>4.8675505653430484E-3</v>
      </c>
      <c r="N305" s="27">
        <f t="shared" ca="1" si="158"/>
        <v>3.3830962086824439</v>
      </c>
      <c r="O305" s="27">
        <f ca="1">N305/MAX(N$54:N305)-1</f>
        <v>0</v>
      </c>
      <c r="P305" s="28"/>
      <c r="Q305" s="25">
        <f t="shared" ca="1" si="145"/>
        <v>893.59385080479626</v>
      </c>
      <c r="R305" s="26">
        <f t="shared" ca="1" si="159"/>
        <v>1</v>
      </c>
      <c r="S305" s="23">
        <f t="shared" ca="1" si="160"/>
        <v>7.6827297352610735E-3</v>
      </c>
      <c r="T305" s="27">
        <f t="shared" ca="1" si="161"/>
        <v>9.0715790696346588</v>
      </c>
      <c r="U305" s="27">
        <f ca="1">T305/MAX(T$54:T305)-1</f>
        <v>-4.2240636398539477E-3</v>
      </c>
      <c r="V305" s="28"/>
      <c r="W305" s="25">
        <f t="shared" ca="1" si="146"/>
        <v>893.59385080479626</v>
      </c>
      <c r="X305" s="26">
        <f t="shared" ca="1" si="162"/>
        <v>1</v>
      </c>
      <c r="Y305" s="27">
        <f t="shared" ca="1" si="163"/>
        <v>7.6827297352610735E-3</v>
      </c>
      <c r="Z305" s="27">
        <f t="shared" ca="1" si="164"/>
        <v>9.0715790696346588</v>
      </c>
      <c r="AA305" s="28">
        <f ca="1">Z305/MAX(Z$54:Z305)-1</f>
        <v>-4.2240636398539477E-3</v>
      </c>
      <c r="AB305" s="25">
        <f ca="1">AVERAGE(B296:B305)</f>
        <v>893.59385080479626</v>
      </c>
      <c r="AC305" s="26">
        <f ca="1">IF(B304&gt;=AB304,1,0)</f>
        <v>1</v>
      </c>
      <c r="AD305" s="27">
        <f ca="1">IF(AC305=1,D305,C305)</f>
        <v>7.6827297352610735E-3</v>
      </c>
      <c r="AE305" s="27">
        <f t="shared" ca="1" si="165"/>
        <v>9.0715790696346588</v>
      </c>
      <c r="AF305" s="28">
        <f ca="1">AE305/MAX(AE$54:AE305)-1</f>
        <v>-4.2240636398539477E-3</v>
      </c>
      <c r="AG305" s="25">
        <f t="shared" ca="1" si="147"/>
        <v>826.52836239471719</v>
      </c>
      <c r="AH305" s="26">
        <f t="shared" ca="1" si="166"/>
        <v>1</v>
      </c>
      <c r="AI305" s="27">
        <f t="shared" ca="1" si="167"/>
        <v>7.6827297352610735E-3</v>
      </c>
      <c r="AJ305" s="27">
        <f t="shared" ca="1" si="168"/>
        <v>10.02941367270291</v>
      </c>
      <c r="AK305" s="28">
        <f ca="1">AJ305/MAX(AJ$54:AJ305)-1</f>
        <v>-4.2240636398540587E-3</v>
      </c>
      <c r="AL305" s="25">
        <f t="shared" ca="1" si="148"/>
        <v>905.00036702220586</v>
      </c>
      <c r="AM305" s="26">
        <f t="shared" ca="1" si="169"/>
        <v>0</v>
      </c>
      <c r="AN305" s="27">
        <f t="shared" ca="1" si="170"/>
        <v>-7.6827297352610735E-3</v>
      </c>
      <c r="AO305" s="27">
        <f t="shared" ca="1" si="171"/>
        <v>4.7606640130670428</v>
      </c>
      <c r="AP305" s="28">
        <f ca="1">AO305/MAX(AO$54:AO305)-1</f>
        <v>-1.9407964624127971E-2</v>
      </c>
      <c r="AQ305" s="25">
        <f t="shared" ca="1" si="149"/>
        <v>905.00036702220586</v>
      </c>
      <c r="AR305" s="26">
        <f t="shared" ca="1" si="172"/>
        <v>0</v>
      </c>
      <c r="AS305" s="27">
        <f t="shared" ca="1" si="173"/>
        <v>4.8675505653430484E-3</v>
      </c>
      <c r="AT305" s="27">
        <f t="shared" ca="1" si="174"/>
        <v>9.5118049401535831</v>
      </c>
      <c r="AU305" s="28">
        <f ca="1">AT305/MAX(AT$54:AT305)-1</f>
        <v>-7.0059786129164081E-3</v>
      </c>
      <c r="AV305" s="25">
        <f t="shared" ca="1" si="150"/>
        <v>893.59385080479626</v>
      </c>
      <c r="AW305" s="26">
        <f t="shared" ca="1" si="175"/>
        <v>0</v>
      </c>
      <c r="AX305" s="27">
        <f t="shared" ca="1" si="176"/>
        <v>4.8675505653430484E-3</v>
      </c>
      <c r="AY305" s="27">
        <f t="shared" ca="1" si="177"/>
        <v>8.2243422356507114</v>
      </c>
      <c r="AZ305" s="28">
        <f ca="1">AY305/MAX(AY$54:AY305)-1</f>
        <v>-1.7162719540969262E-2</v>
      </c>
      <c r="BA305" s="25">
        <f t="shared" ca="1" si="151"/>
        <v>893.59385080479626</v>
      </c>
      <c r="BB305" s="26">
        <f t="shared" ca="1" si="152"/>
        <v>1</v>
      </c>
      <c r="BC305" s="27">
        <f t="shared" ca="1" si="178"/>
        <v>7.6827297352610735E-3</v>
      </c>
      <c r="BD305" s="27">
        <f t="shared" ca="1" si="179"/>
        <v>8.2524019585953496</v>
      </c>
      <c r="BE305" s="28">
        <f ca="1">BD305/MAX(BD$54:BD305)-1</f>
        <v>-3.6489649687193149E-2</v>
      </c>
      <c r="BF305" s="25">
        <f ca="1">MAX(B302:B304)</f>
        <v>909.86513620440894</v>
      </c>
      <c r="BG305" s="26">
        <f ca="1">IF(BG304=0,IF(B304&gt;BF304,1,0),IF(B304&lt;AVERAGE(B295:B304),0,1))</f>
        <v>1</v>
      </c>
      <c r="BH305" s="27">
        <f t="shared" ca="1" si="180"/>
        <v>7.6827297352610735E-3</v>
      </c>
      <c r="BI305" s="27">
        <f t="shared" ca="1" si="181"/>
        <v>8.9355809710800127</v>
      </c>
      <c r="BJ305" s="28">
        <f ca="1">BI305/MAX(BI$54:BI305)-1</f>
        <v>-4.2240636398540587E-3</v>
      </c>
      <c r="BK305" s="25" t="e">
        <f ca="1">MAX(E302:E304)</f>
        <v>#N/A</v>
      </c>
      <c r="BL305" s="26" t="e">
        <f ca="1">IF(BL304=0,IF(E304&gt;BK304,1,0),IF(E304&lt;AVERAGE(E295:E304),0,1))</f>
        <v>#N/A</v>
      </c>
      <c r="BM305" s="27">
        <f t="shared" ca="1" si="182"/>
        <v>6.275140150302061E-3</v>
      </c>
      <c r="BN305" s="27">
        <f t="shared" ca="1" si="183"/>
        <v>8.8021374048067731</v>
      </c>
      <c r="BO305" s="28">
        <f ca="1">BN305/MAX(BN$54:BN305)-1</f>
        <v>-1.4179570253810558E-3</v>
      </c>
      <c r="BP305" s="15"/>
      <c r="BQ305" s="15"/>
      <c r="BR305" s="15"/>
      <c r="BS305" s="15"/>
      <c r="BT305" s="15"/>
      <c r="BU305" s="15"/>
      <c r="BV305" s="15"/>
      <c r="BW305" s="13"/>
      <c r="BX305" s="13"/>
      <c r="BZ305" s="7">
        <f t="shared" ca="1" si="140"/>
        <v>905.00036702220586</v>
      </c>
      <c r="CA305" s="7">
        <f t="shared" ca="1" si="141"/>
        <v>893.24838826518544</v>
      </c>
      <c r="CB305" s="7">
        <f t="shared" ca="1" si="142"/>
        <v>881.4213903365802</v>
      </c>
      <c r="CC305" s="7">
        <f t="shared" ca="1" si="143"/>
        <v>855.70253372488264</v>
      </c>
      <c r="CD305" s="7">
        <f t="shared" ca="1" si="144"/>
        <v>826.52836239471719</v>
      </c>
      <c r="CE305" s="5">
        <f t="shared" ca="1" si="153"/>
        <v>7.1196939012774683E-3</v>
      </c>
      <c r="CF305" s="3">
        <f t="shared" ca="1" si="154"/>
        <v>1003.9148755321592</v>
      </c>
      <c r="CG305" s="5">
        <f ca="1">CF305/MAX($CF$41:CF305)-1</f>
        <v>-4.7804466344665286E-3</v>
      </c>
    </row>
    <row r="306" spans="1:85" x14ac:dyDescent="0.2">
      <c r="A306" s="31">
        <v>17532</v>
      </c>
      <c r="B306" s="35">
        <v>932.56151887076942</v>
      </c>
      <c r="C306" s="23">
        <f t="shared" ca="1" si="184"/>
        <v>4.8675505653430484E-3</v>
      </c>
      <c r="D306" s="24">
        <f t="shared" ca="1" si="185"/>
        <v>2.9292574055111542E-2</v>
      </c>
      <c r="E306" s="25" t="e">
        <f ca="1">#N/A</f>
        <v>#N/A</v>
      </c>
      <c r="F306" s="26">
        <v>1</v>
      </c>
      <c r="G306" s="23">
        <f t="shared" ca="1" si="155"/>
        <v>2.9292574055111542E-2</v>
      </c>
      <c r="H306" s="27">
        <f t="shared" ca="1" si="156"/>
        <v>6.3938424769230471</v>
      </c>
      <c r="I306" s="27">
        <f ca="1">H306/MAX(H$54:H306)-1</f>
        <v>0</v>
      </c>
      <c r="J306" s="28"/>
      <c r="K306" s="25" t="e">
        <f ca="1">#N/A</f>
        <v>#N/A</v>
      </c>
      <c r="L306" s="26">
        <v>0</v>
      </c>
      <c r="M306" s="23">
        <f t="shared" ca="1" si="157"/>
        <v>4.8675505653430484E-3</v>
      </c>
      <c r="N306" s="27">
        <f t="shared" ca="1" si="158"/>
        <v>3.3995636005456262</v>
      </c>
      <c r="O306" s="27">
        <f ca="1">N306/MAX(N$54:N306)-1</f>
        <v>0</v>
      </c>
      <c r="P306" s="28"/>
      <c r="Q306" s="25">
        <f t="shared" ca="1" si="145"/>
        <v>898.38235300793099</v>
      </c>
      <c r="R306" s="26">
        <f t="shared" ca="1" si="159"/>
        <v>1</v>
      </c>
      <c r="S306" s="23">
        <f t="shared" ca="1" si="160"/>
        <v>2.9292574055111542E-2</v>
      </c>
      <c r="T306" s="27">
        <f t="shared" ca="1" si="161"/>
        <v>9.3373089713287314</v>
      </c>
      <c r="U306" s="27">
        <f ca="1">T306/MAX(T$54:T306)-1</f>
        <v>0</v>
      </c>
      <c r="V306" s="28"/>
      <c r="W306" s="25">
        <f t="shared" ca="1" si="146"/>
        <v>898.38235300793099</v>
      </c>
      <c r="X306" s="26">
        <f t="shared" ca="1" si="162"/>
        <v>1</v>
      </c>
      <c r="Y306" s="27">
        <f t="shared" ca="1" si="163"/>
        <v>2.9292574055111542E-2</v>
      </c>
      <c r="Z306" s="27">
        <f t="shared" ca="1" si="164"/>
        <v>9.3373089713287314</v>
      </c>
      <c r="AA306" s="28">
        <f ca="1">Z306/MAX(Z$54:Z306)-1</f>
        <v>0</v>
      </c>
      <c r="AB306" s="25">
        <f ca="1">AVERAGE(B297:B306)</f>
        <v>898.38235300793099</v>
      </c>
      <c r="AC306" s="26">
        <f ca="1">IF(B305&gt;=AB305,1,0)</f>
        <v>1</v>
      </c>
      <c r="AD306" s="27">
        <f ca="1">IF(AC306=1,D306,C306)</f>
        <v>2.9292574055111542E-2</v>
      </c>
      <c r="AE306" s="27">
        <f t="shared" ca="1" si="165"/>
        <v>9.3373089713287314</v>
      </c>
      <c r="AF306" s="28">
        <f ca="1">AE306/MAX(AE$54:AE306)-1</f>
        <v>0</v>
      </c>
      <c r="AG306" s="25">
        <f t="shared" ca="1" si="147"/>
        <v>836.92151113649868</v>
      </c>
      <c r="AH306" s="26">
        <f t="shared" ca="1" si="166"/>
        <v>1</v>
      </c>
      <c r="AI306" s="27">
        <f t="shared" ca="1" si="167"/>
        <v>2.9292574055111542E-2</v>
      </c>
      <c r="AJ306" s="27">
        <f t="shared" ca="1" si="168"/>
        <v>10.323201015439908</v>
      </c>
      <c r="AK306" s="28">
        <f ca="1">AJ306/MAX(AJ$54:AJ306)-1</f>
        <v>0</v>
      </c>
      <c r="AL306" s="25">
        <f t="shared" ca="1" si="148"/>
        <v>912.56582791099265</v>
      </c>
      <c r="AM306" s="26">
        <f t="shared" ca="1" si="169"/>
        <v>1</v>
      </c>
      <c r="AN306" s="27">
        <f t="shared" ca="1" si="170"/>
        <v>2.9292574055111542E-2</v>
      </c>
      <c r="AO306" s="27">
        <f t="shared" ca="1" si="171"/>
        <v>4.900116116221314</v>
      </c>
      <c r="AP306" s="28">
        <f ca="1">AO306/MAX(AO$54:AO306)-1</f>
        <v>0</v>
      </c>
      <c r="AQ306" s="25">
        <f t="shared" ca="1" si="149"/>
        <v>912.56582791099265</v>
      </c>
      <c r="AR306" s="26">
        <f t="shared" ca="1" si="172"/>
        <v>0</v>
      </c>
      <c r="AS306" s="27">
        <f t="shared" ca="1" si="173"/>
        <v>4.8675505653430484E-3</v>
      </c>
      <c r="AT306" s="27">
        <f t="shared" ca="1" si="174"/>
        <v>9.5581041316674611</v>
      </c>
      <c r="AU306" s="28">
        <f ca="1">AT306/MAX(AT$54:AT306)-1</f>
        <v>-2.172530002731321E-3</v>
      </c>
      <c r="AV306" s="25">
        <f t="shared" ca="1" si="150"/>
        <v>898.38235300793099</v>
      </c>
      <c r="AW306" s="26">
        <f t="shared" ca="1" si="175"/>
        <v>0</v>
      </c>
      <c r="AX306" s="27">
        <f t="shared" ca="1" si="176"/>
        <v>4.8675505653430484E-3</v>
      </c>
      <c r="AY306" s="27">
        <f t="shared" ca="1" si="177"/>
        <v>8.2643746373494285</v>
      </c>
      <c r="AZ306" s="28">
        <f ca="1">AY306/MAX(AY$54:AY306)-1</f>
        <v>-1.2378709380830633E-2</v>
      </c>
      <c r="BA306" s="25">
        <f t="shared" ca="1" si="151"/>
        <v>898.38235300793099</v>
      </c>
      <c r="BB306" s="26">
        <f t="shared" ca="1" si="152"/>
        <v>1</v>
      </c>
      <c r="BC306" s="27">
        <f t="shared" ca="1" si="178"/>
        <v>2.9292574055111542E-2</v>
      </c>
      <c r="BD306" s="27">
        <f t="shared" ca="1" si="179"/>
        <v>8.4941360541000517</v>
      </c>
      <c r="BE306" s="28">
        <f ca="1">BD306/MAX(BD$54:BD306)-1</f>
        <v>-8.26595139778874E-3</v>
      </c>
      <c r="BF306" s="25">
        <f ca="1">MAX(B303:B305)</f>
        <v>909.86513620440894</v>
      </c>
      <c r="BG306" s="26">
        <f ca="1">IF(BG305=0,IF(B305&gt;BF305,1,0),IF(B305&lt;AVERAGE(B296:B305),0,1))</f>
        <v>1</v>
      </c>
      <c r="BH306" s="27">
        <f t="shared" ca="1" si="180"/>
        <v>2.9292574055111542E-2</v>
      </c>
      <c r="BI306" s="27">
        <f t="shared" ca="1" si="181"/>
        <v>9.1973271384008193</v>
      </c>
      <c r="BJ306" s="28">
        <f ca="1">BI306/MAX(BI$54:BI306)-1</f>
        <v>0</v>
      </c>
      <c r="BK306" s="25" t="e">
        <f ca="1">MAX(E303:E305)</f>
        <v>#N/A</v>
      </c>
      <c r="BL306" s="26" t="e">
        <f ca="1">IF(BL305=0,IF(E305&gt;BK305,1,0),IF(E305&lt;AVERAGE(E296:E305),0,1))</f>
        <v>#N/A</v>
      </c>
      <c r="BM306" s="27">
        <f t="shared" ca="1" si="182"/>
        <v>1.7080062310227295E-2</v>
      </c>
      <c r="BN306" s="27">
        <f t="shared" ca="1" si="183"/>
        <v>8.9524784601440537</v>
      </c>
      <c r="BO306" s="28">
        <f ca="1">BN306/MAX(BN$54:BN306)-1</f>
        <v>0</v>
      </c>
      <c r="BP306" s="15"/>
      <c r="BQ306" s="15"/>
      <c r="BR306" s="15"/>
      <c r="BS306" s="15"/>
      <c r="BT306" s="15"/>
      <c r="BU306" s="15"/>
      <c r="BV306" s="15"/>
      <c r="BW306" s="13"/>
      <c r="BX306" s="13"/>
      <c r="BZ306" s="7">
        <f t="shared" ca="1" si="140"/>
        <v>912.56582791099265</v>
      </c>
      <c r="CA306" s="7">
        <f t="shared" ca="1" si="141"/>
        <v>904.07668170287855</v>
      </c>
      <c r="CB306" s="7">
        <f t="shared" ca="1" si="142"/>
        <v>892.12921689927896</v>
      </c>
      <c r="CC306" s="7">
        <f t="shared" ca="1" si="143"/>
        <v>860.97655671423786</v>
      </c>
      <c r="CD306" s="7">
        <f t="shared" ca="1" si="144"/>
        <v>836.92151113649868</v>
      </c>
      <c r="CE306" s="5">
        <f t="shared" ca="1" si="153"/>
        <v>2.9292574055111542E-2</v>
      </c>
      <c r="CF306" s="3">
        <f t="shared" ca="1" si="154"/>
        <v>1033.322126368713</v>
      </c>
      <c r="CG306" s="5">
        <f ca="1">CF306/MAX($CF$41:CF306)-1</f>
        <v>0</v>
      </c>
    </row>
    <row r="307" spans="1:85" x14ac:dyDescent="0.2">
      <c r="A307" s="31">
        <v>17563</v>
      </c>
      <c r="B307" s="35">
        <v>1117.1405813224035</v>
      </c>
      <c r="C307" s="23">
        <f t="shared" ca="1" si="184"/>
        <v>4.8675505653430484E-3</v>
      </c>
      <c r="D307" s="24">
        <f t="shared" ca="1" si="185"/>
        <v>0.1979269557199177</v>
      </c>
      <c r="E307" s="25" t="e">
        <f ca="1">#N/A</f>
        <v>#N/A</v>
      </c>
      <c r="F307" s="26">
        <v>1</v>
      </c>
      <c r="G307" s="23">
        <f t="shared" ca="1" si="155"/>
        <v>0.1979269557199177</v>
      </c>
      <c r="H307" s="27">
        <f t="shared" ca="1" si="156"/>
        <v>7.6593562537331241</v>
      </c>
      <c r="I307" s="27">
        <f ca="1">H307/MAX(H$54:H307)-1</f>
        <v>0</v>
      </c>
      <c r="J307" s="28"/>
      <c r="K307" s="25" t="e">
        <f ca="1">#N/A</f>
        <v>#N/A</v>
      </c>
      <c r="L307" s="26">
        <v>0</v>
      </c>
      <c r="M307" s="23">
        <f t="shared" ca="1" si="157"/>
        <v>4.8675505653430484E-3</v>
      </c>
      <c r="N307" s="27">
        <f t="shared" ca="1" si="158"/>
        <v>3.4161111482713817</v>
      </c>
      <c r="O307" s="27">
        <f ca="1">N307/MAX(N$54:N307)-1</f>
        <v>0</v>
      </c>
      <c r="P307" s="28"/>
      <c r="Q307" s="25">
        <f t="shared" ca="1" si="145"/>
        <v>920.65897577798319</v>
      </c>
      <c r="R307" s="26">
        <f t="shared" ca="1" si="159"/>
        <v>1</v>
      </c>
      <c r="S307" s="23">
        <f t="shared" ca="1" si="160"/>
        <v>0.1979269557199177</v>
      </c>
      <c r="T307" s="27">
        <f t="shared" ca="1" si="161"/>
        <v>11.185414110640103</v>
      </c>
      <c r="U307" s="27">
        <f ca="1">T307/MAX(T$54:T307)-1</f>
        <v>0</v>
      </c>
      <c r="V307" s="28"/>
      <c r="W307" s="25">
        <f t="shared" ca="1" si="146"/>
        <v>920.65897577798319</v>
      </c>
      <c r="X307" s="26">
        <f t="shared" ca="1" si="162"/>
        <v>1</v>
      </c>
      <c r="Y307" s="27">
        <f t="shared" ca="1" si="163"/>
        <v>0.1979269557199177</v>
      </c>
      <c r="Z307" s="27">
        <f t="shared" ca="1" si="164"/>
        <v>11.185414110640103</v>
      </c>
      <c r="AA307" s="28">
        <f ca="1">Z307/MAX(Z$54:Z307)-1</f>
        <v>0</v>
      </c>
      <c r="AB307" s="25">
        <f ca="1">AVERAGE(B298:B307)</f>
        <v>920.65897577798319</v>
      </c>
      <c r="AC307" s="26">
        <f ca="1">IF(B306&gt;=AB306,1,0)</f>
        <v>1</v>
      </c>
      <c r="AD307" s="27">
        <f ca="1">IF(AC307=1,D307,C307)</f>
        <v>0.1979269557199177</v>
      </c>
      <c r="AE307" s="27">
        <f t="shared" ca="1" si="165"/>
        <v>11.185414110640103</v>
      </c>
      <c r="AF307" s="28">
        <f ca="1">AE307/MAX(AE$54:AE307)-1</f>
        <v>0</v>
      </c>
      <c r="AG307" s="25">
        <f t="shared" ca="1" si="147"/>
        <v>853.91174070613761</v>
      </c>
      <c r="AH307" s="26">
        <f t="shared" ca="1" si="166"/>
        <v>1</v>
      </c>
      <c r="AI307" s="27">
        <f t="shared" ca="1" si="167"/>
        <v>0.1979269557199177</v>
      </c>
      <c r="AJ307" s="27">
        <f t="shared" ca="1" si="168"/>
        <v>12.366440765710692</v>
      </c>
      <c r="AK307" s="28">
        <f ca="1">AJ307/MAX(AJ$54:AJ307)-1</f>
        <v>0</v>
      </c>
      <c r="AL307" s="25">
        <f t="shared" ca="1" si="148"/>
        <v>985.24130271952333</v>
      </c>
      <c r="AM307" s="26">
        <f t="shared" ca="1" si="169"/>
        <v>1</v>
      </c>
      <c r="AN307" s="27">
        <f t="shared" ca="1" si="170"/>
        <v>0.1979269557199177</v>
      </c>
      <c r="AO307" s="27">
        <f t="shared" ca="1" si="171"/>
        <v>5.8699811817791048</v>
      </c>
      <c r="AP307" s="28">
        <f ca="1">AO307/MAX(AO$54:AO307)-1</f>
        <v>0</v>
      </c>
      <c r="AQ307" s="25">
        <f t="shared" ca="1" si="149"/>
        <v>985.24130271952333</v>
      </c>
      <c r="AR307" s="26">
        <f t="shared" ca="1" si="172"/>
        <v>1</v>
      </c>
      <c r="AS307" s="27">
        <f t="shared" ca="1" si="173"/>
        <v>0.1979269557199177</v>
      </c>
      <c r="AT307" s="27">
        <f t="shared" ca="1" si="174"/>
        <v>11.449910584902369</v>
      </c>
      <c r="AU307" s="28">
        <f ca="1">AT307/MAX(AT$54:AT307)-1</f>
        <v>0</v>
      </c>
      <c r="AV307" s="25">
        <f t="shared" ca="1" si="150"/>
        <v>920.65897577798319</v>
      </c>
      <c r="AW307" s="26">
        <f t="shared" ca="1" si="175"/>
        <v>0</v>
      </c>
      <c r="AX307" s="27">
        <f t="shared" ca="1" si="176"/>
        <v>4.8675505653430484E-3</v>
      </c>
      <c r="AY307" s="27">
        <f t="shared" ca="1" si="177"/>
        <v>8.3046018987876646</v>
      </c>
      <c r="AZ307" s="28">
        <f ca="1">AY307/MAX(AY$54:AY307)-1</f>
        <v>-7.5714128093324895E-3</v>
      </c>
      <c r="BA307" s="25">
        <f t="shared" ca="1" si="151"/>
        <v>920.65897577798319</v>
      </c>
      <c r="BB307" s="26">
        <f t="shared" ca="1" si="152"/>
        <v>1</v>
      </c>
      <c r="BC307" s="27">
        <f t="shared" ca="1" si="178"/>
        <v>0.1979269557199177</v>
      </c>
      <c r="BD307" s="27">
        <f t="shared" ca="1" si="179"/>
        <v>10.17535454475887</v>
      </c>
      <c r="BE307" s="28">
        <f ca="1">BD307/MAX(BD$54:BD307)-1</f>
        <v>0</v>
      </c>
      <c r="BF307" s="25">
        <f ca="1">MAX(B304:B306)</f>
        <v>932.56151887076942</v>
      </c>
      <c r="BG307" s="26">
        <f ca="1">IF(BG306=0,IF(B306&gt;BF306,1,0),IF(B306&lt;AVERAGE(B297:B306),0,1))</f>
        <v>1</v>
      </c>
      <c r="BH307" s="27">
        <f t="shared" ca="1" si="180"/>
        <v>0.1979269557199177</v>
      </c>
      <c r="BI307" s="27">
        <f t="shared" ca="1" si="181"/>
        <v>11.017726099664676</v>
      </c>
      <c r="BJ307" s="28">
        <f ca="1">BI307/MAX(BI$54:BI307)-1</f>
        <v>0</v>
      </c>
      <c r="BK307" s="25" t="e">
        <f ca="1">MAX(E304:E306)</f>
        <v>#N/A</v>
      </c>
      <c r="BL307" s="26" t="e">
        <f ca="1">IF(BL306=0,IF(E306&gt;BK306,1,0),IF(E306&lt;AVERAGE(E297:E306),0,1))</f>
        <v>#N/A</v>
      </c>
      <c r="BM307" s="27">
        <f t="shared" ca="1" si="182"/>
        <v>0.14966210443127403</v>
      </c>
      <c r="BN307" s="27">
        <f t="shared" ca="1" si="183"/>
        <v>10.292325226364865</v>
      </c>
      <c r="BO307" s="28">
        <f ca="1">BN307/MAX(BN$54:BN307)-1</f>
        <v>0</v>
      </c>
      <c r="BP307" s="15"/>
      <c r="BQ307" s="15"/>
      <c r="BR307" s="15"/>
      <c r="BS307" s="15"/>
      <c r="BT307" s="15"/>
      <c r="BU307" s="15"/>
      <c r="BV307" s="15"/>
      <c r="BW307" s="13"/>
      <c r="BX307" s="13"/>
      <c r="BZ307" s="7">
        <f t="shared" ca="1" si="140"/>
        <v>985.24130271952333</v>
      </c>
      <c r="CA307" s="7">
        <f t="shared" ca="1" si="141"/>
        <v>942.95816010835915</v>
      </c>
      <c r="CB307" s="7">
        <f t="shared" ca="1" si="142"/>
        <v>915.47005068676117</v>
      </c>
      <c r="CC307" s="7">
        <f t="shared" ca="1" si="143"/>
        <v>877.09313789434657</v>
      </c>
      <c r="CD307" s="7">
        <f t="shared" ca="1" si="144"/>
        <v>853.91174070613761</v>
      </c>
      <c r="CE307" s="5">
        <f t="shared" ca="1" si="153"/>
        <v>0.19792695571991772</v>
      </c>
      <c r="CF307" s="3">
        <f t="shared" ca="1" si="154"/>
        <v>1237.8444291189046</v>
      </c>
      <c r="CG307" s="5">
        <f ca="1">CF307/MAX($CF$41:CF307)-1</f>
        <v>0</v>
      </c>
    </row>
    <row r="308" spans="1:85" x14ac:dyDescent="0.2">
      <c r="A308" s="31">
        <v>17592</v>
      </c>
      <c r="B308" s="35">
        <v>1092.6506617757361</v>
      </c>
      <c r="C308" s="23">
        <f t="shared" ca="1" si="184"/>
        <v>4.8675505653430484E-3</v>
      </c>
      <c r="D308" s="24">
        <f t="shared" ca="1" si="185"/>
        <v>-2.1921967526842168E-2</v>
      </c>
      <c r="E308" s="25" t="e">
        <f ca="1">#N/A</f>
        <v>#N/A</v>
      </c>
      <c r="F308" s="26">
        <v>1</v>
      </c>
      <c r="G308" s="23">
        <f t="shared" ca="1" si="155"/>
        <v>-2.1921967526842168E-2</v>
      </c>
      <c r="H308" s="27">
        <f t="shared" ca="1" si="156"/>
        <v>7.491448094662271</v>
      </c>
      <c r="I308" s="27">
        <f ca="1">H308/MAX(H$54:H308)-1</f>
        <v>-2.1921967526842168E-2</v>
      </c>
      <c r="J308" s="28"/>
      <c r="K308" s="25" t="e">
        <f ca="1">#N/A</f>
        <v>#N/A</v>
      </c>
      <c r="L308" s="26">
        <v>0</v>
      </c>
      <c r="M308" s="23">
        <f t="shared" ca="1" si="157"/>
        <v>4.8675505653430484E-3</v>
      </c>
      <c r="N308" s="27">
        <f t="shared" ca="1" si="158"/>
        <v>3.432739242022425</v>
      </c>
      <c r="O308" s="27">
        <f ca="1">N308/MAX(N$54:N308)-1</f>
        <v>0</v>
      </c>
      <c r="P308" s="28"/>
      <c r="Q308" s="25">
        <f t="shared" ca="1" si="145"/>
        <v>939.0606026431517</v>
      </c>
      <c r="R308" s="26">
        <f t="shared" ca="1" si="159"/>
        <v>1</v>
      </c>
      <c r="S308" s="23">
        <f t="shared" ca="1" si="160"/>
        <v>-2.1921967526842168E-2</v>
      </c>
      <c r="T308" s="27">
        <f t="shared" ca="1" si="161"/>
        <v>10.940207825732369</v>
      </c>
      <c r="U308" s="27">
        <f ca="1">T308/MAX(T$54:T308)-1</f>
        <v>-2.1921967526842168E-2</v>
      </c>
      <c r="V308" s="28"/>
      <c r="W308" s="25">
        <f t="shared" ca="1" si="146"/>
        <v>939.0606026431517</v>
      </c>
      <c r="X308" s="26">
        <f t="shared" ca="1" si="162"/>
        <v>1</v>
      </c>
      <c r="Y308" s="27">
        <f t="shared" ca="1" si="163"/>
        <v>-2.1921967526842168E-2</v>
      </c>
      <c r="Z308" s="27">
        <f t="shared" ca="1" si="164"/>
        <v>10.940207825732369</v>
      </c>
      <c r="AA308" s="28">
        <f ca="1">Z308/MAX(Z$54:Z308)-1</f>
        <v>-2.1921967526842168E-2</v>
      </c>
      <c r="AB308" s="25">
        <f ca="1">AVERAGE(B299:B308)</f>
        <v>939.0606026431517</v>
      </c>
      <c r="AC308" s="26">
        <f ca="1">IF(B307&gt;=AB307,1,0)</f>
        <v>1</v>
      </c>
      <c r="AD308" s="27">
        <f ca="1">IF(AC308=1,D308,C308)</f>
        <v>-2.1921967526842168E-2</v>
      </c>
      <c r="AE308" s="27">
        <f t="shared" ca="1" si="165"/>
        <v>10.940207825732369</v>
      </c>
      <c r="AF308" s="28">
        <f ca="1">AE308/MAX(AE$54:AE308)-1</f>
        <v>-2.1921967526842168E-2</v>
      </c>
      <c r="AG308" s="25">
        <f t="shared" ca="1" si="147"/>
        <v>868.03506066371619</v>
      </c>
      <c r="AH308" s="26">
        <f t="shared" ca="1" si="166"/>
        <v>1</v>
      </c>
      <c r="AI308" s="27">
        <f t="shared" ca="1" si="167"/>
        <v>-2.1921967526842168E-2</v>
      </c>
      <c r="AJ308" s="27">
        <f t="shared" ca="1" si="168"/>
        <v>12.095344052822165</v>
      </c>
      <c r="AK308" s="28">
        <f ca="1">AJ308/MAX(AJ$54:AJ308)-1</f>
        <v>-2.1921967526842168E-2</v>
      </c>
      <c r="AL308" s="25">
        <f t="shared" ca="1" si="148"/>
        <v>1047.4509206563032</v>
      </c>
      <c r="AM308" s="26">
        <f t="shared" ca="1" si="169"/>
        <v>1</v>
      </c>
      <c r="AN308" s="27">
        <f t="shared" ca="1" si="170"/>
        <v>-2.1921967526842168E-2</v>
      </c>
      <c r="AO308" s="27">
        <f t="shared" ca="1" si="171"/>
        <v>5.7412996449289686</v>
      </c>
      <c r="AP308" s="28">
        <f ca="1">AO308/MAX(AO$54:AO308)-1</f>
        <v>-2.1921967526842168E-2</v>
      </c>
      <c r="AQ308" s="25">
        <f t="shared" ca="1" si="149"/>
        <v>1047.4509206563032</v>
      </c>
      <c r="AR308" s="26">
        <f t="shared" ca="1" si="172"/>
        <v>1</v>
      </c>
      <c r="AS308" s="27">
        <f t="shared" ca="1" si="173"/>
        <v>-2.1921967526842168E-2</v>
      </c>
      <c r="AT308" s="27">
        <f t="shared" ca="1" si="174"/>
        <v>11.198906016874894</v>
      </c>
      <c r="AU308" s="28">
        <f ca="1">AT308/MAX(AT$54:AT308)-1</f>
        <v>-2.1921967526842168E-2</v>
      </c>
      <c r="AV308" s="25">
        <f t="shared" ca="1" si="150"/>
        <v>939.0606026431517</v>
      </c>
      <c r="AW308" s="26">
        <f t="shared" ca="1" si="175"/>
        <v>1</v>
      </c>
      <c r="AX308" s="27">
        <f t="shared" ca="1" si="176"/>
        <v>-2.1921967526842168E-2</v>
      </c>
      <c r="AY308" s="27">
        <f t="shared" ca="1" si="177"/>
        <v>8.1225486856390905</v>
      </c>
      <c r="AZ308" s="28">
        <f ca="1">AY308/MAX(AY$54:AY308)-1</f>
        <v>-2.9327400070436105E-2</v>
      </c>
      <c r="BA308" s="25">
        <f t="shared" ca="1" si="151"/>
        <v>939.0606026431517</v>
      </c>
      <c r="BB308" s="26">
        <f t="shared" ca="1" si="152"/>
        <v>1</v>
      </c>
      <c r="BC308" s="27">
        <f t="shared" ca="1" si="178"/>
        <v>-2.1921967526842168E-2</v>
      </c>
      <c r="BD308" s="27">
        <f t="shared" ca="1" si="179"/>
        <v>9.9522907528545606</v>
      </c>
      <c r="BE308" s="28">
        <f ca="1">BD308/MAX(BD$54:BD308)-1</f>
        <v>-2.1921967526842057E-2</v>
      </c>
      <c r="BF308" s="25">
        <f ca="1">MAX(B305:B307)</f>
        <v>1117.1405813224035</v>
      </c>
      <c r="BG308" s="26">
        <f ca="1">IF(BG307=0,IF(B307&gt;BF307,1,0),IF(B307&lt;AVERAGE(B298:B307),0,1))</f>
        <v>1</v>
      </c>
      <c r="BH308" s="27">
        <f t="shared" ca="1" si="180"/>
        <v>-2.1921967526842168E-2</v>
      </c>
      <c r="BI308" s="27">
        <f t="shared" ca="1" si="181"/>
        <v>10.776195865888186</v>
      </c>
      <c r="BJ308" s="28">
        <f ca="1">BI308/MAX(BI$54:BI308)-1</f>
        <v>-2.1921967526842168E-2</v>
      </c>
      <c r="BK308" s="25" t="e">
        <f ca="1">MAX(E305:E307)</f>
        <v>#N/A</v>
      </c>
      <c r="BL308" s="26" t="e">
        <f ca="1">IF(BL307=0,IF(E307&gt;BK307,1,0),IF(E307&lt;AVERAGE(E298:E307),0,1))</f>
        <v>#N/A</v>
      </c>
      <c r="BM308" s="27">
        <f t="shared" ca="1" si="182"/>
        <v>-2.1921967526842168E-2</v>
      </c>
      <c r="BN308" s="27">
        <f t="shared" ca="1" si="183"/>
        <v>10.066697206976796</v>
      </c>
      <c r="BO308" s="28">
        <f ca="1">BN308/MAX(BN$54:BN308)-1</f>
        <v>-2.1921967526842057E-2</v>
      </c>
      <c r="BP308" s="15"/>
      <c r="BQ308" s="15"/>
      <c r="BR308" s="15"/>
      <c r="BS308" s="15"/>
      <c r="BT308" s="15"/>
      <c r="BU308" s="15"/>
      <c r="BV308" s="15"/>
      <c r="BW308" s="13"/>
      <c r="BX308" s="13"/>
      <c r="BZ308" s="7">
        <f t="shared" ca="1" si="140"/>
        <v>1047.4509206563032</v>
      </c>
      <c r="CA308" s="7">
        <f t="shared" ca="1" si="141"/>
        <v>976.2256438392543</v>
      </c>
      <c r="CB308" s="7">
        <f t="shared" ca="1" si="142"/>
        <v>932.80123109812075</v>
      </c>
      <c r="CC308" s="7">
        <f t="shared" ca="1" si="143"/>
        <v>892.13007124372007</v>
      </c>
      <c r="CD308" s="7">
        <f t="shared" ca="1" si="144"/>
        <v>868.03506066371619</v>
      </c>
      <c r="CE308" s="5">
        <f t="shared" ca="1" si="153"/>
        <v>-2.1921967526842171E-2</v>
      </c>
      <c r="CF308" s="3">
        <f t="shared" ca="1" si="154"/>
        <v>1210.7084437404776</v>
      </c>
      <c r="CG308" s="5">
        <f ca="1">CF308/MAX($CF$41:CF308)-1</f>
        <v>-2.1921967526842057E-2</v>
      </c>
    </row>
    <row r="309" spans="1:85" x14ac:dyDescent="0.2">
      <c r="A309" s="31">
        <v>17623</v>
      </c>
      <c r="B309" s="35">
        <v>1068.117692234003</v>
      </c>
      <c r="C309" s="23">
        <f t="shared" ca="1" si="184"/>
        <v>4.8675505653430484E-3</v>
      </c>
      <c r="D309" s="24">
        <f t="shared" ca="1" si="185"/>
        <v>-2.2452711008167037E-2</v>
      </c>
      <c r="E309" s="25" t="e">
        <f ca="1">#N/A</f>
        <v>#N/A</v>
      </c>
      <c r="F309" s="26">
        <v>1</v>
      </c>
      <c r="G309" s="23">
        <f t="shared" ca="1" si="155"/>
        <v>-2.2452711008167037E-2</v>
      </c>
      <c r="H309" s="27">
        <f t="shared" ca="1" si="156"/>
        <v>7.3232447755601351</v>
      </c>
      <c r="I309" s="27">
        <f ca="1">H309/MAX(H$54:H309)-1</f>
        <v>-4.3882470933398698E-2</v>
      </c>
      <c r="J309" s="28"/>
      <c r="K309" s="25" t="e">
        <f ca="1">#N/A</f>
        <v>#N/A</v>
      </c>
      <c r="L309" s="26">
        <v>0</v>
      </c>
      <c r="M309" s="23">
        <f t="shared" ca="1" si="157"/>
        <v>4.8675505653430484E-3</v>
      </c>
      <c r="N309" s="27">
        <f t="shared" ca="1" si="158"/>
        <v>3.4494482738606065</v>
      </c>
      <c r="O309" s="27">
        <f ca="1">N309/MAX(N$54:N309)-1</f>
        <v>0</v>
      </c>
      <c r="P309" s="28"/>
      <c r="Q309" s="25">
        <f t="shared" ca="1" si="145"/>
        <v>956.99607837940255</v>
      </c>
      <c r="R309" s="26">
        <f t="shared" ca="1" si="159"/>
        <v>1</v>
      </c>
      <c r="S309" s="23">
        <f t="shared" ca="1" si="160"/>
        <v>-2.2452711008167037E-2</v>
      </c>
      <c r="T309" s="27">
        <f t="shared" ca="1" si="161"/>
        <v>10.694570501051912</v>
      </c>
      <c r="U309" s="27">
        <f ca="1">T309/MAX(T$54:T309)-1</f>
        <v>-4.3882470933398698E-2</v>
      </c>
      <c r="V309" s="28"/>
      <c r="W309" s="25">
        <f t="shared" ca="1" si="146"/>
        <v>956.99607837940255</v>
      </c>
      <c r="X309" s="26">
        <f t="shared" ca="1" si="162"/>
        <v>1</v>
      </c>
      <c r="Y309" s="27">
        <f t="shared" ca="1" si="163"/>
        <v>-2.2452711008167037E-2</v>
      </c>
      <c r="Z309" s="27">
        <f t="shared" ca="1" si="164"/>
        <v>10.694570501051912</v>
      </c>
      <c r="AA309" s="28">
        <f ca="1">Z309/MAX(Z$54:Z309)-1</f>
        <v>-4.3882470933398698E-2</v>
      </c>
      <c r="AB309" s="25">
        <f ca="1">AVERAGE(B300:B309)</f>
        <v>956.99607837940255</v>
      </c>
      <c r="AC309" s="26">
        <f ca="1">IF(B308&gt;=AB308,1,0)</f>
        <v>1</v>
      </c>
      <c r="AD309" s="27">
        <f ca="1">IF(AC309=1,D309,C309)</f>
        <v>-2.2452711008167037E-2</v>
      </c>
      <c r="AE309" s="27">
        <f t="shared" ca="1" si="165"/>
        <v>10.694570501051912</v>
      </c>
      <c r="AF309" s="28">
        <f ca="1">AE309/MAX(AE$54:AE309)-1</f>
        <v>-4.3882470933398698E-2</v>
      </c>
      <c r="AG309" s="25">
        <f t="shared" ca="1" si="147"/>
        <v>881.53405386189809</v>
      </c>
      <c r="AH309" s="26">
        <f t="shared" ca="1" si="166"/>
        <v>1</v>
      </c>
      <c r="AI309" s="27">
        <f t="shared" ca="1" si="167"/>
        <v>-2.2452711008167037E-2</v>
      </c>
      <c r="AJ309" s="27">
        <f t="shared" ca="1" si="168"/>
        <v>11.823770788259797</v>
      </c>
      <c r="AK309" s="28">
        <f ca="1">AJ309/MAX(AJ$54:AJ309)-1</f>
        <v>-4.3882470933398587E-2</v>
      </c>
      <c r="AL309" s="25">
        <f t="shared" ca="1" si="148"/>
        <v>1092.6363117773808</v>
      </c>
      <c r="AM309" s="26">
        <f t="shared" ca="1" si="169"/>
        <v>1</v>
      </c>
      <c r="AN309" s="27">
        <f t="shared" ca="1" si="170"/>
        <v>-2.2452711008167037E-2</v>
      </c>
      <c r="AO309" s="27">
        <f t="shared" ca="1" si="171"/>
        <v>5.6123919031900869</v>
      </c>
      <c r="AP309" s="28">
        <f ca="1">AO309/MAX(AO$54:AO309)-1</f>
        <v>-4.3882470933398476E-2</v>
      </c>
      <c r="AQ309" s="25">
        <f t="shared" ca="1" si="149"/>
        <v>1092.6363117773808</v>
      </c>
      <c r="AR309" s="26">
        <f t="shared" ca="1" si="172"/>
        <v>1</v>
      </c>
      <c r="AS309" s="27">
        <f t="shared" ca="1" si="173"/>
        <v>-2.2452711008167037E-2</v>
      </c>
      <c r="AT309" s="27">
        <f t="shared" ca="1" si="174"/>
        <v>10.947460216470379</v>
      </c>
      <c r="AU309" s="28">
        <f ca="1">AT309/MAX(AT$54:AT309)-1</f>
        <v>-4.3882470933398476E-2</v>
      </c>
      <c r="AV309" s="25">
        <f t="shared" ca="1" si="150"/>
        <v>956.99607837940255</v>
      </c>
      <c r="AW309" s="26">
        <f t="shared" ca="1" si="175"/>
        <v>1</v>
      </c>
      <c r="AX309" s="27">
        <f t="shared" ca="1" si="176"/>
        <v>-2.2452711008167037E-2</v>
      </c>
      <c r="AY309" s="27">
        <f t="shared" ca="1" si="177"/>
        <v>7.9401754473506694</v>
      </c>
      <c r="AZ309" s="28">
        <f ca="1">AY309/MAX(AY$54:AY309)-1</f>
        <v>-5.1121631440200654E-2</v>
      </c>
      <c r="BA309" s="25">
        <f t="shared" ca="1" si="151"/>
        <v>956.99607837940255</v>
      </c>
      <c r="BB309" s="26">
        <f t="shared" ca="1" si="152"/>
        <v>1</v>
      </c>
      <c r="BC309" s="27">
        <f t="shared" ca="1" si="178"/>
        <v>-2.2452711008167037E-2</v>
      </c>
      <c r="BD309" s="27">
        <f t="shared" ca="1" si="179"/>
        <v>9.7288348447114643</v>
      </c>
      <c r="BE309" s="28">
        <f ca="1">BD309/MAX(BD$54:BD309)-1</f>
        <v>-4.3882470933398476E-2</v>
      </c>
      <c r="BF309" s="25">
        <f ca="1">MAX(B306:B308)</f>
        <v>1117.1405813224035</v>
      </c>
      <c r="BG309" s="26">
        <f ca="1">IF(BG308=0,IF(B308&gt;BF308,1,0),IF(B308&lt;AVERAGE(B299:B308),0,1))</f>
        <v>1</v>
      </c>
      <c r="BH309" s="27">
        <f t="shared" ca="1" si="180"/>
        <v>-2.2452711008167037E-2</v>
      </c>
      <c r="BI309" s="27">
        <f t="shared" ca="1" si="181"/>
        <v>10.534241054343994</v>
      </c>
      <c r="BJ309" s="28">
        <f ca="1">BI309/MAX(BI$54:BI309)-1</f>
        <v>-4.3882470933398587E-2</v>
      </c>
      <c r="BK309" s="25" t="e">
        <f ca="1">MAX(E306:E308)</f>
        <v>#N/A</v>
      </c>
      <c r="BL309" s="26" t="e">
        <f ca="1">IF(BL308=0,IF(E308&gt;BK308,1,0),IF(E308&lt;AVERAGE(E299:E308),0,1))</f>
        <v>#N/A</v>
      </c>
      <c r="BM309" s="27">
        <f t="shared" ca="1" si="182"/>
        <v>-2.2452711008167037E-2</v>
      </c>
      <c r="BN309" s="27">
        <f t="shared" ca="1" si="183"/>
        <v>9.8406725637818244</v>
      </c>
      <c r="BO309" s="28">
        <f ca="1">BN309/MAX(BN$54:BN309)-1</f>
        <v>-4.3882470933398476E-2</v>
      </c>
      <c r="BP309" s="15"/>
      <c r="BQ309" s="15"/>
      <c r="BR309" s="15"/>
      <c r="BS309" s="15"/>
      <c r="BT309" s="15"/>
      <c r="BU309" s="15"/>
      <c r="BV309" s="15"/>
      <c r="BW309" s="13"/>
      <c r="BX309" s="13"/>
      <c r="BZ309" s="7">
        <f t="shared" ca="1" si="140"/>
        <v>1092.6363117773808</v>
      </c>
      <c r="CA309" s="7">
        <f t="shared" ca="1" si="141"/>
        <v>1002.6010698441868</v>
      </c>
      <c r="CB309" s="7">
        <f t="shared" ca="1" si="142"/>
        <v>947.27984264913096</v>
      </c>
      <c r="CC309" s="7">
        <f t="shared" ca="1" si="143"/>
        <v>907.78579390873665</v>
      </c>
      <c r="CD309" s="7">
        <f t="shared" ca="1" si="144"/>
        <v>881.53405386189809</v>
      </c>
      <c r="CE309" s="5">
        <f t="shared" ca="1" si="153"/>
        <v>-2.2452711008167037E-2</v>
      </c>
      <c r="CF309" s="3">
        <f t="shared" ca="1" si="154"/>
        <v>1183.5247569380249</v>
      </c>
      <c r="CG309" s="5">
        <f ca="1">CF309/MAX($CF$41:CF309)-1</f>
        <v>-4.3882470933398587E-2</v>
      </c>
    </row>
    <row r="310" spans="1:85" x14ac:dyDescent="0.2">
      <c r="A310" s="31">
        <v>17653</v>
      </c>
      <c r="B310" s="35">
        <v>1043.5416627935767</v>
      </c>
      <c r="C310" s="23">
        <f t="shared" ca="1" si="184"/>
        <v>4.8675505653430484E-3</v>
      </c>
      <c r="D310" s="24">
        <f t="shared" ca="1" si="185"/>
        <v>-2.3008727988602762E-2</v>
      </c>
      <c r="E310" s="25" t="e">
        <f ca="1">#N/A</f>
        <v>#N/A</v>
      </c>
      <c r="F310" s="26">
        <v>1</v>
      </c>
      <c r="G310" s="23">
        <f t="shared" ca="1" si="155"/>
        <v>-2.3008727988602762E-2</v>
      </c>
      <c r="H310" s="27">
        <f t="shared" ca="1" si="156"/>
        <v>7.1547462285253154</v>
      </c>
      <c r="I310" s="27">
        <f ca="1">H310/MAX(H$54:H310)-1</f>
        <v>-6.5881519084827089E-2</v>
      </c>
      <c r="J310" s="28"/>
      <c r="K310" s="25" t="e">
        <f ca="1">#N/A</f>
        <v>#N/A</v>
      </c>
      <c r="L310" s="26">
        <v>0</v>
      </c>
      <c r="M310" s="23">
        <f t="shared" ca="1" si="157"/>
        <v>4.8675505653430484E-3</v>
      </c>
      <c r="N310" s="27">
        <f t="shared" ca="1" si="158"/>
        <v>3.4662386377561583</v>
      </c>
      <c r="O310" s="27">
        <f ca="1">N310/MAX(N$54:N310)-1</f>
        <v>0</v>
      </c>
      <c r="P310" s="28"/>
      <c r="Q310" s="25">
        <f t="shared" ca="1" si="145"/>
        <v>974.59106883429922</v>
      </c>
      <c r="R310" s="26">
        <f t="shared" ca="1" si="159"/>
        <v>1</v>
      </c>
      <c r="S310" s="23">
        <f t="shared" ca="1" si="160"/>
        <v>-2.3008727988602762E-2</v>
      </c>
      <c r="T310" s="27">
        <f t="shared" ca="1" si="161"/>
        <v>10.448502037438272</v>
      </c>
      <c r="U310" s="27">
        <f ca="1">T310/MAX(T$54:T310)-1</f>
        <v>-6.5881519084827089E-2</v>
      </c>
      <c r="V310" s="28"/>
      <c r="W310" s="25">
        <f t="shared" ca="1" si="146"/>
        <v>974.59106883429922</v>
      </c>
      <c r="X310" s="26">
        <f t="shared" ca="1" si="162"/>
        <v>1</v>
      </c>
      <c r="Y310" s="27">
        <f t="shared" ca="1" si="163"/>
        <v>-2.3008727988602762E-2</v>
      </c>
      <c r="Z310" s="27">
        <f t="shared" ca="1" si="164"/>
        <v>10.448502037438272</v>
      </c>
      <c r="AA310" s="28">
        <f ca="1">Z310/MAX(Z$54:Z310)-1</f>
        <v>-6.5881519084827089E-2</v>
      </c>
      <c r="AB310" s="25">
        <f ca="1">AVERAGE(B301:B310)</f>
        <v>974.59106883429922</v>
      </c>
      <c r="AC310" s="26">
        <f ca="1">IF(B309&gt;=AB309,1,0)</f>
        <v>1</v>
      </c>
      <c r="AD310" s="27">
        <f ca="1">IF(AC310=1,D310,C310)</f>
        <v>-2.3008727988602762E-2</v>
      </c>
      <c r="AE310" s="27">
        <f t="shared" ca="1" si="165"/>
        <v>10.448502037438272</v>
      </c>
      <c r="AF310" s="28">
        <f ca="1">AE310/MAX(AE$54:AE310)-1</f>
        <v>-6.5881519084827089E-2</v>
      </c>
      <c r="AG310" s="25">
        <f t="shared" ca="1" si="147"/>
        <v>894.18770715788139</v>
      </c>
      <c r="AH310" s="26">
        <f t="shared" ca="1" si="166"/>
        <v>1</v>
      </c>
      <c r="AI310" s="27">
        <f t="shared" ca="1" si="167"/>
        <v>-2.3008727988602762E-2</v>
      </c>
      <c r="AJ310" s="27">
        <f t="shared" ca="1" si="168"/>
        <v>11.55172086239314</v>
      </c>
      <c r="AK310" s="28">
        <f ca="1">AJ310/MAX(AJ$54:AJ310)-1</f>
        <v>-6.5881519084827089E-2</v>
      </c>
      <c r="AL310" s="25">
        <f t="shared" ca="1" si="148"/>
        <v>1068.1033389344386</v>
      </c>
      <c r="AM310" s="26">
        <f t="shared" ca="1" si="169"/>
        <v>0</v>
      </c>
      <c r="AN310" s="27">
        <f t="shared" ca="1" si="170"/>
        <v>2.3008727988602762E-2</v>
      </c>
      <c r="AO310" s="27">
        <f t="shared" ca="1" si="171"/>
        <v>5.7415259018560239</v>
      </c>
      <c r="AP310" s="28">
        <f ca="1">AO310/MAX(AO$54:AO310)-1</f>
        <v>-2.1883422781970197E-2</v>
      </c>
      <c r="AQ310" s="25">
        <f t="shared" ca="1" si="149"/>
        <v>1068.1033389344386</v>
      </c>
      <c r="AR310" s="26">
        <f t="shared" ca="1" si="172"/>
        <v>0</v>
      </c>
      <c r="AS310" s="27">
        <f t="shared" ca="1" si="173"/>
        <v>4.8675505653430484E-3</v>
      </c>
      <c r="AT310" s="27">
        <f t="shared" ca="1" si="174"/>
        <v>11.000747532636129</v>
      </c>
      <c r="AU310" s="28">
        <f ca="1">AT310/MAX(AT$54:AT310)-1</f>
        <v>-3.9228520514256071E-2</v>
      </c>
      <c r="AV310" s="25">
        <f t="shared" ca="1" si="150"/>
        <v>974.59106883429922</v>
      </c>
      <c r="AW310" s="26">
        <f t="shared" ca="1" si="175"/>
        <v>1</v>
      </c>
      <c r="AX310" s="27">
        <f t="shared" ca="1" si="176"/>
        <v>-2.3008727988602762E-2</v>
      </c>
      <c r="AY310" s="27">
        <f t="shared" ca="1" si="177"/>
        <v>7.7574821103007956</v>
      </c>
      <c r="AZ310" s="28">
        <f ca="1">AY310/MAX(AY$54:AY310)-1</f>
        <v>-7.2954115716662216E-2</v>
      </c>
      <c r="BA310" s="25">
        <f t="shared" ca="1" si="151"/>
        <v>974.59106883429922</v>
      </c>
      <c r="BB310" s="26">
        <f t="shared" ca="1" si="152"/>
        <v>1</v>
      </c>
      <c r="BC310" s="27">
        <f t="shared" ca="1" si="178"/>
        <v>-2.3008727988602762E-2</v>
      </c>
      <c r="BD310" s="27">
        <f t="shared" ca="1" si="179"/>
        <v>9.5049867301234574</v>
      </c>
      <c r="BE310" s="28">
        <f ca="1">BD310/MAX(BD$54:BD310)-1</f>
        <v>-6.5881519084826978E-2</v>
      </c>
      <c r="BF310" s="25">
        <f ca="1">MAX(B307:B309)</f>
        <v>1117.1405813224035</v>
      </c>
      <c r="BG310" s="26">
        <f ca="1">IF(BG309=0,IF(B309&gt;BF309,1,0),IF(B309&lt;AVERAGE(B300:B309),0,1))</f>
        <v>1</v>
      </c>
      <c r="BH310" s="27">
        <f t="shared" ca="1" si="180"/>
        <v>-2.3008727988602762E-2</v>
      </c>
      <c r="BI310" s="27">
        <f t="shared" ca="1" si="181"/>
        <v>10.291861567358222</v>
      </c>
      <c r="BJ310" s="28">
        <f ca="1">BI310/MAX(BI$54:BI310)-1</f>
        <v>-6.5881519084826978E-2</v>
      </c>
      <c r="BK310" s="25" t="e">
        <f ca="1">MAX(E307:E309)</f>
        <v>#N/A</v>
      </c>
      <c r="BL310" s="26" t="e">
        <f ca="1">IF(BL309=0,IF(E309&gt;BK309,1,0),IF(E309&lt;AVERAGE(E300:E309),0,1))</f>
        <v>#N/A</v>
      </c>
      <c r="BM310" s="27">
        <f t="shared" ca="1" si="182"/>
        <v>-1.6039658350116309E-2</v>
      </c>
      <c r="BN310" s="27">
        <f t="shared" ca="1" si="183"/>
        <v>9.6828315379234002</v>
      </c>
      <c r="BO310" s="28">
        <f ca="1">BN310/MAX(BN$54:BN310)-1</f>
        <v>-5.9218269442184224E-2</v>
      </c>
      <c r="BP310" s="15"/>
      <c r="BQ310" s="15"/>
      <c r="BR310" s="15"/>
      <c r="BS310" s="15"/>
      <c r="BT310" s="15"/>
      <c r="BU310" s="15"/>
      <c r="BV310" s="15"/>
      <c r="BW310" s="13"/>
      <c r="BX310" s="13"/>
      <c r="BZ310" s="7">
        <f t="shared" ref="BZ310:BZ373" ca="1" si="186">AVERAGE(B308:B310)</f>
        <v>1068.1033389344386</v>
      </c>
      <c r="CA310" s="7">
        <f t="shared" ref="CA310:CA373" ca="1" si="187">AVERAGE(B305:B310)</f>
        <v>1026.6723208269809</v>
      </c>
      <c r="CB310" s="7">
        <f t="shared" ref="CB310:CB373" ca="1" si="188">AVERAGE(B299:B310)</f>
        <v>958.52211512159147</v>
      </c>
      <c r="CC310" s="7">
        <f t="shared" ref="CC310:CC373" ca="1" si="189">AVERAGE(B293:B310)</f>
        <v>922.82189800543472</v>
      </c>
      <c r="CD310" s="7">
        <f t="shared" ref="CD310:CD373" ca="1" si="190">AVERAGE(B287:B310)</f>
        <v>894.18770715788139</v>
      </c>
      <c r="CE310" s="5">
        <f t="shared" ca="1" si="153"/>
        <v>-1.74334722778136E-2</v>
      </c>
      <c r="CF310" s="3">
        <f t="shared" ca="1" si="154"/>
        <v>1162.8918108978398</v>
      </c>
      <c r="CG310" s="5">
        <f ca="1">CF310/MAX($CF$41:CF310)-1</f>
        <v>-6.0550919370712775E-2</v>
      </c>
    </row>
    <row r="311" spans="1:85" x14ac:dyDescent="0.2">
      <c r="A311" s="31">
        <v>17684</v>
      </c>
      <c r="B311" s="35">
        <v>1018.9225658948261</v>
      </c>
      <c r="C311" s="23">
        <f t="shared" ca="1" si="184"/>
        <v>4.8675505653430484E-3</v>
      </c>
      <c r="D311" s="24">
        <f t="shared" ca="1" si="185"/>
        <v>-2.3591867748571693E-2</v>
      </c>
      <c r="E311" s="25" t="e">
        <f ca="1">#N/A</f>
        <v>#N/A</v>
      </c>
      <c r="F311" s="26">
        <v>1</v>
      </c>
      <c r="G311" s="23">
        <f t="shared" ca="1" si="155"/>
        <v>-2.3591867748571693E-2</v>
      </c>
      <c r="H311" s="27">
        <f t="shared" ca="1" si="156"/>
        <v>6.9859524017273538</v>
      </c>
      <c r="I311" s="27">
        <f ca="1">H311/MAX(H$54:H311)-1</f>
        <v>-8.7919118748074565E-2</v>
      </c>
      <c r="J311" s="28"/>
      <c r="K311" s="25" t="e">
        <f ca="1">#N/A</f>
        <v>#N/A</v>
      </c>
      <c r="L311" s="26">
        <v>0</v>
      </c>
      <c r="M311" s="23">
        <f t="shared" ca="1" si="157"/>
        <v>4.8675505653430484E-3</v>
      </c>
      <c r="N311" s="27">
        <f t="shared" ca="1" si="158"/>
        <v>3.4831107295969823</v>
      </c>
      <c r="O311" s="27">
        <f ca="1">N311/MAX(N$54:N311)-1</f>
        <v>0</v>
      </c>
      <c r="P311" s="28"/>
      <c r="Q311" s="25">
        <f t="shared" ref="Q311:Q374" ca="1" si="191">AVERAGE($B302:$B311)</f>
        <v>988.09815433482959</v>
      </c>
      <c r="R311" s="26">
        <f t="shared" ca="1" si="159"/>
        <v>1</v>
      </c>
      <c r="S311" s="23">
        <f t="shared" ca="1" si="160"/>
        <v>-2.3591867748571693E-2</v>
      </c>
      <c r="T311" s="27">
        <f t="shared" ca="1" si="161"/>
        <v>10.202002359200346</v>
      </c>
      <c r="U311" s="27">
        <f ca="1">T311/MAX(T$54:T311)-1</f>
        <v>-8.7919118748074676E-2</v>
      </c>
      <c r="V311" s="28"/>
      <c r="W311" s="25">
        <f t="shared" ref="W311:W374" ca="1" si="192">AVERAGE($B302:$B311)</f>
        <v>988.09815433482959</v>
      </c>
      <c r="X311" s="26">
        <f t="shared" ca="1" si="162"/>
        <v>1</v>
      </c>
      <c r="Y311" s="27">
        <f t="shared" ca="1" si="163"/>
        <v>-2.3591867748571693E-2</v>
      </c>
      <c r="Z311" s="27">
        <f t="shared" ca="1" si="164"/>
        <v>10.202002359200346</v>
      </c>
      <c r="AA311" s="28">
        <f ca="1">Z311/MAX(Z$54:Z311)-1</f>
        <v>-8.7919118748074676E-2</v>
      </c>
      <c r="AB311" s="25">
        <f ca="1">AVERAGE(B302:B311)</f>
        <v>988.09815433482959</v>
      </c>
      <c r="AC311" s="26">
        <f ca="1">IF(B310&gt;=AB310,1,0)</f>
        <v>1</v>
      </c>
      <c r="AD311" s="27">
        <f ca="1">IF(AC311=1,D311,C311)</f>
        <v>-2.3591867748571693E-2</v>
      </c>
      <c r="AE311" s="27">
        <f t="shared" ca="1" si="165"/>
        <v>10.202002359200346</v>
      </c>
      <c r="AF311" s="28">
        <f ca="1">AE311/MAX(AE$54:AE311)-1</f>
        <v>-8.7919118748074676E-2</v>
      </c>
      <c r="AG311" s="25">
        <f t="shared" ref="AG311:AG374" ca="1" si="193">AVERAGE($B288:$B311)</f>
        <v>903.14917874746686</v>
      </c>
      <c r="AH311" s="26">
        <f t="shared" ca="1" si="166"/>
        <v>1</v>
      </c>
      <c r="AI311" s="27">
        <f t="shared" ca="1" si="167"/>
        <v>-2.3591867748571693E-2</v>
      </c>
      <c r="AJ311" s="27">
        <f t="shared" ca="1" si="168"/>
        <v>11.279194191539144</v>
      </c>
      <c r="AK311" s="28">
        <f ca="1">AJ311/MAX(AJ$54:AJ311)-1</f>
        <v>-8.7919118748074565E-2</v>
      </c>
      <c r="AL311" s="25">
        <f t="shared" ref="AL311:AL374" ca="1" si="194">AVERAGE($B309:$B311)</f>
        <v>1043.5273069741354</v>
      </c>
      <c r="AM311" s="26">
        <f t="shared" ca="1" si="169"/>
        <v>0</v>
      </c>
      <c r="AN311" s="27">
        <f t="shared" ca="1" si="170"/>
        <v>2.3591867748571693E-2</v>
      </c>
      <c r="AO311" s="27">
        <f t="shared" ca="1" si="171"/>
        <v>5.8769792216076109</v>
      </c>
      <c r="AP311" s="28">
        <f ca="1">AO311/MAX(AO$54:AO311)-1</f>
        <v>0</v>
      </c>
      <c r="AQ311" s="25">
        <f t="shared" ref="AQ311:AQ374" ca="1" si="195">AVERAGE($B309:$B311)</f>
        <v>1043.5273069741354</v>
      </c>
      <c r="AR311" s="26">
        <f t="shared" ca="1" si="172"/>
        <v>0</v>
      </c>
      <c r="AS311" s="27">
        <f t="shared" ca="1" si="173"/>
        <v>4.8675505653430484E-3</v>
      </c>
      <c r="AT311" s="27">
        <f t="shared" ca="1" si="174"/>
        <v>11.054294227507809</v>
      </c>
      <c r="AU311" s="28">
        <f ca="1">AT311/MAX(AT$54:AT311)-1</f>
        <v>-3.4551916756119683E-2</v>
      </c>
      <c r="AV311" s="25">
        <f t="shared" ref="AV311:AV374" ca="1" si="196">AVERAGE($B302:$B311)</f>
        <v>988.09815433482959</v>
      </c>
      <c r="AW311" s="26">
        <f t="shared" ca="1" si="175"/>
        <v>1</v>
      </c>
      <c r="AX311" s="27">
        <f t="shared" ca="1" si="176"/>
        <v>-2.3591867748571693E-2</v>
      </c>
      <c r="AY311" s="27">
        <f t="shared" ca="1" si="177"/>
        <v>7.5744686182926682</v>
      </c>
      <c r="AZ311" s="28">
        <f ca="1">AY311/MAX(AY$54:AY311)-1</f>
        <v>-9.4824859615532442E-2</v>
      </c>
      <c r="BA311" s="25">
        <f t="shared" ref="BA311:BA374" ca="1" si="197">AVERAGE($B302:$B311)</f>
        <v>988.09815433482959</v>
      </c>
      <c r="BB311" s="26">
        <f t="shared" ref="BB311:BB374" ca="1" si="198">IF($B310&gt;=BA310,IF(OR(BB310=1,BB310=0.6),1,IF(BB310=0.3,0.6,0.3)),0)</f>
        <v>1</v>
      </c>
      <c r="BC311" s="27">
        <f t="shared" ca="1" si="178"/>
        <v>-2.3591867748571693E-2</v>
      </c>
      <c r="BD311" s="27">
        <f t="shared" ca="1" si="179"/>
        <v>9.2807463402344563</v>
      </c>
      <c r="BE311" s="28">
        <f ca="1">BD311/MAX(BD$54:BD311)-1</f>
        <v>-8.7919118748074343E-2</v>
      </c>
      <c r="BF311" s="25">
        <f ca="1">MAX(B308:B310)</f>
        <v>1092.6506617757361</v>
      </c>
      <c r="BG311" s="26">
        <f ca="1">IF(BG310=0,IF(B310&gt;BF310,1,0),IF(B310&lt;AVERAGE(B301:B310),0,1))</f>
        <v>1</v>
      </c>
      <c r="BH311" s="27">
        <f t="shared" ca="1" si="180"/>
        <v>-2.3591867748571693E-2</v>
      </c>
      <c r="BI311" s="27">
        <f t="shared" ca="1" si="181"/>
        <v>10.049057330374499</v>
      </c>
      <c r="BJ311" s="28">
        <f ca="1">BI311/MAX(BI$54:BI311)-1</f>
        <v>-8.7919118748074454E-2</v>
      </c>
      <c r="BK311" s="25" t="e">
        <f ca="1">MAX(E308:E310)</f>
        <v>#N/A</v>
      </c>
      <c r="BL311" s="26" t="e">
        <f ca="1">IF(BL310=0,IF(E310&gt;BK310,1,0),IF(E310&lt;AVERAGE(E301:E310),0,1))</f>
        <v>#N/A</v>
      </c>
      <c r="BM311" s="27">
        <f t="shared" ca="1" si="182"/>
        <v>-1.6477013170093008E-2</v>
      </c>
      <c r="BN311" s="27">
        <f t="shared" ca="1" si="183"/>
        <v>9.5232873951492447</v>
      </c>
      <c r="BO311" s="28">
        <f ca="1">BN311/MAX(BN$54:BN311)-1</f>
        <v>-7.4719542406768258E-2</v>
      </c>
      <c r="BP311" s="15"/>
      <c r="BQ311" s="15"/>
      <c r="BR311" s="15"/>
      <c r="BS311" s="15"/>
      <c r="BT311" s="15"/>
      <c r="BU311" s="15"/>
      <c r="BV311" s="15"/>
      <c r="BW311" s="13"/>
      <c r="BX311" s="13"/>
      <c r="BZ311" s="7">
        <f t="shared" ca="1" si="186"/>
        <v>1043.5273069741354</v>
      </c>
      <c r="CA311" s="7">
        <f t="shared" ca="1" si="187"/>
        <v>1045.4891138152191</v>
      </c>
      <c r="CB311" s="7">
        <f t="shared" ca="1" si="188"/>
        <v>969.36875104020237</v>
      </c>
      <c r="CC311" s="7">
        <f t="shared" ca="1" si="189"/>
        <v>936.11063149612653</v>
      </c>
      <c r="CD311" s="7">
        <f t="shared" ca="1" si="190"/>
        <v>903.14917874746686</v>
      </c>
      <c r="CE311" s="5">
        <f t="shared" ref="CE311:CE374" ca="1" si="199">IF($B310&gt;=BZ310,$D311,$C311)*0.2+IF($B310&gt;=CA310,$D311,$C311)*0.2+IF($B310&gt;=CB310,$D311,$C311)*0.2+IF($B310&gt;=CC310,$D311,$C311)*0.2+IF($B310&gt;=CD310,$D311,$C311)*0.2</f>
        <v>-1.7899984085788745E-2</v>
      </c>
      <c r="CF311" s="3">
        <f t="shared" ref="CF311:CF374" ca="1" si="200">CF310*(1+CE311)</f>
        <v>1142.0760659892744</v>
      </c>
      <c r="CG311" s="5">
        <f ca="1">CF311/MAX($CF$41:CF311)-1</f>
        <v>-7.7367042963385924E-2</v>
      </c>
    </row>
    <row r="312" spans="1:85" x14ac:dyDescent="0.2">
      <c r="A312" s="31">
        <v>17714</v>
      </c>
      <c r="B312" s="35">
        <v>994.26039650067185</v>
      </c>
      <c r="C312" s="23">
        <f t="shared" ca="1" si="184"/>
        <v>4.8675505653430484E-3</v>
      </c>
      <c r="D312" s="24">
        <f t="shared" ca="1" si="185"/>
        <v>-2.4204164496539282E-2</v>
      </c>
      <c r="E312" s="25" t="e">
        <f ca="1">#N/A</f>
        <v>#N/A</v>
      </c>
      <c r="F312" s="26">
        <v>1</v>
      </c>
      <c r="G312" s="23">
        <f t="shared" ref="G312:G375" ca="1" si="201">IF(F312=1,$D312,$C312)</f>
        <v>-2.4204164496539282E-2</v>
      </c>
      <c r="H312" s="27">
        <f t="shared" ref="H312:H375" ca="1" si="202">H311*(1+G312)</f>
        <v>6.8168632606309512</v>
      </c>
      <c r="I312" s="27">
        <f ca="1">H312/MAX(H$54:H312)-1</f>
        <v>-0.10999527443204471</v>
      </c>
      <c r="J312" s="28"/>
      <c r="K312" s="25" t="e">
        <f ca="1">#N/A</f>
        <v>#N/A</v>
      </c>
      <c r="L312" s="26">
        <v>0</v>
      </c>
      <c r="M312" s="23">
        <f t="shared" ref="M312:M375" ca="1" si="203">IF(L312=1,$D312,$C312)</f>
        <v>4.8675505653430484E-3</v>
      </c>
      <c r="N312" s="27">
        <f t="shared" ref="N312:N375" ca="1" si="204">N311*(1+M312)</f>
        <v>3.5000649471979846</v>
      </c>
      <c r="O312" s="27">
        <f ca="1">N312/MAX(N$54:N312)-1</f>
        <v>0</v>
      </c>
      <c r="P312" s="28"/>
      <c r="Q312" s="25">
        <f t="shared" ca="1" si="191"/>
        <v>998.21961804586022</v>
      </c>
      <c r="R312" s="26">
        <f t="shared" ref="R312:R375" ca="1" si="205">IF($B311&gt;=Q311,1,0)</f>
        <v>1</v>
      </c>
      <c r="S312" s="23">
        <f t="shared" ref="S312:S375" ca="1" si="206">IF(R312=1,$D312,$C312)</f>
        <v>-2.4204164496539282E-2</v>
      </c>
      <c r="T312" s="27">
        <f t="shared" ref="T312:T375" ca="1" si="207">T311*(1+S312)</f>
        <v>9.9550714159041789</v>
      </c>
      <c r="U312" s="27">
        <f ca="1">T312/MAX(T$54:T312)-1</f>
        <v>-0.10999527443204482</v>
      </c>
      <c r="V312" s="28"/>
      <c r="W312" s="25">
        <f t="shared" ca="1" si="192"/>
        <v>998.21961804586022</v>
      </c>
      <c r="X312" s="26">
        <f t="shared" ref="X312:X375" ca="1" si="208">IF($B311&gt;=W311,1,0)</f>
        <v>1</v>
      </c>
      <c r="Y312" s="27">
        <f t="shared" ref="Y312:Y375" ca="1" si="209">IF(X312=1,$D312,$C312)</f>
        <v>-2.4204164496539282E-2</v>
      </c>
      <c r="Z312" s="27">
        <f t="shared" ref="Z312:Z375" ca="1" si="210">Z311*(1+Y312)</f>
        <v>9.9550714159041789</v>
      </c>
      <c r="AA312" s="28">
        <f ca="1">Z312/MAX(Z$54:Z312)-1</f>
        <v>-0.10999527443204482</v>
      </c>
      <c r="AB312" s="25">
        <f ca="1">AVERAGE(B303:B312)</f>
        <v>998.21961804586022</v>
      </c>
      <c r="AC312" s="26">
        <f ca="1">IF(B311&gt;=AB311,1,0)</f>
        <v>1</v>
      </c>
      <c r="AD312" s="27">
        <f ca="1">IF(AC312=1,D312,C312)</f>
        <v>-2.4204164496539282E-2</v>
      </c>
      <c r="AE312" s="27">
        <f t="shared" ref="AE312:AE375" ca="1" si="211">AE311*(1+AD312)</f>
        <v>9.9550714159041789</v>
      </c>
      <c r="AF312" s="28">
        <f ca="1">AE312/MAX(AE$54:AE312)-1</f>
        <v>-0.10999527443204482</v>
      </c>
      <c r="AG312" s="25">
        <f t="shared" ca="1" si="193"/>
        <v>909.67548255739575</v>
      </c>
      <c r="AH312" s="26">
        <f t="shared" ref="AH312:AH375" ca="1" si="212">IF($B311&gt;=AG311,1,0)</f>
        <v>1</v>
      </c>
      <c r="AI312" s="27">
        <f t="shared" ref="AI312:AI375" ca="1" si="213">IF(AH312=1,$D312,$C312)</f>
        <v>-2.4204164496539282E-2</v>
      </c>
      <c r="AJ312" s="27">
        <f t="shared" ref="AJ312:AJ375" ca="1" si="214">AJ311*(1+AI312)</f>
        <v>11.00619071993872</v>
      </c>
      <c r="AK312" s="28">
        <f ca="1">AJ312/MAX(AJ$54:AJ312)-1</f>
        <v>-0.1099952744320446</v>
      </c>
      <c r="AL312" s="25">
        <f t="shared" ca="1" si="194"/>
        <v>1018.9082083963582</v>
      </c>
      <c r="AM312" s="26">
        <f t="shared" ref="AM312:AM375" ca="1" si="215">IF($B311&gt;=AL311,1,0)</f>
        <v>0</v>
      </c>
      <c r="AN312" s="27">
        <f t="shared" ref="AN312:AN375" ca="1" si="216">IF(AM312=1,$D312,-$D312)</f>
        <v>2.4204164496539282E-2</v>
      </c>
      <c r="AO312" s="27">
        <f t="shared" ref="AO312:AO375" ca="1" si="217">AO311*(1+AN312)</f>
        <v>6.0192265934301439</v>
      </c>
      <c r="AP312" s="28">
        <f ca="1">AO312/MAX(AO$54:AO312)-1</f>
        <v>0</v>
      </c>
      <c r="AQ312" s="25">
        <f t="shared" ca="1" si="195"/>
        <v>1018.9082083963582</v>
      </c>
      <c r="AR312" s="26">
        <f t="shared" ref="AR312:AR375" ca="1" si="218">IF(AR311=0,IF($B311&gt;=1.01*AQ311,1,0),IF($B311&gt;=AQ311,1,0))</f>
        <v>0</v>
      </c>
      <c r="AS312" s="27">
        <f t="shared" ref="AS312:AS375" ca="1" si="219">IF(AR312=1,$D312,$C312)</f>
        <v>4.8675505653430484E-3</v>
      </c>
      <c r="AT312" s="27">
        <f t="shared" ref="AT312:AT375" ca="1" si="220">AT311*(1+AS312)</f>
        <v>11.108101563624382</v>
      </c>
      <c r="AU312" s="28">
        <f ca="1">AT312/MAX(AT$54:AT312)-1</f>
        <v>-2.9852549392716643E-2</v>
      </c>
      <c r="AV312" s="25">
        <f t="shared" ca="1" si="196"/>
        <v>998.21961804586022</v>
      </c>
      <c r="AW312" s="26">
        <f t="shared" ref="AW312:AW375" ca="1" si="221">IF(AW311=0,IF($B311&gt;=1.1*AV311,1,0),IF($B311&gt;=AV311,1,0))</f>
        <v>1</v>
      </c>
      <c r="AX312" s="27">
        <f t="shared" ref="AX312:AX375" ca="1" si="222">IF(AW312=1,$D312,$C312)</f>
        <v>-2.4204164496539282E-2</v>
      </c>
      <c r="AY312" s="27">
        <f t="shared" ref="AY312:AY375" ca="1" si="223">AY311*(1+AX312)</f>
        <v>7.3911349338816379</v>
      </c>
      <c r="AZ312" s="28">
        <f ca="1">AY312/MAX(AY$54:AY312)-1</f>
        <v>-0.11673386761157611</v>
      </c>
      <c r="BA312" s="25">
        <f t="shared" ca="1" si="197"/>
        <v>998.21961804586022</v>
      </c>
      <c r="BB312" s="26">
        <f t="shared" ca="1" si="198"/>
        <v>1</v>
      </c>
      <c r="BC312" s="27">
        <f t="shared" ref="BC312:BC375" ca="1" si="224">IF(BB312=1,$D312,$C312)</f>
        <v>-2.4204164496539282E-2</v>
      </c>
      <c r="BD312" s="27">
        <f t="shared" ref="BD312:BD375" ca="1" si="225">BD311*(1+BC312)</f>
        <v>9.0561136291647664</v>
      </c>
      <c r="BE312" s="28">
        <f ca="1">BD312/MAX(BD$54:BD312)-1</f>
        <v>-0.10999527443204449</v>
      </c>
      <c r="BF312" s="25">
        <f ca="1">MAX(B309:B311)</f>
        <v>1068.117692234003</v>
      </c>
      <c r="BG312" s="26">
        <f ca="1">IF(BG311=0,IF(B311&gt;BF311,1,0),IF(B311&lt;AVERAGE(B302:B311),0,1))</f>
        <v>1</v>
      </c>
      <c r="BH312" s="27">
        <f t="shared" ref="BH312:BH375" ca="1" si="226">IF(BG312=1,$D312,$C312)</f>
        <v>-2.4204164496539282E-2</v>
      </c>
      <c r="BI312" s="27">
        <f t="shared" ref="BI312:BI375" ca="1" si="227">BI311*(1+BH312)</f>
        <v>9.8058282937149599</v>
      </c>
      <c r="BJ312" s="28">
        <f ca="1">BI312/MAX(BI$54:BI312)-1</f>
        <v>-0.1099952744320446</v>
      </c>
      <c r="BK312" s="25" t="e">
        <f ca="1">MAX(E309:E311)</f>
        <v>#N/A</v>
      </c>
      <c r="BL312" s="26" t="e">
        <f ca="1">IF(BL311=0,IF(E311&gt;BK311,1,0),IF(E311&lt;AVERAGE(E302:E311),0,1))</f>
        <v>#N/A</v>
      </c>
      <c r="BM312" s="27">
        <f t="shared" ref="BM312:BM375" ca="1" si="228">AVERAGE(BH312,BC312,AX312,AS312)</f>
        <v>-1.69362357310687E-2</v>
      </c>
      <c r="BN312" s="27">
        <f t="shared" ref="BN312:BN375" ca="1" si="229">BN311*(1+BM312)</f>
        <v>9.3619987548902817</v>
      </c>
      <c r="BO312" s="28">
        <f ca="1">BN312/MAX(BN$54:BN312)-1</f>
        <v>-9.0390310353918313E-2</v>
      </c>
      <c r="BP312" s="15"/>
      <c r="BQ312" s="15"/>
      <c r="BR312" s="15"/>
      <c r="BS312" s="15"/>
      <c r="BT312" s="15"/>
      <c r="BU312" s="15"/>
      <c r="BV312" s="15"/>
      <c r="BW312" s="13"/>
      <c r="BX312" s="13"/>
      <c r="BZ312" s="7">
        <f t="shared" ca="1" si="186"/>
        <v>1018.9082083963582</v>
      </c>
      <c r="CA312" s="7">
        <f t="shared" ca="1" si="187"/>
        <v>1055.7722600868694</v>
      </c>
      <c r="CB312" s="7">
        <f t="shared" ca="1" si="188"/>
        <v>979.92447089487405</v>
      </c>
      <c r="CC312" s="7">
        <f t="shared" ca="1" si="189"/>
        <v>946.67689796180923</v>
      </c>
      <c r="CD312" s="7">
        <f t="shared" ca="1" si="190"/>
        <v>909.67548255739575</v>
      </c>
      <c r="CE312" s="5">
        <f t="shared" ca="1" si="199"/>
        <v>-1.2575478471786352E-2</v>
      </c>
      <c r="CF312" s="3">
        <f t="shared" ca="1" si="200"/>
        <v>1127.713913008284</v>
      </c>
      <c r="CG312" s="5">
        <f ca="1">CF312/MAX($CF$41:CF312)-1</f>
        <v>-8.8969593851960349E-2</v>
      </c>
    </row>
    <row r="313" spans="1:85" x14ac:dyDescent="0.2">
      <c r="A313" s="31">
        <v>17745</v>
      </c>
      <c r="B313" s="35">
        <v>969.55515229332866</v>
      </c>
      <c r="C313" s="23">
        <f t="shared" ca="1" si="184"/>
        <v>4.8675505653430484E-3</v>
      </c>
      <c r="D313" s="24">
        <f t="shared" ca="1" si="185"/>
        <v>-2.4847861077735733E-2</v>
      </c>
      <c r="E313" s="25" t="e">
        <f ca="1">#N/A</f>
        <v>#N/A</v>
      </c>
      <c r="F313" s="26">
        <v>1</v>
      </c>
      <c r="G313" s="23">
        <f t="shared" ca="1" si="201"/>
        <v>-2.4847861077735733E-2</v>
      </c>
      <c r="H313" s="27">
        <f t="shared" ca="1" si="202"/>
        <v>6.6474787893448726</v>
      </c>
      <c r="I313" s="27">
        <f ca="1">H313/MAX(H$54:H313)-1</f>
        <v>-0.13210998821148556</v>
      </c>
      <c r="J313" s="28"/>
      <c r="K313" s="25" t="e">
        <f ca="1">#N/A</f>
        <v>#N/A</v>
      </c>
      <c r="L313" s="26">
        <v>0</v>
      </c>
      <c r="M313" s="23">
        <f t="shared" ca="1" si="203"/>
        <v>4.8675505653430484E-3</v>
      </c>
      <c r="N313" s="27">
        <f t="shared" ca="1" si="204"/>
        <v>3.5171016903104553</v>
      </c>
      <c r="O313" s="27">
        <f ca="1">N313/MAX(N$54:N313)-1</f>
        <v>0</v>
      </c>
      <c r="P313" s="28"/>
      <c r="Q313" s="25">
        <f t="shared" ca="1" si="191"/>
        <v>1004.1886196547524</v>
      </c>
      <c r="R313" s="26">
        <f t="shared" ca="1" si="205"/>
        <v>0</v>
      </c>
      <c r="S313" s="23">
        <f t="shared" ca="1" si="206"/>
        <v>4.8675505653430484E-3</v>
      </c>
      <c r="T313" s="27">
        <f t="shared" ca="1" si="207"/>
        <v>10.003528229402693</v>
      </c>
      <c r="U313" s="27">
        <f ca="1">T313/MAX(T$54:T313)-1</f>
        <v>-0.1056631314269485</v>
      </c>
      <c r="V313" s="28"/>
      <c r="W313" s="25">
        <f t="shared" ca="1" si="192"/>
        <v>1004.1886196547524</v>
      </c>
      <c r="X313" s="26">
        <f t="shared" ca="1" si="208"/>
        <v>0</v>
      </c>
      <c r="Y313" s="27">
        <f t="shared" ca="1" si="209"/>
        <v>4.8675505653430484E-3</v>
      </c>
      <c r="Z313" s="27">
        <f t="shared" ca="1" si="210"/>
        <v>10.003528229402693</v>
      </c>
      <c r="AA313" s="28">
        <f ca="1">Z313/MAX(Z$54:Z313)-1</f>
        <v>-0.1056631314269485</v>
      </c>
      <c r="AB313" s="25">
        <f ca="1">AVERAGE(B304:B313)</f>
        <v>1004.1886196547524</v>
      </c>
      <c r="AC313" s="26">
        <f ca="1">IF(B312&gt;=AB312,1,0)</f>
        <v>0</v>
      </c>
      <c r="AD313" s="27">
        <f ca="1">IF(AC313=1,D313,C313)</f>
        <v>4.8675505653430484E-3</v>
      </c>
      <c r="AE313" s="27">
        <f t="shared" ca="1" si="211"/>
        <v>10.003528229402693</v>
      </c>
      <c r="AF313" s="28">
        <f ca="1">AE313/MAX(AE$54:AE313)-1</f>
        <v>-0.1056631314269485</v>
      </c>
      <c r="AG313" s="25">
        <f t="shared" ca="1" si="193"/>
        <v>915.61352556626582</v>
      </c>
      <c r="AH313" s="26">
        <f t="shared" ca="1" si="212"/>
        <v>1</v>
      </c>
      <c r="AI313" s="27">
        <f t="shared" ca="1" si="213"/>
        <v>-2.4847861077735733E-2</v>
      </c>
      <c r="AJ313" s="27">
        <f t="shared" ca="1" si="214"/>
        <v>10.73271042193462</v>
      </c>
      <c r="AK313" s="28">
        <f ca="1">AJ313/MAX(AJ$54:AJ313)-1</f>
        <v>-0.13210998821148545</v>
      </c>
      <c r="AL313" s="25">
        <f t="shared" ca="1" si="194"/>
        <v>994.24603822960887</v>
      </c>
      <c r="AM313" s="26">
        <f t="shared" ca="1" si="215"/>
        <v>0</v>
      </c>
      <c r="AN313" s="27">
        <f t="shared" ca="1" si="216"/>
        <v>2.4847861077735733E-2</v>
      </c>
      <c r="AO313" s="27">
        <f t="shared" ca="1" si="217"/>
        <v>6.1687914996191076</v>
      </c>
      <c r="AP313" s="28">
        <f ca="1">AO313/MAX(AO$54:AO313)-1</f>
        <v>0</v>
      </c>
      <c r="AQ313" s="25">
        <f t="shared" ca="1" si="195"/>
        <v>994.24603822960887</v>
      </c>
      <c r="AR313" s="26">
        <f t="shared" ca="1" si="218"/>
        <v>0</v>
      </c>
      <c r="AS313" s="27">
        <f t="shared" ca="1" si="219"/>
        <v>4.8675505653430484E-3</v>
      </c>
      <c r="AT313" s="27">
        <f t="shared" ca="1" si="220"/>
        <v>11.16217080967029</v>
      </c>
      <c r="AU313" s="28">
        <f ca="1">AT313/MAX(AT$54:AT313)-1</f>
        <v>-2.5130307621047066E-2</v>
      </c>
      <c r="AV313" s="25">
        <f t="shared" ca="1" si="196"/>
        <v>1004.1886196547524</v>
      </c>
      <c r="AW313" s="26">
        <f t="shared" ca="1" si="221"/>
        <v>0</v>
      </c>
      <c r="AX313" s="27">
        <f t="shared" ca="1" si="222"/>
        <v>4.8675505653430484E-3</v>
      </c>
      <c r="AY313" s="27">
        <f t="shared" ca="1" si="223"/>
        <v>7.4271116569075799</v>
      </c>
      <c r="AZ313" s="28">
        <f ca="1">AY313/MAX(AY$54:AY313)-1</f>
        <v>-0.11243452504952056</v>
      </c>
      <c r="BA313" s="25">
        <f t="shared" ca="1" si="197"/>
        <v>1004.1886196547524</v>
      </c>
      <c r="BB313" s="26">
        <f t="shared" ca="1" si="198"/>
        <v>0</v>
      </c>
      <c r="BC313" s="27">
        <f t="shared" ca="1" si="224"/>
        <v>4.8675505653430484E-3</v>
      </c>
      <c r="BD313" s="27">
        <f t="shared" ca="1" si="225"/>
        <v>9.1001947201802178</v>
      </c>
      <c r="BE313" s="28">
        <f ca="1">BD313/MAX(BD$54:BD313)-1</f>
        <v>-0.10566313142694828</v>
      </c>
      <c r="BF313" s="25">
        <f ca="1">MAX(B310:B312)</f>
        <v>1043.5416627935767</v>
      </c>
      <c r="BG313" s="26">
        <f ca="1">IF(BG312=0,IF(B312&gt;BF312,1,0),IF(B312&lt;AVERAGE(B303:B312),0,1))</f>
        <v>0</v>
      </c>
      <c r="BH313" s="27">
        <f t="shared" ca="1" si="226"/>
        <v>4.8675505653430484E-3</v>
      </c>
      <c r="BI313" s="27">
        <f t="shared" ca="1" si="227"/>
        <v>9.8535586587696891</v>
      </c>
      <c r="BJ313" s="28">
        <f ca="1">BI313/MAX(BI$54:BI313)-1</f>
        <v>-0.10566313142694828</v>
      </c>
      <c r="BK313" s="25" t="e">
        <f ca="1">MAX(E310:E312)</f>
        <v>#N/A</v>
      </c>
      <c r="BL313" s="26" t="e">
        <f ca="1">IF(BL312=0,IF(E312&gt;BK312,1,0),IF(E312&lt;AVERAGE(E303:E312),0,1))</f>
        <v>#N/A</v>
      </c>
      <c r="BM313" s="27">
        <f t="shared" ca="1" si="228"/>
        <v>4.8675505653430484E-3</v>
      </c>
      <c r="BN313" s="27">
        <f t="shared" ca="1" si="229"/>
        <v>9.4075687572223892</v>
      </c>
      <c r="BO313" s="28">
        <f ca="1">BN313/MAX(BN$54:BN313)-1</f>
        <v>-8.5962739194839988E-2</v>
      </c>
      <c r="BP313" s="15"/>
      <c r="BQ313" s="15"/>
      <c r="BR313" s="15"/>
      <c r="BS313" s="15"/>
      <c r="BT313" s="15"/>
      <c r="BU313" s="15"/>
      <c r="BV313" s="15"/>
      <c r="BW313" s="13"/>
      <c r="BX313" s="13"/>
      <c r="BZ313" s="7">
        <f t="shared" ca="1" si="186"/>
        <v>994.24603822960887</v>
      </c>
      <c r="CA313" s="7">
        <f t="shared" ca="1" si="187"/>
        <v>1031.1746885820237</v>
      </c>
      <c r="CB313" s="7">
        <f t="shared" ca="1" si="188"/>
        <v>987.06642434519142</v>
      </c>
      <c r="CC313" s="7">
        <f t="shared" ca="1" si="189"/>
        <v>954.03826331851531</v>
      </c>
      <c r="CD313" s="7">
        <f t="shared" ca="1" si="190"/>
        <v>915.61352556626582</v>
      </c>
      <c r="CE313" s="5">
        <f t="shared" ca="1" si="199"/>
        <v>-1.2961696420504223E-2</v>
      </c>
      <c r="CF313" s="3">
        <f t="shared" ca="1" si="200"/>
        <v>1113.0968276186916</v>
      </c>
      <c r="CG313" s="5">
        <f ca="1">CF313/MAX($CF$41:CF313)-1</f>
        <v>-0.10077809340629995</v>
      </c>
    </row>
    <row r="314" spans="1:85" x14ac:dyDescent="0.2">
      <c r="A314" s="31">
        <v>17776</v>
      </c>
      <c r="B314" s="35">
        <v>944.80683389161175</v>
      </c>
      <c r="C314" s="23">
        <f t="shared" ca="1" si="184"/>
        <v>4.8675505653430484E-3</v>
      </c>
      <c r="D314" s="24">
        <f t="shared" ca="1" si="185"/>
        <v>-2.5525436426363846E-2</v>
      </c>
      <c r="E314" s="25" t="e">
        <f ca="1">#N/A</f>
        <v>#N/A</v>
      </c>
      <c r="F314" s="26">
        <v>1</v>
      </c>
      <c r="G314" s="23">
        <f t="shared" ca="1" si="201"/>
        <v>-2.5525436426363846E-2</v>
      </c>
      <c r="H314" s="27">
        <f t="shared" ca="1" si="202"/>
        <v>6.4777989921118477</v>
      </c>
      <c r="I314" s="27">
        <f ca="1">H314/MAX(H$54:H314)-1</f>
        <v>-0.15426325953246955</v>
      </c>
      <c r="J314" s="28"/>
      <c r="K314" s="25" t="e">
        <f ca="1">#N/A</f>
        <v>#N/A</v>
      </c>
      <c r="L314" s="26">
        <v>0</v>
      </c>
      <c r="M314" s="23">
        <f t="shared" ca="1" si="203"/>
        <v>4.8675505653430484E-3</v>
      </c>
      <c r="N314" s="27">
        <f t="shared" ca="1" si="204"/>
        <v>3.5342213606314949</v>
      </c>
      <c r="O314" s="27">
        <f ca="1">N314/MAX(N$54:N314)-1</f>
        <v>0</v>
      </c>
      <c r="P314" s="28"/>
      <c r="Q314" s="25">
        <f t="shared" ca="1" si="191"/>
        <v>1008.7578873542323</v>
      </c>
      <c r="R314" s="26">
        <f t="shared" ca="1" si="205"/>
        <v>0</v>
      </c>
      <c r="S314" s="23">
        <f t="shared" ca="1" si="206"/>
        <v>4.8675505653430484E-3</v>
      </c>
      <c r="T314" s="27">
        <f t="shared" ca="1" si="207"/>
        <v>10.052220908891147</v>
      </c>
      <c r="U314" s="27">
        <f ca="1">T314/MAX(T$54:T314)-1</f>
        <v>-0.1013099014967187</v>
      </c>
      <c r="V314" s="28"/>
      <c r="W314" s="25">
        <f t="shared" ca="1" si="192"/>
        <v>1008.7578873542323</v>
      </c>
      <c r="X314" s="26">
        <f t="shared" ca="1" si="208"/>
        <v>0</v>
      </c>
      <c r="Y314" s="27">
        <f t="shared" ca="1" si="209"/>
        <v>4.8675505653430484E-3</v>
      </c>
      <c r="Z314" s="27">
        <f t="shared" ca="1" si="210"/>
        <v>10.052220908891147</v>
      </c>
      <c r="AA314" s="28">
        <f ca="1">Z314/MAX(Z$54:Z314)-1</f>
        <v>-0.1013099014967187</v>
      </c>
      <c r="AB314" s="25">
        <f ca="1">AVERAGE(B305:B314)</f>
        <v>1008.7578873542323</v>
      </c>
      <c r="AC314" s="26">
        <f ca="1">IF(B313&gt;=AB313,1,0)</f>
        <v>0</v>
      </c>
      <c r="AD314" s="27">
        <f ca="1">IF(AC314=1,D314,C314)</f>
        <v>4.8675505653430484E-3</v>
      </c>
      <c r="AE314" s="27">
        <f t="shared" ca="1" si="211"/>
        <v>10.052220908891147</v>
      </c>
      <c r="AF314" s="28">
        <f ca="1">AE314/MAX(AE$54:AE314)-1</f>
        <v>-0.1013099014967187</v>
      </c>
      <c r="AG314" s="25">
        <f t="shared" ca="1" si="193"/>
        <v>920.73106608312412</v>
      </c>
      <c r="AH314" s="26">
        <f t="shared" ca="1" si="212"/>
        <v>1</v>
      </c>
      <c r="AI314" s="27">
        <f t="shared" ca="1" si="213"/>
        <v>-2.5525436426363846E-2</v>
      </c>
      <c r="AJ314" s="27">
        <f t="shared" ca="1" si="214"/>
        <v>10.458753304376955</v>
      </c>
      <c r="AK314" s="28">
        <f ca="1">AJ314/MAX(AJ$54:AJ314)-1</f>
        <v>-0.15426325953246933</v>
      </c>
      <c r="AL314" s="25">
        <f t="shared" ca="1" si="194"/>
        <v>969.54079422853738</v>
      </c>
      <c r="AM314" s="26">
        <f t="shared" ca="1" si="215"/>
        <v>0</v>
      </c>
      <c r="AN314" s="27">
        <f t="shared" ca="1" si="216"/>
        <v>2.5525436426363846E-2</v>
      </c>
      <c r="AO314" s="27">
        <f t="shared" ca="1" si="217"/>
        <v>6.3262525948701294</v>
      </c>
      <c r="AP314" s="28">
        <f ca="1">AO314/MAX(AO$54:AO314)-1</f>
        <v>0</v>
      </c>
      <c r="AQ314" s="25">
        <f t="shared" ca="1" si="195"/>
        <v>969.54079422853738</v>
      </c>
      <c r="AR314" s="26">
        <f t="shared" ca="1" si="218"/>
        <v>0</v>
      </c>
      <c r="AS314" s="27">
        <f t="shared" ca="1" si="219"/>
        <v>4.8675505653430484E-3</v>
      </c>
      <c r="AT314" s="27">
        <f t="shared" ca="1" si="220"/>
        <v>11.216503240505356</v>
      </c>
      <c r="AU314" s="28">
        <f ca="1">AT314/MAX(AT$54:AT314)-1</f>
        <v>-2.0385080098772157E-2</v>
      </c>
      <c r="AV314" s="25">
        <f t="shared" ca="1" si="196"/>
        <v>1008.7578873542323</v>
      </c>
      <c r="AW314" s="26">
        <f t="shared" ca="1" si="221"/>
        <v>0</v>
      </c>
      <c r="AX314" s="27">
        <f t="shared" ca="1" si="222"/>
        <v>4.8675505653430484E-3</v>
      </c>
      <c r="AY314" s="27">
        <f t="shared" ca="1" si="223"/>
        <v>7.4632634984520267</v>
      </c>
      <c r="AZ314" s="28">
        <f ca="1">AY314/MAX(AY$54:AY314)-1</f>
        <v>-0.10811425522014628</v>
      </c>
      <c r="BA314" s="25">
        <f t="shared" ca="1" si="197"/>
        <v>1008.7578873542323</v>
      </c>
      <c r="BB314" s="26">
        <f t="shared" ca="1" si="198"/>
        <v>0</v>
      </c>
      <c r="BC314" s="27">
        <f t="shared" ca="1" si="224"/>
        <v>4.8675505653430484E-3</v>
      </c>
      <c r="BD314" s="27">
        <f t="shared" ca="1" si="225"/>
        <v>9.1444903781351634</v>
      </c>
      <c r="BE314" s="28">
        <f ca="1">BD314/MAX(BD$54:BD314)-1</f>
        <v>-0.10130990149671837</v>
      </c>
      <c r="BF314" s="25">
        <f ca="1">MAX(B311:B313)</f>
        <v>1018.9225658948261</v>
      </c>
      <c r="BG314" s="26">
        <f ca="1">IF(BG313=0,IF(B313&gt;BF313,1,0),IF(B313&lt;AVERAGE(B304:B313),0,1))</f>
        <v>0</v>
      </c>
      <c r="BH314" s="27">
        <f t="shared" ca="1" si="226"/>
        <v>4.8675505653430484E-3</v>
      </c>
      <c r="BI314" s="27">
        <f t="shared" ca="1" si="227"/>
        <v>9.9015213537898248</v>
      </c>
      <c r="BJ314" s="28">
        <f ca="1">BI314/MAX(BI$54:BI314)-1</f>
        <v>-0.10130990149671837</v>
      </c>
      <c r="BK314" s="25" t="e">
        <f ca="1">MAX(E311:E313)</f>
        <v>#N/A</v>
      </c>
      <c r="BL314" s="26" t="e">
        <f ca="1">IF(BL313=0,IF(E313&gt;BK313,1,0),IF(E313&lt;AVERAGE(E304:E313),0,1))</f>
        <v>#N/A</v>
      </c>
      <c r="BM314" s="27">
        <f t="shared" ca="1" si="228"/>
        <v>4.8675505653430484E-3</v>
      </c>
      <c r="BN314" s="27">
        <f t="shared" ca="1" si="229"/>
        <v>9.4533605738451101</v>
      </c>
      <c r="BO314" s="28">
        <f ca="1">BN314/MAX(BN$54:BN314)-1</f>
        <v>-8.1513616609263262E-2</v>
      </c>
      <c r="BP314" s="15"/>
      <c r="BQ314" s="15"/>
      <c r="BR314" s="15"/>
      <c r="BS314" s="15"/>
      <c r="BT314" s="15"/>
      <c r="BU314" s="15"/>
      <c r="BV314" s="15"/>
      <c r="BW314" s="13"/>
      <c r="BX314" s="13"/>
      <c r="BZ314" s="7">
        <f t="shared" ca="1" si="186"/>
        <v>969.54079422853738</v>
      </c>
      <c r="CA314" s="7">
        <f t="shared" ca="1" si="187"/>
        <v>1006.5340506013363</v>
      </c>
      <c r="CB314" s="7">
        <f t="shared" ca="1" si="188"/>
        <v>991.37984722029523</v>
      </c>
      <c r="CC314" s="7">
        <f t="shared" ca="1" si="189"/>
        <v>957.37883759919271</v>
      </c>
      <c r="CD314" s="7">
        <f t="shared" ca="1" si="190"/>
        <v>920.73106608312412</v>
      </c>
      <c r="CE314" s="5">
        <f t="shared" ca="1" si="199"/>
        <v>-7.2896442313397092E-3</v>
      </c>
      <c r="CF314" s="3">
        <f t="shared" ca="1" si="200"/>
        <v>1104.9827477503184</v>
      </c>
      <c r="CG314" s="5">
        <f ca="1">CF314/MAX($CF$41:CF314)-1</f>
        <v>-0.10733310119039507</v>
      </c>
    </row>
    <row r="315" spans="1:85" x14ac:dyDescent="0.2">
      <c r="A315" s="31">
        <v>17806</v>
      </c>
      <c r="B315" s="35">
        <v>920.01544509157816</v>
      </c>
      <c r="C315" s="23">
        <f t="shared" ca="1" si="184"/>
        <v>4.8675505653430484E-3</v>
      </c>
      <c r="D315" s="24">
        <f t="shared" ca="1" si="185"/>
        <v>-2.62396374695123E-2</v>
      </c>
      <c r="E315" s="25" t="e">
        <f ca="1">#N/A</f>
        <v>#N/A</v>
      </c>
      <c r="F315" s="26">
        <v>1</v>
      </c>
      <c r="G315" s="23">
        <f t="shared" ca="1" si="201"/>
        <v>-2.62396374695123E-2</v>
      </c>
      <c r="H315" s="27">
        <f t="shared" ca="1" si="202"/>
        <v>6.3078238949584611</v>
      </c>
      <c r="I315" s="27">
        <f ca="1">H315/MAX(H$54:H315)-1</f>
        <v>-0.17645508499698448</v>
      </c>
      <c r="J315" s="28"/>
      <c r="K315" s="25" t="e">
        <f ca="1">#N/A</f>
        <v>#N/A</v>
      </c>
      <c r="L315" s="26">
        <v>0</v>
      </c>
      <c r="M315" s="23">
        <f t="shared" ca="1" si="203"/>
        <v>4.8675505653430484E-3</v>
      </c>
      <c r="N315" s="27">
        <f t="shared" ca="1" si="204"/>
        <v>3.5514243618134844</v>
      </c>
      <c r="O315" s="27">
        <f ca="1">N315/MAX(N$54:N315)-1</f>
        <v>0</v>
      </c>
      <c r="P315" s="28"/>
      <c r="Q315" s="25">
        <f t="shared" ca="1" si="191"/>
        <v>1010.1572510668504</v>
      </c>
      <c r="R315" s="26">
        <f t="shared" ca="1" si="205"/>
        <v>0</v>
      </c>
      <c r="S315" s="23">
        <f t="shared" ca="1" si="206"/>
        <v>4.8675505653430484E-3</v>
      </c>
      <c r="T315" s="27">
        <f t="shared" ca="1" si="207"/>
        <v>10.101150602459173</v>
      </c>
      <c r="U315" s="27">
        <f ca="1">T315/MAX(T$54:T315)-1</f>
        <v>-9.6935481999680828E-2</v>
      </c>
      <c r="V315" s="28"/>
      <c r="W315" s="25">
        <f t="shared" ca="1" si="192"/>
        <v>1010.1572510668504</v>
      </c>
      <c r="X315" s="26">
        <f t="shared" ca="1" si="208"/>
        <v>0</v>
      </c>
      <c r="Y315" s="27">
        <f t="shared" ca="1" si="209"/>
        <v>4.8675505653430484E-3</v>
      </c>
      <c r="Z315" s="27">
        <f t="shared" ca="1" si="210"/>
        <v>10.101150602459173</v>
      </c>
      <c r="AA315" s="28">
        <f ca="1">Z315/MAX(Z$54:Z315)-1</f>
        <v>-9.6935481999680828E-2</v>
      </c>
      <c r="AB315" s="25">
        <f ca="1">AVERAGE(B306:B315)</f>
        <v>1010.1572510668504</v>
      </c>
      <c r="AC315" s="26">
        <f ca="1">IF(B314&gt;=AB314,1,0)</f>
        <v>0</v>
      </c>
      <c r="AD315" s="27">
        <f ca="1">IF(AC315=1,D315,C315)</f>
        <v>4.8675505653430484E-3</v>
      </c>
      <c r="AE315" s="27">
        <f t="shared" ca="1" si="211"/>
        <v>10.101150602459173</v>
      </c>
      <c r="AF315" s="28">
        <f ca="1">AE315/MAX(AE$54:AE315)-1</f>
        <v>-9.6935481999680828E-2</v>
      </c>
      <c r="AG315" s="25">
        <f t="shared" ca="1" si="193"/>
        <v>926.30193111761901</v>
      </c>
      <c r="AH315" s="26">
        <f t="shared" ca="1" si="212"/>
        <v>1</v>
      </c>
      <c r="AI315" s="27">
        <f t="shared" ca="1" si="213"/>
        <v>-2.62396374695123E-2</v>
      </c>
      <c r="AJ315" s="27">
        <f t="shared" ca="1" si="214"/>
        <v>10.18431940928704</v>
      </c>
      <c r="AK315" s="28">
        <f ca="1">AJ315/MAX(AJ$54:AJ315)-1</f>
        <v>-0.17645508499698426</v>
      </c>
      <c r="AL315" s="25">
        <f t="shared" ca="1" si="194"/>
        <v>944.79247709217282</v>
      </c>
      <c r="AM315" s="26">
        <f t="shared" ca="1" si="215"/>
        <v>0</v>
      </c>
      <c r="AN315" s="27">
        <f t="shared" ca="1" si="216"/>
        <v>2.62396374695123E-2</v>
      </c>
      <c r="AO315" s="27">
        <f t="shared" ca="1" si="217"/>
        <v>6.492251169500082</v>
      </c>
      <c r="AP315" s="28">
        <f ca="1">AO315/MAX(AO$54:AO315)-1</f>
        <v>0</v>
      </c>
      <c r="AQ315" s="25">
        <f t="shared" ca="1" si="195"/>
        <v>944.79247709217282</v>
      </c>
      <c r="AR315" s="26">
        <f t="shared" ca="1" si="218"/>
        <v>0</v>
      </c>
      <c r="AS315" s="27">
        <f t="shared" ca="1" si="219"/>
        <v>4.8675505653430484E-3</v>
      </c>
      <c r="AT315" s="27">
        <f t="shared" ca="1" si="220"/>
        <v>11.27110013719485</v>
      </c>
      <c r="AU315" s="28">
        <f ca="1">AT315/MAX(AT$54:AT315)-1</f>
        <v>-1.5616754941588429E-2</v>
      </c>
      <c r="AV315" s="25">
        <f t="shared" ca="1" si="196"/>
        <v>1010.1572510668504</v>
      </c>
      <c r="AW315" s="26">
        <f t="shared" ca="1" si="221"/>
        <v>0</v>
      </c>
      <c r="AX315" s="27">
        <f t="shared" ca="1" si="222"/>
        <v>4.8675505653430484E-3</v>
      </c>
      <c r="AY315" s="27">
        <f t="shared" ca="1" si="223"/>
        <v>7.4995913109132211</v>
      </c>
      <c r="AZ315" s="28">
        <f ca="1">AY315/MAX(AY$54:AY315)-1</f>
        <v>-0.10377295625892169</v>
      </c>
      <c r="BA315" s="25">
        <f t="shared" ca="1" si="197"/>
        <v>1010.1572510668504</v>
      </c>
      <c r="BB315" s="26">
        <f t="shared" ca="1" si="198"/>
        <v>0</v>
      </c>
      <c r="BC315" s="27">
        <f t="shared" ca="1" si="224"/>
        <v>4.8675505653430484E-3</v>
      </c>
      <c r="BD315" s="27">
        <f t="shared" ca="1" si="225"/>
        <v>9.1890016474450285</v>
      </c>
      <c r="BE315" s="28">
        <f ca="1">BD315/MAX(BD$54:BD315)-1</f>
        <v>-9.6935481999680606E-2</v>
      </c>
      <c r="BF315" s="25">
        <f ca="1">MAX(B312:B314)</f>
        <v>994.26039650067185</v>
      </c>
      <c r="BG315" s="26">
        <f ca="1">IF(BG314=0,IF(B314&gt;BF314,1,0),IF(B314&lt;AVERAGE(B305:B314),0,1))</f>
        <v>0</v>
      </c>
      <c r="BH315" s="27">
        <f t="shared" ca="1" si="226"/>
        <v>4.8675505653430484E-3</v>
      </c>
      <c r="BI315" s="27">
        <f t="shared" ca="1" si="227"/>
        <v>9.9497175096532207</v>
      </c>
      <c r="BJ315" s="28">
        <f ca="1">BI315/MAX(BI$54:BI315)-1</f>
        <v>-9.6935481999680495E-2</v>
      </c>
      <c r="BK315" s="25" t="e">
        <f ca="1">MAX(E312:E314)</f>
        <v>#N/A</v>
      </c>
      <c r="BL315" s="26" t="e">
        <f ca="1">IF(BL314=0,IF(E314&gt;BK314,1,0),IF(E314&lt;AVERAGE(E305:E314),0,1))</f>
        <v>#N/A</v>
      </c>
      <c r="BM315" s="27">
        <f t="shared" ca="1" si="228"/>
        <v>4.8675505653430484E-3</v>
      </c>
      <c r="BN315" s="27">
        <f t="shared" ca="1" si="229"/>
        <v>9.4993752844507213</v>
      </c>
      <c r="BO315" s="28">
        <f ca="1">BN315/MAX(BN$54:BN315)-1</f>
        <v>-7.7042837694529798E-2</v>
      </c>
      <c r="BP315" s="15"/>
      <c r="BQ315" s="15"/>
      <c r="BR315" s="15"/>
      <c r="BS315" s="15"/>
      <c r="BT315" s="15"/>
      <c r="BU315" s="15"/>
      <c r="BV315" s="15"/>
      <c r="BW315" s="13"/>
      <c r="BX315" s="13"/>
      <c r="BZ315" s="7">
        <f t="shared" ca="1" si="186"/>
        <v>944.79247709217282</v>
      </c>
      <c r="CA315" s="7">
        <f t="shared" ca="1" si="187"/>
        <v>981.8503427442655</v>
      </c>
      <c r="CB315" s="7">
        <f t="shared" ca="1" si="188"/>
        <v>992.22570629422614</v>
      </c>
      <c r="CC315" s="7">
        <f t="shared" ca="1" si="189"/>
        <v>958.80334268084255</v>
      </c>
      <c r="CD315" s="7">
        <f t="shared" ca="1" si="190"/>
        <v>926.30193111761901</v>
      </c>
      <c r="CE315" s="5">
        <f t="shared" ca="1" si="199"/>
        <v>-1.3538870416280211E-3</v>
      </c>
      <c r="CF315" s="3">
        <f t="shared" ca="1" si="200"/>
        <v>1103.4867259269167</v>
      </c>
      <c r="CG315" s="5">
        <f ca="1">CF315/MAX($CF$41:CF315)-1</f>
        <v>-0.10854167133718362</v>
      </c>
    </row>
    <row r="316" spans="1:85" x14ac:dyDescent="0.2">
      <c r="A316" s="31">
        <v>17837</v>
      </c>
      <c r="B316" s="35">
        <v>895.18099313372636</v>
      </c>
      <c r="C316" s="23">
        <f t="shared" ca="1" si="184"/>
        <v>4.8675505653430484E-3</v>
      </c>
      <c r="D316" s="24">
        <f t="shared" ca="1" si="185"/>
        <v>-2.6993516348391089E-2</v>
      </c>
      <c r="E316" s="25" t="e">
        <f ca="1">#N/A</f>
        <v>#N/A</v>
      </c>
      <c r="F316" s="26">
        <v>1</v>
      </c>
      <c r="G316" s="23">
        <f t="shared" ca="1" si="201"/>
        <v>-2.6993516348391089E-2</v>
      </c>
      <c r="H316" s="27">
        <f t="shared" ca="1" si="202"/>
        <v>6.1375535475271281</v>
      </c>
      <c r="I316" s="27">
        <f ca="1">H316/MAX(H$54:H316)-1</f>
        <v>-0.19868545812375271</v>
      </c>
      <c r="J316" s="28"/>
      <c r="K316" s="25" t="e">
        <f ca="1">#N/A</f>
        <v>#N/A</v>
      </c>
      <c r="L316" s="26">
        <v>0</v>
      </c>
      <c r="M316" s="23">
        <f t="shared" ca="1" si="203"/>
        <v>4.8675505653430484E-3</v>
      </c>
      <c r="N316" s="27">
        <f t="shared" ca="1" si="204"/>
        <v>3.5687110994736027</v>
      </c>
      <c r="O316" s="27">
        <f ca="1">N316/MAX(N$54:N316)-1</f>
        <v>0</v>
      </c>
      <c r="P316" s="28"/>
      <c r="Q316" s="25">
        <f t="shared" ca="1" si="191"/>
        <v>1006.4191984931462</v>
      </c>
      <c r="R316" s="26">
        <f t="shared" ca="1" si="205"/>
        <v>0</v>
      </c>
      <c r="S316" s="23">
        <f t="shared" ca="1" si="206"/>
        <v>4.8675505653430484E-3</v>
      </c>
      <c r="T316" s="27">
        <f t="shared" ca="1" si="207"/>
        <v>10.150318463784789</v>
      </c>
      <c r="U316" s="27">
        <f ca="1">T316/MAX(T$54:T316)-1</f>
        <v>-9.2539769794547144E-2</v>
      </c>
      <c r="V316" s="28"/>
      <c r="W316" s="25">
        <f t="shared" ca="1" si="192"/>
        <v>1006.4191984931462</v>
      </c>
      <c r="X316" s="26">
        <f t="shared" ca="1" si="208"/>
        <v>0</v>
      </c>
      <c r="Y316" s="27">
        <f t="shared" ca="1" si="209"/>
        <v>4.8675505653430484E-3</v>
      </c>
      <c r="Z316" s="27">
        <f t="shared" ca="1" si="210"/>
        <v>10.150318463784789</v>
      </c>
      <c r="AA316" s="28">
        <f ca="1">Z316/MAX(Z$54:Z316)-1</f>
        <v>-9.2539769794547144E-2</v>
      </c>
      <c r="AB316" s="25">
        <f ca="1">AVERAGE(B307:B316)</f>
        <v>1006.4191984931462</v>
      </c>
      <c r="AC316" s="26">
        <f ca="1">IF(B315&gt;=AB315,1,0)</f>
        <v>0</v>
      </c>
      <c r="AD316" s="27">
        <f ca="1">IF(AC316=1,D316,C316)</f>
        <v>4.8675505653430484E-3</v>
      </c>
      <c r="AE316" s="27">
        <f t="shared" ca="1" si="211"/>
        <v>10.150318463784789</v>
      </c>
      <c r="AF316" s="28">
        <f ca="1">AE316/MAX(AE$54:AE316)-1</f>
        <v>-9.2539769794547144E-2</v>
      </c>
      <c r="AG316" s="25">
        <f t="shared" ca="1" si="193"/>
        <v>931.397314620982</v>
      </c>
      <c r="AH316" s="26">
        <f t="shared" ca="1" si="212"/>
        <v>0</v>
      </c>
      <c r="AI316" s="27">
        <f t="shared" ca="1" si="213"/>
        <v>4.8675505653430484E-3</v>
      </c>
      <c r="AJ316" s="27">
        <f t="shared" ca="1" si="214"/>
        <v>10.233892098985349</v>
      </c>
      <c r="AK316" s="28">
        <f ca="1">AJ316/MAX(AJ$54:AJ316)-1</f>
        <v>-0.172446438480376</v>
      </c>
      <c r="AL316" s="25">
        <f t="shared" ca="1" si="194"/>
        <v>920.00109070563883</v>
      </c>
      <c r="AM316" s="26">
        <f t="shared" ca="1" si="215"/>
        <v>0</v>
      </c>
      <c r="AN316" s="27">
        <f t="shared" ca="1" si="216"/>
        <v>2.6993516348391089E-2</v>
      </c>
      <c r="AO316" s="27">
        <f t="shared" ca="1" si="217"/>
        <v>6.667499857581844</v>
      </c>
      <c r="AP316" s="28">
        <f ca="1">AO316/MAX(AO$54:AO316)-1</f>
        <v>0</v>
      </c>
      <c r="AQ316" s="25">
        <f t="shared" ca="1" si="195"/>
        <v>920.00109070563883</v>
      </c>
      <c r="AR316" s="26">
        <f t="shared" ca="1" si="218"/>
        <v>0</v>
      </c>
      <c r="AS316" s="27">
        <f t="shared" ca="1" si="219"/>
        <v>4.8675505653430484E-3</v>
      </c>
      <c r="AT316" s="27">
        <f t="shared" ca="1" si="220"/>
        <v>11.325962787039691</v>
      </c>
      <c r="AU316" s="28">
        <f ca="1">AT316/MAX(AT$54:AT316)-1</f>
        <v>-1.082521972059014E-2</v>
      </c>
      <c r="AV316" s="25">
        <f t="shared" ca="1" si="196"/>
        <v>1006.4191984931462</v>
      </c>
      <c r="AW316" s="26">
        <f t="shared" ca="1" si="221"/>
        <v>0</v>
      </c>
      <c r="AX316" s="27">
        <f t="shared" ca="1" si="222"/>
        <v>4.8675505653430484E-3</v>
      </c>
      <c r="AY316" s="27">
        <f t="shared" ca="1" si="223"/>
        <v>7.5360959508384981</v>
      </c>
      <c r="AZ316" s="28">
        <f ca="1">AY316/MAX(AY$54:AY316)-1</f>
        <v>-9.9410525805484151E-2</v>
      </c>
      <c r="BA316" s="25">
        <f t="shared" ca="1" si="197"/>
        <v>1006.4191984931462</v>
      </c>
      <c r="BB316" s="26">
        <f t="shared" ca="1" si="198"/>
        <v>0</v>
      </c>
      <c r="BC316" s="27">
        <f t="shared" ca="1" si="224"/>
        <v>4.8675505653430484E-3</v>
      </c>
      <c r="BD316" s="27">
        <f t="shared" ca="1" si="225"/>
        <v>9.2337295776089885</v>
      </c>
      <c r="BE316" s="28">
        <f ca="1">BD316/MAX(BD$54:BD316)-1</f>
        <v>-9.2539769794546811E-2</v>
      </c>
      <c r="BF316" s="25">
        <f ca="1">MAX(B313:B315)</f>
        <v>969.55515229332866</v>
      </c>
      <c r="BG316" s="26">
        <f ca="1">IF(BG315=0,IF(B315&gt;BF315,1,0),IF(B315&lt;AVERAGE(B306:B315),0,1))</f>
        <v>0</v>
      </c>
      <c r="BH316" s="27">
        <f t="shared" ca="1" si="226"/>
        <v>4.8675505653430484E-3</v>
      </c>
      <c r="BI316" s="27">
        <f t="shared" ca="1" si="227"/>
        <v>9.9981482627423368</v>
      </c>
      <c r="BJ316" s="28">
        <f ca="1">BI316/MAX(BI$54:BI316)-1</f>
        <v>-9.2539769794546811E-2</v>
      </c>
      <c r="BK316" s="25" t="e">
        <f ca="1">MAX(E313:E315)</f>
        <v>#N/A</v>
      </c>
      <c r="BL316" s="26" t="e">
        <f ca="1">IF(BL315=0,IF(E315&gt;BK315,1,0),IF(E315&lt;AVERAGE(E306:E315),0,1))</f>
        <v>#N/A</v>
      </c>
      <c r="BM316" s="27">
        <f t="shared" ca="1" si="228"/>
        <v>4.8675505653430484E-3</v>
      </c>
      <c r="BN316" s="27">
        <f t="shared" ca="1" si="229"/>
        <v>9.5456139739869545</v>
      </c>
      <c r="BO316" s="28">
        <f ca="1">BN316/MAX(BN$54:BN316)-1</f>
        <v>-7.2550297037362488E-2</v>
      </c>
      <c r="BP316" s="15"/>
      <c r="BQ316" s="15"/>
      <c r="BR316" s="15"/>
      <c r="BS316" s="15"/>
      <c r="BT316" s="15"/>
      <c r="BU316" s="15"/>
      <c r="BV316" s="15"/>
      <c r="BW316" s="13"/>
      <c r="BX316" s="13"/>
      <c r="BZ316" s="7">
        <f t="shared" ca="1" si="186"/>
        <v>920.00109070563883</v>
      </c>
      <c r="CA316" s="7">
        <f t="shared" ca="1" si="187"/>
        <v>957.12356446762385</v>
      </c>
      <c r="CB316" s="7">
        <f t="shared" ca="1" si="188"/>
        <v>991.89794264730233</v>
      </c>
      <c r="CC316" s="7">
        <f t="shared" ca="1" si="189"/>
        <v>958.05593157026874</v>
      </c>
      <c r="CD316" s="7">
        <f t="shared" ca="1" si="190"/>
        <v>931.397314620982</v>
      </c>
      <c r="CE316" s="5">
        <f t="shared" ca="1" si="199"/>
        <v>4.8675505653430484E-3</v>
      </c>
      <c r="CF316" s="3">
        <f t="shared" ca="1" si="200"/>
        <v>1108.8580033635508</v>
      </c>
      <c r="CG316" s="5">
        <f ca="1">CF316/MAX($CF$41:CF316)-1</f>
        <v>-0.10420245284552121</v>
      </c>
    </row>
    <row r="317" spans="1:85" x14ac:dyDescent="0.2">
      <c r="A317" s="31">
        <v>17867</v>
      </c>
      <c r="B317" s="35">
        <v>870.30348900053355</v>
      </c>
      <c r="C317" s="23">
        <f t="shared" ca="1" si="184"/>
        <v>4.8675505653430484E-3</v>
      </c>
      <c r="D317" s="24">
        <f t="shared" ca="1" si="185"/>
        <v>-2.7790474020348732E-2</v>
      </c>
      <c r="E317" s="25" t="e">
        <f ca="1">#N/A</f>
        <v>#N/A</v>
      </c>
      <c r="F317" s="26">
        <v>1</v>
      </c>
      <c r="G317" s="23">
        <f t="shared" ca="1" si="201"/>
        <v>-2.7790474020348732E-2</v>
      </c>
      <c r="H317" s="27">
        <f t="shared" ca="1" si="202"/>
        <v>5.9669880251160761</v>
      </c>
      <c r="I317" s="27">
        <f ca="1">H317/MAX(H$54:H317)-1</f>
        <v>-0.22095436908189225</v>
      </c>
      <c r="J317" s="28"/>
      <c r="K317" s="25" t="e">
        <f ca="1">#N/A</f>
        <v>#N/A</v>
      </c>
      <c r="L317" s="26">
        <v>0</v>
      </c>
      <c r="M317" s="23">
        <f t="shared" ca="1" si="203"/>
        <v>4.8675505653430484E-3</v>
      </c>
      <c r="N317" s="27">
        <f t="shared" ca="1" si="204"/>
        <v>3.5860819812033915</v>
      </c>
      <c r="O317" s="27">
        <f ca="1">N317/MAX(N$54:N317)-1</f>
        <v>0</v>
      </c>
      <c r="P317" s="28"/>
      <c r="Q317" s="25">
        <f t="shared" ca="1" si="191"/>
        <v>981.73548926095918</v>
      </c>
      <c r="R317" s="26">
        <f t="shared" ca="1" si="205"/>
        <v>0</v>
      </c>
      <c r="S317" s="23">
        <f t="shared" ca="1" si="206"/>
        <v>4.8675505653430484E-3</v>
      </c>
      <c r="T317" s="27">
        <f t="shared" ca="1" si="207"/>
        <v>10.199725652161597</v>
      </c>
      <c r="U317" s="27">
        <f ca="1">T317/MAX(T$54:T317)-1</f>
        <v>-8.8122661237984179E-2</v>
      </c>
      <c r="V317" s="28"/>
      <c r="W317" s="25">
        <f t="shared" ca="1" si="192"/>
        <v>981.73548926095918</v>
      </c>
      <c r="X317" s="26">
        <f t="shared" ca="1" si="208"/>
        <v>0</v>
      </c>
      <c r="Y317" s="27">
        <f t="shared" ca="1" si="209"/>
        <v>4.8675505653430484E-3</v>
      </c>
      <c r="Z317" s="27">
        <f t="shared" ca="1" si="210"/>
        <v>10.199725652161597</v>
      </c>
      <c r="AA317" s="28">
        <f ca="1">Z317/MAX(Z$54:Z317)-1</f>
        <v>-8.8122661237984179E-2</v>
      </c>
      <c r="AB317" s="25">
        <f ca="1">AVERAGE(B308:B317)</f>
        <v>981.73548926095918</v>
      </c>
      <c r="AC317" s="26">
        <f ca="1">IF(B316&gt;=AB316,1,0)</f>
        <v>0</v>
      </c>
      <c r="AD317" s="27">
        <f ca="1">IF(AC317=1,D317,C317)</f>
        <v>4.8675505653430484E-3</v>
      </c>
      <c r="AE317" s="27">
        <f t="shared" ca="1" si="211"/>
        <v>10.199725652161597</v>
      </c>
      <c r="AF317" s="28">
        <f ca="1">AE317/MAX(AE$54:AE317)-1</f>
        <v>-8.8122661237984179E-2</v>
      </c>
      <c r="AG317" s="25">
        <f t="shared" ca="1" si="193"/>
        <v>935.1714032017386</v>
      </c>
      <c r="AH317" s="26">
        <f t="shared" ca="1" si="212"/>
        <v>0</v>
      </c>
      <c r="AI317" s="27">
        <f t="shared" ca="1" si="213"/>
        <v>4.8675505653430484E-3</v>
      </c>
      <c r="AJ317" s="27">
        <f t="shared" ca="1" si="214"/>
        <v>10.283706086257425</v>
      </c>
      <c r="AK317" s="28">
        <f ca="1">AJ317/MAX(AJ$54:AJ317)-1</f>
        <v>-0.16841827967414957</v>
      </c>
      <c r="AL317" s="25">
        <f t="shared" ca="1" si="194"/>
        <v>895.1666424086128</v>
      </c>
      <c r="AM317" s="26">
        <f t="shared" ca="1" si="215"/>
        <v>0</v>
      </c>
      <c r="AN317" s="27">
        <f t="shared" ca="1" si="216"/>
        <v>2.7790474020348732E-2</v>
      </c>
      <c r="AO317" s="27">
        <f t="shared" ca="1" si="217"/>
        <v>6.8527928391546515</v>
      </c>
      <c r="AP317" s="28">
        <f ca="1">AO317/MAX(AO$54:AO317)-1</f>
        <v>0</v>
      </c>
      <c r="AQ317" s="25">
        <f t="shared" ca="1" si="195"/>
        <v>895.1666424086128</v>
      </c>
      <c r="AR317" s="26">
        <f t="shared" ca="1" si="218"/>
        <v>0</v>
      </c>
      <c r="AS317" s="27">
        <f t="shared" ca="1" si="219"/>
        <v>4.8675505653430484E-3</v>
      </c>
      <c r="AT317" s="27">
        <f t="shared" ca="1" si="220"/>
        <v>11.3810924836068</v>
      </c>
      <c r="AU317" s="28">
        <f ca="1">AT317/MAX(AT$54:AT317)-1</f>
        <v>-6.0103614596179744E-3</v>
      </c>
      <c r="AV317" s="25">
        <f t="shared" ca="1" si="196"/>
        <v>981.73548926095918</v>
      </c>
      <c r="AW317" s="26">
        <f t="shared" ca="1" si="221"/>
        <v>0</v>
      </c>
      <c r="AX317" s="27">
        <f t="shared" ca="1" si="222"/>
        <v>4.8675505653430484E-3</v>
      </c>
      <c r="AY317" s="27">
        <f t="shared" ca="1" si="223"/>
        <v>7.5727782789444813</v>
      </c>
      <c r="AZ317" s="28">
        <f ca="1">AY317/MAX(AY$54:AY317)-1</f>
        <v>-9.5026861001226703E-2</v>
      </c>
      <c r="BA317" s="25">
        <f t="shared" ca="1" si="197"/>
        <v>981.73548926095918</v>
      </c>
      <c r="BB317" s="26">
        <f t="shared" ca="1" si="198"/>
        <v>0</v>
      </c>
      <c r="BC317" s="27">
        <f t="shared" ca="1" si="224"/>
        <v>4.8675505653430484E-3</v>
      </c>
      <c r="BD317" s="27">
        <f t="shared" ca="1" si="225"/>
        <v>9.2786752232347034</v>
      </c>
      <c r="BE317" s="28">
        <f ca="1">BD317/MAX(BD$54:BD317)-1</f>
        <v>-8.8122661237983957E-2</v>
      </c>
      <c r="BF317" s="25">
        <f ca="1">MAX(B314:B316)</f>
        <v>944.80683389161175</v>
      </c>
      <c r="BG317" s="26">
        <f ca="1">IF(BG316=0,IF(B316&gt;BF316,1,0),IF(B316&lt;AVERAGE(B307:B316),0,1))</f>
        <v>0</v>
      </c>
      <c r="BH317" s="27">
        <f t="shared" ca="1" si="226"/>
        <v>4.8675505653430484E-3</v>
      </c>
      <c r="BI317" s="27">
        <f t="shared" ca="1" si="227"/>
        <v>10.046814754971033</v>
      </c>
      <c r="BJ317" s="28">
        <f ca="1">BI317/MAX(BI$54:BI317)-1</f>
        <v>-8.8122661237983846E-2</v>
      </c>
      <c r="BK317" s="25" t="e">
        <f ca="1">MAX(E314:E316)</f>
        <v>#N/A</v>
      </c>
      <c r="BL317" s="26" t="e">
        <f ca="1">IF(BL316=0,IF(E316&gt;BK316,1,0),IF(E316&lt;AVERAGE(E307:E316),0,1))</f>
        <v>#N/A</v>
      </c>
      <c r="BM317" s="27">
        <f t="shared" ca="1" si="228"/>
        <v>4.8675505653430484E-3</v>
      </c>
      <c r="BN317" s="27">
        <f t="shared" ca="1" si="229"/>
        <v>9.592077732682581</v>
      </c>
      <c r="BO317" s="28">
        <f ca="1">BN317/MAX(BN$54:BN317)-1</f>
        <v>-6.8035888711379444E-2</v>
      </c>
      <c r="BP317" s="15"/>
      <c r="BQ317" s="15"/>
      <c r="BR317" s="15"/>
      <c r="BS317" s="15"/>
      <c r="BT317" s="15"/>
      <c r="BU317" s="15"/>
      <c r="BV317" s="15"/>
      <c r="BW317" s="13"/>
      <c r="BX317" s="13"/>
      <c r="BZ317" s="7">
        <f t="shared" ca="1" si="186"/>
        <v>895.1666424086128</v>
      </c>
      <c r="CA317" s="7">
        <f t="shared" ca="1" si="187"/>
        <v>932.35371831857503</v>
      </c>
      <c r="CB317" s="7">
        <f t="shared" ca="1" si="188"/>
        <v>988.921416066897</v>
      </c>
      <c r="CC317" s="7">
        <f t="shared" ca="1" si="189"/>
        <v>957.03040679965989</v>
      </c>
      <c r="CD317" s="7">
        <f t="shared" ca="1" si="190"/>
        <v>935.1714032017386</v>
      </c>
      <c r="CE317" s="5">
        <f t="shared" ca="1" si="199"/>
        <v>4.8675505653430484E-3</v>
      </c>
      <c r="CF317" s="3">
        <f t="shared" ca="1" si="200"/>
        <v>1114.2554257647082</v>
      </c>
      <c r="CG317" s="5">
        <f ca="1">CF317/MAX($CF$41:CF317)-1</f>
        <v>-9.9842112988436482E-2</v>
      </c>
    </row>
    <row r="318" spans="1:85" x14ac:dyDescent="0.2">
      <c r="A318" s="31">
        <v>17898</v>
      </c>
      <c r="B318" s="35">
        <v>845.38294774877306</v>
      </c>
      <c r="C318" s="23">
        <f t="shared" ca="1" si="184"/>
        <v>4.8675505653430484E-3</v>
      </c>
      <c r="D318" s="24">
        <f t="shared" ca="1" si="185"/>
        <v>-2.8634311555362779E-2</v>
      </c>
      <c r="E318" s="25" t="e">
        <f ca="1">#N/A</f>
        <v>#N/A</v>
      </c>
      <c r="F318" s="26">
        <v>1</v>
      </c>
      <c r="G318" s="23">
        <f t="shared" ca="1" si="201"/>
        <v>-2.8634311555362779E-2</v>
      </c>
      <c r="H318" s="27">
        <f t="shared" ca="1" si="202"/>
        <v>5.7961274309577835</v>
      </c>
      <c r="I318" s="27">
        <f ca="1">H318/MAX(H$54:H318)-1</f>
        <v>-0.24326180439344547</v>
      </c>
      <c r="J318" s="28"/>
      <c r="K318" s="25" t="e">
        <f ca="1">#N/A</f>
        <v>#N/A</v>
      </c>
      <c r="L318" s="26">
        <v>0</v>
      </c>
      <c r="M318" s="23">
        <f t="shared" ca="1" si="203"/>
        <v>4.8675505653430484E-3</v>
      </c>
      <c r="N318" s="27">
        <f t="shared" ca="1" si="204"/>
        <v>3.6035374165783645</v>
      </c>
      <c r="O318" s="27">
        <f ca="1">N318/MAX(N$54:N318)-1</f>
        <v>0</v>
      </c>
      <c r="P318" s="28"/>
      <c r="Q318" s="25">
        <f t="shared" ca="1" si="191"/>
        <v>957.0087178582628</v>
      </c>
      <c r="R318" s="26">
        <f t="shared" ca="1" si="205"/>
        <v>0</v>
      </c>
      <c r="S318" s="23">
        <f t="shared" ca="1" si="206"/>
        <v>4.8675505653430484E-3</v>
      </c>
      <c r="T318" s="27">
        <f t="shared" ca="1" si="207"/>
        <v>10.249373332526121</v>
      </c>
      <c r="U318" s="27">
        <f ca="1">T318/MAX(T$54:T318)-1</f>
        <v>-8.3684052182169566E-2</v>
      </c>
      <c r="V318" s="28"/>
      <c r="W318" s="25">
        <f t="shared" ca="1" si="192"/>
        <v>957.0087178582628</v>
      </c>
      <c r="X318" s="26">
        <f t="shared" ca="1" si="208"/>
        <v>0</v>
      </c>
      <c r="Y318" s="27">
        <f t="shared" ca="1" si="209"/>
        <v>4.8675505653430484E-3</v>
      </c>
      <c r="Z318" s="27">
        <f t="shared" ca="1" si="210"/>
        <v>10.249373332526121</v>
      </c>
      <c r="AA318" s="28">
        <f ca="1">Z318/MAX(Z$54:Z318)-1</f>
        <v>-8.3684052182169566E-2</v>
      </c>
      <c r="AB318" s="25">
        <f ca="1">AVERAGE(B309:B318)</f>
        <v>957.0087178582628</v>
      </c>
      <c r="AC318" s="26">
        <f ca="1">IF(B317&gt;=AB317,1,0)</f>
        <v>0</v>
      </c>
      <c r="AD318" s="27">
        <f ca="1">IF(AC318=1,D318,C318)</f>
        <v>4.8675505653430484E-3</v>
      </c>
      <c r="AE318" s="27">
        <f t="shared" ca="1" si="211"/>
        <v>10.249373332526121</v>
      </c>
      <c r="AF318" s="28">
        <f ca="1">AE318/MAX(AE$54:AE318)-1</f>
        <v>-8.3684052182169566E-2</v>
      </c>
      <c r="AG318" s="25">
        <f t="shared" ca="1" si="193"/>
        <v>936.89287601967169</v>
      </c>
      <c r="AH318" s="26">
        <f t="shared" ca="1" si="212"/>
        <v>0</v>
      </c>
      <c r="AI318" s="27">
        <f t="shared" ca="1" si="213"/>
        <v>4.8675505653430484E-3</v>
      </c>
      <c r="AJ318" s="27">
        <f t="shared" ca="1" si="214"/>
        <v>10.333762545631409</v>
      </c>
      <c r="AK318" s="28">
        <f ca="1">AJ318/MAX(AJ$54:AJ318)-1</f>
        <v>-0.16437051360124855</v>
      </c>
      <c r="AL318" s="25">
        <f t="shared" ca="1" si="194"/>
        <v>870.28914329434429</v>
      </c>
      <c r="AM318" s="26">
        <f t="shared" ca="1" si="215"/>
        <v>0</v>
      </c>
      <c r="AN318" s="27">
        <f t="shared" ca="1" si="216"/>
        <v>2.8634311555362779E-2</v>
      </c>
      <c r="AO318" s="27">
        <f t="shared" ca="1" si="217"/>
        <v>7.0490178443353644</v>
      </c>
      <c r="AP318" s="28">
        <f ca="1">AO318/MAX(AO$54:AO318)-1</f>
        <v>0</v>
      </c>
      <c r="AQ318" s="25">
        <f t="shared" ca="1" si="195"/>
        <v>870.28914329434429</v>
      </c>
      <c r="AR318" s="26">
        <f t="shared" ca="1" si="218"/>
        <v>0</v>
      </c>
      <c r="AS318" s="27">
        <f t="shared" ca="1" si="219"/>
        <v>4.8675505653430484E-3</v>
      </c>
      <c r="AT318" s="27">
        <f t="shared" ca="1" si="220"/>
        <v>11.436490526759602</v>
      </c>
      <c r="AU318" s="28">
        <f ca="1">AT318/MAX(AT$54:AT318)-1</f>
        <v>-1.1720666325956142E-3</v>
      </c>
      <c r="AV318" s="25">
        <f t="shared" ca="1" si="196"/>
        <v>957.0087178582628</v>
      </c>
      <c r="AW318" s="26">
        <f t="shared" ca="1" si="221"/>
        <v>0</v>
      </c>
      <c r="AX318" s="27">
        <f t="shared" ca="1" si="222"/>
        <v>4.8675505653430484E-3</v>
      </c>
      <c r="AY318" s="27">
        <f t="shared" ca="1" si="223"/>
        <v>7.609639160137375</v>
      </c>
      <c r="AZ318" s="28">
        <f ca="1">AY318/MAX(AY$54:AY318)-1</f>
        <v>-9.0621858486872986E-2</v>
      </c>
      <c r="BA318" s="25">
        <f t="shared" ca="1" si="197"/>
        <v>957.0087178582628</v>
      </c>
      <c r="BB318" s="26">
        <f t="shared" ca="1" si="198"/>
        <v>0</v>
      </c>
      <c r="BC318" s="27">
        <f t="shared" ca="1" si="224"/>
        <v>4.8675505653430484E-3</v>
      </c>
      <c r="BD318" s="27">
        <f t="shared" ca="1" si="225"/>
        <v>9.3238396440631934</v>
      </c>
      <c r="BE318" s="28">
        <f ca="1">BD318/MAX(BD$54:BD318)-1</f>
        <v>-8.3684052182169455E-2</v>
      </c>
      <c r="BF318" s="25">
        <f ca="1">MAX(B315:B317)</f>
        <v>920.01544509157816</v>
      </c>
      <c r="BG318" s="26">
        <f ca="1">IF(BG317=0,IF(B317&gt;BF317,1,0),IF(B317&lt;AVERAGE(B308:B317),0,1))</f>
        <v>0</v>
      </c>
      <c r="BH318" s="27">
        <f t="shared" ca="1" si="226"/>
        <v>4.8675505653430484E-3</v>
      </c>
      <c r="BI318" s="27">
        <f t="shared" ca="1" si="227"/>
        <v>10.09571813381149</v>
      </c>
      <c r="BJ318" s="28">
        <f ca="1">BI318/MAX(BI$54:BI318)-1</f>
        <v>-8.3684052182169233E-2</v>
      </c>
      <c r="BK318" s="25" t="e">
        <f ca="1">MAX(E315:E317)</f>
        <v>#N/A</v>
      </c>
      <c r="BL318" s="26" t="e">
        <f ca="1">IF(BL317=0,IF(E317&gt;BK317,1,0),IF(E317&lt;AVERAGE(E308:E317),0,1))</f>
        <v>#N/A</v>
      </c>
      <c r="BM318" s="27">
        <f t="shared" ca="1" si="228"/>
        <v>4.8675505653430484E-3</v>
      </c>
      <c r="BN318" s="27">
        <f t="shared" ca="1" si="229"/>
        <v>9.6387676560731137</v>
      </c>
      <c r="BO318" s="28">
        <f ca="1">BN318/MAX(BN$54:BN318)-1</f>
        <v>-6.3499506274597217E-2</v>
      </c>
      <c r="BP318" s="15"/>
      <c r="BQ318" s="15"/>
      <c r="BR318" s="15"/>
      <c r="BS318" s="15"/>
      <c r="BT318" s="15"/>
      <c r="BU318" s="15"/>
      <c r="BV318" s="15"/>
      <c r="BW318" s="13"/>
      <c r="BX318" s="13"/>
      <c r="BZ318" s="7">
        <f t="shared" ca="1" si="186"/>
        <v>870.28914329434429</v>
      </c>
      <c r="CA318" s="7">
        <f t="shared" ca="1" si="187"/>
        <v>907.54081019325861</v>
      </c>
      <c r="CB318" s="7">
        <f t="shared" ca="1" si="188"/>
        <v>981.65653514006397</v>
      </c>
      <c r="CC318" s="7">
        <f t="shared" ca="1" si="189"/>
        <v>955.79658399433561</v>
      </c>
      <c r="CD318" s="7">
        <f t="shared" ca="1" si="190"/>
        <v>936.89287601967169</v>
      </c>
      <c r="CE318" s="5">
        <f t="shared" ca="1" si="199"/>
        <v>4.8675505653430484E-3</v>
      </c>
      <c r="CF318" s="3">
        <f t="shared" ca="1" si="200"/>
        <v>1119.6791203923258</v>
      </c>
      <c r="CG318" s="5">
        <f ca="1">CF318/MAX($CF$41:CF318)-1</f>
        <v>-9.5460548956615376E-2</v>
      </c>
    </row>
    <row r="319" spans="1:85" x14ac:dyDescent="0.2">
      <c r="A319" s="31">
        <v>17929</v>
      </c>
      <c r="B319" s="35">
        <v>846.14379423633579</v>
      </c>
      <c r="C319" s="23">
        <f t="shared" ca="1" si="184"/>
        <v>4.8675505653430484E-3</v>
      </c>
      <c r="D319" s="24">
        <f t="shared" ca="1" si="185"/>
        <v>9.0000217012753403E-4</v>
      </c>
      <c r="E319" s="25" t="e">
        <f ca="1">#N/A</f>
        <v>#N/A</v>
      </c>
      <c r="F319" s="26">
        <v>1</v>
      </c>
      <c r="G319" s="23">
        <f t="shared" ca="1" si="201"/>
        <v>9.0000217012753403E-4</v>
      </c>
      <c r="H319" s="27">
        <f t="shared" ca="1" si="202"/>
        <v>5.8013439582239812</v>
      </c>
      <c r="I319" s="27">
        <f ca="1">H319/MAX(H$54:H319)-1</f>
        <v>-0.24258073837518124</v>
      </c>
      <c r="J319" s="28"/>
      <c r="K319" s="25" t="e">
        <f ca="1">#N/A</f>
        <v>#N/A</v>
      </c>
      <c r="L319" s="26">
        <v>0</v>
      </c>
      <c r="M319" s="23">
        <f t="shared" ca="1" si="203"/>
        <v>4.8675505653430484E-3</v>
      </c>
      <c r="N319" s="27">
        <f t="shared" ca="1" si="204"/>
        <v>3.6210778171676652</v>
      </c>
      <c r="O319" s="27">
        <f ca="1">N319/MAX(N$54:N319)-1</f>
        <v>0</v>
      </c>
      <c r="P319" s="28"/>
      <c r="Q319" s="25">
        <f t="shared" ca="1" si="191"/>
        <v>934.81132805849609</v>
      </c>
      <c r="R319" s="26">
        <f t="shared" ca="1" si="205"/>
        <v>0</v>
      </c>
      <c r="S319" s="23">
        <f t="shared" ca="1" si="206"/>
        <v>4.8675505653430484E-3</v>
      </c>
      <c r="T319" s="27">
        <f t="shared" ca="1" si="207"/>
        <v>10.29926267548527</v>
      </c>
      <c r="U319" s="27">
        <f ca="1">T319/MAX(T$54:T319)-1</f>
        <v>-7.9223837972336009E-2</v>
      </c>
      <c r="V319" s="28"/>
      <c r="W319" s="25">
        <f t="shared" ca="1" si="192"/>
        <v>934.81132805849609</v>
      </c>
      <c r="X319" s="26">
        <f t="shared" ca="1" si="208"/>
        <v>0</v>
      </c>
      <c r="Y319" s="27">
        <f t="shared" ca="1" si="209"/>
        <v>4.8675505653430484E-3</v>
      </c>
      <c r="Z319" s="27">
        <f t="shared" ca="1" si="210"/>
        <v>10.29926267548527</v>
      </c>
      <c r="AA319" s="28">
        <f ca="1">Z319/MAX(Z$54:Z319)-1</f>
        <v>-7.9223837972336009E-2</v>
      </c>
      <c r="AB319" s="25">
        <f ca="1">AVERAGE(B310:B319)</f>
        <v>934.81132805849609</v>
      </c>
      <c r="AC319" s="26">
        <f ca="1">IF(B318&gt;=AB318,1,0)</f>
        <v>0</v>
      </c>
      <c r="AD319" s="27">
        <f ca="1">IF(AC319=1,D319,C319)</f>
        <v>4.8675505653430484E-3</v>
      </c>
      <c r="AE319" s="27">
        <f t="shared" ca="1" si="211"/>
        <v>10.29926267548527</v>
      </c>
      <c r="AF319" s="28">
        <f ca="1">AE319/MAX(AE$54:AE319)-1</f>
        <v>-7.9223837972336009E-2</v>
      </c>
      <c r="AG319" s="25">
        <f t="shared" ca="1" si="193"/>
        <v>937.27176011815993</v>
      </c>
      <c r="AH319" s="26">
        <f t="shared" ca="1" si="212"/>
        <v>0</v>
      </c>
      <c r="AI319" s="27">
        <f t="shared" ca="1" si="213"/>
        <v>4.8675505653430484E-3</v>
      </c>
      <c r="AJ319" s="27">
        <f t="shared" ca="1" si="214"/>
        <v>10.384062657352517</v>
      </c>
      <c r="AK319" s="28">
        <f ca="1">AJ319/MAX(AJ$54:AJ319)-1</f>
        <v>-0.16030304482231095</v>
      </c>
      <c r="AL319" s="25">
        <f t="shared" ca="1" si="194"/>
        <v>853.94341032854754</v>
      </c>
      <c r="AM319" s="26">
        <f t="shared" ca="1" si="215"/>
        <v>0</v>
      </c>
      <c r="AN319" s="27">
        <f t="shared" ca="1" si="216"/>
        <v>-9.0000217012753403E-4</v>
      </c>
      <c r="AO319" s="27">
        <f t="shared" ca="1" si="217"/>
        <v>7.0426737129781944</v>
      </c>
      <c r="AP319" s="28">
        <f ca="1">AO319/MAX(AO$54:AO319)-1</f>
        <v>-9.0000217012764505E-4</v>
      </c>
      <c r="AQ319" s="25">
        <f t="shared" ca="1" si="195"/>
        <v>853.94341032854754</v>
      </c>
      <c r="AR319" s="26">
        <f t="shared" ca="1" si="218"/>
        <v>0</v>
      </c>
      <c r="AS319" s="27">
        <f t="shared" ca="1" si="219"/>
        <v>4.8675505653430484E-3</v>
      </c>
      <c r="AT319" s="27">
        <f t="shared" ca="1" si="220"/>
        <v>11.492158222688671</v>
      </c>
      <c r="AU319" s="28">
        <f ca="1">AT319/MAX(AT$54:AT319)-1</f>
        <v>0</v>
      </c>
      <c r="AV319" s="25">
        <f t="shared" ca="1" si="196"/>
        <v>934.81132805849609</v>
      </c>
      <c r="AW319" s="26">
        <f t="shared" ca="1" si="221"/>
        <v>0</v>
      </c>
      <c r="AX319" s="27">
        <f t="shared" ca="1" si="222"/>
        <v>4.8675505653430484E-3</v>
      </c>
      <c r="AY319" s="27">
        <f t="shared" ca="1" si="223"/>
        <v>7.6466794635333581</v>
      </c>
      <c r="AZ319" s="28">
        <f ca="1">AY319/MAX(AY$54:AY319)-1</f>
        <v>-8.6195414400040082E-2</v>
      </c>
      <c r="BA319" s="25">
        <f t="shared" ca="1" si="197"/>
        <v>934.81132805849609</v>
      </c>
      <c r="BB319" s="26">
        <f t="shared" ca="1" si="198"/>
        <v>0</v>
      </c>
      <c r="BC319" s="27">
        <f t="shared" ca="1" si="224"/>
        <v>4.8675505653430484E-3</v>
      </c>
      <c r="BD319" s="27">
        <f t="shared" ca="1" si="225"/>
        <v>9.369223904993822</v>
      </c>
      <c r="BE319" s="28">
        <f ca="1">BD319/MAX(BD$54:BD319)-1</f>
        <v>-7.9223837972335787E-2</v>
      </c>
      <c r="BF319" s="25">
        <f ca="1">MAX(B316:B318)</f>
        <v>895.18099313372636</v>
      </c>
      <c r="BG319" s="26">
        <f ca="1">IF(BG318=0,IF(B318&gt;BF318,1,0),IF(B318&lt;AVERAGE(B309:B318),0,1))</f>
        <v>0</v>
      </c>
      <c r="BH319" s="27">
        <f t="shared" ca="1" si="226"/>
        <v>4.8675505653430484E-3</v>
      </c>
      <c r="BI319" s="27">
        <f t="shared" ca="1" si="227"/>
        <v>10.144859552321268</v>
      </c>
      <c r="BJ319" s="28">
        <f ca="1">BI319/MAX(BI$54:BI319)-1</f>
        <v>-7.9223837972335676E-2</v>
      </c>
      <c r="BK319" s="25" t="e">
        <f ca="1">MAX(E316:E318)</f>
        <v>#N/A</v>
      </c>
      <c r="BL319" s="26" t="e">
        <f ca="1">IF(BL318=0,IF(E318&gt;BK318,1,0),IF(E318&lt;AVERAGE(E309:E318),0,1))</f>
        <v>#N/A</v>
      </c>
      <c r="BM319" s="27">
        <f t="shared" ca="1" si="228"/>
        <v>4.8675505653430484E-3</v>
      </c>
      <c r="BN319" s="27">
        <f t="shared" ca="1" si="229"/>
        <v>9.6856848450266426</v>
      </c>
      <c r="BO319" s="28">
        <f ca="1">BN319/MAX(BN$54:BN319)-1</f>
        <v>-5.8941042766920138E-2</v>
      </c>
      <c r="BP319" s="15"/>
      <c r="BQ319" s="15"/>
      <c r="BR319" s="15"/>
      <c r="BS319" s="15"/>
      <c r="BT319" s="15"/>
      <c r="BU319" s="15"/>
      <c r="BV319" s="15"/>
      <c r="BW319" s="13"/>
      <c r="BX319" s="13"/>
      <c r="BZ319" s="7">
        <f t="shared" ca="1" si="186"/>
        <v>853.94341032854754</v>
      </c>
      <c r="CA319" s="7">
        <f t="shared" ca="1" si="187"/>
        <v>886.97225051709313</v>
      </c>
      <c r="CB319" s="7">
        <f t="shared" ca="1" si="188"/>
        <v>959.07346954955835</v>
      </c>
      <c r="CC319" s="7">
        <f t="shared" ca="1" si="189"/>
        <v>953.70169973582517</v>
      </c>
      <c r="CD319" s="7">
        <f t="shared" ca="1" si="190"/>
        <v>937.27176011815993</v>
      </c>
      <c r="CE319" s="5">
        <f t="shared" ca="1" si="199"/>
        <v>4.8675505653430484E-3</v>
      </c>
      <c r="CF319" s="3">
        <f t="shared" ca="1" si="200"/>
        <v>1125.1292151277942</v>
      </c>
      <c r="CG319" s="5">
        <f ca="1">CF319/MAX($CF$41:CF319)-1</f>
        <v>-9.1057657440314133E-2</v>
      </c>
    </row>
    <row r="320" spans="1:85" x14ac:dyDescent="0.2">
      <c r="A320" s="31">
        <v>17957</v>
      </c>
      <c r="B320" s="35">
        <v>824.15332880410995</v>
      </c>
      <c r="C320" s="23">
        <f t="shared" ca="1" si="184"/>
        <v>4.8675505653430484E-3</v>
      </c>
      <c r="D320" s="24">
        <f t="shared" ca="1" si="185"/>
        <v>-2.5989040612267034E-2</v>
      </c>
      <c r="E320" s="25" t="e">
        <f ca="1">#N/A</f>
        <v>#N/A</v>
      </c>
      <c r="F320" s="26">
        <v>1</v>
      </c>
      <c r="G320" s="23">
        <f t="shared" ca="1" si="201"/>
        <v>-2.5989040612267034E-2</v>
      </c>
      <c r="H320" s="27">
        <f t="shared" ca="1" si="202"/>
        <v>5.6505725944879686</v>
      </c>
      <c r="I320" s="27">
        <f ca="1">H320/MAX(H$54:H320)-1</f>
        <v>-0.26226533832606191</v>
      </c>
      <c r="J320" s="28"/>
      <c r="K320" s="25" t="e">
        <f ca="1">#N/A</f>
        <v>#N/A</v>
      </c>
      <c r="L320" s="26">
        <v>0</v>
      </c>
      <c r="M320" s="23">
        <f t="shared" ca="1" si="203"/>
        <v>4.8675505653430484E-3</v>
      </c>
      <c r="N320" s="27">
        <f t="shared" ca="1" si="204"/>
        <v>3.6387035965437708</v>
      </c>
      <c r="O320" s="27">
        <f ca="1">N320/MAX(N$54:N320)-1</f>
        <v>0</v>
      </c>
      <c r="P320" s="28"/>
      <c r="Q320" s="25">
        <f t="shared" ca="1" si="191"/>
        <v>912.8724946595496</v>
      </c>
      <c r="R320" s="26">
        <f t="shared" ca="1" si="205"/>
        <v>0</v>
      </c>
      <c r="S320" s="23">
        <f t="shared" ca="1" si="206"/>
        <v>4.8675505653430484E-3</v>
      </c>
      <c r="T320" s="27">
        <f t="shared" ca="1" si="207"/>
        <v>10.349394857343945</v>
      </c>
      <c r="U320" s="27">
        <f ca="1">T320/MAX(T$54:T320)-1</f>
        <v>-7.4741913444303809E-2</v>
      </c>
      <c r="V320" s="28"/>
      <c r="W320" s="25">
        <f t="shared" ca="1" si="192"/>
        <v>912.8724946595496</v>
      </c>
      <c r="X320" s="26">
        <f t="shared" ca="1" si="208"/>
        <v>0</v>
      </c>
      <c r="Y320" s="27">
        <f t="shared" ca="1" si="209"/>
        <v>4.8675505653430484E-3</v>
      </c>
      <c r="Z320" s="27">
        <f t="shared" ca="1" si="210"/>
        <v>10.349394857343945</v>
      </c>
      <c r="AA320" s="28">
        <f ca="1">Z320/MAX(Z$54:Z320)-1</f>
        <v>-7.4741913444303809E-2</v>
      </c>
      <c r="AB320" s="25">
        <f ca="1">AVERAGE(B311:B320)</f>
        <v>912.8724946595496</v>
      </c>
      <c r="AC320" s="26">
        <f ca="1">IF(B319&gt;=AB319,1,0)</f>
        <v>0</v>
      </c>
      <c r="AD320" s="27">
        <f ca="1">IF(AC320=1,D320,C320)</f>
        <v>4.8675505653430484E-3</v>
      </c>
      <c r="AE320" s="27">
        <f t="shared" ca="1" si="211"/>
        <v>10.349394857343945</v>
      </c>
      <c r="AF320" s="28">
        <f ca="1">AE320/MAX(AE$54:AE320)-1</f>
        <v>-7.4741913444303809E-2</v>
      </c>
      <c r="AG320" s="25">
        <f t="shared" ca="1" si="193"/>
        <v>934.74996145002206</v>
      </c>
      <c r="AH320" s="26">
        <f t="shared" ca="1" si="212"/>
        <v>0</v>
      </c>
      <c r="AI320" s="27">
        <f t="shared" ca="1" si="213"/>
        <v>4.8675505653430484E-3</v>
      </c>
      <c r="AJ320" s="27">
        <f t="shared" ca="1" si="214"/>
        <v>10.434607607410872</v>
      </c>
      <c r="AK320" s="28">
        <f ca="1">AJ320/MAX(AJ$54:AJ320)-1</f>
        <v>-0.15621577743341897</v>
      </c>
      <c r="AL320" s="25">
        <f t="shared" ca="1" si="194"/>
        <v>838.56002359640627</v>
      </c>
      <c r="AM320" s="26">
        <f t="shared" ca="1" si="215"/>
        <v>0</v>
      </c>
      <c r="AN320" s="27">
        <f t="shared" ca="1" si="216"/>
        <v>2.5989040612267034E-2</v>
      </c>
      <c r="AO320" s="27">
        <f t="shared" ca="1" si="217"/>
        <v>7.2257060461237295</v>
      </c>
      <c r="AP320" s="28">
        <f ca="1">AO320/MAX(AO$54:AO320)-1</f>
        <v>0</v>
      </c>
      <c r="AQ320" s="25">
        <f t="shared" ca="1" si="195"/>
        <v>838.56002359640627</v>
      </c>
      <c r="AR320" s="26">
        <f t="shared" ca="1" si="218"/>
        <v>0</v>
      </c>
      <c r="AS320" s="27">
        <f t="shared" ca="1" si="219"/>
        <v>4.8675505653430484E-3</v>
      </c>
      <c r="AT320" s="27">
        <f t="shared" ca="1" si="220"/>
        <v>11.548096883942531</v>
      </c>
      <c r="AU320" s="28">
        <f ca="1">AT320/MAX(AT$54:AT320)-1</f>
        <v>0</v>
      </c>
      <c r="AV320" s="25">
        <f t="shared" ca="1" si="196"/>
        <v>912.8724946595496</v>
      </c>
      <c r="AW320" s="26">
        <f t="shared" ca="1" si="221"/>
        <v>0</v>
      </c>
      <c r="AX320" s="27">
        <f t="shared" ca="1" si="222"/>
        <v>4.8675505653430484E-3</v>
      </c>
      <c r="AY320" s="27">
        <f t="shared" ca="1" si="223"/>
        <v>7.6839000624790774</v>
      </c>
      <c r="AZ320" s="28">
        <f ca="1">AY320/MAX(AY$54:AY320)-1</f>
        <v>-8.1747424372789923E-2</v>
      </c>
      <c r="BA320" s="25">
        <f t="shared" ca="1" si="197"/>
        <v>912.8724946595496</v>
      </c>
      <c r="BB320" s="26">
        <f t="shared" ca="1" si="198"/>
        <v>0</v>
      </c>
      <c r="BC320" s="27">
        <f t="shared" ca="1" si="224"/>
        <v>4.8675505653430484E-3</v>
      </c>
      <c r="BD320" s="27">
        <f t="shared" ca="1" si="225"/>
        <v>9.4148290761094007</v>
      </c>
      <c r="BE320" s="28">
        <f ca="1">BD320/MAX(BD$54:BD320)-1</f>
        <v>-7.4741913444303587E-2</v>
      </c>
      <c r="BF320" s="25">
        <f ca="1">MAX(B317:B319)</f>
        <v>870.30348900053355</v>
      </c>
      <c r="BG320" s="26">
        <f ca="1">IF(BG319=0,IF(B319&gt;BF319,1,0),IF(B319&lt;AVERAGE(B310:B319),0,1))</f>
        <v>0</v>
      </c>
      <c r="BH320" s="27">
        <f t="shared" ca="1" si="226"/>
        <v>4.8675505653430484E-3</v>
      </c>
      <c r="BI320" s="27">
        <f t="shared" ca="1" si="227"/>
        <v>10.194240169170495</v>
      </c>
      <c r="BJ320" s="28">
        <f ca="1">BI320/MAX(BI$54:BI320)-1</f>
        <v>-7.4741913444303476E-2</v>
      </c>
      <c r="BK320" s="25" t="e">
        <f ca="1">MAX(E317:E319)</f>
        <v>#N/A</v>
      </c>
      <c r="BL320" s="26" t="e">
        <f ca="1">IF(BL319=0,IF(E319&gt;BK319,1,0),IF(E319&lt;AVERAGE(E310:E319),0,1))</f>
        <v>#N/A</v>
      </c>
      <c r="BM320" s="27">
        <f t="shared" ca="1" si="228"/>
        <v>4.8675505653430484E-3</v>
      </c>
      <c r="BN320" s="27">
        <f t="shared" ca="1" si="229"/>
        <v>9.7328304057697874</v>
      </c>
      <c r="BO320" s="28">
        <f ca="1">BN320/MAX(BN$54:BN320)-1</f>
        <v>-5.4360390707619E-2</v>
      </c>
      <c r="BP320" s="15"/>
      <c r="BQ320" s="15"/>
      <c r="BR320" s="15"/>
      <c r="BS320" s="15"/>
      <c r="BT320" s="15"/>
      <c r="BU320" s="15"/>
      <c r="BV320" s="15"/>
      <c r="BW320" s="13"/>
      <c r="BX320" s="13"/>
      <c r="BZ320" s="7">
        <f t="shared" ca="1" si="186"/>
        <v>838.56002359640627</v>
      </c>
      <c r="CA320" s="7">
        <f t="shared" ca="1" si="187"/>
        <v>866.86333300250953</v>
      </c>
      <c r="CB320" s="7">
        <f t="shared" ca="1" si="188"/>
        <v>936.69869180192279</v>
      </c>
      <c r="CC320" s="7">
        <f t="shared" ca="1" si="189"/>
        <v>949.87434248103318</v>
      </c>
      <c r="CD320" s="7">
        <f t="shared" ca="1" si="190"/>
        <v>934.74996145002206</v>
      </c>
      <c r="CE320" s="5">
        <f t="shared" ca="1" si="199"/>
        <v>4.8675505653430484E-3</v>
      </c>
      <c r="CF320" s="3">
        <f t="shared" ca="1" si="200"/>
        <v>1130.6058384749736</v>
      </c>
      <c r="CG320" s="5">
        <f ca="1">CF320/MAX($CF$41:CF320)-1</f>
        <v>-8.6633334626923464E-2</v>
      </c>
    </row>
    <row r="321" spans="1:85" x14ac:dyDescent="0.2">
      <c r="A321" s="31">
        <v>17988</v>
      </c>
      <c r="B321" s="35">
        <v>775.4282754543292</v>
      </c>
      <c r="C321" s="23">
        <f t="shared" ca="1" si="184"/>
        <v>4.8675505653430484E-3</v>
      </c>
      <c r="D321" s="24">
        <f t="shared" ca="1" si="185"/>
        <v>-5.9121345078449683E-2</v>
      </c>
      <c r="E321" s="25" t="e">
        <f ca="1">#N/A</f>
        <v>#N/A</v>
      </c>
      <c r="F321" s="26">
        <v>1</v>
      </c>
      <c r="G321" s="23">
        <f t="shared" ca="1" si="201"/>
        <v>-5.9121345078449683E-2</v>
      </c>
      <c r="H321" s="27">
        <f t="shared" ca="1" si="202"/>
        <v>5.3165031422384148</v>
      </c>
      <c r="I321" s="27">
        <f ca="1">H321/MAX(H$54:H321)-1</f>
        <v>-0.30588120383522011</v>
      </c>
      <c r="J321" s="28"/>
      <c r="K321" s="25" t="e">
        <f ca="1">#N/A</f>
        <v>#N/A</v>
      </c>
      <c r="L321" s="26">
        <v>0</v>
      </c>
      <c r="M321" s="23">
        <f t="shared" ca="1" si="203"/>
        <v>4.8675505653430484E-3</v>
      </c>
      <c r="N321" s="27">
        <f t="shared" ca="1" si="204"/>
        <v>3.6564151702922434</v>
      </c>
      <c r="O321" s="27">
        <f ca="1">N321/MAX(N$54:N321)-1</f>
        <v>0</v>
      </c>
      <c r="P321" s="28"/>
      <c r="Q321" s="25">
        <f t="shared" ca="1" si="191"/>
        <v>888.52306561549995</v>
      </c>
      <c r="R321" s="26">
        <f t="shared" ca="1" si="205"/>
        <v>0</v>
      </c>
      <c r="S321" s="23">
        <f t="shared" ca="1" si="206"/>
        <v>4.8675505653430484E-3</v>
      </c>
      <c r="T321" s="27">
        <f t="shared" ca="1" si="207"/>
        <v>10.399771060132768</v>
      </c>
      <c r="U321" s="27">
        <f ca="1">T321/MAX(T$54:T321)-1</f>
        <v>-7.0238172922001518E-2</v>
      </c>
      <c r="V321" s="28"/>
      <c r="W321" s="25">
        <f t="shared" ca="1" si="192"/>
        <v>888.52306561549995</v>
      </c>
      <c r="X321" s="26">
        <f t="shared" ca="1" si="208"/>
        <v>0</v>
      </c>
      <c r="Y321" s="27">
        <f t="shared" ca="1" si="209"/>
        <v>4.8675505653430484E-3</v>
      </c>
      <c r="Z321" s="27">
        <f t="shared" ca="1" si="210"/>
        <v>10.399771060132768</v>
      </c>
      <c r="AA321" s="28">
        <f ca="1">Z321/MAX(Z$54:Z321)-1</f>
        <v>-7.0238172922001518E-2</v>
      </c>
      <c r="AB321" s="25">
        <f ca="1">AVERAGE(B312:B321)</f>
        <v>888.52306561549995</v>
      </c>
      <c r="AC321" s="26">
        <f ca="1">IF(B320&gt;=AB320,1,0)</f>
        <v>0</v>
      </c>
      <c r="AD321" s="27">
        <f ca="1">IF(AC321=1,D321,C321)</f>
        <v>4.8675505653430484E-3</v>
      </c>
      <c r="AE321" s="27">
        <f t="shared" ca="1" si="211"/>
        <v>10.399771060132768</v>
      </c>
      <c r="AF321" s="28">
        <f ca="1">AE321/MAX(AE$54:AE321)-1</f>
        <v>-7.0238172922001518E-2</v>
      </c>
      <c r="AG321" s="25">
        <f t="shared" ca="1" si="193"/>
        <v>929.79387485970744</v>
      </c>
      <c r="AH321" s="26">
        <f t="shared" ca="1" si="212"/>
        <v>0</v>
      </c>
      <c r="AI321" s="27">
        <f t="shared" ca="1" si="213"/>
        <v>4.8675505653430484E-3</v>
      </c>
      <c r="AJ321" s="27">
        <f t="shared" ca="1" si="214"/>
        <v>10.485398587569458</v>
      </c>
      <c r="AK321" s="28">
        <f ca="1">AJ321/MAX(AJ$54:AJ321)-1</f>
        <v>-0.15210861506383744</v>
      </c>
      <c r="AL321" s="25">
        <f t="shared" ca="1" si="194"/>
        <v>815.24179949825827</v>
      </c>
      <c r="AM321" s="26">
        <f t="shared" ca="1" si="215"/>
        <v>0</v>
      </c>
      <c r="AN321" s="27">
        <f t="shared" ca="1" si="216"/>
        <v>5.9121345078449683E-2</v>
      </c>
      <c r="AO321" s="27">
        <f t="shared" ca="1" si="217"/>
        <v>7.6528995067120498</v>
      </c>
      <c r="AP321" s="28">
        <f ca="1">AO321/MAX(AO$54:AO321)-1</f>
        <v>0</v>
      </c>
      <c r="AQ321" s="25">
        <f t="shared" ca="1" si="195"/>
        <v>815.24179949825827</v>
      </c>
      <c r="AR321" s="26">
        <f t="shared" ca="1" si="218"/>
        <v>0</v>
      </c>
      <c r="AS321" s="27">
        <f t="shared" ca="1" si="219"/>
        <v>4.8675505653430484E-3</v>
      </c>
      <c r="AT321" s="27">
        <f t="shared" ca="1" si="220"/>
        <v>11.604307829458602</v>
      </c>
      <c r="AU321" s="28">
        <f ca="1">AT321/MAX(AT$54:AT321)-1</f>
        <v>0</v>
      </c>
      <c r="AV321" s="25">
        <f t="shared" ca="1" si="196"/>
        <v>888.52306561549995</v>
      </c>
      <c r="AW321" s="26">
        <f t="shared" ca="1" si="221"/>
        <v>0</v>
      </c>
      <c r="AX321" s="27">
        <f t="shared" ca="1" si="222"/>
        <v>4.8675505653430484E-3</v>
      </c>
      <c r="AY321" s="27">
        <f t="shared" ca="1" si="223"/>
        <v>7.7213018345722366</v>
      </c>
      <c r="AZ321" s="28">
        <f ca="1">AY321/MAX(AY$54:AY321)-1</f>
        <v>-7.7277783529168032E-2</v>
      </c>
      <c r="BA321" s="25">
        <f t="shared" ca="1" si="197"/>
        <v>888.52306561549995</v>
      </c>
      <c r="BB321" s="26">
        <f t="shared" ca="1" si="198"/>
        <v>0</v>
      </c>
      <c r="BC321" s="27">
        <f t="shared" ca="1" si="224"/>
        <v>4.8675505653430484E-3</v>
      </c>
      <c r="BD321" s="27">
        <f t="shared" ca="1" si="225"/>
        <v>9.4606562327014245</v>
      </c>
      <c r="BE321" s="28">
        <f ca="1">BD321/MAX(BD$54:BD321)-1</f>
        <v>-7.0238172922001296E-2</v>
      </c>
      <c r="BF321" s="25">
        <f ca="1">MAX(B318:B320)</f>
        <v>846.14379423633579</v>
      </c>
      <c r="BG321" s="26">
        <f ca="1">IF(BG320=0,IF(B320&gt;BF320,1,0),IF(B320&lt;AVERAGE(B311:B320),0,1))</f>
        <v>0</v>
      </c>
      <c r="BH321" s="27">
        <f t="shared" ca="1" si="226"/>
        <v>4.8675505653430484E-3</v>
      </c>
      <c r="BI321" s="27">
        <f t="shared" ca="1" si="227"/>
        <v>10.243861148669184</v>
      </c>
      <c r="BJ321" s="28">
        <f ca="1">BI321/MAX(BI$54:BI321)-1</f>
        <v>-7.0238172922001074E-2</v>
      </c>
      <c r="BK321" s="25" t="e">
        <f ca="1">MAX(E318:E320)</f>
        <v>#N/A</v>
      </c>
      <c r="BL321" s="26" t="e">
        <f ca="1">IF(BL320=0,IF(E320&gt;BK320,1,0),IF(E320&lt;AVERAGE(E311:E320),0,1))</f>
        <v>#N/A</v>
      </c>
      <c r="BM321" s="27">
        <f t="shared" ca="1" si="228"/>
        <v>4.8675505653430484E-3</v>
      </c>
      <c r="BN321" s="27">
        <f t="shared" ca="1" si="229"/>
        <v>9.7802054499137796</v>
      </c>
      <c r="BO321" s="28">
        <f ca="1">BN321/MAX(BN$54:BN321)-1</f>
        <v>-4.9757442092797088E-2</v>
      </c>
      <c r="BP321" s="15"/>
      <c r="BQ321" s="15"/>
      <c r="BR321" s="15"/>
      <c r="BS321" s="15"/>
      <c r="BT321" s="15"/>
      <c r="BU321" s="15"/>
      <c r="BV321" s="15"/>
      <c r="BW321" s="13"/>
      <c r="BX321" s="13"/>
      <c r="BZ321" s="7">
        <f t="shared" ca="1" si="186"/>
        <v>815.24179949825827</v>
      </c>
      <c r="CA321" s="7">
        <f t="shared" ca="1" si="187"/>
        <v>842.76547139630122</v>
      </c>
      <c r="CB321" s="7">
        <f t="shared" ca="1" si="188"/>
        <v>912.30790707028336</v>
      </c>
      <c r="CC321" s="7">
        <f t="shared" ca="1" si="189"/>
        <v>942.40562799491772</v>
      </c>
      <c r="CD321" s="7">
        <f t="shared" ca="1" si="190"/>
        <v>929.79387485970744</v>
      </c>
      <c r="CE321" s="5">
        <f t="shared" ca="1" si="199"/>
        <v>4.8675505653430484E-3</v>
      </c>
      <c r="CF321" s="3">
        <f t="shared" ca="1" si="200"/>
        <v>1136.1091195632225</v>
      </c>
      <c r="CG321" s="5">
        <f ca="1">CF321/MAX($CF$41:CF321)-1</f>
        <v>-8.2187476198521181E-2</v>
      </c>
    </row>
    <row r="322" spans="1:85" x14ac:dyDescent="0.2">
      <c r="A322" s="31">
        <v>18018</v>
      </c>
      <c r="B322" s="35">
        <v>754.9114308814286</v>
      </c>
      <c r="C322" s="23">
        <f t="shared" ca="1" si="184"/>
        <v>4.8675505653430484E-3</v>
      </c>
      <c r="D322" s="24">
        <f t="shared" ca="1" si="185"/>
        <v>-2.6458726386885512E-2</v>
      </c>
      <c r="E322" s="25" t="e">
        <f ca="1">#N/A</f>
        <v>#N/A</v>
      </c>
      <c r="F322" s="26">
        <v>1</v>
      </c>
      <c r="G322" s="23">
        <f t="shared" ca="1" si="201"/>
        <v>-2.6458726386885512E-2</v>
      </c>
      <c r="H322" s="27">
        <f t="shared" ca="1" si="202"/>
        <v>5.1758352402629111</v>
      </c>
      <c r="I322" s="27">
        <f ca="1">H322/MAX(H$54:H322)-1</f>
        <v>-0.32424670314293835</v>
      </c>
      <c r="J322" s="28"/>
      <c r="K322" s="25" t="e">
        <f ca="1">#N/A</f>
        <v>#N/A</v>
      </c>
      <c r="L322" s="26">
        <v>0</v>
      </c>
      <c r="M322" s="23">
        <f t="shared" ca="1" si="203"/>
        <v>4.8675505653430484E-3</v>
      </c>
      <c r="N322" s="27">
        <f t="shared" ca="1" si="204"/>
        <v>3.6742129560215284</v>
      </c>
      <c r="O322" s="27">
        <f ca="1">N322/MAX(N$54:N322)-1</f>
        <v>0</v>
      </c>
      <c r="P322" s="28"/>
      <c r="Q322" s="25">
        <f t="shared" ca="1" si="191"/>
        <v>864.58816905357548</v>
      </c>
      <c r="R322" s="26">
        <f t="shared" ca="1" si="205"/>
        <v>0</v>
      </c>
      <c r="S322" s="23">
        <f t="shared" ca="1" si="206"/>
        <v>4.8675505653430484E-3</v>
      </c>
      <c r="T322" s="27">
        <f t="shared" ca="1" si="207"/>
        <v>10.450392471635954</v>
      </c>
      <c r="U322" s="27">
        <f ca="1">T322/MAX(T$54:T322)-1</f>
        <v>-6.5712510214973707E-2</v>
      </c>
      <c r="V322" s="28"/>
      <c r="W322" s="25">
        <f t="shared" ca="1" si="192"/>
        <v>864.58816905357548</v>
      </c>
      <c r="X322" s="26">
        <f t="shared" ca="1" si="208"/>
        <v>0</v>
      </c>
      <c r="Y322" s="27">
        <f t="shared" ca="1" si="209"/>
        <v>4.8675505653430484E-3</v>
      </c>
      <c r="Z322" s="27">
        <f t="shared" ca="1" si="210"/>
        <v>10.450392471635954</v>
      </c>
      <c r="AA322" s="28">
        <f ca="1">Z322/MAX(Z$54:Z322)-1</f>
        <v>-6.5712510214973707E-2</v>
      </c>
      <c r="AB322" s="25">
        <f ca="1">AVERAGE(B313:B322)</f>
        <v>864.58816905357548</v>
      </c>
      <c r="AC322" s="26">
        <f ca="1">IF(B321&gt;=AB321,1,0)</f>
        <v>0</v>
      </c>
      <c r="AD322" s="27">
        <f ca="1">IF(AC322=1,D322,C322)</f>
        <v>4.8675505653430484E-3</v>
      </c>
      <c r="AE322" s="27">
        <f t="shared" ca="1" si="211"/>
        <v>10.450392471635954</v>
      </c>
      <c r="AF322" s="28">
        <f ca="1">AE322/MAX(AE$54:AE322)-1</f>
        <v>-6.5712510214973707E-2</v>
      </c>
      <c r="AG322" s="25">
        <f t="shared" ca="1" si="193"/>
        <v>923.38875143293126</v>
      </c>
      <c r="AH322" s="26">
        <f t="shared" ca="1" si="212"/>
        <v>0</v>
      </c>
      <c r="AI322" s="27">
        <f t="shared" ca="1" si="213"/>
        <v>4.8675505653430484E-3</v>
      </c>
      <c r="AJ322" s="27">
        <f t="shared" ca="1" si="214"/>
        <v>10.536436795392229</v>
      </c>
      <c r="AK322" s="28">
        <f ca="1">AJ322/MAX(AJ$54:AJ322)-1</f>
        <v>-0.14798146087374187</v>
      </c>
      <c r="AL322" s="25">
        <f t="shared" ca="1" si="194"/>
        <v>784.83101171328929</v>
      </c>
      <c r="AM322" s="26">
        <f t="shared" ca="1" si="215"/>
        <v>0</v>
      </c>
      <c r="AN322" s="27">
        <f t="shared" ca="1" si="216"/>
        <v>2.6458726386885512E-2</v>
      </c>
      <c r="AO322" s="27">
        <f t="shared" ca="1" si="217"/>
        <v>7.8553854808264756</v>
      </c>
      <c r="AP322" s="28">
        <f ca="1">AO322/MAX(AO$54:AO322)-1</f>
        <v>0</v>
      </c>
      <c r="AQ322" s="25">
        <f t="shared" ca="1" si="195"/>
        <v>784.83101171328929</v>
      </c>
      <c r="AR322" s="26">
        <f t="shared" ca="1" si="218"/>
        <v>0</v>
      </c>
      <c r="AS322" s="27">
        <f t="shared" ca="1" si="219"/>
        <v>4.8675505653430484E-3</v>
      </c>
      <c r="AT322" s="27">
        <f t="shared" ca="1" si="220"/>
        <v>11.660792384594298</v>
      </c>
      <c r="AU322" s="28">
        <f ca="1">AT322/MAX(AT$54:AT322)-1</f>
        <v>0</v>
      </c>
      <c r="AV322" s="25">
        <f t="shared" ca="1" si="196"/>
        <v>864.58816905357548</v>
      </c>
      <c r="AW322" s="26">
        <f t="shared" ca="1" si="221"/>
        <v>0</v>
      </c>
      <c r="AX322" s="27">
        <f t="shared" ca="1" si="222"/>
        <v>4.8675505653430484E-3</v>
      </c>
      <c r="AY322" s="27">
        <f t="shared" ca="1" si="223"/>
        <v>7.7588856616822932</v>
      </c>
      <c r="AZ322" s="28">
        <f ca="1">AY322/MAX(AY$54:AY322)-1</f>
        <v>-7.2786386482730836E-2</v>
      </c>
      <c r="BA322" s="25">
        <f t="shared" ca="1" si="197"/>
        <v>864.58816905357548</v>
      </c>
      <c r="BB322" s="26">
        <f t="shared" ca="1" si="198"/>
        <v>0</v>
      </c>
      <c r="BC322" s="27">
        <f t="shared" ca="1" si="224"/>
        <v>4.8675505653430484E-3</v>
      </c>
      <c r="BD322" s="27">
        <f t="shared" ca="1" si="225"/>
        <v>9.5067064552954275</v>
      </c>
      <c r="BE322" s="28">
        <f ca="1">BD322/MAX(BD$54:BD322)-1</f>
        <v>-6.5712510214973263E-2</v>
      </c>
      <c r="BF322" s="25">
        <f ca="1">MAX(B319:B321)</f>
        <v>846.14379423633579</v>
      </c>
      <c r="BG322" s="26">
        <f ca="1">IF(BG321=0,IF(B321&gt;BF321,1,0),IF(B321&lt;AVERAGE(B312:B321),0,1))</f>
        <v>0</v>
      </c>
      <c r="BH322" s="27">
        <f t="shared" ca="1" si="226"/>
        <v>4.8675505653430484E-3</v>
      </c>
      <c r="BI322" s="27">
        <f t="shared" ca="1" si="227"/>
        <v>10.293723660794685</v>
      </c>
      <c r="BJ322" s="28">
        <f ca="1">BI322/MAX(BI$54:BI322)-1</f>
        <v>-6.5712510214973152E-2</v>
      </c>
      <c r="BK322" s="25" t="e">
        <f ca="1">MAX(E319:E321)</f>
        <v>#N/A</v>
      </c>
      <c r="BL322" s="26" t="e">
        <f ca="1">IF(BL321=0,IF(E321&gt;BK321,1,0),IF(E321&lt;AVERAGE(E312:E321),0,1))</f>
        <v>#N/A</v>
      </c>
      <c r="BM322" s="27">
        <f t="shared" ca="1" si="228"/>
        <v>4.8675505653430484E-3</v>
      </c>
      <c r="BN322" s="27">
        <f t="shared" ca="1" si="229"/>
        <v>9.827811094480678</v>
      </c>
      <c r="BO322" s="28">
        <f ca="1">BN322/MAX(BN$54:BN322)-1</f>
        <v>-4.5132088392842995E-2</v>
      </c>
      <c r="BP322" s="15"/>
      <c r="BQ322" s="15"/>
      <c r="BR322" s="15"/>
      <c r="BS322" s="15"/>
      <c r="BT322" s="15"/>
      <c r="BU322" s="15"/>
      <c r="BV322" s="15"/>
      <c r="BW322" s="13"/>
      <c r="BX322" s="13"/>
      <c r="BZ322" s="7">
        <f t="shared" ca="1" si="186"/>
        <v>784.83101171328929</v>
      </c>
      <c r="CA322" s="7">
        <f t="shared" ca="1" si="187"/>
        <v>819.38721102091847</v>
      </c>
      <c r="CB322" s="7">
        <f t="shared" ca="1" si="188"/>
        <v>888.25538774427105</v>
      </c>
      <c r="CC322" s="7">
        <f t="shared" ca="1" si="189"/>
        <v>934.39436543850752</v>
      </c>
      <c r="CD322" s="7">
        <f t="shared" ca="1" si="190"/>
        <v>923.38875143293126</v>
      </c>
      <c r="CE322" s="5">
        <f t="shared" ca="1" si="199"/>
        <v>4.8675505653430484E-3</v>
      </c>
      <c r="CF322" s="3">
        <f t="shared" ca="1" si="200"/>
        <v>1141.6391881504439</v>
      </c>
      <c r="CG322" s="5">
        <f ca="1">CF322/MAX($CF$41:CF322)-1</f>
        <v>-7.7719977329412382E-2</v>
      </c>
    </row>
    <row r="323" spans="1:85" x14ac:dyDescent="0.2">
      <c r="A323" s="31">
        <v>18049</v>
      </c>
      <c r="B323" s="35">
        <v>724.13620985408306</v>
      </c>
      <c r="C323" s="23">
        <f t="shared" ca="1" si="184"/>
        <v>4.8675505653430484E-3</v>
      </c>
      <c r="D323" s="24">
        <f t="shared" ca="1" si="185"/>
        <v>-4.0766664496539207E-2</v>
      </c>
      <c r="E323" s="25" t="e">
        <f ca="1">#N/A</f>
        <v>#N/A</v>
      </c>
      <c r="F323" s="26">
        <v>1</v>
      </c>
      <c r="G323" s="23">
        <f t="shared" ca="1" si="201"/>
        <v>-4.0766664496539207E-2</v>
      </c>
      <c r="H323" s="27">
        <f t="shared" ca="1" si="202"/>
        <v>4.9648337015337489</v>
      </c>
      <c r="I323" s="27">
        <f ca="1">H323/MAX(H$54:H323)-1</f>
        <v>-0.35179491107834049</v>
      </c>
      <c r="J323" s="28"/>
      <c r="K323" s="25" t="e">
        <f ca="1">#N/A</f>
        <v>#N/A</v>
      </c>
      <c r="L323" s="26">
        <v>0</v>
      </c>
      <c r="M323" s="23">
        <f t="shared" ca="1" si="203"/>
        <v>4.8675505653430484E-3</v>
      </c>
      <c r="N323" s="27">
        <f t="shared" ca="1" si="204"/>
        <v>3.692097373372802</v>
      </c>
      <c r="O323" s="27">
        <f ca="1">N323/MAX(N$54:N323)-1</f>
        <v>0</v>
      </c>
      <c r="P323" s="28"/>
      <c r="Q323" s="25">
        <f t="shared" ca="1" si="191"/>
        <v>840.04627480965098</v>
      </c>
      <c r="R323" s="26">
        <f t="shared" ca="1" si="205"/>
        <v>0</v>
      </c>
      <c r="S323" s="23">
        <f t="shared" ca="1" si="206"/>
        <v>4.8675505653430484E-3</v>
      </c>
      <c r="T323" s="27">
        <f t="shared" ca="1" si="207"/>
        <v>10.501260285419322</v>
      </c>
      <c r="U323" s="27">
        <f ca="1">T323/MAX(T$54:T323)-1</f>
        <v>-6.1164818615877747E-2</v>
      </c>
      <c r="V323" s="28"/>
      <c r="W323" s="25">
        <f t="shared" ca="1" si="192"/>
        <v>840.04627480965098</v>
      </c>
      <c r="X323" s="26">
        <f t="shared" ca="1" si="208"/>
        <v>0</v>
      </c>
      <c r="Y323" s="27">
        <f t="shared" ca="1" si="209"/>
        <v>4.8675505653430484E-3</v>
      </c>
      <c r="Z323" s="27">
        <f t="shared" ca="1" si="210"/>
        <v>10.501260285419322</v>
      </c>
      <c r="AA323" s="28">
        <f ca="1">Z323/MAX(Z$54:Z323)-1</f>
        <v>-6.1164818615877747E-2</v>
      </c>
      <c r="AB323" s="25">
        <f ca="1">AVERAGE(B314:B323)</f>
        <v>840.04627480965098</v>
      </c>
      <c r="AC323" s="26">
        <f ca="1">IF(B322&gt;=AB322,1,0)</f>
        <v>0</v>
      </c>
      <c r="AD323" s="27">
        <f ca="1">IF(AC323=1,D323,C323)</f>
        <v>4.8675505653430484E-3</v>
      </c>
      <c r="AE323" s="27">
        <f t="shared" ca="1" si="211"/>
        <v>10.501260285419322</v>
      </c>
      <c r="AF323" s="28">
        <f ca="1">AE323/MAX(AE$54:AE323)-1</f>
        <v>-6.1164818615877747E-2</v>
      </c>
      <c r="AG323" s="25">
        <f t="shared" ca="1" si="193"/>
        <v>916.52930455720582</v>
      </c>
      <c r="AH323" s="26">
        <f t="shared" ca="1" si="212"/>
        <v>0</v>
      </c>
      <c r="AI323" s="27">
        <f t="shared" ca="1" si="213"/>
        <v>4.8675505653430484E-3</v>
      </c>
      <c r="AJ323" s="27">
        <f t="shared" ca="1" si="214"/>
        <v>10.587723434272341</v>
      </c>
      <c r="AK323" s="28">
        <f ca="1">AJ323/MAX(AJ$54:AJ323)-1</f>
        <v>-0.14383421755193515</v>
      </c>
      <c r="AL323" s="25">
        <f t="shared" ca="1" si="194"/>
        <v>751.49197206328029</v>
      </c>
      <c r="AM323" s="26">
        <f t="shared" ca="1" si="215"/>
        <v>0</v>
      </c>
      <c r="AN323" s="27">
        <f t="shared" ca="1" si="216"/>
        <v>4.0766664496539207E-2</v>
      </c>
      <c r="AO323" s="27">
        <f t="shared" ca="1" si="217"/>
        <v>8.1756233452143139</v>
      </c>
      <c r="AP323" s="28">
        <f ca="1">AO323/MAX(AO$54:AO323)-1</f>
        <v>0</v>
      </c>
      <c r="AQ323" s="25">
        <f t="shared" ca="1" si="195"/>
        <v>751.49197206328029</v>
      </c>
      <c r="AR323" s="26">
        <f t="shared" ca="1" si="218"/>
        <v>0</v>
      </c>
      <c r="AS323" s="27">
        <f t="shared" ca="1" si="219"/>
        <v>4.8675505653430484E-3</v>
      </c>
      <c r="AT323" s="27">
        <f t="shared" ca="1" si="220"/>
        <v>11.717551881158279</v>
      </c>
      <c r="AU323" s="28">
        <f ca="1">AT323/MAX(AT$54:AT323)-1</f>
        <v>0</v>
      </c>
      <c r="AV323" s="25">
        <f t="shared" ca="1" si="196"/>
        <v>840.04627480965098</v>
      </c>
      <c r="AW323" s="26">
        <f t="shared" ca="1" si="221"/>
        <v>0</v>
      </c>
      <c r="AX323" s="27">
        <f t="shared" ca="1" si="222"/>
        <v>4.8675505653430484E-3</v>
      </c>
      <c r="AY323" s="27">
        <f t="shared" ca="1" si="223"/>
        <v>7.796652429971247</v>
      </c>
      <c r="AZ323" s="28">
        <f ca="1">AY323/MAX(AY$54:AY323)-1</f>
        <v>-6.8273127334061101E-2</v>
      </c>
      <c r="BA323" s="25">
        <f t="shared" ca="1" si="197"/>
        <v>840.04627480965098</v>
      </c>
      <c r="BB323" s="26">
        <f t="shared" ca="1" si="198"/>
        <v>0</v>
      </c>
      <c r="BC323" s="27">
        <f t="shared" ca="1" si="224"/>
        <v>4.8675505653430484E-3</v>
      </c>
      <c r="BD323" s="27">
        <f t="shared" ca="1" si="225"/>
        <v>9.5529808296764518</v>
      </c>
      <c r="BE323" s="28">
        <f ca="1">BD323/MAX(BD$54:BD323)-1</f>
        <v>-6.1164818615877192E-2</v>
      </c>
      <c r="BF323" s="25">
        <f ca="1">MAX(B320:B322)</f>
        <v>824.15332880410995</v>
      </c>
      <c r="BG323" s="26">
        <f ca="1">IF(BG322=0,IF(B322&gt;BF322,1,0),IF(B322&lt;AVERAGE(B313:B322),0,1))</f>
        <v>0</v>
      </c>
      <c r="BH323" s="27">
        <f t="shared" ca="1" si="226"/>
        <v>4.8675505653430484E-3</v>
      </c>
      <c r="BI323" s="27">
        <f t="shared" ca="1" si="227"/>
        <v>10.34382888121927</v>
      </c>
      <c r="BJ323" s="28">
        <f ca="1">BI323/MAX(BI$54:BI323)-1</f>
        <v>-6.1164818615877192E-2</v>
      </c>
      <c r="BK323" s="25" t="e">
        <f ca="1">MAX(E320:E322)</f>
        <v>#N/A</v>
      </c>
      <c r="BL323" s="26" t="e">
        <f ca="1">IF(BL322=0,IF(E322&gt;BK322,1,0),IF(E322&lt;AVERAGE(E313:E322),0,1))</f>
        <v>#N/A</v>
      </c>
      <c r="BM323" s="27">
        <f t="shared" ca="1" si="228"/>
        <v>4.8675505653430484E-3</v>
      </c>
      <c r="BN323" s="27">
        <f t="shared" ca="1" si="229"/>
        <v>9.8756484619297016</v>
      </c>
      <c r="BO323" s="28">
        <f ca="1">BN323/MAX(BN$54:BN323)-1</f>
        <v>-4.0484220549871663E-2</v>
      </c>
      <c r="BP323" s="15"/>
      <c r="BQ323" s="15"/>
      <c r="BR323" s="15"/>
      <c r="BS323" s="15"/>
      <c r="BT323" s="15"/>
      <c r="BU323" s="15"/>
      <c r="BV323" s="15"/>
      <c r="BW323" s="13"/>
      <c r="BX323" s="13"/>
      <c r="BZ323" s="7">
        <f t="shared" ca="1" si="186"/>
        <v>751.49197206328029</v>
      </c>
      <c r="CA323" s="7">
        <f t="shared" ca="1" si="187"/>
        <v>795.02599782984328</v>
      </c>
      <c r="CB323" s="7">
        <f t="shared" ca="1" si="188"/>
        <v>863.68985807420916</v>
      </c>
      <c r="CC323" s="7">
        <f t="shared" ca="1" si="189"/>
        <v>924.28960998787886</v>
      </c>
      <c r="CD323" s="7">
        <f t="shared" ca="1" si="190"/>
        <v>916.52930455720582</v>
      </c>
      <c r="CE323" s="5">
        <f t="shared" ca="1" si="199"/>
        <v>4.8675505653430484E-3</v>
      </c>
      <c r="CF323" s="3">
        <f t="shared" ca="1" si="200"/>
        <v>1147.1961746261434</v>
      </c>
      <c r="CG323" s="5">
        <f ca="1">CF323/MAX($CF$41:CF323)-1</f>
        <v>-7.323073268365754E-2</v>
      </c>
    </row>
    <row r="324" spans="1:85" x14ac:dyDescent="0.2">
      <c r="A324" s="31">
        <v>18079</v>
      </c>
      <c r="B324" s="35">
        <v>705.11386896945726</v>
      </c>
      <c r="C324" s="23">
        <f t="shared" ca="1" si="184"/>
        <v>4.8675505653430484E-3</v>
      </c>
      <c r="D324" s="24">
        <f t="shared" ca="1" si="185"/>
        <v>-2.62690093738841E-2</v>
      </c>
      <c r="E324" s="25" t="e">
        <f ca="1">#N/A</f>
        <v>#N/A</v>
      </c>
      <c r="F324" s="26">
        <v>1</v>
      </c>
      <c r="G324" s="23">
        <f t="shared" ca="1" si="201"/>
        <v>-2.62690093738841E-2</v>
      </c>
      <c r="H324" s="27">
        <f t="shared" ca="1" si="202"/>
        <v>4.8344124384883829</v>
      </c>
      <c r="I324" s="27">
        <f ca="1">H324/MAX(H$54:H324)-1</f>
        <v>-0.36882261663542293</v>
      </c>
      <c r="J324" s="28"/>
      <c r="K324" s="25" t="e">
        <f ca="1">#N/A</f>
        <v>#N/A</v>
      </c>
      <c r="L324" s="26">
        <v>0</v>
      </c>
      <c r="M324" s="23">
        <f t="shared" ca="1" si="203"/>
        <v>4.8675505653430484E-3</v>
      </c>
      <c r="N324" s="27">
        <f t="shared" ca="1" si="204"/>
        <v>3.7100688440298644</v>
      </c>
      <c r="O324" s="27">
        <f ca="1">N324/MAX(N$54:N324)-1</f>
        <v>0</v>
      </c>
      <c r="P324" s="28"/>
      <c r="Q324" s="25">
        <f t="shared" ca="1" si="191"/>
        <v>816.07697831743553</v>
      </c>
      <c r="R324" s="26">
        <f t="shared" ca="1" si="205"/>
        <v>0</v>
      </c>
      <c r="S324" s="23">
        <f t="shared" ca="1" si="206"/>
        <v>4.8675505653430484E-3</v>
      </c>
      <c r="T324" s="27">
        <f t="shared" ca="1" si="207"/>
        <v>10.552375700858429</v>
      </c>
      <c r="U324" s="27">
        <f ca="1">T324/MAX(T$54:T324)-1</f>
        <v>-5.659499089796749E-2</v>
      </c>
      <c r="V324" s="28"/>
      <c r="W324" s="25">
        <f t="shared" ca="1" si="192"/>
        <v>816.07697831743553</v>
      </c>
      <c r="X324" s="26">
        <f t="shared" ca="1" si="208"/>
        <v>0</v>
      </c>
      <c r="Y324" s="27">
        <f t="shared" ca="1" si="209"/>
        <v>4.8675505653430484E-3</v>
      </c>
      <c r="Z324" s="27">
        <f t="shared" ca="1" si="210"/>
        <v>10.552375700858429</v>
      </c>
      <c r="AA324" s="28">
        <f ca="1">Z324/MAX(Z$54:Z324)-1</f>
        <v>-5.659499089796749E-2</v>
      </c>
      <c r="AB324" s="25">
        <f ca="1">AVERAGE(B315:B324)</f>
        <v>816.07697831743553</v>
      </c>
      <c r="AC324" s="26">
        <f ca="1">IF(B323&gt;=AB323,1,0)</f>
        <v>0</v>
      </c>
      <c r="AD324" s="27">
        <f ca="1">IF(AC324=1,D324,C324)</f>
        <v>4.8675505653430484E-3</v>
      </c>
      <c r="AE324" s="27">
        <f t="shared" ca="1" si="211"/>
        <v>10.552375700858429</v>
      </c>
      <c r="AF324" s="28">
        <f ca="1">AE324/MAX(AE$54:AE324)-1</f>
        <v>-5.659499089796749E-2</v>
      </c>
      <c r="AG324" s="25">
        <f t="shared" ca="1" si="193"/>
        <v>909.7593925040743</v>
      </c>
      <c r="AH324" s="26">
        <f t="shared" ca="1" si="212"/>
        <v>0</v>
      </c>
      <c r="AI324" s="27">
        <f t="shared" ca="1" si="213"/>
        <v>4.8675505653430484E-3</v>
      </c>
      <c r="AJ324" s="27">
        <f t="shared" ca="1" si="214"/>
        <v>10.639259713460529</v>
      </c>
      <c r="AK324" s="28">
        <f ca="1">AJ324/MAX(AJ$54:AJ324)-1</f>
        <v>-0.13966678731355275</v>
      </c>
      <c r="AL324" s="25">
        <f t="shared" ca="1" si="194"/>
        <v>728.05383656832294</v>
      </c>
      <c r="AM324" s="26">
        <f t="shared" ca="1" si="215"/>
        <v>0</v>
      </c>
      <c r="AN324" s="27">
        <f t="shared" ca="1" si="216"/>
        <v>2.62690093738841E-2</v>
      </c>
      <c r="AO324" s="27">
        <f t="shared" ca="1" si="217"/>
        <v>8.3903888715070938</v>
      </c>
      <c r="AP324" s="28">
        <f ca="1">AO324/MAX(AO$54:AO324)-1</f>
        <v>0</v>
      </c>
      <c r="AQ324" s="25">
        <f t="shared" ca="1" si="195"/>
        <v>728.05383656832294</v>
      </c>
      <c r="AR324" s="26">
        <f t="shared" ca="1" si="218"/>
        <v>0</v>
      </c>
      <c r="AS324" s="27">
        <f t="shared" ca="1" si="219"/>
        <v>4.8675505653430484E-3</v>
      </c>
      <c r="AT324" s="27">
        <f t="shared" ca="1" si="220"/>
        <v>11.774587657441847</v>
      </c>
      <c r="AU324" s="28">
        <f ca="1">AT324/MAX(AT$54:AT324)-1</f>
        <v>0</v>
      </c>
      <c r="AV324" s="25">
        <f t="shared" ca="1" si="196"/>
        <v>816.07697831743553</v>
      </c>
      <c r="AW324" s="26">
        <f t="shared" ca="1" si="221"/>
        <v>0</v>
      </c>
      <c r="AX324" s="27">
        <f t="shared" ca="1" si="222"/>
        <v>4.8675505653430484E-3</v>
      </c>
      <c r="AY324" s="27">
        <f t="shared" ca="1" si="223"/>
        <v>7.8346030299145371</v>
      </c>
      <c r="AZ324" s="28">
        <f ca="1">AY324/MAX(AY$54:AY324)-1</f>
        <v>-6.3737899668270592E-2</v>
      </c>
      <c r="BA324" s="25">
        <f t="shared" ca="1" si="197"/>
        <v>816.07697831743553</v>
      </c>
      <c r="BB324" s="26">
        <f t="shared" ca="1" si="198"/>
        <v>0</v>
      </c>
      <c r="BC324" s="27">
        <f t="shared" ca="1" si="224"/>
        <v>4.8675505653430484E-3</v>
      </c>
      <c r="BD324" s="27">
        <f t="shared" ca="1" si="225"/>
        <v>9.5994804469146544</v>
      </c>
      <c r="BE324" s="28">
        <f ca="1">BD324/MAX(BD$54:BD324)-1</f>
        <v>-5.6594990897966935E-2</v>
      </c>
      <c r="BF324" s="25">
        <f ca="1">MAX(B321:B323)</f>
        <v>775.4282754543292</v>
      </c>
      <c r="BG324" s="26">
        <f ca="1">IF(BG323=0,IF(B323&gt;BF323,1,0),IF(B323&lt;AVERAGE(B314:B323),0,1))</f>
        <v>0</v>
      </c>
      <c r="BH324" s="27">
        <f t="shared" ca="1" si="226"/>
        <v>4.8675505653430484E-3</v>
      </c>
      <c r="BI324" s="27">
        <f t="shared" ca="1" si="227"/>
        <v>10.394177991337861</v>
      </c>
      <c r="BJ324" s="28">
        <f ca="1">BI324/MAX(BI$54:BI324)-1</f>
        <v>-5.6594990897966935E-2</v>
      </c>
      <c r="BK324" s="25" t="e">
        <f ca="1">MAX(E321:E323)</f>
        <v>#N/A</v>
      </c>
      <c r="BL324" s="26" t="e">
        <f ca="1">IF(BL323=0,IF(E323&gt;BK323,1,0),IF(E323&lt;AVERAGE(E314:E323),0,1))</f>
        <v>#N/A</v>
      </c>
      <c r="BM324" s="27">
        <f t="shared" ca="1" si="228"/>
        <v>4.8675505653430484E-3</v>
      </c>
      <c r="BN324" s="27">
        <f t="shared" ca="1" si="229"/>
        <v>9.923718680183697</v>
      </c>
      <c r="BO324" s="28">
        <f ca="1">BN324/MAX(BN$54:BN324)-1</f>
        <v>-3.5813728975153558E-2</v>
      </c>
      <c r="BP324" s="15"/>
      <c r="BQ324" s="15"/>
      <c r="BR324" s="15"/>
      <c r="BS324" s="15"/>
      <c r="BT324" s="15"/>
      <c r="BU324" s="15"/>
      <c r="BV324" s="15"/>
      <c r="BW324" s="13"/>
      <c r="BX324" s="13"/>
      <c r="BZ324" s="7">
        <f t="shared" ca="1" si="186"/>
        <v>728.05383656832294</v>
      </c>
      <c r="CA324" s="7">
        <f t="shared" ca="1" si="187"/>
        <v>771.6478180332906</v>
      </c>
      <c r="CB324" s="7">
        <f t="shared" ca="1" si="188"/>
        <v>839.59431411327466</v>
      </c>
      <c r="CC324" s="7">
        <f t="shared" ca="1" si="189"/>
        <v>911.6536294378061</v>
      </c>
      <c r="CD324" s="7">
        <f t="shared" ca="1" si="190"/>
        <v>909.7593925040743</v>
      </c>
      <c r="CE324" s="5">
        <f t="shared" ca="1" si="199"/>
        <v>4.8675505653430484E-3</v>
      </c>
      <c r="CF324" s="3">
        <f t="shared" ca="1" si="200"/>
        <v>1152.7802100145043</v>
      </c>
      <c r="CG324" s="5">
        <f ca="1">CF324/MAX($CF$41:CF324)-1</f>
        <v>-6.8719636412589269E-2</v>
      </c>
    </row>
    <row r="325" spans="1:85" x14ac:dyDescent="0.2">
      <c r="A325" s="31">
        <v>18110</v>
      </c>
      <c r="B325" s="35">
        <v>702.59807545814169</v>
      </c>
      <c r="C325" s="23">
        <f t="shared" ca="1" si="184"/>
        <v>4.8675505653430484E-3</v>
      </c>
      <c r="D325" s="24">
        <f t="shared" ca="1" si="185"/>
        <v>-3.5679251565317038E-3</v>
      </c>
      <c r="E325" s="25" t="e">
        <f ca="1">#N/A</f>
        <v>#N/A</v>
      </c>
      <c r="F325" s="26">
        <v>1</v>
      </c>
      <c r="G325" s="23">
        <f t="shared" ca="1" si="201"/>
        <v>-3.5679251565317038E-3</v>
      </c>
      <c r="H325" s="27">
        <f t="shared" ca="1" si="202"/>
        <v>4.8171636167320502</v>
      </c>
      <c r="I325" s="27">
        <f ca="1">H325/MAX(H$54:H325)-1</f>
        <v>-0.3710746102997633</v>
      </c>
      <c r="J325" s="28"/>
      <c r="K325" s="25" t="e">
        <f ca="1">#N/A</f>
        <v>#N/A</v>
      </c>
      <c r="L325" s="26">
        <v>0</v>
      </c>
      <c r="M325" s="23">
        <f t="shared" ca="1" si="203"/>
        <v>4.8675505653430484E-3</v>
      </c>
      <c r="N325" s="27">
        <f t="shared" ca="1" si="204"/>
        <v>3.7281277917290834</v>
      </c>
      <c r="O325" s="27">
        <f ca="1">N325/MAX(N$54:N325)-1</f>
        <v>0</v>
      </c>
      <c r="P325" s="28"/>
      <c r="Q325" s="25">
        <f t="shared" ca="1" si="191"/>
        <v>794.33524135409175</v>
      </c>
      <c r="R325" s="26">
        <f t="shared" ca="1" si="205"/>
        <v>0</v>
      </c>
      <c r="S325" s="23">
        <f t="shared" ca="1" si="206"/>
        <v>4.8675505653430484E-3</v>
      </c>
      <c r="T325" s="27">
        <f t="shared" ca="1" si="207"/>
        <v>10.603739923166854</v>
      </c>
      <c r="U325" s="27">
        <f ca="1">T325/MAX(T$54:T325)-1</f>
        <v>-5.200291931256551E-2</v>
      </c>
      <c r="V325" s="28"/>
      <c r="W325" s="25">
        <f t="shared" ca="1" si="192"/>
        <v>794.33524135409175</v>
      </c>
      <c r="X325" s="26">
        <f t="shared" ca="1" si="208"/>
        <v>0</v>
      </c>
      <c r="Y325" s="27">
        <f t="shared" ca="1" si="209"/>
        <v>4.8675505653430484E-3</v>
      </c>
      <c r="Z325" s="27">
        <f t="shared" ca="1" si="210"/>
        <v>10.603739923166854</v>
      </c>
      <c r="AA325" s="28">
        <f ca="1">Z325/MAX(Z$54:Z325)-1</f>
        <v>-5.200291931256551E-2</v>
      </c>
      <c r="AB325" s="25">
        <f ca="1">AVERAGE(B316:B325)</f>
        <v>794.33524135409175</v>
      </c>
      <c r="AC325" s="26">
        <f ca="1">IF(B324&gt;=AB324,1,0)</f>
        <v>0</v>
      </c>
      <c r="AD325" s="27">
        <f ca="1">IF(AC325=1,D325,C325)</f>
        <v>4.8675505653430484E-3</v>
      </c>
      <c r="AE325" s="27">
        <f t="shared" ca="1" si="211"/>
        <v>10.603739923166854</v>
      </c>
      <c r="AF325" s="28">
        <f ca="1">AE325/MAX(AE$54:AE325)-1</f>
        <v>-5.200291931256551E-2</v>
      </c>
      <c r="AG325" s="25">
        <f t="shared" ca="1" si="193"/>
        <v>902.20715769443348</v>
      </c>
      <c r="AH325" s="26">
        <f t="shared" ca="1" si="212"/>
        <v>0</v>
      </c>
      <c r="AI325" s="27">
        <f t="shared" ca="1" si="213"/>
        <v>4.8675505653430484E-3</v>
      </c>
      <c r="AJ325" s="27">
        <f t="shared" ca="1" si="214"/>
        <v>10.691046848093615</v>
      </c>
      <c r="AK325" s="28">
        <f ca="1">AJ325/MAX(AJ$54:AJ325)-1</f>
        <v>-0.13547907189775743</v>
      </c>
      <c r="AL325" s="25">
        <f t="shared" ca="1" si="194"/>
        <v>710.61605142722726</v>
      </c>
      <c r="AM325" s="26">
        <f t="shared" ca="1" si="215"/>
        <v>0</v>
      </c>
      <c r="AN325" s="27">
        <f t="shared" ca="1" si="216"/>
        <v>3.5679251565317038E-3</v>
      </c>
      <c r="AO325" s="27">
        <f t="shared" ca="1" si="217"/>
        <v>8.4203251510348274</v>
      </c>
      <c r="AP325" s="28">
        <f ca="1">AO325/MAX(AO$54:AO325)-1</f>
        <v>0</v>
      </c>
      <c r="AQ325" s="25">
        <f t="shared" ca="1" si="195"/>
        <v>710.61605142722726</v>
      </c>
      <c r="AR325" s="26">
        <f t="shared" ca="1" si="218"/>
        <v>0</v>
      </c>
      <c r="AS325" s="27">
        <f t="shared" ca="1" si="219"/>
        <v>4.8675505653430484E-3</v>
      </c>
      <c r="AT325" s="27">
        <f t="shared" ca="1" si="220"/>
        <v>11.831901058250509</v>
      </c>
      <c r="AU325" s="28">
        <f ca="1">AT325/MAX(AT$54:AT325)-1</f>
        <v>0</v>
      </c>
      <c r="AV325" s="25">
        <f t="shared" ca="1" si="196"/>
        <v>794.33524135409175</v>
      </c>
      <c r="AW325" s="26">
        <f t="shared" ca="1" si="221"/>
        <v>0</v>
      </c>
      <c r="AX325" s="27">
        <f t="shared" ca="1" si="222"/>
        <v>4.8675505653430484E-3</v>
      </c>
      <c r="AY325" s="27">
        <f t="shared" ca="1" si="223"/>
        <v>7.8727383563220359</v>
      </c>
      <c r="AZ325" s="28">
        <f ca="1">AY325/MAX(AY$54:AY325)-1</f>
        <v>-5.9180596552491638E-2</v>
      </c>
      <c r="BA325" s="25">
        <f t="shared" ca="1" si="197"/>
        <v>794.33524135409175</v>
      </c>
      <c r="BB325" s="26">
        <f t="shared" ca="1" si="198"/>
        <v>0</v>
      </c>
      <c r="BC325" s="27">
        <f t="shared" ca="1" si="224"/>
        <v>4.8675505653430484E-3</v>
      </c>
      <c r="BD325" s="27">
        <f t="shared" ca="1" si="225"/>
        <v>9.6462064033910337</v>
      </c>
      <c r="BE325" s="28">
        <f ca="1">BD325/MAX(BD$54:BD325)-1</f>
        <v>-5.2002919312564844E-2</v>
      </c>
      <c r="BF325" s="25">
        <f ca="1">MAX(B322:B324)</f>
        <v>754.9114308814286</v>
      </c>
      <c r="BG325" s="26">
        <f ca="1">IF(BG324=0,IF(B324&gt;BF324,1,0),IF(B324&lt;AVERAGE(B315:B324),0,1))</f>
        <v>0</v>
      </c>
      <c r="BH325" s="27">
        <f t="shared" ca="1" si="226"/>
        <v>4.8675505653430484E-3</v>
      </c>
      <c r="BI325" s="27">
        <f t="shared" ca="1" si="227"/>
        <v>10.444772178295873</v>
      </c>
      <c r="BJ325" s="28">
        <f ca="1">BI325/MAX(BI$54:BI325)-1</f>
        <v>-5.2002919312564955E-2</v>
      </c>
      <c r="BK325" s="25" t="e">
        <f ca="1">MAX(E322:E324)</f>
        <v>#N/A</v>
      </c>
      <c r="BL325" s="26" t="e">
        <f ca="1">IF(BL324=0,IF(E324&gt;BK324,1,0),IF(E324&lt;AVERAGE(E315:E324),0,1))</f>
        <v>#N/A</v>
      </c>
      <c r="BM325" s="27">
        <f t="shared" ca="1" si="228"/>
        <v>4.8675505653430484E-3</v>
      </c>
      <c r="BN325" s="27">
        <f t="shared" ca="1" si="229"/>
        <v>9.9720228826557307</v>
      </c>
      <c r="BO325" s="28">
        <f ca="1">BN325/MAX(BN$54:BN325)-1</f>
        <v>-3.112050354653062E-2</v>
      </c>
      <c r="BP325" s="15"/>
      <c r="BQ325" s="15"/>
      <c r="BR325" s="15"/>
      <c r="BS325" s="15"/>
      <c r="BT325" s="15"/>
      <c r="BU325" s="15"/>
      <c r="BV325" s="15"/>
      <c r="BW325" s="13"/>
      <c r="BX325" s="13"/>
      <c r="BZ325" s="7">
        <f t="shared" ca="1" si="186"/>
        <v>710.61605142722726</v>
      </c>
      <c r="CA325" s="7">
        <f t="shared" ca="1" si="187"/>
        <v>747.72353157025827</v>
      </c>
      <c r="CB325" s="7">
        <f t="shared" ca="1" si="188"/>
        <v>817.34789104367576</v>
      </c>
      <c r="CC325" s="7">
        <f t="shared" ca="1" si="189"/>
        <v>888.62349022312492</v>
      </c>
      <c r="CD325" s="7">
        <f t="shared" ca="1" si="190"/>
        <v>902.20715769443348</v>
      </c>
      <c r="CE325" s="5">
        <f t="shared" ca="1" si="199"/>
        <v>4.8675505653430484E-3</v>
      </c>
      <c r="CF325" s="3">
        <f t="shared" ca="1" si="200"/>
        <v>1158.3914259774767</v>
      </c>
      <c r="CG325" s="5">
        <f ca="1">CF325/MAX($CF$41:CF325)-1</f>
        <v>-6.418658215231654E-2</v>
      </c>
    </row>
    <row r="326" spans="1:85" x14ac:dyDescent="0.2">
      <c r="A326" s="31">
        <v>18141</v>
      </c>
      <c r="B326" s="35">
        <v>721.36123988888414</v>
      </c>
      <c r="C326" s="23">
        <f t="shared" ca="1" si="184"/>
        <v>4.8675505653430484E-3</v>
      </c>
      <c r="D326" s="24">
        <f t="shared" ca="1" si="185"/>
        <v>2.6705402542566814E-2</v>
      </c>
      <c r="E326" s="25" t="e">
        <f ca="1">#N/A</f>
        <v>#N/A</v>
      </c>
      <c r="F326" s="26">
        <v>1</v>
      </c>
      <c r="G326" s="23">
        <f t="shared" ca="1" si="201"/>
        <v>2.6705402542566814E-2</v>
      </c>
      <c r="H326" s="27">
        <f t="shared" ca="1" si="202"/>
        <v>4.945807910230287</v>
      </c>
      <c r="I326" s="27">
        <f ca="1">H326/MAX(H$54:H326)-1</f>
        <v>-0.35427890459857769</v>
      </c>
      <c r="J326" s="28"/>
      <c r="K326" s="25" t="e">
        <f ca="1">#N/A</f>
        <v>#N/A</v>
      </c>
      <c r="L326" s="26">
        <v>0</v>
      </c>
      <c r="M326" s="23">
        <f t="shared" ca="1" si="203"/>
        <v>4.8675505653430484E-3</v>
      </c>
      <c r="N326" s="27">
        <f t="shared" ca="1" si="204"/>
        <v>3.7462746422693853</v>
      </c>
      <c r="O326" s="27">
        <f ca="1">N326/MAX(N$54:N326)-1</f>
        <v>0</v>
      </c>
      <c r="P326" s="28"/>
      <c r="Q326" s="25">
        <f t="shared" ca="1" si="191"/>
        <v>776.95326602960768</v>
      </c>
      <c r="R326" s="26">
        <f t="shared" ca="1" si="205"/>
        <v>0</v>
      </c>
      <c r="S326" s="23">
        <f t="shared" ca="1" si="206"/>
        <v>4.8675505653430484E-3</v>
      </c>
      <c r="T326" s="27">
        <f t="shared" ca="1" si="207"/>
        <v>10.655354163424615</v>
      </c>
      <c r="U326" s="27">
        <f ca="1">T326/MAX(T$54:T326)-1</f>
        <v>-4.7388495586521917E-2</v>
      </c>
      <c r="V326" s="28"/>
      <c r="W326" s="25">
        <f t="shared" ca="1" si="192"/>
        <v>776.95326602960768</v>
      </c>
      <c r="X326" s="26">
        <f t="shared" ca="1" si="208"/>
        <v>0</v>
      </c>
      <c r="Y326" s="27">
        <f t="shared" ca="1" si="209"/>
        <v>4.8675505653430484E-3</v>
      </c>
      <c r="Z326" s="27">
        <f t="shared" ca="1" si="210"/>
        <v>10.655354163424615</v>
      </c>
      <c r="AA326" s="28">
        <f ca="1">Z326/MAX(Z$54:Z326)-1</f>
        <v>-4.7388495586521917E-2</v>
      </c>
      <c r="AB326" s="25">
        <f ca="1">AVERAGE(B317:B326)</f>
        <v>776.95326602960768</v>
      </c>
      <c r="AC326" s="26">
        <f ca="1">IF(B325&gt;=AB325,1,0)</f>
        <v>0</v>
      </c>
      <c r="AD326" s="27">
        <f ca="1">IF(AC326=1,D326,C326)</f>
        <v>4.8675505653430484E-3</v>
      </c>
      <c r="AE326" s="27">
        <f t="shared" ca="1" si="211"/>
        <v>10.655354163424615</v>
      </c>
      <c r="AF326" s="28">
        <f ca="1">AE326/MAX(AE$54:AE326)-1</f>
        <v>-4.7388495586521917E-2</v>
      </c>
      <c r="AG326" s="25">
        <f t="shared" ca="1" si="193"/>
        <v>895.05363604853812</v>
      </c>
      <c r="AH326" s="26">
        <f t="shared" ca="1" si="212"/>
        <v>0</v>
      </c>
      <c r="AI326" s="27">
        <f t="shared" ca="1" si="213"/>
        <v>4.8675505653430484E-3</v>
      </c>
      <c r="AJ326" s="27">
        <f t="shared" ca="1" si="214"/>
        <v>10.743086059223161</v>
      </c>
      <c r="AK326" s="28">
        <f ca="1">AJ326/MAX(AJ$54:AJ326)-1</f>
        <v>-0.13127097256542253</v>
      </c>
      <c r="AL326" s="25">
        <f t="shared" ca="1" si="194"/>
        <v>709.69106143882766</v>
      </c>
      <c r="AM326" s="26">
        <f t="shared" ca="1" si="215"/>
        <v>0</v>
      </c>
      <c r="AN326" s="27">
        <f t="shared" ca="1" si="216"/>
        <v>-2.6705402542566814E-2</v>
      </c>
      <c r="AO326" s="27">
        <f t="shared" ca="1" si="217"/>
        <v>8.1954569783371429</v>
      </c>
      <c r="AP326" s="28">
        <f ca="1">AO326/MAX(AO$54:AO326)-1</f>
        <v>-2.6705402542566814E-2</v>
      </c>
      <c r="AQ326" s="25">
        <f t="shared" ca="1" si="195"/>
        <v>709.69106143882766</v>
      </c>
      <c r="AR326" s="26">
        <f t="shared" ca="1" si="218"/>
        <v>0</v>
      </c>
      <c r="AS326" s="27">
        <f t="shared" ca="1" si="219"/>
        <v>4.8675505653430484E-3</v>
      </c>
      <c r="AT326" s="27">
        <f t="shared" ca="1" si="220"/>
        <v>11.889493434935678</v>
      </c>
      <c r="AU326" s="28">
        <f ca="1">AT326/MAX(AT$54:AT326)-1</f>
        <v>0</v>
      </c>
      <c r="AV326" s="25">
        <f t="shared" ca="1" si="196"/>
        <v>776.95326602960768</v>
      </c>
      <c r="AW326" s="26">
        <f t="shared" ca="1" si="221"/>
        <v>0</v>
      </c>
      <c r="AX326" s="27">
        <f t="shared" ca="1" si="222"/>
        <v>4.8675505653430484E-3</v>
      </c>
      <c r="AY326" s="27">
        <f t="shared" ca="1" si="223"/>
        <v>7.9110593083591487</v>
      </c>
      <c r="AZ326" s="28">
        <f ca="1">AY326/MAX(AY$54:AY326)-1</f>
        <v>-5.4601110533355035E-2</v>
      </c>
      <c r="BA326" s="25">
        <f t="shared" ca="1" si="197"/>
        <v>776.95326602960768</v>
      </c>
      <c r="BB326" s="26">
        <f t="shared" ca="1" si="198"/>
        <v>0</v>
      </c>
      <c r="BC326" s="27">
        <f t="shared" ca="1" si="224"/>
        <v>4.8675505653430484E-3</v>
      </c>
      <c r="BD326" s="27">
        <f t="shared" ca="1" si="225"/>
        <v>9.6931598008232758</v>
      </c>
      <c r="BE326" s="28">
        <f ca="1">BD326/MAX(BD$54:BD326)-1</f>
        <v>-4.738849558652114E-2</v>
      </c>
      <c r="BF326" s="25">
        <f ca="1">MAX(B323:B325)</f>
        <v>724.13620985408306</v>
      </c>
      <c r="BG326" s="26">
        <f ca="1">IF(BG325=0,IF(B325&gt;BF325,1,0),IF(B325&lt;AVERAGE(B316:B325),0,1))</f>
        <v>0</v>
      </c>
      <c r="BH326" s="27">
        <f t="shared" ca="1" si="226"/>
        <v>4.8675505653430484E-3</v>
      </c>
      <c r="BI326" s="27">
        <f t="shared" ca="1" si="227"/>
        <v>10.495612635017217</v>
      </c>
      <c r="BJ326" s="28">
        <f ca="1">BI326/MAX(BI$54:BI326)-1</f>
        <v>-4.7388495586521251E-2</v>
      </c>
      <c r="BK326" s="25" t="e">
        <f ca="1">MAX(E323:E325)</f>
        <v>#N/A</v>
      </c>
      <c r="BL326" s="26" t="e">
        <f ca="1">IF(BL325=0,IF(E325&gt;BK325,1,0),IF(E325&lt;AVERAGE(E316:E325),0,1))</f>
        <v>#N/A</v>
      </c>
      <c r="BM326" s="27">
        <f t="shared" ca="1" si="228"/>
        <v>4.8675505653430484E-3</v>
      </c>
      <c r="BN326" s="27">
        <f t="shared" ca="1" si="229"/>
        <v>10.020562208275816</v>
      </c>
      <c r="BO326" s="28">
        <f ca="1">BN326/MAX(BN$54:BN326)-1</f>
        <v>-2.6404433605819122E-2</v>
      </c>
      <c r="BP326" s="15"/>
      <c r="BQ326" s="15"/>
      <c r="BR326" s="15"/>
      <c r="BS326" s="15"/>
      <c r="BT326" s="15"/>
      <c r="BU326" s="15"/>
      <c r="BV326" s="15"/>
      <c r="BW326" s="13"/>
      <c r="BX326" s="13"/>
      <c r="BZ326" s="7">
        <f t="shared" ca="1" si="186"/>
        <v>709.69106143882766</v>
      </c>
      <c r="CA326" s="7">
        <f t="shared" ca="1" si="187"/>
        <v>730.59151675105397</v>
      </c>
      <c r="CB326" s="7">
        <f t="shared" ca="1" si="188"/>
        <v>798.7274248767817</v>
      </c>
      <c r="CC326" s="7">
        <f t="shared" ca="1" si="189"/>
        <v>867.99630011829981</v>
      </c>
      <c r="CD326" s="7">
        <f t="shared" ca="1" si="190"/>
        <v>895.05363604853812</v>
      </c>
      <c r="CE326" s="5">
        <f t="shared" ca="1" si="199"/>
        <v>4.8675505653430484E-3</v>
      </c>
      <c r="CF326" s="3">
        <f t="shared" ca="1" si="200"/>
        <v>1164.0299548178818</v>
      </c>
      <c r="CG326" s="5">
        <f ca="1">CF326/MAX($CF$41:CF326)-1</f>
        <v>-5.9631463021216469E-2</v>
      </c>
    </row>
    <row r="327" spans="1:85" x14ac:dyDescent="0.2">
      <c r="A327" s="31">
        <v>18171</v>
      </c>
      <c r="B327" s="35">
        <v>762.25307277699437</v>
      </c>
      <c r="C327" s="23">
        <f t="shared" ca="1" si="184"/>
        <v>4.8675505653430484E-3</v>
      </c>
      <c r="D327" s="24">
        <f t="shared" ca="1" si="185"/>
        <v>5.668703920716478E-2</v>
      </c>
      <c r="E327" s="25" t="e">
        <f ca="1">#N/A</f>
        <v>#N/A</v>
      </c>
      <c r="F327" s="26">
        <v>1</v>
      </c>
      <c r="G327" s="23">
        <f t="shared" ca="1" si="201"/>
        <v>5.668703920716478E-2</v>
      </c>
      <c r="H327" s="27">
        <f t="shared" ca="1" si="202"/>
        <v>5.2261711171486169</v>
      </c>
      <c r="I327" s="27">
        <f ca="1">H327/MAX(H$54:H327)-1</f>
        <v>-0.31767488754666395</v>
      </c>
      <c r="J327" s="28"/>
      <c r="K327" s="25" t="e">
        <f ca="1">#N/A</f>
        <v>#N/A</v>
      </c>
      <c r="L327" s="26">
        <v>0</v>
      </c>
      <c r="M327" s="23">
        <f t="shared" ca="1" si="203"/>
        <v>4.8675505653430484E-3</v>
      </c>
      <c r="N327" s="27">
        <f t="shared" ca="1" si="204"/>
        <v>3.7645098235222938</v>
      </c>
      <c r="O327" s="27">
        <f ca="1">N327/MAX(N$54:N327)-1</f>
        <v>0</v>
      </c>
      <c r="P327" s="28"/>
      <c r="Q327" s="25">
        <f t="shared" ca="1" si="191"/>
        <v>766.14822440725379</v>
      </c>
      <c r="R327" s="26">
        <f t="shared" ca="1" si="205"/>
        <v>0</v>
      </c>
      <c r="S327" s="23">
        <f t="shared" ca="1" si="206"/>
        <v>4.8675505653430484E-3</v>
      </c>
      <c r="T327" s="27">
        <f t="shared" ca="1" si="207"/>
        <v>10.707219638606723</v>
      </c>
      <c r="U327" s="27">
        <f ca="1">T327/MAX(T$54:T327)-1</f>
        <v>-4.2751610919661731E-2</v>
      </c>
      <c r="V327" s="28"/>
      <c r="W327" s="25">
        <f t="shared" ca="1" si="192"/>
        <v>766.14822440725379</v>
      </c>
      <c r="X327" s="26">
        <f t="shared" ca="1" si="208"/>
        <v>0</v>
      </c>
      <c r="Y327" s="27">
        <f t="shared" ca="1" si="209"/>
        <v>4.8675505653430484E-3</v>
      </c>
      <c r="Z327" s="27">
        <f t="shared" ca="1" si="210"/>
        <v>10.707219638606723</v>
      </c>
      <c r="AA327" s="28">
        <f ca="1">Z327/MAX(Z$54:Z327)-1</f>
        <v>-4.2751610919661731E-2</v>
      </c>
      <c r="AB327" s="25">
        <f ca="1">AVERAGE(B318:B327)</f>
        <v>766.14822440725379</v>
      </c>
      <c r="AC327" s="26">
        <f ca="1">IF(B326&gt;=AB326,1,0)</f>
        <v>0</v>
      </c>
      <c r="AD327" s="27">
        <f ca="1">IF(AC327=1,D327,C327)</f>
        <v>4.8675505653430484E-3</v>
      </c>
      <c r="AE327" s="27">
        <f t="shared" ca="1" si="211"/>
        <v>10.707219638606723</v>
      </c>
      <c r="AF327" s="28">
        <f ca="1">AE327/MAX(AE$54:AE327)-1</f>
        <v>-4.2751610919661731E-2</v>
      </c>
      <c r="AG327" s="25">
        <f t="shared" ca="1" si="193"/>
        <v>888.90313340572948</v>
      </c>
      <c r="AH327" s="26">
        <f t="shared" ca="1" si="212"/>
        <v>0</v>
      </c>
      <c r="AI327" s="27">
        <f t="shared" ca="1" si="213"/>
        <v>4.8675505653430484E-3</v>
      </c>
      <c r="AJ327" s="27">
        <f t="shared" ca="1" si="214"/>
        <v>10.795378573844262</v>
      </c>
      <c r="AK327" s="28">
        <f ca="1">AJ327/MAX(AJ$54:AJ327)-1</f>
        <v>-0.1270423900968034</v>
      </c>
      <c r="AL327" s="25">
        <f t="shared" ca="1" si="194"/>
        <v>728.73746270800677</v>
      </c>
      <c r="AM327" s="26">
        <f t="shared" ca="1" si="215"/>
        <v>1</v>
      </c>
      <c r="AN327" s="27">
        <f t="shared" ca="1" si="216"/>
        <v>5.668703920716478E-2</v>
      </c>
      <c r="AO327" s="27">
        <f t="shared" ca="1" si="217"/>
        <v>8.6600331693887735</v>
      </c>
      <c r="AP327" s="28">
        <f ca="1">AO327/MAX(AO$54:AO327)-1</f>
        <v>0</v>
      </c>
      <c r="AQ327" s="25">
        <f t="shared" ca="1" si="195"/>
        <v>728.73746270800677</v>
      </c>
      <c r="AR327" s="26">
        <f t="shared" ca="1" si="218"/>
        <v>1</v>
      </c>
      <c r="AS327" s="27">
        <f t="shared" ca="1" si="219"/>
        <v>5.668703920716478E-2</v>
      </c>
      <c r="AT327" s="27">
        <f t="shared" ca="1" si="220"/>
        <v>12.563473615435205</v>
      </c>
      <c r="AU327" s="28">
        <f ca="1">AT327/MAX(AT$54:AT327)-1</f>
        <v>0</v>
      </c>
      <c r="AV327" s="25">
        <f t="shared" ca="1" si="196"/>
        <v>766.14822440725379</v>
      </c>
      <c r="AW327" s="26">
        <f t="shared" ca="1" si="221"/>
        <v>0</v>
      </c>
      <c r="AX327" s="27">
        <f t="shared" ca="1" si="222"/>
        <v>4.8675505653430484E-3</v>
      </c>
      <c r="AY327" s="27">
        <f t="shared" ca="1" si="223"/>
        <v>7.9495667895680144</v>
      </c>
      <c r="AZ327" s="28">
        <f ca="1">AY327/MAX(AY$54:AY327)-1</f>
        <v>-4.9999333634457077E-2</v>
      </c>
      <c r="BA327" s="25">
        <f t="shared" ca="1" si="197"/>
        <v>766.14822440725379</v>
      </c>
      <c r="BB327" s="26">
        <f t="shared" ca="1" si="198"/>
        <v>0</v>
      </c>
      <c r="BC327" s="27">
        <f t="shared" ca="1" si="224"/>
        <v>4.8675505653430484E-3</v>
      </c>
      <c r="BD327" s="27">
        <f t="shared" ca="1" si="225"/>
        <v>9.7403417462917332</v>
      </c>
      <c r="BE327" s="28">
        <f ca="1">BD327/MAX(BD$54:BD327)-1</f>
        <v>-4.2751610919661065E-2</v>
      </c>
      <c r="BF327" s="25">
        <f ca="1">MAX(B324:B326)</f>
        <v>721.36123988888414</v>
      </c>
      <c r="BG327" s="26">
        <f ca="1">IF(BG326=0,IF(B326&gt;BF326,1,0),IF(B326&lt;AVERAGE(B317:B326),0,1))</f>
        <v>0</v>
      </c>
      <c r="BH327" s="27">
        <f t="shared" ca="1" si="226"/>
        <v>4.8675505653430484E-3</v>
      </c>
      <c r="BI327" s="27">
        <f t="shared" ca="1" si="227"/>
        <v>10.546700560232416</v>
      </c>
      <c r="BJ327" s="28">
        <f ca="1">BI327/MAX(BI$54:BI327)-1</f>
        <v>-4.2751610919661176E-2</v>
      </c>
      <c r="BK327" s="25" t="e">
        <f ca="1">MAX(E324:E326)</f>
        <v>#N/A</v>
      </c>
      <c r="BL327" s="26" t="e">
        <f ca="1">IF(BL326=0,IF(E326&gt;BK326,1,0),IF(E326&lt;AVERAGE(E317:E326),0,1))</f>
        <v>#N/A</v>
      </c>
      <c r="BM327" s="27">
        <f t="shared" ca="1" si="228"/>
        <v>1.7822422725798481E-2</v>
      </c>
      <c r="BN327" s="27">
        <f t="shared" ca="1" si="229"/>
        <v>10.199152903901869</v>
      </c>
      <c r="BO327" s="28">
        <f ca="1">BN327/MAX(BN$54:BN327)-1</f>
        <v>-9.0526018575788347E-3</v>
      </c>
      <c r="BP327" s="15"/>
      <c r="BQ327" s="15"/>
      <c r="BR327" s="15"/>
      <c r="BS327" s="15"/>
      <c r="BT327" s="15"/>
      <c r="BU327" s="15"/>
      <c r="BV327" s="15"/>
      <c r="BW327" s="13"/>
      <c r="BX327" s="13"/>
      <c r="BZ327" s="7">
        <f t="shared" ca="1" si="186"/>
        <v>728.73746270800677</v>
      </c>
      <c r="CA327" s="7">
        <f t="shared" ca="1" si="187"/>
        <v>728.39564963816474</v>
      </c>
      <c r="CB327" s="7">
        <f t="shared" ca="1" si="188"/>
        <v>785.58056051723304</v>
      </c>
      <c r="CC327" s="7">
        <f t="shared" ca="1" si="189"/>
        <v>851.00382125957708</v>
      </c>
      <c r="CD327" s="7">
        <f t="shared" ca="1" si="190"/>
        <v>888.90313340572948</v>
      </c>
      <c r="CE327" s="5">
        <f t="shared" ca="1" si="199"/>
        <v>1.5231448293707399E-2</v>
      </c>
      <c r="CF327" s="3">
        <f t="shared" ca="1" si="200"/>
        <v>1181.759816887017</v>
      </c>
      <c r="CG327" s="5">
        <f ca="1">CF327/MAX($CF$41:CF327)-1</f>
        <v>-4.5308288273194774E-2</v>
      </c>
    </row>
    <row r="328" spans="1:85" x14ac:dyDescent="0.2">
      <c r="A328" s="31">
        <v>18202</v>
      </c>
      <c r="B328" s="35">
        <v>760.56935257672058</v>
      </c>
      <c r="C328" s="23">
        <f t="shared" ca="1" si="184"/>
        <v>4.8675505653430484E-3</v>
      </c>
      <c r="D328" s="24">
        <f t="shared" ca="1" si="185"/>
        <v>-2.2088729588715106E-3</v>
      </c>
      <c r="E328" s="25" t="e">
        <f ca="1">#N/A</f>
        <v>#N/A</v>
      </c>
      <c r="F328" s="26">
        <v>1</v>
      </c>
      <c r="G328" s="23">
        <f t="shared" ca="1" si="201"/>
        <v>-2.2088729588715106E-3</v>
      </c>
      <c r="H328" s="27">
        <f t="shared" ca="1" si="202"/>
        <v>5.2146271690895123</v>
      </c>
      <c r="I328" s="27">
        <f ca="1">H328/MAX(H$54:H328)-1</f>
        <v>-0.31918205703672098</v>
      </c>
      <c r="J328" s="28"/>
      <c r="K328" s="25" t="e">
        <f ca="1">#N/A</f>
        <v>#N/A</v>
      </c>
      <c r="L328" s="26">
        <v>0</v>
      </c>
      <c r="M328" s="23">
        <f t="shared" ca="1" si="203"/>
        <v>4.8675505653430484E-3</v>
      </c>
      <c r="N328" s="27">
        <f t="shared" ca="1" si="204"/>
        <v>3.7828337654420192</v>
      </c>
      <c r="O328" s="27">
        <f ca="1">N328/MAX(N$54:N328)-1</f>
        <v>0</v>
      </c>
      <c r="P328" s="28"/>
      <c r="Q328" s="25">
        <f t="shared" ca="1" si="191"/>
        <v>757.66686489004837</v>
      </c>
      <c r="R328" s="26">
        <f t="shared" ca="1" si="205"/>
        <v>0</v>
      </c>
      <c r="S328" s="23">
        <f t="shared" ca="1" si="206"/>
        <v>4.8675505653430484E-3</v>
      </c>
      <c r="T328" s="27">
        <f t="shared" ca="1" si="207"/>
        <v>10.759337571611876</v>
      </c>
      <c r="U328" s="27">
        <f ca="1">T328/MAX(T$54:T328)-1</f>
        <v>-3.8092155982219933E-2</v>
      </c>
      <c r="V328" s="28"/>
      <c r="W328" s="25">
        <f t="shared" ca="1" si="192"/>
        <v>757.66686489004837</v>
      </c>
      <c r="X328" s="26">
        <f t="shared" ca="1" si="208"/>
        <v>0</v>
      </c>
      <c r="Y328" s="27">
        <f t="shared" ca="1" si="209"/>
        <v>4.8675505653430484E-3</v>
      </c>
      <c r="Z328" s="27">
        <f t="shared" ca="1" si="210"/>
        <v>10.759337571611876</v>
      </c>
      <c r="AA328" s="28">
        <f ca="1">Z328/MAX(Z$54:Z328)-1</f>
        <v>-3.8092155982219933E-2</v>
      </c>
      <c r="AB328" s="25">
        <f ca="1">AVERAGE(B319:B328)</f>
        <v>757.66686489004837</v>
      </c>
      <c r="AC328" s="26">
        <f ca="1">IF(B327&gt;=AB327,1,0)</f>
        <v>0</v>
      </c>
      <c r="AD328" s="27">
        <f ca="1">IF(AC328=1,D328,C328)</f>
        <v>4.8675505653430484E-3</v>
      </c>
      <c r="AE328" s="27">
        <f t="shared" ca="1" si="211"/>
        <v>10.759337571611876</v>
      </c>
      <c r="AF328" s="28">
        <f ca="1">AE328/MAX(AE$54:AE328)-1</f>
        <v>-3.8092155982219933E-2</v>
      </c>
      <c r="AG328" s="25">
        <f t="shared" ca="1" si="193"/>
        <v>883.13043322572582</v>
      </c>
      <c r="AH328" s="26">
        <f t="shared" ca="1" si="212"/>
        <v>0</v>
      </c>
      <c r="AI328" s="27">
        <f t="shared" ca="1" si="213"/>
        <v>4.8675505653430484E-3</v>
      </c>
      <c r="AJ328" s="27">
        <f t="shared" ca="1" si="214"/>
        <v>10.84792562492447</v>
      </c>
      <c r="AK328" s="28">
        <f ca="1">AJ328/MAX(AJ$54:AJ328)-1</f>
        <v>-0.12279322478919863</v>
      </c>
      <c r="AL328" s="25">
        <f t="shared" ca="1" si="194"/>
        <v>748.06122174753307</v>
      </c>
      <c r="AM328" s="26">
        <f t="shared" ca="1" si="215"/>
        <v>1</v>
      </c>
      <c r="AN328" s="27">
        <f t="shared" ca="1" si="216"/>
        <v>-2.2088729588715106E-3</v>
      </c>
      <c r="AO328" s="27">
        <f t="shared" ca="1" si="217"/>
        <v>8.640904256297981</v>
      </c>
      <c r="AP328" s="28">
        <f ca="1">AO328/MAX(AO$54:AO328)-1</f>
        <v>-2.2088729588713996E-3</v>
      </c>
      <c r="AQ328" s="25">
        <f t="shared" ca="1" si="195"/>
        <v>748.06122174753307</v>
      </c>
      <c r="AR328" s="26">
        <f t="shared" ca="1" si="218"/>
        <v>1</v>
      </c>
      <c r="AS328" s="27">
        <f t="shared" ca="1" si="219"/>
        <v>-2.2088729588715106E-3</v>
      </c>
      <c r="AT328" s="27">
        <f t="shared" ca="1" si="220"/>
        <v>12.535722498296575</v>
      </c>
      <c r="AU328" s="28">
        <f ca="1">AT328/MAX(AT$54:AT328)-1</f>
        <v>-2.2088729588713996E-3</v>
      </c>
      <c r="AV328" s="25">
        <f t="shared" ca="1" si="196"/>
        <v>757.66686489004837</v>
      </c>
      <c r="AW328" s="26">
        <f t="shared" ca="1" si="221"/>
        <v>0</v>
      </c>
      <c r="AX328" s="27">
        <f t="shared" ca="1" si="222"/>
        <v>4.8675505653430484E-3</v>
      </c>
      <c r="AY328" s="27">
        <f t="shared" ca="1" si="223"/>
        <v>7.9882617078888085</v>
      </c>
      <c r="AZ328" s="28">
        <f ca="1">AY328/MAX(AY$54:AY328)-1</f>
        <v>-4.5375157353813145E-2</v>
      </c>
      <c r="BA328" s="25">
        <f t="shared" ca="1" si="197"/>
        <v>757.66686489004837</v>
      </c>
      <c r="BB328" s="26">
        <f t="shared" ca="1" si="198"/>
        <v>0</v>
      </c>
      <c r="BC328" s="27">
        <f t="shared" ca="1" si="224"/>
        <v>4.8675505653430484E-3</v>
      </c>
      <c r="BD328" s="27">
        <f t="shared" ca="1" si="225"/>
        <v>9.7877533522655309</v>
      </c>
      <c r="BE328" s="28">
        <f ca="1">BD328/MAX(BD$54:BD328)-1</f>
        <v>-3.8092155982219267E-2</v>
      </c>
      <c r="BF328" s="25">
        <f ca="1">MAX(B325:B327)</f>
        <v>762.25307277699437</v>
      </c>
      <c r="BG328" s="26">
        <f ca="1">IF(BG327=0,IF(B327&gt;BF327,1,0),IF(B327&lt;AVERAGE(B318:B327),0,1))</f>
        <v>1</v>
      </c>
      <c r="BH328" s="27">
        <f t="shared" ca="1" si="226"/>
        <v>-2.2088729588715106E-3</v>
      </c>
      <c r="BI328" s="27">
        <f t="shared" ca="1" si="227"/>
        <v>10.523404238559603</v>
      </c>
      <c r="BJ328" s="28">
        <f ca="1">BI328/MAX(BI$54:BI328)-1</f>
        <v>-4.4866051001224094E-2</v>
      </c>
      <c r="BK328" s="25" t="e">
        <f ca="1">MAX(E325:E327)</f>
        <v>#N/A</v>
      </c>
      <c r="BL328" s="26" t="e">
        <f ca="1">IF(BL327=0,IF(E327&gt;BK327,1,0),IF(E327&lt;AVERAGE(E318:E327),0,1))</f>
        <v>#N/A</v>
      </c>
      <c r="BM328" s="27">
        <f t="shared" ca="1" si="228"/>
        <v>1.3293388032357689E-3</v>
      </c>
      <c r="BN328" s="27">
        <f t="shared" ca="1" si="229"/>
        <v>10.212711033617161</v>
      </c>
      <c r="BO328" s="28">
        <f ca="1">BN328/MAX(BN$54:BN328)-1</f>
        <v>-7.7352970292624557E-3</v>
      </c>
      <c r="BP328" s="15"/>
      <c r="BQ328" s="15"/>
      <c r="BR328" s="15"/>
      <c r="BS328" s="15"/>
      <c r="BT328" s="15"/>
      <c r="BU328" s="15"/>
      <c r="BV328" s="15"/>
      <c r="BW328" s="13"/>
      <c r="BX328" s="13"/>
      <c r="BZ328" s="7">
        <f t="shared" ca="1" si="186"/>
        <v>748.06122174753307</v>
      </c>
      <c r="CA328" s="7">
        <f t="shared" ca="1" si="187"/>
        <v>729.33863658738017</v>
      </c>
      <c r="CB328" s="7">
        <f t="shared" ca="1" si="188"/>
        <v>774.36292380414932</v>
      </c>
      <c r="CC328" s="7">
        <f t="shared" ca="1" si="189"/>
        <v>835.28313735864072</v>
      </c>
      <c r="CD328" s="7">
        <f t="shared" ca="1" si="190"/>
        <v>883.13043322572582</v>
      </c>
      <c r="CE328" s="5">
        <f t="shared" ca="1" si="199"/>
        <v>2.0369811556572252E-3</v>
      </c>
      <c r="CF328" s="3">
        <f t="shared" ca="1" si="200"/>
        <v>1184.1670393645288</v>
      </c>
      <c r="CG328" s="5">
        <f ca="1">CF328/MAX($CF$41:CF328)-1</f>
        <v>-4.3363599246945106E-2</v>
      </c>
    </row>
    <row r="329" spans="1:85" x14ac:dyDescent="0.2">
      <c r="A329" s="31">
        <v>18232</v>
      </c>
      <c r="B329" s="35">
        <v>733.58218579146376</v>
      </c>
      <c r="C329" s="23">
        <f t="shared" ca="1" si="184"/>
        <v>4.8675505653430484E-3</v>
      </c>
      <c r="D329" s="24">
        <f t="shared" ca="1" si="185"/>
        <v>-3.5482848071418438E-2</v>
      </c>
      <c r="E329" s="25" t="e">
        <f ca="1">#N/A</f>
        <v>#N/A</v>
      </c>
      <c r="F329" s="26">
        <v>1</v>
      </c>
      <c r="G329" s="23">
        <f t="shared" ca="1" si="201"/>
        <v>-3.5482848071418438E-2</v>
      </c>
      <c r="H329" s="27">
        <f t="shared" ca="1" si="202"/>
        <v>5.0295973454996181</v>
      </c>
      <c r="I329" s="27">
        <f ca="1">H329/MAX(H$54:H329)-1</f>
        <v>-0.34333941667118273</v>
      </c>
      <c r="J329" s="28"/>
      <c r="K329" s="25" t="e">
        <f ca="1">#N/A</f>
        <v>#N/A</v>
      </c>
      <c r="L329" s="26">
        <v>0</v>
      </c>
      <c r="M329" s="23">
        <f t="shared" ca="1" si="203"/>
        <v>4.8675505653430484E-3</v>
      </c>
      <c r="N329" s="27">
        <f t="shared" ca="1" si="204"/>
        <v>3.8012469000755953</v>
      </c>
      <c r="O329" s="27">
        <f ca="1">N329/MAX(N$54:N329)-1</f>
        <v>0</v>
      </c>
      <c r="P329" s="28"/>
      <c r="Q329" s="25">
        <f t="shared" ca="1" si="191"/>
        <v>746.41070404556126</v>
      </c>
      <c r="R329" s="26">
        <f t="shared" ca="1" si="205"/>
        <v>1</v>
      </c>
      <c r="S329" s="23">
        <f t="shared" ca="1" si="206"/>
        <v>-3.5482848071418438E-2</v>
      </c>
      <c r="T329" s="27">
        <f t="shared" ca="1" si="207"/>
        <v>10.377565631209269</v>
      </c>
      <c r="U329" s="27">
        <f ca="1">T329/MAX(T$54:T329)-1</f>
        <v>-7.222338587020849E-2</v>
      </c>
      <c r="V329" s="28"/>
      <c r="W329" s="25">
        <f t="shared" ca="1" si="192"/>
        <v>746.41070404556126</v>
      </c>
      <c r="X329" s="26">
        <f t="shared" ca="1" si="208"/>
        <v>1</v>
      </c>
      <c r="Y329" s="27">
        <f t="shared" ca="1" si="209"/>
        <v>-3.5482848071418438E-2</v>
      </c>
      <c r="Z329" s="27">
        <f t="shared" ca="1" si="210"/>
        <v>10.377565631209269</v>
      </c>
      <c r="AA329" s="28">
        <f ca="1">Z329/MAX(Z$54:Z329)-1</f>
        <v>-7.222338587020849E-2</v>
      </c>
      <c r="AB329" s="25">
        <f ca="1">AVERAGE(B320:B329)</f>
        <v>746.41070404556126</v>
      </c>
      <c r="AC329" s="26">
        <f ca="1">IF(B328&gt;=AB328,1,0)</f>
        <v>1</v>
      </c>
      <c r="AD329" s="27">
        <f ca="1">IF(AC329=1,D329,C329)</f>
        <v>-3.5482848071418438E-2</v>
      </c>
      <c r="AE329" s="27">
        <f t="shared" ca="1" si="211"/>
        <v>10.377565631209269</v>
      </c>
      <c r="AF329" s="28">
        <f ca="1">AE329/MAX(AE$54:AE329)-1</f>
        <v>-7.222338587020849E-2</v>
      </c>
      <c r="AG329" s="25">
        <f t="shared" ca="1" si="193"/>
        <v>875.94544896847844</v>
      </c>
      <c r="AH329" s="26">
        <f t="shared" ca="1" si="212"/>
        <v>0</v>
      </c>
      <c r="AI329" s="27">
        <f t="shared" ca="1" si="213"/>
        <v>4.8675505653430484E-3</v>
      </c>
      <c r="AJ329" s="27">
        <f t="shared" ca="1" si="214"/>
        <v>10.900728451432871</v>
      </c>
      <c r="AK329" s="28">
        <f ca="1">AJ329/MAX(AJ$54:AJ329)-1</f>
        <v>-0.11852337645459843</v>
      </c>
      <c r="AL329" s="25">
        <f t="shared" ca="1" si="194"/>
        <v>752.13487038172627</v>
      </c>
      <c r="AM329" s="26">
        <f t="shared" ca="1" si="215"/>
        <v>1</v>
      </c>
      <c r="AN329" s="27">
        <f t="shared" ca="1" si="216"/>
        <v>-3.5482848071418438E-2</v>
      </c>
      <c r="AO329" s="27">
        <f t="shared" ca="1" si="217"/>
        <v>8.3343003633720869</v>
      </c>
      <c r="AP329" s="28">
        <f ca="1">AO329/MAX(AO$54:AO329)-1</f>
        <v>-3.7613343926681142E-2</v>
      </c>
      <c r="AQ329" s="25">
        <f t="shared" ca="1" si="195"/>
        <v>752.13487038172627</v>
      </c>
      <c r="AR329" s="26">
        <f t="shared" ca="1" si="218"/>
        <v>1</v>
      </c>
      <c r="AS329" s="27">
        <f t="shared" ca="1" si="219"/>
        <v>-3.5482848071418438E-2</v>
      </c>
      <c r="AT329" s="27">
        <f t="shared" ca="1" si="220"/>
        <v>12.090919361424056</v>
      </c>
      <c r="AU329" s="28">
        <f ca="1">AT329/MAX(AT$54:AT329)-1</f>
        <v>-3.7613343926681142E-2</v>
      </c>
      <c r="AV329" s="25">
        <f t="shared" ca="1" si="196"/>
        <v>746.41070404556126</v>
      </c>
      <c r="AW329" s="26">
        <f t="shared" ca="1" si="221"/>
        <v>0</v>
      </c>
      <c r="AX329" s="27">
        <f t="shared" ca="1" si="222"/>
        <v>4.8675505653430484E-3</v>
      </c>
      <c r="AY329" s="27">
        <f t="shared" ca="1" si="223"/>
        <v>8.0271449756811517</v>
      </c>
      <c r="AZ329" s="28">
        <f ca="1">AY329/MAX(AY$54:AY329)-1</f>
        <v>-4.0728472661300086E-2</v>
      </c>
      <c r="BA329" s="25">
        <f t="shared" ca="1" si="197"/>
        <v>746.41070404556126</v>
      </c>
      <c r="BB329" s="26">
        <f t="shared" ca="1" si="198"/>
        <v>0.3</v>
      </c>
      <c r="BC329" s="27">
        <f t="shared" ca="1" si="224"/>
        <v>4.8675505653430484E-3</v>
      </c>
      <c r="BD329" s="27">
        <f t="shared" ca="1" si="225"/>
        <v>9.8353957366287901</v>
      </c>
      <c r="BE329" s="28">
        <f ca="1">BD329/MAX(BD$54:BD329)-1</f>
        <v>-3.3410020912262528E-2</v>
      </c>
      <c r="BF329" s="25">
        <f ca="1">MAX(B326:B328)</f>
        <v>762.25307277699437</v>
      </c>
      <c r="BG329" s="26">
        <f ca="1">IF(BG328=0,IF(B328&gt;BF328,1,0),IF(B328&lt;AVERAGE(B319:B328),0,1))</f>
        <v>1</v>
      </c>
      <c r="BH329" s="27">
        <f t="shared" ca="1" si="226"/>
        <v>-3.5482848071418438E-2</v>
      </c>
      <c r="BI329" s="27">
        <f t="shared" ca="1" si="227"/>
        <v>10.150003884768672</v>
      </c>
      <c r="BJ329" s="28">
        <f ca="1">BI329/MAX(BI$54:BI329)-1</f>
        <v>-7.8756923801401535E-2</v>
      </c>
      <c r="BK329" s="25" t="e">
        <f ca="1">MAX(E326:E328)</f>
        <v>#N/A</v>
      </c>
      <c r="BL329" s="26" t="e">
        <f ca="1">IF(BL328=0,IF(E328&gt;BK328,1,0),IF(E328&lt;AVERAGE(E319:E328),0,1))</f>
        <v>#N/A</v>
      </c>
      <c r="BM329" s="27">
        <f t="shared" ca="1" si="228"/>
        <v>-1.5307648753037695E-2</v>
      </c>
      <c r="BN329" s="27">
        <f t="shared" ca="1" si="229"/>
        <v>10.056378440298277</v>
      </c>
      <c r="BO329" s="28">
        <f ca="1">BN329/MAX(BN$54:BN329)-1</f>
        <v>-2.2924536572375809E-2</v>
      </c>
      <c r="BP329" s="15"/>
      <c r="BQ329" s="15"/>
      <c r="BR329" s="15"/>
      <c r="BS329" s="15"/>
      <c r="BT329" s="15"/>
      <c r="BU329" s="15"/>
      <c r="BV329" s="15"/>
      <c r="BW329" s="13"/>
      <c r="BX329" s="13"/>
      <c r="BZ329" s="7">
        <f t="shared" ca="1" si="186"/>
        <v>752.13487038172627</v>
      </c>
      <c r="CA329" s="7">
        <f t="shared" ca="1" si="187"/>
        <v>730.91296591027697</v>
      </c>
      <c r="CB329" s="7">
        <f t="shared" ca="1" si="188"/>
        <v>762.96948187006012</v>
      </c>
      <c r="CC329" s="7">
        <f t="shared" ca="1" si="189"/>
        <v>819.43089401956502</v>
      </c>
      <c r="CD329" s="7">
        <f t="shared" ca="1" si="190"/>
        <v>875.94544896847844</v>
      </c>
      <c r="CE329" s="5">
        <f t="shared" ca="1" si="199"/>
        <v>-1.1272608889361544E-2</v>
      </c>
      <c r="CF329" s="3">
        <f t="shared" ca="1" si="200"/>
        <v>1170.8183874700992</v>
      </c>
      <c r="CG329" s="5">
        <f ca="1">CF329/MAX($CF$41:CF329)-1</f>
        <v>-5.4147387241960998E-2</v>
      </c>
    </row>
    <row r="330" spans="1:85" x14ac:dyDescent="0.2">
      <c r="A330" s="31">
        <v>18263</v>
      </c>
      <c r="B330" s="35">
        <v>720.79143473415695</v>
      </c>
      <c r="C330" s="23">
        <f t="shared" ca="1" si="184"/>
        <v>4.8675505653430484E-3</v>
      </c>
      <c r="D330" s="24">
        <f t="shared" ca="1" si="185"/>
        <v>-1.7436016447845981E-2</v>
      </c>
      <c r="E330" s="25" t="e">
        <f ca="1">#N/A</f>
        <v>#N/A</v>
      </c>
      <c r="F330" s="26">
        <v>1</v>
      </c>
      <c r="G330" s="23">
        <f t="shared" ca="1" si="201"/>
        <v>-1.7436016447845981E-2</v>
      </c>
      <c r="H330" s="27">
        <f t="shared" ca="1" si="202"/>
        <v>4.9419012034574443</v>
      </c>
      <c r="I330" s="27">
        <f ca="1">H330/MAX(H$54:H330)-1</f>
        <v>-0.35478896140275606</v>
      </c>
      <c r="J330" s="28"/>
      <c r="K330" s="25" t="e">
        <f ca="1">#N/A</f>
        <v>#N/A</v>
      </c>
      <c r="L330" s="26">
        <v>0</v>
      </c>
      <c r="M330" s="23">
        <f t="shared" ca="1" si="203"/>
        <v>4.8675505653430484E-3</v>
      </c>
      <c r="N330" s="27">
        <f t="shared" ca="1" si="204"/>
        <v>3.8197496615730668</v>
      </c>
      <c r="O330" s="27">
        <f ca="1">N330/MAX(N$54:N330)-1</f>
        <v>0</v>
      </c>
      <c r="P330" s="28"/>
      <c r="Q330" s="25">
        <f t="shared" ca="1" si="191"/>
        <v>736.07451463856592</v>
      </c>
      <c r="R330" s="26">
        <f t="shared" ca="1" si="205"/>
        <v>0</v>
      </c>
      <c r="S330" s="23">
        <f t="shared" ca="1" si="206"/>
        <v>4.8675505653430484E-3</v>
      </c>
      <c r="T330" s="27">
        <f t="shared" ca="1" si="207"/>
        <v>10.428078956664345</v>
      </c>
      <c r="U330" s="27">
        <f ca="1">T330/MAX(T$54:T330)-1</f>
        <v>-6.7707386287588989E-2</v>
      </c>
      <c r="V330" s="28"/>
      <c r="W330" s="25">
        <f t="shared" ca="1" si="192"/>
        <v>736.07451463856592</v>
      </c>
      <c r="X330" s="26">
        <f t="shared" ca="1" si="208"/>
        <v>0</v>
      </c>
      <c r="Y330" s="27">
        <f t="shared" ca="1" si="209"/>
        <v>4.8675505653430484E-3</v>
      </c>
      <c r="Z330" s="27">
        <f t="shared" ca="1" si="210"/>
        <v>10.428078956664345</v>
      </c>
      <c r="AA330" s="28">
        <f ca="1">Z330/MAX(Z$54:Z330)-1</f>
        <v>-6.7707386287588989E-2</v>
      </c>
      <c r="AB330" s="25">
        <f ca="1">AVERAGE(B321:B330)</f>
        <v>736.07451463856592</v>
      </c>
      <c r="AC330" s="26">
        <f ca="1">IF(B329&gt;=AB329,1,0)</f>
        <v>0</v>
      </c>
      <c r="AD330" s="27">
        <f ca="1">IF(AC330=1,D330,C330)</f>
        <v>4.8675505653430484E-3</v>
      </c>
      <c r="AE330" s="27">
        <f t="shared" ca="1" si="211"/>
        <v>10.428078956664345</v>
      </c>
      <c r="AF330" s="28">
        <f ca="1">AE330/MAX(AE$54:AE330)-1</f>
        <v>-6.7707386287588989E-2</v>
      </c>
      <c r="AG330" s="25">
        <f t="shared" ca="1" si="193"/>
        <v>867.12169546278631</v>
      </c>
      <c r="AH330" s="26">
        <f t="shared" ca="1" si="212"/>
        <v>0</v>
      </c>
      <c r="AI330" s="27">
        <f t="shared" ca="1" si="213"/>
        <v>4.8675505653430484E-3</v>
      </c>
      <c r="AJ330" s="27">
        <f t="shared" ca="1" si="214"/>
        <v>10.953788298369293</v>
      </c>
      <c r="AK330" s="28">
        <f ca="1">AJ330/MAX(AJ$54:AJ330)-1</f>
        <v>-0.11423274441732345</v>
      </c>
      <c r="AL330" s="25">
        <f t="shared" ca="1" si="194"/>
        <v>738.31432436744717</v>
      </c>
      <c r="AM330" s="26">
        <f t="shared" ca="1" si="215"/>
        <v>0</v>
      </c>
      <c r="AN330" s="27">
        <f t="shared" ca="1" si="216"/>
        <v>1.7436016447845981E-2</v>
      </c>
      <c r="AO330" s="27">
        <f t="shared" ca="1" si="217"/>
        <v>8.4796173615891313</v>
      </c>
      <c r="AP330" s="28">
        <f ca="1">AO330/MAX(AO$54:AO330)-1</f>
        <v>-2.0833154362199346E-2</v>
      </c>
      <c r="AQ330" s="25">
        <f t="shared" ca="1" si="195"/>
        <v>738.31432436744717</v>
      </c>
      <c r="AR330" s="26">
        <f t="shared" ca="1" si="218"/>
        <v>0</v>
      </c>
      <c r="AS330" s="27">
        <f t="shared" ca="1" si="219"/>
        <v>4.8675505653430484E-3</v>
      </c>
      <c r="AT330" s="27">
        <f t="shared" ca="1" si="220"/>
        <v>12.149772522797273</v>
      </c>
      <c r="AU330" s="28">
        <f ca="1">AT330/MAX(AT$54:AT330)-1</f>
        <v>-3.2928878214832924E-2</v>
      </c>
      <c r="AV330" s="25">
        <f t="shared" ca="1" si="196"/>
        <v>736.07451463856592</v>
      </c>
      <c r="AW330" s="26">
        <f t="shared" ca="1" si="221"/>
        <v>0</v>
      </c>
      <c r="AX330" s="27">
        <f t="shared" ca="1" si="222"/>
        <v>4.8675505653430484E-3</v>
      </c>
      <c r="AY330" s="27">
        <f t="shared" ca="1" si="223"/>
        <v>8.0662175097456199</v>
      </c>
      <c r="AZ330" s="28">
        <f ca="1">AY330/MAX(AY$54:AY330)-1</f>
        <v>-3.605916999608505E-2</v>
      </c>
      <c r="BA330" s="25">
        <f t="shared" ca="1" si="197"/>
        <v>736.07451463856592</v>
      </c>
      <c r="BB330" s="26">
        <f t="shared" ca="1" si="198"/>
        <v>0</v>
      </c>
      <c r="BC330" s="27">
        <f t="shared" ca="1" si="224"/>
        <v>4.8675505653430484E-3</v>
      </c>
      <c r="BD330" s="27">
        <f t="shared" ca="1" si="225"/>
        <v>9.8832700227069896</v>
      </c>
      <c r="BE330" s="28">
        <f ca="1">BD330/MAX(BD$54:BD330)-1</f>
        <v>-2.8705095313099172E-2</v>
      </c>
      <c r="BF330" s="25">
        <f ca="1">MAX(B327:B329)</f>
        <v>762.25307277699437</v>
      </c>
      <c r="BG330" s="26">
        <f ca="1">IF(BG329=0,IF(B329&gt;BF329,1,0),IF(B329&lt;AVERAGE(B320:B329),0,1))</f>
        <v>0</v>
      </c>
      <c r="BH330" s="27">
        <f t="shared" ca="1" si="226"/>
        <v>4.8675505653430484E-3</v>
      </c>
      <c r="BI330" s="27">
        <f t="shared" ca="1" si="227"/>
        <v>10.199409541916213</v>
      </c>
      <c r="BJ330" s="28">
        <f ca="1">BI330/MAX(BI$54:BI330)-1</f>
        <v>-7.4272726545032697E-2</v>
      </c>
      <c r="BK330" s="25" t="e">
        <f ca="1">MAX(E327:E329)</f>
        <v>#N/A</v>
      </c>
      <c r="BL330" s="26" t="e">
        <f ca="1">IF(BL329=0,IF(E329&gt;BK329,1,0),IF(E329&lt;AVERAGE(E320:E329),0,1))</f>
        <v>#N/A</v>
      </c>
      <c r="BM330" s="27">
        <f t="shared" ca="1" si="228"/>
        <v>4.8675505653430484E-3</v>
      </c>
      <c r="BN330" s="27">
        <f t="shared" ca="1" si="229"/>
        <v>10.105328370860654</v>
      </c>
      <c r="BO330" s="28">
        <f ca="1">BN330/MAX(BN$54:BN330)-1</f>
        <v>-1.8168572347985856E-2</v>
      </c>
      <c r="BP330" s="15"/>
      <c r="BQ330" s="15"/>
      <c r="BR330" s="15"/>
      <c r="BS330" s="15"/>
      <c r="BT330" s="15"/>
      <c r="BU330" s="15"/>
      <c r="BV330" s="15"/>
      <c r="BW330" s="13"/>
      <c r="BX330" s="13"/>
      <c r="BZ330" s="7">
        <f t="shared" ca="1" si="186"/>
        <v>738.31432436744717</v>
      </c>
      <c r="CA330" s="7">
        <f t="shared" ca="1" si="187"/>
        <v>733.52589353772692</v>
      </c>
      <c r="CB330" s="7">
        <f t="shared" ca="1" si="188"/>
        <v>752.58685578550876</v>
      </c>
      <c r="CC330" s="7">
        <f t="shared" ca="1" si="189"/>
        <v>804.2381739214253</v>
      </c>
      <c r="CD330" s="7">
        <f t="shared" ca="1" si="190"/>
        <v>867.12169546278631</v>
      </c>
      <c r="CE330" s="5">
        <f t="shared" ca="1" si="199"/>
        <v>4.0683716270524246E-4</v>
      </c>
      <c r="CF330" s="3">
        <f t="shared" ca="1" si="200"/>
        <v>1171.2947199009006</v>
      </c>
      <c r="CG330" s="5">
        <f ca="1">CF330/MAX($CF$41:CF330)-1</f>
        <v>-5.3762579248649134E-2</v>
      </c>
    </row>
    <row r="331" spans="1:85" x14ac:dyDescent="0.2">
      <c r="A331" s="31">
        <v>18294</v>
      </c>
      <c r="B331" s="35">
        <v>710.35357719651495</v>
      </c>
      <c r="C331" s="23">
        <f t="shared" ca="1" si="184"/>
        <v>4.8675505653430484E-3</v>
      </c>
      <c r="D331" s="24">
        <f t="shared" ca="1" si="185"/>
        <v>-1.4481106509668384E-2</v>
      </c>
      <c r="E331" s="25" t="e">
        <f ca="1">#N/A</f>
        <v>#N/A</v>
      </c>
      <c r="F331" s="26">
        <v>1</v>
      </c>
      <c r="G331" s="23">
        <f t="shared" ca="1" si="201"/>
        <v>-1.4481106509668384E-2</v>
      </c>
      <c r="H331" s="27">
        <f t="shared" ca="1" si="202"/>
        <v>4.8703370057699189</v>
      </c>
      <c r="I331" s="27">
        <f ca="1">H331/MAX(H$54:H331)-1</f>
        <v>-0.36413233117389654</v>
      </c>
      <c r="J331" s="28"/>
      <c r="K331" s="25" t="e">
        <f ca="1">#N/A</f>
        <v>#N/A</v>
      </c>
      <c r="L331" s="26">
        <v>0</v>
      </c>
      <c r="M331" s="23">
        <f t="shared" ca="1" si="203"/>
        <v>4.8675505653430484E-3</v>
      </c>
      <c r="N331" s="27">
        <f t="shared" ca="1" si="204"/>
        <v>3.8383424861977256</v>
      </c>
      <c r="O331" s="27">
        <f ca="1">N331/MAX(N$54:N331)-1</f>
        <v>0</v>
      </c>
      <c r="P331" s="28"/>
      <c r="Q331" s="25">
        <f t="shared" ca="1" si="191"/>
        <v>729.5670448127845</v>
      </c>
      <c r="R331" s="26">
        <f t="shared" ca="1" si="205"/>
        <v>0</v>
      </c>
      <c r="S331" s="23">
        <f t="shared" ca="1" si="206"/>
        <v>4.8675505653430484E-3</v>
      </c>
      <c r="T331" s="27">
        <f t="shared" ca="1" si="207"/>
        <v>10.478838158285299</v>
      </c>
      <c r="U331" s="27">
        <f ca="1">T331/MAX(T$54:T331)-1</f>
        <v>-6.316940484864797E-2</v>
      </c>
      <c r="V331" s="28"/>
      <c r="W331" s="25">
        <f t="shared" ca="1" si="192"/>
        <v>729.5670448127845</v>
      </c>
      <c r="X331" s="26">
        <f t="shared" ca="1" si="208"/>
        <v>0</v>
      </c>
      <c r="Y331" s="27">
        <f t="shared" ca="1" si="209"/>
        <v>4.8675505653430484E-3</v>
      </c>
      <c r="Z331" s="27">
        <f t="shared" ca="1" si="210"/>
        <v>10.478838158285299</v>
      </c>
      <c r="AA331" s="28">
        <f ca="1">Z331/MAX(Z$54:Z331)-1</f>
        <v>-6.316940484864797E-2</v>
      </c>
      <c r="AB331" s="25">
        <f ca="1">AVERAGE(B322:B331)</f>
        <v>729.5670448127845</v>
      </c>
      <c r="AC331" s="26">
        <f ca="1">IF(B330&gt;=AB330,1,0)</f>
        <v>0</v>
      </c>
      <c r="AD331" s="27">
        <f ca="1">IF(AC331=1,D331,C331)</f>
        <v>4.8675505653430484E-3</v>
      </c>
      <c r="AE331" s="27">
        <f t="shared" ca="1" si="211"/>
        <v>10.478838158285299</v>
      </c>
      <c r="AF331" s="28">
        <f ca="1">AE331/MAX(AE$54:AE331)-1</f>
        <v>-6.316940484864797E-2</v>
      </c>
      <c r="AG331" s="25">
        <f t="shared" ca="1" si="193"/>
        <v>850.17223695754103</v>
      </c>
      <c r="AH331" s="26">
        <f t="shared" ca="1" si="212"/>
        <v>0</v>
      </c>
      <c r="AI331" s="27">
        <f t="shared" ca="1" si="213"/>
        <v>4.8675505653430484E-3</v>
      </c>
      <c r="AJ331" s="27">
        <f t="shared" ca="1" si="214"/>
        <v>11.007106416793668</v>
      </c>
      <c r="AK331" s="28">
        <f ca="1">AJ331/MAX(AJ$54:AJ331)-1</f>
        <v>-0.10992122751164968</v>
      </c>
      <c r="AL331" s="25">
        <f t="shared" ca="1" si="194"/>
        <v>721.57573257404522</v>
      </c>
      <c r="AM331" s="26">
        <f t="shared" ca="1" si="215"/>
        <v>0</v>
      </c>
      <c r="AN331" s="27">
        <f t="shared" ca="1" si="216"/>
        <v>1.4481106509668384E-2</v>
      </c>
      <c r="AO331" s="27">
        <f t="shared" ca="1" si="217"/>
        <v>8.602411603763537</v>
      </c>
      <c r="AP331" s="28">
        <f ca="1">AO331/MAX(AO$54:AO331)-1</f>
        <v>-6.6537349797822776E-3</v>
      </c>
      <c r="AQ331" s="25">
        <f t="shared" ca="1" si="195"/>
        <v>721.57573257404522</v>
      </c>
      <c r="AR331" s="26">
        <f t="shared" ca="1" si="218"/>
        <v>0</v>
      </c>
      <c r="AS331" s="27">
        <f t="shared" ca="1" si="219"/>
        <v>4.8675505653430484E-3</v>
      </c>
      <c r="AT331" s="27">
        <f t="shared" ca="1" si="220"/>
        <v>12.208912154909404</v>
      </c>
      <c r="AU331" s="28">
        <f ca="1">AT331/MAX(AT$54:AT331)-1</f>
        <v>-2.8221610629260541E-2</v>
      </c>
      <c r="AV331" s="25">
        <f t="shared" ca="1" si="196"/>
        <v>729.5670448127845</v>
      </c>
      <c r="AW331" s="26">
        <f t="shared" ca="1" si="221"/>
        <v>0</v>
      </c>
      <c r="AX331" s="27">
        <f t="shared" ca="1" si="222"/>
        <v>4.8675505653430484E-3</v>
      </c>
      <c r="AY331" s="27">
        <f t="shared" ca="1" si="223"/>
        <v>8.1054802313453624</v>
      </c>
      <c r="AZ331" s="28">
        <f ca="1">AY331/MAX(AY$54:AY331)-1</f>
        <v>-3.1367139264042221E-2</v>
      </c>
      <c r="BA331" s="25">
        <f t="shared" ca="1" si="197"/>
        <v>729.5670448127845</v>
      </c>
      <c r="BB331" s="26">
        <f t="shared" ca="1" si="198"/>
        <v>0</v>
      </c>
      <c r="BC331" s="27">
        <f t="shared" ca="1" si="224"/>
        <v>4.8675505653430484E-3</v>
      </c>
      <c r="BD331" s="27">
        <f t="shared" ca="1" si="225"/>
        <v>9.931377339293455</v>
      </c>
      <c r="BE331" s="28">
        <f ca="1">BD331/MAX(BD$54:BD331)-1</f>
        <v>-2.3977268250675587E-2</v>
      </c>
      <c r="BF331" s="25">
        <f ca="1">MAX(B328:B330)</f>
        <v>760.56935257672058</v>
      </c>
      <c r="BG331" s="26">
        <f ca="1">IF(BG330=0,IF(B330&gt;BF330,1,0),IF(B330&lt;AVERAGE(B321:B330),0,1))</f>
        <v>0</v>
      </c>
      <c r="BH331" s="27">
        <f t="shared" ca="1" si="226"/>
        <v>4.8675505653430484E-3</v>
      </c>
      <c r="BI331" s="27">
        <f t="shared" ca="1" si="227"/>
        <v>10.249055683598131</v>
      </c>
      <c r="BJ331" s="28">
        <f ca="1">BI331/MAX(BI$54:BI331)-1</f>
        <v>-6.9766702231773503E-2</v>
      </c>
      <c r="BK331" s="25" t="e">
        <f ca="1">MAX(E328:E330)</f>
        <v>#N/A</v>
      </c>
      <c r="BL331" s="26" t="e">
        <f ca="1">IF(BL330=0,IF(E330&gt;BK330,1,0),IF(E330&lt;AVERAGE(E321:E330),0,1))</f>
        <v>#N/A</v>
      </c>
      <c r="BM331" s="27">
        <f t="shared" ca="1" si="228"/>
        <v>4.8675505653430484E-3</v>
      </c>
      <c r="BN331" s="27">
        <f t="shared" ca="1" si="229"/>
        <v>10.154516567685214</v>
      </c>
      <c r="BO331" s="28">
        <f ca="1">BN331/MAX(BN$54:BN331)-1</f>
        <v>-1.3389458227246798E-2</v>
      </c>
      <c r="BP331" s="15"/>
      <c r="BQ331" s="15"/>
      <c r="BR331" s="15"/>
      <c r="BS331" s="15"/>
      <c r="BT331" s="15"/>
      <c r="BU331" s="15"/>
      <c r="BV331" s="15"/>
      <c r="BW331" s="13"/>
      <c r="BX331" s="13"/>
      <c r="BZ331" s="7">
        <f t="shared" ca="1" si="186"/>
        <v>721.57573257404522</v>
      </c>
      <c r="CA331" s="7">
        <f t="shared" ca="1" si="187"/>
        <v>734.81847716078926</v>
      </c>
      <c r="CB331" s="7">
        <f t="shared" ca="1" si="188"/>
        <v>741.27100436552371</v>
      </c>
      <c r="CC331" s="7">
        <f t="shared" ca="1" si="189"/>
        <v>789.83808641604674</v>
      </c>
      <c r="CD331" s="7">
        <f t="shared" ca="1" si="190"/>
        <v>850.17223695754103</v>
      </c>
      <c r="CE331" s="5">
        <f t="shared" ca="1" si="199"/>
        <v>4.8675505653430484E-3</v>
      </c>
      <c r="CF331" s="3">
        <f t="shared" ca="1" si="200"/>
        <v>1176.9960561769376</v>
      </c>
      <c r="CG331" s="5">
        <f ca="1">CF331/MAX($CF$41:CF331)-1</f>
        <v>-4.9156720756322159E-2</v>
      </c>
    </row>
    <row r="332" spans="1:85" x14ac:dyDescent="0.2">
      <c r="A332" s="31">
        <v>18322</v>
      </c>
      <c r="B332" s="35">
        <v>707.82261525191325</v>
      </c>
      <c r="C332" s="23">
        <f t="shared" ca="1" si="184"/>
        <v>4.8675505653430484E-3</v>
      </c>
      <c r="D332" s="24">
        <f t="shared" ca="1" si="185"/>
        <v>-3.5629607928355789E-3</v>
      </c>
      <c r="E332" s="25" t="e">
        <f ca="1">#N/A</f>
        <v>#N/A</v>
      </c>
      <c r="F332" s="26">
        <v>1</v>
      </c>
      <c r="G332" s="23">
        <f t="shared" ca="1" si="201"/>
        <v>-3.5629607928355789E-3</v>
      </c>
      <c r="H332" s="27">
        <f t="shared" ca="1" si="202"/>
        <v>4.8529841859704641</v>
      </c>
      <c r="I332" s="27">
        <f ca="1">H332/MAX(H$54:H332)-1</f>
        <v>-0.36639790274735573</v>
      </c>
      <c r="J332" s="28"/>
      <c r="K332" s="25" t="e">
        <f ca="1">#N/A</f>
        <v>#N/A</v>
      </c>
      <c r="L332" s="26">
        <v>0</v>
      </c>
      <c r="M332" s="23">
        <f t="shared" ca="1" si="203"/>
        <v>4.8675505653430484E-3</v>
      </c>
      <c r="N332" s="27">
        <f t="shared" ca="1" si="204"/>
        <v>3.8570258123363974</v>
      </c>
      <c r="O332" s="27">
        <f ca="1">N332/MAX(N$54:N332)-1</f>
        <v>0</v>
      </c>
      <c r="P332" s="28"/>
      <c r="Q332" s="25">
        <f t="shared" ca="1" si="191"/>
        <v>724.85816324983296</v>
      </c>
      <c r="R332" s="26">
        <f t="shared" ca="1" si="205"/>
        <v>0</v>
      </c>
      <c r="S332" s="23">
        <f t="shared" ca="1" si="206"/>
        <v>4.8675505653430484E-3</v>
      </c>
      <c r="T332" s="27">
        <f t="shared" ca="1" si="207"/>
        <v>10.529844432886799</v>
      </c>
      <c r="U332" s="27">
        <f ca="1">T332/MAX(T$54:T332)-1</f>
        <v>-5.8609334555588255E-2</v>
      </c>
      <c r="V332" s="28"/>
      <c r="W332" s="25">
        <f t="shared" ca="1" si="192"/>
        <v>724.85816324983296</v>
      </c>
      <c r="X332" s="26">
        <f t="shared" ca="1" si="208"/>
        <v>0</v>
      </c>
      <c r="Y332" s="27">
        <f t="shared" ca="1" si="209"/>
        <v>4.8675505653430484E-3</v>
      </c>
      <c r="Z332" s="27">
        <f t="shared" ca="1" si="210"/>
        <v>10.529844432886799</v>
      </c>
      <c r="AA332" s="28">
        <f ca="1">Z332/MAX(Z$54:Z332)-1</f>
        <v>-5.8609334555588255E-2</v>
      </c>
      <c r="AB332" s="25">
        <f ca="1">AVERAGE(B323:B332)</f>
        <v>724.85816324983296</v>
      </c>
      <c r="AC332" s="26">
        <f ca="1">IF(B331&gt;=AB331,1,0)</f>
        <v>0</v>
      </c>
      <c r="AD332" s="27">
        <f ca="1">IF(AC332=1,D332,C332)</f>
        <v>4.8675505653430484E-3</v>
      </c>
      <c r="AE332" s="27">
        <f t="shared" ca="1" si="211"/>
        <v>10.529844432886799</v>
      </c>
      <c r="AF332" s="28">
        <f ca="1">AE332/MAX(AE$54:AE332)-1</f>
        <v>-5.8609334555588255E-2</v>
      </c>
      <c r="AG332" s="25">
        <f t="shared" ca="1" si="193"/>
        <v>834.13773501904825</v>
      </c>
      <c r="AH332" s="26">
        <f t="shared" ca="1" si="212"/>
        <v>0</v>
      </c>
      <c r="AI332" s="27">
        <f t="shared" ca="1" si="213"/>
        <v>4.8675505653430484E-3</v>
      </c>
      <c r="AJ332" s="27">
        <f t="shared" ca="1" si="214"/>
        <v>11.060684063855524</v>
      </c>
      <c r="AK332" s="28">
        <f ca="1">AJ332/MAX(AJ$54:AJ332)-1</f>
        <v>-0.1055887240794241</v>
      </c>
      <c r="AL332" s="25">
        <f t="shared" ca="1" si="194"/>
        <v>712.98920906086175</v>
      </c>
      <c r="AM332" s="26">
        <f t="shared" ca="1" si="215"/>
        <v>0</v>
      </c>
      <c r="AN332" s="27">
        <f t="shared" ca="1" si="216"/>
        <v>3.5629607928355789E-3</v>
      </c>
      <c r="AO332" s="27">
        <f t="shared" ca="1" si="217"/>
        <v>8.633061659031581</v>
      </c>
      <c r="AP332" s="28">
        <f ca="1">AO332/MAX(AO$54:AO332)-1</f>
        <v>-3.1144811838054176E-3</v>
      </c>
      <c r="AQ332" s="25">
        <f t="shared" ca="1" si="195"/>
        <v>712.98920906086175</v>
      </c>
      <c r="AR332" s="26">
        <f t="shared" ca="1" si="218"/>
        <v>0</v>
      </c>
      <c r="AS332" s="27">
        <f t="shared" ca="1" si="219"/>
        <v>4.8675505653430484E-3</v>
      </c>
      <c r="AT332" s="27">
        <f t="shared" ca="1" si="220"/>
        <v>12.268339652171257</v>
      </c>
      <c r="AU332" s="28">
        <f ca="1">AT332/MAX(AT$54:AT332)-1</f>
        <v>-2.3491430180690887E-2</v>
      </c>
      <c r="AV332" s="25">
        <f t="shared" ca="1" si="196"/>
        <v>724.85816324983296</v>
      </c>
      <c r="AW332" s="26">
        <f t="shared" ca="1" si="221"/>
        <v>0</v>
      </c>
      <c r="AX332" s="27">
        <f t="shared" ca="1" si="222"/>
        <v>4.8675505653430484E-3</v>
      </c>
      <c r="AY332" s="27">
        <f t="shared" ca="1" si="223"/>
        <v>8.1449340662278242</v>
      </c>
      <c r="AZ332" s="28">
        <f ca="1">AY332/MAX(AY$54:AY332)-1</f>
        <v>-2.6652269835157005E-2</v>
      </c>
      <c r="BA332" s="25">
        <f t="shared" ca="1" si="197"/>
        <v>724.85816324983296</v>
      </c>
      <c r="BB332" s="26">
        <f t="shared" ca="1" si="198"/>
        <v>0</v>
      </c>
      <c r="BC332" s="27">
        <f t="shared" ca="1" si="224"/>
        <v>4.8675505653430484E-3</v>
      </c>
      <c r="BD332" s="27">
        <f t="shared" ca="1" si="225"/>
        <v>9.9797188206759682</v>
      </c>
      <c r="BE332" s="28">
        <f ca="1">BD332/MAX(BD$54:BD332)-1</f>
        <v>-1.9226428250961547E-2</v>
      </c>
      <c r="BF332" s="25">
        <f ca="1">MAX(B329:B331)</f>
        <v>733.58218579146376</v>
      </c>
      <c r="BG332" s="26">
        <f ca="1">IF(BG331=0,IF(B331&gt;BF331,1,0),IF(B331&lt;AVERAGE(B322:B331),0,1))</f>
        <v>0</v>
      </c>
      <c r="BH332" s="27">
        <f t="shared" ca="1" si="226"/>
        <v>4.8675505653430484E-3</v>
      </c>
      <c r="BI332" s="27">
        <f t="shared" ca="1" si="227"/>
        <v>10.298943480385061</v>
      </c>
      <c r="BJ332" s="28">
        <f ca="1">BI332/MAX(BI$54:BI332)-1</f>
        <v>-6.5238744617320932E-2</v>
      </c>
      <c r="BK332" s="25" t="e">
        <f ca="1">MAX(E329:E331)</f>
        <v>#N/A</v>
      </c>
      <c r="BL332" s="26" t="e">
        <f ca="1">IF(BL331=0,IF(E331&gt;BK331,1,0),IF(E331&lt;AVERAGE(E322:E331),0,1))</f>
        <v>#N/A</v>
      </c>
      <c r="BM332" s="27">
        <f t="shared" ca="1" si="228"/>
        <v>4.8675505653430484E-3</v>
      </c>
      <c r="BN332" s="27">
        <f t="shared" ca="1" si="229"/>
        <v>10.203944190545036</v>
      </c>
      <c r="BO332" s="28">
        <f ca="1">BN332/MAX(BN$54:BN332)-1</f>
        <v>-8.5870815268673795E-3</v>
      </c>
      <c r="BP332" s="15"/>
      <c r="BQ332" s="15"/>
      <c r="BR332" s="15"/>
      <c r="BS332" s="15"/>
      <c r="BT332" s="15"/>
      <c r="BU332" s="15"/>
      <c r="BV332" s="15"/>
      <c r="BW332" s="13"/>
      <c r="BX332" s="13"/>
      <c r="BZ332" s="7">
        <f t="shared" ca="1" si="186"/>
        <v>712.98920906086175</v>
      </c>
      <c r="CA332" s="7">
        <f t="shared" ca="1" si="187"/>
        <v>732.5620397212939</v>
      </c>
      <c r="CB332" s="7">
        <f t="shared" ca="1" si="188"/>
        <v>731.57677823617394</v>
      </c>
      <c r="CC332" s="7">
        <f t="shared" ca="1" si="189"/>
        <v>776.67229649161902</v>
      </c>
      <c r="CD332" s="7">
        <f t="shared" ca="1" si="190"/>
        <v>834.13773501904825</v>
      </c>
      <c r="CE332" s="5">
        <f t="shared" ca="1" si="199"/>
        <v>4.8675505653430484E-3</v>
      </c>
      <c r="CF332" s="3">
        <f t="shared" ca="1" si="200"/>
        <v>1182.7251439955883</v>
      </c>
      <c r="CG332" s="5">
        <f ca="1">CF332/MAX($CF$41:CF332)-1</f>
        <v>-4.4528443014886898E-2</v>
      </c>
    </row>
    <row r="333" spans="1:85" x14ac:dyDescent="0.2">
      <c r="A333" s="31">
        <v>18353</v>
      </c>
      <c r="B333" s="35">
        <v>704.49329622569633</v>
      </c>
      <c r="C333" s="23">
        <f t="shared" ca="1" si="184"/>
        <v>4.8675505653430484E-3</v>
      </c>
      <c r="D333" s="24">
        <f t="shared" ca="1" si="185"/>
        <v>-4.7036064608250161E-3</v>
      </c>
      <c r="E333" s="25" t="e">
        <f ca="1">#N/A</f>
        <v>#N/A</v>
      </c>
      <c r="F333" s="26">
        <v>1</v>
      </c>
      <c r="G333" s="23">
        <f t="shared" ca="1" si="201"/>
        <v>-4.7036064608250161E-3</v>
      </c>
      <c r="H333" s="27">
        <f t="shared" ca="1" si="202"/>
        <v>4.8301576581990515</v>
      </c>
      <c r="I333" s="27">
        <f ca="1">H333/MAX(H$54:H333)-1</f>
        <v>-0.36937811766558559</v>
      </c>
      <c r="J333" s="28"/>
      <c r="K333" s="25" t="e">
        <f ca="1">#N/A</f>
        <v>#N/A</v>
      </c>
      <c r="L333" s="26">
        <v>0</v>
      </c>
      <c r="M333" s="23">
        <f t="shared" ca="1" si="203"/>
        <v>4.8675505653430484E-3</v>
      </c>
      <c r="N333" s="27">
        <f t="shared" ca="1" si="204"/>
        <v>3.8758000805097783</v>
      </c>
      <c r="O333" s="27">
        <f ca="1">N333/MAX(N$54:N333)-1</f>
        <v>0</v>
      </c>
      <c r="P333" s="28"/>
      <c r="Q333" s="25">
        <f t="shared" ca="1" si="191"/>
        <v>722.89387188699425</v>
      </c>
      <c r="R333" s="26">
        <f t="shared" ca="1" si="205"/>
        <v>0</v>
      </c>
      <c r="S333" s="23">
        <f t="shared" ca="1" si="206"/>
        <v>4.8675505653430484E-3</v>
      </c>
      <c r="T333" s="27">
        <f t="shared" ca="1" si="207"/>
        <v>10.581098983109072</v>
      </c>
      <c r="U333" s="27">
        <f ca="1">T333/MAX(T$54:T333)-1</f>
        <v>-5.402706788979561E-2</v>
      </c>
      <c r="V333" s="28"/>
      <c r="W333" s="25">
        <f t="shared" ca="1" si="192"/>
        <v>722.89387188699425</v>
      </c>
      <c r="X333" s="26">
        <f t="shared" ca="1" si="208"/>
        <v>0</v>
      </c>
      <c r="Y333" s="27">
        <f t="shared" ca="1" si="209"/>
        <v>4.8675505653430484E-3</v>
      </c>
      <c r="Z333" s="27">
        <f t="shared" ca="1" si="210"/>
        <v>10.581098983109072</v>
      </c>
      <c r="AA333" s="28">
        <f ca="1">Z333/MAX(Z$54:Z333)-1</f>
        <v>-5.402706788979561E-2</v>
      </c>
      <c r="AB333" s="25">
        <f ca="1">AVERAGE(B324:B333)</f>
        <v>722.89387188699425</v>
      </c>
      <c r="AC333" s="26">
        <f ca="1">IF(B332&gt;=AB332,1,0)</f>
        <v>0</v>
      </c>
      <c r="AD333" s="27">
        <f ca="1">IF(AC333=1,D333,C333)</f>
        <v>4.8675505653430484E-3</v>
      </c>
      <c r="AE333" s="27">
        <f t="shared" ca="1" si="211"/>
        <v>10.581098983109072</v>
      </c>
      <c r="AF333" s="28">
        <f ca="1">AE333/MAX(AE$54:AE333)-1</f>
        <v>-5.402706788979561E-2</v>
      </c>
      <c r="AG333" s="25">
        <f t="shared" ca="1" si="193"/>
        <v>818.98671851870222</v>
      </c>
      <c r="AH333" s="26">
        <f t="shared" ca="1" si="212"/>
        <v>0</v>
      </c>
      <c r="AI333" s="27">
        <f t="shared" ca="1" si="213"/>
        <v>4.8675505653430484E-3</v>
      </c>
      <c r="AJ333" s="27">
        <f t="shared" ca="1" si="214"/>
        <v>11.114522502823624</v>
      </c>
      <c r="AK333" s="28">
        <f ca="1">AJ333/MAX(AJ$54:AJ333)-1</f>
        <v>-0.10123513196766776</v>
      </c>
      <c r="AL333" s="25">
        <f t="shared" ca="1" si="194"/>
        <v>707.5564962247081</v>
      </c>
      <c r="AM333" s="26">
        <f t="shared" ca="1" si="215"/>
        <v>0</v>
      </c>
      <c r="AN333" s="27">
        <f t="shared" ca="1" si="216"/>
        <v>4.7036064608250161E-3</v>
      </c>
      <c r="AO333" s="27">
        <f t="shared" ca="1" si="217"/>
        <v>8.6736681836277025</v>
      </c>
      <c r="AP333" s="28">
        <f ca="1">AO333/MAX(AO$54:AO333)-1</f>
        <v>0</v>
      </c>
      <c r="AQ333" s="25">
        <f t="shared" ca="1" si="195"/>
        <v>707.5564962247081</v>
      </c>
      <c r="AR333" s="26">
        <f t="shared" ca="1" si="218"/>
        <v>0</v>
      </c>
      <c r="AS333" s="27">
        <f t="shared" ca="1" si="219"/>
        <v>4.8675505653430484E-3</v>
      </c>
      <c r="AT333" s="27">
        <f t="shared" ca="1" si="220"/>
        <v>12.328056415781003</v>
      </c>
      <c r="AU333" s="28">
        <f ca="1">AT333/MAX(AT$54:AT333)-1</f>
        <v>-1.8738225339604675E-2</v>
      </c>
      <c r="AV333" s="25">
        <f t="shared" ca="1" si="196"/>
        <v>722.89387188699425</v>
      </c>
      <c r="AW333" s="26">
        <f t="shared" ca="1" si="221"/>
        <v>0</v>
      </c>
      <c r="AX333" s="27">
        <f t="shared" ca="1" si="222"/>
        <v>4.8675505653430484E-3</v>
      </c>
      <c r="AY333" s="27">
        <f t="shared" ca="1" si="223"/>
        <v>8.1845799446465737</v>
      </c>
      <c r="AZ333" s="28">
        <f ca="1">AY333/MAX(AY$54:AY333)-1</f>
        <v>-2.1914450540917785E-2</v>
      </c>
      <c r="BA333" s="25">
        <f t="shared" ca="1" si="197"/>
        <v>722.89387188699425</v>
      </c>
      <c r="BB333" s="26">
        <f t="shared" ca="1" si="198"/>
        <v>0</v>
      </c>
      <c r="BC333" s="27">
        <f t="shared" ca="1" si="224"/>
        <v>4.8675505653430484E-3</v>
      </c>
      <c r="BD333" s="27">
        <f t="shared" ca="1" si="225"/>
        <v>10.028295606663514</v>
      </c>
      <c r="BE333" s="28">
        <f ca="1">BD333/MAX(BD$54:BD333)-1</f>
        <v>-1.4452463297320972E-2</v>
      </c>
      <c r="BF333" s="25">
        <f ca="1">MAX(B330:B332)</f>
        <v>720.79143473415695</v>
      </c>
      <c r="BG333" s="26">
        <f ca="1">IF(BG332=0,IF(B332&gt;BF332,1,0),IF(B332&lt;AVERAGE(B323:B332),0,1))</f>
        <v>0</v>
      </c>
      <c r="BH333" s="27">
        <f t="shared" ca="1" si="226"/>
        <v>4.8675505653430484E-3</v>
      </c>
      <c r="BI333" s="27">
        <f t="shared" ca="1" si="227"/>
        <v>10.349074108545446</v>
      </c>
      <c r="BJ333" s="28">
        <f ca="1">BI333/MAX(BI$54:BI333)-1</f>
        <v>-6.0688746940222082E-2</v>
      </c>
      <c r="BK333" s="25" t="e">
        <f ca="1">MAX(E330:E332)</f>
        <v>#N/A</v>
      </c>
      <c r="BL333" s="26" t="e">
        <f ca="1">IF(BL332=0,IF(E332&gt;BK332,1,0),IF(E332&lt;AVERAGE(E323:E332),0,1))</f>
        <v>#N/A</v>
      </c>
      <c r="BM333" s="27">
        <f t="shared" ca="1" si="228"/>
        <v>4.8675505653430484E-3</v>
      </c>
      <c r="BN333" s="27">
        <f t="shared" ca="1" si="229"/>
        <v>10.253612404858453</v>
      </c>
      <c r="BO333" s="28">
        <f ca="1">BN333/MAX(BN$54:BN333)-1</f>
        <v>-3.7613290150649847E-3</v>
      </c>
      <c r="BP333" s="15"/>
      <c r="BQ333" s="15"/>
      <c r="BR333" s="15"/>
      <c r="BS333" s="15"/>
      <c r="BT333" s="15"/>
      <c r="BU333" s="15"/>
      <c r="BV333" s="15"/>
      <c r="BW333" s="13"/>
      <c r="BX333" s="13"/>
      <c r="BZ333" s="7">
        <f t="shared" ca="1" si="186"/>
        <v>707.5564962247081</v>
      </c>
      <c r="CA333" s="7">
        <f t="shared" ca="1" si="187"/>
        <v>722.93541029607775</v>
      </c>
      <c r="CB333" s="7">
        <f t="shared" ca="1" si="188"/>
        <v>725.66552996712119</v>
      </c>
      <c r="CC333" s="7">
        <f t="shared" ca="1" si="189"/>
        <v>764.69884377684787</v>
      </c>
      <c r="CD333" s="7">
        <f t="shared" ca="1" si="190"/>
        <v>818.98671851870222</v>
      </c>
      <c r="CE333" s="5">
        <f t="shared" ca="1" si="199"/>
        <v>4.8675505653430484E-3</v>
      </c>
      <c r="CF333" s="3">
        <f t="shared" ca="1" si="200"/>
        <v>1188.4821184388895</v>
      </c>
      <c r="CG333" s="5">
        <f ca="1">CF333/MAX($CF$41:CF333)-1</f>
        <v>-3.9877636897514668E-2</v>
      </c>
    </row>
    <row r="334" spans="1:85" x14ac:dyDescent="0.2">
      <c r="A334" s="31">
        <v>18383</v>
      </c>
      <c r="B334" s="35">
        <v>701.15748378084811</v>
      </c>
      <c r="C334" s="23">
        <f t="shared" ca="1" si="184"/>
        <v>4.8675505653430484E-3</v>
      </c>
      <c r="D334" s="24">
        <f t="shared" ca="1" si="185"/>
        <v>-4.73505207603786E-3</v>
      </c>
      <c r="E334" s="25" t="e">
        <f ca="1">#N/A</f>
        <v>#N/A</v>
      </c>
      <c r="F334" s="26">
        <v>1</v>
      </c>
      <c r="G334" s="23">
        <f t="shared" ca="1" si="201"/>
        <v>-4.73505207603786E-3</v>
      </c>
      <c r="H334" s="27">
        <f t="shared" ca="1" si="202"/>
        <v>4.8072866101520058</v>
      </c>
      <c r="I334" s="27">
        <f ca="1">H334/MAX(H$54:H334)-1</f>
        <v>-0.37236414511872806</v>
      </c>
      <c r="J334" s="28"/>
      <c r="K334" s="25" t="e">
        <f ca="1">#N/A</f>
        <v>#N/A</v>
      </c>
      <c r="L334" s="26">
        <v>0</v>
      </c>
      <c r="M334" s="23">
        <f t="shared" ca="1" si="203"/>
        <v>4.8675505653430484E-3</v>
      </c>
      <c r="N334" s="27">
        <f t="shared" ca="1" si="204"/>
        <v>3.8946657333828205</v>
      </c>
      <c r="O334" s="27">
        <f ca="1">N334/MAX(N$54:N334)-1</f>
        <v>0</v>
      </c>
      <c r="P334" s="28"/>
      <c r="Q334" s="25">
        <f t="shared" ca="1" si="191"/>
        <v>722.49823336813347</v>
      </c>
      <c r="R334" s="26">
        <f t="shared" ca="1" si="205"/>
        <v>0</v>
      </c>
      <c r="S334" s="23">
        <f t="shared" ca="1" si="206"/>
        <v>4.8675505653430484E-3</v>
      </c>
      <c r="T334" s="27">
        <f t="shared" ca="1" si="207"/>
        <v>10.632603017446256</v>
      </c>
      <c r="U334" s="27">
        <f ca="1">T334/MAX(T$54:T334)-1</f>
        <v>-4.9422496809303329E-2</v>
      </c>
      <c r="V334" s="28"/>
      <c r="W334" s="25">
        <f t="shared" ca="1" si="192"/>
        <v>722.49823336813347</v>
      </c>
      <c r="X334" s="26">
        <f t="shared" ca="1" si="208"/>
        <v>0</v>
      </c>
      <c r="Y334" s="27">
        <f t="shared" ca="1" si="209"/>
        <v>4.8675505653430484E-3</v>
      </c>
      <c r="Z334" s="27">
        <f t="shared" ca="1" si="210"/>
        <v>10.632603017446256</v>
      </c>
      <c r="AA334" s="28">
        <f ca="1">Z334/MAX(Z$54:Z334)-1</f>
        <v>-4.9422496809303329E-2</v>
      </c>
      <c r="AB334" s="25">
        <f ca="1">AVERAGE(B325:B334)</f>
        <v>722.49823336813347</v>
      </c>
      <c r="AC334" s="26">
        <f ca="1">IF(B333&gt;=AB333,1,0)</f>
        <v>0</v>
      </c>
      <c r="AD334" s="27">
        <f ca="1">IF(AC334=1,D334,C334)</f>
        <v>4.8675505653430484E-3</v>
      </c>
      <c r="AE334" s="27">
        <f t="shared" ca="1" si="211"/>
        <v>10.632603017446256</v>
      </c>
      <c r="AF334" s="28">
        <f ca="1">AE334/MAX(AE$54:AE334)-1</f>
        <v>-4.9422496809303329E-2</v>
      </c>
      <c r="AG334" s="25">
        <f t="shared" ca="1" si="193"/>
        <v>804.72071105983844</v>
      </c>
      <c r="AH334" s="26">
        <f t="shared" ca="1" si="212"/>
        <v>0</v>
      </c>
      <c r="AI334" s="27">
        <f t="shared" ca="1" si="213"/>
        <v>4.8675505653430484E-3</v>
      </c>
      <c r="AJ334" s="27">
        <f t="shared" ca="1" si="214"/>
        <v>11.16862300311576</v>
      </c>
      <c r="AK334" s="28">
        <f ca="1">AJ334/MAX(AJ$54:AJ334)-1</f>
        <v>-9.686034852616654E-2</v>
      </c>
      <c r="AL334" s="25">
        <f t="shared" ca="1" si="194"/>
        <v>704.49113175281911</v>
      </c>
      <c r="AM334" s="26">
        <f t="shared" ca="1" si="215"/>
        <v>0</v>
      </c>
      <c r="AN334" s="27">
        <f t="shared" ca="1" si="216"/>
        <v>4.73505207603786E-3</v>
      </c>
      <c r="AO334" s="27">
        <f t="shared" ca="1" si="217"/>
        <v>8.7147384541674526</v>
      </c>
      <c r="AP334" s="28">
        <f ca="1">AO334/MAX(AO$54:AO334)-1</f>
        <v>0</v>
      </c>
      <c r="AQ334" s="25">
        <f t="shared" ca="1" si="195"/>
        <v>704.49113175281911</v>
      </c>
      <c r="AR334" s="26">
        <f t="shared" ca="1" si="218"/>
        <v>0</v>
      </c>
      <c r="AS334" s="27">
        <f t="shared" ca="1" si="219"/>
        <v>4.8675505653430484E-3</v>
      </c>
      <c r="AT334" s="27">
        <f t="shared" ca="1" si="220"/>
        <v>12.388063853757219</v>
      </c>
      <c r="AU334" s="28">
        <f ca="1">AT334/MAX(AT$54:AT334)-1</f>
        <v>-1.3961884033606875E-2</v>
      </c>
      <c r="AV334" s="25">
        <f t="shared" ca="1" si="196"/>
        <v>722.49823336813347</v>
      </c>
      <c r="AW334" s="26">
        <f t="shared" ca="1" si="221"/>
        <v>0</v>
      </c>
      <c r="AX334" s="27">
        <f t="shared" ca="1" si="222"/>
        <v>4.8675505653430484E-3</v>
      </c>
      <c r="AY334" s="27">
        <f t="shared" ca="1" si="223"/>
        <v>8.2244188013832336</v>
      </c>
      <c r="AZ334" s="28">
        <f ca="1">AY334/MAX(AY$54:AY334)-1</f>
        <v>-1.7153569671694346E-2</v>
      </c>
      <c r="BA334" s="25">
        <f t="shared" ca="1" si="197"/>
        <v>722.49823336813347</v>
      </c>
      <c r="BB334" s="26">
        <f t="shared" ca="1" si="198"/>
        <v>0</v>
      </c>
      <c r="BC334" s="27">
        <f t="shared" ca="1" si="224"/>
        <v>4.8675505653430484E-3</v>
      </c>
      <c r="BD334" s="27">
        <f t="shared" ca="1" si="225"/>
        <v>10.077108842613157</v>
      </c>
      <c r="BE334" s="28">
        <f ca="1">BD334/MAX(BD$54:BD334)-1</f>
        <v>-9.6552608278712704E-3</v>
      </c>
      <c r="BF334" s="25">
        <f ca="1">MAX(B331:B333)</f>
        <v>710.35357719651495</v>
      </c>
      <c r="BG334" s="26">
        <f ca="1">IF(BG333=0,IF(B333&gt;BF333,1,0),IF(B333&lt;AVERAGE(B324:B333),0,1))</f>
        <v>0</v>
      </c>
      <c r="BH334" s="27">
        <f t="shared" ca="1" si="226"/>
        <v>4.8675505653430484E-3</v>
      </c>
      <c r="BI334" s="27">
        <f t="shared" ca="1" si="227"/>
        <v>10.399448750073274</v>
      </c>
      <c r="BJ334" s="28">
        <f ca="1">BI334/MAX(BI$54:BI334)-1</f>
        <v>-5.6116601919357856E-2</v>
      </c>
      <c r="BK334" s="25" t="e">
        <f ca="1">MAX(E331:E333)</f>
        <v>#N/A</v>
      </c>
      <c r="BL334" s="26" t="e">
        <f ca="1">IF(BL333=0,IF(E333&gt;BK333,1,0),IF(E333&lt;AVERAGE(E324:E333),0,1))</f>
        <v>#N/A</v>
      </c>
      <c r="BM334" s="27">
        <f t="shared" ca="1" si="228"/>
        <v>4.8675505653430484E-3</v>
      </c>
      <c r="BN334" s="27">
        <f t="shared" ca="1" si="229"/>
        <v>10.30352238171653</v>
      </c>
      <c r="BO334" s="28">
        <f ca="1">BN334/MAX(BN$54:BN334)-1</f>
        <v>0</v>
      </c>
      <c r="BP334" s="15"/>
      <c r="BQ334" s="15"/>
      <c r="BR334" s="15"/>
      <c r="BS334" s="15"/>
      <c r="BT334" s="15"/>
      <c r="BU334" s="15"/>
      <c r="BV334" s="15"/>
      <c r="BW334" s="13"/>
      <c r="BX334" s="13"/>
      <c r="BZ334" s="7">
        <f t="shared" ca="1" si="186"/>
        <v>704.49113175281911</v>
      </c>
      <c r="CA334" s="7">
        <f t="shared" ca="1" si="187"/>
        <v>713.03343216343228</v>
      </c>
      <c r="CB334" s="7">
        <f t="shared" ca="1" si="188"/>
        <v>721.18603437540617</v>
      </c>
      <c r="CC334" s="7">
        <f t="shared" ca="1" si="189"/>
        <v>753.91975992391019</v>
      </c>
      <c r="CD334" s="7">
        <f t="shared" ca="1" si="190"/>
        <v>804.72071105983844</v>
      </c>
      <c r="CE334" s="5">
        <f t="shared" ca="1" si="199"/>
        <v>4.8675505653430484E-3</v>
      </c>
      <c r="CF334" s="3">
        <f t="shared" ca="1" si="200"/>
        <v>1194.2671152463968</v>
      </c>
      <c r="CG334" s="5">
        <f ca="1">CF334/MAX($CF$41:CF334)-1</f>
        <v>-3.5204192746196794E-2</v>
      </c>
    </row>
    <row r="335" spans="1:85" x14ac:dyDescent="0.2">
      <c r="A335" s="31">
        <v>18414</v>
      </c>
      <c r="B335" s="35">
        <v>698.60984092816079</v>
      </c>
      <c r="C335" s="23">
        <f t="shared" ca="1" si="184"/>
        <v>4.8675505653430484E-3</v>
      </c>
      <c r="D335" s="24">
        <f t="shared" ca="1" si="185"/>
        <v>-3.6334816522953783E-3</v>
      </c>
      <c r="E335" s="25" t="e">
        <f ca="1">#N/A</f>
        <v>#N/A</v>
      </c>
      <c r="F335" s="26">
        <v>1</v>
      </c>
      <c r="G335" s="23">
        <f t="shared" ca="1" si="201"/>
        <v>-3.6334816522953783E-3</v>
      </c>
      <c r="H335" s="27">
        <f t="shared" ca="1" si="202"/>
        <v>4.7898194224566932</v>
      </c>
      <c r="I335" s="27">
        <f ca="1">H335/MAX(H$54:H335)-1</f>
        <v>-0.37464464848176193</v>
      </c>
      <c r="J335" s="28"/>
      <c r="K335" s="25" t="e">
        <f ca="1">#N/A</f>
        <v>#N/A</v>
      </c>
      <c r="L335" s="26">
        <v>0</v>
      </c>
      <c r="M335" s="23">
        <f t="shared" ca="1" si="203"/>
        <v>4.8675505653430484E-3</v>
      </c>
      <c r="N335" s="27">
        <f t="shared" ca="1" si="204"/>
        <v>3.9136232157751705</v>
      </c>
      <c r="O335" s="27">
        <f ca="1">N335/MAX(N$54:N335)-1</f>
        <v>0</v>
      </c>
      <c r="P335" s="28"/>
      <c r="Q335" s="25">
        <f t="shared" ca="1" si="191"/>
        <v>722.09940991513542</v>
      </c>
      <c r="R335" s="26">
        <f t="shared" ca="1" si="205"/>
        <v>0</v>
      </c>
      <c r="S335" s="23">
        <f t="shared" ca="1" si="206"/>
        <v>4.8675505653430484E-3</v>
      </c>
      <c r="T335" s="27">
        <f t="shared" ca="1" si="207"/>
        <v>10.684357750274895</v>
      </c>
      <c r="U335" s="27">
        <f ca="1">T335/MAX(T$54:T335)-1</f>
        <v>-4.4795512746245048E-2</v>
      </c>
      <c r="V335" s="28"/>
      <c r="W335" s="25">
        <f t="shared" ca="1" si="192"/>
        <v>722.09940991513542</v>
      </c>
      <c r="X335" s="26">
        <f t="shared" ca="1" si="208"/>
        <v>0</v>
      </c>
      <c r="Y335" s="27">
        <f t="shared" ca="1" si="209"/>
        <v>4.8675505653430484E-3</v>
      </c>
      <c r="Z335" s="27">
        <f t="shared" ca="1" si="210"/>
        <v>10.684357750274895</v>
      </c>
      <c r="AA335" s="28">
        <f ca="1">Z335/MAX(Z$54:Z335)-1</f>
        <v>-4.4795512746245048E-2</v>
      </c>
      <c r="AB335" s="25">
        <f ca="1">AVERAGE(B326:B335)</f>
        <v>722.09940991513542</v>
      </c>
      <c r="AC335" s="26">
        <f ca="1">IF(B334&gt;=AB334,1,0)</f>
        <v>0</v>
      </c>
      <c r="AD335" s="27">
        <f ca="1">IF(AC335=1,D335,C335)</f>
        <v>4.8675505653430484E-3</v>
      </c>
      <c r="AE335" s="27">
        <f t="shared" ca="1" si="211"/>
        <v>10.684357750274895</v>
      </c>
      <c r="AF335" s="28">
        <f ca="1">AE335/MAX(AE$54:AE335)-1</f>
        <v>-4.4795512746245048E-2</v>
      </c>
      <c r="AG335" s="25">
        <f t="shared" ca="1" si="193"/>
        <v>791.37434751956096</v>
      </c>
      <c r="AH335" s="26">
        <f t="shared" ca="1" si="212"/>
        <v>0</v>
      </c>
      <c r="AI335" s="27">
        <f t="shared" ca="1" si="213"/>
        <v>4.8675505653430484E-3</v>
      </c>
      <c r="AJ335" s="27">
        <f t="shared" ca="1" si="214"/>
        <v>11.22298684032868</v>
      </c>
      <c r="AK335" s="28">
        <f ca="1">AJ335/MAX(AJ$54:AJ335)-1</f>
        <v>-9.2464270605051357E-2</v>
      </c>
      <c r="AL335" s="25">
        <f t="shared" ca="1" si="194"/>
        <v>701.420206978235</v>
      </c>
      <c r="AM335" s="26">
        <f t="shared" ca="1" si="215"/>
        <v>0</v>
      </c>
      <c r="AN335" s="27">
        <f t="shared" ca="1" si="216"/>
        <v>3.6334816522953783E-3</v>
      </c>
      <c r="AO335" s="27">
        <f t="shared" ca="1" si="217"/>
        <v>8.746403296445223</v>
      </c>
      <c r="AP335" s="28">
        <f ca="1">AO335/MAX(AO$54:AO335)-1</f>
        <v>0</v>
      </c>
      <c r="AQ335" s="25">
        <f t="shared" ca="1" si="195"/>
        <v>701.420206978235</v>
      </c>
      <c r="AR335" s="26">
        <f t="shared" ca="1" si="218"/>
        <v>0</v>
      </c>
      <c r="AS335" s="27">
        <f t="shared" ca="1" si="219"/>
        <v>4.8675505653430484E-3</v>
      </c>
      <c r="AT335" s="27">
        <f t="shared" ca="1" si="220"/>
        <v>12.448363380972081</v>
      </c>
      <c r="AU335" s="28">
        <f ca="1">AT335/MAX(AT$54:AT335)-1</f>
        <v>-9.1622936447848247E-3</v>
      </c>
      <c r="AV335" s="25">
        <f t="shared" ca="1" si="196"/>
        <v>722.09940991513542</v>
      </c>
      <c r="AW335" s="26">
        <f t="shared" ca="1" si="221"/>
        <v>0</v>
      </c>
      <c r="AX335" s="27">
        <f t="shared" ca="1" si="222"/>
        <v>4.8675505653430484E-3</v>
      </c>
      <c r="AY335" s="27">
        <f t="shared" ca="1" si="223"/>
        <v>8.2644515757695238</v>
      </c>
      <c r="AZ335" s="28">
        <f ca="1">AY335/MAX(AY$54:AY335)-1</f>
        <v>-1.2369514974104434E-2</v>
      </c>
      <c r="BA335" s="25">
        <f t="shared" ca="1" si="197"/>
        <v>722.09940991513542</v>
      </c>
      <c r="BB335" s="26">
        <f t="shared" ca="1" si="198"/>
        <v>0</v>
      </c>
      <c r="BC335" s="27">
        <f t="shared" ca="1" si="224"/>
        <v>4.8675505653430484E-3</v>
      </c>
      <c r="BD335" s="27">
        <f t="shared" ca="1" si="225"/>
        <v>10.126159679457041</v>
      </c>
      <c r="BE335" s="28">
        <f ca="1">BD335/MAX(BD$54:BD335)-1</f>
        <v>-4.8347077328295684E-3</v>
      </c>
      <c r="BF335" s="25">
        <f ca="1">MAX(B332:B334)</f>
        <v>707.82261525191325</v>
      </c>
      <c r="BG335" s="26">
        <f ca="1">IF(BG334=0,IF(B334&gt;BF334,1,0),IF(B334&lt;AVERAGE(B325:B334),0,1))</f>
        <v>0</v>
      </c>
      <c r="BH335" s="27">
        <f t="shared" ca="1" si="226"/>
        <v>4.8675505653430484E-3</v>
      </c>
      <c r="BI335" s="27">
        <f t="shared" ca="1" si="227"/>
        <v>10.450068592715949</v>
      </c>
      <c r="BJ335" s="28">
        <f ca="1">BI335/MAX(BI$54:BI335)-1</f>
        <v>-5.1522201751412533E-2</v>
      </c>
      <c r="BK335" s="25" t="e">
        <f ca="1">MAX(E332:E334)</f>
        <v>#N/A</v>
      </c>
      <c r="BL335" s="26" t="e">
        <f ca="1">IF(BL334=0,IF(E334&gt;BK334,1,0),IF(E334&lt;AVERAGE(E325:E334),0,1))</f>
        <v>#N/A</v>
      </c>
      <c r="BM335" s="27">
        <f t="shared" ca="1" si="228"/>
        <v>4.8675505653430484E-3</v>
      </c>
      <c r="BN335" s="27">
        <f t="shared" ca="1" si="229"/>
        <v>10.353675297910678</v>
      </c>
      <c r="BO335" s="28">
        <f ca="1">BN335/MAX(BN$54:BN335)-1</f>
        <v>0</v>
      </c>
      <c r="BP335" s="15"/>
      <c r="BQ335" s="15"/>
      <c r="BR335" s="15"/>
      <c r="BS335" s="15"/>
      <c r="BT335" s="15"/>
      <c r="BU335" s="15"/>
      <c r="BV335" s="15"/>
      <c r="BW335" s="13"/>
      <c r="BX335" s="13"/>
      <c r="BZ335" s="7">
        <f t="shared" ca="1" si="186"/>
        <v>701.420206978235</v>
      </c>
      <c r="CA335" s="7">
        <f t="shared" ca="1" si="187"/>
        <v>707.20470801954832</v>
      </c>
      <c r="CB335" s="7">
        <f t="shared" ca="1" si="188"/>
        <v>719.05883696491264</v>
      </c>
      <c r="CC335" s="7">
        <f t="shared" ca="1" si="189"/>
        <v>744.38122391988952</v>
      </c>
      <c r="CD335" s="7">
        <f t="shared" ca="1" si="190"/>
        <v>791.37434751956096</v>
      </c>
      <c r="CE335" s="5">
        <f t="shared" ca="1" si="199"/>
        <v>4.8675505653430484E-3</v>
      </c>
      <c r="CF335" s="3">
        <f t="shared" ca="1" si="200"/>
        <v>1200.0802708183851</v>
      </c>
      <c r="CG335" s="5">
        <f ca="1">CF335/MAX($CF$41:CF335)-1</f>
        <v>-3.0508000369157795E-2</v>
      </c>
    </row>
    <row r="336" spans="1:85" x14ac:dyDescent="0.2">
      <c r="A336" s="31">
        <v>18444</v>
      </c>
      <c r="B336" s="35">
        <v>697.64784137983179</v>
      </c>
      <c r="C336" s="23">
        <f t="shared" ca="1" si="184"/>
        <v>4.8675505653430484E-3</v>
      </c>
      <c r="D336" s="24">
        <f t="shared" ca="1" si="185"/>
        <v>-1.3770197497517955E-3</v>
      </c>
      <c r="E336" s="25" t="e">
        <f ca="1">#N/A</f>
        <v>#N/A</v>
      </c>
      <c r="F336" s="26">
        <v>1</v>
      </c>
      <c r="G336" s="23">
        <f t="shared" ca="1" si="201"/>
        <v>-1.3770197497517955E-3</v>
      </c>
      <c r="H336" s="27">
        <f t="shared" ca="1" si="202"/>
        <v>4.783223746514226</v>
      </c>
      <c r="I336" s="27">
        <f ca="1">H336/MAX(H$54:H336)-1</f>
        <v>-0.37550577515141548</v>
      </c>
      <c r="J336" s="28"/>
      <c r="K336" s="25" t="e">
        <f ca="1">#N/A</f>
        <v>#N/A</v>
      </c>
      <c r="L336" s="26">
        <v>0</v>
      </c>
      <c r="M336" s="23">
        <f t="shared" ca="1" si="203"/>
        <v>4.8675505653430484E-3</v>
      </c>
      <c r="N336" s="27">
        <f t="shared" ca="1" si="204"/>
        <v>3.9326729746716564</v>
      </c>
      <c r="O336" s="27">
        <f ca="1">N336/MAX(N$54:N336)-1</f>
        <v>0</v>
      </c>
      <c r="P336" s="28"/>
      <c r="Q336" s="25">
        <f t="shared" ca="1" si="191"/>
        <v>719.72807006423011</v>
      </c>
      <c r="R336" s="26">
        <f t="shared" ca="1" si="205"/>
        <v>0</v>
      </c>
      <c r="S336" s="23">
        <f t="shared" ca="1" si="206"/>
        <v>4.8675505653430484E-3</v>
      </c>
      <c r="T336" s="27">
        <f t="shared" ca="1" si="207"/>
        <v>10.736364401882573</v>
      </c>
      <c r="U336" s="27">
        <f ca="1">T336/MAX(T$54:T336)-1</f>
        <v>-4.0146006604294793E-2</v>
      </c>
      <c r="V336" s="28"/>
      <c r="W336" s="25">
        <f t="shared" ca="1" si="192"/>
        <v>719.72807006423011</v>
      </c>
      <c r="X336" s="26">
        <f t="shared" ca="1" si="208"/>
        <v>0</v>
      </c>
      <c r="Y336" s="27">
        <f t="shared" ca="1" si="209"/>
        <v>4.8675505653430484E-3</v>
      </c>
      <c r="Z336" s="27">
        <f t="shared" ca="1" si="210"/>
        <v>10.736364401882573</v>
      </c>
      <c r="AA336" s="28">
        <f ca="1">Z336/MAX(Z$54:Z336)-1</f>
        <v>-4.0146006604294793E-2</v>
      </c>
      <c r="AB336" s="25">
        <f ca="1">AVERAGE(B327:B336)</f>
        <v>719.72807006423011</v>
      </c>
      <c r="AC336" s="26">
        <f ca="1">IF(B335&gt;=AB335,1,0)</f>
        <v>0</v>
      </c>
      <c r="AD336" s="27">
        <f ca="1">IF(AC336=1,D336,C336)</f>
        <v>4.8675505653430484E-3</v>
      </c>
      <c r="AE336" s="27">
        <f t="shared" ca="1" si="211"/>
        <v>10.736364401882573</v>
      </c>
      <c r="AF336" s="28">
        <f ca="1">AE336/MAX(AE$54:AE336)-1</f>
        <v>-4.0146006604294793E-2</v>
      </c>
      <c r="AG336" s="25">
        <f t="shared" ca="1" si="193"/>
        <v>779.01549105619245</v>
      </c>
      <c r="AH336" s="26">
        <f t="shared" ca="1" si="212"/>
        <v>0</v>
      </c>
      <c r="AI336" s="27">
        <f t="shared" ca="1" si="213"/>
        <v>4.8675505653430484E-3</v>
      </c>
      <c r="AJ336" s="27">
        <f t="shared" ca="1" si="214"/>
        <v>11.277615296268159</v>
      </c>
      <c r="AK336" s="28">
        <f ca="1">AJ336/MAX(AJ$54:AJ336)-1</f>
        <v>-8.804679455236597E-2</v>
      </c>
      <c r="AL336" s="25">
        <f t="shared" ca="1" si="194"/>
        <v>699.13838869628023</v>
      </c>
      <c r="AM336" s="26">
        <f t="shared" ca="1" si="215"/>
        <v>0</v>
      </c>
      <c r="AN336" s="27">
        <f t="shared" ca="1" si="216"/>
        <v>1.3770197497517955E-3</v>
      </c>
      <c r="AO336" s="27">
        <f t="shared" ca="1" si="217"/>
        <v>8.7584472665237225</v>
      </c>
      <c r="AP336" s="28">
        <f ca="1">AO336/MAX(AO$54:AO336)-1</f>
        <v>0</v>
      </c>
      <c r="AQ336" s="25">
        <f t="shared" ca="1" si="195"/>
        <v>699.13838869628023</v>
      </c>
      <c r="AR336" s="26">
        <f t="shared" ca="1" si="218"/>
        <v>0</v>
      </c>
      <c r="AS336" s="27">
        <f t="shared" ca="1" si="219"/>
        <v>4.8675505653430484E-3</v>
      </c>
      <c r="AT336" s="27">
        <f t="shared" ca="1" si="220"/>
        <v>12.508956419184727</v>
      </c>
      <c r="AU336" s="28">
        <f ca="1">AT336/MAX(AT$54:AT336)-1</f>
        <v>-4.3393410070523553E-3</v>
      </c>
      <c r="AV336" s="25">
        <f t="shared" ca="1" si="196"/>
        <v>719.72807006423011</v>
      </c>
      <c r="AW336" s="26">
        <f t="shared" ca="1" si="221"/>
        <v>0</v>
      </c>
      <c r="AX336" s="27">
        <f t="shared" ca="1" si="222"/>
        <v>4.8675505653430484E-3</v>
      </c>
      <c r="AY336" s="27">
        <f t="shared" ca="1" si="223"/>
        <v>8.304679211709411</v>
      </c>
      <c r="AZ336" s="28">
        <f ca="1">AY336/MAX(AY$54:AY336)-1</f>
        <v>-7.5621736483666435E-3</v>
      </c>
      <c r="BA336" s="25">
        <f t="shared" ca="1" si="197"/>
        <v>719.72807006423011</v>
      </c>
      <c r="BB336" s="26">
        <f t="shared" ca="1" si="198"/>
        <v>0</v>
      </c>
      <c r="BC336" s="27">
        <f t="shared" ca="1" si="224"/>
        <v>4.8675505653430484E-3</v>
      </c>
      <c r="BD336" s="27">
        <f t="shared" ca="1" si="225"/>
        <v>10.175449273729535</v>
      </c>
      <c r="BE336" s="28">
        <f ca="1">BD336/MAX(BD$54:BD336)-1</f>
        <v>0</v>
      </c>
      <c r="BF336" s="25">
        <f ca="1">MAX(B333:B335)</f>
        <v>704.49329622569633</v>
      </c>
      <c r="BG336" s="26">
        <f ca="1">IF(BG335=0,IF(B335&gt;BF335,1,0),IF(B335&lt;AVERAGE(B326:B335),0,1))</f>
        <v>0</v>
      </c>
      <c r="BH336" s="27">
        <f t="shared" ca="1" si="226"/>
        <v>4.8675505653430484E-3</v>
      </c>
      <c r="BI336" s="27">
        <f t="shared" ca="1" si="227"/>
        <v>10.500934830002297</v>
      </c>
      <c r="BJ336" s="28">
        <f ca="1">BI336/MAX(BI$54:BI336)-1</f>
        <v>-4.6905438108332365E-2</v>
      </c>
      <c r="BK336" s="25" t="e">
        <f ca="1">MAX(E333:E335)</f>
        <v>#N/A</v>
      </c>
      <c r="BL336" s="26" t="e">
        <f ca="1">IF(BL335=0,IF(E335&gt;BK335,1,0),IF(E335&lt;AVERAGE(E326:E335),0,1))</f>
        <v>#N/A</v>
      </c>
      <c r="BM336" s="27">
        <f t="shared" ca="1" si="228"/>
        <v>4.8675505653430484E-3</v>
      </c>
      <c r="BN336" s="27">
        <f t="shared" ca="1" si="229"/>
        <v>10.404072335960402</v>
      </c>
      <c r="BO336" s="28">
        <f ca="1">BN336/MAX(BN$54:BN336)-1</f>
        <v>0</v>
      </c>
      <c r="BP336" s="15"/>
      <c r="BQ336" s="15"/>
      <c r="BR336" s="15"/>
      <c r="BS336" s="15"/>
      <c r="BT336" s="15"/>
      <c r="BU336" s="15"/>
      <c r="BV336" s="15"/>
      <c r="BW336" s="13"/>
      <c r="BX336" s="13"/>
      <c r="BZ336" s="7">
        <f t="shared" ca="1" si="186"/>
        <v>699.13838869628023</v>
      </c>
      <c r="CA336" s="7">
        <f t="shared" ca="1" si="187"/>
        <v>703.34744246049411</v>
      </c>
      <c r="CB336" s="7">
        <f t="shared" ca="1" si="188"/>
        <v>718.43666799911068</v>
      </c>
      <c r="CC336" s="7">
        <f t="shared" ca="1" si="189"/>
        <v>736.17371801050388</v>
      </c>
      <c r="CD336" s="7">
        <f t="shared" ca="1" si="190"/>
        <v>779.01549105619245</v>
      </c>
      <c r="CE336" s="5">
        <f t="shared" ca="1" si="199"/>
        <v>4.8675505653430484E-3</v>
      </c>
      <c r="CF336" s="3">
        <f t="shared" ca="1" si="200"/>
        <v>1205.9217222190641</v>
      </c>
      <c r="CG336" s="5">
        <f ca="1">CF336/MAX($CF$41:CF336)-1</f>
        <v>-2.5788949038259235E-2</v>
      </c>
    </row>
    <row r="337" spans="1:85" x14ac:dyDescent="0.2">
      <c r="A337" s="31">
        <v>18475</v>
      </c>
      <c r="B337" s="35">
        <v>686.33445252971319</v>
      </c>
      <c r="C337" s="23">
        <f t="shared" ca="1" si="184"/>
        <v>4.8675505653430484E-3</v>
      </c>
      <c r="D337" s="24">
        <f t="shared" ca="1" si="185"/>
        <v>-1.6216475102599937E-2</v>
      </c>
      <c r="E337" s="25" t="e">
        <f ca="1">#N/A</f>
        <v>#N/A</v>
      </c>
      <c r="F337" s="26">
        <v>1</v>
      </c>
      <c r="G337" s="23">
        <f t="shared" ca="1" si="201"/>
        <v>-1.6216475102599937E-2</v>
      </c>
      <c r="H337" s="27">
        <f t="shared" ca="1" si="202"/>
        <v>4.7056567177187132</v>
      </c>
      <c r="I337" s="27">
        <f ca="1">H337/MAX(H$54:H337)-1</f>
        <v>-0.38563287020038994</v>
      </c>
      <c r="J337" s="28"/>
      <c r="K337" s="25" t="e">
        <f ca="1">#N/A</f>
        <v>#N/A</v>
      </c>
      <c r="L337" s="26">
        <v>0</v>
      </c>
      <c r="M337" s="23">
        <f t="shared" ca="1" si="203"/>
        <v>4.8675505653430484E-3</v>
      </c>
      <c r="N337" s="27">
        <f t="shared" ca="1" si="204"/>
        <v>3.951815459232829</v>
      </c>
      <c r="O337" s="27">
        <f ca="1">N337/MAX(N$54:N337)-1</f>
        <v>0</v>
      </c>
      <c r="P337" s="28"/>
      <c r="Q337" s="25">
        <f t="shared" ca="1" si="191"/>
        <v>712.13620803950209</v>
      </c>
      <c r="R337" s="26">
        <f t="shared" ca="1" si="205"/>
        <v>0</v>
      </c>
      <c r="S337" s="23">
        <f t="shared" ca="1" si="206"/>
        <v>4.8675505653430484E-3</v>
      </c>
      <c r="T337" s="27">
        <f t="shared" ca="1" si="207"/>
        <v>10.788624198496686</v>
      </c>
      <c r="U337" s="27">
        <f ca="1">T337/MAX(T$54:T337)-1</f>
        <v>-3.5473868756094706E-2</v>
      </c>
      <c r="V337" s="28"/>
      <c r="W337" s="25">
        <f t="shared" ca="1" si="192"/>
        <v>712.13620803950209</v>
      </c>
      <c r="X337" s="26">
        <f t="shared" ca="1" si="208"/>
        <v>0</v>
      </c>
      <c r="Y337" s="27">
        <f t="shared" ca="1" si="209"/>
        <v>4.8675505653430484E-3</v>
      </c>
      <c r="Z337" s="27">
        <f t="shared" ca="1" si="210"/>
        <v>10.788624198496686</v>
      </c>
      <c r="AA337" s="28">
        <f ca="1">Z337/MAX(Z$54:Z337)-1</f>
        <v>-3.5473868756094706E-2</v>
      </c>
      <c r="AB337" s="25">
        <f ca="1">AVERAGE(B328:B337)</f>
        <v>712.13620803950209</v>
      </c>
      <c r="AC337" s="26">
        <f ca="1">IF(B336&gt;=AB336,1,0)</f>
        <v>0</v>
      </c>
      <c r="AD337" s="27">
        <f ca="1">IF(AC337=1,D337,C337)</f>
        <v>4.8675505653430484E-3</v>
      </c>
      <c r="AE337" s="27">
        <f t="shared" ca="1" si="211"/>
        <v>10.788624198496686</v>
      </c>
      <c r="AF337" s="28">
        <f ca="1">AE337/MAX(AE$54:AE337)-1</f>
        <v>-3.5473868756094706E-2</v>
      </c>
      <c r="AG337" s="25">
        <f t="shared" ca="1" si="193"/>
        <v>767.21462856604194</v>
      </c>
      <c r="AH337" s="26">
        <f t="shared" ca="1" si="212"/>
        <v>0</v>
      </c>
      <c r="AI337" s="27">
        <f t="shared" ca="1" si="213"/>
        <v>4.8675505653430484E-3</v>
      </c>
      <c r="AJ337" s="27">
        <f t="shared" ca="1" si="214"/>
        <v>11.33250965897923</v>
      </c>
      <c r="AK337" s="28">
        <f ca="1">AJ337/MAX(AJ$54:AJ337)-1</f>
        <v>-8.3607816211622943E-2</v>
      </c>
      <c r="AL337" s="25">
        <f t="shared" ca="1" si="194"/>
        <v>694.19737827923529</v>
      </c>
      <c r="AM337" s="26">
        <f t="shared" ca="1" si="215"/>
        <v>0</v>
      </c>
      <c r="AN337" s="27">
        <f t="shared" ca="1" si="216"/>
        <v>1.6216475102599937E-2</v>
      </c>
      <c r="AO337" s="27">
        <f t="shared" ca="1" si="217"/>
        <v>8.9004784085587385</v>
      </c>
      <c r="AP337" s="28">
        <f ca="1">AO337/MAX(AO$54:AO337)-1</f>
        <v>0</v>
      </c>
      <c r="AQ337" s="25">
        <f t="shared" ca="1" si="195"/>
        <v>694.19737827923529</v>
      </c>
      <c r="AR337" s="26">
        <f t="shared" ca="1" si="218"/>
        <v>0</v>
      </c>
      <c r="AS337" s="27">
        <f t="shared" ca="1" si="219"/>
        <v>4.8675505653430484E-3</v>
      </c>
      <c r="AT337" s="27">
        <f t="shared" ca="1" si="220"/>
        <v>12.569844397074782</v>
      </c>
      <c r="AU337" s="28">
        <f ca="1">AT337/MAX(AT$54:AT337)-1</f>
        <v>0</v>
      </c>
      <c r="AV337" s="25">
        <f t="shared" ca="1" si="196"/>
        <v>712.13620803950209</v>
      </c>
      <c r="AW337" s="26">
        <f t="shared" ca="1" si="221"/>
        <v>0</v>
      </c>
      <c r="AX337" s="27">
        <f t="shared" ca="1" si="222"/>
        <v>4.8675505653430484E-3</v>
      </c>
      <c r="AY337" s="27">
        <f t="shared" ca="1" si="223"/>
        <v>8.3451026577013607</v>
      </c>
      <c r="AZ337" s="28">
        <f ca="1">AY337/MAX(AY$54:AY337)-1</f>
        <v>-2.7314323456407719E-3</v>
      </c>
      <c r="BA337" s="25">
        <f t="shared" ca="1" si="197"/>
        <v>712.13620803950209</v>
      </c>
      <c r="BB337" s="26">
        <f t="shared" ca="1" si="198"/>
        <v>0</v>
      </c>
      <c r="BC337" s="27">
        <f t="shared" ca="1" si="224"/>
        <v>4.8675505653430484E-3</v>
      </c>
      <c r="BD337" s="27">
        <f t="shared" ca="1" si="225"/>
        <v>10.224978787594496</v>
      </c>
      <c r="BE337" s="28">
        <f ca="1">BD337/MAX(BD$54:BD337)-1</f>
        <v>0</v>
      </c>
      <c r="BF337" s="25">
        <f ca="1">MAX(B334:B336)</f>
        <v>701.15748378084811</v>
      </c>
      <c r="BG337" s="26">
        <f ca="1">IF(BG336=0,IF(B336&gt;BF336,1,0),IF(B336&lt;AVERAGE(B327:B336),0,1))</f>
        <v>0</v>
      </c>
      <c r="BH337" s="27">
        <f t="shared" ca="1" si="226"/>
        <v>4.8675505653430484E-3</v>
      </c>
      <c r="BI337" s="27">
        <f t="shared" ca="1" si="227"/>
        <v>10.552048661270705</v>
      </c>
      <c r="BJ337" s="28">
        <f ca="1">BI337/MAX(BI$54:BI337)-1</f>
        <v>-4.2266202134771169E-2</v>
      </c>
      <c r="BK337" s="25" t="e">
        <f ca="1">MAX(E334:E336)</f>
        <v>#N/A</v>
      </c>
      <c r="BL337" s="26" t="e">
        <f ca="1">IF(BL336=0,IF(E336&gt;BK336,1,0),IF(E336&lt;AVERAGE(E327:E336),0,1))</f>
        <v>#N/A</v>
      </c>
      <c r="BM337" s="27">
        <f t="shared" ca="1" si="228"/>
        <v>4.8675505653430484E-3</v>
      </c>
      <c r="BN337" s="27">
        <f t="shared" ca="1" si="229"/>
        <v>10.454714684141177</v>
      </c>
      <c r="BO337" s="28">
        <f ca="1">BN337/MAX(BN$54:BN337)-1</f>
        <v>0</v>
      </c>
      <c r="BP337" s="15"/>
      <c r="BQ337" s="15"/>
      <c r="BR337" s="15"/>
      <c r="BS337" s="15"/>
      <c r="BT337" s="15"/>
      <c r="BU337" s="15"/>
      <c r="BV337" s="15"/>
      <c r="BW337" s="13"/>
      <c r="BX337" s="13"/>
      <c r="BZ337" s="7">
        <f t="shared" ca="1" si="186"/>
        <v>694.19737827923529</v>
      </c>
      <c r="CA337" s="7">
        <f t="shared" ca="1" si="187"/>
        <v>699.3442550160272</v>
      </c>
      <c r="CB337" s="7">
        <f t="shared" ca="1" si="188"/>
        <v>717.08136608840823</v>
      </c>
      <c r="CC337" s="7">
        <f t="shared" ca="1" si="189"/>
        <v>727.2954212490248</v>
      </c>
      <c r="CD337" s="7">
        <f t="shared" ca="1" si="190"/>
        <v>767.21462856604194</v>
      </c>
      <c r="CE337" s="5">
        <f t="shared" ca="1" si="199"/>
        <v>4.8675505653430484E-3</v>
      </c>
      <c r="CF337" s="3">
        <f t="shared" ca="1" si="200"/>
        <v>1211.7916071798111</v>
      </c>
      <c r="CG337" s="5">
        <f ca="1">CF337/MAX($CF$41:CF337)-1</f>
        <v>-2.1046927486386813E-2</v>
      </c>
    </row>
    <row r="338" spans="1:85" x14ac:dyDescent="0.2">
      <c r="A338" s="31">
        <v>18506</v>
      </c>
      <c r="B338" s="35">
        <v>688.54566757998452</v>
      </c>
      <c r="C338" s="23">
        <f t="shared" ca="1" si="184"/>
        <v>4.8675505653430484E-3</v>
      </c>
      <c r="D338" s="24">
        <f t="shared" ca="1" si="185"/>
        <v>3.2217748098193333E-3</v>
      </c>
      <c r="E338" s="25" t="e">
        <f ca="1">#N/A</f>
        <v>#N/A</v>
      </c>
      <c r="F338" s="26">
        <v>1</v>
      </c>
      <c r="G338" s="23">
        <f t="shared" ca="1" si="201"/>
        <v>3.2217748098193333E-3</v>
      </c>
      <c r="H338" s="27">
        <f t="shared" ca="1" si="202"/>
        <v>4.7208172839955163</v>
      </c>
      <c r="I338" s="27">
        <f ca="1">H338/MAX(H$54:H338)-1</f>
        <v>-0.38365351765762057</v>
      </c>
      <c r="J338" s="28"/>
      <c r="K338" s="25" t="e">
        <f ca="1">#N/A</f>
        <v>#N/A</v>
      </c>
      <c r="L338" s="26">
        <v>0</v>
      </c>
      <c r="M338" s="23">
        <f t="shared" ca="1" si="203"/>
        <v>4.8675505653430484E-3</v>
      </c>
      <c r="N338" s="27">
        <f t="shared" ca="1" si="204"/>
        <v>3.9710511208055492</v>
      </c>
      <c r="O338" s="27">
        <f ca="1">N338/MAX(N$54:N338)-1</f>
        <v>0</v>
      </c>
      <c r="P338" s="28"/>
      <c r="Q338" s="25">
        <f t="shared" ca="1" si="191"/>
        <v>704.93383953982845</v>
      </c>
      <c r="R338" s="26">
        <f t="shared" ca="1" si="205"/>
        <v>0</v>
      </c>
      <c r="S338" s="23">
        <f t="shared" ca="1" si="206"/>
        <v>4.8675505653430484E-3</v>
      </c>
      <c r="T338" s="27">
        <f t="shared" ca="1" si="207"/>
        <v>10.841138372313353</v>
      </c>
      <c r="U338" s="27">
        <f ca="1">T338/MAX(T$54:T338)-1</f>
        <v>-3.0778989040670335E-2</v>
      </c>
      <c r="V338" s="28"/>
      <c r="W338" s="25">
        <f t="shared" ca="1" si="192"/>
        <v>704.93383953982845</v>
      </c>
      <c r="X338" s="26">
        <f t="shared" ca="1" si="208"/>
        <v>0</v>
      </c>
      <c r="Y338" s="27">
        <f t="shared" ca="1" si="209"/>
        <v>4.8675505653430484E-3</v>
      </c>
      <c r="Z338" s="27">
        <f t="shared" ca="1" si="210"/>
        <v>10.841138372313353</v>
      </c>
      <c r="AA338" s="28">
        <f ca="1">Z338/MAX(Z$54:Z338)-1</f>
        <v>-3.0778989040670335E-2</v>
      </c>
      <c r="AB338" s="25">
        <f ca="1">AVERAGE(B329:B338)</f>
        <v>704.93383953982845</v>
      </c>
      <c r="AC338" s="26">
        <f ca="1">IF(B337&gt;=AB337,1,0)</f>
        <v>0</v>
      </c>
      <c r="AD338" s="27">
        <f ca="1">IF(AC338=1,D338,C338)</f>
        <v>4.8675505653430484E-3</v>
      </c>
      <c r="AE338" s="27">
        <f t="shared" ca="1" si="211"/>
        <v>10.841138372313353</v>
      </c>
      <c r="AF338" s="28">
        <f ca="1">AE338/MAX(AE$54:AE338)-1</f>
        <v>-3.0778989040670335E-2</v>
      </c>
      <c r="AG338" s="25">
        <f t="shared" ca="1" si="193"/>
        <v>756.537079969724</v>
      </c>
      <c r="AH338" s="26">
        <f t="shared" ca="1" si="212"/>
        <v>0</v>
      </c>
      <c r="AI338" s="27">
        <f t="shared" ca="1" si="213"/>
        <v>4.8675505653430484E-3</v>
      </c>
      <c r="AJ338" s="27">
        <f t="shared" ca="1" si="214"/>
        <v>11.38767122277655</v>
      </c>
      <c r="AK338" s="28">
        <f ca="1">AJ338/MAX(AJ$54:AJ338)-1</f>
        <v>-7.9147230919347944E-2</v>
      </c>
      <c r="AL338" s="25">
        <f t="shared" ca="1" si="194"/>
        <v>690.84265382984313</v>
      </c>
      <c r="AM338" s="26">
        <f t="shared" ca="1" si="215"/>
        <v>0</v>
      </c>
      <c r="AN338" s="27">
        <f t="shared" ca="1" si="216"/>
        <v>-3.2217748098193333E-3</v>
      </c>
      <c r="AO338" s="27">
        <f t="shared" ca="1" si="217"/>
        <v>8.8718030714267027</v>
      </c>
      <c r="AP338" s="28">
        <f ca="1">AO338/MAX(AO$54:AO338)-1</f>
        <v>-3.2217748098193333E-3</v>
      </c>
      <c r="AQ338" s="25">
        <f t="shared" ca="1" si="195"/>
        <v>690.84265382984313</v>
      </c>
      <c r="AR338" s="26">
        <f t="shared" ca="1" si="218"/>
        <v>0</v>
      </c>
      <c r="AS338" s="27">
        <f t="shared" ca="1" si="219"/>
        <v>4.8675505653430484E-3</v>
      </c>
      <c r="AT338" s="27">
        <f t="shared" ca="1" si="220"/>
        <v>12.631028750276037</v>
      </c>
      <c r="AU338" s="28">
        <f ca="1">AT338/MAX(AT$54:AT338)-1</f>
        <v>0</v>
      </c>
      <c r="AV338" s="25">
        <f t="shared" ca="1" si="196"/>
        <v>704.93383953982845</v>
      </c>
      <c r="AW338" s="26">
        <f t="shared" ca="1" si="221"/>
        <v>0</v>
      </c>
      <c r="AX338" s="27">
        <f t="shared" ca="1" si="222"/>
        <v>4.8675505653430484E-3</v>
      </c>
      <c r="AY338" s="27">
        <f t="shared" ca="1" si="223"/>
        <v>8.3857228668607</v>
      </c>
      <c r="AZ338" s="28">
        <f ca="1">AY338/MAX(AY$54:AY338)-1</f>
        <v>0</v>
      </c>
      <c r="BA338" s="25">
        <f t="shared" ca="1" si="197"/>
        <v>704.93383953982845</v>
      </c>
      <c r="BB338" s="26">
        <f t="shared" ca="1" si="198"/>
        <v>0</v>
      </c>
      <c r="BC338" s="27">
        <f t="shared" ca="1" si="224"/>
        <v>4.8675505653430484E-3</v>
      </c>
      <c r="BD338" s="27">
        <f t="shared" ca="1" si="225"/>
        <v>10.274749388872673</v>
      </c>
      <c r="BE338" s="28">
        <f ca="1">BD338/MAX(BD$54:BD338)-1</f>
        <v>0</v>
      </c>
      <c r="BF338" s="25">
        <f ca="1">MAX(B335:B337)</f>
        <v>698.60984092816079</v>
      </c>
      <c r="BG338" s="26">
        <f ca="1">IF(BG337=0,IF(B337&gt;BF337,1,0),IF(B337&lt;AVERAGE(B328:B337),0,1))</f>
        <v>0</v>
      </c>
      <c r="BH338" s="27">
        <f t="shared" ca="1" si="226"/>
        <v>4.8675505653430484E-3</v>
      </c>
      <c r="BI338" s="27">
        <f t="shared" ca="1" si="227"/>
        <v>10.6034112916974</v>
      </c>
      <c r="BJ338" s="28">
        <f ca="1">BI338/MAX(BI$54:BI338)-1</f>
        <v>-3.7604384445524164E-2</v>
      </c>
      <c r="BK338" s="25" t="e">
        <f ca="1">MAX(E335:E337)</f>
        <v>#N/A</v>
      </c>
      <c r="BL338" s="26" t="e">
        <f ca="1">IF(BL337=0,IF(E337&gt;BK337,1,0),IF(E337&lt;AVERAGE(E328:E337),0,1))</f>
        <v>#N/A</v>
      </c>
      <c r="BM338" s="27">
        <f t="shared" ca="1" si="228"/>
        <v>4.8675505653430484E-3</v>
      </c>
      <c r="BN338" s="27">
        <f t="shared" ca="1" si="229"/>
        <v>10.505603536512469</v>
      </c>
      <c r="BO338" s="28">
        <f ca="1">BN338/MAX(BN$54:BN338)-1</f>
        <v>0</v>
      </c>
      <c r="BP338" s="15"/>
      <c r="BQ338" s="15"/>
      <c r="BR338" s="15"/>
      <c r="BS338" s="15"/>
      <c r="BT338" s="15"/>
      <c r="BU338" s="15"/>
      <c r="BV338" s="15"/>
      <c r="BW338" s="13"/>
      <c r="BX338" s="13"/>
      <c r="BZ338" s="7">
        <f t="shared" ca="1" si="186"/>
        <v>690.84265382984313</v>
      </c>
      <c r="CA338" s="7">
        <f t="shared" ca="1" si="187"/>
        <v>696.13143040403895</v>
      </c>
      <c r="CB338" s="7">
        <f t="shared" ca="1" si="188"/>
        <v>714.34673506266654</v>
      </c>
      <c r="CC338" s="7">
        <f t="shared" ca="1" si="189"/>
        <v>719.76166229212902</v>
      </c>
      <c r="CD338" s="7">
        <f t="shared" ca="1" si="190"/>
        <v>756.537079969724</v>
      </c>
      <c r="CE338" s="5">
        <f t="shared" ca="1" si="199"/>
        <v>4.8675505653430484E-3</v>
      </c>
      <c r="CF338" s="3">
        <f t="shared" ca="1" si="200"/>
        <v>1217.6900641024172</v>
      </c>
      <c r="CG338" s="5">
        <f ca="1">CF338/MAX($CF$41:CF338)-1</f>
        <v>-1.6281823904828907E-2</v>
      </c>
    </row>
    <row r="339" spans="1:85" x14ac:dyDescent="0.2">
      <c r="A339" s="31">
        <v>18536</v>
      </c>
      <c r="B339" s="35">
        <v>725.84941088049641</v>
      </c>
      <c r="C339" s="23">
        <f t="shared" ca="1" si="184"/>
        <v>4.8675505653430484E-3</v>
      </c>
      <c r="D339" s="24">
        <f t="shared" ca="1" si="185"/>
        <v>5.4177587714149045E-2</v>
      </c>
      <c r="E339" s="25" t="e">
        <f ca="1">#N/A</f>
        <v>#N/A</v>
      </c>
      <c r="F339" s="26">
        <v>1</v>
      </c>
      <c r="G339" s="23">
        <f t="shared" ca="1" si="201"/>
        <v>5.4177587714149045E-2</v>
      </c>
      <c r="H339" s="27">
        <f t="shared" ca="1" si="202"/>
        <v>4.9765797764816542</v>
      </c>
      <c r="I339" s="27">
        <f ca="1">H339/MAX(H$54:H339)-1</f>
        <v>-0.35026135204820907</v>
      </c>
      <c r="J339" s="28"/>
      <c r="K339" s="25" t="e">
        <f ca="1">#N/A</f>
        <v>#N/A</v>
      </c>
      <c r="L339" s="26">
        <v>0</v>
      </c>
      <c r="M339" s="23">
        <f t="shared" ca="1" si="203"/>
        <v>4.8675505653430484E-3</v>
      </c>
      <c r="N339" s="27">
        <f t="shared" ca="1" si="204"/>
        <v>3.9903804129336322</v>
      </c>
      <c r="O339" s="27">
        <f ca="1">N339/MAX(N$54:N339)-1</f>
        <v>0</v>
      </c>
      <c r="P339" s="28"/>
      <c r="Q339" s="25">
        <f t="shared" ca="1" si="191"/>
        <v>704.16056204873155</v>
      </c>
      <c r="R339" s="26">
        <f t="shared" ca="1" si="205"/>
        <v>0</v>
      </c>
      <c r="S339" s="23">
        <f t="shared" ca="1" si="206"/>
        <v>4.8675505653430484E-3</v>
      </c>
      <c r="T339" s="27">
        <f t="shared" ca="1" si="207"/>
        <v>10.893908161526468</v>
      </c>
      <c r="U339" s="27">
        <f ca="1">T339/MAX(T$54:T339)-1</f>
        <v>-2.6061256760832818E-2</v>
      </c>
      <c r="V339" s="28"/>
      <c r="W339" s="25">
        <f t="shared" ca="1" si="192"/>
        <v>704.16056204873155</v>
      </c>
      <c r="X339" s="26">
        <f t="shared" ca="1" si="208"/>
        <v>0</v>
      </c>
      <c r="Y339" s="27">
        <f t="shared" ca="1" si="209"/>
        <v>4.8675505653430484E-3</v>
      </c>
      <c r="Z339" s="27">
        <f t="shared" ca="1" si="210"/>
        <v>10.893908161526468</v>
      </c>
      <c r="AA339" s="28">
        <f ca="1">Z339/MAX(Z$54:Z339)-1</f>
        <v>-2.6061256760832818E-2</v>
      </c>
      <c r="AB339" s="25">
        <f ca="1">AVERAGE(B330:B339)</f>
        <v>704.16056204873155</v>
      </c>
      <c r="AC339" s="26">
        <f ca="1">IF(B338&gt;=AB338,1,0)</f>
        <v>0</v>
      </c>
      <c r="AD339" s="27">
        <f ca="1">IF(AC339=1,D339,C339)</f>
        <v>4.8675505653430484E-3</v>
      </c>
      <c r="AE339" s="27">
        <f t="shared" ca="1" si="211"/>
        <v>10.893908161526468</v>
      </c>
      <c r="AF339" s="28">
        <f ca="1">AE339/MAX(AE$54:AE339)-1</f>
        <v>-2.6061256760832818E-2</v>
      </c>
      <c r="AG339" s="25">
        <f t="shared" ca="1" si="193"/>
        <v>748.44682854426219</v>
      </c>
      <c r="AH339" s="26">
        <f t="shared" ca="1" si="212"/>
        <v>0</v>
      </c>
      <c r="AI339" s="27">
        <f t="shared" ca="1" si="213"/>
        <v>4.8675505653430484E-3</v>
      </c>
      <c r="AJ339" s="27">
        <f t="shared" ca="1" si="214"/>
        <v>11.443101288274917</v>
      </c>
      <c r="AK339" s="28">
        <f ca="1">AJ339/MAX(AJ$54:AJ339)-1</f>
        <v>-7.4664933502611608E-2</v>
      </c>
      <c r="AL339" s="25">
        <f t="shared" ca="1" si="194"/>
        <v>700.24317699673122</v>
      </c>
      <c r="AM339" s="26">
        <f t="shared" ca="1" si="215"/>
        <v>0</v>
      </c>
      <c r="AN339" s="27">
        <f t="shared" ca="1" si="216"/>
        <v>-5.4177587714149045E-2</v>
      </c>
      <c r="AO339" s="27">
        <f t="shared" ca="1" si="217"/>
        <v>8.3911501823418249</v>
      </c>
      <c r="AP339" s="28">
        <f ca="1">AO339/MAX(AO$54:AO339)-1</f>
        <v>-5.7224814536614321E-2</v>
      </c>
      <c r="AQ339" s="25">
        <f t="shared" ca="1" si="195"/>
        <v>700.24317699673122</v>
      </c>
      <c r="AR339" s="26">
        <f t="shared" ca="1" si="218"/>
        <v>0</v>
      </c>
      <c r="AS339" s="27">
        <f t="shared" ca="1" si="219"/>
        <v>4.8675505653430484E-3</v>
      </c>
      <c r="AT339" s="27">
        <f t="shared" ca="1" si="220"/>
        <v>12.692510921410308</v>
      </c>
      <c r="AU339" s="28">
        <f ca="1">AT339/MAX(AT$54:AT339)-1</f>
        <v>0</v>
      </c>
      <c r="AV339" s="25">
        <f t="shared" ca="1" si="196"/>
        <v>704.16056204873155</v>
      </c>
      <c r="AW339" s="26">
        <f t="shared" ca="1" si="221"/>
        <v>0</v>
      </c>
      <c r="AX339" s="27">
        <f t="shared" ca="1" si="222"/>
        <v>4.8675505653430484E-3</v>
      </c>
      <c r="AY339" s="27">
        <f t="shared" ca="1" si="223"/>
        <v>8.4265407969420973</v>
      </c>
      <c r="AZ339" s="28">
        <f ca="1">AY339/MAX(AY$54:AY339)-1</f>
        <v>0</v>
      </c>
      <c r="BA339" s="25">
        <f t="shared" ca="1" si="197"/>
        <v>704.16056204873155</v>
      </c>
      <c r="BB339" s="26">
        <f t="shared" ca="1" si="198"/>
        <v>0</v>
      </c>
      <c r="BC339" s="27">
        <f t="shared" ca="1" si="224"/>
        <v>4.8675505653430484E-3</v>
      </c>
      <c r="BD339" s="27">
        <f t="shared" ca="1" si="225"/>
        <v>10.324762251069238</v>
      </c>
      <c r="BE339" s="28">
        <f ca="1">BD339/MAX(BD$54:BD339)-1</f>
        <v>0</v>
      </c>
      <c r="BF339" s="25">
        <f ca="1">MAX(B336:B338)</f>
        <v>697.64784137983179</v>
      </c>
      <c r="BG339" s="26">
        <f ca="1">IF(BG338=0,IF(B338&gt;BF338,1,0),IF(B338&lt;AVERAGE(B329:B338),0,1))</f>
        <v>0</v>
      </c>
      <c r="BH339" s="27">
        <f t="shared" ca="1" si="226"/>
        <v>4.8675505653430484E-3</v>
      </c>
      <c r="BI339" s="27">
        <f t="shared" ca="1" si="227"/>
        <v>10.655023932324866</v>
      </c>
      <c r="BJ339" s="28">
        <f ca="1">BI339/MAX(BI$54:BI339)-1</f>
        <v>-3.2919875122948361E-2</v>
      </c>
      <c r="BK339" s="25" t="e">
        <f ca="1">MAX(E336:E338)</f>
        <v>#N/A</v>
      </c>
      <c r="BL339" s="26" t="e">
        <f ca="1">IF(BL338=0,IF(E338&gt;BK338,1,0),IF(E338&lt;AVERAGE(E329:E338),0,1))</f>
        <v>#N/A</v>
      </c>
      <c r="BM339" s="27">
        <f t="shared" ca="1" si="228"/>
        <v>4.8675505653430484E-3</v>
      </c>
      <c r="BN339" s="27">
        <f t="shared" ca="1" si="229"/>
        <v>10.556740092945891</v>
      </c>
      <c r="BO339" s="28">
        <f ca="1">BN339/MAX(BN$54:BN339)-1</f>
        <v>0</v>
      </c>
      <c r="BP339" s="15"/>
      <c r="BQ339" s="15"/>
      <c r="BR339" s="15"/>
      <c r="BS339" s="15"/>
      <c r="BT339" s="15"/>
      <c r="BU339" s="15"/>
      <c r="BV339" s="15"/>
      <c r="BW339" s="13"/>
      <c r="BX339" s="13"/>
      <c r="BZ339" s="7">
        <f t="shared" ca="1" si="186"/>
        <v>700.24317699673122</v>
      </c>
      <c r="CA339" s="7">
        <f t="shared" ca="1" si="187"/>
        <v>699.69078284650584</v>
      </c>
      <c r="CB339" s="7">
        <f t="shared" ca="1" si="188"/>
        <v>711.31309657129179</v>
      </c>
      <c r="CC339" s="7">
        <f t="shared" ca="1" si="189"/>
        <v>717.00728092691611</v>
      </c>
      <c r="CD339" s="7">
        <f t="shared" ca="1" si="190"/>
        <v>748.44682854426219</v>
      </c>
      <c r="CE339" s="5">
        <f t="shared" ca="1" si="199"/>
        <v>4.8675505653430484E-3</v>
      </c>
      <c r="CF339" s="3">
        <f t="shared" ca="1" si="200"/>
        <v>1223.6172320623516</v>
      </c>
      <c r="CG339" s="5">
        <f ca="1">CF339/MAX($CF$41:CF339)-1</f>
        <v>-1.149352594063846E-2</v>
      </c>
    </row>
    <row r="340" spans="1:85" x14ac:dyDescent="0.2">
      <c r="A340" s="31">
        <v>18567</v>
      </c>
      <c r="B340" s="35">
        <v>741.67091557289075</v>
      </c>
      <c r="C340" s="23">
        <f t="shared" ca="1" si="184"/>
        <v>4.8675505653430484E-3</v>
      </c>
      <c r="D340" s="24">
        <f t="shared" ca="1" si="185"/>
        <v>2.1797227434822819E-2</v>
      </c>
      <c r="E340" s="25" t="e">
        <f ca="1">#N/A</f>
        <v>#N/A</v>
      </c>
      <c r="F340" s="26">
        <v>1</v>
      </c>
      <c r="G340" s="23">
        <f t="shared" ca="1" si="201"/>
        <v>2.1797227434822819E-2</v>
      </c>
      <c r="H340" s="27">
        <f t="shared" ca="1" si="202"/>
        <v>5.0850554177171645</v>
      </c>
      <c r="I340" s="27">
        <f ca="1">H340/MAX(H$54:H340)-1</f>
        <v>-0.33609885096560965</v>
      </c>
      <c r="J340" s="28"/>
      <c r="K340" s="25" t="e">
        <f ca="1">#N/A</f>
        <v>#N/A</v>
      </c>
      <c r="L340" s="26">
        <v>0</v>
      </c>
      <c r="M340" s="23">
        <f t="shared" ca="1" si="203"/>
        <v>4.8675505653430484E-3</v>
      </c>
      <c r="N340" s="27">
        <f t="shared" ca="1" si="204"/>
        <v>4.0098037913685411</v>
      </c>
      <c r="O340" s="27">
        <f ca="1">N340/MAX(N$54:N340)-1</f>
        <v>0</v>
      </c>
      <c r="P340" s="28"/>
      <c r="Q340" s="25">
        <f t="shared" ca="1" si="191"/>
        <v>706.24851013260491</v>
      </c>
      <c r="R340" s="26">
        <f t="shared" ca="1" si="205"/>
        <v>1</v>
      </c>
      <c r="S340" s="23">
        <f t="shared" ca="1" si="206"/>
        <v>2.1797227434822819E-2</v>
      </c>
      <c r="T340" s="27">
        <f t="shared" ca="1" si="207"/>
        <v>11.131365155377333</v>
      </c>
      <c r="U340" s="27">
        <f ca="1">T340/MAX(T$54:T340)-1</f>
        <v>-4.8320924668632248E-3</v>
      </c>
      <c r="V340" s="28"/>
      <c r="W340" s="25">
        <f t="shared" ca="1" si="192"/>
        <v>706.24851013260491</v>
      </c>
      <c r="X340" s="26">
        <f t="shared" ca="1" si="208"/>
        <v>1</v>
      </c>
      <c r="Y340" s="27">
        <f t="shared" ca="1" si="209"/>
        <v>2.1797227434822819E-2</v>
      </c>
      <c r="Z340" s="27">
        <f t="shared" ca="1" si="210"/>
        <v>11.131365155377333</v>
      </c>
      <c r="AA340" s="28">
        <f ca="1">Z340/MAX(Z$54:Z340)-1</f>
        <v>-4.8320924668632248E-3</v>
      </c>
      <c r="AB340" s="25">
        <f ca="1">AVERAGE(B331:B340)</f>
        <v>706.24851013260491</v>
      </c>
      <c r="AC340" s="26">
        <f ca="1">IF(B339&gt;=AB339,1,0)</f>
        <v>1</v>
      </c>
      <c r="AD340" s="27">
        <f ca="1">IF(AC340=1,D340,C340)</f>
        <v>2.1797227434822819E-2</v>
      </c>
      <c r="AE340" s="27">
        <f t="shared" ca="1" si="211"/>
        <v>11.131365155377333</v>
      </c>
      <c r="AF340" s="28">
        <f ca="1">AE340/MAX(AE$54:AE340)-1</f>
        <v>-4.8320924668632248E-3</v>
      </c>
      <c r="AG340" s="25">
        <f t="shared" ca="1" si="193"/>
        <v>742.0505753125608</v>
      </c>
      <c r="AH340" s="26">
        <f t="shared" ca="1" si="212"/>
        <v>0</v>
      </c>
      <c r="AI340" s="27">
        <f t="shared" ca="1" si="213"/>
        <v>4.8675505653430484E-3</v>
      </c>
      <c r="AJ340" s="27">
        <f t="shared" ca="1" si="214"/>
        <v>11.498801162419937</v>
      </c>
      <c r="AK340" s="28">
        <f ca="1">AJ340/MAX(AJ$54:AJ340)-1</f>
        <v>-7.0160818276550518E-2</v>
      </c>
      <c r="AL340" s="25">
        <f t="shared" ca="1" si="194"/>
        <v>718.6886646777906</v>
      </c>
      <c r="AM340" s="26">
        <f t="shared" ca="1" si="215"/>
        <v>1</v>
      </c>
      <c r="AN340" s="27">
        <f t="shared" ca="1" si="216"/>
        <v>2.1797227434822819E-2</v>
      </c>
      <c r="AO340" s="27">
        <f t="shared" ca="1" si="217"/>
        <v>8.5740539913060854</v>
      </c>
      <c r="AP340" s="28">
        <f ca="1">AO340/MAX(AO$54:AO340)-1</f>
        <v>-3.6674929399161504E-2</v>
      </c>
      <c r="AQ340" s="25">
        <f t="shared" ca="1" si="195"/>
        <v>718.6886646777906</v>
      </c>
      <c r="AR340" s="26">
        <f t="shared" ca="1" si="218"/>
        <v>1</v>
      </c>
      <c r="AS340" s="27">
        <f t="shared" ca="1" si="219"/>
        <v>2.1797227434822819E-2</v>
      </c>
      <c r="AT340" s="27">
        <f t="shared" ca="1" si="220"/>
        <v>12.969172468683261</v>
      </c>
      <c r="AU340" s="28">
        <f ca="1">AT340/MAX(AT$54:AT340)-1</f>
        <v>0</v>
      </c>
      <c r="AV340" s="25">
        <f t="shared" ca="1" si="196"/>
        <v>706.24851013260491</v>
      </c>
      <c r="AW340" s="26">
        <f t="shared" ca="1" si="221"/>
        <v>0</v>
      </c>
      <c r="AX340" s="27">
        <f t="shared" ca="1" si="222"/>
        <v>4.8675505653430484E-3</v>
      </c>
      <c r="AY340" s="27">
        <f t="shared" ca="1" si="223"/>
        <v>8.4675574103621383</v>
      </c>
      <c r="AZ340" s="28">
        <f ca="1">AY340/MAX(AY$54:AY340)-1</f>
        <v>0</v>
      </c>
      <c r="BA340" s="25">
        <f t="shared" ca="1" si="197"/>
        <v>706.24851013260491</v>
      </c>
      <c r="BB340" s="26">
        <f t="shared" ca="1" si="198"/>
        <v>0.3</v>
      </c>
      <c r="BC340" s="27">
        <f t="shared" ca="1" si="224"/>
        <v>4.8675505653430484E-3</v>
      </c>
      <c r="BD340" s="27">
        <f t="shared" ca="1" si="225"/>
        <v>10.375018553401462</v>
      </c>
      <c r="BE340" s="28">
        <f ca="1">BD340/MAX(BD$54:BD340)-1</f>
        <v>0</v>
      </c>
      <c r="BF340" s="25">
        <f ca="1">MAX(B337:B339)</f>
        <v>725.84941088049641</v>
      </c>
      <c r="BG340" s="26">
        <f ca="1">IF(BG339=0,IF(B339&gt;BF339,1,0),IF(B339&lt;AVERAGE(B330:B339),0,1))</f>
        <v>1</v>
      </c>
      <c r="BH340" s="27">
        <f t="shared" ca="1" si="226"/>
        <v>2.1797227434822819E-2</v>
      </c>
      <c r="BI340" s="27">
        <f t="shared" ca="1" si="227"/>
        <v>10.887273912301231</v>
      </c>
      <c r="BJ340" s="28">
        <f ca="1">BI340/MAX(BI$54:BI340)-1</f>
        <v>-1.1840209693306458E-2</v>
      </c>
      <c r="BK340" s="25" t="e">
        <f ca="1">MAX(E337:E339)</f>
        <v>#N/A</v>
      </c>
      <c r="BL340" s="26" t="e">
        <f ca="1">IF(BL339=0,IF(E339&gt;BK339,1,0),IF(E339&lt;AVERAGE(E330:E339),0,1))</f>
        <v>#N/A</v>
      </c>
      <c r="BM340" s="27">
        <f t="shared" ca="1" si="228"/>
        <v>1.3332389000082934E-2</v>
      </c>
      <c r="BN340" s="27">
        <f t="shared" ca="1" si="229"/>
        <v>10.697486658437818</v>
      </c>
      <c r="BO340" s="28">
        <f ca="1">BN340/MAX(BN$54:BN340)-1</f>
        <v>0</v>
      </c>
      <c r="BP340" s="15"/>
      <c r="BQ340" s="15"/>
      <c r="BR340" s="15"/>
      <c r="BS340" s="15"/>
      <c r="BT340" s="15"/>
      <c r="BU340" s="15"/>
      <c r="BV340" s="15"/>
      <c r="BW340" s="13"/>
      <c r="BX340" s="13"/>
      <c r="BZ340" s="7">
        <f t="shared" ca="1" si="186"/>
        <v>718.6886646777906</v>
      </c>
      <c r="CA340" s="7">
        <f t="shared" ca="1" si="187"/>
        <v>706.44302147851295</v>
      </c>
      <c r="CB340" s="7">
        <f t="shared" ca="1" si="188"/>
        <v>709.73822682097261</v>
      </c>
      <c r="CC340" s="7">
        <f t="shared" ca="1" si="189"/>
        <v>716.27169674310846</v>
      </c>
      <c r="CD340" s="7">
        <f t="shared" ca="1" si="190"/>
        <v>742.0505753125608</v>
      </c>
      <c r="CE340" s="5">
        <f t="shared" ca="1" si="199"/>
        <v>1.8411292060926867E-2</v>
      </c>
      <c r="CF340" s="3">
        <f t="shared" ca="1" si="200"/>
        <v>1246.1456062926345</v>
      </c>
      <c r="CG340" s="5">
        <f ca="1">CF340/MAX($CF$41:CF340)-1</f>
        <v>0</v>
      </c>
    </row>
    <row r="341" spans="1:85" x14ac:dyDescent="0.2">
      <c r="A341" s="31">
        <v>18597</v>
      </c>
      <c r="B341" s="35">
        <v>743.13752101828777</v>
      </c>
      <c r="C341" s="23">
        <f t="shared" ca="1" si="184"/>
        <v>4.8675505653430484E-3</v>
      </c>
      <c r="D341" s="24">
        <f t="shared" ca="1" si="185"/>
        <v>1.9774342159071256E-3</v>
      </c>
      <c r="E341" s="25" t="e">
        <f ca="1">#N/A</f>
        <v>#N/A</v>
      </c>
      <c r="F341" s="26">
        <v>1</v>
      </c>
      <c r="G341" s="23">
        <f t="shared" ca="1" si="201"/>
        <v>1.9774342159071256E-3</v>
      </c>
      <c r="H341" s="27">
        <f t="shared" ca="1" si="202"/>
        <v>5.095110780289942</v>
      </c>
      <c r="I341" s="27">
        <f ca="1">H341/MAX(H$54:H341)-1</f>
        <v>-0.33478603011752905</v>
      </c>
      <c r="J341" s="28"/>
      <c r="K341" s="25" t="e">
        <f ca="1">#N/A</f>
        <v>#N/A</v>
      </c>
      <c r="L341" s="26">
        <v>0</v>
      </c>
      <c r="M341" s="23">
        <f t="shared" ca="1" si="203"/>
        <v>4.8675505653430484E-3</v>
      </c>
      <c r="N341" s="27">
        <f t="shared" ca="1" si="204"/>
        <v>4.0293217140801314</v>
      </c>
      <c r="O341" s="27">
        <f ca="1">N341/MAX(N$54:N341)-1</f>
        <v>0</v>
      </c>
      <c r="P341" s="28"/>
      <c r="Q341" s="25">
        <f t="shared" ca="1" si="191"/>
        <v>709.52690451478225</v>
      </c>
      <c r="R341" s="26">
        <f t="shared" ca="1" si="205"/>
        <v>1</v>
      </c>
      <c r="S341" s="23">
        <f t="shared" ca="1" si="206"/>
        <v>1.9774342159071256E-3</v>
      </c>
      <c r="T341" s="27">
        <f t="shared" ca="1" si="207"/>
        <v>11.153376697705333</v>
      </c>
      <c r="U341" s="27">
        <f ca="1">T341/MAX(T$54:T341)-1</f>
        <v>-2.8642133959344562E-3</v>
      </c>
      <c r="V341" s="28"/>
      <c r="W341" s="25">
        <f t="shared" ca="1" si="192"/>
        <v>709.52690451478225</v>
      </c>
      <c r="X341" s="26">
        <f t="shared" ca="1" si="208"/>
        <v>1</v>
      </c>
      <c r="Y341" s="27">
        <f t="shared" ca="1" si="209"/>
        <v>1.9774342159071256E-3</v>
      </c>
      <c r="Z341" s="27">
        <f t="shared" ca="1" si="210"/>
        <v>11.153376697705333</v>
      </c>
      <c r="AA341" s="28">
        <f ca="1">Z341/MAX(Z$54:Z341)-1</f>
        <v>-2.8642133959344562E-3</v>
      </c>
      <c r="AB341" s="25">
        <f ca="1">AVERAGE(B332:B341)</f>
        <v>709.52690451478225</v>
      </c>
      <c r="AC341" s="26">
        <f ca="1">IF(B340&gt;=AB340,1,0)</f>
        <v>1</v>
      </c>
      <c r="AD341" s="27">
        <f ca="1">IF(AC341=1,D341,C341)</f>
        <v>1.9774342159071256E-3</v>
      </c>
      <c r="AE341" s="27">
        <f t="shared" ca="1" si="211"/>
        <v>11.153376697705333</v>
      </c>
      <c r="AF341" s="28">
        <f ca="1">AE341/MAX(AE$54:AE341)-1</f>
        <v>-2.8642133959344562E-3</v>
      </c>
      <c r="AG341" s="25">
        <f t="shared" ca="1" si="193"/>
        <v>736.75199331330077</v>
      </c>
      <c r="AH341" s="26">
        <f t="shared" ca="1" si="212"/>
        <v>0</v>
      </c>
      <c r="AI341" s="27">
        <f t="shared" ca="1" si="213"/>
        <v>4.8675505653430484E-3</v>
      </c>
      <c r="AJ341" s="27">
        <f t="shared" ca="1" si="214"/>
        <v>11.554772158518842</v>
      </c>
      <c r="AK341" s="28">
        <f ca="1">AJ341/MAX(AJ$54:AJ341)-1</f>
        <v>-6.5634779041874425E-2</v>
      </c>
      <c r="AL341" s="25">
        <f t="shared" ca="1" si="194"/>
        <v>736.8859491572249</v>
      </c>
      <c r="AM341" s="26">
        <f t="shared" ca="1" si="215"/>
        <v>1</v>
      </c>
      <c r="AN341" s="27">
        <f t="shared" ca="1" si="216"/>
        <v>1.9774342159071256E-3</v>
      </c>
      <c r="AO341" s="27">
        <f t="shared" ca="1" si="217"/>
        <v>8.5910086190375292</v>
      </c>
      <c r="AP341" s="28">
        <f ca="1">AO341/MAX(AO$54:AO341)-1</f>
        <v>-3.4770017443514267E-2</v>
      </c>
      <c r="AQ341" s="25">
        <f t="shared" ca="1" si="195"/>
        <v>736.8859491572249</v>
      </c>
      <c r="AR341" s="26">
        <f t="shared" ca="1" si="218"/>
        <v>1</v>
      </c>
      <c r="AS341" s="27">
        <f t="shared" ca="1" si="219"/>
        <v>1.9774342159071256E-3</v>
      </c>
      <c r="AT341" s="27">
        <f t="shared" ca="1" si="220"/>
        <v>12.994818154074837</v>
      </c>
      <c r="AU341" s="28">
        <f ca="1">AT341/MAX(AT$54:AT341)-1</f>
        <v>0</v>
      </c>
      <c r="AV341" s="25">
        <f t="shared" ca="1" si="196"/>
        <v>709.52690451478225</v>
      </c>
      <c r="AW341" s="26">
        <f t="shared" ca="1" si="221"/>
        <v>0</v>
      </c>
      <c r="AX341" s="27">
        <f t="shared" ca="1" si="222"/>
        <v>4.8675505653430484E-3</v>
      </c>
      <c r="AY341" s="27">
        <f t="shared" ca="1" si="223"/>
        <v>8.5087736742220219</v>
      </c>
      <c r="AZ341" s="28">
        <f ca="1">AY341/MAX(AY$54:AY341)-1</f>
        <v>0</v>
      </c>
      <c r="BA341" s="25">
        <f t="shared" ca="1" si="197"/>
        <v>709.52690451478225</v>
      </c>
      <c r="BB341" s="26">
        <f t="shared" ca="1" si="198"/>
        <v>0.6</v>
      </c>
      <c r="BC341" s="27">
        <f t="shared" ca="1" si="224"/>
        <v>4.8675505653430484E-3</v>
      </c>
      <c r="BD341" s="27">
        <f t="shared" ca="1" si="225"/>
        <v>10.425519480826516</v>
      </c>
      <c r="BE341" s="28">
        <f ca="1">BD341/MAX(BD$54:BD341)-1</f>
        <v>0</v>
      </c>
      <c r="BF341" s="25">
        <f ca="1">MAX(B338:B340)</f>
        <v>741.67091557289075</v>
      </c>
      <c r="BG341" s="26">
        <f ca="1">IF(BG340=0,IF(B340&gt;BF340,1,0),IF(B340&lt;AVERAGE(B331:B340),0,1))</f>
        <v>1</v>
      </c>
      <c r="BH341" s="27">
        <f t="shared" ca="1" si="226"/>
        <v>1.9774342159071256E-3</v>
      </c>
      <c r="BI341" s="27">
        <f t="shared" ca="1" si="227"/>
        <v>10.908802780253367</v>
      </c>
      <c r="BJ341" s="28">
        <f ca="1">BI341/MAX(BI$54:BI341)-1</f>
        <v>-9.8861887131704851E-3</v>
      </c>
      <c r="BK341" s="25" t="e">
        <f ca="1">MAX(E338:E340)</f>
        <v>#N/A</v>
      </c>
      <c r="BL341" s="26" t="e">
        <f ca="1">IF(BL340=0,IF(E340&gt;BK340,1,0),IF(E340&lt;AVERAGE(E331:E340),0,1))</f>
        <v>#N/A</v>
      </c>
      <c r="BM341" s="27">
        <f t="shared" ca="1" si="228"/>
        <v>3.422492390625087E-3</v>
      </c>
      <c r="BN341" s="27">
        <f t="shared" ca="1" si="229"/>
        <v>10.734098725125136</v>
      </c>
      <c r="BO341" s="28">
        <f ca="1">BN341/MAX(BN$54:BN341)-1</f>
        <v>0</v>
      </c>
      <c r="BP341" s="15"/>
      <c r="BQ341" s="15"/>
      <c r="BR341" s="15"/>
      <c r="BS341" s="15"/>
      <c r="BT341" s="15"/>
      <c r="BU341" s="15"/>
      <c r="BV341" s="15"/>
      <c r="BW341" s="13"/>
      <c r="BX341" s="13"/>
      <c r="BZ341" s="7">
        <f t="shared" ca="1" si="186"/>
        <v>736.8859491572249</v>
      </c>
      <c r="CA341" s="7">
        <f t="shared" ca="1" si="187"/>
        <v>713.86430149353419</v>
      </c>
      <c r="CB341" s="7">
        <f t="shared" ca="1" si="188"/>
        <v>710.5345047565412</v>
      </c>
      <c r="CC341" s="7">
        <f t="shared" ca="1" si="189"/>
        <v>717.32732514111979</v>
      </c>
      <c r="CD341" s="7">
        <f t="shared" ca="1" si="190"/>
        <v>736.75199331330077</v>
      </c>
      <c r="CE341" s="5">
        <f t="shared" ca="1" si="199"/>
        <v>2.5554574857943103E-3</v>
      </c>
      <c r="CF341" s="3">
        <f t="shared" ca="1" si="200"/>
        <v>1249.3300784106245</v>
      </c>
      <c r="CG341" s="5">
        <f ca="1">CF341/MAX($CF$41:CF341)-1</f>
        <v>0</v>
      </c>
    </row>
    <row r="342" spans="1:85" x14ac:dyDescent="0.2">
      <c r="A342" s="31">
        <v>18628</v>
      </c>
      <c r="B342" s="35">
        <v>735.00830438392177</v>
      </c>
      <c r="C342" s="23">
        <f t="shared" ca="1" si="184"/>
        <v>4.8675505653430484E-3</v>
      </c>
      <c r="D342" s="24">
        <f t="shared" ca="1" si="185"/>
        <v>-1.0939047490465703E-2</v>
      </c>
      <c r="E342" s="25" t="e">
        <f ca="1">#N/A</f>
        <v>#N/A</v>
      </c>
      <c r="F342" s="26">
        <v>1</v>
      </c>
      <c r="G342" s="23">
        <f t="shared" ca="1" si="201"/>
        <v>-1.0939047490465703E-2</v>
      </c>
      <c r="H342" s="27">
        <f t="shared" ca="1" si="202"/>
        <v>5.0393751214951665</v>
      </c>
      <c r="I342" s="27">
        <f ca="1">H342/MAX(H$54:H342)-1</f>
        <v>-0.34206283732539466</v>
      </c>
      <c r="J342" s="28"/>
      <c r="K342" s="25" t="e">
        <f ca="1">#N/A</f>
        <v>#N/A</v>
      </c>
      <c r="L342" s="26">
        <v>0</v>
      </c>
      <c r="M342" s="23">
        <f t="shared" ca="1" si="203"/>
        <v>4.8675505653430484E-3</v>
      </c>
      <c r="N342" s="27">
        <f t="shared" ca="1" si="204"/>
        <v>4.0489346412674507</v>
      </c>
      <c r="O342" s="27">
        <f ca="1">N342/MAX(N$54:N342)-1</f>
        <v>0</v>
      </c>
      <c r="P342" s="28"/>
      <c r="Q342" s="25">
        <f t="shared" ca="1" si="191"/>
        <v>712.24547342798303</v>
      </c>
      <c r="R342" s="26">
        <f t="shared" ca="1" si="205"/>
        <v>1</v>
      </c>
      <c r="S342" s="23">
        <f t="shared" ca="1" si="206"/>
        <v>-1.0939047490465703E-2</v>
      </c>
      <c r="T342" s="27">
        <f t="shared" ca="1" si="207"/>
        <v>11.031369380330082</v>
      </c>
      <c r="U342" s="27">
        <f ca="1">T342/MAX(T$54:T342)-1</f>
        <v>-1.3771929120039106E-2</v>
      </c>
      <c r="V342" s="28"/>
      <c r="W342" s="25">
        <f t="shared" ca="1" si="192"/>
        <v>712.24547342798303</v>
      </c>
      <c r="X342" s="26">
        <f t="shared" ca="1" si="208"/>
        <v>1</v>
      </c>
      <c r="Y342" s="27">
        <f t="shared" ca="1" si="209"/>
        <v>-1.0939047490465703E-2</v>
      </c>
      <c r="Z342" s="27">
        <f t="shared" ca="1" si="210"/>
        <v>11.031369380330082</v>
      </c>
      <c r="AA342" s="28">
        <f ca="1">Z342/MAX(Z$54:Z342)-1</f>
        <v>-1.3771929120039106E-2</v>
      </c>
      <c r="AB342" s="25">
        <f ca="1">AVERAGE(B333:B342)</f>
        <v>712.24547342798303</v>
      </c>
      <c r="AC342" s="26">
        <f ca="1">IF(B341&gt;=AB341,1,0)</f>
        <v>1</v>
      </c>
      <c r="AD342" s="27">
        <f ca="1">IF(AC342=1,D342,C342)</f>
        <v>-1.0939047490465703E-2</v>
      </c>
      <c r="AE342" s="27">
        <f t="shared" ca="1" si="211"/>
        <v>11.031369380330082</v>
      </c>
      <c r="AF342" s="28">
        <f ca="1">AE342/MAX(AE$54:AE342)-1</f>
        <v>-1.3771929120039106E-2</v>
      </c>
      <c r="AG342" s="25">
        <f t="shared" ca="1" si="193"/>
        <v>732.15304983976523</v>
      </c>
      <c r="AH342" s="26">
        <f t="shared" ca="1" si="212"/>
        <v>1</v>
      </c>
      <c r="AI342" s="27">
        <f t="shared" ca="1" si="213"/>
        <v>-1.0939047490465703E-2</v>
      </c>
      <c r="AJ342" s="27">
        <f t="shared" ca="1" si="214"/>
        <v>11.428373957135294</v>
      </c>
      <c r="AK342" s="28">
        <f ca="1">AJ342/MAX(AJ$54:AJ342)-1</f>
        <v>-7.5855844567374819E-2</v>
      </c>
      <c r="AL342" s="25">
        <f t="shared" ca="1" si="194"/>
        <v>739.9389136583668</v>
      </c>
      <c r="AM342" s="26">
        <f t="shared" ca="1" si="215"/>
        <v>1</v>
      </c>
      <c r="AN342" s="27">
        <f t="shared" ca="1" si="216"/>
        <v>-1.0939047490465703E-2</v>
      </c>
      <c r="AO342" s="27">
        <f t="shared" ca="1" si="217"/>
        <v>8.4970311677628771</v>
      </c>
      <c r="AP342" s="28">
        <f ca="1">AO342/MAX(AO$54:AO342)-1</f>
        <v>-4.5328714061921072E-2</v>
      </c>
      <c r="AQ342" s="25">
        <f t="shared" ca="1" si="195"/>
        <v>739.9389136583668</v>
      </c>
      <c r="AR342" s="26">
        <f t="shared" ca="1" si="218"/>
        <v>1</v>
      </c>
      <c r="AS342" s="27">
        <f t="shared" ca="1" si="219"/>
        <v>-1.0939047490465703E-2</v>
      </c>
      <c r="AT342" s="27">
        <f t="shared" ca="1" si="220"/>
        <v>12.852667221157446</v>
      </c>
      <c r="AU342" s="28">
        <f ca="1">AT342/MAX(AT$54:AT342)-1</f>
        <v>-1.0939047490465703E-2</v>
      </c>
      <c r="AV342" s="25">
        <f t="shared" ca="1" si="196"/>
        <v>712.24547342798303</v>
      </c>
      <c r="AW342" s="26">
        <f t="shared" ca="1" si="221"/>
        <v>0</v>
      </c>
      <c r="AX342" s="27">
        <f t="shared" ca="1" si="222"/>
        <v>4.8675505653430484E-3</v>
      </c>
      <c r="AY342" s="27">
        <f t="shared" ca="1" si="223"/>
        <v>8.550190560330357</v>
      </c>
      <c r="AZ342" s="28">
        <f ca="1">AY342/MAX(AY$54:AY342)-1</f>
        <v>0</v>
      </c>
      <c r="BA342" s="25">
        <f t="shared" ca="1" si="197"/>
        <v>712.24547342798303</v>
      </c>
      <c r="BB342" s="26">
        <f t="shared" ca="1" si="198"/>
        <v>1</v>
      </c>
      <c r="BC342" s="27">
        <f t="shared" ca="1" si="224"/>
        <v>-1.0939047490465703E-2</v>
      </c>
      <c r="BD342" s="27">
        <f t="shared" ca="1" si="225"/>
        <v>10.31147422811298</v>
      </c>
      <c r="BE342" s="28">
        <f ca="1">BD342/MAX(BD$54:BD342)-1</f>
        <v>-1.0939047490465703E-2</v>
      </c>
      <c r="BF342" s="25">
        <f ca="1">MAX(B339:B341)</f>
        <v>743.13752101828777</v>
      </c>
      <c r="BG342" s="26">
        <f ca="1">IF(BG341=0,IF(B341&gt;BF341,1,0),IF(B341&lt;AVERAGE(B332:B341),0,1))</f>
        <v>1</v>
      </c>
      <c r="BH342" s="27">
        <f t="shared" ca="1" si="226"/>
        <v>-1.0939047490465703E-2</v>
      </c>
      <c r="BI342" s="27">
        <f t="shared" ca="1" si="227"/>
        <v>10.789470868576052</v>
      </c>
      <c r="BJ342" s="28">
        <f ca="1">BI342/MAX(BI$54:BI342)-1</f>
        <v>-2.0717090715803077E-2</v>
      </c>
      <c r="BK342" s="25" t="e">
        <f ca="1">MAX(E339:E341)</f>
        <v>#N/A</v>
      </c>
      <c r="BL342" s="26" t="e">
        <f ca="1">IF(BL341=0,IF(E341&gt;BK341,1,0),IF(E341&lt;AVERAGE(E332:E341),0,1))</f>
        <v>#N/A</v>
      </c>
      <c r="BM342" s="27">
        <f t="shared" ca="1" si="228"/>
        <v>-6.9873979765135152E-3</v>
      </c>
      <c r="BN342" s="27">
        <f t="shared" ca="1" si="229"/>
        <v>10.659095305413501</v>
      </c>
      <c r="BO342" s="28">
        <f ca="1">BN342/MAX(BN$54:BN342)-1</f>
        <v>-6.9873979765134875E-3</v>
      </c>
      <c r="BP342" s="15"/>
      <c r="BQ342" s="15"/>
      <c r="BR342" s="15"/>
      <c r="BS342" s="15"/>
      <c r="BT342" s="15"/>
      <c r="BU342" s="15"/>
      <c r="BV342" s="15"/>
      <c r="BW342" s="13"/>
      <c r="BX342" s="13"/>
      <c r="BZ342" s="7">
        <f t="shared" ca="1" si="186"/>
        <v>739.9389136583668</v>
      </c>
      <c r="CA342" s="7">
        <f t="shared" ca="1" si="187"/>
        <v>720.09104532754907</v>
      </c>
      <c r="CB342" s="7">
        <f t="shared" ca="1" si="188"/>
        <v>711.71924389402147</v>
      </c>
      <c r="CC342" s="7">
        <f t="shared" ca="1" si="189"/>
        <v>718.98812710859011</v>
      </c>
      <c r="CD342" s="7">
        <f t="shared" ca="1" si="190"/>
        <v>732.15304983976523</v>
      </c>
      <c r="CE342" s="5">
        <f t="shared" ca="1" si="199"/>
        <v>-1.0939047490465703E-2</v>
      </c>
      <c r="CF342" s="3">
        <f t="shared" ca="1" si="200"/>
        <v>1235.6635973516234</v>
      </c>
      <c r="CG342" s="5">
        <f ca="1">CF342/MAX($CF$41:CF342)-1</f>
        <v>-1.0939047490465814E-2</v>
      </c>
    </row>
    <row r="343" spans="1:85" x14ac:dyDescent="0.2">
      <c r="A343" s="31">
        <v>18659</v>
      </c>
      <c r="B343" s="35">
        <v>752.48053755129763</v>
      </c>
      <c r="C343" s="23">
        <f t="shared" ca="1" si="184"/>
        <v>4.8675505653430484E-3</v>
      </c>
      <c r="D343" s="24">
        <f t="shared" ca="1" si="185"/>
        <v>2.3771477224357351E-2</v>
      </c>
      <c r="E343" s="25" t="e">
        <f ca="1">#N/A</f>
        <v>#N/A</v>
      </c>
      <c r="F343" s="26">
        <v>1</v>
      </c>
      <c r="G343" s="23">
        <f t="shared" ca="1" si="201"/>
        <v>2.3771477224357351E-2</v>
      </c>
      <c r="H343" s="27">
        <f t="shared" ca="1" si="202"/>
        <v>5.1591685124207816</v>
      </c>
      <c r="I343" s="27">
        <f ca="1">H343/MAX(H$54:H343)-1</f>
        <v>-0.32642269904781696</v>
      </c>
      <c r="J343" s="28"/>
      <c r="K343" s="25" t="e">
        <f ca="1">#N/A</f>
        <v>#N/A</v>
      </c>
      <c r="L343" s="26">
        <v>0</v>
      </c>
      <c r="M343" s="23">
        <f t="shared" ca="1" si="203"/>
        <v>4.8675505653430484E-3</v>
      </c>
      <c r="N343" s="27">
        <f t="shared" ca="1" si="204"/>
        <v>4.0686430353695888</v>
      </c>
      <c r="O343" s="27">
        <f ca="1">N343/MAX(N$54:N343)-1</f>
        <v>0</v>
      </c>
      <c r="P343" s="28"/>
      <c r="Q343" s="25">
        <f t="shared" ca="1" si="191"/>
        <v>717.04419756054335</v>
      </c>
      <c r="R343" s="26">
        <f t="shared" ca="1" si="205"/>
        <v>1</v>
      </c>
      <c r="S343" s="23">
        <f t="shared" ca="1" si="206"/>
        <v>2.3771477224357351E-2</v>
      </c>
      <c r="T343" s="27">
        <f t="shared" ca="1" si="207"/>
        <v>11.293601326308071</v>
      </c>
      <c r="U343" s="27">
        <f ca="1">T343/MAX(T$54:T343)-1</f>
        <v>0</v>
      </c>
      <c r="V343" s="28"/>
      <c r="W343" s="25">
        <f t="shared" ca="1" si="192"/>
        <v>717.04419756054335</v>
      </c>
      <c r="X343" s="26">
        <f t="shared" ca="1" si="208"/>
        <v>1</v>
      </c>
      <c r="Y343" s="27">
        <f t="shared" ca="1" si="209"/>
        <v>2.3771477224357351E-2</v>
      </c>
      <c r="Z343" s="27">
        <f t="shared" ca="1" si="210"/>
        <v>11.293601326308071</v>
      </c>
      <c r="AA343" s="28">
        <f ca="1">Z343/MAX(Z$54:Z343)-1</f>
        <v>0</v>
      </c>
      <c r="AB343" s="25">
        <f ca="1">AVERAGE(B334:B343)</f>
        <v>717.04419756054335</v>
      </c>
      <c r="AC343" s="26">
        <f ca="1">IF(B342&gt;=AB342,1,0)</f>
        <v>1</v>
      </c>
      <c r="AD343" s="27">
        <f ca="1">IF(AC343=1,D343,C343)</f>
        <v>2.3771477224357351E-2</v>
      </c>
      <c r="AE343" s="27">
        <f t="shared" ca="1" si="211"/>
        <v>11.293601326308071</v>
      </c>
      <c r="AF343" s="28">
        <f ca="1">AE343/MAX(AE$54:AE343)-1</f>
        <v>0</v>
      </c>
      <c r="AG343" s="25">
        <f t="shared" ca="1" si="193"/>
        <v>728.25041414455529</v>
      </c>
      <c r="AH343" s="26">
        <f t="shared" ca="1" si="212"/>
        <v>1</v>
      </c>
      <c r="AI343" s="27">
        <f t="shared" ca="1" si="213"/>
        <v>2.3771477224357351E-2</v>
      </c>
      <c r="AJ343" s="27">
        <f t="shared" ca="1" si="214"/>
        <v>11.700043288368775</v>
      </c>
      <c r="AK343" s="28">
        <f ca="1">AJ343/MAX(AJ$54:AJ343)-1</f>
        <v>-5.3887572824485197E-2</v>
      </c>
      <c r="AL343" s="25">
        <f t="shared" ca="1" si="194"/>
        <v>743.54212098450228</v>
      </c>
      <c r="AM343" s="26">
        <f t="shared" ca="1" si="215"/>
        <v>0</v>
      </c>
      <c r="AN343" s="27">
        <f t="shared" ca="1" si="216"/>
        <v>-2.3771477224357351E-2</v>
      </c>
      <c r="AO343" s="27">
        <f t="shared" ca="1" si="217"/>
        <v>8.2950441848837482</v>
      </c>
      <c r="AP343" s="28">
        <f ca="1">AO343/MAX(AO$54:AO343)-1</f>
        <v>-6.8022660792345979E-2</v>
      </c>
      <c r="AQ343" s="25">
        <f t="shared" ca="1" si="195"/>
        <v>743.54212098450228</v>
      </c>
      <c r="AR343" s="26">
        <f t="shared" ca="1" si="218"/>
        <v>0</v>
      </c>
      <c r="AS343" s="27">
        <f t="shared" ca="1" si="219"/>
        <v>4.8675505653430484E-3</v>
      </c>
      <c r="AT343" s="27">
        <f t="shared" ca="1" si="220"/>
        <v>12.915228228755957</v>
      </c>
      <c r="AU343" s="28">
        <f ca="1">AT343/MAX(AT$54:AT343)-1</f>
        <v>-6.1247432919191436E-3</v>
      </c>
      <c r="AV343" s="25">
        <f t="shared" ca="1" si="196"/>
        <v>717.04419756054335</v>
      </c>
      <c r="AW343" s="26">
        <f t="shared" ca="1" si="221"/>
        <v>0</v>
      </c>
      <c r="AX343" s="27">
        <f t="shared" ca="1" si="222"/>
        <v>4.8675505653430484E-3</v>
      </c>
      <c r="AY343" s="27">
        <f t="shared" ca="1" si="223"/>
        <v>8.5918090452260838</v>
      </c>
      <c r="AZ343" s="28">
        <f ca="1">AY343/MAX(AY$54:AY343)-1</f>
        <v>0</v>
      </c>
      <c r="BA343" s="25">
        <f t="shared" ca="1" si="197"/>
        <v>717.04419756054335</v>
      </c>
      <c r="BB343" s="26">
        <f t="shared" ca="1" si="198"/>
        <v>1</v>
      </c>
      <c r="BC343" s="27">
        <f t="shared" ca="1" si="224"/>
        <v>2.3771477224357351E-2</v>
      </c>
      <c r="BD343" s="27">
        <f t="shared" ca="1" si="225"/>
        <v>10.556593202876115</v>
      </c>
      <c r="BE343" s="28">
        <f ca="1">BD343/MAX(BD$54:BD343)-1</f>
        <v>0</v>
      </c>
      <c r="BF343" s="25">
        <f ca="1">MAX(B340:B342)</f>
        <v>743.13752101828777</v>
      </c>
      <c r="BG343" s="26">
        <f ca="1">IF(BG342=0,IF(B342&gt;BF342,1,0),IF(B342&lt;AVERAGE(B333:B342),0,1))</f>
        <v>1</v>
      </c>
      <c r="BH343" s="27">
        <f t="shared" ca="1" si="226"/>
        <v>2.3771477224357351E-2</v>
      </c>
      <c r="BI343" s="27">
        <f t="shared" ca="1" si="227"/>
        <v>11.045952529591274</v>
      </c>
      <c r="BJ343" s="28">
        <f ca="1">BI343/MAX(BI$54:BI343)-1</f>
        <v>0</v>
      </c>
      <c r="BK343" s="25" t="e">
        <f ca="1">MAX(E340:E342)</f>
        <v>#N/A</v>
      </c>
      <c r="BL343" s="26" t="e">
        <f ca="1">IF(BL342=0,IF(E342&gt;BK342,1,0),IF(E342&lt;AVERAGE(E333:E342),0,1))</f>
        <v>#N/A</v>
      </c>
      <c r="BM343" s="27">
        <f t="shared" ca="1" si="228"/>
        <v>1.43195138948502E-2</v>
      </c>
      <c r="BN343" s="27">
        <f t="shared" ca="1" si="229"/>
        <v>10.811728368745902</v>
      </c>
      <c r="BO343" s="28">
        <f ca="1">BN343/MAX(BN$54:BN343)-1</f>
        <v>0</v>
      </c>
      <c r="BP343" s="15"/>
      <c r="BQ343" s="15"/>
      <c r="BR343" s="15"/>
      <c r="BS343" s="15"/>
      <c r="BT343" s="15"/>
      <c r="BU343" s="15"/>
      <c r="BV343" s="15"/>
      <c r="BW343" s="13"/>
      <c r="BX343" s="13"/>
      <c r="BZ343" s="7">
        <f t="shared" ca="1" si="186"/>
        <v>743.54212098450228</v>
      </c>
      <c r="CA343" s="7">
        <f t="shared" ca="1" si="187"/>
        <v>731.11539283114644</v>
      </c>
      <c r="CB343" s="7">
        <f t="shared" ca="1" si="188"/>
        <v>715.22982392358665</v>
      </c>
      <c r="CC343" s="7">
        <f t="shared" ca="1" si="189"/>
        <v>721.75937500265445</v>
      </c>
      <c r="CD343" s="7">
        <f t="shared" ca="1" si="190"/>
        <v>728.25041414455529</v>
      </c>
      <c r="CE343" s="5">
        <f t="shared" ca="1" si="199"/>
        <v>1.9990691892554494E-2</v>
      </c>
      <c r="CF343" s="3">
        <f t="shared" ca="1" si="200"/>
        <v>1260.3653676091253</v>
      </c>
      <c r="CG343" s="5">
        <f ca="1">CF343/MAX($CF$41:CF343)-1</f>
        <v>0</v>
      </c>
    </row>
    <row r="344" spans="1:85" x14ac:dyDescent="0.2">
      <c r="A344" s="31">
        <v>18687</v>
      </c>
      <c r="B344" s="35">
        <v>789.21579318514489</v>
      </c>
      <c r="C344" s="23">
        <f t="shared" ca="1" si="184"/>
        <v>4.8675505653430484E-3</v>
      </c>
      <c r="D344" s="24">
        <f t="shared" ca="1" si="185"/>
        <v>4.8818878098017215E-2</v>
      </c>
      <c r="E344" s="25" t="e">
        <f ca="1">#N/A</f>
        <v>#N/A</v>
      </c>
      <c r="F344" s="26">
        <v>1</v>
      </c>
      <c r="G344" s="23">
        <f t="shared" ca="1" si="201"/>
        <v>4.8818878098017215E-2</v>
      </c>
      <c r="H344" s="27">
        <f t="shared" ca="1" si="202"/>
        <v>5.4110333311157808</v>
      </c>
      <c r="I344" s="27">
        <f ca="1">H344/MAX(H$54:H344)-1</f>
        <v>-0.29353941090304092</v>
      </c>
      <c r="J344" s="28"/>
      <c r="K344" s="25" t="e">
        <f ca="1">#N/A</f>
        <v>#N/A</v>
      </c>
      <c r="L344" s="26">
        <v>0</v>
      </c>
      <c r="M344" s="23">
        <f t="shared" ca="1" si="203"/>
        <v>4.8675505653430484E-3</v>
      </c>
      <c r="N344" s="27">
        <f t="shared" ca="1" si="204"/>
        <v>4.0884473610765815</v>
      </c>
      <c r="O344" s="27">
        <f ca="1">N344/MAX(N$54:N344)-1</f>
        <v>0</v>
      </c>
      <c r="P344" s="28"/>
      <c r="Q344" s="25">
        <f t="shared" ca="1" si="191"/>
        <v>725.85002850097305</v>
      </c>
      <c r="R344" s="26">
        <f t="shared" ca="1" si="205"/>
        <v>1</v>
      </c>
      <c r="S344" s="23">
        <f t="shared" ca="1" si="206"/>
        <v>4.8818878098017215E-2</v>
      </c>
      <c r="T344" s="27">
        <f t="shared" ca="1" si="207"/>
        <v>11.84494227274471</v>
      </c>
      <c r="U344" s="27">
        <f ca="1">T344/MAX(T$54:T344)-1</f>
        <v>0</v>
      </c>
      <c r="V344" s="28"/>
      <c r="W344" s="25">
        <f t="shared" ca="1" si="192"/>
        <v>725.85002850097305</v>
      </c>
      <c r="X344" s="26">
        <f t="shared" ca="1" si="208"/>
        <v>1</v>
      </c>
      <c r="Y344" s="27">
        <f t="shared" ca="1" si="209"/>
        <v>4.8818878098017215E-2</v>
      </c>
      <c r="Z344" s="27">
        <f t="shared" ca="1" si="210"/>
        <v>11.84494227274471</v>
      </c>
      <c r="AA344" s="28">
        <f ca="1">Z344/MAX(Z$54:Z344)-1</f>
        <v>0</v>
      </c>
      <c r="AB344" s="25">
        <f ca="1">AVERAGE(B335:B344)</f>
        <v>725.85002850097305</v>
      </c>
      <c r="AC344" s="26">
        <f ca="1">IF(B343&gt;=AB343,1,0)</f>
        <v>1</v>
      </c>
      <c r="AD344" s="27">
        <f ca="1">IF(AC344=1,D344,C344)</f>
        <v>4.8818878098017215E-2</v>
      </c>
      <c r="AE344" s="27">
        <f t="shared" ca="1" si="211"/>
        <v>11.84494227274471</v>
      </c>
      <c r="AF344" s="28">
        <f ca="1">AE344/MAX(AE$54:AE344)-1</f>
        <v>0</v>
      </c>
      <c r="AG344" s="25">
        <f t="shared" ca="1" si="193"/>
        <v>726.79468349376509</v>
      </c>
      <c r="AH344" s="26">
        <f t="shared" ca="1" si="212"/>
        <v>1</v>
      </c>
      <c r="AI344" s="27">
        <f t="shared" ca="1" si="213"/>
        <v>4.8818878098017215E-2</v>
      </c>
      <c r="AJ344" s="27">
        <f t="shared" ca="1" si="214"/>
        <v>12.271226275405175</v>
      </c>
      <c r="AK344" s="28">
        <f ca="1">AJ344/MAX(AJ$54:AJ344)-1</f>
        <v>-7.6994255751845486E-3</v>
      </c>
      <c r="AL344" s="25">
        <f t="shared" ca="1" si="194"/>
        <v>758.9015450401215</v>
      </c>
      <c r="AM344" s="26">
        <f t="shared" ca="1" si="215"/>
        <v>1</v>
      </c>
      <c r="AN344" s="27">
        <f t="shared" ca="1" si="216"/>
        <v>4.8818878098017215E-2</v>
      </c>
      <c r="AO344" s="27">
        <f t="shared" ca="1" si="217"/>
        <v>8.6999989357632543</v>
      </c>
      <c r="AP344" s="28">
        <f ca="1">AO344/MAX(AO$54:AO344)-1</f>
        <v>-2.252457267945307E-2</v>
      </c>
      <c r="AQ344" s="25">
        <f t="shared" ca="1" si="195"/>
        <v>758.9015450401215</v>
      </c>
      <c r="AR344" s="26">
        <f t="shared" ca="1" si="218"/>
        <v>1</v>
      </c>
      <c r="AS344" s="27">
        <f t="shared" ca="1" si="219"/>
        <v>4.8818878098017215E-2</v>
      </c>
      <c r="AT344" s="27">
        <f t="shared" ca="1" si="220"/>
        <v>13.545735181263666</v>
      </c>
      <c r="AU344" s="28">
        <f ca="1">AT344/MAX(AT$54:AT344)-1</f>
        <v>0</v>
      </c>
      <c r="AV344" s="25">
        <f t="shared" ca="1" si="196"/>
        <v>725.85002850097305</v>
      </c>
      <c r="AW344" s="26">
        <f t="shared" ca="1" si="221"/>
        <v>0</v>
      </c>
      <c r="AX344" s="27">
        <f t="shared" ca="1" si="222"/>
        <v>4.8675505653430484E-3</v>
      </c>
      <c r="AY344" s="27">
        <f t="shared" ca="1" si="223"/>
        <v>8.6336301102014943</v>
      </c>
      <c r="AZ344" s="28">
        <f ca="1">AY344/MAX(AY$54:AY344)-1</f>
        <v>0</v>
      </c>
      <c r="BA344" s="25">
        <f t="shared" ca="1" si="197"/>
        <v>725.85002850097305</v>
      </c>
      <c r="BB344" s="26">
        <f t="shared" ca="1" si="198"/>
        <v>1</v>
      </c>
      <c r="BC344" s="27">
        <f t="shared" ca="1" si="224"/>
        <v>4.8818878098017215E-2</v>
      </c>
      <c r="BD344" s="27">
        <f t="shared" ca="1" si="225"/>
        <v>11.071954239577682</v>
      </c>
      <c r="BE344" s="28">
        <f ca="1">BD344/MAX(BD$54:BD344)-1</f>
        <v>0</v>
      </c>
      <c r="BF344" s="25">
        <f ca="1">MAX(B341:B343)</f>
        <v>752.48053755129763</v>
      </c>
      <c r="BG344" s="26">
        <f ca="1">IF(BG343=0,IF(B343&gt;BF343,1,0),IF(B343&lt;AVERAGE(B334:B343),0,1))</f>
        <v>1</v>
      </c>
      <c r="BH344" s="27">
        <f t="shared" ca="1" si="226"/>
        <v>4.8818878098017215E-2</v>
      </c>
      <c r="BI344" s="27">
        <f t="shared" ca="1" si="227"/>
        <v>11.585203539609875</v>
      </c>
      <c r="BJ344" s="28">
        <f ca="1">BI344/MAX(BI$54:BI344)-1</f>
        <v>0</v>
      </c>
      <c r="BK344" s="25" t="e">
        <f ca="1">MAX(E341:E343)</f>
        <v>#N/A</v>
      </c>
      <c r="BL344" s="26" t="e">
        <f ca="1">IF(BL343=0,IF(E343&gt;BK343,1,0),IF(E343&lt;AVERAGE(E334:E343),0,1))</f>
        <v>#N/A</v>
      </c>
      <c r="BM344" s="27">
        <f t="shared" ca="1" si="228"/>
        <v>3.7831046214848674E-2</v>
      </c>
      <c r="BN344" s="27">
        <f t="shared" ca="1" si="229"/>
        <v>11.220747364326318</v>
      </c>
      <c r="BO344" s="28">
        <f ca="1">BN344/MAX(BN$54:BN344)-1</f>
        <v>0</v>
      </c>
      <c r="BP344" s="15"/>
      <c r="BQ344" s="15"/>
      <c r="BR344" s="15"/>
      <c r="BS344" s="15"/>
      <c r="BT344" s="15"/>
      <c r="BU344" s="15"/>
      <c r="BV344" s="15"/>
      <c r="BW344" s="13"/>
      <c r="BX344" s="13"/>
      <c r="BZ344" s="7">
        <f t="shared" ca="1" si="186"/>
        <v>758.9015450401215</v>
      </c>
      <c r="CA344" s="7">
        <f t="shared" ca="1" si="187"/>
        <v>747.89374709867332</v>
      </c>
      <c r="CB344" s="7">
        <f t="shared" ca="1" si="188"/>
        <v>722.01258875135602</v>
      </c>
      <c r="CC344" s="7">
        <f t="shared" ca="1" si="189"/>
        <v>725.52907240800209</v>
      </c>
      <c r="CD344" s="7">
        <f t="shared" ca="1" si="190"/>
        <v>726.79468349376509</v>
      </c>
      <c r="CE344" s="5">
        <f t="shared" ca="1" si="199"/>
        <v>4.8818878098017215E-2</v>
      </c>
      <c r="CF344" s="3">
        <f t="shared" ca="1" si="200"/>
        <v>1321.8949908493978</v>
      </c>
      <c r="CG344" s="5">
        <f ca="1">CF344/MAX($CF$41:CF344)-1</f>
        <v>0</v>
      </c>
    </row>
    <row r="345" spans="1:85" x14ac:dyDescent="0.2">
      <c r="A345" s="31">
        <v>18718</v>
      </c>
      <c r="B345" s="35">
        <v>802.76016510075362</v>
      </c>
      <c r="C345" s="23">
        <f t="shared" ca="1" si="184"/>
        <v>4.8675505653430484E-3</v>
      </c>
      <c r="D345" s="24">
        <f t="shared" ca="1" si="185"/>
        <v>1.7161810537199118E-2</v>
      </c>
      <c r="E345" s="25" t="e">
        <f ca="1">#N/A</f>
        <v>#N/A</v>
      </c>
      <c r="F345" s="26">
        <v>1</v>
      </c>
      <c r="G345" s="23">
        <f t="shared" ca="1" si="201"/>
        <v>1.7161810537199118E-2</v>
      </c>
      <c r="H345" s="27">
        <f t="shared" ca="1" si="202"/>
        <v>5.5038964599548592</v>
      </c>
      <c r="I345" s="27">
        <f ca="1">H345/MAX(H$54:H345)-1</f>
        <v>-0.28141526812096074</v>
      </c>
      <c r="J345" s="28"/>
      <c r="K345" s="25" t="e">
        <f ca="1">#N/A</f>
        <v>#N/A</v>
      </c>
      <c r="L345" s="26">
        <v>0</v>
      </c>
      <c r="M345" s="23">
        <f t="shared" ca="1" si="203"/>
        <v>4.8675505653430484E-3</v>
      </c>
      <c r="N345" s="27">
        <f t="shared" ca="1" si="204"/>
        <v>4.1083480853403653</v>
      </c>
      <c r="O345" s="27">
        <f ca="1">N345/MAX(N$54:N345)-1</f>
        <v>0</v>
      </c>
      <c r="P345" s="28"/>
      <c r="Q345" s="25">
        <f t="shared" ca="1" si="191"/>
        <v>736.26506091823239</v>
      </c>
      <c r="R345" s="26">
        <f t="shared" ca="1" si="205"/>
        <v>1</v>
      </c>
      <c r="S345" s="23">
        <f t="shared" ca="1" si="206"/>
        <v>1.7161810537199118E-2</v>
      </c>
      <c r="T345" s="27">
        <f t="shared" ca="1" si="207"/>
        <v>12.048222927853615</v>
      </c>
      <c r="U345" s="27">
        <f ca="1">T345/MAX(T$54:T345)-1</f>
        <v>0</v>
      </c>
      <c r="V345" s="28"/>
      <c r="W345" s="25">
        <f t="shared" ca="1" si="192"/>
        <v>736.26506091823239</v>
      </c>
      <c r="X345" s="26">
        <f t="shared" ca="1" si="208"/>
        <v>1</v>
      </c>
      <c r="Y345" s="27">
        <f t="shared" ca="1" si="209"/>
        <v>1.7161810537199118E-2</v>
      </c>
      <c r="Z345" s="27">
        <f t="shared" ca="1" si="210"/>
        <v>12.048222927853615</v>
      </c>
      <c r="AA345" s="28">
        <f ca="1">Z345/MAX(Z$54:Z345)-1</f>
        <v>0</v>
      </c>
      <c r="AB345" s="25">
        <f ca="1">AVERAGE(B336:B345)</f>
        <v>736.26506091823239</v>
      </c>
      <c r="AC345" s="26">
        <f ca="1">IF(B344&gt;=AB344,1,0)</f>
        <v>1</v>
      </c>
      <c r="AD345" s="27">
        <f ca="1">IF(AC345=1,D345,C345)</f>
        <v>1.7161810537199118E-2</v>
      </c>
      <c r="AE345" s="27">
        <f t="shared" ca="1" si="211"/>
        <v>12.048222927853615</v>
      </c>
      <c r="AF345" s="28">
        <f ca="1">AE345/MAX(AE$54:AE345)-1</f>
        <v>0</v>
      </c>
      <c r="AG345" s="25">
        <f t="shared" ca="1" si="193"/>
        <v>727.93351222903277</v>
      </c>
      <c r="AH345" s="26">
        <f t="shared" ca="1" si="212"/>
        <v>1</v>
      </c>
      <c r="AI345" s="27">
        <f t="shared" ca="1" si="213"/>
        <v>1.7161810537199118E-2</v>
      </c>
      <c r="AJ345" s="27">
        <f t="shared" ca="1" si="214"/>
        <v>12.481822735802778</v>
      </c>
      <c r="AK345" s="28">
        <f ca="1">AJ345/MAX(AJ$54:AJ345)-1</f>
        <v>0</v>
      </c>
      <c r="AL345" s="25">
        <f t="shared" ca="1" si="194"/>
        <v>781.48549861239871</v>
      </c>
      <c r="AM345" s="26">
        <f t="shared" ca="1" si="215"/>
        <v>1</v>
      </c>
      <c r="AN345" s="27">
        <f t="shared" ca="1" si="216"/>
        <v>1.7161810537199118E-2</v>
      </c>
      <c r="AO345" s="27">
        <f t="shared" ca="1" si="217"/>
        <v>8.8493066691726572</v>
      </c>
      <c r="AP345" s="28">
        <f ca="1">AO345/MAX(AO$54:AO345)-1</f>
        <v>-5.7493245910100743E-3</v>
      </c>
      <c r="AQ345" s="25">
        <f t="shared" ca="1" si="195"/>
        <v>781.48549861239871</v>
      </c>
      <c r="AR345" s="26">
        <f t="shared" ca="1" si="218"/>
        <v>1</v>
      </c>
      <c r="AS345" s="27">
        <f t="shared" ca="1" si="219"/>
        <v>1.7161810537199118E-2</v>
      </c>
      <c r="AT345" s="27">
        <f t="shared" ca="1" si="220"/>
        <v>13.778204522031585</v>
      </c>
      <c r="AU345" s="28">
        <f ca="1">AT345/MAX(AT$54:AT345)-1</f>
        <v>0</v>
      </c>
      <c r="AV345" s="25">
        <f t="shared" ca="1" si="196"/>
        <v>736.26506091823239</v>
      </c>
      <c r="AW345" s="26">
        <f t="shared" ca="1" si="221"/>
        <v>0</v>
      </c>
      <c r="AX345" s="27">
        <f t="shared" ca="1" si="222"/>
        <v>4.8675505653430484E-3</v>
      </c>
      <c r="AY345" s="27">
        <f t="shared" ca="1" si="223"/>
        <v>8.6756547413253688</v>
      </c>
      <c r="AZ345" s="28">
        <f ca="1">AY345/MAX(AY$54:AY345)-1</f>
        <v>0</v>
      </c>
      <c r="BA345" s="25">
        <f t="shared" ca="1" si="197"/>
        <v>736.26506091823239</v>
      </c>
      <c r="BB345" s="26">
        <f t="shared" ca="1" si="198"/>
        <v>1</v>
      </c>
      <c r="BC345" s="27">
        <f t="shared" ca="1" si="224"/>
        <v>1.7161810537199118E-2</v>
      </c>
      <c r="BD345" s="27">
        <f t="shared" ca="1" si="225"/>
        <v>11.261969020513853</v>
      </c>
      <c r="BE345" s="28">
        <f ca="1">BD345/MAX(BD$54:BD345)-1</f>
        <v>0</v>
      </c>
      <c r="BF345" s="25">
        <f ca="1">MAX(B342:B344)</f>
        <v>789.21579318514489</v>
      </c>
      <c r="BG345" s="26">
        <f ca="1">IF(BG344=0,IF(B344&gt;BF344,1,0),IF(B344&lt;AVERAGE(B335:B344),0,1))</f>
        <v>1</v>
      </c>
      <c r="BH345" s="27">
        <f t="shared" ca="1" si="226"/>
        <v>1.7161810537199118E-2</v>
      </c>
      <c r="BI345" s="27">
        <f t="shared" ca="1" si="227"/>
        <v>11.784026607791548</v>
      </c>
      <c r="BJ345" s="28">
        <f ca="1">BI345/MAX(BI$54:BI345)-1</f>
        <v>0</v>
      </c>
      <c r="BK345" s="25" t="e">
        <f ca="1">MAX(E342:E344)</f>
        <v>#N/A</v>
      </c>
      <c r="BL345" s="26" t="e">
        <f ca="1">IF(BL344=0,IF(E344&gt;BK344,1,0),IF(E344&lt;AVERAGE(E335:E344),0,1))</f>
        <v>#N/A</v>
      </c>
      <c r="BM345" s="27">
        <f t="shared" ca="1" si="228"/>
        <v>1.4088245544235101E-2</v>
      </c>
      <c r="BN345" s="27">
        <f t="shared" ca="1" si="229"/>
        <v>11.378828008384776</v>
      </c>
      <c r="BO345" s="28">
        <f ca="1">BN345/MAX(BN$54:BN345)-1</f>
        <v>0</v>
      </c>
      <c r="BP345" s="15"/>
      <c r="BQ345" s="15"/>
      <c r="BR345" s="15"/>
      <c r="BS345" s="15"/>
      <c r="BT345" s="15"/>
      <c r="BU345" s="15"/>
      <c r="BV345" s="15"/>
      <c r="BW345" s="13"/>
      <c r="BX345" s="13"/>
      <c r="BZ345" s="7">
        <f t="shared" ca="1" si="186"/>
        <v>781.48549861239871</v>
      </c>
      <c r="CA345" s="7">
        <f t="shared" ca="1" si="187"/>
        <v>760.71220613538287</v>
      </c>
      <c r="CB345" s="7">
        <f t="shared" ca="1" si="188"/>
        <v>730.20149449094436</v>
      </c>
      <c r="CC345" s="7">
        <f t="shared" ca="1" si="189"/>
        <v>727.77946642598886</v>
      </c>
      <c r="CD345" s="7">
        <f t="shared" ca="1" si="190"/>
        <v>727.93351222903277</v>
      </c>
      <c r="CE345" s="5">
        <f t="shared" ca="1" si="199"/>
        <v>1.7161810537199118E-2</v>
      </c>
      <c r="CF345" s="3">
        <f t="shared" ca="1" si="200"/>
        <v>1344.5811022324278</v>
      </c>
      <c r="CG345" s="5">
        <f ca="1">CF345/MAX($CF$41:CF345)-1</f>
        <v>0</v>
      </c>
    </row>
    <row r="346" spans="1:85" x14ac:dyDescent="0.2">
      <c r="A346" s="31">
        <v>18748</v>
      </c>
      <c r="B346" s="35">
        <v>809.90579839479881</v>
      </c>
      <c r="C346" s="23">
        <f t="shared" ca="1" si="184"/>
        <v>4.8675505653430484E-3</v>
      </c>
      <c r="D346" s="24">
        <f t="shared" ca="1" si="185"/>
        <v>8.9013301913758447E-3</v>
      </c>
      <c r="E346" s="25" t="e">
        <f ca="1">#N/A</f>
        <v>#N/A</v>
      </c>
      <c r="F346" s="26">
        <v>1</v>
      </c>
      <c r="G346" s="23">
        <f t="shared" ca="1" si="201"/>
        <v>8.9013301913758447E-3</v>
      </c>
      <c r="H346" s="27">
        <f t="shared" ca="1" si="202"/>
        <v>5.5528884596840618</v>
      </c>
      <c r="I346" s="27">
        <f ca="1">H346/MAX(H$54:H346)-1</f>
        <v>-0.27501890815202423</v>
      </c>
      <c r="J346" s="28"/>
      <c r="K346" s="25" t="e">
        <f ca="1">#N/A</f>
        <v>#N/A</v>
      </c>
      <c r="L346" s="26">
        <v>0</v>
      </c>
      <c r="M346" s="23">
        <f t="shared" ca="1" si="203"/>
        <v>4.8675505653430484E-3</v>
      </c>
      <c r="N346" s="27">
        <f t="shared" ca="1" si="204"/>
        <v>4.1283456773857896</v>
      </c>
      <c r="O346" s="27">
        <f ca="1">N346/MAX(N$54:N346)-1</f>
        <v>0</v>
      </c>
      <c r="P346" s="28"/>
      <c r="Q346" s="25">
        <f t="shared" ca="1" si="191"/>
        <v>747.4908566197289</v>
      </c>
      <c r="R346" s="26">
        <f t="shared" ca="1" si="205"/>
        <v>1</v>
      </c>
      <c r="S346" s="23">
        <f t="shared" ca="1" si="206"/>
        <v>8.9013301913758447E-3</v>
      </c>
      <c r="T346" s="27">
        <f t="shared" ca="1" si="207"/>
        <v>12.155468138353745</v>
      </c>
      <c r="U346" s="27">
        <f ca="1">T346/MAX(T$54:T346)-1</f>
        <v>0</v>
      </c>
      <c r="V346" s="28"/>
      <c r="W346" s="25">
        <f t="shared" ca="1" si="192"/>
        <v>747.4908566197289</v>
      </c>
      <c r="X346" s="26">
        <f t="shared" ca="1" si="208"/>
        <v>1</v>
      </c>
      <c r="Y346" s="27">
        <f t="shared" ca="1" si="209"/>
        <v>8.9013301913758447E-3</v>
      </c>
      <c r="Z346" s="27">
        <f t="shared" ca="1" si="210"/>
        <v>12.155468138353745</v>
      </c>
      <c r="AA346" s="28">
        <f ca="1">Z346/MAX(Z$54:Z346)-1</f>
        <v>0</v>
      </c>
      <c r="AB346" s="25">
        <f ca="1">AVERAGE(B337:B346)</f>
        <v>747.4908566197289</v>
      </c>
      <c r="AC346" s="26">
        <f ca="1">IF(B345&gt;=AB345,1,0)</f>
        <v>1</v>
      </c>
      <c r="AD346" s="27">
        <f ca="1">IF(AC346=1,D346,C346)</f>
        <v>8.9013301913758447E-3</v>
      </c>
      <c r="AE346" s="27">
        <f t="shared" ca="1" si="211"/>
        <v>12.155468138353745</v>
      </c>
      <c r="AF346" s="28">
        <f ca="1">AE346/MAX(AE$54:AE346)-1</f>
        <v>0</v>
      </c>
      <c r="AG346" s="25">
        <f t="shared" ca="1" si="193"/>
        <v>730.22494420875671</v>
      </c>
      <c r="AH346" s="26">
        <f t="shared" ca="1" si="212"/>
        <v>1</v>
      </c>
      <c r="AI346" s="27">
        <f t="shared" ca="1" si="213"/>
        <v>8.9013301913758447E-3</v>
      </c>
      <c r="AJ346" s="27">
        <f t="shared" ca="1" si="214"/>
        <v>12.59292756136438</v>
      </c>
      <c r="AK346" s="28">
        <f ca="1">AJ346/MAX(AJ$54:AJ346)-1</f>
        <v>0</v>
      </c>
      <c r="AL346" s="25">
        <f t="shared" ca="1" si="194"/>
        <v>800.62725222689915</v>
      </c>
      <c r="AM346" s="26">
        <f t="shared" ca="1" si="215"/>
        <v>1</v>
      </c>
      <c r="AN346" s="27">
        <f t="shared" ca="1" si="216"/>
        <v>8.9013301913758447E-3</v>
      </c>
      <c r="AO346" s="27">
        <f t="shared" ca="1" si="217"/>
        <v>8.9280772697997079</v>
      </c>
      <c r="AP346" s="28">
        <f ca="1">AO346/MAX(AO$54:AO346)-1</f>
        <v>0</v>
      </c>
      <c r="AQ346" s="25">
        <f t="shared" ca="1" si="195"/>
        <v>800.62725222689915</v>
      </c>
      <c r="AR346" s="26">
        <f t="shared" ca="1" si="218"/>
        <v>1</v>
      </c>
      <c r="AS346" s="27">
        <f t="shared" ca="1" si="219"/>
        <v>8.9013301913758447E-3</v>
      </c>
      <c r="AT346" s="27">
        <f t="shared" ca="1" si="220"/>
        <v>13.900848869926495</v>
      </c>
      <c r="AU346" s="28">
        <f ca="1">AT346/MAX(AT$54:AT346)-1</f>
        <v>0</v>
      </c>
      <c r="AV346" s="25">
        <f t="shared" ca="1" si="196"/>
        <v>747.4908566197289</v>
      </c>
      <c r="AW346" s="26">
        <f t="shared" ca="1" si="221"/>
        <v>0</v>
      </c>
      <c r="AX346" s="27">
        <f t="shared" ca="1" si="222"/>
        <v>4.8675505653430484E-3</v>
      </c>
      <c r="AY346" s="27">
        <f t="shared" ca="1" si="223"/>
        <v>8.7178839294662289</v>
      </c>
      <c r="AZ346" s="28">
        <f ca="1">AY346/MAX(AY$54:AY346)-1</f>
        <v>0</v>
      </c>
      <c r="BA346" s="25">
        <f t="shared" ca="1" si="197"/>
        <v>747.4908566197289</v>
      </c>
      <c r="BB346" s="26">
        <f t="shared" ca="1" si="198"/>
        <v>1</v>
      </c>
      <c r="BC346" s="27">
        <f t="shared" ca="1" si="224"/>
        <v>8.9013301913758447E-3</v>
      </c>
      <c r="BD346" s="27">
        <f t="shared" ca="1" si="225"/>
        <v>11.362215525370491</v>
      </c>
      <c r="BE346" s="28">
        <f ca="1">BD346/MAX(BD$54:BD346)-1</f>
        <v>0</v>
      </c>
      <c r="BF346" s="25">
        <f ca="1">MAX(B343:B345)</f>
        <v>802.76016510075362</v>
      </c>
      <c r="BG346" s="26">
        <f ca="1">IF(BG345=0,IF(B345&gt;BF345,1,0),IF(B345&lt;AVERAGE(B336:B345),0,1))</f>
        <v>1</v>
      </c>
      <c r="BH346" s="27">
        <f t="shared" ca="1" si="226"/>
        <v>8.9013301913758447E-3</v>
      </c>
      <c r="BI346" s="27">
        <f t="shared" ca="1" si="227"/>
        <v>11.888920119611459</v>
      </c>
      <c r="BJ346" s="28">
        <f ca="1">BI346/MAX(BI$54:BI346)-1</f>
        <v>0</v>
      </c>
      <c r="BK346" s="25" t="e">
        <f ca="1">MAX(E343:E345)</f>
        <v>#N/A</v>
      </c>
      <c r="BL346" s="26" t="e">
        <f ca="1">IF(BL345=0,IF(E345&gt;BK345,1,0),IF(E345&lt;AVERAGE(E336:E345),0,1))</f>
        <v>#N/A</v>
      </c>
      <c r="BM346" s="27">
        <f t="shared" ca="1" si="228"/>
        <v>7.8928852848676456E-3</v>
      </c>
      <c r="BN346" s="27">
        <f t="shared" ca="1" si="229"/>
        <v>11.468639792531196</v>
      </c>
      <c r="BO346" s="28">
        <f ca="1">BN346/MAX(BN$54:BN346)-1</f>
        <v>0</v>
      </c>
      <c r="BP346" s="15"/>
      <c r="BQ346" s="15"/>
      <c r="BR346" s="15"/>
      <c r="BS346" s="15"/>
      <c r="BT346" s="15"/>
      <c r="BU346" s="15"/>
      <c r="BV346" s="15"/>
      <c r="BW346" s="13"/>
      <c r="BX346" s="13"/>
      <c r="BZ346" s="7">
        <f t="shared" ca="1" si="186"/>
        <v>800.62725222689915</v>
      </c>
      <c r="CA346" s="7">
        <f t="shared" ca="1" si="187"/>
        <v>772.08468660570077</v>
      </c>
      <c r="CB346" s="7">
        <f t="shared" ca="1" si="188"/>
        <v>739.26385404210703</v>
      </c>
      <c r="CC346" s="7">
        <f t="shared" ca="1" si="189"/>
        <v>730.52038008254863</v>
      </c>
      <c r="CD346" s="7">
        <f t="shared" ca="1" si="190"/>
        <v>730.22494420875671</v>
      </c>
      <c r="CE346" s="5">
        <f t="shared" ca="1" si="199"/>
        <v>8.9013301913758447E-3</v>
      </c>
      <c r="CF346" s="3">
        <f t="shared" ca="1" si="200"/>
        <v>1356.5496625924827</v>
      </c>
      <c r="CG346" s="5">
        <f ca="1">CF346/MAX($CF$41:CF346)-1</f>
        <v>0</v>
      </c>
    </row>
    <row r="347" spans="1:85" x14ac:dyDescent="0.2">
      <c r="A347" s="31">
        <v>18779</v>
      </c>
      <c r="B347" s="35">
        <v>812.24198890037621</v>
      </c>
      <c r="C347" s="23">
        <f t="shared" ca="1" si="184"/>
        <v>4.8675505653430484E-3</v>
      </c>
      <c r="D347" s="24">
        <f t="shared" ca="1" si="185"/>
        <v>2.8845212742119042E-3</v>
      </c>
      <c r="E347" s="25" t="e">
        <f ca="1">#N/A</f>
        <v>#N/A</v>
      </c>
      <c r="F347" s="26">
        <v>1</v>
      </c>
      <c r="G347" s="23">
        <f t="shared" ca="1" si="201"/>
        <v>2.8845212742119042E-3</v>
      </c>
      <c r="H347" s="27">
        <f t="shared" ca="1" si="202"/>
        <v>5.5689058845793458</v>
      </c>
      <c r="I347" s="27">
        <f ca="1">H347/MAX(H$54:H347)-1</f>
        <v>-0.27292768476918738</v>
      </c>
      <c r="J347" s="28"/>
      <c r="K347" s="25" t="e">
        <f ca="1">#N/A</f>
        <v>#N/A</v>
      </c>
      <c r="L347" s="26">
        <v>0</v>
      </c>
      <c r="M347" s="23">
        <f t="shared" ca="1" si="203"/>
        <v>4.8675505653430484E-3</v>
      </c>
      <c r="N347" s="27">
        <f t="shared" ca="1" si="204"/>
        <v>4.1484406087216801</v>
      </c>
      <c r="O347" s="27">
        <f ca="1">N347/MAX(N$54:N347)-1</f>
        <v>0</v>
      </c>
      <c r="P347" s="28"/>
      <c r="Q347" s="25">
        <f t="shared" ca="1" si="191"/>
        <v>760.08161025679522</v>
      </c>
      <c r="R347" s="26">
        <f t="shared" ca="1" si="205"/>
        <v>1</v>
      </c>
      <c r="S347" s="23">
        <f t="shared" ca="1" si="206"/>
        <v>2.8845212742119042E-3</v>
      </c>
      <c r="T347" s="27">
        <f t="shared" ca="1" si="207"/>
        <v>12.190530844796832</v>
      </c>
      <c r="U347" s="27">
        <f ca="1">T347/MAX(T$54:T347)-1</f>
        <v>0</v>
      </c>
      <c r="V347" s="28"/>
      <c r="W347" s="25">
        <f t="shared" ca="1" si="192"/>
        <v>760.08161025679522</v>
      </c>
      <c r="X347" s="26">
        <f t="shared" ca="1" si="208"/>
        <v>1</v>
      </c>
      <c r="Y347" s="27">
        <f t="shared" ca="1" si="209"/>
        <v>2.8845212742119042E-3</v>
      </c>
      <c r="Z347" s="27">
        <f t="shared" ca="1" si="210"/>
        <v>12.190530844796832</v>
      </c>
      <c r="AA347" s="28">
        <f ca="1">Z347/MAX(Z$54:Z347)-1</f>
        <v>0</v>
      </c>
      <c r="AB347" s="25">
        <f ca="1">AVERAGE(B338:B347)</f>
        <v>760.08161025679522</v>
      </c>
      <c r="AC347" s="26">
        <f ca="1">IF(B346&gt;=AB346,1,0)</f>
        <v>1</v>
      </c>
      <c r="AD347" s="27">
        <f ca="1">IF(AC347=1,D347,C347)</f>
        <v>2.8845212742119042E-3</v>
      </c>
      <c r="AE347" s="27">
        <f t="shared" ca="1" si="211"/>
        <v>12.190530844796832</v>
      </c>
      <c r="AF347" s="28">
        <f ca="1">AE347/MAX(AE$54:AE347)-1</f>
        <v>0</v>
      </c>
      <c r="AG347" s="25">
        <f t="shared" ca="1" si="193"/>
        <v>733.89601833568543</v>
      </c>
      <c r="AH347" s="26">
        <f t="shared" ca="1" si="212"/>
        <v>1</v>
      </c>
      <c r="AI347" s="27">
        <f t="shared" ca="1" si="213"/>
        <v>2.8845212742119042E-3</v>
      </c>
      <c r="AJ347" s="27">
        <f t="shared" ca="1" si="214"/>
        <v>12.629252128819745</v>
      </c>
      <c r="AK347" s="28">
        <f ca="1">AJ347/MAX(AJ$54:AJ347)-1</f>
        <v>0</v>
      </c>
      <c r="AL347" s="25">
        <f t="shared" ca="1" si="194"/>
        <v>808.30265079864284</v>
      </c>
      <c r="AM347" s="26">
        <f t="shared" ca="1" si="215"/>
        <v>1</v>
      </c>
      <c r="AN347" s="27">
        <f t="shared" ca="1" si="216"/>
        <v>2.8845212742119042E-3</v>
      </c>
      <c r="AO347" s="27">
        <f t="shared" ca="1" si="217"/>
        <v>8.9538304986222528</v>
      </c>
      <c r="AP347" s="28">
        <f ca="1">AO347/MAX(AO$54:AO347)-1</f>
        <v>0</v>
      </c>
      <c r="AQ347" s="25">
        <f t="shared" ca="1" si="195"/>
        <v>808.30265079864284</v>
      </c>
      <c r="AR347" s="26">
        <f t="shared" ca="1" si="218"/>
        <v>1</v>
      </c>
      <c r="AS347" s="27">
        <f t="shared" ca="1" si="219"/>
        <v>2.8845212742119042E-3</v>
      </c>
      <c r="AT347" s="27">
        <f t="shared" ca="1" si="220"/>
        <v>13.940946164221403</v>
      </c>
      <c r="AU347" s="28">
        <f ca="1">AT347/MAX(AT$54:AT347)-1</f>
        <v>0</v>
      </c>
      <c r="AV347" s="25">
        <f t="shared" ca="1" si="196"/>
        <v>760.08161025679522</v>
      </c>
      <c r="AW347" s="26">
        <f t="shared" ca="1" si="221"/>
        <v>0</v>
      </c>
      <c r="AX347" s="27">
        <f t="shared" ca="1" si="222"/>
        <v>4.8675505653430484E-3</v>
      </c>
      <c r="AY347" s="27">
        <f t="shared" ca="1" si="223"/>
        <v>8.7603186703156979</v>
      </c>
      <c r="AZ347" s="28">
        <f ca="1">AY347/MAX(AY$54:AY347)-1</f>
        <v>0</v>
      </c>
      <c r="BA347" s="25">
        <f t="shared" ca="1" si="197"/>
        <v>760.08161025679522</v>
      </c>
      <c r="BB347" s="26">
        <f t="shared" ca="1" si="198"/>
        <v>1</v>
      </c>
      <c r="BC347" s="27">
        <f t="shared" ca="1" si="224"/>
        <v>2.8845212742119042E-3</v>
      </c>
      <c r="BD347" s="27">
        <f t="shared" ca="1" si="225"/>
        <v>11.394990077775603</v>
      </c>
      <c r="BE347" s="28">
        <f ca="1">BD347/MAX(BD$54:BD347)-1</f>
        <v>0</v>
      </c>
      <c r="BF347" s="25">
        <f ca="1">MAX(B344:B346)</f>
        <v>809.90579839479881</v>
      </c>
      <c r="BG347" s="26">
        <f ca="1">IF(BG346=0,IF(B346&gt;BF346,1,0),IF(B346&lt;AVERAGE(B337:B346),0,1))</f>
        <v>1</v>
      </c>
      <c r="BH347" s="27">
        <f t="shared" ca="1" si="226"/>
        <v>2.8845212742119042E-3</v>
      </c>
      <c r="BI347" s="27">
        <f t="shared" ca="1" si="227"/>
        <v>11.923213962623885</v>
      </c>
      <c r="BJ347" s="28">
        <f ca="1">BI347/MAX(BI$54:BI347)-1</f>
        <v>0</v>
      </c>
      <c r="BK347" s="25" t="e">
        <f ca="1">MAX(E344:E346)</f>
        <v>#N/A</v>
      </c>
      <c r="BL347" s="26" t="e">
        <f ca="1">IF(BL346=0,IF(E346&gt;BK346,1,0),IF(E346&lt;AVERAGE(E337:E346),0,1))</f>
        <v>#N/A</v>
      </c>
      <c r="BM347" s="27">
        <f t="shared" ca="1" si="228"/>
        <v>3.3802785969946902E-3</v>
      </c>
      <c r="BN347" s="27">
        <f t="shared" ca="1" si="229"/>
        <v>11.507406990158531</v>
      </c>
      <c r="BO347" s="28">
        <f ca="1">BN347/MAX(BN$54:BN347)-1</f>
        <v>0</v>
      </c>
      <c r="BP347" s="15"/>
      <c r="BQ347" s="15"/>
      <c r="BR347" s="15"/>
      <c r="BS347" s="15"/>
      <c r="BT347" s="15"/>
      <c r="BU347" s="15"/>
      <c r="BV347" s="15"/>
      <c r="BW347" s="13"/>
      <c r="BX347" s="13"/>
      <c r="BZ347" s="7">
        <f t="shared" ca="1" si="186"/>
        <v>808.30265079864284</v>
      </c>
      <c r="CA347" s="7">
        <f t="shared" ca="1" si="187"/>
        <v>783.60209791938212</v>
      </c>
      <c r="CB347" s="7">
        <f t="shared" ca="1" si="188"/>
        <v>748.73319970645832</v>
      </c>
      <c r="CC347" s="7">
        <f t="shared" ca="1" si="189"/>
        <v>734.89036914415487</v>
      </c>
      <c r="CD347" s="7">
        <f t="shared" ca="1" si="190"/>
        <v>733.89601833568543</v>
      </c>
      <c r="CE347" s="5">
        <f t="shared" ca="1" si="199"/>
        <v>2.8845212742119042E-3</v>
      </c>
      <c r="CF347" s="3">
        <f t="shared" ca="1" si="200"/>
        <v>1360.4626589537556</v>
      </c>
      <c r="CG347" s="5">
        <f ca="1">CF347/MAX($CF$41:CF347)-1</f>
        <v>0</v>
      </c>
    </row>
    <row r="348" spans="1:85" x14ac:dyDescent="0.2">
      <c r="A348" s="31">
        <v>18809</v>
      </c>
      <c r="B348" s="35">
        <v>803.32062584334165</v>
      </c>
      <c r="C348" s="23">
        <f t="shared" ca="1" si="184"/>
        <v>4.8675505653430484E-3</v>
      </c>
      <c r="D348" s="24">
        <f t="shared" ca="1" si="185"/>
        <v>-1.0983627021194042E-2</v>
      </c>
      <c r="E348" s="25" t="e">
        <f ca="1">#N/A</f>
        <v>#N/A</v>
      </c>
      <c r="F348" s="26">
        <v>1</v>
      </c>
      <c r="G348" s="23">
        <f t="shared" ca="1" si="201"/>
        <v>-1.0983627021194042E-2</v>
      </c>
      <c r="H348" s="27">
        <f t="shared" ca="1" si="202"/>
        <v>5.5077390994269937</v>
      </c>
      <c r="I348" s="27">
        <f ca="1">H348/MAX(H$54:H348)-1</f>
        <v>-0.28091357589711863</v>
      </c>
      <c r="J348" s="28"/>
      <c r="K348" s="25" t="e">
        <f ca="1">#N/A</f>
        <v>#N/A</v>
      </c>
      <c r="L348" s="26">
        <v>0</v>
      </c>
      <c r="M348" s="23">
        <f t="shared" ca="1" si="203"/>
        <v>4.8675505653430484E-3</v>
      </c>
      <c r="N348" s="27">
        <f t="shared" ca="1" si="204"/>
        <v>4.1686333531519555</v>
      </c>
      <c r="O348" s="27">
        <f ca="1">N348/MAX(N$54:N348)-1</f>
        <v>0</v>
      </c>
      <c r="P348" s="28"/>
      <c r="Q348" s="25">
        <f t="shared" ca="1" si="191"/>
        <v>771.55910608313093</v>
      </c>
      <c r="R348" s="26">
        <f t="shared" ca="1" si="205"/>
        <v>1</v>
      </c>
      <c r="S348" s="23">
        <f t="shared" ca="1" si="206"/>
        <v>-1.0983627021194042E-2</v>
      </c>
      <c r="T348" s="27">
        <f t="shared" ca="1" si="207"/>
        <v>12.056634600807222</v>
      </c>
      <c r="U348" s="27">
        <f ca="1">T348/MAX(T$54:T348)-1</f>
        <v>-1.0983627021194153E-2</v>
      </c>
      <c r="V348" s="28"/>
      <c r="W348" s="25">
        <f t="shared" ca="1" si="192"/>
        <v>771.55910608313093</v>
      </c>
      <c r="X348" s="26">
        <f t="shared" ca="1" si="208"/>
        <v>1</v>
      </c>
      <c r="Y348" s="27">
        <f t="shared" ca="1" si="209"/>
        <v>-1.0983627021194042E-2</v>
      </c>
      <c r="Z348" s="27">
        <f t="shared" ca="1" si="210"/>
        <v>12.056634600807222</v>
      </c>
      <c r="AA348" s="28">
        <f ca="1">Z348/MAX(Z$54:Z348)-1</f>
        <v>-1.0983627021194153E-2</v>
      </c>
      <c r="AB348" s="25">
        <f ca="1">AVERAGE(B339:B348)</f>
        <v>771.55910608313093</v>
      </c>
      <c r="AC348" s="26">
        <f ca="1">IF(B347&gt;=AB347,1,0)</f>
        <v>1</v>
      </c>
      <c r="AD348" s="27">
        <f ca="1">IF(AC348=1,D348,C348)</f>
        <v>-1.0983627021194042E-2</v>
      </c>
      <c r="AE348" s="27">
        <f t="shared" ca="1" si="211"/>
        <v>12.056634600807222</v>
      </c>
      <c r="AF348" s="28">
        <f ca="1">AE348/MAX(AE$54:AE348)-1</f>
        <v>-1.0983627021194153E-2</v>
      </c>
      <c r="AG348" s="25">
        <f t="shared" ca="1" si="193"/>
        <v>737.987966538764</v>
      </c>
      <c r="AH348" s="26">
        <f t="shared" ca="1" si="212"/>
        <v>1</v>
      </c>
      <c r="AI348" s="27">
        <f t="shared" ca="1" si="213"/>
        <v>-1.0983627021194042E-2</v>
      </c>
      <c r="AJ348" s="27">
        <f t="shared" ca="1" si="214"/>
        <v>12.490537133880169</v>
      </c>
      <c r="AK348" s="28">
        <f ca="1">AJ348/MAX(AJ$54:AJ348)-1</f>
        <v>-1.0983627021194042E-2</v>
      </c>
      <c r="AL348" s="25">
        <f t="shared" ca="1" si="194"/>
        <v>808.48947104617218</v>
      </c>
      <c r="AM348" s="26">
        <f t="shared" ca="1" si="215"/>
        <v>1</v>
      </c>
      <c r="AN348" s="27">
        <f t="shared" ca="1" si="216"/>
        <v>-1.0983627021194042E-2</v>
      </c>
      <c r="AO348" s="27">
        <f t="shared" ca="1" si="217"/>
        <v>8.8554849640143942</v>
      </c>
      <c r="AP348" s="28">
        <f ca="1">AO348/MAX(AO$54:AO348)-1</f>
        <v>-1.0983627021194042E-2</v>
      </c>
      <c r="AQ348" s="25">
        <f t="shared" ca="1" si="195"/>
        <v>808.48947104617218</v>
      </c>
      <c r="AR348" s="26">
        <f t="shared" ca="1" si="218"/>
        <v>1</v>
      </c>
      <c r="AS348" s="27">
        <f t="shared" ca="1" si="219"/>
        <v>-1.0983627021194042E-2</v>
      </c>
      <c r="AT348" s="27">
        <f t="shared" ca="1" si="220"/>
        <v>13.787824011231049</v>
      </c>
      <c r="AU348" s="28">
        <f ca="1">AT348/MAX(AT$54:AT348)-1</f>
        <v>-1.0983627021194042E-2</v>
      </c>
      <c r="AV348" s="25">
        <f t="shared" ca="1" si="196"/>
        <v>771.55910608313093</v>
      </c>
      <c r="AW348" s="26">
        <f t="shared" ca="1" si="221"/>
        <v>0</v>
      </c>
      <c r="AX348" s="27">
        <f t="shared" ca="1" si="222"/>
        <v>4.8675505653430484E-3</v>
      </c>
      <c r="AY348" s="27">
        <f t="shared" ca="1" si="223"/>
        <v>8.8029599644119791</v>
      </c>
      <c r="AZ348" s="28">
        <f ca="1">AY348/MAX(AY$54:AY348)-1</f>
        <v>0</v>
      </c>
      <c r="BA348" s="25">
        <f t="shared" ca="1" si="197"/>
        <v>771.55910608313093</v>
      </c>
      <c r="BB348" s="26">
        <f t="shared" ca="1" si="198"/>
        <v>1</v>
      </c>
      <c r="BC348" s="27">
        <f t="shared" ca="1" si="224"/>
        <v>-1.0983627021194042E-2</v>
      </c>
      <c r="BD348" s="27">
        <f t="shared" ca="1" si="225"/>
        <v>11.269831756851108</v>
      </c>
      <c r="BE348" s="28">
        <f ca="1">BD348/MAX(BD$54:BD348)-1</f>
        <v>-1.0983627021194153E-2</v>
      </c>
      <c r="BF348" s="25">
        <f ca="1">MAX(B345:B347)</f>
        <v>812.24198890037621</v>
      </c>
      <c r="BG348" s="26">
        <f ca="1">IF(BG347=0,IF(B347&gt;BF347,1,0),IF(B347&lt;AVERAGE(B338:B347),0,1))</f>
        <v>1</v>
      </c>
      <c r="BH348" s="27">
        <f t="shared" ca="1" si="226"/>
        <v>-1.0983627021194042E-2</v>
      </c>
      <c r="BI348" s="27">
        <f t="shared" ca="1" si="227"/>
        <v>11.792253827564531</v>
      </c>
      <c r="BJ348" s="28">
        <f ca="1">BI348/MAX(BI$54:BI348)-1</f>
        <v>-1.0983627021194042E-2</v>
      </c>
      <c r="BK348" s="25" t="e">
        <f ca="1">MAX(E345:E347)</f>
        <v>#N/A</v>
      </c>
      <c r="BL348" s="26" t="e">
        <f ca="1">IF(BL347=0,IF(E347&gt;BK347,1,0),IF(E347&lt;AVERAGE(E338:E347),0,1))</f>
        <v>#N/A</v>
      </c>
      <c r="BM348" s="27">
        <f t="shared" ca="1" si="228"/>
        <v>-7.0208326245597696E-3</v>
      </c>
      <c r="BN348" s="27">
        <f t="shared" ca="1" si="229"/>
        <v>11.426615411737938</v>
      </c>
      <c r="BO348" s="28">
        <f ca="1">BN348/MAX(BN$54:BN348)-1</f>
        <v>-7.0208326245598807E-3</v>
      </c>
      <c r="BP348" s="15"/>
      <c r="BQ348" s="15"/>
      <c r="BR348" s="15"/>
      <c r="BS348" s="15"/>
      <c r="BT348" s="15"/>
      <c r="BU348" s="15"/>
      <c r="BV348" s="15"/>
      <c r="BW348" s="13"/>
      <c r="BX348" s="13"/>
      <c r="BZ348" s="7">
        <f t="shared" ca="1" si="186"/>
        <v>808.48947104617218</v>
      </c>
      <c r="CA348" s="7">
        <f t="shared" ca="1" si="187"/>
        <v>794.98748482928556</v>
      </c>
      <c r="CB348" s="7">
        <f t="shared" ca="1" si="188"/>
        <v>757.53926507841732</v>
      </c>
      <c r="CC348" s="7">
        <f t="shared" ca="1" si="189"/>
        <v>739.47532420577613</v>
      </c>
      <c r="CD348" s="7">
        <f t="shared" ca="1" si="190"/>
        <v>737.987966538764</v>
      </c>
      <c r="CE348" s="5">
        <f t="shared" ca="1" si="199"/>
        <v>-1.0983627021194044E-2</v>
      </c>
      <c r="CF348" s="3">
        <f t="shared" ca="1" si="200"/>
        <v>1345.5198445315457</v>
      </c>
      <c r="CG348" s="5">
        <f ca="1">CF348/MAX($CF$41:CF348)-1</f>
        <v>-1.0983627021194042E-2</v>
      </c>
    </row>
    <row r="349" spans="1:85" x14ac:dyDescent="0.2">
      <c r="A349" s="31">
        <v>18840</v>
      </c>
      <c r="B349" s="35">
        <v>787.94246255474525</v>
      </c>
      <c r="C349" s="23">
        <f t="shared" ca="1" si="184"/>
        <v>4.8675505653430484E-3</v>
      </c>
      <c r="D349" s="24">
        <f t="shared" ca="1" si="185"/>
        <v>-1.914324466952666E-2</v>
      </c>
      <c r="E349" s="25" t="e">
        <f ca="1">#N/A</f>
        <v>#N/A</v>
      </c>
      <c r="F349" s="26">
        <v>1</v>
      </c>
      <c r="G349" s="23">
        <f t="shared" ca="1" si="201"/>
        <v>-1.914324466952666E-2</v>
      </c>
      <c r="H349" s="27">
        <f t="shared" ca="1" si="202"/>
        <v>5.4023031022707446</v>
      </c>
      <c r="I349" s="27">
        <f ca="1">H349/MAX(H$54:H349)-1</f>
        <v>-0.29467922325225504</v>
      </c>
      <c r="J349" s="28"/>
      <c r="K349" s="25" t="e">
        <f ca="1">#N/A</f>
        <v>#N/A</v>
      </c>
      <c r="L349" s="26">
        <v>0</v>
      </c>
      <c r="M349" s="23">
        <f t="shared" ca="1" si="203"/>
        <v>4.8675505653430484E-3</v>
      </c>
      <c r="N349" s="27">
        <f t="shared" ca="1" si="204"/>
        <v>4.1889243867867982</v>
      </c>
      <c r="O349" s="27">
        <f ca="1">N349/MAX(N$54:N349)-1</f>
        <v>0</v>
      </c>
      <c r="P349" s="28"/>
      <c r="Q349" s="25">
        <f t="shared" ca="1" si="191"/>
        <v>777.76841125055591</v>
      </c>
      <c r="R349" s="26">
        <f t="shared" ca="1" si="205"/>
        <v>1</v>
      </c>
      <c r="S349" s="23">
        <f t="shared" ca="1" si="206"/>
        <v>-1.914324466952666E-2</v>
      </c>
      <c r="T349" s="27">
        <f t="shared" ca="1" si="207"/>
        <v>11.825831494752888</v>
      </c>
      <c r="U349" s="27">
        <f ca="1">T349/MAX(T$54:T349)-1</f>
        <v>-2.9916609431295149E-2</v>
      </c>
      <c r="V349" s="28"/>
      <c r="W349" s="25">
        <f t="shared" ca="1" si="192"/>
        <v>777.76841125055591</v>
      </c>
      <c r="X349" s="26">
        <f t="shared" ca="1" si="208"/>
        <v>1</v>
      </c>
      <c r="Y349" s="27">
        <f t="shared" ca="1" si="209"/>
        <v>-1.914324466952666E-2</v>
      </c>
      <c r="Z349" s="27">
        <f t="shared" ca="1" si="210"/>
        <v>11.825831494752888</v>
      </c>
      <c r="AA349" s="28">
        <f ca="1">Z349/MAX(Z$54:Z349)-1</f>
        <v>-2.9916609431295149E-2</v>
      </c>
      <c r="AB349" s="25">
        <f ca="1">AVERAGE(B340:B349)</f>
        <v>777.76841125055591</v>
      </c>
      <c r="AC349" s="26">
        <f ca="1">IF(B348&gt;=AB348,1,0)</f>
        <v>1</v>
      </c>
      <c r="AD349" s="27">
        <f ca="1">IF(AC349=1,D349,C349)</f>
        <v>-1.914324466952666E-2</v>
      </c>
      <c r="AE349" s="27">
        <f t="shared" ca="1" si="211"/>
        <v>11.825831494752888</v>
      </c>
      <c r="AF349" s="28">
        <f ca="1">AE349/MAX(AE$54:AE349)-1</f>
        <v>-2.9916609431295149E-2</v>
      </c>
      <c r="AG349" s="25">
        <f t="shared" ca="1" si="193"/>
        <v>741.54398266778901</v>
      </c>
      <c r="AH349" s="26">
        <f t="shared" ca="1" si="212"/>
        <v>1</v>
      </c>
      <c r="AI349" s="27">
        <f t="shared" ca="1" si="213"/>
        <v>-1.914324466952666E-2</v>
      </c>
      <c r="AJ349" s="27">
        <f t="shared" ca="1" si="214"/>
        <v>12.251427725472492</v>
      </c>
      <c r="AK349" s="28">
        <f ca="1">AJ349/MAX(AJ$54:AJ349)-1</f>
        <v>-2.9916609431295149E-2</v>
      </c>
      <c r="AL349" s="25">
        <f t="shared" ca="1" si="194"/>
        <v>801.1683590994877</v>
      </c>
      <c r="AM349" s="26">
        <f t="shared" ca="1" si="215"/>
        <v>0</v>
      </c>
      <c r="AN349" s="27">
        <f t="shared" ca="1" si="216"/>
        <v>1.914324466952666E-2</v>
      </c>
      <c r="AO349" s="27">
        <f t="shared" ca="1" si="217"/>
        <v>9.0250076793478353</v>
      </c>
      <c r="AP349" s="28">
        <f ca="1">AO349/MAX(AO$54:AO349)-1</f>
        <v>0</v>
      </c>
      <c r="AQ349" s="25">
        <f t="shared" ca="1" si="195"/>
        <v>801.1683590994877</v>
      </c>
      <c r="AR349" s="26">
        <f t="shared" ca="1" si="218"/>
        <v>0</v>
      </c>
      <c r="AS349" s="27">
        <f t="shared" ca="1" si="219"/>
        <v>4.8675505653430484E-3</v>
      </c>
      <c r="AT349" s="27">
        <f t="shared" ca="1" si="220"/>
        <v>13.854936941791767</v>
      </c>
      <c r="AU349" s="28">
        <f ca="1">AT349/MAX(AT$54:AT349)-1</f>
        <v>-6.1695398157676218E-3</v>
      </c>
      <c r="AV349" s="25">
        <f t="shared" ca="1" si="196"/>
        <v>777.76841125055591</v>
      </c>
      <c r="AW349" s="26">
        <f t="shared" ca="1" si="221"/>
        <v>0</v>
      </c>
      <c r="AX349" s="27">
        <f t="shared" ca="1" si="222"/>
        <v>4.8675505653430484E-3</v>
      </c>
      <c r="AY349" s="27">
        <f t="shared" ca="1" si="223"/>
        <v>8.8458088171634444</v>
      </c>
      <c r="AZ349" s="28">
        <f ca="1">AY349/MAX(AY$54:AY349)-1</f>
        <v>0</v>
      </c>
      <c r="BA349" s="25">
        <f t="shared" ca="1" si="197"/>
        <v>777.76841125055591</v>
      </c>
      <c r="BB349" s="26">
        <f t="shared" ca="1" si="198"/>
        <v>1</v>
      </c>
      <c r="BC349" s="27">
        <f t="shared" ca="1" si="224"/>
        <v>-1.914324466952666E-2</v>
      </c>
      <c r="BD349" s="27">
        <f t="shared" ca="1" si="225"/>
        <v>11.054090610145305</v>
      </c>
      <c r="BE349" s="28">
        <f ca="1">BD349/MAX(BD$54:BD349)-1</f>
        <v>-2.991660943129526E-2</v>
      </c>
      <c r="BF349" s="25">
        <f ca="1">MAX(B346:B348)</f>
        <v>812.24198890037621</v>
      </c>
      <c r="BG349" s="26">
        <f ca="1">IF(BG348=0,IF(B348&gt;BF348,1,0),IF(B348&lt;AVERAGE(B339:B348),0,1))</f>
        <v>1</v>
      </c>
      <c r="BH349" s="27">
        <f t="shared" ca="1" si="226"/>
        <v>-1.914324466952666E-2</v>
      </c>
      <c r="BI349" s="27">
        <f t="shared" ca="1" si="227"/>
        <v>11.566511827338301</v>
      </c>
      <c r="BJ349" s="28">
        <f ca="1">BI349/MAX(BI$54:BI349)-1</f>
        <v>-2.9916609431295149E-2</v>
      </c>
      <c r="BK349" s="25" t="e">
        <f ca="1">MAX(E346:E348)</f>
        <v>#N/A</v>
      </c>
      <c r="BL349" s="26" t="e">
        <f ca="1">IF(BL348=0,IF(E348&gt;BK348,1,0),IF(E348&lt;AVERAGE(E339:E348),0,1))</f>
        <v>#N/A</v>
      </c>
      <c r="BM349" s="27">
        <f t="shared" ca="1" si="228"/>
        <v>-7.1378470520918058E-3</v>
      </c>
      <c r="BN349" s="27">
        <f t="shared" ca="1" si="229"/>
        <v>11.345053978605877</v>
      </c>
      <c r="BO349" s="28">
        <f ca="1">BN349/MAX(BN$54:BN349)-1</f>
        <v>-1.4108566047199234E-2</v>
      </c>
      <c r="BP349" s="15"/>
      <c r="BQ349" s="15"/>
      <c r="BR349" s="15"/>
      <c r="BS349" s="15"/>
      <c r="BT349" s="15"/>
      <c r="BU349" s="15"/>
      <c r="BV349" s="15"/>
      <c r="BW349" s="13"/>
      <c r="BX349" s="13"/>
      <c r="BZ349" s="7">
        <f t="shared" ca="1" si="186"/>
        <v>801.1683590994877</v>
      </c>
      <c r="CA349" s="7">
        <f t="shared" ca="1" si="187"/>
        <v>800.89780566319348</v>
      </c>
      <c r="CB349" s="7">
        <f t="shared" ca="1" si="188"/>
        <v>766.0065992471699</v>
      </c>
      <c r="CC349" s="7">
        <f t="shared" ca="1" si="189"/>
        <v>743.78581783678896</v>
      </c>
      <c r="CD349" s="7">
        <f t="shared" ca="1" si="190"/>
        <v>741.54398266778901</v>
      </c>
      <c r="CE349" s="5">
        <f t="shared" ca="1" si="199"/>
        <v>-1.4341085622552718E-2</v>
      </c>
      <c r="CF349" s="3">
        <f t="shared" ca="1" si="200"/>
        <v>1326.223629234275</v>
      </c>
      <c r="CG349" s="5">
        <f ca="1">CF349/MAX($CF$41:CF349)-1</f>
        <v>-2.5167195508189577E-2</v>
      </c>
    </row>
    <row r="350" spans="1:85" x14ac:dyDescent="0.2">
      <c r="A350" s="31">
        <v>18871</v>
      </c>
      <c r="B350" s="35">
        <v>797.51462787572143</v>
      </c>
      <c r="C350" s="23">
        <f t="shared" ca="1" si="184"/>
        <v>4.8675505653430484E-3</v>
      </c>
      <c r="D350" s="24">
        <f t="shared" ca="1" si="185"/>
        <v>1.2148304953562672E-2</v>
      </c>
      <c r="E350" s="25" t="e">
        <f ca="1">#N/A</f>
        <v>#N/A</v>
      </c>
      <c r="F350" s="26">
        <v>1</v>
      </c>
      <c r="G350" s="23">
        <f t="shared" ca="1" si="201"/>
        <v>1.2148304953562672E-2</v>
      </c>
      <c r="H350" s="27">
        <f t="shared" ca="1" si="202"/>
        <v>5.4679319278087073</v>
      </c>
      <c r="I350" s="27">
        <f ca="1">H350/MAX(H$54:H350)-1</f>
        <v>-0.28611077136623975</v>
      </c>
      <c r="J350" s="28"/>
      <c r="K350" s="25" t="e">
        <f ca="1">#N/A</f>
        <v>#N/A</v>
      </c>
      <c r="L350" s="26">
        <v>0</v>
      </c>
      <c r="M350" s="23">
        <f t="shared" ca="1" si="203"/>
        <v>4.8675505653430484E-3</v>
      </c>
      <c r="N350" s="27">
        <f t="shared" ca="1" si="204"/>
        <v>4.2093141880538818</v>
      </c>
      <c r="O350" s="27">
        <f ca="1">N350/MAX(N$54:N350)-1</f>
        <v>0</v>
      </c>
      <c r="P350" s="28"/>
      <c r="Q350" s="25">
        <f t="shared" ca="1" si="191"/>
        <v>783.35278248083887</v>
      </c>
      <c r="R350" s="26">
        <f t="shared" ca="1" si="205"/>
        <v>1</v>
      </c>
      <c r="S350" s="23">
        <f t="shared" ca="1" si="206"/>
        <v>1.2148304953562672E-2</v>
      </c>
      <c r="T350" s="27">
        <f t="shared" ca="1" si="207"/>
        <v>11.969495302080592</v>
      </c>
      <c r="U350" s="27">
        <f ca="1">T350/MAX(T$54:T350)-1</f>
        <v>-1.8131740572280619E-2</v>
      </c>
      <c r="V350" s="28"/>
      <c r="W350" s="25">
        <f t="shared" ca="1" si="192"/>
        <v>783.35278248083887</v>
      </c>
      <c r="X350" s="26">
        <f t="shared" ca="1" si="208"/>
        <v>1</v>
      </c>
      <c r="Y350" s="27">
        <f t="shared" ca="1" si="209"/>
        <v>1.2148304953562672E-2</v>
      </c>
      <c r="Z350" s="27">
        <f t="shared" ca="1" si="210"/>
        <v>11.969495302080592</v>
      </c>
      <c r="AA350" s="28">
        <f ca="1">Z350/MAX(Z$54:Z350)-1</f>
        <v>-1.8131740572280619E-2</v>
      </c>
      <c r="AB350" s="25">
        <f ca="1">AVERAGE(B341:B350)</f>
        <v>783.35278248083887</v>
      </c>
      <c r="AC350" s="26">
        <f ca="1">IF(B349&gt;=AB349,1,0)</f>
        <v>1</v>
      </c>
      <c r="AD350" s="27">
        <f ca="1">IF(AC350=1,D350,C350)</f>
        <v>1.2148304953562672E-2</v>
      </c>
      <c r="AE350" s="27">
        <f t="shared" ca="1" si="211"/>
        <v>11.969495302080592</v>
      </c>
      <c r="AF350" s="28">
        <f ca="1">AE350/MAX(AE$54:AE350)-1</f>
        <v>-1.8131740572280619E-2</v>
      </c>
      <c r="AG350" s="25">
        <f t="shared" ca="1" si="193"/>
        <v>744.71704050057394</v>
      </c>
      <c r="AH350" s="26">
        <f t="shared" ca="1" si="212"/>
        <v>1</v>
      </c>
      <c r="AI350" s="27">
        <f t="shared" ca="1" si="213"/>
        <v>1.2148304953562672E-2</v>
      </c>
      <c r="AJ350" s="27">
        <f t="shared" ca="1" si="214"/>
        <v>12.400261805598065</v>
      </c>
      <c r="AK350" s="28">
        <f ca="1">AJ350/MAX(AJ$54:AJ350)-1</f>
        <v>-1.8131740572280397E-2</v>
      </c>
      <c r="AL350" s="25">
        <f t="shared" ca="1" si="194"/>
        <v>796.25923875793615</v>
      </c>
      <c r="AM350" s="26">
        <f t="shared" ca="1" si="215"/>
        <v>0</v>
      </c>
      <c r="AN350" s="27">
        <f t="shared" ca="1" si="216"/>
        <v>-1.2148304953562672E-2</v>
      </c>
      <c r="AO350" s="27">
        <f t="shared" ca="1" si="217"/>
        <v>8.9153691338508736</v>
      </c>
      <c r="AP350" s="28">
        <f ca="1">AO350/MAX(AO$54:AO350)-1</f>
        <v>-1.2148304953562561E-2</v>
      </c>
      <c r="AQ350" s="25">
        <f t="shared" ca="1" si="195"/>
        <v>796.25923875793615</v>
      </c>
      <c r="AR350" s="26">
        <f t="shared" ca="1" si="218"/>
        <v>0</v>
      </c>
      <c r="AS350" s="27">
        <f t="shared" ca="1" si="219"/>
        <v>4.8675505653430484E-3</v>
      </c>
      <c r="AT350" s="27">
        <f t="shared" ca="1" si="220"/>
        <v>13.922376547935578</v>
      </c>
      <c r="AU350" s="28">
        <f ca="1">AT350/MAX(AT$54:AT350)-1</f>
        <v>-1.3320197974426851E-3</v>
      </c>
      <c r="AV350" s="25">
        <f t="shared" ca="1" si="196"/>
        <v>783.35278248083887</v>
      </c>
      <c r="AW350" s="26">
        <f t="shared" ca="1" si="221"/>
        <v>0</v>
      </c>
      <c r="AX350" s="27">
        <f t="shared" ca="1" si="222"/>
        <v>4.8675505653430484E-3</v>
      </c>
      <c r="AY350" s="27">
        <f t="shared" ca="1" si="223"/>
        <v>8.8888662388723443</v>
      </c>
      <c r="AZ350" s="28">
        <f ca="1">AY350/MAX(AY$54:AY350)-1</f>
        <v>0</v>
      </c>
      <c r="BA350" s="25">
        <f t="shared" ca="1" si="197"/>
        <v>783.35278248083887</v>
      </c>
      <c r="BB350" s="26">
        <f t="shared" ca="1" si="198"/>
        <v>1</v>
      </c>
      <c r="BC350" s="27">
        <f t="shared" ca="1" si="224"/>
        <v>1.2148304953562672E-2</v>
      </c>
      <c r="BD350" s="27">
        <f t="shared" ca="1" si="225"/>
        <v>11.188379073861665</v>
      </c>
      <c r="BE350" s="28">
        <f ca="1">BD350/MAX(BD$54:BD350)-1</f>
        <v>-1.8131740572280508E-2</v>
      </c>
      <c r="BF350" s="25">
        <f ca="1">MAX(B347:B349)</f>
        <v>812.24198890037621</v>
      </c>
      <c r="BG350" s="26">
        <f ca="1">IF(BG349=0,IF(B349&gt;BF349,1,0),IF(B349&lt;AVERAGE(B340:B349),0,1))</f>
        <v>1</v>
      </c>
      <c r="BH350" s="27">
        <f t="shared" ca="1" si="226"/>
        <v>1.2148304953562672E-2</v>
      </c>
      <c r="BI350" s="27">
        <f t="shared" ca="1" si="227"/>
        <v>11.707025340265796</v>
      </c>
      <c r="BJ350" s="28">
        <f ca="1">BI350/MAX(BI$54:BI350)-1</f>
        <v>-1.8131740572280508E-2</v>
      </c>
      <c r="BK350" s="25" t="e">
        <f ca="1">MAX(E347:E349)</f>
        <v>#N/A</v>
      </c>
      <c r="BL350" s="26" t="e">
        <f ca="1">IF(BL349=0,IF(E349&gt;BK349,1,0),IF(E349&lt;AVERAGE(E340:E349),0,1))</f>
        <v>#N/A</v>
      </c>
      <c r="BM350" s="27">
        <f t="shared" ca="1" si="228"/>
        <v>8.5079277594528602E-3</v>
      </c>
      <c r="BN350" s="27">
        <f t="shared" ca="1" si="229"/>
        <v>11.44157687828295</v>
      </c>
      <c r="BO350" s="28">
        <f ca="1">BN350/MAX(BN$54:BN350)-1</f>
        <v>-5.720672948465344E-3</v>
      </c>
      <c r="BP350" s="15"/>
      <c r="BQ350" s="15"/>
      <c r="BR350" s="15"/>
      <c r="BS350" s="15"/>
      <c r="BT350" s="15"/>
      <c r="BU350" s="15"/>
      <c r="BV350" s="15"/>
      <c r="BW350" s="13"/>
      <c r="BX350" s="13"/>
      <c r="BZ350" s="7">
        <f t="shared" ca="1" si="186"/>
        <v>796.25923875793615</v>
      </c>
      <c r="CA350" s="7">
        <f t="shared" ca="1" si="187"/>
        <v>802.28094477828938</v>
      </c>
      <c r="CB350" s="7">
        <f t="shared" ca="1" si="188"/>
        <v>775.08734593848146</v>
      </c>
      <c r="CC350" s="7">
        <f t="shared" ca="1" si="189"/>
        <v>748.76870742700055</v>
      </c>
      <c r="CD350" s="7">
        <f t="shared" ca="1" si="190"/>
        <v>744.71704050057394</v>
      </c>
      <c r="CE350" s="5">
        <f t="shared" ca="1" si="199"/>
        <v>9.2360031982748232E-3</v>
      </c>
      <c r="CF350" s="3">
        <f t="shared" ca="1" si="200"/>
        <v>1338.4726349155103</v>
      </c>
      <c r="CG350" s="5">
        <f ca="1">CF350/MAX($CF$41:CF350)-1</f>
        <v>-1.6163636608120147E-2</v>
      </c>
    </row>
    <row r="351" spans="1:85" x14ac:dyDescent="0.2">
      <c r="A351" s="31">
        <v>18901</v>
      </c>
      <c r="B351" s="35">
        <v>798.23239277151799</v>
      </c>
      <c r="C351" s="23">
        <f t="shared" ca="1" si="184"/>
        <v>4.8675505653430484E-3</v>
      </c>
      <c r="D351" s="24">
        <f t="shared" ca="1" si="185"/>
        <v>9.0000217012753403E-4</v>
      </c>
      <c r="E351" s="25" t="e">
        <f ca="1">#N/A</f>
        <v>#N/A</v>
      </c>
      <c r="F351" s="26">
        <v>1</v>
      </c>
      <c r="G351" s="23">
        <f t="shared" ca="1" si="201"/>
        <v>9.0000217012753403E-4</v>
      </c>
      <c r="H351" s="27">
        <f t="shared" ca="1" si="202"/>
        <v>5.4728530784098446</v>
      </c>
      <c r="I351" s="27">
        <f ca="1">H351/MAX(H$54:H351)-1</f>
        <v>-0.28546826951123871</v>
      </c>
      <c r="J351" s="28"/>
      <c r="K351" s="25" t="e">
        <f ca="1">#N/A</f>
        <v>#N/A</v>
      </c>
      <c r="L351" s="26">
        <v>0</v>
      </c>
      <c r="M351" s="23">
        <f t="shared" ca="1" si="203"/>
        <v>4.8675505653430484E-3</v>
      </c>
      <c r="N351" s="27">
        <f t="shared" ca="1" si="204"/>
        <v>4.2298032377096497</v>
      </c>
      <c r="O351" s="27">
        <f ca="1">N351/MAX(N$54:N351)-1</f>
        <v>0</v>
      </c>
      <c r="P351" s="28"/>
      <c r="Q351" s="25">
        <f t="shared" ca="1" si="191"/>
        <v>788.86226965616186</v>
      </c>
      <c r="R351" s="26">
        <f t="shared" ca="1" si="205"/>
        <v>1</v>
      </c>
      <c r="S351" s="23">
        <f t="shared" ca="1" si="206"/>
        <v>9.0000217012753403E-4</v>
      </c>
      <c r="T351" s="27">
        <f t="shared" ca="1" si="207"/>
        <v>11.980267873827795</v>
      </c>
      <c r="U351" s="27">
        <f ca="1">T351/MAX(T$54:T351)-1</f>
        <v>-1.7248057008016349E-2</v>
      </c>
      <c r="V351" s="28"/>
      <c r="W351" s="25">
        <f t="shared" ca="1" si="192"/>
        <v>788.86226965616186</v>
      </c>
      <c r="X351" s="26">
        <f t="shared" ca="1" si="208"/>
        <v>1</v>
      </c>
      <c r="Y351" s="27">
        <f t="shared" ca="1" si="209"/>
        <v>9.0000217012753403E-4</v>
      </c>
      <c r="Z351" s="27">
        <f t="shared" ca="1" si="210"/>
        <v>11.980267873827795</v>
      </c>
      <c r="AA351" s="28">
        <f ca="1">Z351/MAX(Z$54:Z351)-1</f>
        <v>-1.7248057008016349E-2</v>
      </c>
      <c r="AB351" s="25">
        <f ca="1">AVERAGE(B342:B351)</f>
        <v>788.86226965616186</v>
      </c>
      <c r="AC351" s="26">
        <f ca="1">IF(B350&gt;=AB350,1,0)</f>
        <v>1</v>
      </c>
      <c r="AD351" s="27">
        <f ca="1">IF(AC351=1,D351,C351)</f>
        <v>9.0000217012753403E-4</v>
      </c>
      <c r="AE351" s="27">
        <f t="shared" ca="1" si="211"/>
        <v>11.980267873827795</v>
      </c>
      <c r="AF351" s="28">
        <f ca="1">AE351/MAX(AE$54:AE351)-1</f>
        <v>-1.7248057008016349E-2</v>
      </c>
      <c r="AG351" s="25">
        <f t="shared" ca="1" si="193"/>
        <v>746.21617883367924</v>
      </c>
      <c r="AH351" s="26">
        <f t="shared" ca="1" si="212"/>
        <v>1</v>
      </c>
      <c r="AI351" s="27">
        <f t="shared" ca="1" si="213"/>
        <v>9.0000217012753403E-4</v>
      </c>
      <c r="AJ351" s="27">
        <f t="shared" ca="1" si="214"/>
        <v>12.411422068133254</v>
      </c>
      <c r="AK351" s="28">
        <f ca="1">AJ351/MAX(AJ$54:AJ351)-1</f>
        <v>-1.7248057008016127E-2</v>
      </c>
      <c r="AL351" s="25">
        <f t="shared" ca="1" si="194"/>
        <v>794.56316106732822</v>
      </c>
      <c r="AM351" s="26">
        <f t="shared" ca="1" si="215"/>
        <v>1</v>
      </c>
      <c r="AN351" s="27">
        <f t="shared" ca="1" si="216"/>
        <v>9.0000217012753403E-4</v>
      </c>
      <c r="AO351" s="27">
        <f t="shared" ca="1" si="217"/>
        <v>8.9233929854188272</v>
      </c>
      <c r="AP351" s="28">
        <f ca="1">AO351/MAX(AO$54:AO351)-1</f>
        <v>-1.1259236284256624E-2</v>
      </c>
      <c r="AQ351" s="25">
        <f t="shared" ca="1" si="195"/>
        <v>794.56316106732822</v>
      </c>
      <c r="AR351" s="26">
        <f t="shared" ca="1" si="218"/>
        <v>0</v>
      </c>
      <c r="AS351" s="27">
        <f t="shared" ca="1" si="219"/>
        <v>4.8675505653430484E-3</v>
      </c>
      <c r="AT351" s="27">
        <f t="shared" ca="1" si="220"/>
        <v>13.990144419772401</v>
      </c>
      <c r="AU351" s="28">
        <f ca="1">AT351/MAX(AT$54:AT351)-1</f>
        <v>0</v>
      </c>
      <c r="AV351" s="25">
        <f t="shared" ca="1" si="196"/>
        <v>788.86226965616186</v>
      </c>
      <c r="AW351" s="26">
        <f t="shared" ca="1" si="221"/>
        <v>0</v>
      </c>
      <c r="AX351" s="27">
        <f t="shared" ca="1" si="222"/>
        <v>4.8675505653430484E-3</v>
      </c>
      <c r="AY351" s="27">
        <f t="shared" ca="1" si="223"/>
        <v>8.9321332447586261</v>
      </c>
      <c r="AZ351" s="28">
        <f ca="1">AY351/MAX(AY$54:AY351)-1</f>
        <v>0</v>
      </c>
      <c r="BA351" s="25">
        <f t="shared" ca="1" si="197"/>
        <v>788.86226965616186</v>
      </c>
      <c r="BB351" s="26">
        <f t="shared" ca="1" si="198"/>
        <v>1</v>
      </c>
      <c r="BC351" s="27">
        <f t="shared" ca="1" si="224"/>
        <v>9.0000217012753403E-4</v>
      </c>
      <c r="BD351" s="27">
        <f t="shared" ca="1" si="225"/>
        <v>11.198448639308349</v>
      </c>
      <c r="BE351" s="28">
        <f ca="1">BD351/MAX(BD$54:BD351)-1</f>
        <v>-1.7248057008016238E-2</v>
      </c>
      <c r="BF351" s="25">
        <f ca="1">MAX(B348:B350)</f>
        <v>803.32062584334165</v>
      </c>
      <c r="BG351" s="26">
        <f ca="1">IF(BG350=0,IF(B350&gt;BF350,1,0),IF(B350&lt;AVERAGE(B341:B350),0,1))</f>
        <v>1</v>
      </c>
      <c r="BH351" s="27">
        <f t="shared" ca="1" si="226"/>
        <v>9.0000217012753403E-4</v>
      </c>
      <c r="BI351" s="27">
        <f t="shared" ca="1" si="227"/>
        <v>11.717561688477772</v>
      </c>
      <c r="BJ351" s="28">
        <f ca="1">BI351/MAX(BI$54:BI351)-1</f>
        <v>-1.7248057008016349E-2</v>
      </c>
      <c r="BK351" s="25" t="e">
        <f ca="1">MAX(E348:E350)</f>
        <v>#N/A</v>
      </c>
      <c r="BL351" s="26" t="e">
        <f ca="1">IF(BL350=0,IF(E350&gt;BK350,1,0),IF(E350&lt;AVERAGE(E341:E350),0,1))</f>
        <v>#N/A</v>
      </c>
      <c r="BM351" s="27">
        <f t="shared" ca="1" si="228"/>
        <v>2.8837763677352912E-3</v>
      </c>
      <c r="BN351" s="27">
        <f t="shared" ca="1" si="229"/>
        <v>11.474571827294168</v>
      </c>
      <c r="BO351" s="28">
        <f ca="1">BN351/MAX(BN$54:BN351)-1</f>
        <v>-2.8533937221864036E-3</v>
      </c>
      <c r="BP351" s="15"/>
      <c r="BQ351" s="15"/>
      <c r="BR351" s="15"/>
      <c r="BS351" s="15"/>
      <c r="BT351" s="15"/>
      <c r="BU351" s="15"/>
      <c r="BV351" s="15"/>
      <c r="BW351" s="13"/>
      <c r="BX351" s="13"/>
      <c r="BZ351" s="7">
        <f t="shared" ca="1" si="186"/>
        <v>794.56316106732822</v>
      </c>
      <c r="CA351" s="7">
        <f t="shared" ca="1" si="187"/>
        <v>801.52631605675026</v>
      </c>
      <c r="CB351" s="7">
        <f t="shared" ca="1" si="188"/>
        <v>781.11926109606657</v>
      </c>
      <c r="CC351" s="7">
        <f t="shared" ca="1" si="189"/>
        <v>753.97643501287973</v>
      </c>
      <c r="CD351" s="7">
        <f t="shared" ca="1" si="190"/>
        <v>746.21617883367924</v>
      </c>
      <c r="CE351" s="5">
        <f t="shared" ca="1" si="199"/>
        <v>1.6935118491706368E-3</v>
      </c>
      <c r="CF351" s="3">
        <f t="shared" ca="1" si="200"/>
        <v>1340.7393541825302</v>
      </c>
      <c r="CG351" s="5">
        <f ca="1">CF351/MAX($CF$41:CF351)-1</f>
        <v>-1.4497498069071191E-2</v>
      </c>
    </row>
    <row r="352" spans="1:85" x14ac:dyDescent="0.2">
      <c r="A352" s="31">
        <v>18932</v>
      </c>
      <c r="B352" s="35">
        <v>786.03546249192516</v>
      </c>
      <c r="C352" s="23">
        <f t="shared" ref="C352:C415" ca="1" si="230">($B$4+1)^(1/12)-1</f>
        <v>4.8675505653430484E-3</v>
      </c>
      <c r="D352" s="24">
        <f t="shared" ref="D352:D415" ca="1" si="231">B352/B351-1</f>
        <v>-1.5279923979587218E-2</v>
      </c>
      <c r="E352" s="25" t="e">
        <f ca="1">#N/A</f>
        <v>#N/A</v>
      </c>
      <c r="F352" s="26">
        <v>1</v>
      </c>
      <c r="G352" s="23">
        <f t="shared" ca="1" si="201"/>
        <v>-1.5279923979587218E-2</v>
      </c>
      <c r="H352" s="27">
        <f t="shared" ca="1" si="202"/>
        <v>5.3892282994202922</v>
      </c>
      <c r="I352" s="27">
        <f ca="1">H352/MAX(H$54:H352)-1</f>
        <v>-0.29638626003410995</v>
      </c>
      <c r="J352" s="28"/>
      <c r="K352" s="25" t="e">
        <f ca="1">#N/A</f>
        <v>#N/A</v>
      </c>
      <c r="L352" s="26">
        <v>0</v>
      </c>
      <c r="M352" s="23">
        <f t="shared" ca="1" si="203"/>
        <v>4.8675505653430484E-3</v>
      </c>
      <c r="N352" s="27">
        <f t="shared" ca="1" si="204"/>
        <v>4.2503920188506532</v>
      </c>
      <c r="O352" s="27">
        <f ca="1">N352/MAX(N$54:N352)-1</f>
        <v>0</v>
      </c>
      <c r="P352" s="28"/>
      <c r="Q352" s="25">
        <f t="shared" ca="1" si="191"/>
        <v>793.96498546696228</v>
      </c>
      <c r="R352" s="26">
        <f t="shared" ca="1" si="205"/>
        <v>1</v>
      </c>
      <c r="S352" s="23">
        <f t="shared" ca="1" si="206"/>
        <v>-1.5279923979587218E-2</v>
      </c>
      <c r="T352" s="27">
        <f t="shared" ca="1" si="207"/>
        <v>11.797210291460615</v>
      </c>
      <c r="U352" s="27">
        <f ca="1">T352/MAX(T$54:T352)-1</f>
        <v>-3.2264431987725439E-2</v>
      </c>
      <c r="V352" s="28"/>
      <c r="W352" s="25">
        <f t="shared" ca="1" si="192"/>
        <v>793.96498546696228</v>
      </c>
      <c r="X352" s="26">
        <f t="shared" ca="1" si="208"/>
        <v>1</v>
      </c>
      <c r="Y352" s="27">
        <f t="shared" ca="1" si="209"/>
        <v>-1.5279923979587218E-2</v>
      </c>
      <c r="Z352" s="27">
        <f t="shared" ca="1" si="210"/>
        <v>11.797210291460615</v>
      </c>
      <c r="AA352" s="28">
        <f ca="1">Z352/MAX(Z$54:Z352)-1</f>
        <v>-3.2264431987725439E-2</v>
      </c>
      <c r="AB352" s="25">
        <f ca="1">AVERAGE(B343:B352)</f>
        <v>793.96498546696228</v>
      </c>
      <c r="AC352" s="26">
        <f ca="1">IF(B351&gt;=AB351,1,0)</f>
        <v>1</v>
      </c>
      <c r="AD352" s="27">
        <f ca="1">IF(AC352=1,D352,C352)</f>
        <v>-1.5279923979587218E-2</v>
      </c>
      <c r="AE352" s="27">
        <f t="shared" ca="1" si="211"/>
        <v>11.797210291460615</v>
      </c>
      <c r="AF352" s="28">
        <f ca="1">AE352/MAX(AE$54:AE352)-1</f>
        <v>-3.2264431987725439E-2</v>
      </c>
      <c r="AG352" s="25">
        <f t="shared" ca="1" si="193"/>
        <v>747.27726674681253</v>
      </c>
      <c r="AH352" s="26">
        <f t="shared" ca="1" si="212"/>
        <v>1</v>
      </c>
      <c r="AI352" s="27">
        <f t="shared" ca="1" si="213"/>
        <v>-1.5279923979587218E-2</v>
      </c>
      <c r="AJ352" s="27">
        <f t="shared" ca="1" si="214"/>
        <v>12.221776482453606</v>
      </c>
      <c r="AK352" s="28">
        <f ca="1">AJ352/MAX(AJ$54:AJ352)-1</f>
        <v>-3.2264431987725217E-2</v>
      </c>
      <c r="AL352" s="25">
        <f t="shared" ca="1" si="194"/>
        <v>793.92749437972145</v>
      </c>
      <c r="AM352" s="26">
        <f t="shared" ca="1" si="215"/>
        <v>1</v>
      </c>
      <c r="AN352" s="27">
        <f t="shared" ca="1" si="216"/>
        <v>-1.5279923979587218E-2</v>
      </c>
      <c r="AO352" s="27">
        <f t="shared" ca="1" si="217"/>
        <v>8.7870442189616451</v>
      </c>
      <c r="AP352" s="28">
        <f ca="1">AO352/MAX(AO$54:AO352)-1</f>
        <v>-2.6367119989352261E-2</v>
      </c>
      <c r="AQ352" s="25">
        <f t="shared" ca="1" si="195"/>
        <v>793.92749437972145</v>
      </c>
      <c r="AR352" s="26">
        <f t="shared" ca="1" si="218"/>
        <v>0</v>
      </c>
      <c r="AS352" s="27">
        <f t="shared" ca="1" si="219"/>
        <v>4.8675505653430484E-3</v>
      </c>
      <c r="AT352" s="27">
        <f t="shared" ca="1" si="220"/>
        <v>14.058242155152096</v>
      </c>
      <c r="AU352" s="28">
        <f ca="1">AT352/MAX(AT$54:AT352)-1</f>
        <v>0</v>
      </c>
      <c r="AV352" s="25">
        <f t="shared" ca="1" si="196"/>
        <v>793.96498546696228</v>
      </c>
      <c r="AW352" s="26">
        <f t="shared" ca="1" si="221"/>
        <v>0</v>
      </c>
      <c r="AX352" s="27">
        <f t="shared" ca="1" si="222"/>
        <v>4.8675505653430484E-3</v>
      </c>
      <c r="AY352" s="27">
        <f t="shared" ca="1" si="223"/>
        <v>8.97561085498387</v>
      </c>
      <c r="AZ352" s="28">
        <f ca="1">AY352/MAX(AY$54:AY352)-1</f>
        <v>0</v>
      </c>
      <c r="BA352" s="25">
        <f t="shared" ca="1" si="197"/>
        <v>793.96498546696228</v>
      </c>
      <c r="BB352" s="26">
        <f t="shared" ca="1" si="198"/>
        <v>1</v>
      </c>
      <c r="BC352" s="27">
        <f t="shared" ca="1" si="224"/>
        <v>-1.5279923979587218E-2</v>
      </c>
      <c r="BD352" s="27">
        <f t="shared" ca="1" si="225"/>
        <v>11.027337195410405</v>
      </c>
      <c r="BE352" s="28">
        <f ca="1">BD352/MAX(BD$54:BD352)-1</f>
        <v>-3.2264431987725439E-2</v>
      </c>
      <c r="BF352" s="25">
        <f ca="1">MAX(B349:B351)</f>
        <v>798.23239277151799</v>
      </c>
      <c r="BG352" s="26">
        <f ca="1">IF(BG351=0,IF(B351&gt;BF351,1,0),IF(B351&lt;AVERAGE(B342:B351),0,1))</f>
        <v>1</v>
      </c>
      <c r="BH352" s="27">
        <f t="shared" ca="1" si="226"/>
        <v>-1.5279923979587218E-2</v>
      </c>
      <c r="BI352" s="27">
        <f t="shared" ca="1" si="227"/>
        <v>11.538518236651708</v>
      </c>
      <c r="BJ352" s="28">
        <f ca="1">BI352/MAX(BI$54:BI352)-1</f>
        <v>-3.2264431987725439E-2</v>
      </c>
      <c r="BK352" s="25" t="e">
        <f ca="1">MAX(E349:E351)</f>
        <v>#N/A</v>
      </c>
      <c r="BL352" s="26" t="e">
        <f ca="1">IF(BL351=0,IF(E351&gt;BK351,1,0),IF(E351&lt;AVERAGE(E342:E351),0,1))</f>
        <v>#N/A</v>
      </c>
      <c r="BM352" s="27">
        <f t="shared" ca="1" si="228"/>
        <v>-5.2061867071220846E-3</v>
      </c>
      <c r="BN352" s="27">
        <f t="shared" ca="1" si="229"/>
        <v>11.414833063976992</v>
      </c>
      <c r="BO352" s="28">
        <f ca="1">BN352/MAX(BN$54:BN352)-1</f>
        <v>-8.0447251288418009E-3</v>
      </c>
      <c r="BP352" s="15"/>
      <c r="BQ352" s="15"/>
      <c r="BR352" s="15"/>
      <c r="BS352" s="15"/>
      <c r="BT352" s="15"/>
      <c r="BU352" s="15"/>
      <c r="BV352" s="15"/>
      <c r="BW352" s="13"/>
      <c r="BX352" s="13"/>
      <c r="BZ352" s="7">
        <f t="shared" ca="1" si="186"/>
        <v>793.92749437972145</v>
      </c>
      <c r="CA352" s="7">
        <f t="shared" ca="1" si="187"/>
        <v>797.54792673960458</v>
      </c>
      <c r="CB352" s="7">
        <f t="shared" ca="1" si="188"/>
        <v>784.81630667265279</v>
      </c>
      <c r="CC352" s="7">
        <f t="shared" ca="1" si="189"/>
        <v>758.69187827460632</v>
      </c>
      <c r="CD352" s="7">
        <f t="shared" ca="1" si="190"/>
        <v>747.27726674681253</v>
      </c>
      <c r="CE352" s="5">
        <f t="shared" ca="1" si="199"/>
        <v>-1.1250429070601167E-2</v>
      </c>
      <c r="CF352" s="3">
        <f t="shared" ca="1" si="200"/>
        <v>1325.655461176136</v>
      </c>
      <c r="CG352" s="5">
        <f ca="1">CF352/MAX($CF$41:CF352)-1</f>
        <v>-2.5584824065945089E-2</v>
      </c>
    </row>
    <row r="353" spans="1:85" x14ac:dyDescent="0.2">
      <c r="A353" s="31">
        <v>18962</v>
      </c>
      <c r="B353" s="35">
        <v>764.92980862490424</v>
      </c>
      <c r="C353" s="23">
        <f t="shared" ca="1" si="230"/>
        <v>4.8675505653430484E-3</v>
      </c>
      <c r="D353" s="24">
        <f t="shared" ca="1" si="231"/>
        <v>-2.6850765485962658E-2</v>
      </c>
      <c r="E353" s="25" t="e">
        <f ca="1">#N/A</f>
        <v>#N/A</v>
      </c>
      <c r="F353" s="26">
        <v>1</v>
      </c>
      <c r="G353" s="23">
        <f t="shared" ca="1" si="201"/>
        <v>-2.6850765485962658E-2</v>
      </c>
      <c r="H353" s="27">
        <f t="shared" ca="1" si="202"/>
        <v>5.2445233942022442</v>
      </c>
      <c r="I353" s="27">
        <f ca="1">H353/MAX(H$54:H353)-1</f>
        <v>-0.31527882755863523</v>
      </c>
      <c r="J353" s="28"/>
      <c r="K353" s="25" t="e">
        <f ca="1">#N/A</f>
        <v>#N/A</v>
      </c>
      <c r="L353" s="26">
        <v>0</v>
      </c>
      <c r="M353" s="23">
        <f t="shared" ca="1" si="203"/>
        <v>4.8675505653430484E-3</v>
      </c>
      <c r="N353" s="27">
        <f t="shared" ca="1" si="204"/>
        <v>4.2710810169249394</v>
      </c>
      <c r="O353" s="27">
        <f ca="1">N353/MAX(N$54:N353)-1</f>
        <v>0</v>
      </c>
      <c r="P353" s="28"/>
      <c r="Q353" s="25">
        <f t="shared" ca="1" si="191"/>
        <v>795.20991257432297</v>
      </c>
      <c r="R353" s="26">
        <f t="shared" ca="1" si="205"/>
        <v>0</v>
      </c>
      <c r="S353" s="23">
        <f t="shared" ca="1" si="206"/>
        <v>4.8675505653430484E-3</v>
      </c>
      <c r="T353" s="27">
        <f t="shared" ca="1" si="207"/>
        <v>11.854633809084286</v>
      </c>
      <c r="U353" s="27">
        <f ca="1">T353/MAX(T$54:T353)-1</f>
        <v>-2.7553930176544728E-2</v>
      </c>
      <c r="V353" s="28"/>
      <c r="W353" s="25">
        <f t="shared" ca="1" si="192"/>
        <v>795.20991257432297</v>
      </c>
      <c r="X353" s="26">
        <f t="shared" ca="1" si="208"/>
        <v>0</v>
      </c>
      <c r="Y353" s="27">
        <f t="shared" ca="1" si="209"/>
        <v>4.8675505653430484E-3</v>
      </c>
      <c r="Z353" s="27">
        <f t="shared" ca="1" si="210"/>
        <v>11.854633809084286</v>
      </c>
      <c r="AA353" s="28">
        <f ca="1">Z353/MAX(Z$54:Z353)-1</f>
        <v>-2.7553930176544728E-2</v>
      </c>
      <c r="AB353" s="25">
        <f ca="1">AVERAGE(B344:B353)</f>
        <v>795.20991257432297</v>
      </c>
      <c r="AC353" s="26">
        <f ca="1">IF(B352&gt;=AB352,1,0)</f>
        <v>0</v>
      </c>
      <c r="AD353" s="27">
        <f ca="1">IF(AC353=1,D353,C353)</f>
        <v>4.8675505653430484E-3</v>
      </c>
      <c r="AE353" s="27">
        <f t="shared" ca="1" si="211"/>
        <v>11.854633809084286</v>
      </c>
      <c r="AF353" s="28">
        <f ca="1">AE353/MAX(AE$54:AE353)-1</f>
        <v>-2.7553930176544728E-2</v>
      </c>
      <c r="AG353" s="25">
        <f t="shared" ca="1" si="193"/>
        <v>748.58341769820584</v>
      </c>
      <c r="AH353" s="26">
        <f t="shared" ca="1" si="212"/>
        <v>1</v>
      </c>
      <c r="AI353" s="27">
        <f t="shared" ca="1" si="213"/>
        <v>-2.6850765485962658E-2</v>
      </c>
      <c r="AJ353" s="27">
        <f t="shared" ca="1" si="214"/>
        <v>11.89361242830139</v>
      </c>
      <c r="AK353" s="28">
        <f ca="1">AJ353/MAX(AJ$54:AJ353)-1</f>
        <v>-5.824887277684776E-2</v>
      </c>
      <c r="AL353" s="25">
        <f t="shared" ca="1" si="194"/>
        <v>783.06588796278254</v>
      </c>
      <c r="AM353" s="26">
        <f t="shared" ca="1" si="215"/>
        <v>0</v>
      </c>
      <c r="AN353" s="27">
        <f t="shared" ca="1" si="216"/>
        <v>2.6850765485962658E-2</v>
      </c>
      <c r="AO353" s="27">
        <f t="shared" ca="1" si="217"/>
        <v>9.0229830825997688</v>
      </c>
      <c r="AP353" s="28">
        <f ca="1">AO353/MAX(AO$54:AO353)-1</f>
        <v>-2.2433185876391537E-4</v>
      </c>
      <c r="AQ353" s="25">
        <f t="shared" ca="1" si="195"/>
        <v>783.06588796278254</v>
      </c>
      <c r="AR353" s="26">
        <f t="shared" ca="1" si="218"/>
        <v>0</v>
      </c>
      <c r="AS353" s="27">
        <f t="shared" ca="1" si="219"/>
        <v>4.8675505653430484E-3</v>
      </c>
      <c r="AT353" s="27">
        <f t="shared" ca="1" si="220"/>
        <v>14.126671359702135</v>
      </c>
      <c r="AU353" s="28">
        <f ca="1">AT353/MAX(AT$54:AT353)-1</f>
        <v>0</v>
      </c>
      <c r="AV353" s="25">
        <f t="shared" ca="1" si="196"/>
        <v>795.20991257432297</v>
      </c>
      <c r="AW353" s="26">
        <f t="shared" ca="1" si="221"/>
        <v>0</v>
      </c>
      <c r="AX353" s="27">
        <f t="shared" ca="1" si="222"/>
        <v>4.8675505653430484E-3</v>
      </c>
      <c r="AY353" s="27">
        <f t="shared" ca="1" si="223"/>
        <v>9.0193000946753461</v>
      </c>
      <c r="AZ353" s="28">
        <f ca="1">AY353/MAX(AY$54:AY353)-1</f>
        <v>0</v>
      </c>
      <c r="BA353" s="25">
        <f t="shared" ca="1" si="197"/>
        <v>795.20991257432297</v>
      </c>
      <c r="BB353" s="26">
        <f t="shared" ca="1" si="198"/>
        <v>0</v>
      </c>
      <c r="BC353" s="27">
        <f t="shared" ca="1" si="224"/>
        <v>4.8675505653430484E-3</v>
      </c>
      <c r="BD353" s="27">
        <f t="shared" ca="1" si="225"/>
        <v>11.081013316810154</v>
      </c>
      <c r="BE353" s="28">
        <f ca="1">BD353/MAX(BD$54:BD353)-1</f>
        <v>-2.7553930176544728E-2</v>
      </c>
      <c r="BF353" s="25">
        <f ca="1">MAX(B350:B352)</f>
        <v>798.23239277151799</v>
      </c>
      <c r="BG353" s="26">
        <f ca="1">IF(BG352=0,IF(B352&gt;BF352,1,0),IF(B352&lt;AVERAGE(B343:B352),0,1))</f>
        <v>0</v>
      </c>
      <c r="BH353" s="27">
        <f t="shared" ca="1" si="226"/>
        <v>4.8675505653430484E-3</v>
      </c>
      <c r="BI353" s="27">
        <f t="shared" ca="1" si="227"/>
        <v>11.594682557617743</v>
      </c>
      <c r="BJ353" s="28">
        <f ca="1">BI353/MAX(BI$54:BI353)-1</f>
        <v>-2.7553930176544728E-2</v>
      </c>
      <c r="BK353" s="25" t="e">
        <f ca="1">MAX(E350:E352)</f>
        <v>#N/A</v>
      </c>
      <c r="BL353" s="26" t="e">
        <f ca="1">IF(BL352=0,IF(E352&gt;BK352,1,0),IF(E352&lt;AVERAGE(E343:E352),0,1))</f>
        <v>#N/A</v>
      </c>
      <c r="BM353" s="27">
        <f t="shared" ca="1" si="228"/>
        <v>4.8675505653430484E-3</v>
      </c>
      <c r="BN353" s="27">
        <f t="shared" ca="1" si="229"/>
        <v>11.47039534111085</v>
      </c>
      <c r="BO353" s="28">
        <f ca="1">BN353/MAX(BN$54:BN353)-1</f>
        <v>-3.2163326698477768E-3</v>
      </c>
      <c r="BP353" s="15"/>
      <c r="BQ353" s="15"/>
      <c r="BR353" s="15"/>
      <c r="BS353" s="15"/>
      <c r="BT353" s="15"/>
      <c r="BU353" s="15"/>
      <c r="BV353" s="15"/>
      <c r="BW353" s="13"/>
      <c r="BX353" s="13"/>
      <c r="BZ353" s="7">
        <f t="shared" ca="1" si="186"/>
        <v>783.06588796278254</v>
      </c>
      <c r="CA353" s="7">
        <f t="shared" ca="1" si="187"/>
        <v>789.66256336035929</v>
      </c>
      <c r="CB353" s="7">
        <f t="shared" ca="1" si="188"/>
        <v>786.6323306398707</v>
      </c>
      <c r="CC353" s="7">
        <f t="shared" ca="1" si="189"/>
        <v>762.37632092442539</v>
      </c>
      <c r="CD353" s="7">
        <f t="shared" ca="1" si="190"/>
        <v>748.58341769820584</v>
      </c>
      <c r="CE353" s="5">
        <f t="shared" ca="1" si="199"/>
        <v>-1.4163439065440375E-2</v>
      </c>
      <c r="CF353" s="3">
        <f t="shared" ca="1" si="200"/>
        <v>1306.8796208299996</v>
      </c>
      <c r="CG353" s="5">
        <f ca="1">CF353/MAX($CF$41:CF353)-1</f>
        <v>-3.9385894034727364E-2</v>
      </c>
    </row>
    <row r="354" spans="1:85" x14ac:dyDescent="0.2">
      <c r="A354" s="31">
        <v>18993</v>
      </c>
      <c r="B354" s="35">
        <v>746.21318565175636</v>
      </c>
      <c r="C354" s="23">
        <f t="shared" ca="1" si="230"/>
        <v>4.8675505653430484E-3</v>
      </c>
      <c r="D354" s="24">
        <f t="shared" ca="1" si="231"/>
        <v>-2.4468418882504173E-2</v>
      </c>
      <c r="E354" s="25" t="e">
        <f ca="1">#N/A</f>
        <v>#N/A</v>
      </c>
      <c r="F354" s="26">
        <v>1</v>
      </c>
      <c r="G354" s="23">
        <f t="shared" ca="1" si="201"/>
        <v>-2.4468418882504173E-2</v>
      </c>
      <c r="H354" s="27">
        <f t="shared" ca="1" si="202"/>
        <v>5.1161981989538114</v>
      </c>
      <c r="I354" s="27">
        <f ca="1">H354/MAX(H$54:H354)-1</f>
        <v>-0.33203287202364984</v>
      </c>
      <c r="J354" s="28"/>
      <c r="K354" s="25" t="e">
        <f ca="1">#N/A</f>
        <v>#N/A</v>
      </c>
      <c r="L354" s="26">
        <v>0</v>
      </c>
      <c r="M354" s="23">
        <f t="shared" ca="1" si="203"/>
        <v>4.8675505653430484E-3</v>
      </c>
      <c r="N354" s="27">
        <f t="shared" ca="1" si="204"/>
        <v>4.291870719743498</v>
      </c>
      <c r="O354" s="27">
        <f ca="1">N354/MAX(N$54:N354)-1</f>
        <v>0</v>
      </c>
      <c r="P354" s="28"/>
      <c r="Q354" s="25">
        <f t="shared" ca="1" si="191"/>
        <v>790.9096518209841</v>
      </c>
      <c r="R354" s="26">
        <f t="shared" ca="1" si="205"/>
        <v>0</v>
      </c>
      <c r="S354" s="23">
        <f t="shared" ca="1" si="206"/>
        <v>4.8675505653430484E-3</v>
      </c>
      <c r="T354" s="27">
        <f t="shared" ca="1" si="207"/>
        <v>11.912336838583629</v>
      </c>
      <c r="U354" s="27">
        <f ca="1">T354/MAX(T$54:T354)-1</f>
        <v>-2.2820499759609869E-2</v>
      </c>
      <c r="V354" s="28"/>
      <c r="W354" s="25">
        <f t="shared" ca="1" si="192"/>
        <v>790.9096518209841</v>
      </c>
      <c r="X354" s="26">
        <f t="shared" ca="1" si="208"/>
        <v>0</v>
      </c>
      <c r="Y354" s="27">
        <f t="shared" ca="1" si="209"/>
        <v>4.8675505653430484E-3</v>
      </c>
      <c r="Z354" s="27">
        <f t="shared" ca="1" si="210"/>
        <v>11.912336838583629</v>
      </c>
      <c r="AA354" s="28">
        <f ca="1">Z354/MAX(Z$54:Z354)-1</f>
        <v>-2.2820499759609869E-2</v>
      </c>
      <c r="AB354" s="25">
        <f ca="1">AVERAGE(B345:B354)</f>
        <v>790.9096518209841</v>
      </c>
      <c r="AC354" s="26">
        <f ca="1">IF(B353&gt;=AB353,1,0)</f>
        <v>0</v>
      </c>
      <c r="AD354" s="27">
        <f ca="1">IF(AC354=1,D354,C354)</f>
        <v>4.8675505653430484E-3</v>
      </c>
      <c r="AE354" s="27">
        <f t="shared" ca="1" si="211"/>
        <v>11.912336838583629</v>
      </c>
      <c r="AF354" s="28">
        <f ca="1">AE354/MAX(AE$54:AE354)-1</f>
        <v>-2.2820499759609869E-2</v>
      </c>
      <c r="AG354" s="25">
        <f t="shared" ca="1" si="193"/>
        <v>749.64265731977241</v>
      </c>
      <c r="AH354" s="26">
        <f t="shared" ca="1" si="212"/>
        <v>1</v>
      </c>
      <c r="AI354" s="27">
        <f t="shared" ca="1" si="213"/>
        <v>-2.4468418882504173E-2</v>
      </c>
      <c r="AJ354" s="27">
        <f t="shared" ca="1" si="214"/>
        <v>11.602594537379554</v>
      </c>
      <c r="AK354" s="28">
        <f ca="1">AJ354/MAX(AJ$54:AJ354)-1</f>
        <v>-8.1292033840814293E-2</v>
      </c>
      <c r="AL354" s="25">
        <f t="shared" ca="1" si="194"/>
        <v>765.72615225619529</v>
      </c>
      <c r="AM354" s="26">
        <f t="shared" ca="1" si="215"/>
        <v>0</v>
      </c>
      <c r="AN354" s="27">
        <f t="shared" ca="1" si="216"/>
        <v>2.4468418882504173E-2</v>
      </c>
      <c r="AO354" s="27">
        <f t="shared" ca="1" si="217"/>
        <v>9.2437612122345687</v>
      </c>
      <c r="AP354" s="28">
        <f ca="1">AO354/MAX(AO$54:AO354)-1</f>
        <v>0</v>
      </c>
      <c r="AQ354" s="25">
        <f t="shared" ca="1" si="195"/>
        <v>765.72615225619529</v>
      </c>
      <c r="AR354" s="26">
        <f t="shared" ca="1" si="218"/>
        <v>0</v>
      </c>
      <c r="AS354" s="27">
        <f t="shared" ca="1" si="219"/>
        <v>4.8675505653430484E-3</v>
      </c>
      <c r="AT354" s="27">
        <f t="shared" ca="1" si="220"/>
        <v>14.195433646865469</v>
      </c>
      <c r="AU354" s="28">
        <f ca="1">AT354/MAX(AT$54:AT354)-1</f>
        <v>0</v>
      </c>
      <c r="AV354" s="25">
        <f t="shared" ca="1" si="196"/>
        <v>790.9096518209841</v>
      </c>
      <c r="AW354" s="26">
        <f t="shared" ca="1" si="221"/>
        <v>0</v>
      </c>
      <c r="AX354" s="27">
        <f t="shared" ca="1" si="222"/>
        <v>4.8675505653430484E-3</v>
      </c>
      <c r="AY354" s="27">
        <f t="shared" ca="1" si="223"/>
        <v>9.063201993950182</v>
      </c>
      <c r="AZ354" s="28">
        <f ca="1">AY354/MAX(AY$54:AY354)-1</f>
        <v>0</v>
      </c>
      <c r="BA354" s="25">
        <f t="shared" ca="1" si="197"/>
        <v>790.9096518209841</v>
      </c>
      <c r="BB354" s="26">
        <f t="shared" ca="1" si="198"/>
        <v>0</v>
      </c>
      <c r="BC354" s="27">
        <f t="shared" ca="1" si="224"/>
        <v>4.8675505653430484E-3</v>
      </c>
      <c r="BD354" s="27">
        <f t="shared" ca="1" si="225"/>
        <v>11.134950709444967</v>
      </c>
      <c r="BE354" s="28">
        <f ca="1">BD354/MAX(BD$54:BD354)-1</f>
        <v>-2.282049975960998E-2</v>
      </c>
      <c r="BF354" s="25">
        <f ca="1">MAX(B351:B353)</f>
        <v>798.23239277151799</v>
      </c>
      <c r="BG354" s="26">
        <f ca="1">IF(BG353=0,IF(B353&gt;BF353,1,0),IF(B353&lt;AVERAGE(B344:B353),0,1))</f>
        <v>0</v>
      </c>
      <c r="BH354" s="27">
        <f t="shared" ca="1" si="226"/>
        <v>4.8675505653430484E-3</v>
      </c>
      <c r="BI354" s="27">
        <f t="shared" ca="1" si="227"/>
        <v>11.651120261256048</v>
      </c>
      <c r="BJ354" s="28">
        <f ca="1">BI354/MAX(BI$54:BI354)-1</f>
        <v>-2.282049975960998E-2</v>
      </c>
      <c r="BK354" s="25" t="e">
        <f ca="1">MAX(E351:E353)</f>
        <v>#N/A</v>
      </c>
      <c r="BL354" s="26" t="e">
        <f ca="1">IF(BL353=0,IF(E353&gt;BK353,1,0),IF(E353&lt;AVERAGE(E344:E353),0,1))</f>
        <v>#N/A</v>
      </c>
      <c r="BM354" s="27">
        <f t="shared" ca="1" si="228"/>
        <v>4.8675505653430484E-3</v>
      </c>
      <c r="BN354" s="27">
        <f t="shared" ca="1" si="229"/>
        <v>11.526228070438181</v>
      </c>
      <c r="BO354" s="28">
        <f ca="1">BN354/MAX(BN$54:BN354)-1</f>
        <v>0</v>
      </c>
      <c r="BP354" s="15"/>
      <c r="BQ354" s="15"/>
      <c r="BR354" s="15"/>
      <c r="BS354" s="15"/>
      <c r="BT354" s="15"/>
      <c r="BU354" s="15"/>
      <c r="BV354" s="15"/>
      <c r="BW354" s="13"/>
      <c r="BX354" s="13"/>
      <c r="BZ354" s="7">
        <f t="shared" ca="1" si="186"/>
        <v>765.72615225619529</v>
      </c>
      <c r="CA354" s="7">
        <f t="shared" ca="1" si="187"/>
        <v>780.14465666176181</v>
      </c>
      <c r="CB354" s="7">
        <f t="shared" ca="1" si="188"/>
        <v>787.56607074552369</v>
      </c>
      <c r="CC354" s="7">
        <f t="shared" ca="1" si="189"/>
        <v>765.07439560619889</v>
      </c>
      <c r="CD354" s="7">
        <f t="shared" ca="1" si="190"/>
        <v>749.64265731977241</v>
      </c>
      <c r="CE354" s="5">
        <f t="shared" ca="1" si="199"/>
        <v>-6.866837213795841E-3</v>
      </c>
      <c r="CF354" s="3">
        <f t="shared" ca="1" si="200"/>
        <v>1297.9054912157326</v>
      </c>
      <c r="CG354" s="5">
        <f ca="1">CF354/MAX($CF$41:CF354)-1</f>
        <v>-4.5982274725667072E-2</v>
      </c>
    </row>
    <row r="355" spans="1:85" x14ac:dyDescent="0.2">
      <c r="A355" s="31">
        <v>19024</v>
      </c>
      <c r="B355" s="35">
        <v>738.79274450259811</v>
      </c>
      <c r="C355" s="23">
        <f t="shared" ca="1" si="230"/>
        <v>4.8675505653430484E-3</v>
      </c>
      <c r="D355" s="24">
        <f t="shared" ca="1" si="231"/>
        <v>-9.9441302992751002E-3</v>
      </c>
      <c r="E355" s="25" t="e">
        <f ca="1">#N/A</f>
        <v>#N/A</v>
      </c>
      <c r="F355" s="26">
        <v>1</v>
      </c>
      <c r="G355" s="23">
        <f t="shared" ca="1" si="201"/>
        <v>-9.9441302992751002E-3</v>
      </c>
      <c r="H355" s="27">
        <f t="shared" ca="1" si="202"/>
        <v>5.0653220574264983</v>
      </c>
      <c r="I355" s="27">
        <f ca="1">H355/MAX(H$54:H355)-1</f>
        <v>-0.33867522417987928</v>
      </c>
      <c r="J355" s="28"/>
      <c r="K355" s="25" t="e">
        <f ca="1">#N/A</f>
        <v>#N/A</v>
      </c>
      <c r="L355" s="26">
        <v>0</v>
      </c>
      <c r="M355" s="23">
        <f t="shared" ca="1" si="203"/>
        <v>4.8675505653430484E-3</v>
      </c>
      <c r="N355" s="27">
        <f t="shared" ca="1" si="204"/>
        <v>4.3127616174917645</v>
      </c>
      <c r="O355" s="27">
        <f ca="1">N355/MAX(N$54:N355)-1</f>
        <v>0</v>
      </c>
      <c r="P355" s="28"/>
      <c r="Q355" s="25">
        <f t="shared" ca="1" si="191"/>
        <v>784.51290976116866</v>
      </c>
      <c r="R355" s="26">
        <f t="shared" ca="1" si="205"/>
        <v>0</v>
      </c>
      <c r="S355" s="23">
        <f t="shared" ca="1" si="206"/>
        <v>4.8675505653430484E-3</v>
      </c>
      <c r="T355" s="27">
        <f t="shared" ca="1" si="207"/>
        <v>11.970320740496833</v>
      </c>
      <c r="U355" s="27">
        <f ca="1">T355/MAX(T$54:T355)-1</f>
        <v>-1.8064029130773207E-2</v>
      </c>
      <c r="V355" s="28"/>
      <c r="W355" s="25">
        <f t="shared" ca="1" si="192"/>
        <v>784.51290976116866</v>
      </c>
      <c r="X355" s="26">
        <f t="shared" ca="1" si="208"/>
        <v>0</v>
      </c>
      <c r="Y355" s="27">
        <f t="shared" ca="1" si="209"/>
        <v>4.8675505653430484E-3</v>
      </c>
      <c r="Z355" s="27">
        <f t="shared" ca="1" si="210"/>
        <v>11.970320740496833</v>
      </c>
      <c r="AA355" s="28">
        <f ca="1">Z355/MAX(Z$54:Z355)-1</f>
        <v>-1.8064029130773207E-2</v>
      </c>
      <c r="AB355" s="25">
        <f ca="1">AVERAGE(B346:B355)</f>
        <v>784.51290976116866</v>
      </c>
      <c r="AC355" s="26">
        <f ca="1">IF(B354&gt;=AB354,1,0)</f>
        <v>0</v>
      </c>
      <c r="AD355" s="27">
        <f ca="1">IF(AC355=1,D355,C355)</f>
        <v>4.8675505653430484E-3</v>
      </c>
      <c r="AE355" s="27">
        <f t="shared" ca="1" si="211"/>
        <v>11.970320740496833</v>
      </c>
      <c r="AF355" s="28">
        <f ca="1">AE355/MAX(AE$54:AE355)-1</f>
        <v>-1.8064029130773207E-2</v>
      </c>
      <c r="AG355" s="25">
        <f t="shared" ca="1" si="193"/>
        <v>750.82762262419283</v>
      </c>
      <c r="AH355" s="26">
        <f t="shared" ca="1" si="212"/>
        <v>0</v>
      </c>
      <c r="AI355" s="27">
        <f t="shared" ca="1" si="213"/>
        <v>4.8675505653430484E-3</v>
      </c>
      <c r="AJ355" s="27">
        <f t="shared" ca="1" si="214"/>
        <v>11.659070752979423</v>
      </c>
      <c r="AK355" s="28">
        <f ca="1">AJ355/MAX(AJ$54:AJ355)-1</f>
        <v>-7.6820176360751002E-2</v>
      </c>
      <c r="AL355" s="25">
        <f t="shared" ca="1" si="194"/>
        <v>749.97857959308624</v>
      </c>
      <c r="AM355" s="26">
        <f t="shared" ca="1" si="215"/>
        <v>0</v>
      </c>
      <c r="AN355" s="27">
        <f t="shared" ca="1" si="216"/>
        <v>9.9441302992751002E-3</v>
      </c>
      <c r="AO355" s="27">
        <f t="shared" ca="1" si="217"/>
        <v>9.3356823781844138</v>
      </c>
      <c r="AP355" s="28">
        <f ca="1">AO355/MAX(AO$54:AO355)-1</f>
        <v>0</v>
      </c>
      <c r="AQ355" s="25">
        <f t="shared" ca="1" si="195"/>
        <v>749.97857959308624</v>
      </c>
      <c r="AR355" s="26">
        <f t="shared" ca="1" si="218"/>
        <v>0</v>
      </c>
      <c r="AS355" s="27">
        <f t="shared" ca="1" si="219"/>
        <v>4.8675505653430484E-3</v>
      </c>
      <c r="AT355" s="27">
        <f t="shared" ca="1" si="220"/>
        <v>14.264530637938559</v>
      </c>
      <c r="AU355" s="28">
        <f ca="1">AT355/MAX(AT$54:AT355)-1</f>
        <v>0</v>
      </c>
      <c r="AV355" s="25">
        <f t="shared" ca="1" si="196"/>
        <v>784.51290976116866</v>
      </c>
      <c r="AW355" s="26">
        <f t="shared" ca="1" si="221"/>
        <v>0</v>
      </c>
      <c r="AX355" s="27">
        <f t="shared" ca="1" si="222"/>
        <v>4.8675505653430484E-3</v>
      </c>
      <c r="AY355" s="27">
        <f t="shared" ca="1" si="223"/>
        <v>9.1073175879396526</v>
      </c>
      <c r="AZ355" s="28">
        <f ca="1">AY355/MAX(AY$54:AY355)-1</f>
        <v>0</v>
      </c>
      <c r="BA355" s="25">
        <f t="shared" ca="1" si="197"/>
        <v>784.51290976116866</v>
      </c>
      <c r="BB355" s="26">
        <f t="shared" ca="1" si="198"/>
        <v>0</v>
      </c>
      <c r="BC355" s="27">
        <f t="shared" ca="1" si="224"/>
        <v>4.8675505653430484E-3</v>
      </c>
      <c r="BD355" s="27">
        <f t="shared" ca="1" si="225"/>
        <v>11.189150645065792</v>
      </c>
      <c r="BE355" s="28">
        <f ca="1">BD355/MAX(BD$54:BD355)-1</f>
        <v>-1.8064029130773207E-2</v>
      </c>
      <c r="BF355" s="25">
        <f ca="1">MAX(B352:B354)</f>
        <v>786.03546249192516</v>
      </c>
      <c r="BG355" s="26">
        <f ca="1">IF(BG354=0,IF(B354&gt;BF354,1,0),IF(B354&lt;AVERAGE(B345:B354),0,1))</f>
        <v>0</v>
      </c>
      <c r="BH355" s="27">
        <f t="shared" ca="1" si="226"/>
        <v>4.8675505653430484E-3</v>
      </c>
      <c r="BI355" s="27">
        <f t="shared" ca="1" si="227"/>
        <v>11.707832678270606</v>
      </c>
      <c r="BJ355" s="28">
        <f ca="1">BI355/MAX(BI$54:BI355)-1</f>
        <v>-1.8064029130773207E-2</v>
      </c>
      <c r="BK355" s="25" t="e">
        <f ca="1">MAX(E352:E354)</f>
        <v>#N/A</v>
      </c>
      <c r="BL355" s="26" t="e">
        <f ca="1">IF(BL354=0,IF(E354&gt;BK354,1,0),IF(E354&lt;AVERAGE(E345:E354),0,1))</f>
        <v>#N/A</v>
      </c>
      <c r="BM355" s="27">
        <f t="shared" ca="1" si="228"/>
        <v>4.8675505653430484E-3</v>
      </c>
      <c r="BN355" s="27">
        <f t="shared" ca="1" si="229"/>
        <v>11.582332568398716</v>
      </c>
      <c r="BO355" s="28">
        <f ca="1">BN355/MAX(BN$54:BN355)-1</f>
        <v>0</v>
      </c>
      <c r="BP355" s="15"/>
      <c r="BQ355" s="15"/>
      <c r="BR355" s="15"/>
      <c r="BS355" s="15"/>
      <c r="BT355" s="15"/>
      <c r="BU355" s="15"/>
      <c r="BV355" s="15"/>
      <c r="BW355" s="13"/>
      <c r="BX355" s="13"/>
      <c r="BZ355" s="7">
        <f t="shared" ca="1" si="186"/>
        <v>749.97857959308624</v>
      </c>
      <c r="CA355" s="7">
        <f t="shared" ca="1" si="187"/>
        <v>771.95303698640384</v>
      </c>
      <c r="CB355" s="7">
        <f t="shared" ca="1" si="188"/>
        <v>786.42542132479866</v>
      </c>
      <c r="CC355" s="7">
        <f t="shared" ca="1" si="189"/>
        <v>767.98874516024796</v>
      </c>
      <c r="CD355" s="7">
        <f t="shared" ca="1" si="190"/>
        <v>750.82762262419283</v>
      </c>
      <c r="CE355" s="5">
        <f t="shared" ca="1" si="199"/>
        <v>4.8675505653430484E-3</v>
      </c>
      <c r="CF355" s="3">
        <f t="shared" ca="1" si="200"/>
        <v>1304.2231118232617</v>
      </c>
      <c r="CG355" s="5">
        <f ca="1">CF355/MAX($CF$41:CF355)-1</f>
        <v>-4.133854520766056E-2</v>
      </c>
    </row>
    <row r="356" spans="1:85" x14ac:dyDescent="0.2">
      <c r="A356" s="31">
        <v>19053</v>
      </c>
      <c r="B356" s="35">
        <v>716.7803786447771</v>
      </c>
      <c r="C356" s="23">
        <f t="shared" ca="1" si="230"/>
        <v>4.8675505653430484E-3</v>
      </c>
      <c r="D356" s="24">
        <f t="shared" ca="1" si="231"/>
        <v>-2.9795048776015132E-2</v>
      </c>
      <c r="E356" s="25" t="e">
        <f ca="1">#N/A</f>
        <v>#N/A</v>
      </c>
      <c r="F356" s="26">
        <v>1</v>
      </c>
      <c r="G356" s="23">
        <f t="shared" ca="1" si="201"/>
        <v>-2.9795048776015132E-2</v>
      </c>
      <c r="H356" s="27">
        <f t="shared" ca="1" si="202"/>
        <v>4.9144005396592503</v>
      </c>
      <c r="I356" s="27">
        <f ca="1">H356/MAX(H$54:H356)-1</f>
        <v>-0.35837942813222701</v>
      </c>
      <c r="J356" s="28"/>
      <c r="K356" s="25" t="e">
        <f ca="1">#N/A</f>
        <v>#N/A</v>
      </c>
      <c r="L356" s="26">
        <v>0</v>
      </c>
      <c r="M356" s="23">
        <f t="shared" ca="1" si="203"/>
        <v>4.8675505653430484E-3</v>
      </c>
      <c r="N356" s="27">
        <f t="shared" ca="1" si="204"/>
        <v>4.3337542027411766</v>
      </c>
      <c r="O356" s="27">
        <f ca="1">N356/MAX(N$54:N356)-1</f>
        <v>0</v>
      </c>
      <c r="P356" s="28"/>
      <c r="Q356" s="25">
        <f t="shared" ca="1" si="191"/>
        <v>775.20036778616634</v>
      </c>
      <c r="R356" s="26">
        <f t="shared" ca="1" si="205"/>
        <v>0</v>
      </c>
      <c r="S356" s="23">
        <f t="shared" ca="1" si="206"/>
        <v>4.8675505653430484E-3</v>
      </c>
      <c r="T356" s="27">
        <f t="shared" ca="1" si="207"/>
        <v>12.028586881984575</v>
      </c>
      <c r="U356" s="27">
        <f ca="1">T356/MAX(T$54:T356)-1</f>
        <v>-1.3284406140638083E-2</v>
      </c>
      <c r="V356" s="28"/>
      <c r="W356" s="25">
        <f t="shared" ca="1" si="192"/>
        <v>775.20036778616634</v>
      </c>
      <c r="X356" s="26">
        <f t="shared" ca="1" si="208"/>
        <v>0</v>
      </c>
      <c r="Y356" s="27">
        <f t="shared" ca="1" si="209"/>
        <v>4.8675505653430484E-3</v>
      </c>
      <c r="Z356" s="27">
        <f t="shared" ca="1" si="210"/>
        <v>12.028586881984575</v>
      </c>
      <c r="AA356" s="28">
        <f ca="1">Z356/MAX(Z$54:Z356)-1</f>
        <v>-1.3284406140638083E-2</v>
      </c>
      <c r="AB356" s="25">
        <f ca="1">AVERAGE(B347:B356)</f>
        <v>775.20036778616634</v>
      </c>
      <c r="AC356" s="26">
        <f ca="1">IF(B355&gt;=AB355,1,0)</f>
        <v>0</v>
      </c>
      <c r="AD356" s="27">
        <f ca="1">IF(AC356=1,D356,C356)</f>
        <v>4.8675505653430484E-3</v>
      </c>
      <c r="AE356" s="27">
        <f t="shared" ca="1" si="211"/>
        <v>12.028586881984575</v>
      </c>
      <c r="AF356" s="28">
        <f ca="1">AE356/MAX(AE$54:AE356)-1</f>
        <v>-1.3284406140638083E-2</v>
      </c>
      <c r="AG356" s="25">
        <f t="shared" ca="1" si="193"/>
        <v>751.20086276556219</v>
      </c>
      <c r="AH356" s="26">
        <f t="shared" ca="1" si="212"/>
        <v>0</v>
      </c>
      <c r="AI356" s="27">
        <f t="shared" ca="1" si="213"/>
        <v>4.8675505653430484E-3</v>
      </c>
      <c r="AJ356" s="27">
        <f t="shared" ca="1" si="214"/>
        <v>11.715821869414462</v>
      </c>
      <c r="AK356" s="28">
        <f ca="1">AJ356/MAX(AJ$54:AJ356)-1</f>
        <v>-7.2326551888282409E-2</v>
      </c>
      <c r="AL356" s="25">
        <f t="shared" ca="1" si="194"/>
        <v>733.92876959971056</v>
      </c>
      <c r="AM356" s="26">
        <f t="shared" ca="1" si="215"/>
        <v>0</v>
      </c>
      <c r="AN356" s="27">
        <f t="shared" ca="1" si="216"/>
        <v>2.9795048776015132E-2</v>
      </c>
      <c r="AO356" s="27">
        <f t="shared" ca="1" si="217"/>
        <v>9.6138394899998048</v>
      </c>
      <c r="AP356" s="28">
        <f ca="1">AO356/MAX(AO$54:AO356)-1</f>
        <v>0</v>
      </c>
      <c r="AQ356" s="25">
        <f t="shared" ca="1" si="195"/>
        <v>733.92876959971056</v>
      </c>
      <c r="AR356" s="26">
        <f t="shared" ca="1" si="218"/>
        <v>0</v>
      </c>
      <c r="AS356" s="27">
        <f t="shared" ca="1" si="219"/>
        <v>4.8675505653430484E-3</v>
      </c>
      <c r="AT356" s="27">
        <f t="shared" ca="1" si="220"/>
        <v>14.33396396210961</v>
      </c>
      <c r="AU356" s="28">
        <f ca="1">AT356/MAX(AT$54:AT356)-1</f>
        <v>0</v>
      </c>
      <c r="AV356" s="25">
        <f t="shared" ca="1" si="196"/>
        <v>775.20036778616634</v>
      </c>
      <c r="AW356" s="26">
        <f t="shared" ca="1" si="221"/>
        <v>0</v>
      </c>
      <c r="AX356" s="27">
        <f t="shared" ca="1" si="222"/>
        <v>4.8675505653430484E-3</v>
      </c>
      <c r="AY356" s="27">
        <f t="shared" ca="1" si="223"/>
        <v>9.1516479168135874</v>
      </c>
      <c r="AZ356" s="28">
        <f ca="1">AY356/MAX(AY$54:AY356)-1</f>
        <v>0</v>
      </c>
      <c r="BA356" s="25">
        <f t="shared" ca="1" si="197"/>
        <v>775.20036778616634</v>
      </c>
      <c r="BB356" s="26">
        <f t="shared" ca="1" si="198"/>
        <v>0</v>
      </c>
      <c r="BC356" s="27">
        <f t="shared" ca="1" si="224"/>
        <v>4.8675505653430484E-3</v>
      </c>
      <c r="BD356" s="27">
        <f t="shared" ca="1" si="225"/>
        <v>11.243614401613891</v>
      </c>
      <c r="BE356" s="28">
        <f ca="1">BD356/MAX(BD$54:BD356)-1</f>
        <v>-1.3284406140637972E-2</v>
      </c>
      <c r="BF356" s="25">
        <f ca="1">MAX(B353:B355)</f>
        <v>764.92980862490424</v>
      </c>
      <c r="BG356" s="26">
        <f ca="1">IF(BG355=0,IF(B355&gt;BF355,1,0),IF(B355&lt;AVERAGE(B346:B355),0,1))</f>
        <v>0</v>
      </c>
      <c r="BH356" s="27">
        <f t="shared" ca="1" si="226"/>
        <v>4.8675505653430484E-3</v>
      </c>
      <c r="BI356" s="27">
        <f t="shared" ca="1" si="227"/>
        <v>11.764821145842664</v>
      </c>
      <c r="BJ356" s="28">
        <f ca="1">BI356/MAX(BI$54:BI356)-1</f>
        <v>-1.3284406140637972E-2</v>
      </c>
      <c r="BK356" s="25" t="e">
        <f ca="1">MAX(E353:E355)</f>
        <v>#N/A</v>
      </c>
      <c r="BL356" s="26" t="e">
        <f ca="1">IF(BL355=0,IF(E355&gt;BK355,1,0),IF(E355&lt;AVERAGE(E346:E355),0,1))</f>
        <v>#N/A</v>
      </c>
      <c r="BM356" s="27">
        <f t="shared" ca="1" si="228"/>
        <v>4.8675505653430484E-3</v>
      </c>
      <c r="BN356" s="27">
        <f t="shared" ca="1" si="229"/>
        <v>11.638710157840016</v>
      </c>
      <c r="BO356" s="28">
        <f ca="1">BN356/MAX(BN$54:BN356)-1</f>
        <v>0</v>
      </c>
      <c r="BP356" s="15"/>
      <c r="BQ356" s="15"/>
      <c r="BR356" s="15"/>
      <c r="BS356" s="15"/>
      <c r="BT356" s="15"/>
      <c r="BU356" s="15"/>
      <c r="BV356" s="15"/>
      <c r="BW356" s="13"/>
      <c r="BX356" s="13"/>
      <c r="BZ356" s="7">
        <f t="shared" ca="1" si="186"/>
        <v>733.92876959971056</v>
      </c>
      <c r="CA356" s="7">
        <f t="shared" ca="1" si="187"/>
        <v>758.49732878124644</v>
      </c>
      <c r="CB356" s="7">
        <f t="shared" ca="1" si="188"/>
        <v>780.38913677976791</v>
      </c>
      <c r="CC356" s="7">
        <f t="shared" ca="1" si="189"/>
        <v>769.55734021940316</v>
      </c>
      <c r="CD356" s="7">
        <f t="shared" ca="1" si="190"/>
        <v>751.20086276556219</v>
      </c>
      <c r="CE356" s="5">
        <f t="shared" ca="1" si="199"/>
        <v>4.8675505653430484E-3</v>
      </c>
      <c r="CF356" s="3">
        <f t="shared" ca="1" si="200"/>
        <v>1310.5714837685505</v>
      </c>
      <c r="CG356" s="5">
        <f ca="1">CF356/MAX($CF$41:CF356)-1</f>
        <v>-3.6672212101413582E-2</v>
      </c>
    </row>
    <row r="357" spans="1:85" x14ac:dyDescent="0.2">
      <c r="A357" s="31">
        <v>19084</v>
      </c>
      <c r="B357" s="35">
        <v>697.1617729814958</v>
      </c>
      <c r="C357" s="23">
        <f t="shared" ca="1" si="230"/>
        <v>4.8675505653430484E-3</v>
      </c>
      <c r="D357" s="24">
        <f t="shared" ca="1" si="231"/>
        <v>-2.7370455787830483E-2</v>
      </c>
      <c r="E357" s="25" t="e">
        <f ca="1">#N/A</f>
        <v>#N/A</v>
      </c>
      <c r="F357" s="26">
        <v>1</v>
      </c>
      <c r="G357" s="23">
        <f t="shared" ca="1" si="201"/>
        <v>-2.7370455787830483E-2</v>
      </c>
      <c r="H357" s="27">
        <f t="shared" ca="1" si="202"/>
        <v>4.7798911569648164</v>
      </c>
      <c r="I357" s="27">
        <f ca="1">H357/MAX(H$54:H357)-1</f>
        <v>-0.37594087562709644</v>
      </c>
      <c r="J357" s="28"/>
      <c r="K357" s="25" t="e">
        <f ca="1">#N/A</f>
        <v>#N/A</v>
      </c>
      <c r="L357" s="26">
        <v>0</v>
      </c>
      <c r="M357" s="23">
        <f t="shared" ca="1" si="203"/>
        <v>4.8675505653430484E-3</v>
      </c>
      <c r="N357" s="27">
        <f t="shared" ca="1" si="204"/>
        <v>4.3548489704607869</v>
      </c>
      <c r="O357" s="27">
        <f ca="1">N357/MAX(N$54:N357)-1</f>
        <v>0</v>
      </c>
      <c r="P357" s="28"/>
      <c r="Q357" s="25">
        <f t="shared" ca="1" si="191"/>
        <v>763.69234619427834</v>
      </c>
      <c r="R357" s="26">
        <f t="shared" ca="1" si="205"/>
        <v>0</v>
      </c>
      <c r="S357" s="23">
        <f t="shared" ca="1" si="206"/>
        <v>4.8675505653430484E-3</v>
      </c>
      <c r="T357" s="27">
        <f t="shared" ca="1" si="207"/>
        <v>12.087136636862256</v>
      </c>
      <c r="U357" s="27">
        <f ca="1">T357/MAX(T$54:T357)-1</f>
        <v>-8.4815180939151746E-3</v>
      </c>
      <c r="V357" s="28"/>
      <c r="W357" s="25">
        <f t="shared" ca="1" si="192"/>
        <v>763.69234619427834</v>
      </c>
      <c r="X357" s="26">
        <f t="shared" ca="1" si="208"/>
        <v>0</v>
      </c>
      <c r="Y357" s="27">
        <f t="shared" ca="1" si="209"/>
        <v>4.8675505653430484E-3</v>
      </c>
      <c r="Z357" s="27">
        <f t="shared" ca="1" si="210"/>
        <v>12.087136636862256</v>
      </c>
      <c r="AA357" s="28">
        <f ca="1">Z357/MAX(Z$54:Z357)-1</f>
        <v>-8.4815180939151746E-3</v>
      </c>
      <c r="AB357" s="25">
        <f ca="1">AVERAGE(B348:B357)</f>
        <v>763.69234619427834</v>
      </c>
      <c r="AC357" s="26">
        <f ca="1">IF(B356&gt;=AB356,1,0)</f>
        <v>0</v>
      </c>
      <c r="AD357" s="27">
        <f ca="1">IF(AC357=1,D357,C357)</f>
        <v>4.8675505653430484E-3</v>
      </c>
      <c r="AE357" s="27">
        <f t="shared" ca="1" si="211"/>
        <v>12.087136636862256</v>
      </c>
      <c r="AF357" s="28">
        <f ca="1">AE357/MAX(AE$54:AE357)-1</f>
        <v>-8.4815180939151746E-3</v>
      </c>
      <c r="AG357" s="25">
        <f t="shared" ca="1" si="193"/>
        <v>750.8953826303873</v>
      </c>
      <c r="AH357" s="26">
        <f t="shared" ca="1" si="212"/>
        <v>0</v>
      </c>
      <c r="AI357" s="27">
        <f t="shared" ca="1" si="213"/>
        <v>4.8675505653430484E-3</v>
      </c>
      <c r="AJ357" s="27">
        <f t="shared" ca="1" si="214"/>
        <v>11.772849224778389</v>
      </c>
      <c r="AK357" s="28">
        <f ca="1">AJ357/MAX(AJ$54:AJ357)-1</f>
        <v>-6.7811054471472509E-2</v>
      </c>
      <c r="AL357" s="25">
        <f t="shared" ca="1" si="194"/>
        <v>717.5782987096236</v>
      </c>
      <c r="AM357" s="26">
        <f t="shared" ca="1" si="215"/>
        <v>0</v>
      </c>
      <c r="AN357" s="27">
        <f t="shared" ca="1" si="216"/>
        <v>2.7370455787830483E-2</v>
      </c>
      <c r="AO357" s="27">
        <f t="shared" ca="1" si="217"/>
        <v>9.8769746587121432</v>
      </c>
      <c r="AP357" s="28">
        <f ca="1">AO357/MAX(AO$54:AO357)-1</f>
        <v>0</v>
      </c>
      <c r="AQ357" s="25">
        <f t="shared" ca="1" si="195"/>
        <v>717.5782987096236</v>
      </c>
      <c r="AR357" s="26">
        <f t="shared" ca="1" si="218"/>
        <v>0</v>
      </c>
      <c r="AS357" s="27">
        <f t="shared" ca="1" si="219"/>
        <v>4.8675505653430484E-3</v>
      </c>
      <c r="AT357" s="27">
        <f t="shared" ca="1" si="220"/>
        <v>14.403735256496985</v>
      </c>
      <c r="AU357" s="28">
        <f ca="1">AT357/MAX(AT$54:AT357)-1</f>
        <v>0</v>
      </c>
      <c r="AV357" s="25">
        <f t="shared" ca="1" si="196"/>
        <v>763.69234619427834</v>
      </c>
      <c r="AW357" s="26">
        <f t="shared" ca="1" si="221"/>
        <v>0</v>
      </c>
      <c r="AX357" s="27">
        <f t="shared" ca="1" si="222"/>
        <v>4.8675505653430484E-3</v>
      </c>
      <c r="AY357" s="27">
        <f t="shared" ca="1" si="223"/>
        <v>9.1961940258048944</v>
      </c>
      <c r="AZ357" s="28">
        <f ca="1">AY357/MAX(AY$54:AY357)-1</f>
        <v>0</v>
      </c>
      <c r="BA357" s="25">
        <f t="shared" ca="1" si="197"/>
        <v>763.69234619427834</v>
      </c>
      <c r="BB357" s="26">
        <f t="shared" ca="1" si="198"/>
        <v>0</v>
      </c>
      <c r="BC357" s="27">
        <f t="shared" ca="1" si="224"/>
        <v>4.8675505653430484E-3</v>
      </c>
      <c r="BD357" s="27">
        <f t="shared" ca="1" si="225"/>
        <v>11.298343263250967</v>
      </c>
      <c r="BE357" s="28">
        <f ca="1">BD357/MAX(BD$54:BD357)-1</f>
        <v>-8.4815180939150636E-3</v>
      </c>
      <c r="BF357" s="25">
        <f ca="1">MAX(B354:B356)</f>
        <v>746.21318565175636</v>
      </c>
      <c r="BG357" s="26">
        <f ca="1">IF(BG356=0,IF(B356&gt;BF356,1,0),IF(B356&lt;AVERAGE(B347:B356),0,1))</f>
        <v>0</v>
      </c>
      <c r="BH357" s="27">
        <f t="shared" ca="1" si="226"/>
        <v>4.8675505653430484E-3</v>
      </c>
      <c r="BI357" s="27">
        <f t="shared" ca="1" si="227"/>
        <v>11.822087007662271</v>
      </c>
      <c r="BJ357" s="28">
        <f ca="1">BI357/MAX(BI$54:BI357)-1</f>
        <v>-8.4815180939149526E-3</v>
      </c>
      <c r="BK357" s="25" t="e">
        <f ca="1">MAX(E354:E356)</f>
        <v>#N/A</v>
      </c>
      <c r="BL357" s="26" t="e">
        <f ca="1">IF(BL356=0,IF(E356&gt;BK356,1,0),IF(E356&lt;AVERAGE(E347:E356),0,1))</f>
        <v>#N/A</v>
      </c>
      <c r="BM357" s="27">
        <f t="shared" ca="1" si="228"/>
        <v>4.8675505653430484E-3</v>
      </c>
      <c r="BN357" s="27">
        <f t="shared" ca="1" si="229"/>
        <v>11.695362168048675</v>
      </c>
      <c r="BO357" s="28">
        <f ca="1">BN357/MAX(BN$54:BN357)-1</f>
        <v>0</v>
      </c>
      <c r="BP357" s="15"/>
      <c r="BQ357" s="15"/>
      <c r="BR357" s="15"/>
      <c r="BS357" s="15"/>
      <c r="BT357" s="15"/>
      <c r="BU357" s="15"/>
      <c r="BV357" s="15"/>
      <c r="BW357" s="13"/>
      <c r="BX357" s="13"/>
      <c r="BZ357" s="7">
        <f t="shared" ca="1" si="186"/>
        <v>717.5782987096236</v>
      </c>
      <c r="CA357" s="7">
        <f t="shared" ca="1" si="187"/>
        <v>741.65222548290956</v>
      </c>
      <c r="CB357" s="7">
        <f t="shared" ca="1" si="188"/>
        <v>771.58927076982991</v>
      </c>
      <c r="CC357" s="7">
        <f t="shared" ca="1" si="189"/>
        <v>767.96358255834753</v>
      </c>
      <c r="CD357" s="7">
        <f t="shared" ca="1" si="190"/>
        <v>750.8953826303873</v>
      </c>
      <c r="CE357" s="5">
        <f t="shared" ca="1" si="199"/>
        <v>4.8675505653430484E-3</v>
      </c>
      <c r="CF357" s="3">
        <f t="shared" ca="1" si="200"/>
        <v>1316.9507567352905</v>
      </c>
      <c r="CG357" s="5">
        <f ca="1">CF357/MAX($CF$41:CF357)-1</f>
        <v>-3.1983165382817202E-2</v>
      </c>
    </row>
    <row r="358" spans="1:85" x14ac:dyDescent="0.2">
      <c r="A358" s="31">
        <v>19114</v>
      </c>
      <c r="B358" s="35">
        <v>653.98435666030423</v>
      </c>
      <c r="C358" s="23">
        <f t="shared" ca="1" si="230"/>
        <v>4.8675505653430484E-3</v>
      </c>
      <c r="D358" s="24">
        <f t="shared" ca="1" si="231"/>
        <v>-6.1933138038447244E-2</v>
      </c>
      <c r="E358" s="25" t="e">
        <f ca="1">#N/A</f>
        <v>#N/A</v>
      </c>
      <c r="F358" s="26">
        <v>1</v>
      </c>
      <c r="G358" s="23">
        <f t="shared" ca="1" si="201"/>
        <v>-6.1933138038447244E-2</v>
      </c>
      <c r="H358" s="27">
        <f t="shared" ca="1" si="202"/>
        <v>4.4838574981317612</v>
      </c>
      <c r="I358" s="27">
        <f ca="1">H358/MAX(H$54:H358)-1</f>
        <v>-0.41459081552103594</v>
      </c>
      <c r="J358" s="28"/>
      <c r="K358" s="25" t="e">
        <f ca="1">#N/A</f>
        <v>#N/A</v>
      </c>
      <c r="L358" s="26">
        <v>0</v>
      </c>
      <c r="M358" s="23">
        <f t="shared" ca="1" si="203"/>
        <v>4.8675505653430484E-3</v>
      </c>
      <c r="N358" s="27">
        <f t="shared" ca="1" si="204"/>
        <v>4.3760464180289365</v>
      </c>
      <c r="O358" s="27">
        <f ca="1">N358/MAX(N$54:N358)-1</f>
        <v>0</v>
      </c>
      <c r="P358" s="28"/>
      <c r="Q358" s="25">
        <f t="shared" ca="1" si="191"/>
        <v>748.7587192759745</v>
      </c>
      <c r="R358" s="26">
        <f t="shared" ca="1" si="205"/>
        <v>0</v>
      </c>
      <c r="S358" s="23">
        <f t="shared" ca="1" si="206"/>
        <v>4.8675505653430484E-3</v>
      </c>
      <c r="T358" s="27">
        <f t="shared" ca="1" si="207"/>
        <v>12.145971385632395</v>
      </c>
      <c r="U358" s="27">
        <f ca="1">T358/MAX(T$54:T358)-1</f>
        <v>-3.6552517467650647E-3</v>
      </c>
      <c r="V358" s="28"/>
      <c r="W358" s="25">
        <f t="shared" ca="1" si="192"/>
        <v>748.7587192759745</v>
      </c>
      <c r="X358" s="26">
        <f t="shared" ca="1" si="208"/>
        <v>0</v>
      </c>
      <c r="Y358" s="27">
        <f t="shared" ca="1" si="209"/>
        <v>4.8675505653430484E-3</v>
      </c>
      <c r="Z358" s="27">
        <f t="shared" ca="1" si="210"/>
        <v>12.145971385632395</v>
      </c>
      <c r="AA358" s="28">
        <f ca="1">Z358/MAX(Z$54:Z358)-1</f>
        <v>-3.6552517467650647E-3</v>
      </c>
      <c r="AB358" s="25">
        <f ca="1">AVERAGE(B349:B358)</f>
        <v>748.7587192759745</v>
      </c>
      <c r="AC358" s="26">
        <f ca="1">IF(B357&gt;=AB357,1,0)</f>
        <v>0</v>
      </c>
      <c r="AD358" s="27">
        <f ca="1">IF(AC358=1,D358,C358)</f>
        <v>4.8675505653430484E-3</v>
      </c>
      <c r="AE358" s="27">
        <f t="shared" ca="1" si="211"/>
        <v>12.145971385632395</v>
      </c>
      <c r="AF358" s="28">
        <f ca="1">AE358/MAX(AE$54:AE358)-1</f>
        <v>-3.6552517467650647E-3</v>
      </c>
      <c r="AG358" s="25">
        <f t="shared" ca="1" si="193"/>
        <v>748.9298356670314</v>
      </c>
      <c r="AH358" s="26">
        <f t="shared" ca="1" si="212"/>
        <v>0</v>
      </c>
      <c r="AI358" s="27">
        <f t="shared" ca="1" si="213"/>
        <v>4.8675505653430484E-3</v>
      </c>
      <c r="AJ358" s="27">
        <f t="shared" ca="1" si="214"/>
        <v>11.830154163678158</v>
      </c>
      <c r="AK358" s="28">
        <f ca="1">AJ358/MAX(AJ$54:AJ358)-1</f>
        <v>-6.3273577642658618E-2</v>
      </c>
      <c r="AL358" s="25">
        <f t="shared" ca="1" si="194"/>
        <v>689.30883609552563</v>
      </c>
      <c r="AM358" s="26">
        <f t="shared" ca="1" si="215"/>
        <v>0</v>
      </c>
      <c r="AN358" s="27">
        <f t="shared" ca="1" si="216"/>
        <v>6.1933138038447244E-2</v>
      </c>
      <c r="AO358" s="27">
        <f t="shared" ca="1" si="217"/>
        <v>10.488686693652406</v>
      </c>
      <c r="AP358" s="28">
        <f ca="1">AO358/MAX(AO$54:AO358)-1</f>
        <v>0</v>
      </c>
      <c r="AQ358" s="25">
        <f t="shared" ca="1" si="195"/>
        <v>689.30883609552563</v>
      </c>
      <c r="AR358" s="26">
        <f t="shared" ca="1" si="218"/>
        <v>0</v>
      </c>
      <c r="AS358" s="27">
        <f t="shared" ca="1" si="219"/>
        <v>4.8675505653430484E-3</v>
      </c>
      <c r="AT358" s="27">
        <f t="shared" ca="1" si="220"/>
        <v>14.473846166187798</v>
      </c>
      <c r="AU358" s="28">
        <f ca="1">AT358/MAX(AT$54:AT358)-1</f>
        <v>0</v>
      </c>
      <c r="AV358" s="25">
        <f t="shared" ca="1" si="196"/>
        <v>748.7587192759745</v>
      </c>
      <c r="AW358" s="26">
        <f t="shared" ca="1" si="221"/>
        <v>0</v>
      </c>
      <c r="AX358" s="27">
        <f t="shared" ca="1" si="222"/>
        <v>4.8675505653430484E-3</v>
      </c>
      <c r="AY358" s="27">
        <f t="shared" ca="1" si="223"/>
        <v>9.2409569652342061</v>
      </c>
      <c r="AZ358" s="28">
        <f ca="1">AY358/MAX(AY$54:AY358)-1</f>
        <v>0</v>
      </c>
      <c r="BA358" s="25">
        <f t="shared" ca="1" si="197"/>
        <v>748.7587192759745</v>
      </c>
      <c r="BB358" s="26">
        <f t="shared" ca="1" si="198"/>
        <v>0</v>
      </c>
      <c r="BC358" s="27">
        <f t="shared" ca="1" si="224"/>
        <v>4.8675505653430484E-3</v>
      </c>
      <c r="BD358" s="27">
        <f t="shared" ca="1" si="225"/>
        <v>11.353338520389444</v>
      </c>
      <c r="BE358" s="28">
        <f ca="1">BD358/MAX(BD$54:BD358)-1</f>
        <v>-3.6552517467649537E-3</v>
      </c>
      <c r="BF358" s="25">
        <f ca="1">MAX(B355:B357)</f>
        <v>738.79274450259811</v>
      </c>
      <c r="BG358" s="26">
        <f ca="1">IF(BG357=0,IF(B357&gt;BF357,1,0),IF(B357&lt;AVERAGE(B348:B357),0,1))</f>
        <v>0</v>
      </c>
      <c r="BH358" s="27">
        <f t="shared" ca="1" si="226"/>
        <v>4.8675505653430484E-3</v>
      </c>
      <c r="BI358" s="27">
        <f t="shared" ca="1" si="227"/>
        <v>11.879631613959951</v>
      </c>
      <c r="BJ358" s="28">
        <f ca="1">BI358/MAX(BI$54:BI358)-1</f>
        <v>-3.6552517467650647E-3</v>
      </c>
      <c r="BK358" s="25" t="e">
        <f ca="1">MAX(E355:E357)</f>
        <v>#N/A</v>
      </c>
      <c r="BL358" s="26" t="e">
        <f ca="1">IF(BL357=0,IF(E357&gt;BK357,1,0),IF(E357&lt;AVERAGE(E348:E357),0,1))</f>
        <v>#N/A</v>
      </c>
      <c r="BM358" s="27">
        <f t="shared" ca="1" si="228"/>
        <v>4.8675505653430484E-3</v>
      </c>
      <c r="BN358" s="27">
        <f t="shared" ca="1" si="229"/>
        <v>11.752289934781652</v>
      </c>
      <c r="BO358" s="28">
        <f ca="1">BN358/MAX(BN$54:BN358)-1</f>
        <v>0</v>
      </c>
      <c r="BP358" s="15"/>
      <c r="BQ358" s="15"/>
      <c r="BR358" s="15"/>
      <c r="BS358" s="15"/>
      <c r="BT358" s="15"/>
      <c r="BU358" s="15"/>
      <c r="BV358" s="15"/>
      <c r="BW358" s="13"/>
      <c r="BX358" s="13"/>
      <c r="BZ358" s="7">
        <f t="shared" ca="1" si="186"/>
        <v>689.30883609552563</v>
      </c>
      <c r="CA358" s="7">
        <f t="shared" ca="1" si="187"/>
        <v>719.64370784430594</v>
      </c>
      <c r="CB358" s="7">
        <f t="shared" ca="1" si="188"/>
        <v>758.59581729195531</v>
      </c>
      <c r="CC358" s="7">
        <f t="shared" ca="1" si="189"/>
        <v>763.0921070632038</v>
      </c>
      <c r="CD358" s="7">
        <f t="shared" ca="1" si="190"/>
        <v>748.9298356670314</v>
      </c>
      <c r="CE358" s="5">
        <f t="shared" ca="1" si="199"/>
        <v>4.8675505653430484E-3</v>
      </c>
      <c r="CF358" s="3">
        <f t="shared" ca="1" si="200"/>
        <v>1323.3610811357664</v>
      </c>
      <c r="CG358" s="5">
        <f ca="1">CF358/MAX($CF$41:CF358)-1</f>
        <v>-2.7271294492214659E-2</v>
      </c>
    </row>
    <row r="359" spans="1:85" x14ac:dyDescent="0.2">
      <c r="A359" s="31">
        <v>19145</v>
      </c>
      <c r="B359" s="35">
        <v>617.23224263085262</v>
      </c>
      <c r="C359" s="23">
        <f t="shared" ca="1" si="230"/>
        <v>4.8675505653430484E-3</v>
      </c>
      <c r="D359" s="24">
        <f t="shared" ca="1" si="231"/>
        <v>-5.619723722006631E-2</v>
      </c>
      <c r="E359" s="25" t="e">
        <f ca="1">#N/A</f>
        <v>#N/A</v>
      </c>
      <c r="F359" s="26">
        <v>1</v>
      </c>
      <c r="G359" s="23">
        <f t="shared" ca="1" si="201"/>
        <v>-5.619723722006631E-2</v>
      </c>
      <c r="H359" s="27">
        <f t="shared" ca="1" si="202"/>
        <v>4.2318770946482775</v>
      </c>
      <c r="I359" s="27">
        <f ca="1">H359/MAX(H$54:H359)-1</f>
        <v>-0.44748919433200585</v>
      </c>
      <c r="J359" s="28"/>
      <c r="K359" s="25" t="e">
        <f ca="1">#N/A</f>
        <v>#N/A</v>
      </c>
      <c r="L359" s="26">
        <v>0</v>
      </c>
      <c r="M359" s="23">
        <f t="shared" ca="1" si="203"/>
        <v>4.8675505653430484E-3</v>
      </c>
      <c r="N359" s="27">
        <f t="shared" ca="1" si="204"/>
        <v>4.397347045244981</v>
      </c>
      <c r="O359" s="27">
        <f ca="1">N359/MAX(N$54:N359)-1</f>
        <v>0</v>
      </c>
      <c r="P359" s="28"/>
      <c r="Q359" s="25">
        <f t="shared" ca="1" si="191"/>
        <v>731.68769728358529</v>
      </c>
      <c r="R359" s="26">
        <f t="shared" ca="1" si="205"/>
        <v>0</v>
      </c>
      <c r="S359" s="23">
        <f t="shared" ca="1" si="206"/>
        <v>4.8675505653430484E-3</v>
      </c>
      <c r="T359" s="27">
        <f t="shared" ca="1" si="207"/>
        <v>12.205092515517171</v>
      </c>
      <c r="U359" s="27">
        <f ca="1">T359/MAX(T$54:T359)-1</f>
        <v>0</v>
      </c>
      <c r="V359" s="28"/>
      <c r="W359" s="25">
        <f t="shared" ca="1" si="192"/>
        <v>731.68769728358529</v>
      </c>
      <c r="X359" s="26">
        <f t="shared" ca="1" si="208"/>
        <v>0</v>
      </c>
      <c r="Y359" s="27">
        <f t="shared" ca="1" si="209"/>
        <v>4.8675505653430484E-3</v>
      </c>
      <c r="Z359" s="27">
        <f t="shared" ca="1" si="210"/>
        <v>12.205092515517171</v>
      </c>
      <c r="AA359" s="28">
        <f ca="1">Z359/MAX(Z$54:Z359)-1</f>
        <v>0</v>
      </c>
      <c r="AB359" s="25">
        <f ca="1">AVERAGE(B350:B359)</f>
        <v>731.68769728358529</v>
      </c>
      <c r="AC359" s="26">
        <f ca="1">IF(B358&gt;=AB358,1,0)</f>
        <v>0</v>
      </c>
      <c r="AD359" s="27">
        <f ca="1">IF(AC359=1,D359,C359)</f>
        <v>4.8675505653430484E-3</v>
      </c>
      <c r="AE359" s="27">
        <f t="shared" ca="1" si="211"/>
        <v>12.205092515517171</v>
      </c>
      <c r="AF359" s="28">
        <f ca="1">AE359/MAX(AE$54:AE359)-1</f>
        <v>0</v>
      </c>
      <c r="AG359" s="25">
        <f t="shared" ca="1" si="193"/>
        <v>745.53910240464347</v>
      </c>
      <c r="AH359" s="26">
        <f t="shared" ca="1" si="212"/>
        <v>0</v>
      </c>
      <c r="AI359" s="27">
        <f t="shared" ca="1" si="213"/>
        <v>4.8675505653430484E-3</v>
      </c>
      <c r="AJ359" s="27">
        <f t="shared" ca="1" si="214"/>
        <v>11.887738037265665</v>
      </c>
      <c r="AK359" s="28">
        <f ca="1">AJ359/MAX(AJ$54:AJ359)-1</f>
        <v>-5.8714014415941373E-2</v>
      </c>
      <c r="AL359" s="25">
        <f t="shared" ca="1" si="194"/>
        <v>656.12612409088422</v>
      </c>
      <c r="AM359" s="26">
        <f t="shared" ca="1" si="215"/>
        <v>0</v>
      </c>
      <c r="AN359" s="27">
        <f t="shared" ca="1" si="216"/>
        <v>5.619723722006631E-2</v>
      </c>
      <c r="AO359" s="27">
        <f t="shared" ca="1" si="217"/>
        <v>11.078121907902544</v>
      </c>
      <c r="AP359" s="28">
        <f ca="1">AO359/MAX(AO$54:AO359)-1</f>
        <v>0</v>
      </c>
      <c r="AQ359" s="25">
        <f t="shared" ca="1" si="195"/>
        <v>656.12612409088422</v>
      </c>
      <c r="AR359" s="26">
        <f t="shared" ca="1" si="218"/>
        <v>0</v>
      </c>
      <c r="AS359" s="27">
        <f t="shared" ca="1" si="219"/>
        <v>4.8675505653430484E-3</v>
      </c>
      <c r="AT359" s="27">
        <f t="shared" ca="1" si="220"/>
        <v>14.544298344276713</v>
      </c>
      <c r="AU359" s="28">
        <f ca="1">AT359/MAX(AT$54:AT359)-1</f>
        <v>0</v>
      </c>
      <c r="AV359" s="25">
        <f t="shared" ca="1" si="196"/>
        <v>731.68769728358529</v>
      </c>
      <c r="AW359" s="26">
        <f t="shared" ca="1" si="221"/>
        <v>0</v>
      </c>
      <c r="AX359" s="27">
        <f t="shared" ca="1" si="222"/>
        <v>4.8675505653430484E-3</v>
      </c>
      <c r="AY359" s="27">
        <f t="shared" ca="1" si="223"/>
        <v>9.2859377905346427</v>
      </c>
      <c r="AZ359" s="28">
        <f ca="1">AY359/MAX(AY$54:AY359)-1</f>
        <v>0</v>
      </c>
      <c r="BA359" s="25">
        <f t="shared" ca="1" si="197"/>
        <v>731.68769728358529</v>
      </c>
      <c r="BB359" s="26">
        <f t="shared" ca="1" si="198"/>
        <v>0</v>
      </c>
      <c r="BC359" s="27">
        <f t="shared" ca="1" si="224"/>
        <v>4.8675505653430484E-3</v>
      </c>
      <c r="BD359" s="27">
        <f t="shared" ca="1" si="225"/>
        <v>11.408601469722896</v>
      </c>
      <c r="BE359" s="28">
        <f ca="1">BD359/MAX(BD$54:BD359)-1</f>
        <v>0</v>
      </c>
      <c r="BF359" s="25">
        <f ca="1">MAX(B356:B358)</f>
        <v>716.7803786447771</v>
      </c>
      <c r="BG359" s="26">
        <f ca="1">IF(BG358=0,IF(B358&gt;BF358,1,0),IF(B358&lt;AVERAGE(B349:B358),0,1))</f>
        <v>0</v>
      </c>
      <c r="BH359" s="27">
        <f t="shared" ca="1" si="226"/>
        <v>4.8675505653430484E-3</v>
      </c>
      <c r="BI359" s="27">
        <f t="shared" ca="1" si="227"/>
        <v>11.93745632153855</v>
      </c>
      <c r="BJ359" s="28">
        <f ca="1">BI359/MAX(BI$54:BI359)-1</f>
        <v>0</v>
      </c>
      <c r="BK359" s="25" t="e">
        <f ca="1">MAX(E356:E358)</f>
        <v>#N/A</v>
      </c>
      <c r="BL359" s="26" t="e">
        <f ca="1">IF(BL358=0,IF(E358&gt;BK358,1,0),IF(E358&lt;AVERAGE(E349:E358),0,1))</f>
        <v>#N/A</v>
      </c>
      <c r="BM359" s="27">
        <f t="shared" ca="1" si="228"/>
        <v>4.8675505653430484E-3</v>
      </c>
      <c r="BN359" s="27">
        <f t="shared" ca="1" si="229"/>
        <v>11.809494800297774</v>
      </c>
      <c r="BO359" s="28">
        <f ca="1">BN359/MAX(BN$54:BN359)-1</f>
        <v>0</v>
      </c>
      <c r="BP359" s="15"/>
      <c r="BQ359" s="15"/>
      <c r="BR359" s="15"/>
      <c r="BS359" s="15"/>
      <c r="BT359" s="15"/>
      <c r="BU359" s="15"/>
      <c r="BV359" s="15"/>
      <c r="BW359" s="13"/>
      <c r="BX359" s="13"/>
      <c r="BZ359" s="7">
        <f t="shared" ca="1" si="186"/>
        <v>656.12612409088422</v>
      </c>
      <c r="CA359" s="7">
        <f t="shared" ca="1" si="187"/>
        <v>695.0274468452975</v>
      </c>
      <c r="CB359" s="7">
        <f t="shared" ca="1" si="188"/>
        <v>742.3450051028284</v>
      </c>
      <c r="CC359" s="7">
        <f t="shared" ca="1" si="189"/>
        <v>756.09736937501293</v>
      </c>
      <c r="CD359" s="7">
        <f t="shared" ca="1" si="190"/>
        <v>745.53910240464347</v>
      </c>
      <c r="CE359" s="5">
        <f t="shared" ca="1" si="199"/>
        <v>4.8675505653430484E-3</v>
      </c>
      <c r="CF359" s="3">
        <f t="shared" ca="1" si="200"/>
        <v>1329.8026081144019</v>
      </c>
      <c r="CG359" s="5">
        <f ca="1">CF359/MAX($CF$41:CF359)-1</f>
        <v>-2.253648833179478E-2</v>
      </c>
    </row>
    <row r="360" spans="1:85" x14ac:dyDescent="0.2">
      <c r="A360" s="31">
        <v>19175</v>
      </c>
      <c r="B360" s="35">
        <v>597.47962573961661</v>
      </c>
      <c r="C360" s="23">
        <f t="shared" ca="1" si="230"/>
        <v>4.8675505653430484E-3</v>
      </c>
      <c r="D360" s="24">
        <f t="shared" ca="1" si="231"/>
        <v>-3.200192006665703E-2</v>
      </c>
      <c r="E360" s="25" t="e">
        <f ca="1">#N/A</f>
        <v>#N/A</v>
      </c>
      <c r="F360" s="26">
        <v>1</v>
      </c>
      <c r="G360" s="23">
        <f t="shared" ca="1" si="201"/>
        <v>-3.200192006665703E-2</v>
      </c>
      <c r="H360" s="27">
        <f t="shared" ca="1" si="202"/>
        <v>4.0964489021334263</v>
      </c>
      <c r="I360" s="27">
        <f ca="1">H360/MAX(H$54:H360)-1</f>
        <v>-0.4651706009709573</v>
      </c>
      <c r="J360" s="28"/>
      <c r="K360" s="25" t="e">
        <f ca="1">#N/A</f>
        <v>#N/A</v>
      </c>
      <c r="L360" s="26">
        <v>0</v>
      </c>
      <c r="M360" s="23">
        <f t="shared" ca="1" si="203"/>
        <v>4.8675505653430484E-3</v>
      </c>
      <c r="N360" s="27">
        <f t="shared" ca="1" si="204"/>
        <v>4.4187513543410724</v>
      </c>
      <c r="O360" s="27">
        <f ca="1">N360/MAX(N$54:N360)-1</f>
        <v>0</v>
      </c>
      <c r="P360" s="28"/>
      <c r="Q360" s="25">
        <f t="shared" ca="1" si="191"/>
        <v>711.68419706997486</v>
      </c>
      <c r="R360" s="26">
        <f t="shared" ca="1" si="205"/>
        <v>0</v>
      </c>
      <c r="S360" s="23">
        <f t="shared" ca="1" si="206"/>
        <v>4.8675505653430484E-3</v>
      </c>
      <c r="T360" s="27">
        <f t="shared" ca="1" si="207"/>
        <v>12.26450142049114</v>
      </c>
      <c r="U360" s="27">
        <f ca="1">T360/MAX(T$54:T360)-1</f>
        <v>0</v>
      </c>
      <c r="V360" s="28"/>
      <c r="W360" s="25">
        <f t="shared" ca="1" si="192"/>
        <v>711.68419706997486</v>
      </c>
      <c r="X360" s="26">
        <f t="shared" ca="1" si="208"/>
        <v>0</v>
      </c>
      <c r="Y360" s="27">
        <f t="shared" ca="1" si="209"/>
        <v>4.8675505653430484E-3</v>
      </c>
      <c r="Z360" s="27">
        <f t="shared" ca="1" si="210"/>
        <v>12.26450142049114</v>
      </c>
      <c r="AA360" s="28">
        <f ca="1">Z360/MAX(Z$54:Z360)-1</f>
        <v>0</v>
      </c>
      <c r="AB360" s="25">
        <f ca="1">AVERAGE(B351:B360)</f>
        <v>711.68419706997486</v>
      </c>
      <c r="AC360" s="26">
        <f ca="1">IF(B359&gt;=AB359,1,0)</f>
        <v>0</v>
      </c>
      <c r="AD360" s="27">
        <f ca="1">IF(AC360=1,D360,C360)</f>
        <v>4.8675505653430484E-3</v>
      </c>
      <c r="AE360" s="27">
        <f t="shared" ca="1" si="211"/>
        <v>12.26450142049114</v>
      </c>
      <c r="AF360" s="28">
        <f ca="1">AE360/MAX(AE$54:AE360)-1</f>
        <v>0</v>
      </c>
      <c r="AG360" s="25">
        <f t="shared" ca="1" si="193"/>
        <v>741.36542675296766</v>
      </c>
      <c r="AH360" s="26">
        <f t="shared" ca="1" si="212"/>
        <v>0</v>
      </c>
      <c r="AI360" s="27">
        <f t="shared" ca="1" si="213"/>
        <v>4.8675505653430484E-3</v>
      </c>
      <c r="AJ360" s="27">
        <f t="shared" ca="1" si="214"/>
        <v>11.945602203269608</v>
      </c>
      <c r="AK360" s="28">
        <f ca="1">AJ360/MAX(AJ$54:AJ360)-1</f>
        <v>-5.4132257284662089E-2</v>
      </c>
      <c r="AL360" s="25">
        <f t="shared" ca="1" si="194"/>
        <v>622.89874167692449</v>
      </c>
      <c r="AM360" s="26">
        <f t="shared" ca="1" si="215"/>
        <v>0</v>
      </c>
      <c r="AN360" s="27">
        <f t="shared" ca="1" si="216"/>
        <v>3.200192006665703E-2</v>
      </c>
      <c r="AO360" s="27">
        <f t="shared" ca="1" si="217"/>
        <v>11.432643079687923</v>
      </c>
      <c r="AP360" s="28">
        <f ca="1">AO360/MAX(AO$54:AO360)-1</f>
        <v>0</v>
      </c>
      <c r="AQ360" s="25">
        <f t="shared" ca="1" si="195"/>
        <v>622.89874167692449</v>
      </c>
      <c r="AR360" s="26">
        <f t="shared" ca="1" si="218"/>
        <v>0</v>
      </c>
      <c r="AS360" s="27">
        <f t="shared" ca="1" si="219"/>
        <v>4.8675505653430484E-3</v>
      </c>
      <c r="AT360" s="27">
        <f t="shared" ca="1" si="220"/>
        <v>14.615093451904915</v>
      </c>
      <c r="AU360" s="28">
        <f ca="1">AT360/MAX(AT$54:AT360)-1</f>
        <v>0</v>
      </c>
      <c r="AV360" s="25">
        <f t="shared" ca="1" si="196"/>
        <v>711.68419706997486</v>
      </c>
      <c r="AW360" s="26">
        <f t="shared" ca="1" si="221"/>
        <v>0</v>
      </c>
      <c r="AX360" s="27">
        <f t="shared" ca="1" si="222"/>
        <v>4.8675505653430484E-3</v>
      </c>
      <c r="AY360" s="27">
        <f t="shared" ca="1" si="223"/>
        <v>9.3311375622766999</v>
      </c>
      <c r="AZ360" s="28">
        <f ca="1">AY360/MAX(AY$54:AY360)-1</f>
        <v>0</v>
      </c>
      <c r="BA360" s="25">
        <f t="shared" ca="1" si="197"/>
        <v>711.68419706997486</v>
      </c>
      <c r="BB360" s="26">
        <f t="shared" ca="1" si="198"/>
        <v>0</v>
      </c>
      <c r="BC360" s="27">
        <f t="shared" ca="1" si="224"/>
        <v>4.8675505653430484E-3</v>
      </c>
      <c r="BD360" s="27">
        <f t="shared" ca="1" si="225"/>
        <v>11.464133414256619</v>
      </c>
      <c r="BE360" s="28">
        <f ca="1">BD360/MAX(BD$54:BD360)-1</f>
        <v>0</v>
      </c>
      <c r="BF360" s="25">
        <f ca="1">MAX(B357:B359)</f>
        <v>697.1617729814958</v>
      </c>
      <c r="BG360" s="26">
        <f ca="1">IF(BG359=0,IF(B359&gt;BF359,1,0),IF(B359&lt;AVERAGE(B350:B359),0,1))</f>
        <v>0</v>
      </c>
      <c r="BH360" s="27">
        <f t="shared" ca="1" si="226"/>
        <v>4.8675505653430484E-3</v>
      </c>
      <c r="BI360" s="27">
        <f t="shared" ca="1" si="227"/>
        <v>11.995562493805213</v>
      </c>
      <c r="BJ360" s="28">
        <f ca="1">BI360/MAX(BI$54:BI360)-1</f>
        <v>0</v>
      </c>
      <c r="BK360" s="25" t="e">
        <f ca="1">MAX(E357:E359)</f>
        <v>#N/A</v>
      </c>
      <c r="BL360" s="26" t="e">
        <f ca="1">IF(BL359=0,IF(E359&gt;BK359,1,0),IF(E359&lt;AVERAGE(E350:E359),0,1))</f>
        <v>#N/A</v>
      </c>
      <c r="BM360" s="27">
        <f t="shared" ca="1" si="228"/>
        <v>4.8675505653430484E-3</v>
      </c>
      <c r="BN360" s="27">
        <f t="shared" ca="1" si="229"/>
        <v>11.866978113389379</v>
      </c>
      <c r="BO360" s="28">
        <f ca="1">BN360/MAX(BN$54:BN360)-1</f>
        <v>0</v>
      </c>
      <c r="BP360" s="15"/>
      <c r="BQ360" s="15"/>
      <c r="BR360" s="15"/>
      <c r="BS360" s="15"/>
      <c r="BT360" s="15"/>
      <c r="BU360" s="15"/>
      <c r="BV360" s="15"/>
      <c r="BW360" s="13"/>
      <c r="BX360" s="13"/>
      <c r="BZ360" s="7">
        <f t="shared" ca="1" si="186"/>
        <v>622.89874167692449</v>
      </c>
      <c r="CA360" s="7">
        <f t="shared" ca="1" si="187"/>
        <v>670.23852019327398</v>
      </c>
      <c r="CB360" s="7">
        <f t="shared" ca="1" si="188"/>
        <v>725.19158842751801</v>
      </c>
      <c r="CC360" s="7">
        <f t="shared" ca="1" si="189"/>
        <v>748.45688722810723</v>
      </c>
      <c r="CD360" s="7">
        <f t="shared" ca="1" si="190"/>
        <v>741.36542675296766</v>
      </c>
      <c r="CE360" s="5">
        <f t="shared" ca="1" si="199"/>
        <v>4.8675505653430484E-3</v>
      </c>
      <c r="CF360" s="3">
        <f t="shared" ca="1" si="200"/>
        <v>1336.2754895513237</v>
      </c>
      <c r="CG360" s="5">
        <f ca="1">CF360/MAX($CF$41:CF360)-1</f>
        <v>-1.7778635262971965E-2</v>
      </c>
    </row>
    <row r="361" spans="1:85" x14ac:dyDescent="0.2">
      <c r="A361" s="31">
        <v>19206</v>
      </c>
      <c r="B361" s="35">
        <v>598.01735869938921</v>
      </c>
      <c r="C361" s="23">
        <f t="shared" ca="1" si="230"/>
        <v>4.8675505653430484E-3</v>
      </c>
      <c r="D361" s="24">
        <f t="shared" ca="1" si="231"/>
        <v>9.0000217012753403E-4</v>
      </c>
      <c r="E361" s="25" t="e">
        <f ca="1">#N/A</f>
        <v>#N/A</v>
      </c>
      <c r="F361" s="26">
        <v>1</v>
      </c>
      <c r="G361" s="23">
        <f t="shared" ca="1" si="201"/>
        <v>9.0000217012753403E-4</v>
      </c>
      <c r="H361" s="27">
        <f t="shared" ca="1" si="202"/>
        <v>4.1001357150351625</v>
      </c>
      <c r="I361" s="27">
        <f ca="1">H361/MAX(H$54:H361)-1</f>
        <v>-0.46468925335118327</v>
      </c>
      <c r="J361" s="28"/>
      <c r="K361" s="25" t="e">
        <f ca="1">#N/A</f>
        <v>#N/A</v>
      </c>
      <c r="L361" s="26">
        <v>0</v>
      </c>
      <c r="M361" s="23">
        <f t="shared" ca="1" si="203"/>
        <v>4.8675505653430484E-3</v>
      </c>
      <c r="N361" s="27">
        <f t="shared" ca="1" si="204"/>
        <v>4.440259849994006</v>
      </c>
      <c r="O361" s="27">
        <f ca="1">N361/MAX(N$54:N361)-1</f>
        <v>0</v>
      </c>
      <c r="P361" s="28"/>
      <c r="Q361" s="25">
        <f t="shared" ca="1" si="191"/>
        <v>691.66269366276197</v>
      </c>
      <c r="R361" s="26">
        <f t="shared" ca="1" si="205"/>
        <v>0</v>
      </c>
      <c r="S361" s="23">
        <f t="shared" ca="1" si="206"/>
        <v>4.8675505653430484E-3</v>
      </c>
      <c r="T361" s="27">
        <f t="shared" ca="1" si="207"/>
        <v>12.324199501314101</v>
      </c>
      <c r="U361" s="27">
        <f ca="1">T361/MAX(T$54:T361)-1</f>
        <v>0</v>
      </c>
      <c r="V361" s="28"/>
      <c r="W361" s="25">
        <f t="shared" ca="1" si="192"/>
        <v>691.66269366276197</v>
      </c>
      <c r="X361" s="26">
        <f t="shared" ca="1" si="208"/>
        <v>0</v>
      </c>
      <c r="Y361" s="27">
        <f t="shared" ca="1" si="209"/>
        <v>4.8675505653430484E-3</v>
      </c>
      <c r="Z361" s="27">
        <f t="shared" ca="1" si="210"/>
        <v>12.324199501314101</v>
      </c>
      <c r="AA361" s="28">
        <f ca="1">Z361/MAX(Z$54:Z361)-1</f>
        <v>0</v>
      </c>
      <c r="AB361" s="25">
        <f ca="1">AVERAGE(B352:B361)</f>
        <v>691.66269366276197</v>
      </c>
      <c r="AC361" s="26">
        <f ca="1">IF(B360&gt;=AB360,1,0)</f>
        <v>0</v>
      </c>
      <c r="AD361" s="27">
        <f ca="1">IF(AC361=1,D361,C361)</f>
        <v>4.8675505653430484E-3</v>
      </c>
      <c r="AE361" s="27">
        <f t="shared" ca="1" si="211"/>
        <v>12.324199501314101</v>
      </c>
      <c r="AF361" s="28">
        <f ca="1">AE361/MAX(AE$54:AE361)-1</f>
        <v>0</v>
      </c>
      <c r="AG361" s="25">
        <f t="shared" ca="1" si="193"/>
        <v>737.68554784337073</v>
      </c>
      <c r="AH361" s="26">
        <f t="shared" ca="1" si="212"/>
        <v>0</v>
      </c>
      <c r="AI361" s="27">
        <f t="shared" ca="1" si="213"/>
        <v>4.8675505653430484E-3</v>
      </c>
      <c r="AJ361" s="27">
        <f t="shared" ca="1" si="214"/>
        <v>12.003748026027496</v>
      </c>
      <c r="AK361" s="28">
        <f ca="1">AJ361/MAX(AJ$54:AJ361)-1</f>
        <v>-4.9528198218868336E-2</v>
      </c>
      <c r="AL361" s="25">
        <f t="shared" ca="1" si="194"/>
        <v>604.24307568995289</v>
      </c>
      <c r="AM361" s="26">
        <f t="shared" ca="1" si="215"/>
        <v>0</v>
      </c>
      <c r="AN361" s="27">
        <f t="shared" ca="1" si="216"/>
        <v>-9.0000217012753403E-4</v>
      </c>
      <c r="AO361" s="27">
        <f t="shared" ca="1" si="217"/>
        <v>11.42235367610591</v>
      </c>
      <c r="AP361" s="28">
        <f ca="1">AO361/MAX(AO$54:AO361)-1</f>
        <v>-9.0000217012753403E-4</v>
      </c>
      <c r="AQ361" s="25">
        <f t="shared" ca="1" si="195"/>
        <v>604.24307568995289</v>
      </c>
      <c r="AR361" s="26">
        <f t="shared" ca="1" si="218"/>
        <v>0</v>
      </c>
      <c r="AS361" s="27">
        <f t="shared" ca="1" si="219"/>
        <v>4.8675505653430484E-3</v>
      </c>
      <c r="AT361" s="27">
        <f t="shared" ca="1" si="220"/>
        <v>14.686233158299276</v>
      </c>
      <c r="AU361" s="28">
        <f ca="1">AT361/MAX(AT$54:AT361)-1</f>
        <v>0</v>
      </c>
      <c r="AV361" s="25">
        <f t="shared" ca="1" si="196"/>
        <v>691.66269366276197</v>
      </c>
      <c r="AW361" s="26">
        <f t="shared" ca="1" si="221"/>
        <v>0</v>
      </c>
      <c r="AX361" s="27">
        <f t="shared" ca="1" si="222"/>
        <v>4.8675505653430484E-3</v>
      </c>
      <c r="AY361" s="27">
        <f t="shared" ca="1" si="223"/>
        <v>9.3765573461932537</v>
      </c>
      <c r="AZ361" s="28">
        <f ca="1">AY361/MAX(AY$54:AY361)-1</f>
        <v>0</v>
      </c>
      <c r="BA361" s="25">
        <f t="shared" ca="1" si="197"/>
        <v>691.66269366276197</v>
      </c>
      <c r="BB361" s="26">
        <f t="shared" ca="1" si="198"/>
        <v>0</v>
      </c>
      <c r="BC361" s="27">
        <f t="shared" ca="1" si="224"/>
        <v>4.8675505653430484E-3</v>
      </c>
      <c r="BD361" s="27">
        <f t="shared" ca="1" si="225"/>
        <v>11.519935663338352</v>
      </c>
      <c r="BE361" s="28">
        <f ca="1">BD361/MAX(BD$54:BD361)-1</f>
        <v>0</v>
      </c>
      <c r="BF361" s="25">
        <f ca="1">MAX(B358:B360)</f>
        <v>653.98435666030423</v>
      </c>
      <c r="BG361" s="26">
        <f ca="1">IF(BG360=0,IF(B360&gt;BF360,1,0),IF(B360&lt;AVERAGE(B351:B360),0,1))</f>
        <v>0</v>
      </c>
      <c r="BH361" s="27">
        <f t="shared" ca="1" si="226"/>
        <v>4.8675505653430484E-3</v>
      </c>
      <c r="BI361" s="27">
        <f t="shared" ca="1" si="227"/>
        <v>12.053951500803542</v>
      </c>
      <c r="BJ361" s="28">
        <f ca="1">BI361/MAX(BI$54:BI361)-1</f>
        <v>0</v>
      </c>
      <c r="BK361" s="25" t="e">
        <f ca="1">MAX(E358:E360)</f>
        <v>#N/A</v>
      </c>
      <c r="BL361" s="26" t="e">
        <f ca="1">IF(BL360=0,IF(E360&gt;BK360,1,0),IF(E360&lt;AVERAGE(E351:E360),0,1))</f>
        <v>#N/A</v>
      </c>
      <c r="BM361" s="27">
        <f t="shared" ca="1" si="228"/>
        <v>4.8675505653430484E-3</v>
      </c>
      <c r="BN361" s="27">
        <f t="shared" ca="1" si="229"/>
        <v>11.924741229414121</v>
      </c>
      <c r="BO361" s="28">
        <f ca="1">BN361/MAX(BN$54:BN361)-1</f>
        <v>0</v>
      </c>
      <c r="BP361" s="15"/>
      <c r="BQ361" s="15"/>
      <c r="BR361" s="15"/>
      <c r="BS361" s="15"/>
      <c r="BT361" s="15"/>
      <c r="BU361" s="15"/>
      <c r="BV361" s="15"/>
      <c r="BW361" s="13"/>
      <c r="BX361" s="13"/>
      <c r="BZ361" s="7">
        <f t="shared" ca="1" si="186"/>
        <v>604.24307568995289</v>
      </c>
      <c r="CA361" s="7">
        <f t="shared" ca="1" si="187"/>
        <v>646.77595589273926</v>
      </c>
      <c r="CB361" s="7">
        <f t="shared" ca="1" si="188"/>
        <v>709.36449643957155</v>
      </c>
      <c r="CC361" s="7">
        <f t="shared" ca="1" si="189"/>
        <v>739.87559951411231</v>
      </c>
      <c r="CD361" s="7">
        <f t="shared" ca="1" si="190"/>
        <v>737.68554784337073</v>
      </c>
      <c r="CE361" s="5">
        <f t="shared" ca="1" si="199"/>
        <v>4.8675505653430484E-3</v>
      </c>
      <c r="CF361" s="3">
        <f t="shared" ca="1" si="200"/>
        <v>1342.7798780659434</v>
      </c>
      <c r="CG361" s="5">
        <f ca="1">CF361/MAX($CF$41:CF361)-1</f>
        <v>-1.2997623103754186E-2</v>
      </c>
    </row>
    <row r="362" spans="1:85" x14ac:dyDescent="0.2">
      <c r="A362" s="31">
        <v>19237</v>
      </c>
      <c r="B362" s="35">
        <v>598.55557561999262</v>
      </c>
      <c r="C362" s="23">
        <f t="shared" ca="1" si="230"/>
        <v>4.8675505653430484E-3</v>
      </c>
      <c r="D362" s="24">
        <f t="shared" ca="1" si="231"/>
        <v>9.0000217012753403E-4</v>
      </c>
      <c r="E362" s="25" t="e">
        <f ca="1">#N/A</f>
        <v>#N/A</v>
      </c>
      <c r="F362" s="26">
        <v>1</v>
      </c>
      <c r="G362" s="23">
        <f t="shared" ca="1" si="201"/>
        <v>9.0000217012753403E-4</v>
      </c>
      <c r="H362" s="27">
        <f t="shared" ca="1" si="202"/>
        <v>4.1038258460765116</v>
      </c>
      <c r="I362" s="27">
        <f ca="1">H362/MAX(H$54:H362)-1</f>
        <v>-0.46420747251750671</v>
      </c>
      <c r="J362" s="28"/>
      <c r="K362" s="25" t="e">
        <f ca="1">#N/A</f>
        <v>#N/A</v>
      </c>
      <c r="L362" s="26">
        <v>0</v>
      </c>
      <c r="M362" s="23">
        <f t="shared" ca="1" si="203"/>
        <v>4.8675505653430484E-3</v>
      </c>
      <c r="N362" s="27">
        <f t="shared" ca="1" si="204"/>
        <v>4.4618730393371147</v>
      </c>
      <c r="O362" s="27">
        <f ca="1">N362/MAX(N$54:N362)-1</f>
        <v>0</v>
      </c>
      <c r="P362" s="28"/>
      <c r="Q362" s="25">
        <f t="shared" ca="1" si="191"/>
        <v>672.91470497556861</v>
      </c>
      <c r="R362" s="26">
        <f t="shared" ca="1" si="205"/>
        <v>0</v>
      </c>
      <c r="S362" s="23">
        <f t="shared" ca="1" si="206"/>
        <v>4.8675505653430484E-3</v>
      </c>
      <c r="T362" s="27">
        <f t="shared" ca="1" si="207"/>
        <v>12.384188165564124</v>
      </c>
      <c r="U362" s="27">
        <f ca="1">T362/MAX(T$54:T362)-1</f>
        <v>0</v>
      </c>
      <c r="V362" s="28"/>
      <c r="W362" s="25">
        <f t="shared" ca="1" si="192"/>
        <v>672.91470497556861</v>
      </c>
      <c r="X362" s="26">
        <f t="shared" ca="1" si="208"/>
        <v>0</v>
      </c>
      <c r="Y362" s="27">
        <f t="shared" ca="1" si="209"/>
        <v>4.8675505653430484E-3</v>
      </c>
      <c r="Z362" s="27">
        <f t="shared" ca="1" si="210"/>
        <v>12.384188165564124</v>
      </c>
      <c r="AA362" s="28">
        <f ca="1">Z362/MAX(Z$54:Z362)-1</f>
        <v>0</v>
      </c>
      <c r="AB362" s="25">
        <f ca="1">AVERAGE(B353:B362)</f>
        <v>672.91470497556861</v>
      </c>
      <c r="AC362" s="26">
        <f ca="1">IF(B361&gt;=AB361,1,0)</f>
        <v>0</v>
      </c>
      <c r="AD362" s="27">
        <f ca="1">IF(AC362=1,D362,C362)</f>
        <v>4.8675505653430484E-3</v>
      </c>
      <c r="AE362" s="27">
        <f t="shared" ca="1" si="211"/>
        <v>12.384188165564124</v>
      </c>
      <c r="AF362" s="28">
        <f ca="1">AE362/MAX(AE$54:AE362)-1</f>
        <v>0</v>
      </c>
      <c r="AG362" s="25">
        <f t="shared" ca="1" si="193"/>
        <v>733.93596067837109</v>
      </c>
      <c r="AH362" s="26">
        <f t="shared" ca="1" si="212"/>
        <v>0</v>
      </c>
      <c r="AI362" s="27">
        <f t="shared" ca="1" si="213"/>
        <v>4.8675505653430484E-3</v>
      </c>
      <c r="AJ362" s="27">
        <f t="shared" ca="1" si="214"/>
        <v>12.062176876517823</v>
      </c>
      <c r="AK362" s="28">
        <f ca="1">AJ362/MAX(AJ$54:AJ362)-1</f>
        <v>-4.4901728662765872E-2</v>
      </c>
      <c r="AL362" s="25">
        <f t="shared" ca="1" si="194"/>
        <v>598.01752001966611</v>
      </c>
      <c r="AM362" s="26">
        <f t="shared" ca="1" si="215"/>
        <v>0</v>
      </c>
      <c r="AN362" s="27">
        <f t="shared" ca="1" si="216"/>
        <v>-9.0000217012753403E-4</v>
      </c>
      <c r="AO362" s="27">
        <f t="shared" ca="1" si="217"/>
        <v>11.412073533009451</v>
      </c>
      <c r="AP362" s="28">
        <f ca="1">AO362/MAX(AO$54:AO362)-1</f>
        <v>-1.7991943363487861E-3</v>
      </c>
      <c r="AQ362" s="25">
        <f t="shared" ca="1" si="195"/>
        <v>598.01752001966611</v>
      </c>
      <c r="AR362" s="26">
        <f t="shared" ca="1" si="218"/>
        <v>0</v>
      </c>
      <c r="AS362" s="27">
        <f t="shared" ca="1" si="219"/>
        <v>4.8675505653430484E-3</v>
      </c>
      <c r="AT362" s="27">
        <f t="shared" ca="1" si="220"/>
        <v>14.757719140811716</v>
      </c>
      <c r="AU362" s="28">
        <f ca="1">AT362/MAX(AT$54:AT362)-1</f>
        <v>0</v>
      </c>
      <c r="AV362" s="25">
        <f t="shared" ca="1" si="196"/>
        <v>672.91470497556861</v>
      </c>
      <c r="AW362" s="26">
        <f t="shared" ca="1" si="221"/>
        <v>0</v>
      </c>
      <c r="AX362" s="27">
        <f t="shared" ca="1" si="222"/>
        <v>4.8675505653430484E-3</v>
      </c>
      <c r="AY362" s="27">
        <f t="shared" ca="1" si="223"/>
        <v>9.4221982132046875</v>
      </c>
      <c r="AZ362" s="28">
        <f ca="1">AY362/MAX(AY$54:AY362)-1</f>
        <v>0</v>
      </c>
      <c r="BA362" s="25">
        <f t="shared" ca="1" si="197"/>
        <v>672.91470497556861</v>
      </c>
      <c r="BB362" s="26">
        <f t="shared" ca="1" si="198"/>
        <v>0</v>
      </c>
      <c r="BC362" s="27">
        <f t="shared" ca="1" si="224"/>
        <v>4.8675505653430484E-3</v>
      </c>
      <c r="BD362" s="27">
        <f t="shared" ca="1" si="225"/>
        <v>11.576009532689151</v>
      </c>
      <c r="BE362" s="28">
        <f ca="1">BD362/MAX(BD$54:BD362)-1</f>
        <v>0</v>
      </c>
      <c r="BF362" s="25">
        <f ca="1">MAX(B359:B361)</f>
        <v>617.23224263085262</v>
      </c>
      <c r="BG362" s="26">
        <f ca="1">IF(BG361=0,IF(B361&gt;BF361,1,0),IF(B361&lt;AVERAGE(B352:B361),0,1))</f>
        <v>0</v>
      </c>
      <c r="BH362" s="27">
        <f t="shared" ca="1" si="226"/>
        <v>4.8675505653430484E-3</v>
      </c>
      <c r="BI362" s="27">
        <f t="shared" ca="1" si="227"/>
        <v>12.112624719245897</v>
      </c>
      <c r="BJ362" s="28">
        <f ca="1">BI362/MAX(BI$54:BI362)-1</f>
        <v>0</v>
      </c>
      <c r="BK362" s="25" t="e">
        <f ca="1">MAX(E359:E361)</f>
        <v>#N/A</v>
      </c>
      <c r="BL362" s="26" t="e">
        <f ca="1">IF(BL361=0,IF(E361&gt;BK361,1,0),IF(E361&lt;AVERAGE(E352:E361),0,1))</f>
        <v>#N/A</v>
      </c>
      <c r="BM362" s="27">
        <f t="shared" ca="1" si="228"/>
        <v>4.8675505653430484E-3</v>
      </c>
      <c r="BN362" s="27">
        <f t="shared" ca="1" si="229"/>
        <v>11.982785510326925</v>
      </c>
      <c r="BO362" s="28">
        <f ca="1">BN362/MAX(BN$54:BN362)-1</f>
        <v>0</v>
      </c>
      <c r="BP362" s="15"/>
      <c r="BQ362" s="15"/>
      <c r="BR362" s="15"/>
      <c r="BS362" s="15"/>
      <c r="BT362" s="15"/>
      <c r="BU362" s="15"/>
      <c r="BV362" s="15"/>
      <c r="BW362" s="13"/>
      <c r="BX362" s="13"/>
      <c r="BZ362" s="7">
        <f t="shared" ca="1" si="186"/>
        <v>598.01752001966611</v>
      </c>
      <c r="CA362" s="7">
        <f t="shared" ca="1" si="187"/>
        <v>627.07182205527522</v>
      </c>
      <c r="CB362" s="7">
        <f t="shared" ca="1" si="188"/>
        <v>692.78457541826083</v>
      </c>
      <c r="CC362" s="7">
        <f t="shared" ca="1" si="189"/>
        <v>729.28336520493713</v>
      </c>
      <c r="CD362" s="7">
        <f t="shared" ca="1" si="190"/>
        <v>733.93596067837109</v>
      </c>
      <c r="CE362" s="5">
        <f t="shared" ca="1" si="199"/>
        <v>4.8675505653430484E-3</v>
      </c>
      <c r="CF362" s="3">
        <f t="shared" ca="1" si="200"/>
        <v>1349.3159270205547</v>
      </c>
      <c r="CG362" s="5">
        <f ca="1">CF362/MAX($CF$41:CF362)-1</f>
        <v>-8.1933391260978761E-3</v>
      </c>
    </row>
    <row r="363" spans="1:85" x14ac:dyDescent="0.2">
      <c r="A363" s="31">
        <v>19267</v>
      </c>
      <c r="B363" s="35">
        <v>599.09427693699251</v>
      </c>
      <c r="C363" s="23">
        <f t="shared" ca="1" si="230"/>
        <v>4.8675505653430484E-3</v>
      </c>
      <c r="D363" s="24">
        <f t="shared" ca="1" si="231"/>
        <v>9.0000217012753403E-4</v>
      </c>
      <c r="E363" s="25" t="e">
        <f ca="1">#N/A</f>
        <v>#N/A</v>
      </c>
      <c r="F363" s="26">
        <v>1</v>
      </c>
      <c r="G363" s="23">
        <f t="shared" ca="1" si="201"/>
        <v>9.0000217012753403E-4</v>
      </c>
      <c r="H363" s="27">
        <f t="shared" ca="1" si="202"/>
        <v>4.1075192982438056</v>
      </c>
      <c r="I363" s="27">
        <f ca="1">H363/MAX(H$54:H363)-1</f>
        <v>-0.4637252580800344</v>
      </c>
      <c r="J363" s="28"/>
      <c r="K363" s="25" t="e">
        <f ca="1">#N/A</f>
        <v>#N/A</v>
      </c>
      <c r="L363" s="26">
        <v>0</v>
      </c>
      <c r="M363" s="23">
        <f t="shared" ca="1" si="203"/>
        <v>4.8675505653430484E-3</v>
      </c>
      <c r="N363" s="27">
        <f t="shared" ca="1" si="204"/>
        <v>4.4835914319722292</v>
      </c>
      <c r="O363" s="27">
        <f ca="1">N363/MAX(N$54:N363)-1</f>
        <v>0</v>
      </c>
      <c r="P363" s="28"/>
      <c r="Q363" s="25">
        <f t="shared" ca="1" si="191"/>
        <v>656.33115180677748</v>
      </c>
      <c r="R363" s="26">
        <f t="shared" ca="1" si="205"/>
        <v>0</v>
      </c>
      <c r="S363" s="23">
        <f t="shared" ca="1" si="206"/>
        <v>4.8675505653430484E-3</v>
      </c>
      <c r="T363" s="27">
        <f t="shared" ca="1" si="207"/>
        <v>12.444468827670731</v>
      </c>
      <c r="U363" s="27">
        <f ca="1">T363/MAX(T$54:T363)-1</f>
        <v>0</v>
      </c>
      <c r="V363" s="28"/>
      <c r="W363" s="25">
        <f t="shared" ca="1" si="192"/>
        <v>656.33115180677748</v>
      </c>
      <c r="X363" s="26">
        <f t="shared" ca="1" si="208"/>
        <v>0</v>
      </c>
      <c r="Y363" s="27">
        <f t="shared" ca="1" si="209"/>
        <v>4.8675505653430484E-3</v>
      </c>
      <c r="Z363" s="27">
        <f t="shared" ca="1" si="210"/>
        <v>12.444468827670731</v>
      </c>
      <c r="AA363" s="28">
        <f ca="1">Z363/MAX(Z$54:Z363)-1</f>
        <v>0</v>
      </c>
      <c r="AB363" s="25">
        <f ca="1">AVERAGE(B354:B363)</f>
        <v>656.33115180677748</v>
      </c>
      <c r="AC363" s="26">
        <f ca="1">IF(B362&gt;=AB362,1,0)</f>
        <v>0</v>
      </c>
      <c r="AD363" s="27">
        <f ca="1">IF(AC363=1,D363,C363)</f>
        <v>4.8675505653430484E-3</v>
      </c>
      <c r="AE363" s="27">
        <f t="shared" ca="1" si="211"/>
        <v>12.444468827670731</v>
      </c>
      <c r="AF363" s="28">
        <f ca="1">AE363/MAX(AE$54:AE363)-1</f>
        <v>0</v>
      </c>
      <c r="AG363" s="25">
        <f t="shared" ca="1" si="193"/>
        <v>728.65449676405854</v>
      </c>
      <c r="AH363" s="26">
        <f t="shared" ca="1" si="212"/>
        <v>0</v>
      </c>
      <c r="AI363" s="27">
        <f t="shared" ca="1" si="213"/>
        <v>4.8675505653430484E-3</v>
      </c>
      <c r="AJ363" s="27">
        <f t="shared" ca="1" si="214"/>
        <v>12.120890132392384</v>
      </c>
      <c r="AK363" s="28">
        <f ca="1">AJ363/MAX(AJ$54:AJ363)-1</f>
        <v>-4.0252739532160242E-2</v>
      </c>
      <c r="AL363" s="25">
        <f t="shared" ca="1" si="194"/>
        <v>598.55573708545808</v>
      </c>
      <c r="AM363" s="26">
        <f t="shared" ca="1" si="215"/>
        <v>1</v>
      </c>
      <c r="AN363" s="27">
        <f t="shared" ca="1" si="216"/>
        <v>9.0000217012753403E-4</v>
      </c>
      <c r="AO363" s="27">
        <f t="shared" ca="1" si="217"/>
        <v>11.422344423954815</v>
      </c>
      <c r="AP363" s="28">
        <f ca="1">AO363/MAX(AO$54:AO363)-1</f>
        <v>-9.0081144502840438E-4</v>
      </c>
      <c r="AQ363" s="25">
        <f t="shared" ca="1" si="195"/>
        <v>598.55573708545808</v>
      </c>
      <c r="AR363" s="26">
        <f t="shared" ca="1" si="218"/>
        <v>0</v>
      </c>
      <c r="AS363" s="27">
        <f t="shared" ca="1" si="219"/>
        <v>4.8675505653430484E-3</v>
      </c>
      <c r="AT363" s="27">
        <f t="shared" ca="1" si="220"/>
        <v>14.829553084958748</v>
      </c>
      <c r="AU363" s="28">
        <f ca="1">AT363/MAX(AT$54:AT363)-1</f>
        <v>0</v>
      </c>
      <c r="AV363" s="25">
        <f t="shared" ca="1" si="196"/>
        <v>656.33115180677748</v>
      </c>
      <c r="AW363" s="26">
        <f t="shared" ca="1" si="221"/>
        <v>0</v>
      </c>
      <c r="AX363" s="27">
        <f t="shared" ca="1" si="222"/>
        <v>4.8675505653430484E-3</v>
      </c>
      <c r="AY363" s="27">
        <f t="shared" ca="1" si="223"/>
        <v>9.4680612394441468</v>
      </c>
      <c r="AZ363" s="28">
        <f ca="1">AY363/MAX(AY$54:AY363)-1</f>
        <v>0</v>
      </c>
      <c r="BA363" s="25">
        <f t="shared" ca="1" si="197"/>
        <v>656.33115180677748</v>
      </c>
      <c r="BB363" s="26">
        <f t="shared" ca="1" si="198"/>
        <v>0</v>
      </c>
      <c r="BC363" s="27">
        <f t="shared" ca="1" si="224"/>
        <v>4.8675505653430484E-3</v>
      </c>
      <c r="BD363" s="27">
        <f t="shared" ca="1" si="225"/>
        <v>11.632356344434408</v>
      </c>
      <c r="BE363" s="28">
        <f ca="1">BD363/MAX(BD$54:BD363)-1</f>
        <v>0</v>
      </c>
      <c r="BF363" s="25">
        <f ca="1">MAX(B360:B362)</f>
        <v>598.55557561999262</v>
      </c>
      <c r="BG363" s="26">
        <f ca="1">IF(BG362=0,IF(B362&gt;BF362,1,0),IF(B362&lt;AVERAGE(B353:B362),0,1))</f>
        <v>0</v>
      </c>
      <c r="BH363" s="27">
        <f t="shared" ca="1" si="226"/>
        <v>4.8675505653430484E-3</v>
      </c>
      <c r="BI363" s="27">
        <f t="shared" ca="1" si="227"/>
        <v>12.171583532545851</v>
      </c>
      <c r="BJ363" s="28">
        <f ca="1">BI363/MAX(BI$54:BI363)-1</f>
        <v>0</v>
      </c>
      <c r="BK363" s="25" t="e">
        <f ca="1">MAX(E360:E362)</f>
        <v>#N/A</v>
      </c>
      <c r="BL363" s="26" t="e">
        <f ca="1">IF(BL362=0,IF(E362&gt;BK362,1,0),IF(E362&lt;AVERAGE(E353:E362),0,1))</f>
        <v>#N/A</v>
      </c>
      <c r="BM363" s="27">
        <f t="shared" ca="1" si="228"/>
        <v>4.8675505653430484E-3</v>
      </c>
      <c r="BN363" s="27">
        <f t="shared" ca="1" si="229"/>
        <v>12.041112324712103</v>
      </c>
      <c r="BO363" s="28">
        <f ca="1">BN363/MAX(BN$54:BN363)-1</f>
        <v>0</v>
      </c>
      <c r="BP363" s="15"/>
      <c r="BQ363" s="15"/>
      <c r="BR363" s="15"/>
      <c r="BS363" s="15"/>
      <c r="BT363" s="15"/>
      <c r="BU363" s="15"/>
      <c r="BV363" s="15"/>
      <c r="BW363" s="13"/>
      <c r="BX363" s="13"/>
      <c r="BZ363" s="7">
        <f t="shared" ca="1" si="186"/>
        <v>598.55573708545808</v>
      </c>
      <c r="CA363" s="7">
        <f t="shared" ca="1" si="187"/>
        <v>610.72723938119123</v>
      </c>
      <c r="CB363" s="7">
        <f t="shared" ca="1" si="188"/>
        <v>676.18973243205039</v>
      </c>
      <c r="CC363" s="7">
        <f t="shared" ca="1" si="189"/>
        <v>717.96859364028376</v>
      </c>
      <c r="CD363" s="7">
        <f t="shared" ca="1" si="190"/>
        <v>728.65449676405854</v>
      </c>
      <c r="CE363" s="5">
        <f t="shared" ca="1" si="199"/>
        <v>4.074040886299945E-3</v>
      </c>
      <c r="CF363" s="3">
        <f t="shared" ca="1" si="200"/>
        <v>1354.8130952757722</v>
      </c>
      <c r="CG363" s="5">
        <f ca="1">CF363/MAX($CF$41:CF363)-1</f>
        <v>-4.1526782383929373E-3</v>
      </c>
    </row>
    <row r="364" spans="1:85" x14ac:dyDescent="0.2">
      <c r="A364" s="31">
        <v>19298</v>
      </c>
      <c r="B364" s="35">
        <v>589.85150368649477</v>
      </c>
      <c r="C364" s="23">
        <f t="shared" ca="1" si="230"/>
        <v>4.8675505653430484E-3</v>
      </c>
      <c r="D364" s="24">
        <f t="shared" ca="1" si="231"/>
        <v>-1.5427911109005321E-2</v>
      </c>
      <c r="E364" s="25" t="e">
        <f ca="1">#N/A</f>
        <v>#N/A</v>
      </c>
      <c r="F364" s="26">
        <v>1</v>
      </c>
      <c r="G364" s="23">
        <f t="shared" ca="1" si="201"/>
        <v>-1.5427911109005321E-2</v>
      </c>
      <c r="H364" s="27">
        <f t="shared" ca="1" si="202"/>
        <v>4.0441488556319758</v>
      </c>
      <c r="I364" s="27">
        <f ca="1">H364/MAX(H$54:H364)-1</f>
        <v>-0.47199885712838052</v>
      </c>
      <c r="J364" s="28"/>
      <c r="K364" s="25" t="e">
        <f ca="1">#N/A</f>
        <v>#N/A</v>
      </c>
      <c r="L364" s="26">
        <v>0</v>
      </c>
      <c r="M364" s="23">
        <f t="shared" ca="1" si="203"/>
        <v>4.8675505653430484E-3</v>
      </c>
      <c r="N364" s="27">
        <f t="shared" ca="1" si="204"/>
        <v>4.5054155399816933</v>
      </c>
      <c r="O364" s="27">
        <f ca="1">N364/MAX(N$54:N364)-1</f>
        <v>0</v>
      </c>
      <c r="P364" s="28"/>
      <c r="Q364" s="25">
        <f t="shared" ca="1" si="191"/>
        <v>640.69498361025126</v>
      </c>
      <c r="R364" s="26">
        <f t="shared" ca="1" si="205"/>
        <v>0</v>
      </c>
      <c r="S364" s="23">
        <f t="shared" ca="1" si="206"/>
        <v>4.8675505653430484E-3</v>
      </c>
      <c r="T364" s="27">
        <f t="shared" ca="1" si="207"/>
        <v>12.505042908948253</v>
      </c>
      <c r="U364" s="27">
        <f ca="1">T364/MAX(T$54:T364)-1</f>
        <v>0</v>
      </c>
      <c r="V364" s="28"/>
      <c r="W364" s="25">
        <f t="shared" ca="1" si="192"/>
        <v>640.69498361025126</v>
      </c>
      <c r="X364" s="26">
        <f t="shared" ca="1" si="208"/>
        <v>0</v>
      </c>
      <c r="Y364" s="27">
        <f t="shared" ca="1" si="209"/>
        <v>4.8675505653430484E-3</v>
      </c>
      <c r="Z364" s="27">
        <f t="shared" ca="1" si="210"/>
        <v>12.505042908948253</v>
      </c>
      <c r="AA364" s="28">
        <f ca="1">Z364/MAX(Z$54:Z364)-1</f>
        <v>0</v>
      </c>
      <c r="AB364" s="25">
        <f ca="1">AVERAGE(B355:B364)</f>
        <v>640.69498361025126</v>
      </c>
      <c r="AC364" s="26">
        <f ca="1">IF(B363&gt;=AB363,1,0)</f>
        <v>0</v>
      </c>
      <c r="AD364" s="27">
        <f ca="1">IF(AC364=1,D364,C364)</f>
        <v>4.8675505653430484E-3</v>
      </c>
      <c r="AE364" s="27">
        <f t="shared" ca="1" si="211"/>
        <v>12.505042908948253</v>
      </c>
      <c r="AF364" s="28">
        <f ca="1">AE364/MAX(AE$54:AE364)-1</f>
        <v>0</v>
      </c>
      <c r="AG364" s="25">
        <f t="shared" ca="1" si="193"/>
        <v>722.32868793545867</v>
      </c>
      <c r="AH364" s="26">
        <f t="shared" ca="1" si="212"/>
        <v>0</v>
      </c>
      <c r="AI364" s="27">
        <f t="shared" ca="1" si="213"/>
        <v>4.8675505653430484E-3</v>
      </c>
      <c r="AJ364" s="27">
        <f t="shared" ca="1" si="214"/>
        <v>12.179889178008771</v>
      </c>
      <c r="AK364" s="28">
        <f ca="1">AJ364/MAX(AJ$54:AJ364)-1</f>
        <v>-3.5581121211883504E-2</v>
      </c>
      <c r="AL364" s="25">
        <f t="shared" ca="1" si="194"/>
        <v>595.83378541449326</v>
      </c>
      <c r="AM364" s="26">
        <f t="shared" ca="1" si="215"/>
        <v>1</v>
      </c>
      <c r="AN364" s="27">
        <f t="shared" ca="1" si="216"/>
        <v>-1.5427911109005321E-2</v>
      </c>
      <c r="AO364" s="27">
        <f t="shared" ca="1" si="217"/>
        <v>11.246121509525597</v>
      </c>
      <c r="AP364" s="28">
        <f ca="1">AO364/MAX(AO$54:AO364)-1</f>
        <v>-1.6314824915133919E-2</v>
      </c>
      <c r="AQ364" s="25">
        <f t="shared" ca="1" si="195"/>
        <v>595.83378541449326</v>
      </c>
      <c r="AR364" s="26">
        <f t="shared" ca="1" si="218"/>
        <v>0</v>
      </c>
      <c r="AS364" s="27">
        <f t="shared" ca="1" si="219"/>
        <v>4.8675505653430484E-3</v>
      </c>
      <c r="AT364" s="27">
        <f t="shared" ca="1" si="220"/>
        <v>14.901736684461223</v>
      </c>
      <c r="AU364" s="28">
        <f ca="1">AT364/MAX(AT$54:AT364)-1</f>
        <v>0</v>
      </c>
      <c r="AV364" s="25">
        <f t="shared" ca="1" si="196"/>
        <v>640.69498361025126</v>
      </c>
      <c r="AW364" s="26">
        <f t="shared" ca="1" si="221"/>
        <v>0</v>
      </c>
      <c r="AX364" s="27">
        <f t="shared" ca="1" si="222"/>
        <v>4.8675505653430484E-3</v>
      </c>
      <c r="AY364" s="27">
        <f t="shared" ca="1" si="223"/>
        <v>9.5141475062829066</v>
      </c>
      <c r="AZ364" s="28">
        <f ca="1">AY364/MAX(AY$54:AY364)-1</f>
        <v>0</v>
      </c>
      <c r="BA364" s="25">
        <f t="shared" ca="1" si="197"/>
        <v>640.69498361025126</v>
      </c>
      <c r="BB364" s="26">
        <f t="shared" ca="1" si="198"/>
        <v>0</v>
      </c>
      <c r="BC364" s="27">
        <f t="shared" ca="1" si="224"/>
        <v>4.8675505653430484E-3</v>
      </c>
      <c r="BD364" s="27">
        <f t="shared" ca="1" si="225"/>
        <v>11.688977427135031</v>
      </c>
      <c r="BE364" s="28">
        <f ca="1">BD364/MAX(BD$54:BD364)-1</f>
        <v>0</v>
      </c>
      <c r="BF364" s="25">
        <f ca="1">MAX(B361:B363)</f>
        <v>599.09427693699251</v>
      </c>
      <c r="BG364" s="26">
        <f ca="1">IF(BG363=0,IF(B363&gt;BF363,1,0),IF(B363&lt;AVERAGE(B354:B363),0,1))</f>
        <v>1</v>
      </c>
      <c r="BH364" s="27">
        <f t="shared" ca="1" si="226"/>
        <v>-1.5427911109005321E-2</v>
      </c>
      <c r="BI364" s="27">
        <f t="shared" ca="1" si="227"/>
        <v>11.983801423749901</v>
      </c>
      <c r="BJ364" s="28">
        <f ca="1">BI364/MAX(BI$54:BI364)-1</f>
        <v>-1.5427911109005321E-2</v>
      </c>
      <c r="BK364" s="25" t="e">
        <f ca="1">MAX(E361:E363)</f>
        <v>#N/A</v>
      </c>
      <c r="BL364" s="26" t="e">
        <f ca="1">IF(BL363=0,IF(E363&gt;BK363,1,0),IF(E363&lt;AVERAGE(E354:E363),0,1))</f>
        <v>#N/A</v>
      </c>
      <c r="BM364" s="27">
        <f t="shared" ca="1" si="228"/>
        <v>-2.0631485324404397E-4</v>
      </c>
      <c r="BN364" s="27">
        <f t="shared" ca="1" si="229"/>
        <v>12.038628064389934</v>
      </c>
      <c r="BO364" s="28">
        <f ca="1">BN364/MAX(BN$54:BN364)-1</f>
        <v>-2.0631485324407173E-4</v>
      </c>
      <c r="BP364" s="15"/>
      <c r="BQ364" s="15"/>
      <c r="BR364" s="15"/>
      <c r="BS364" s="15"/>
      <c r="BT364" s="15"/>
      <c r="BU364" s="15"/>
      <c r="BV364" s="15"/>
      <c r="BW364" s="13"/>
      <c r="BX364" s="13"/>
      <c r="BZ364" s="7">
        <f t="shared" ca="1" si="186"/>
        <v>595.83378541449326</v>
      </c>
      <c r="CA364" s="7">
        <f t="shared" ca="1" si="187"/>
        <v>600.03843055222308</v>
      </c>
      <c r="CB364" s="7">
        <f t="shared" ca="1" si="188"/>
        <v>659.84106919826445</v>
      </c>
      <c r="CC364" s="7">
        <f t="shared" ca="1" si="189"/>
        <v>705.74335504537794</v>
      </c>
      <c r="CD364" s="7">
        <f t="shared" ca="1" si="190"/>
        <v>722.32868793545867</v>
      </c>
      <c r="CE364" s="5">
        <f t="shared" ca="1" si="199"/>
        <v>8.0845823047337429E-4</v>
      </c>
      <c r="CF364" s="3">
        <f t="shared" ca="1" si="200"/>
        <v>1355.9084050734009</v>
      </c>
      <c r="CG364" s="5">
        <f ca="1">CF364/MAX($CF$41:CF364)-1</f>
        <v>-3.3475772748199351E-3</v>
      </c>
    </row>
    <row r="365" spans="1:85" x14ac:dyDescent="0.2">
      <c r="A365" s="31">
        <v>19328</v>
      </c>
      <c r="B365" s="35">
        <v>590.38237131986557</v>
      </c>
      <c r="C365" s="23">
        <f t="shared" ca="1" si="230"/>
        <v>4.8675505653430484E-3</v>
      </c>
      <c r="D365" s="24">
        <f t="shared" ca="1" si="231"/>
        <v>9.0000217012753403E-4</v>
      </c>
      <c r="E365" s="25" t="e">
        <f ca="1">#N/A</f>
        <v>#N/A</v>
      </c>
      <c r="F365" s="26">
        <v>1</v>
      </c>
      <c r="G365" s="23">
        <f t="shared" ca="1" si="201"/>
        <v>9.0000217012753403E-4</v>
      </c>
      <c r="H365" s="27">
        <f t="shared" ca="1" si="202"/>
        <v>4.0477885983783635</v>
      </c>
      <c r="I365" s="27">
        <f ca="1">H365/MAX(H$54:H365)-1</f>
        <v>-0.4715236549539662</v>
      </c>
      <c r="J365" s="28"/>
      <c r="K365" s="25" t="e">
        <f ca="1">#N/A</f>
        <v>#N/A</v>
      </c>
      <c r="L365" s="26">
        <v>0</v>
      </c>
      <c r="M365" s="23">
        <f t="shared" ca="1" si="203"/>
        <v>4.8675505653430484E-3</v>
      </c>
      <c r="N365" s="27">
        <f t="shared" ca="1" si="204"/>
        <v>4.5273458779404363</v>
      </c>
      <c r="O365" s="27">
        <f ca="1">N365/MAX(N$54:N365)-1</f>
        <v>0</v>
      </c>
      <c r="P365" s="28"/>
      <c r="Q365" s="25">
        <f t="shared" ca="1" si="191"/>
        <v>625.85394629197799</v>
      </c>
      <c r="R365" s="26">
        <f t="shared" ca="1" si="205"/>
        <v>0</v>
      </c>
      <c r="S365" s="23">
        <f t="shared" ca="1" si="206"/>
        <v>4.8675505653430484E-3</v>
      </c>
      <c r="T365" s="27">
        <f t="shared" ca="1" si="207"/>
        <v>12.565911837629343</v>
      </c>
      <c r="U365" s="27">
        <f ca="1">T365/MAX(T$54:T365)-1</f>
        <v>0</v>
      </c>
      <c r="V365" s="28"/>
      <c r="W365" s="25">
        <f t="shared" ca="1" si="192"/>
        <v>625.85394629197799</v>
      </c>
      <c r="X365" s="26">
        <f t="shared" ca="1" si="208"/>
        <v>0</v>
      </c>
      <c r="Y365" s="27">
        <f t="shared" ca="1" si="209"/>
        <v>4.8675505653430484E-3</v>
      </c>
      <c r="Z365" s="27">
        <f t="shared" ca="1" si="210"/>
        <v>12.565911837629343</v>
      </c>
      <c r="AA365" s="28">
        <f ca="1">Z365/MAX(Z$54:Z365)-1</f>
        <v>0</v>
      </c>
      <c r="AB365" s="25">
        <f ca="1">AVERAGE(B356:B365)</f>
        <v>625.85394629197799</v>
      </c>
      <c r="AC365" s="26">
        <f ca="1">IF(B364&gt;=AB364,1,0)</f>
        <v>0</v>
      </c>
      <c r="AD365" s="27">
        <f ca="1">IF(AC365=1,D365,C365)</f>
        <v>4.8675505653430484E-3</v>
      </c>
      <c r="AE365" s="27">
        <f t="shared" ca="1" si="211"/>
        <v>12.565911837629343</v>
      </c>
      <c r="AF365" s="28">
        <f ca="1">AE365/MAX(AE$54:AE365)-1</f>
        <v>0</v>
      </c>
      <c r="AG365" s="25">
        <f t="shared" ca="1" si="193"/>
        <v>715.96389003135766</v>
      </c>
      <c r="AH365" s="26">
        <f t="shared" ca="1" si="212"/>
        <v>0</v>
      </c>
      <c r="AI365" s="27">
        <f t="shared" ca="1" si="213"/>
        <v>4.8675505653430484E-3</v>
      </c>
      <c r="AJ365" s="27">
        <f t="shared" ca="1" si="214"/>
        <v>12.239175404463003</v>
      </c>
      <c r="AK365" s="28">
        <f ca="1">AJ365/MAX(AJ$54:AJ365)-1</f>
        <v>-3.0886763553210961E-2</v>
      </c>
      <c r="AL365" s="25">
        <f t="shared" ca="1" si="194"/>
        <v>593.10938398111762</v>
      </c>
      <c r="AM365" s="26">
        <f t="shared" ca="1" si="215"/>
        <v>0</v>
      </c>
      <c r="AN365" s="27">
        <f t="shared" ca="1" si="216"/>
        <v>-9.0000217012753403E-4</v>
      </c>
      <c r="AO365" s="27">
        <f t="shared" ca="1" si="217"/>
        <v>11.235999975761507</v>
      </c>
      <c r="AP365" s="28">
        <f ca="1">AO365/MAX(AO$54:AO365)-1</f>
        <v>-1.7200143707432503E-2</v>
      </c>
      <c r="AQ365" s="25">
        <f t="shared" ca="1" si="195"/>
        <v>593.10938398111762</v>
      </c>
      <c r="AR365" s="26">
        <f t="shared" ca="1" si="218"/>
        <v>0</v>
      </c>
      <c r="AS365" s="27">
        <f t="shared" ca="1" si="219"/>
        <v>4.8675505653430484E-3</v>
      </c>
      <c r="AT365" s="27">
        <f t="shared" ca="1" si="220"/>
        <v>14.974271641284266</v>
      </c>
      <c r="AU365" s="28">
        <f ca="1">AT365/MAX(AT$54:AT365)-1</f>
        <v>0</v>
      </c>
      <c r="AV365" s="25">
        <f t="shared" ca="1" si="196"/>
        <v>625.85394629197799</v>
      </c>
      <c r="AW365" s="26">
        <f t="shared" ca="1" si="221"/>
        <v>0</v>
      </c>
      <c r="AX365" s="27">
        <f t="shared" ca="1" si="222"/>
        <v>4.8675505653430484E-3</v>
      </c>
      <c r="AY365" s="27">
        <f t="shared" ca="1" si="223"/>
        <v>9.5604581003558717</v>
      </c>
      <c r="AZ365" s="28">
        <f ca="1">AY365/MAX(AY$54:AY365)-1</f>
        <v>0</v>
      </c>
      <c r="BA365" s="25">
        <f t="shared" ca="1" si="197"/>
        <v>625.85394629197799</v>
      </c>
      <c r="BB365" s="26">
        <f t="shared" ca="1" si="198"/>
        <v>0</v>
      </c>
      <c r="BC365" s="27">
        <f t="shared" ca="1" si="224"/>
        <v>4.8675505653430484E-3</v>
      </c>
      <c r="BD365" s="27">
        <f t="shared" ca="1" si="225"/>
        <v>11.745874115818765</v>
      </c>
      <c r="BE365" s="28">
        <f ca="1">BD365/MAX(BD$54:BD365)-1</f>
        <v>0</v>
      </c>
      <c r="BF365" s="25">
        <f ca="1">MAX(B362:B364)</f>
        <v>599.09427693699251</v>
      </c>
      <c r="BG365" s="26">
        <f ca="1">IF(BG364=0,IF(B364&gt;BF364,1,0),IF(B364&lt;AVERAGE(B355:B364),0,1))</f>
        <v>0</v>
      </c>
      <c r="BH365" s="27">
        <f t="shared" ca="1" si="226"/>
        <v>4.8675505653430484E-3</v>
      </c>
      <c r="BI365" s="27">
        <f t="shared" ca="1" si="227"/>
        <v>12.042133183145033</v>
      </c>
      <c r="BJ365" s="28">
        <f ca="1">BI365/MAX(BI$54:BI365)-1</f>
        <v>-1.0635456681102995E-2</v>
      </c>
      <c r="BK365" s="25" t="e">
        <f ca="1">MAX(E362:E364)</f>
        <v>#N/A</v>
      </c>
      <c r="BL365" s="26" t="e">
        <f ca="1">IF(BL364=0,IF(E364&gt;BK364,1,0),IF(E364&lt;AVERAGE(E355:E364),0,1))</f>
        <v>#N/A</v>
      </c>
      <c r="BM365" s="27">
        <f t="shared" ca="1" si="228"/>
        <v>4.8675505653430484E-3</v>
      </c>
      <c r="BN365" s="27">
        <f t="shared" ca="1" si="229"/>
        <v>12.097226695230709</v>
      </c>
      <c r="BO365" s="28">
        <f ca="1">BN365/MAX(BN$54:BN365)-1</f>
        <v>0</v>
      </c>
      <c r="BP365" s="15"/>
      <c r="BQ365" s="15"/>
      <c r="BR365" s="15"/>
      <c r="BS365" s="15"/>
      <c r="BT365" s="15"/>
      <c r="BU365" s="15"/>
      <c r="BV365" s="15"/>
      <c r="BW365" s="13"/>
      <c r="BX365" s="13"/>
      <c r="BZ365" s="7">
        <f t="shared" ca="1" si="186"/>
        <v>593.10938398111762</v>
      </c>
      <c r="CA365" s="7">
        <f t="shared" ca="1" si="187"/>
        <v>595.56345200039186</v>
      </c>
      <c r="CB365" s="7">
        <f t="shared" ca="1" si="188"/>
        <v>645.29544942284463</v>
      </c>
      <c r="CC365" s="7">
        <f t="shared" ca="1" si="189"/>
        <v>693.41782073534955</v>
      </c>
      <c r="CD365" s="7">
        <f t="shared" ca="1" si="190"/>
        <v>715.96389003135766</v>
      </c>
      <c r="CE365" s="5">
        <f t="shared" ca="1" si="199"/>
        <v>4.8675505653430484E-3</v>
      </c>
      <c r="CF365" s="3">
        <f t="shared" ca="1" si="200"/>
        <v>1362.5083577970693</v>
      </c>
      <c r="CG365" s="5">
        <f ca="1">CF365/MAX($CF$41:CF365)-1</f>
        <v>0</v>
      </c>
    </row>
    <row r="366" spans="1:85" x14ac:dyDescent="0.2">
      <c r="A366" s="31">
        <v>19359</v>
      </c>
      <c r="B366" s="35">
        <v>580.29808330237779</v>
      </c>
      <c r="C366" s="23">
        <f t="shared" ca="1" si="230"/>
        <v>4.8675505653430484E-3</v>
      </c>
      <c r="D366" s="24">
        <f t="shared" ca="1" si="231"/>
        <v>-1.7080943651727298E-2</v>
      </c>
      <c r="E366" s="25" t="e">
        <f ca="1">#N/A</f>
        <v>#N/A</v>
      </c>
      <c r="F366" s="26">
        <v>1</v>
      </c>
      <c r="G366" s="23">
        <f t="shared" ca="1" si="201"/>
        <v>-1.7080943651727298E-2</v>
      </c>
      <c r="H366" s="27">
        <f t="shared" ca="1" si="202"/>
        <v>3.9786485494153583</v>
      </c>
      <c r="I366" s="27">
        <f ca="1">H366/MAX(H$54:H366)-1</f>
        <v>-0.48055052962496825</v>
      </c>
      <c r="J366" s="28"/>
      <c r="K366" s="25" t="e">
        <f ca="1">#N/A</f>
        <v>#N/A</v>
      </c>
      <c r="L366" s="26">
        <v>0</v>
      </c>
      <c r="M366" s="23">
        <f t="shared" ca="1" si="203"/>
        <v>4.8675505653430484E-3</v>
      </c>
      <c r="N366" s="27">
        <f t="shared" ca="1" si="204"/>
        <v>4.5493829629281084</v>
      </c>
      <c r="O366" s="27">
        <f ca="1">N366/MAX(N$54:N366)-1</f>
        <v>0</v>
      </c>
      <c r="P366" s="28"/>
      <c r="Q366" s="25">
        <f t="shared" ca="1" si="191"/>
        <v>612.20571675773806</v>
      </c>
      <c r="R366" s="26">
        <f t="shared" ca="1" si="205"/>
        <v>0</v>
      </c>
      <c r="S366" s="23">
        <f t="shared" ca="1" si="206"/>
        <v>4.8675505653430484E-3</v>
      </c>
      <c r="T366" s="27">
        <f t="shared" ca="1" si="207"/>
        <v>12.627077048898647</v>
      </c>
      <c r="U366" s="27">
        <f ca="1">T366/MAX(T$54:T366)-1</f>
        <v>0</v>
      </c>
      <c r="V366" s="28"/>
      <c r="W366" s="25">
        <f t="shared" ca="1" si="192"/>
        <v>612.20571675773806</v>
      </c>
      <c r="X366" s="26">
        <f t="shared" ca="1" si="208"/>
        <v>0</v>
      </c>
      <c r="Y366" s="27">
        <f t="shared" ca="1" si="209"/>
        <v>4.8675505653430484E-3</v>
      </c>
      <c r="Z366" s="27">
        <f t="shared" ca="1" si="210"/>
        <v>12.627077048898647</v>
      </c>
      <c r="AA366" s="28">
        <f ca="1">Z366/MAX(Z$54:Z366)-1</f>
        <v>0</v>
      </c>
      <c r="AB366" s="25">
        <f ca="1">AVERAGE(B357:B366)</f>
        <v>612.20571675773806</v>
      </c>
      <c r="AC366" s="26">
        <f ca="1">IF(B365&gt;=AB365,1,0)</f>
        <v>0</v>
      </c>
      <c r="AD366" s="27">
        <f ca="1">IF(AC366=1,D366,C366)</f>
        <v>4.8675505653430484E-3</v>
      </c>
      <c r="AE366" s="27">
        <f t="shared" ca="1" si="211"/>
        <v>12.627077048898647</v>
      </c>
      <c r="AF366" s="28">
        <f ca="1">AE366/MAX(AE$54:AE366)-1</f>
        <v>0</v>
      </c>
      <c r="AG366" s="25">
        <f t="shared" ca="1" si="193"/>
        <v>709.5176308196269</v>
      </c>
      <c r="AH366" s="26">
        <f t="shared" ca="1" si="212"/>
        <v>0</v>
      </c>
      <c r="AI366" s="27">
        <f t="shared" ca="1" si="213"/>
        <v>4.8675505653430484E-3</v>
      </c>
      <c r="AJ366" s="27">
        <f t="shared" ca="1" si="214"/>
        <v>12.29875020962233</v>
      </c>
      <c r="AK366" s="28">
        <f ca="1">AJ366/MAX(AJ$54:AJ366)-1</f>
        <v>-2.6169555871262906E-2</v>
      </c>
      <c r="AL366" s="25">
        <f t="shared" ca="1" si="194"/>
        <v>586.84398610291271</v>
      </c>
      <c r="AM366" s="26">
        <f t="shared" ca="1" si="215"/>
        <v>0</v>
      </c>
      <c r="AN366" s="27">
        <f t="shared" ca="1" si="216"/>
        <v>1.7080943651727298E-2</v>
      </c>
      <c r="AO366" s="27">
        <f t="shared" ca="1" si="217"/>
        <v>11.4279214582183</v>
      </c>
      <c r="AP366" s="28">
        <f ca="1">AO366/MAX(AO$54:AO366)-1</f>
        <v>-4.1299474117328927E-4</v>
      </c>
      <c r="AQ366" s="25">
        <f t="shared" ca="1" si="195"/>
        <v>586.84398610291271</v>
      </c>
      <c r="AR366" s="26">
        <f t="shared" ca="1" si="218"/>
        <v>0</v>
      </c>
      <c r="AS366" s="27">
        <f t="shared" ca="1" si="219"/>
        <v>4.8675505653430484E-3</v>
      </c>
      <c r="AT366" s="27">
        <f t="shared" ca="1" si="220"/>
        <v>15.0471596656774</v>
      </c>
      <c r="AU366" s="28">
        <f ca="1">AT366/MAX(AT$54:AT366)-1</f>
        <v>0</v>
      </c>
      <c r="AV366" s="25">
        <f t="shared" ca="1" si="196"/>
        <v>612.20571675773806</v>
      </c>
      <c r="AW366" s="26">
        <f t="shared" ca="1" si="221"/>
        <v>0</v>
      </c>
      <c r="AX366" s="27">
        <f t="shared" ca="1" si="222"/>
        <v>4.8675505653430484E-3</v>
      </c>
      <c r="AY366" s="27">
        <f t="shared" ca="1" si="223"/>
        <v>9.6069941135871968</v>
      </c>
      <c r="AZ366" s="28">
        <f ca="1">AY366/MAX(AY$54:AY366)-1</f>
        <v>0</v>
      </c>
      <c r="BA366" s="25">
        <f t="shared" ca="1" si="197"/>
        <v>612.20571675773806</v>
      </c>
      <c r="BB366" s="26">
        <f t="shared" ca="1" si="198"/>
        <v>0</v>
      </c>
      <c r="BC366" s="27">
        <f t="shared" ca="1" si="224"/>
        <v>4.8675505653430484E-3</v>
      </c>
      <c r="BD366" s="27">
        <f t="shared" ca="1" si="225"/>
        <v>11.803047752011667</v>
      </c>
      <c r="BE366" s="28">
        <f ca="1">BD366/MAX(BD$54:BD366)-1</f>
        <v>0</v>
      </c>
      <c r="BF366" s="25">
        <f ca="1">MAX(B363:B365)</f>
        <v>599.09427693699251</v>
      </c>
      <c r="BG366" s="26">
        <f ca="1">IF(BG365=0,IF(B365&gt;BF365,1,0),IF(B365&lt;AVERAGE(B356:B365),0,1))</f>
        <v>0</v>
      </c>
      <c r="BH366" s="27">
        <f t="shared" ca="1" si="226"/>
        <v>4.8675505653430484E-3</v>
      </c>
      <c r="BI366" s="27">
        <f t="shared" ca="1" si="227"/>
        <v>12.100748875328588</v>
      </c>
      <c r="BJ366" s="28">
        <f ca="1">BI366/MAX(BI$54:BI366)-1</f>
        <v>-5.8196747389406278E-3</v>
      </c>
      <c r="BK366" s="25" t="e">
        <f ca="1">MAX(E363:E365)</f>
        <v>#N/A</v>
      </c>
      <c r="BL366" s="26" t="e">
        <f ca="1">IF(BL365=0,IF(E365&gt;BK365,1,0),IF(E365&lt;AVERAGE(E356:E365),0,1))</f>
        <v>#N/A</v>
      </c>
      <c r="BM366" s="27">
        <f t="shared" ca="1" si="228"/>
        <v>4.8675505653430484E-3</v>
      </c>
      <c r="BN366" s="27">
        <f t="shared" ca="1" si="229"/>
        <v>12.156110557870162</v>
      </c>
      <c r="BO366" s="28">
        <f ca="1">BN366/MAX(BN$54:BN366)-1</f>
        <v>0</v>
      </c>
      <c r="BP366" s="15"/>
      <c r="BQ366" s="15"/>
      <c r="BR366" s="15"/>
      <c r="BS366" s="15"/>
      <c r="BT366" s="15"/>
      <c r="BU366" s="15"/>
      <c r="BV366" s="15"/>
      <c r="BW366" s="13"/>
      <c r="BX366" s="13"/>
      <c r="BZ366" s="7">
        <f t="shared" ca="1" si="186"/>
        <v>586.84398610291271</v>
      </c>
      <c r="CA366" s="7">
        <f t="shared" ca="1" si="187"/>
        <v>592.69986159418534</v>
      </c>
      <c r="CB366" s="7">
        <f t="shared" ca="1" si="188"/>
        <v>631.46919089372966</v>
      </c>
      <c r="CC366" s="7">
        <f t="shared" ca="1" si="189"/>
        <v>681.02767948307383</v>
      </c>
      <c r="CD366" s="7">
        <f t="shared" ca="1" si="190"/>
        <v>709.5176308196269</v>
      </c>
      <c r="CE366" s="5">
        <f t="shared" ca="1" si="199"/>
        <v>4.8675505653430484E-3</v>
      </c>
      <c r="CF366" s="3">
        <f t="shared" ca="1" si="200"/>
        <v>1369.140436124349</v>
      </c>
      <c r="CG366" s="5">
        <f ca="1">CF366/MAX($CF$41:CF366)-1</f>
        <v>0</v>
      </c>
    </row>
    <row r="367" spans="1:85" x14ac:dyDescent="0.2">
      <c r="A367" s="31">
        <v>19390</v>
      </c>
      <c r="B367" s="35">
        <v>580.82035283667074</v>
      </c>
      <c r="C367" s="23">
        <f t="shared" ca="1" si="230"/>
        <v>4.8675505653430484E-3</v>
      </c>
      <c r="D367" s="24">
        <f t="shared" ca="1" si="231"/>
        <v>9.0000217012753403E-4</v>
      </c>
      <c r="E367" s="25" t="e">
        <f ca="1">#N/A</f>
        <v>#N/A</v>
      </c>
      <c r="F367" s="26">
        <v>1</v>
      </c>
      <c r="G367" s="23">
        <f t="shared" ca="1" si="201"/>
        <v>9.0000217012753403E-4</v>
      </c>
      <c r="H367" s="27">
        <f t="shared" ca="1" si="202"/>
        <v>3.9822293417440067</v>
      </c>
      <c r="I367" s="27">
        <f ca="1">H367/MAX(H$54:H367)-1</f>
        <v>-0.4800830239743592</v>
      </c>
      <c r="J367" s="28"/>
      <c r="K367" s="25" t="e">
        <f ca="1">#N/A</f>
        <v>#N/A</v>
      </c>
      <c r="L367" s="26">
        <v>0</v>
      </c>
      <c r="M367" s="23">
        <f t="shared" ca="1" si="203"/>
        <v>4.8675505653430484E-3</v>
      </c>
      <c r="N367" s="27">
        <f t="shared" ca="1" si="204"/>
        <v>4.5715273145412709</v>
      </c>
      <c r="O367" s="27">
        <f ca="1">N367/MAX(N$54:N367)-1</f>
        <v>0</v>
      </c>
      <c r="P367" s="28"/>
      <c r="Q367" s="25">
        <f t="shared" ca="1" si="191"/>
        <v>600.57157474325561</v>
      </c>
      <c r="R367" s="26">
        <f t="shared" ca="1" si="205"/>
        <v>0</v>
      </c>
      <c r="S367" s="23">
        <f t="shared" ca="1" si="206"/>
        <v>4.8675505653430484E-3</v>
      </c>
      <c r="T367" s="27">
        <f t="shared" ca="1" si="207"/>
        <v>12.688539984926644</v>
      </c>
      <c r="U367" s="27">
        <f ca="1">T367/MAX(T$54:T367)-1</f>
        <v>0</v>
      </c>
      <c r="V367" s="28"/>
      <c r="W367" s="25">
        <f t="shared" ca="1" si="192"/>
        <v>600.57157474325561</v>
      </c>
      <c r="X367" s="26">
        <f t="shared" ca="1" si="208"/>
        <v>0</v>
      </c>
      <c r="Y367" s="27">
        <f t="shared" ca="1" si="209"/>
        <v>4.8675505653430484E-3</v>
      </c>
      <c r="Z367" s="27">
        <f t="shared" ca="1" si="210"/>
        <v>12.688539984926644</v>
      </c>
      <c r="AA367" s="28">
        <f ca="1">Z367/MAX(Z$54:Z367)-1</f>
        <v>0</v>
      </c>
      <c r="AB367" s="25">
        <f ca="1">AVERAGE(B358:B367)</f>
        <v>600.57157474325561</v>
      </c>
      <c r="AC367" s="26">
        <f ca="1">IF(B366&gt;=AB366,1,0)</f>
        <v>0</v>
      </c>
      <c r="AD367" s="27">
        <f ca="1">IF(AC367=1,D367,C367)</f>
        <v>4.8675505653430484E-3</v>
      </c>
      <c r="AE367" s="27">
        <f t="shared" ca="1" si="211"/>
        <v>12.688539984926644</v>
      </c>
      <c r="AF367" s="28">
        <f ca="1">AE367/MAX(AE$54:AE367)-1</f>
        <v>0</v>
      </c>
      <c r="AG367" s="25">
        <f t="shared" ca="1" si="193"/>
        <v>702.36512312318393</v>
      </c>
      <c r="AH367" s="26">
        <f t="shared" ca="1" si="212"/>
        <v>0</v>
      </c>
      <c r="AI367" s="27">
        <f t="shared" ca="1" si="213"/>
        <v>4.8675505653430484E-3</v>
      </c>
      <c r="AJ367" s="27">
        <f t="shared" ca="1" si="214"/>
        <v>12.35861499815819</v>
      </c>
      <c r="AK367" s="28">
        <f ca="1">AJ367/MAX(AJ$54:AJ367)-1</f>
        <v>-2.1429386942395823E-2</v>
      </c>
      <c r="AL367" s="25">
        <f t="shared" ca="1" si="194"/>
        <v>583.8336024863047</v>
      </c>
      <c r="AM367" s="26">
        <f t="shared" ca="1" si="215"/>
        <v>0</v>
      </c>
      <c r="AN367" s="27">
        <f t="shared" ca="1" si="216"/>
        <v>-9.0000217012753403E-4</v>
      </c>
      <c r="AO367" s="27">
        <f t="shared" ca="1" si="217"/>
        <v>11.417636304105857</v>
      </c>
      <c r="AP367" s="28">
        <f ca="1">AO367/MAX(AO$54:AO367)-1</f>
        <v>-1.3126252151375306E-3</v>
      </c>
      <c r="AQ367" s="25">
        <f t="shared" ca="1" si="195"/>
        <v>583.8336024863047</v>
      </c>
      <c r="AR367" s="26">
        <f t="shared" ca="1" si="218"/>
        <v>0</v>
      </c>
      <c r="AS367" s="27">
        <f t="shared" ca="1" si="219"/>
        <v>4.8675505653430484E-3</v>
      </c>
      <c r="AT367" s="27">
        <f t="shared" ca="1" si="220"/>
        <v>15.120402476214876</v>
      </c>
      <c r="AU367" s="28">
        <f ca="1">AT367/MAX(AT$54:AT367)-1</f>
        <v>0</v>
      </c>
      <c r="AV367" s="25">
        <f t="shared" ca="1" si="196"/>
        <v>600.57157474325561</v>
      </c>
      <c r="AW367" s="26">
        <f t="shared" ca="1" si="221"/>
        <v>0</v>
      </c>
      <c r="AX367" s="27">
        <f t="shared" ca="1" si="222"/>
        <v>4.8675505653430484E-3</v>
      </c>
      <c r="AY367" s="27">
        <f t="shared" ca="1" si="223"/>
        <v>9.6537566432160347</v>
      </c>
      <c r="AZ367" s="28">
        <f ca="1">AY367/MAX(AY$54:AY367)-1</f>
        <v>0</v>
      </c>
      <c r="BA367" s="25">
        <f t="shared" ca="1" si="197"/>
        <v>600.57157474325561</v>
      </c>
      <c r="BB367" s="26">
        <f t="shared" ca="1" si="198"/>
        <v>0</v>
      </c>
      <c r="BC367" s="27">
        <f t="shared" ca="1" si="224"/>
        <v>4.8675505653430484E-3</v>
      </c>
      <c r="BD367" s="27">
        <f t="shared" ca="1" si="225"/>
        <v>11.860499683769742</v>
      </c>
      <c r="BE367" s="28">
        <f ca="1">BD367/MAX(BD$54:BD367)-1</f>
        <v>0</v>
      </c>
      <c r="BF367" s="25">
        <f ca="1">MAX(B364:B366)</f>
        <v>590.38237131986557</v>
      </c>
      <c r="BG367" s="26">
        <f ca="1">IF(BG366=0,IF(B366&gt;BF366,1,0),IF(B366&lt;AVERAGE(B357:B366),0,1))</f>
        <v>0</v>
      </c>
      <c r="BH367" s="27">
        <f t="shared" ca="1" si="226"/>
        <v>4.8675505653430484E-3</v>
      </c>
      <c r="BI367" s="27">
        <f t="shared" ca="1" si="227"/>
        <v>12.159649882357767</v>
      </c>
      <c r="BJ367" s="28">
        <f ca="1">BI367/MAX(BI$54:BI367)-1</f>
        <v>-9.8045173466332347E-4</v>
      </c>
      <c r="BK367" s="25" t="e">
        <f ca="1">MAX(E364:E366)</f>
        <v>#N/A</v>
      </c>
      <c r="BL367" s="26" t="e">
        <f ca="1">IF(BL366=0,IF(E366&gt;BK366,1,0),IF(E366&lt;AVERAGE(E357:E366),0,1))</f>
        <v>#N/A</v>
      </c>
      <c r="BM367" s="27">
        <f t="shared" ca="1" si="228"/>
        <v>4.8675505653430484E-3</v>
      </c>
      <c r="BN367" s="27">
        <f t="shared" ca="1" si="229"/>
        <v>12.215281040688495</v>
      </c>
      <c r="BO367" s="28">
        <f ca="1">BN367/MAX(BN$54:BN367)-1</f>
        <v>0</v>
      </c>
      <c r="BP367" s="15"/>
      <c r="BQ367" s="15"/>
      <c r="BR367" s="15"/>
      <c r="BS367" s="15"/>
      <c r="BT367" s="15"/>
      <c r="BU367" s="15"/>
      <c r="BV367" s="15"/>
      <c r="BW367" s="13"/>
      <c r="BX367" s="13"/>
      <c r="BZ367" s="7">
        <f t="shared" ca="1" si="186"/>
        <v>583.8336024863047</v>
      </c>
      <c r="CA367" s="7">
        <f t="shared" ca="1" si="187"/>
        <v>589.83369395039892</v>
      </c>
      <c r="CB367" s="7">
        <f t="shared" ca="1" si="188"/>
        <v>618.30482492156898</v>
      </c>
      <c r="CC367" s="7">
        <f t="shared" ca="1" si="189"/>
        <v>669.52089560984723</v>
      </c>
      <c r="CD367" s="7">
        <f t="shared" ca="1" si="190"/>
        <v>702.36512312318393</v>
      </c>
      <c r="CE367" s="5">
        <f t="shared" ca="1" si="199"/>
        <v>4.8675505653430484E-3</v>
      </c>
      <c r="CF367" s="3">
        <f t="shared" ca="1" si="200"/>
        <v>1375.80479642824</v>
      </c>
      <c r="CG367" s="5">
        <f ca="1">CF367/MAX($CF$41:CF367)-1</f>
        <v>0</v>
      </c>
    </row>
    <row r="368" spans="1:85" x14ac:dyDescent="0.2">
      <c r="A368" s="31">
        <v>19418</v>
      </c>
      <c r="B368" s="35">
        <v>591.9772097910062</v>
      </c>
      <c r="C368" s="23">
        <f t="shared" ca="1" si="230"/>
        <v>4.8675505653430484E-3</v>
      </c>
      <c r="D368" s="24">
        <f t="shared" ca="1" si="231"/>
        <v>1.9208791323937602E-2</v>
      </c>
      <c r="E368" s="25" t="e">
        <f ca="1">#N/A</f>
        <v>#N/A</v>
      </c>
      <c r="F368" s="26">
        <v>1</v>
      </c>
      <c r="G368" s="23">
        <f t="shared" ca="1" si="201"/>
        <v>1.9208791323937602E-2</v>
      </c>
      <c r="H368" s="27">
        <f t="shared" ca="1" si="202"/>
        <v>4.0587231541736291</v>
      </c>
      <c r="I368" s="27">
        <f ca="1">H368/MAX(H$54:H368)-1</f>
        <v>-0.47009604727610999</v>
      </c>
      <c r="J368" s="28"/>
      <c r="K368" s="25" t="e">
        <f ca="1">#N/A</f>
        <v>#N/A</v>
      </c>
      <c r="L368" s="26">
        <v>0</v>
      </c>
      <c r="M368" s="23">
        <f t="shared" ca="1" si="203"/>
        <v>4.8675505653430484E-3</v>
      </c>
      <c r="N368" s="27">
        <f t="shared" ca="1" si="204"/>
        <v>4.5937794549056479</v>
      </c>
      <c r="O368" s="27">
        <f ca="1">N368/MAX(N$54:N368)-1</f>
        <v>0</v>
      </c>
      <c r="P368" s="28"/>
      <c r="Q368" s="25">
        <f t="shared" ca="1" si="191"/>
        <v>594.37086005632591</v>
      </c>
      <c r="R368" s="26">
        <f t="shared" ca="1" si="205"/>
        <v>0</v>
      </c>
      <c r="S368" s="23">
        <f t="shared" ca="1" si="206"/>
        <v>4.8675505653430484E-3</v>
      </c>
      <c r="T368" s="27">
        <f t="shared" ca="1" si="207"/>
        <v>12.750302094903651</v>
      </c>
      <c r="U368" s="27">
        <f ca="1">T368/MAX(T$54:T368)-1</f>
        <v>0</v>
      </c>
      <c r="V368" s="28"/>
      <c r="W368" s="25">
        <f t="shared" ca="1" si="192"/>
        <v>594.37086005632591</v>
      </c>
      <c r="X368" s="26">
        <f t="shared" ca="1" si="208"/>
        <v>0</v>
      </c>
      <c r="Y368" s="27">
        <f t="shared" ca="1" si="209"/>
        <v>4.8675505653430484E-3</v>
      </c>
      <c r="Z368" s="27">
        <f t="shared" ca="1" si="210"/>
        <v>12.750302094903651</v>
      </c>
      <c r="AA368" s="28">
        <f ca="1">Z368/MAX(Z$54:Z368)-1</f>
        <v>0</v>
      </c>
      <c r="AB368" s="25">
        <f ca="1">AVERAGE(B359:B368)</f>
        <v>594.37086005632591</v>
      </c>
      <c r="AC368" s="26">
        <f ca="1">IF(B367&gt;=AB367,1,0)</f>
        <v>0</v>
      </c>
      <c r="AD368" s="27">
        <f ca="1">IF(AC368=1,D368,C368)</f>
        <v>4.8675505653430484E-3</v>
      </c>
      <c r="AE368" s="27">
        <f t="shared" ca="1" si="211"/>
        <v>12.750302094903651</v>
      </c>
      <c r="AF368" s="28">
        <f ca="1">AE368/MAX(AE$54:AE368)-1</f>
        <v>0</v>
      </c>
      <c r="AG368" s="25">
        <f t="shared" ca="1" si="193"/>
        <v>694.14684881509481</v>
      </c>
      <c r="AH368" s="26">
        <f t="shared" ca="1" si="212"/>
        <v>0</v>
      </c>
      <c r="AI368" s="27">
        <f t="shared" ca="1" si="213"/>
        <v>4.8675505653430484E-3</v>
      </c>
      <c r="AJ368" s="27">
        <f t="shared" ca="1" si="214"/>
        <v>12.418771181579332</v>
      </c>
      <c r="AK368" s="28">
        <f ca="1">AJ368/MAX(AJ$54:AJ368)-1</f>
        <v>-1.6666145001579258E-2</v>
      </c>
      <c r="AL368" s="25">
        <f t="shared" ca="1" si="194"/>
        <v>584.36521531001824</v>
      </c>
      <c r="AM368" s="26">
        <f t="shared" ca="1" si="215"/>
        <v>0</v>
      </c>
      <c r="AN368" s="27">
        <f t="shared" ca="1" si="216"/>
        <v>-1.9208791323937602E-2</v>
      </c>
      <c r="AO368" s="27">
        <f t="shared" ca="1" si="217"/>
        <v>11.198317310927674</v>
      </c>
      <c r="AP368" s="28">
        <f ca="1">AO368/MAX(AO$54:AO368)-1</f>
        <v>-2.0496202595230884E-2</v>
      </c>
      <c r="AQ368" s="25">
        <f t="shared" ca="1" si="195"/>
        <v>584.36521531001824</v>
      </c>
      <c r="AR368" s="26">
        <f t="shared" ca="1" si="218"/>
        <v>0</v>
      </c>
      <c r="AS368" s="27">
        <f t="shared" ca="1" si="219"/>
        <v>4.8675505653430484E-3</v>
      </c>
      <c r="AT368" s="27">
        <f t="shared" ca="1" si="220"/>
        <v>15.19400179983619</v>
      </c>
      <c r="AU368" s="28">
        <f ca="1">AT368/MAX(AT$54:AT368)-1</f>
        <v>0</v>
      </c>
      <c r="AV368" s="25">
        <f t="shared" ca="1" si="196"/>
        <v>594.37086005632591</v>
      </c>
      <c r="AW368" s="26">
        <f t="shared" ca="1" si="221"/>
        <v>0</v>
      </c>
      <c r="AX368" s="27">
        <f t="shared" ca="1" si="222"/>
        <v>4.8675505653430484E-3</v>
      </c>
      <c r="AY368" s="27">
        <f t="shared" ca="1" si="223"/>
        <v>9.7007467918224055</v>
      </c>
      <c r="AZ368" s="28">
        <f ca="1">AY368/MAX(AY$54:AY368)-1</f>
        <v>0</v>
      </c>
      <c r="BA368" s="25">
        <f t="shared" ca="1" si="197"/>
        <v>594.37086005632591</v>
      </c>
      <c r="BB368" s="26">
        <f t="shared" ca="1" si="198"/>
        <v>0</v>
      </c>
      <c r="BC368" s="27">
        <f t="shared" ca="1" si="224"/>
        <v>4.8675505653430484E-3</v>
      </c>
      <c r="BD368" s="27">
        <f t="shared" ca="1" si="225"/>
        <v>11.918231265710727</v>
      </c>
      <c r="BE368" s="28">
        <f ca="1">BD368/MAX(BD$54:BD368)-1</f>
        <v>0</v>
      </c>
      <c r="BF368" s="25">
        <f ca="1">MAX(B365:B367)</f>
        <v>590.38237131986557</v>
      </c>
      <c r="BG368" s="26">
        <f ca="1">IF(BG367=0,IF(B367&gt;BF367,1,0),IF(B367&lt;AVERAGE(B358:B367),0,1))</f>
        <v>0</v>
      </c>
      <c r="BH368" s="27">
        <f t="shared" ca="1" si="226"/>
        <v>4.8675505653430484E-3</v>
      </c>
      <c r="BI368" s="27">
        <f t="shared" ca="1" si="227"/>
        <v>12.218837593017012</v>
      </c>
      <c r="BJ368" s="28">
        <f ca="1">BI368/MAX(BI$54:BI368)-1</f>
        <v>0</v>
      </c>
      <c r="BK368" s="25" t="e">
        <f ca="1">MAX(E365:E367)</f>
        <v>#N/A</v>
      </c>
      <c r="BL368" s="26" t="e">
        <f ca="1">IF(BL367=0,IF(E367&gt;BK367,1,0),IF(E367&lt;AVERAGE(E358:E367),0,1))</f>
        <v>#N/A</v>
      </c>
      <c r="BM368" s="27">
        <f t="shared" ca="1" si="228"/>
        <v>4.8675505653430484E-3</v>
      </c>
      <c r="BN368" s="27">
        <f t="shared" ca="1" si="229"/>
        <v>12.274739538823923</v>
      </c>
      <c r="BO368" s="28">
        <f ca="1">BN368/MAX(BN$54:BN368)-1</f>
        <v>0</v>
      </c>
      <c r="BP368" s="15"/>
      <c r="BQ368" s="15"/>
      <c r="BR368" s="15"/>
      <c r="BS368" s="15"/>
      <c r="BT368" s="15"/>
      <c r="BU368" s="15"/>
      <c r="BV368" s="15"/>
      <c r="BW368" s="13"/>
      <c r="BX368" s="13"/>
      <c r="BZ368" s="7">
        <f t="shared" ca="1" si="186"/>
        <v>584.36521531001824</v>
      </c>
      <c r="CA368" s="7">
        <f t="shared" ca="1" si="187"/>
        <v>588.73729964556799</v>
      </c>
      <c r="CB368" s="7">
        <f t="shared" ca="1" si="188"/>
        <v>607.90456085042149</v>
      </c>
      <c r="CC368" s="7">
        <f t="shared" ca="1" si="189"/>
        <v>658.10215016069651</v>
      </c>
      <c r="CD368" s="7">
        <f t="shared" ca="1" si="190"/>
        <v>694.14684881509481</v>
      </c>
      <c r="CE368" s="5">
        <f t="shared" ca="1" si="199"/>
        <v>4.8675505653430484E-3</v>
      </c>
      <c r="CF368" s="3">
        <f t="shared" ca="1" si="200"/>
        <v>1382.501595842896</v>
      </c>
      <c r="CG368" s="5">
        <f ca="1">CF368/MAX($CF$41:CF368)-1</f>
        <v>0</v>
      </c>
    </row>
    <row r="369" spans="1:85" x14ac:dyDescent="0.2">
      <c r="A369" s="31">
        <v>19449</v>
      </c>
      <c r="B369" s="35">
        <v>592.50999056448416</v>
      </c>
      <c r="C369" s="23">
        <f t="shared" ca="1" si="230"/>
        <v>4.8675505653430484E-3</v>
      </c>
      <c r="D369" s="24">
        <f t="shared" ca="1" si="231"/>
        <v>9.0000217012753403E-4</v>
      </c>
      <c r="E369" s="25" t="e">
        <f ca="1">#N/A</f>
        <v>#N/A</v>
      </c>
      <c r="F369" s="26">
        <v>1</v>
      </c>
      <c r="G369" s="23">
        <f t="shared" ca="1" si="201"/>
        <v>9.0000217012753403E-4</v>
      </c>
      <c r="H369" s="27">
        <f t="shared" ca="1" si="202"/>
        <v>4.062376013820332</v>
      </c>
      <c r="I369" s="27">
        <f ca="1">H369/MAX(H$54:H369)-1</f>
        <v>-0.46961913256869936</v>
      </c>
      <c r="J369" s="28"/>
      <c r="K369" s="25" t="e">
        <f ca="1">#N/A</f>
        <v>#N/A</v>
      </c>
      <c r="L369" s="26">
        <v>0</v>
      </c>
      <c r="M369" s="23">
        <f t="shared" ca="1" si="203"/>
        <v>4.8675505653430484E-3</v>
      </c>
      <c r="N369" s="27">
        <f t="shared" ca="1" si="204"/>
        <v>4.6161399086884352</v>
      </c>
      <c r="O369" s="27">
        <f ca="1">N369/MAX(N$54:N369)-1</f>
        <v>0</v>
      </c>
      <c r="P369" s="28"/>
      <c r="Q369" s="25">
        <f t="shared" ca="1" si="191"/>
        <v>591.89863484968896</v>
      </c>
      <c r="R369" s="26">
        <f t="shared" ca="1" si="205"/>
        <v>0</v>
      </c>
      <c r="S369" s="23">
        <f t="shared" ca="1" si="206"/>
        <v>4.8675505653430484E-3</v>
      </c>
      <c r="T369" s="27">
        <f t="shared" ca="1" si="207"/>
        <v>12.812364835073994</v>
      </c>
      <c r="U369" s="27">
        <f ca="1">T369/MAX(T$54:T369)-1</f>
        <v>0</v>
      </c>
      <c r="V369" s="28"/>
      <c r="W369" s="25">
        <f t="shared" ca="1" si="192"/>
        <v>591.89863484968896</v>
      </c>
      <c r="X369" s="26">
        <f t="shared" ca="1" si="208"/>
        <v>0</v>
      </c>
      <c r="Y369" s="27">
        <f t="shared" ca="1" si="209"/>
        <v>4.8675505653430484E-3</v>
      </c>
      <c r="Z369" s="27">
        <f t="shared" ca="1" si="210"/>
        <v>12.812364835073994</v>
      </c>
      <c r="AA369" s="28">
        <f ca="1">Z369/MAX(Z$54:Z369)-1</f>
        <v>0</v>
      </c>
      <c r="AB369" s="25">
        <f ca="1">AVERAGE(B360:B369)</f>
        <v>591.89863484968896</v>
      </c>
      <c r="AC369" s="26">
        <f ca="1">IF(B368&gt;=AB368,1,0)</f>
        <v>0</v>
      </c>
      <c r="AD369" s="27">
        <f ca="1">IF(AC369=1,D369,C369)</f>
        <v>4.8675505653430484E-3</v>
      </c>
      <c r="AE369" s="27">
        <f t="shared" ca="1" si="211"/>
        <v>12.812364835073994</v>
      </c>
      <c r="AF369" s="28">
        <f ca="1">AE369/MAX(AE$54:AE369)-1</f>
        <v>0</v>
      </c>
      <c r="AG369" s="25">
        <f t="shared" ca="1" si="193"/>
        <v>685.38642487608365</v>
      </c>
      <c r="AH369" s="26">
        <f t="shared" ca="1" si="212"/>
        <v>0</v>
      </c>
      <c r="AI369" s="27">
        <f t="shared" ca="1" si="213"/>
        <v>4.8675505653430484E-3</v>
      </c>
      <c r="AJ369" s="27">
        <f t="shared" ca="1" si="214"/>
        <v>12.479220178265095</v>
      </c>
      <c r="AK369" s="28">
        <f ca="1">AJ369/MAX(AJ$54:AJ369)-1</f>
        <v>-1.1879717739760709E-2</v>
      </c>
      <c r="AL369" s="25">
        <f t="shared" ca="1" si="194"/>
        <v>588.43585106405374</v>
      </c>
      <c r="AM369" s="26">
        <f t="shared" ca="1" si="215"/>
        <v>1</v>
      </c>
      <c r="AN369" s="27">
        <f t="shared" ca="1" si="216"/>
        <v>9.0000217012753403E-4</v>
      </c>
      <c r="AO369" s="27">
        <f t="shared" ca="1" si="217"/>
        <v>11.208395820809287</v>
      </c>
      <c r="AP369" s="28">
        <f ca="1">AO369/MAX(AO$54:AO369)-1</f>
        <v>-1.9614647051918399E-2</v>
      </c>
      <c r="AQ369" s="25">
        <f t="shared" ca="1" si="195"/>
        <v>588.43585106405374</v>
      </c>
      <c r="AR369" s="26">
        <f t="shared" ca="1" si="218"/>
        <v>1</v>
      </c>
      <c r="AS369" s="27">
        <f t="shared" ca="1" si="219"/>
        <v>9.0000217012753403E-4</v>
      </c>
      <c r="AT369" s="27">
        <f t="shared" ca="1" si="220"/>
        <v>15.207676434428965</v>
      </c>
      <c r="AU369" s="28">
        <f ca="1">AT369/MAX(AT$54:AT369)-1</f>
        <v>0</v>
      </c>
      <c r="AV369" s="25">
        <f t="shared" ca="1" si="196"/>
        <v>591.89863484968896</v>
      </c>
      <c r="AW369" s="26">
        <f t="shared" ca="1" si="221"/>
        <v>0</v>
      </c>
      <c r="AX369" s="27">
        <f t="shared" ca="1" si="222"/>
        <v>4.8675505653430484E-3</v>
      </c>
      <c r="AY369" s="27">
        <f t="shared" ca="1" si="223"/>
        <v>9.7479656673531903</v>
      </c>
      <c r="AZ369" s="28">
        <f ca="1">AY369/MAX(AY$54:AY369)-1</f>
        <v>0</v>
      </c>
      <c r="BA369" s="25">
        <f t="shared" ca="1" si="197"/>
        <v>591.89863484968896</v>
      </c>
      <c r="BB369" s="26">
        <f t="shared" ca="1" si="198"/>
        <v>0</v>
      </c>
      <c r="BC369" s="27">
        <f t="shared" ca="1" si="224"/>
        <v>4.8675505653430484E-3</v>
      </c>
      <c r="BD369" s="27">
        <f t="shared" ca="1" si="225"/>
        <v>11.976243859046026</v>
      </c>
      <c r="BE369" s="28">
        <f ca="1">BD369/MAX(BD$54:BD369)-1</f>
        <v>0</v>
      </c>
      <c r="BF369" s="25">
        <f ca="1">MAX(B366:B368)</f>
        <v>591.9772097910062</v>
      </c>
      <c r="BG369" s="26">
        <f ca="1">IF(BG368=0,IF(B368&gt;BF368,1,0),IF(B368&lt;AVERAGE(B359:B368),0,1))</f>
        <v>1</v>
      </c>
      <c r="BH369" s="27">
        <f t="shared" ca="1" si="226"/>
        <v>9.0000217012753403E-4</v>
      </c>
      <c r="BI369" s="27">
        <f t="shared" ca="1" si="227"/>
        <v>12.229834573367164</v>
      </c>
      <c r="BJ369" s="28">
        <f ca="1">BI369/MAX(BI$54:BI369)-1</f>
        <v>0</v>
      </c>
      <c r="BK369" s="25" t="e">
        <f ca="1">MAX(E366:E368)</f>
        <v>#N/A</v>
      </c>
      <c r="BL369" s="26" t="e">
        <f ca="1">IF(BL368=0,IF(E368&gt;BK368,1,0),IF(E368&lt;AVERAGE(E359:E368),0,1))</f>
        <v>#N/A</v>
      </c>
      <c r="BM369" s="27">
        <f t="shared" ca="1" si="228"/>
        <v>2.8837763677352912E-3</v>
      </c>
      <c r="BN369" s="27">
        <f t="shared" ca="1" si="229"/>
        <v>12.310137142626088</v>
      </c>
      <c r="BO369" s="28">
        <f ca="1">BN369/MAX(BN$54:BN369)-1</f>
        <v>0</v>
      </c>
      <c r="BP369" s="15"/>
      <c r="BQ369" s="15"/>
      <c r="BR369" s="15"/>
      <c r="BS369" s="15"/>
      <c r="BT369" s="15"/>
      <c r="BU369" s="15"/>
      <c r="BV369" s="15"/>
      <c r="BW369" s="13"/>
      <c r="BX369" s="13"/>
      <c r="BZ369" s="7">
        <f t="shared" ca="1" si="186"/>
        <v>588.43585106405374</v>
      </c>
      <c r="CA369" s="7">
        <f t="shared" ca="1" si="187"/>
        <v>587.63991858348322</v>
      </c>
      <c r="CB369" s="7">
        <f t="shared" ca="1" si="188"/>
        <v>599.18357898233717</v>
      </c>
      <c r="CC369" s="7">
        <f t="shared" ca="1" si="189"/>
        <v>646.67312781586122</v>
      </c>
      <c r="CD369" s="7">
        <f t="shared" ca="1" si="190"/>
        <v>685.38642487608365</v>
      </c>
      <c r="CE369" s="5">
        <f t="shared" ca="1" si="199"/>
        <v>3.2805312072568425E-3</v>
      </c>
      <c r="CF369" s="3">
        <f t="shared" ca="1" si="200"/>
        <v>1387.0369354721408</v>
      </c>
      <c r="CG369" s="5">
        <f ca="1">CF369/MAX($CF$41:CF369)-1</f>
        <v>0</v>
      </c>
    </row>
    <row r="370" spans="1:85" x14ac:dyDescent="0.2">
      <c r="A370" s="31">
        <v>19479</v>
      </c>
      <c r="B370" s="35">
        <v>593.04325084181448</v>
      </c>
      <c r="C370" s="23">
        <f t="shared" ca="1" si="230"/>
        <v>4.8675505653430484E-3</v>
      </c>
      <c r="D370" s="24">
        <f t="shared" ca="1" si="231"/>
        <v>9.0000217012753403E-4</v>
      </c>
      <c r="E370" s="25" t="e">
        <f ca="1">#N/A</f>
        <v>#N/A</v>
      </c>
      <c r="F370" s="26">
        <v>1</v>
      </c>
      <c r="G370" s="23">
        <f t="shared" ca="1" si="201"/>
        <v>9.0000217012753403E-4</v>
      </c>
      <c r="H370" s="27">
        <f t="shared" ca="1" si="202"/>
        <v>4.0660321610486445</v>
      </c>
      <c r="I370" s="27">
        <f ca="1">H370/MAX(H$54:H370)-1</f>
        <v>-0.46914178863701694</v>
      </c>
      <c r="J370" s="28"/>
      <c r="K370" s="25" t="e">
        <f ca="1">#N/A</f>
        <v>#N/A</v>
      </c>
      <c r="L370" s="26">
        <v>0</v>
      </c>
      <c r="M370" s="23">
        <f t="shared" ca="1" si="203"/>
        <v>4.8675505653430484E-3</v>
      </c>
      <c r="N370" s="27">
        <f t="shared" ca="1" si="204"/>
        <v>4.6386092031106738</v>
      </c>
      <c r="O370" s="27">
        <f ca="1">N370/MAX(N$54:N370)-1</f>
        <v>0</v>
      </c>
      <c r="P370" s="28"/>
      <c r="Q370" s="25">
        <f t="shared" ca="1" si="191"/>
        <v>591.4549973599087</v>
      </c>
      <c r="R370" s="26">
        <f t="shared" ca="1" si="205"/>
        <v>1</v>
      </c>
      <c r="S370" s="23">
        <f t="shared" ca="1" si="206"/>
        <v>9.0000217012753403E-4</v>
      </c>
      <c r="T370" s="27">
        <f t="shared" ca="1" si="207"/>
        <v>12.823895991230026</v>
      </c>
      <c r="U370" s="27">
        <f ca="1">T370/MAX(T$54:T370)-1</f>
        <v>0</v>
      </c>
      <c r="V370" s="28"/>
      <c r="W370" s="25">
        <f t="shared" ca="1" si="192"/>
        <v>591.4549973599087</v>
      </c>
      <c r="X370" s="26">
        <f t="shared" ca="1" si="208"/>
        <v>1</v>
      </c>
      <c r="Y370" s="27">
        <f t="shared" ca="1" si="209"/>
        <v>9.0000217012753403E-4</v>
      </c>
      <c r="Z370" s="27">
        <f t="shared" ca="1" si="210"/>
        <v>12.823895991230026</v>
      </c>
      <c r="AA370" s="28">
        <f ca="1">Z370/MAX(Z$54:Z370)-1</f>
        <v>0</v>
      </c>
      <c r="AB370" s="25">
        <f ca="1">AVERAGE(B361:B370)</f>
        <v>591.4549973599087</v>
      </c>
      <c r="AC370" s="26">
        <f ca="1">IF(B369&gt;=AB369,1,0)</f>
        <v>1</v>
      </c>
      <c r="AD370" s="27">
        <f ca="1">IF(AC370=1,D370,C370)</f>
        <v>9.0000217012753403E-4</v>
      </c>
      <c r="AE370" s="27">
        <f t="shared" ca="1" si="211"/>
        <v>12.823895991230026</v>
      </c>
      <c r="AF370" s="28">
        <f ca="1">AE370/MAX(AE$54:AE370)-1</f>
        <v>0</v>
      </c>
      <c r="AG370" s="25">
        <f t="shared" ca="1" si="193"/>
        <v>676.35048539470915</v>
      </c>
      <c r="AH370" s="26">
        <f t="shared" ca="1" si="212"/>
        <v>0</v>
      </c>
      <c r="AI370" s="27">
        <f t="shared" ca="1" si="213"/>
        <v>4.8675505653430484E-3</v>
      </c>
      <c r="AJ370" s="27">
        <f t="shared" ca="1" si="214"/>
        <v>12.53996341349885</v>
      </c>
      <c r="AK370" s="28">
        <f ca="1">AJ370/MAX(AJ$54:AJ370)-1</f>
        <v>-7.0699923012179644E-3</v>
      </c>
      <c r="AL370" s="25">
        <f t="shared" ca="1" si="194"/>
        <v>592.51015039910169</v>
      </c>
      <c r="AM370" s="26">
        <f t="shared" ca="1" si="215"/>
        <v>1</v>
      </c>
      <c r="AN370" s="27">
        <f t="shared" ca="1" si="216"/>
        <v>9.0000217012753403E-4</v>
      </c>
      <c r="AO370" s="27">
        <f t="shared" ca="1" si="217"/>
        <v>11.218483401371664</v>
      </c>
      <c r="AP370" s="28">
        <f ca="1">AO370/MAX(AO$54:AO370)-1</f>
        <v>-1.8732298106703849E-2</v>
      </c>
      <c r="AQ370" s="25">
        <f t="shared" ca="1" si="195"/>
        <v>592.51015039910169</v>
      </c>
      <c r="AR370" s="26">
        <f t="shared" ca="1" si="218"/>
        <v>1</v>
      </c>
      <c r="AS370" s="27">
        <f t="shared" ca="1" si="219"/>
        <v>9.0000217012753403E-4</v>
      </c>
      <c r="AT370" s="27">
        <f t="shared" ca="1" si="220"/>
        <v>15.221363376222548</v>
      </c>
      <c r="AU370" s="28">
        <f ca="1">AT370/MAX(AT$54:AT370)-1</f>
        <v>0</v>
      </c>
      <c r="AV370" s="25">
        <f t="shared" ca="1" si="196"/>
        <v>591.4549973599087</v>
      </c>
      <c r="AW370" s="26">
        <f t="shared" ca="1" si="221"/>
        <v>0</v>
      </c>
      <c r="AX370" s="27">
        <f t="shared" ca="1" si="222"/>
        <v>4.8675505653430484E-3</v>
      </c>
      <c r="AY370" s="27">
        <f t="shared" ca="1" si="223"/>
        <v>9.7954143831482607</v>
      </c>
      <c r="AZ370" s="28">
        <f ca="1">AY370/MAX(AY$54:AY370)-1</f>
        <v>0</v>
      </c>
      <c r="BA370" s="25">
        <f t="shared" ca="1" si="197"/>
        <v>591.4549973599087</v>
      </c>
      <c r="BB370" s="26">
        <f t="shared" ca="1" si="198"/>
        <v>0.3</v>
      </c>
      <c r="BC370" s="27">
        <f t="shared" ca="1" si="224"/>
        <v>4.8675505653430484E-3</v>
      </c>
      <c r="BD370" s="27">
        <f t="shared" ca="1" si="225"/>
        <v>12.034538831612812</v>
      </c>
      <c r="BE370" s="28">
        <f ca="1">BD370/MAX(BD$54:BD370)-1</f>
        <v>0</v>
      </c>
      <c r="BF370" s="25">
        <f ca="1">MAX(B367:B369)</f>
        <v>592.50999056448416</v>
      </c>
      <c r="BG370" s="26">
        <f ca="1">IF(BG369=0,IF(B369&gt;BF369,1,0),IF(B369&lt;AVERAGE(B360:B369),0,1))</f>
        <v>1</v>
      </c>
      <c r="BH370" s="27">
        <f t="shared" ca="1" si="226"/>
        <v>9.0000217012753403E-4</v>
      </c>
      <c r="BI370" s="27">
        <f t="shared" ca="1" si="227"/>
        <v>12.240841451023496</v>
      </c>
      <c r="BJ370" s="28">
        <f ca="1">BI370/MAX(BI$54:BI370)-1</f>
        <v>0</v>
      </c>
      <c r="BK370" s="25" t="e">
        <f ca="1">MAX(E367:E369)</f>
        <v>#N/A</v>
      </c>
      <c r="BL370" s="26" t="e">
        <f ca="1">IF(BL369=0,IF(E369&gt;BK369,1,0),IF(E369&lt;AVERAGE(E360:E369),0,1))</f>
        <v>#N/A</v>
      </c>
      <c r="BM370" s="27">
        <f t="shared" ca="1" si="228"/>
        <v>2.8837763677352912E-3</v>
      </c>
      <c r="BN370" s="27">
        <f t="shared" ca="1" si="229"/>
        <v>12.345636825201572</v>
      </c>
      <c r="BO370" s="28">
        <f ca="1">BN370/MAX(BN$54:BN370)-1</f>
        <v>0</v>
      </c>
      <c r="BP370" s="15"/>
      <c r="BQ370" s="15"/>
      <c r="BR370" s="15"/>
      <c r="BS370" s="15"/>
      <c r="BT370" s="15"/>
      <c r="BU370" s="15"/>
      <c r="BV370" s="15"/>
      <c r="BW370" s="13"/>
      <c r="BX370" s="13"/>
      <c r="BZ370" s="7">
        <f t="shared" ca="1" si="186"/>
        <v>592.51015039910169</v>
      </c>
      <c r="CA370" s="7">
        <f t="shared" ca="1" si="187"/>
        <v>588.17187644270314</v>
      </c>
      <c r="CB370" s="7">
        <f t="shared" ca="1" si="188"/>
        <v>594.10515349746311</v>
      </c>
      <c r="CC370" s="7">
        <f t="shared" ca="1" si="189"/>
        <v>635.95133827974394</v>
      </c>
      <c r="CD370" s="7">
        <f t="shared" ca="1" si="190"/>
        <v>676.35048539470915</v>
      </c>
      <c r="CE370" s="5">
        <f t="shared" ca="1" si="199"/>
        <v>3.2805312072568425E-3</v>
      </c>
      <c r="CF370" s="3">
        <f t="shared" ca="1" si="200"/>
        <v>1391.587153424575</v>
      </c>
      <c r="CG370" s="5">
        <f ca="1">CF370/MAX($CF$41:CF370)-1</f>
        <v>0</v>
      </c>
    </row>
    <row r="371" spans="1:85" x14ac:dyDescent="0.2">
      <c r="A371" s="31">
        <v>19510</v>
      </c>
      <c r="B371" s="35">
        <v>582.91351249114825</v>
      </c>
      <c r="C371" s="23">
        <f t="shared" ca="1" si="230"/>
        <v>4.8675505653430484E-3</v>
      </c>
      <c r="D371" s="24">
        <f t="shared" ca="1" si="231"/>
        <v>-1.7080943651727298E-2</v>
      </c>
      <c r="E371" s="25" t="e">
        <f ca="1">#N/A</f>
        <v>#N/A</v>
      </c>
      <c r="F371" s="26">
        <v>1</v>
      </c>
      <c r="G371" s="23">
        <f t="shared" ca="1" si="201"/>
        <v>-1.7080943651727298E-2</v>
      </c>
      <c r="H371" s="27">
        <f t="shared" ca="1" si="202"/>
        <v>3.9965804948196615</v>
      </c>
      <c r="I371" s="27">
        <f ca="1">H371/MAX(H$54:H371)-1</f>
        <v>-0.47820934783236491</v>
      </c>
      <c r="J371" s="28"/>
      <c r="K371" s="25" t="e">
        <f ca="1">#N/A</f>
        <v>#N/A</v>
      </c>
      <c r="L371" s="26">
        <v>0</v>
      </c>
      <c r="M371" s="23">
        <f t="shared" ca="1" si="203"/>
        <v>4.8675505653430484E-3</v>
      </c>
      <c r="N371" s="27">
        <f t="shared" ca="1" si="204"/>
        <v>4.661187867959681</v>
      </c>
      <c r="O371" s="27">
        <f ca="1">N371/MAX(N$54:N371)-1</f>
        <v>0</v>
      </c>
      <c r="P371" s="28"/>
      <c r="Q371" s="25">
        <f t="shared" ca="1" si="191"/>
        <v>589.9446127390845</v>
      </c>
      <c r="R371" s="26">
        <f t="shared" ca="1" si="205"/>
        <v>1</v>
      </c>
      <c r="S371" s="23">
        <f t="shared" ca="1" si="206"/>
        <v>-1.7080943651727298E-2</v>
      </c>
      <c r="T371" s="27">
        <f t="shared" ca="1" si="207"/>
        <v>12.604851746408215</v>
      </c>
      <c r="U371" s="27">
        <f ca="1">T371/MAX(T$54:T371)-1</f>
        <v>-1.7080943651727298E-2</v>
      </c>
      <c r="V371" s="28"/>
      <c r="W371" s="25">
        <f t="shared" ca="1" si="192"/>
        <v>589.9446127390845</v>
      </c>
      <c r="X371" s="26">
        <f t="shared" ca="1" si="208"/>
        <v>1</v>
      </c>
      <c r="Y371" s="27">
        <f t="shared" ca="1" si="209"/>
        <v>-1.7080943651727298E-2</v>
      </c>
      <c r="Z371" s="27">
        <f t="shared" ca="1" si="210"/>
        <v>12.604851746408215</v>
      </c>
      <c r="AA371" s="28">
        <f ca="1">Z371/MAX(Z$54:Z371)-1</f>
        <v>-1.7080943651727298E-2</v>
      </c>
      <c r="AB371" s="25">
        <f ca="1">AVERAGE(B362:B371)</f>
        <v>589.9446127390845</v>
      </c>
      <c r="AC371" s="26">
        <f ca="1">IF(B370&gt;=AB370,1,0)</f>
        <v>1</v>
      </c>
      <c r="AD371" s="27">
        <f ca="1">IF(AC371=1,D371,C371)</f>
        <v>-1.7080943651727298E-2</v>
      </c>
      <c r="AE371" s="27">
        <f t="shared" ca="1" si="211"/>
        <v>12.604851746408215</v>
      </c>
      <c r="AF371" s="28">
        <f ca="1">AE371/MAX(AE$54:AE371)-1</f>
        <v>-1.7080943651727298E-2</v>
      </c>
      <c r="AG371" s="25">
        <f t="shared" ca="1" si="193"/>
        <v>666.79513221099137</v>
      </c>
      <c r="AH371" s="26">
        <f t="shared" ca="1" si="212"/>
        <v>0</v>
      </c>
      <c r="AI371" s="27">
        <f t="shared" ca="1" si="213"/>
        <v>4.8675505653430484E-3</v>
      </c>
      <c r="AJ371" s="27">
        <f t="shared" ca="1" si="214"/>
        <v>12.601002319501607</v>
      </c>
      <c r="AK371" s="28">
        <f ca="1">AJ371/MAX(AJ$54:AJ371)-1</f>
        <v>-2.236855280897676E-3</v>
      </c>
      <c r="AL371" s="25">
        <f t="shared" ca="1" si="194"/>
        <v>589.48891796581563</v>
      </c>
      <c r="AM371" s="26">
        <f t="shared" ca="1" si="215"/>
        <v>1</v>
      </c>
      <c r="AN371" s="27">
        <f t="shared" ca="1" si="216"/>
        <v>-1.7080943651727298E-2</v>
      </c>
      <c r="AO371" s="27">
        <f t="shared" ca="1" si="217"/>
        <v>11.026861118534997</v>
      </c>
      <c r="AP371" s="28">
        <f ca="1">AO371/MAX(AO$54:AO371)-1</f>
        <v>-3.5493276430003107E-2</v>
      </c>
      <c r="AQ371" s="25">
        <f t="shared" ca="1" si="195"/>
        <v>589.48891796581563</v>
      </c>
      <c r="AR371" s="26">
        <f t="shared" ca="1" si="218"/>
        <v>1</v>
      </c>
      <c r="AS371" s="27">
        <f t="shared" ca="1" si="219"/>
        <v>-1.7080943651727298E-2</v>
      </c>
      <c r="AT371" s="27">
        <f t="shared" ca="1" si="220"/>
        <v>14.961368126090825</v>
      </c>
      <c r="AU371" s="28">
        <f ca="1">AT371/MAX(AT$54:AT371)-1</f>
        <v>-1.7080943651727298E-2</v>
      </c>
      <c r="AV371" s="25">
        <f t="shared" ca="1" si="196"/>
        <v>589.9446127390845</v>
      </c>
      <c r="AW371" s="26">
        <f t="shared" ca="1" si="221"/>
        <v>0</v>
      </c>
      <c r="AX371" s="27">
        <f t="shared" ca="1" si="222"/>
        <v>4.8675505653430484E-3</v>
      </c>
      <c r="AY371" s="27">
        <f t="shared" ca="1" si="223"/>
        <v>9.8430940579667237</v>
      </c>
      <c r="AZ371" s="28">
        <f ca="1">AY371/MAX(AY$54:AY371)-1</f>
        <v>0</v>
      </c>
      <c r="BA371" s="25">
        <f t="shared" ca="1" si="197"/>
        <v>589.9446127390845</v>
      </c>
      <c r="BB371" s="26">
        <f t="shared" ca="1" si="198"/>
        <v>0.6</v>
      </c>
      <c r="BC371" s="27">
        <f t="shared" ca="1" si="224"/>
        <v>4.8675505653430484E-3</v>
      </c>
      <c r="BD371" s="27">
        <f t="shared" ca="1" si="225"/>
        <v>12.093117557906272</v>
      </c>
      <c r="BE371" s="28">
        <f ca="1">BD371/MAX(BD$54:BD371)-1</f>
        <v>0</v>
      </c>
      <c r="BF371" s="25">
        <f ca="1">MAX(B368:B370)</f>
        <v>593.04325084181448</v>
      </c>
      <c r="BG371" s="26">
        <f ca="1">IF(BG370=0,IF(B370&gt;BF370,1,0),IF(B370&lt;AVERAGE(B361:B370),0,1))</f>
        <v>1</v>
      </c>
      <c r="BH371" s="27">
        <f t="shared" ca="1" si="226"/>
        <v>-1.7080943651727298E-2</v>
      </c>
      <c r="BI371" s="27">
        <f t="shared" ca="1" si="227"/>
        <v>12.031756327948836</v>
      </c>
      <c r="BJ371" s="28">
        <f ca="1">BI371/MAX(BI$54:BI371)-1</f>
        <v>-1.7080943651727298E-2</v>
      </c>
      <c r="BK371" s="25" t="e">
        <f ca="1">MAX(E368:E370)</f>
        <v>#N/A</v>
      </c>
      <c r="BL371" s="26" t="e">
        <f ca="1">IF(BL370=0,IF(E370&gt;BK370,1,0),IF(E370&lt;AVERAGE(E361:E370),0,1))</f>
        <v>#N/A</v>
      </c>
      <c r="BM371" s="27">
        <f t="shared" ca="1" si="228"/>
        <v>-6.106696543192125E-3</v>
      </c>
      <c r="BN371" s="27">
        <f t="shared" ca="1" si="229"/>
        <v>12.270245767477608</v>
      </c>
      <c r="BO371" s="28">
        <f ca="1">BN371/MAX(BN$54:BN371)-1</f>
        <v>-6.1066965431921805E-3</v>
      </c>
      <c r="BP371" s="15"/>
      <c r="BQ371" s="15"/>
      <c r="BR371" s="15"/>
      <c r="BS371" s="15"/>
      <c r="BT371" s="15"/>
      <c r="BU371" s="15"/>
      <c r="BV371" s="15"/>
      <c r="BW371" s="13"/>
      <c r="BX371" s="13"/>
      <c r="BZ371" s="7">
        <f t="shared" ca="1" si="186"/>
        <v>589.48891796581563</v>
      </c>
      <c r="CA371" s="7">
        <f t="shared" ca="1" si="187"/>
        <v>586.92706663791694</v>
      </c>
      <c r="CB371" s="7">
        <f t="shared" ca="1" si="188"/>
        <v>591.24525931915434</v>
      </c>
      <c r="CC371" s="7">
        <f t="shared" ca="1" si="189"/>
        <v>625.83932182786862</v>
      </c>
      <c r="CD371" s="7">
        <f t="shared" ca="1" si="190"/>
        <v>666.79513221099137</v>
      </c>
      <c r="CE371" s="5">
        <f t="shared" ca="1" si="199"/>
        <v>-3.9118471214850915E-3</v>
      </c>
      <c r="CF371" s="3">
        <f t="shared" ca="1" si="200"/>
        <v>1386.1434772241555</v>
      </c>
      <c r="CG371" s="5">
        <f ca="1">CF371/MAX($CF$41:CF371)-1</f>
        <v>-3.9118471214850681E-3</v>
      </c>
    </row>
    <row r="372" spans="1:85" x14ac:dyDescent="0.2">
      <c r="A372" s="31">
        <v>19540</v>
      </c>
      <c r="B372" s="35">
        <v>573.58665229113399</v>
      </c>
      <c r="C372" s="23">
        <f t="shared" ca="1" si="230"/>
        <v>4.8675505653430484E-3</v>
      </c>
      <c r="D372" s="24">
        <f t="shared" ca="1" si="231"/>
        <v>-1.6000418587235776E-2</v>
      </c>
      <c r="E372" s="25" t="e">
        <f ca="1">#N/A</f>
        <v>#N/A</v>
      </c>
      <c r="F372" s="26">
        <v>1</v>
      </c>
      <c r="G372" s="23">
        <f t="shared" ca="1" si="201"/>
        <v>-1.6000418587235776E-2</v>
      </c>
      <c r="H372" s="27">
        <f t="shared" ca="1" si="202"/>
        <v>3.9326335339849652</v>
      </c>
      <c r="I372" s="27">
        <f ca="1">H372/MAX(H$54:H372)-1</f>
        <v>-0.48655821668195376</v>
      </c>
      <c r="J372" s="28"/>
      <c r="K372" s="25" t="e">
        <f ca="1">#N/A</f>
        <v>#N/A</v>
      </c>
      <c r="L372" s="26">
        <v>0</v>
      </c>
      <c r="M372" s="23">
        <f t="shared" ca="1" si="203"/>
        <v>4.8675505653430484E-3</v>
      </c>
      <c r="N372" s="27">
        <f t="shared" ca="1" si="204"/>
        <v>4.6838764356015385</v>
      </c>
      <c r="O372" s="27">
        <f ca="1">N372/MAX(N$54:N372)-1</f>
        <v>0</v>
      </c>
      <c r="P372" s="28"/>
      <c r="Q372" s="25">
        <f t="shared" ca="1" si="191"/>
        <v>587.44772040619887</v>
      </c>
      <c r="R372" s="26">
        <f t="shared" ca="1" si="205"/>
        <v>0</v>
      </c>
      <c r="S372" s="23">
        <f t="shared" ca="1" si="206"/>
        <v>4.8675505653430484E-3</v>
      </c>
      <c r="T372" s="27">
        <f t="shared" ca="1" si="207"/>
        <v>12.66620649965251</v>
      </c>
      <c r="U372" s="27">
        <f ca="1">T372/MAX(T$54:T372)-1</f>
        <v>-1.2296535443312773E-2</v>
      </c>
      <c r="V372" s="28"/>
      <c r="W372" s="25">
        <f t="shared" ca="1" si="192"/>
        <v>587.44772040619887</v>
      </c>
      <c r="X372" s="26">
        <f t="shared" ca="1" si="208"/>
        <v>0</v>
      </c>
      <c r="Y372" s="27">
        <f t="shared" ca="1" si="209"/>
        <v>4.8675505653430484E-3</v>
      </c>
      <c r="Z372" s="27">
        <f t="shared" ca="1" si="210"/>
        <v>12.66620649965251</v>
      </c>
      <c r="AA372" s="28">
        <f ca="1">Z372/MAX(Z$54:Z372)-1</f>
        <v>-1.2296535443312773E-2</v>
      </c>
      <c r="AB372" s="25">
        <f ca="1">AVERAGE(B363:B372)</f>
        <v>587.44772040619887</v>
      </c>
      <c r="AC372" s="26">
        <f ca="1">IF(B371&gt;=AB371,1,0)</f>
        <v>0</v>
      </c>
      <c r="AD372" s="27">
        <f ca="1">IF(AC372=1,D372,C372)</f>
        <v>4.8675505653430484E-3</v>
      </c>
      <c r="AE372" s="27">
        <f t="shared" ca="1" si="211"/>
        <v>12.66620649965251</v>
      </c>
      <c r="AF372" s="28">
        <f ca="1">AE372/MAX(AE$54:AE372)-1</f>
        <v>-1.2296535443312773E-2</v>
      </c>
      <c r="AG372" s="25">
        <f t="shared" ca="1" si="193"/>
        <v>657.22288331298273</v>
      </c>
      <c r="AH372" s="26">
        <f t="shared" ca="1" si="212"/>
        <v>0</v>
      </c>
      <c r="AI372" s="27">
        <f t="shared" ca="1" si="213"/>
        <v>4.8675505653430484E-3</v>
      </c>
      <c r="AJ372" s="27">
        <f t="shared" ca="1" si="214"/>
        <v>12.662338335465785</v>
      </c>
      <c r="AK372" s="28">
        <f ca="1">AJ372/MAX(AJ$54:AJ372)-1</f>
        <v>0</v>
      </c>
      <c r="AL372" s="25">
        <f t="shared" ca="1" si="194"/>
        <v>583.18113854136561</v>
      </c>
      <c r="AM372" s="26">
        <f t="shared" ca="1" si="215"/>
        <v>0</v>
      </c>
      <c r="AN372" s="27">
        <f t="shared" ca="1" si="216"/>
        <v>1.6000418587235776E-2</v>
      </c>
      <c r="AO372" s="27">
        <f t="shared" ca="1" si="217"/>
        <v>11.203295512134872</v>
      </c>
      <c r="AP372" s="28">
        <f ca="1">AO372/MAX(AO$54:AO372)-1</f>
        <v>-2.0060765122679847E-2</v>
      </c>
      <c r="AQ372" s="25">
        <f t="shared" ca="1" si="195"/>
        <v>583.18113854136561</v>
      </c>
      <c r="AR372" s="26">
        <f t="shared" ca="1" si="218"/>
        <v>0</v>
      </c>
      <c r="AS372" s="27">
        <f t="shared" ca="1" si="219"/>
        <v>4.8675505653430484E-3</v>
      </c>
      <c r="AT372" s="27">
        <f t="shared" ca="1" si="220"/>
        <v>15.034193341971283</v>
      </c>
      <c r="AU372" s="28">
        <f ca="1">AT372/MAX(AT$54:AT372)-1</f>
        <v>-1.2296535443312884E-2</v>
      </c>
      <c r="AV372" s="25">
        <f t="shared" ca="1" si="196"/>
        <v>587.44772040619887</v>
      </c>
      <c r="AW372" s="26">
        <f t="shared" ca="1" si="221"/>
        <v>0</v>
      </c>
      <c r="AX372" s="27">
        <f t="shared" ca="1" si="222"/>
        <v>4.8675505653430484E-3</v>
      </c>
      <c r="AY372" s="27">
        <f t="shared" ca="1" si="223"/>
        <v>9.8910058160133048</v>
      </c>
      <c r="AZ372" s="28">
        <f ca="1">AY372/MAX(AY$54:AY372)-1</f>
        <v>0</v>
      </c>
      <c r="BA372" s="25">
        <f t="shared" ca="1" si="197"/>
        <v>587.44772040619887</v>
      </c>
      <c r="BB372" s="26">
        <f t="shared" ca="1" si="198"/>
        <v>0</v>
      </c>
      <c r="BC372" s="27">
        <f t="shared" ca="1" si="224"/>
        <v>4.8675505653430484E-3</v>
      </c>
      <c r="BD372" s="27">
        <f t="shared" ca="1" si="225"/>
        <v>12.151981419112019</v>
      </c>
      <c r="BE372" s="28">
        <f ca="1">BD372/MAX(BD$54:BD372)-1</f>
        <v>0</v>
      </c>
      <c r="BF372" s="25">
        <f ca="1">MAX(B369:B371)</f>
        <v>593.04325084181448</v>
      </c>
      <c r="BG372" s="26">
        <f ca="1">IF(BG371=0,IF(B371&gt;BF371,1,0),IF(B371&lt;AVERAGE(B362:B371),0,1))</f>
        <v>0</v>
      </c>
      <c r="BH372" s="27">
        <f t="shared" ca="1" si="226"/>
        <v>4.8675505653430484E-3</v>
      </c>
      <c r="BI372" s="27">
        <f t="shared" ca="1" si="227"/>
        <v>12.090321510265014</v>
      </c>
      <c r="BJ372" s="28">
        <f ca="1">BI372/MAX(BI$54:BI372)-1</f>
        <v>-1.2296535443312662E-2</v>
      </c>
      <c r="BK372" s="25" t="e">
        <f ca="1">MAX(E369:E371)</f>
        <v>#N/A</v>
      </c>
      <c r="BL372" s="26" t="e">
        <f ca="1">IF(BL371=0,IF(E371&gt;BK371,1,0),IF(E371&lt;AVERAGE(E362:E371),0,1))</f>
        <v>#N/A</v>
      </c>
      <c r="BM372" s="27">
        <f t="shared" ca="1" si="228"/>
        <v>4.8675505653430484E-3</v>
      </c>
      <c r="BN372" s="27">
        <f t="shared" ca="1" si="229"/>
        <v>12.329971809199991</v>
      </c>
      <c r="BO372" s="28">
        <f ca="1">BN372/MAX(BN$54:BN372)-1</f>
        <v>-1.2688706320603815E-3</v>
      </c>
      <c r="BP372" s="15"/>
      <c r="BQ372" s="15"/>
      <c r="BR372" s="15"/>
      <c r="BS372" s="15"/>
      <c r="BT372" s="15"/>
      <c r="BU372" s="15"/>
      <c r="BV372" s="15"/>
      <c r="BW372" s="13"/>
      <c r="BX372" s="13"/>
      <c r="BZ372" s="7">
        <f t="shared" ca="1" si="186"/>
        <v>583.18113854136561</v>
      </c>
      <c r="CA372" s="7">
        <f t="shared" ca="1" si="187"/>
        <v>585.80849480270956</v>
      </c>
      <c r="CB372" s="7">
        <f t="shared" ca="1" si="188"/>
        <v>589.25417819844745</v>
      </c>
      <c r="CC372" s="7">
        <f t="shared" ca="1" si="189"/>
        <v>616.24895886338959</v>
      </c>
      <c r="CD372" s="7">
        <f t="shared" ca="1" si="190"/>
        <v>657.22288331298273</v>
      </c>
      <c r="CE372" s="5">
        <f t="shared" ca="1" si="199"/>
        <v>4.8675505653430484E-3</v>
      </c>
      <c r="CF372" s="3">
        <f t="shared" ca="1" si="200"/>
        <v>1392.8906006903644</v>
      </c>
      <c r="CG372" s="5">
        <f ca="1">CF372/MAX($CF$41:CF372)-1</f>
        <v>0</v>
      </c>
    </row>
    <row r="373" spans="1:85" x14ac:dyDescent="0.2">
      <c r="A373" s="31">
        <v>19571</v>
      </c>
      <c r="B373" s="35">
        <v>563.42143251184825</v>
      </c>
      <c r="C373" s="23">
        <f t="shared" ca="1" si="230"/>
        <v>4.8675505653430484E-3</v>
      </c>
      <c r="D373" s="24">
        <f t="shared" ca="1" si="231"/>
        <v>-1.7722204201722214E-2</v>
      </c>
      <c r="E373" s="25" t="e">
        <f ca="1">#N/A</f>
        <v>#N/A</v>
      </c>
      <c r="F373" s="26">
        <v>1</v>
      </c>
      <c r="G373" s="23">
        <f t="shared" ca="1" si="201"/>
        <v>-1.7722204201722214E-2</v>
      </c>
      <c r="H373" s="27">
        <f t="shared" ca="1" si="202"/>
        <v>3.8629385994451431</v>
      </c>
      <c r="I373" s="27">
        <f ca="1">H373/MAX(H$54:H373)-1</f>
        <v>-0.49565753681161262</v>
      </c>
      <c r="J373" s="28"/>
      <c r="K373" s="25" t="e">
        <f ca="1">#N/A</f>
        <v>#N/A</v>
      </c>
      <c r="L373" s="26">
        <v>0</v>
      </c>
      <c r="M373" s="23">
        <f t="shared" ca="1" si="203"/>
        <v>4.8675505653430484E-3</v>
      </c>
      <c r="N373" s="27">
        <f t="shared" ca="1" si="204"/>
        <v>4.7066754409936475</v>
      </c>
      <c r="O373" s="27">
        <f ca="1">N373/MAX(N$54:N373)-1</f>
        <v>0</v>
      </c>
      <c r="P373" s="28"/>
      <c r="Q373" s="25">
        <f t="shared" ca="1" si="191"/>
        <v>583.88043596368448</v>
      </c>
      <c r="R373" s="26">
        <f t="shared" ca="1" si="205"/>
        <v>0</v>
      </c>
      <c r="S373" s="23">
        <f t="shared" ca="1" si="206"/>
        <v>4.8675505653430484E-3</v>
      </c>
      <c r="T373" s="27">
        <f t="shared" ca="1" si="207"/>
        <v>12.727859900260645</v>
      </c>
      <c r="U373" s="27">
        <f ca="1">T373/MAX(T$54:T373)-1</f>
        <v>-7.4888388860185895E-3</v>
      </c>
      <c r="V373" s="28"/>
      <c r="W373" s="25">
        <f t="shared" ca="1" si="192"/>
        <v>583.88043596368448</v>
      </c>
      <c r="X373" s="26">
        <f t="shared" ca="1" si="208"/>
        <v>0</v>
      </c>
      <c r="Y373" s="27">
        <f t="shared" ca="1" si="209"/>
        <v>4.8675505653430484E-3</v>
      </c>
      <c r="Z373" s="27">
        <f t="shared" ca="1" si="210"/>
        <v>12.727859900260645</v>
      </c>
      <c r="AA373" s="28">
        <f ca="1">Z373/MAX(Z$54:Z373)-1</f>
        <v>-7.4888388860185895E-3</v>
      </c>
      <c r="AB373" s="25">
        <f ca="1">AVERAGE(B364:B373)</f>
        <v>583.88043596368448</v>
      </c>
      <c r="AC373" s="26">
        <f ca="1">IF(B372&gt;=AB372,1,0)</f>
        <v>0</v>
      </c>
      <c r="AD373" s="27">
        <f ca="1">IF(AC373=1,D373,C373)</f>
        <v>4.8675505653430484E-3</v>
      </c>
      <c r="AE373" s="27">
        <f t="shared" ca="1" si="211"/>
        <v>12.727859900260645</v>
      </c>
      <c r="AF373" s="28">
        <f ca="1">AE373/MAX(AE$54:AE373)-1</f>
        <v>-7.4888388860185895E-3</v>
      </c>
      <c r="AG373" s="25">
        <f t="shared" ca="1" si="193"/>
        <v>647.86784039452857</v>
      </c>
      <c r="AH373" s="26">
        <f t="shared" ca="1" si="212"/>
        <v>0</v>
      </c>
      <c r="AI373" s="27">
        <f t="shared" ca="1" si="213"/>
        <v>4.8675505653430484E-3</v>
      </c>
      <c r="AJ373" s="27">
        <f t="shared" ca="1" si="214"/>
        <v>12.723972907589147</v>
      </c>
      <c r="AK373" s="28">
        <f ca="1">AJ373/MAX(AJ$54:AJ373)-1</f>
        <v>0</v>
      </c>
      <c r="AL373" s="25">
        <f t="shared" ca="1" si="194"/>
        <v>573.3071990980435</v>
      </c>
      <c r="AM373" s="26">
        <f t="shared" ca="1" si="215"/>
        <v>0</v>
      </c>
      <c r="AN373" s="27">
        <f t="shared" ca="1" si="216"/>
        <v>1.7722204201722214E-2</v>
      </c>
      <c r="AO373" s="27">
        <f t="shared" ca="1" si="217"/>
        <v>11.401842602933165</v>
      </c>
      <c r="AP373" s="28">
        <f ca="1">AO373/MAX(AO$54:AO373)-1</f>
        <v>-2.6940818969044544E-3</v>
      </c>
      <c r="AQ373" s="25">
        <f t="shared" ca="1" si="195"/>
        <v>573.3071990980435</v>
      </c>
      <c r="AR373" s="26">
        <f t="shared" ca="1" si="218"/>
        <v>0</v>
      </c>
      <c r="AS373" s="27">
        <f t="shared" ca="1" si="219"/>
        <v>4.8675505653430484E-3</v>
      </c>
      <c r="AT373" s="27">
        <f t="shared" ca="1" si="220"/>
        <v>15.107373038272472</v>
      </c>
      <c r="AU373" s="28">
        <f ca="1">AT373/MAX(AT$54:AT373)-1</f>
        <v>-7.4888388860187005E-3</v>
      </c>
      <c r="AV373" s="25">
        <f t="shared" ca="1" si="196"/>
        <v>583.88043596368448</v>
      </c>
      <c r="AW373" s="26">
        <f t="shared" ca="1" si="221"/>
        <v>0</v>
      </c>
      <c r="AX373" s="27">
        <f t="shared" ca="1" si="222"/>
        <v>4.8675505653430484E-3</v>
      </c>
      <c r="AY373" s="27">
        <f t="shared" ca="1" si="223"/>
        <v>9.9391507869648521</v>
      </c>
      <c r="AZ373" s="28">
        <f ca="1">AY373/MAX(AY$54:AY373)-1</f>
        <v>0</v>
      </c>
      <c r="BA373" s="25">
        <f t="shared" ca="1" si="197"/>
        <v>583.88043596368448</v>
      </c>
      <c r="BB373" s="26">
        <f t="shared" ca="1" si="198"/>
        <v>0</v>
      </c>
      <c r="BC373" s="27">
        <f t="shared" ca="1" si="224"/>
        <v>4.8675505653430484E-3</v>
      </c>
      <c r="BD373" s="27">
        <f t="shared" ca="1" si="225"/>
        <v>12.211131803138656</v>
      </c>
      <c r="BE373" s="28">
        <f ca="1">BD373/MAX(BD$54:BD373)-1</f>
        <v>0</v>
      </c>
      <c r="BF373" s="25">
        <f ca="1">MAX(B370:B372)</f>
        <v>593.04325084181448</v>
      </c>
      <c r="BG373" s="26">
        <f ca="1">IF(BG372=0,IF(B372&gt;BF372,1,0),IF(B372&lt;AVERAGE(B363:B372),0,1))</f>
        <v>0</v>
      </c>
      <c r="BH373" s="27">
        <f t="shared" ca="1" si="226"/>
        <v>4.8675505653430484E-3</v>
      </c>
      <c r="BI373" s="27">
        <f t="shared" ca="1" si="227"/>
        <v>12.149171761567484</v>
      </c>
      <c r="BJ373" s="28">
        <f ca="1">BI373/MAX(BI$54:BI373)-1</f>
        <v>-7.4888388860184785E-3</v>
      </c>
      <c r="BK373" s="25" t="e">
        <f ca="1">MAX(E370:E372)</f>
        <v>#N/A</v>
      </c>
      <c r="BL373" s="26" t="e">
        <f ca="1">IF(BL372=0,IF(E372&gt;BK372,1,0),IF(E372&lt;AVERAGE(E363:E372),0,1))</f>
        <v>#N/A</v>
      </c>
      <c r="BM373" s="27">
        <f t="shared" ca="1" si="228"/>
        <v>4.8675505653430484E-3</v>
      </c>
      <c r="BN373" s="27">
        <f t="shared" ca="1" si="229"/>
        <v>12.389988570450527</v>
      </c>
      <c r="BO373" s="28">
        <f ca="1">BN373/MAX(BN$54:BN373)-1</f>
        <v>0</v>
      </c>
      <c r="BP373" s="15"/>
      <c r="BQ373" s="15"/>
      <c r="BR373" s="15"/>
      <c r="BS373" s="15"/>
      <c r="BT373" s="15"/>
      <c r="BU373" s="15"/>
      <c r="BV373" s="15"/>
      <c r="BW373" s="13"/>
      <c r="BX373" s="13"/>
      <c r="BZ373" s="7">
        <f t="shared" ca="1" si="186"/>
        <v>573.3071990980435</v>
      </c>
      <c r="CA373" s="7">
        <f t="shared" ca="1" si="187"/>
        <v>582.90867474857259</v>
      </c>
      <c r="CB373" s="7">
        <f t="shared" ca="1" si="188"/>
        <v>586.37118434948559</v>
      </c>
      <c r="CC373" s="7">
        <f t="shared" ca="1" si="189"/>
        <v>606.50610819723681</v>
      </c>
      <c r="CD373" s="7">
        <f t="shared" ca="1" si="190"/>
        <v>647.86784039452857</v>
      </c>
      <c r="CE373" s="5">
        <f t="shared" ca="1" si="199"/>
        <v>4.8675505653430484E-3</v>
      </c>
      <c r="CF373" s="3">
        <f t="shared" ca="1" si="200"/>
        <v>1399.6705661212159</v>
      </c>
      <c r="CG373" s="5">
        <f ca="1">CF373/MAX($CF$41:CF373)-1</f>
        <v>0</v>
      </c>
    </row>
    <row r="374" spans="1:85" x14ac:dyDescent="0.2">
      <c r="A374" s="31">
        <v>19602</v>
      </c>
      <c r="B374" s="35">
        <v>563.92851302380529</v>
      </c>
      <c r="C374" s="23">
        <f t="shared" ca="1" si="230"/>
        <v>4.8675505653430484E-3</v>
      </c>
      <c r="D374" s="24">
        <f t="shared" ca="1" si="231"/>
        <v>9.0000217012753403E-4</v>
      </c>
      <c r="E374" s="25" t="e">
        <f ca="1">#N/A</f>
        <v>#N/A</v>
      </c>
      <c r="F374" s="26">
        <v>1</v>
      </c>
      <c r="G374" s="23">
        <f t="shared" ca="1" si="201"/>
        <v>9.0000217012753403E-4</v>
      </c>
      <c r="H374" s="27">
        <f t="shared" ca="1" si="202"/>
        <v>3.8664152525677129</v>
      </c>
      <c r="I374" s="27">
        <f ca="1">H374/MAX(H$54:H374)-1</f>
        <v>-0.49520362750025559</v>
      </c>
      <c r="J374" s="28"/>
      <c r="K374" s="25" t="e">
        <f ca="1">#N/A</f>
        <v>#N/A</v>
      </c>
      <c r="L374" s="26">
        <v>0</v>
      </c>
      <c r="M374" s="23">
        <f t="shared" ca="1" si="203"/>
        <v>4.8675505653430484E-3</v>
      </c>
      <c r="N374" s="27">
        <f t="shared" ca="1" si="204"/>
        <v>4.7295854216973421</v>
      </c>
      <c r="O374" s="27">
        <f ca="1">N374/MAX(N$54:N374)-1</f>
        <v>0</v>
      </c>
      <c r="P374" s="28"/>
      <c r="Q374" s="25">
        <f t="shared" ca="1" si="191"/>
        <v>581.28813689741548</v>
      </c>
      <c r="R374" s="26">
        <f t="shared" ca="1" si="205"/>
        <v>0</v>
      </c>
      <c r="S374" s="23">
        <f t="shared" ca="1" si="206"/>
        <v>4.8675505653430484E-3</v>
      </c>
      <c r="T374" s="27">
        <f t="shared" ca="1" si="207"/>
        <v>12.789813401913767</v>
      </c>
      <c r="U374" s="27">
        <f ca="1">T374/MAX(T$54:T374)-1</f>
        <v>-2.6577406226289124E-3</v>
      </c>
      <c r="V374" s="28"/>
      <c r="W374" s="25">
        <f t="shared" ca="1" si="192"/>
        <v>581.28813689741548</v>
      </c>
      <c r="X374" s="26">
        <f t="shared" ca="1" si="208"/>
        <v>0</v>
      </c>
      <c r="Y374" s="27">
        <f t="shared" ca="1" si="209"/>
        <v>4.8675505653430484E-3</v>
      </c>
      <c r="Z374" s="27">
        <f t="shared" ca="1" si="210"/>
        <v>12.789813401913767</v>
      </c>
      <c r="AA374" s="28">
        <f ca="1">Z374/MAX(Z$54:Z374)-1</f>
        <v>-2.6577406226289124E-3</v>
      </c>
      <c r="AB374" s="25">
        <f ca="1">AVERAGE(B365:B374)</f>
        <v>581.28813689741548</v>
      </c>
      <c r="AC374" s="26">
        <f ca="1">IF(B373&gt;=AB373,1,0)</f>
        <v>0</v>
      </c>
      <c r="AD374" s="27">
        <f ca="1">IF(AC374=1,D374,C374)</f>
        <v>4.8675505653430484E-3</v>
      </c>
      <c r="AE374" s="27">
        <f t="shared" ca="1" si="211"/>
        <v>12.789813401913767</v>
      </c>
      <c r="AF374" s="28">
        <f ca="1">AE374/MAX(AE$54:AE374)-1</f>
        <v>-2.6577406226289124E-3</v>
      </c>
      <c r="AG374" s="25">
        <f t="shared" ca="1" si="193"/>
        <v>638.13508560903222</v>
      </c>
      <c r="AH374" s="26">
        <f t="shared" ca="1" si="212"/>
        <v>0</v>
      </c>
      <c r="AI374" s="27">
        <f t="shared" ca="1" si="213"/>
        <v>4.8675505653430484E-3</v>
      </c>
      <c r="AJ374" s="27">
        <f t="shared" ca="1" si="214"/>
        <v>12.785907489108892</v>
      </c>
      <c r="AK374" s="28">
        <f ca="1">AJ374/MAX(AJ$54:AJ374)-1</f>
        <v>0</v>
      </c>
      <c r="AL374" s="25">
        <f t="shared" ca="1" si="194"/>
        <v>566.97886594226247</v>
      </c>
      <c r="AM374" s="26">
        <f t="shared" ca="1" si="215"/>
        <v>0</v>
      </c>
      <c r="AN374" s="27">
        <f t="shared" ca="1" si="216"/>
        <v>-9.0000217012753403E-4</v>
      </c>
      <c r="AO374" s="27">
        <f t="shared" ca="1" si="217"/>
        <v>11.391580919847073</v>
      </c>
      <c r="AP374" s="28">
        <f ca="1">AO374/MAX(AO$54:AO374)-1</f>
        <v>-3.5916593874782965E-3</v>
      </c>
      <c r="AQ374" s="25">
        <f t="shared" ca="1" si="195"/>
        <v>566.97886594226247</v>
      </c>
      <c r="AR374" s="26">
        <f t="shared" ca="1" si="218"/>
        <v>0</v>
      </c>
      <c r="AS374" s="27">
        <f t="shared" ca="1" si="219"/>
        <v>4.8675505653430484E-3</v>
      </c>
      <c r="AT374" s="27">
        <f t="shared" ca="1" si="220"/>
        <v>15.180908940445764</v>
      </c>
      <c r="AU374" s="28">
        <f ca="1">AT374/MAX(AT$54:AT374)-1</f>
        <v>-2.6577406226290234E-3</v>
      </c>
      <c r="AV374" s="25">
        <f t="shared" ca="1" si="196"/>
        <v>581.28813689741548</v>
      </c>
      <c r="AW374" s="26">
        <f t="shared" ca="1" si="221"/>
        <v>0</v>
      </c>
      <c r="AX374" s="27">
        <f t="shared" ca="1" si="222"/>
        <v>4.8675505653430484E-3</v>
      </c>
      <c r="AY374" s="27">
        <f t="shared" ca="1" si="223"/>
        <v>9.9875301059969726</v>
      </c>
      <c r="AZ374" s="28">
        <f ca="1">AY374/MAX(AY$54:AY374)-1</f>
        <v>0</v>
      </c>
      <c r="BA374" s="25">
        <f t="shared" ca="1" si="197"/>
        <v>581.28813689741548</v>
      </c>
      <c r="BB374" s="26">
        <f t="shared" ca="1" si="198"/>
        <v>0</v>
      </c>
      <c r="BC374" s="27">
        <f t="shared" ca="1" si="224"/>
        <v>4.8675505653430484E-3</v>
      </c>
      <c r="BD374" s="27">
        <f t="shared" ca="1" si="225"/>
        <v>12.270570104650503</v>
      </c>
      <c r="BE374" s="28">
        <f ca="1">BD374/MAX(BD$54:BD374)-1</f>
        <v>0</v>
      </c>
      <c r="BF374" s="25">
        <f ca="1">MAX(B371:B373)</f>
        <v>582.91351249114825</v>
      </c>
      <c r="BG374" s="26">
        <f ca="1">IF(BG373=0,IF(B373&gt;BF373,1,0),IF(B373&lt;AVERAGE(B364:B373),0,1))</f>
        <v>0</v>
      </c>
      <c r="BH374" s="27">
        <f t="shared" ca="1" si="226"/>
        <v>4.8675505653430484E-3</v>
      </c>
      <c r="BI374" s="27">
        <f t="shared" ca="1" si="227"/>
        <v>12.208308469443951</v>
      </c>
      <c r="BJ374" s="28">
        <f ca="1">BI374/MAX(BI$54:BI374)-1</f>
        <v>-2.6577406226289124E-3</v>
      </c>
      <c r="BK374" s="25" t="e">
        <f ca="1">MAX(E371:E373)</f>
        <v>#N/A</v>
      </c>
      <c r="BL374" s="26" t="e">
        <f ca="1">IF(BL373=0,IF(E373&gt;BK373,1,0),IF(E373&lt;AVERAGE(E364:E373),0,1))</f>
        <v>#N/A</v>
      </c>
      <c r="BM374" s="27">
        <f t="shared" ca="1" si="228"/>
        <v>4.8675505653430484E-3</v>
      </c>
      <c r="BN374" s="27">
        <f t="shared" ca="1" si="229"/>
        <v>12.450297466321217</v>
      </c>
      <c r="BO374" s="28">
        <f ca="1">BN374/MAX(BN$54:BN374)-1</f>
        <v>0</v>
      </c>
      <c r="BP374" s="15"/>
      <c r="BQ374" s="15"/>
      <c r="BR374" s="15"/>
      <c r="BS374" s="15"/>
      <c r="BT374" s="15"/>
      <c r="BU374" s="15"/>
      <c r="BV374" s="15"/>
      <c r="BW374" s="13"/>
      <c r="BX374" s="13"/>
      <c r="BZ374" s="7">
        <f t="shared" ref="BZ374:BZ437" ca="1" si="232">AVERAGE(B372:B374)</f>
        <v>566.97886594226247</v>
      </c>
      <c r="CA374" s="7">
        <f t="shared" ref="CA374:CA437" ca="1" si="233">AVERAGE(B369:B374)</f>
        <v>578.23389195403911</v>
      </c>
      <c r="CB374" s="7">
        <f t="shared" ref="CB374:CB437" ca="1" si="234">AVERAGE(B363:B374)</f>
        <v>583.48559579980349</v>
      </c>
      <c r="CC374" s="7">
        <f t="shared" ref="CC374:CC437" ca="1" si="235">AVERAGE(B357:B374)</f>
        <v>598.0143378849607</v>
      </c>
      <c r="CD374" s="7">
        <f t="shared" ref="CD374:CD437" ca="1" si="236">AVERAGE(B351:B374)</f>
        <v>638.13508560903222</v>
      </c>
      <c r="CE374" s="5">
        <f t="shared" ca="1" si="199"/>
        <v>4.8675505653430484E-3</v>
      </c>
      <c r="CF374" s="3">
        <f t="shared" ca="1" si="200"/>
        <v>1406.4835333766332</v>
      </c>
      <c r="CG374" s="5">
        <f ca="1">CF374/MAX($CF$41:CF374)-1</f>
        <v>0</v>
      </c>
    </row>
    <row r="375" spans="1:85" x14ac:dyDescent="0.2">
      <c r="A375" s="31">
        <v>19632</v>
      </c>
      <c r="B375" s="35">
        <v>554.55910429604307</v>
      </c>
      <c r="C375" s="23">
        <f t="shared" ca="1" si="230"/>
        <v>4.8675505653430484E-3</v>
      </c>
      <c r="D375" s="24">
        <f t="shared" ca="1" si="231"/>
        <v>-1.6614532713593588E-2</v>
      </c>
      <c r="E375" s="25" t="e">
        <f ca="1">#N/A</f>
        <v>#N/A</v>
      </c>
      <c r="F375" s="26">
        <v>1</v>
      </c>
      <c r="G375" s="23">
        <f t="shared" ca="1" si="201"/>
        <v>-1.6614532713593588E-2</v>
      </c>
      <c r="H375" s="27">
        <f t="shared" ca="1" si="202"/>
        <v>3.8021765698695895</v>
      </c>
      <c r="I375" s="27">
        <f ca="1">H375/MAX(H$54:H375)-1</f>
        <v>-0.50359058334485596</v>
      </c>
      <c r="J375" s="28"/>
      <c r="K375" s="25" t="e">
        <f ca="1">#N/A</f>
        <v>#N/A</v>
      </c>
      <c r="L375" s="26">
        <v>0</v>
      </c>
      <c r="M375" s="23">
        <f t="shared" ca="1" si="203"/>
        <v>4.8675505653430484E-3</v>
      </c>
      <c r="N375" s="27">
        <f t="shared" ca="1" si="204"/>
        <v>4.7526069178905637</v>
      </c>
      <c r="O375" s="27">
        <f ca="1">N375/MAX(N$54:N375)-1</f>
        <v>0</v>
      </c>
      <c r="P375" s="28"/>
      <c r="Q375" s="25">
        <f t="shared" ref="Q375:Q438" ca="1" si="237">AVERAGE($B366:$B375)</f>
        <v>577.70581019503311</v>
      </c>
      <c r="R375" s="26">
        <f t="shared" ca="1" si="205"/>
        <v>0</v>
      </c>
      <c r="S375" s="23">
        <f t="shared" ca="1" si="206"/>
        <v>4.8675505653430484E-3</v>
      </c>
      <c r="T375" s="27">
        <f t="shared" ca="1" si="207"/>
        <v>12.852068465368884</v>
      </c>
      <c r="U375" s="27">
        <f ca="1">T375/MAX(T$54:T375)-1</f>
        <v>0</v>
      </c>
      <c r="V375" s="28"/>
      <c r="W375" s="25">
        <f t="shared" ref="W375:W438" ca="1" si="238">AVERAGE($B366:$B375)</f>
        <v>577.70581019503311</v>
      </c>
      <c r="X375" s="26">
        <f t="shared" ca="1" si="208"/>
        <v>0</v>
      </c>
      <c r="Y375" s="27">
        <f t="shared" ca="1" si="209"/>
        <v>4.8675505653430484E-3</v>
      </c>
      <c r="Z375" s="27">
        <f t="shared" ca="1" si="210"/>
        <v>12.852068465368884</v>
      </c>
      <c r="AA375" s="28">
        <f ca="1">Z375/MAX(Z$54:Z375)-1</f>
        <v>0</v>
      </c>
      <c r="AB375" s="25">
        <f ca="1">AVERAGE(B366:B375)</f>
        <v>577.70581019503311</v>
      </c>
      <c r="AC375" s="26">
        <f ca="1">IF(B374&gt;=AB374,1,0)</f>
        <v>0</v>
      </c>
      <c r="AD375" s="27">
        <f ca="1">IF(AC375=1,D375,C375)</f>
        <v>4.8675505653430484E-3</v>
      </c>
      <c r="AE375" s="27">
        <f t="shared" ca="1" si="211"/>
        <v>12.852068465368884</v>
      </c>
      <c r="AF375" s="28">
        <f ca="1">AE375/MAX(AE$54:AE375)-1</f>
        <v>0</v>
      </c>
      <c r="AG375" s="25">
        <f t="shared" ref="AG375:AG438" ca="1" si="239">AVERAGE($B352:$B375)</f>
        <v>627.98203192255403</v>
      </c>
      <c r="AH375" s="26">
        <f t="shared" ca="1" si="212"/>
        <v>0</v>
      </c>
      <c r="AI375" s="27">
        <f t="shared" ca="1" si="213"/>
        <v>4.8675505653430484E-3</v>
      </c>
      <c r="AJ375" s="27">
        <f t="shared" ca="1" si="214"/>
        <v>12.848143540335927</v>
      </c>
      <c r="AK375" s="28">
        <f ca="1">AJ375/MAX(AJ$54:AJ375)-1</f>
        <v>0</v>
      </c>
      <c r="AL375" s="25">
        <f t="shared" ref="AL375:AL438" ca="1" si="240">AVERAGE($B373:$B375)</f>
        <v>560.63634994389895</v>
      </c>
      <c r="AM375" s="26">
        <f t="shared" ca="1" si="215"/>
        <v>0</v>
      </c>
      <c r="AN375" s="27">
        <f t="shared" ca="1" si="216"/>
        <v>1.6614532713593588E-2</v>
      </c>
      <c r="AO375" s="27">
        <f t="shared" ca="1" si="217"/>
        <v>11.580846713699421</v>
      </c>
      <c r="AP375" s="28">
        <f ca="1">AO375/MAX(AO$54:AO375)-1</f>
        <v>0</v>
      </c>
      <c r="AQ375" s="25">
        <f t="shared" ref="AQ375:AQ438" ca="1" si="241">AVERAGE($B373:$B375)</f>
        <v>560.63634994389895</v>
      </c>
      <c r="AR375" s="26">
        <f t="shared" ca="1" si="218"/>
        <v>0</v>
      </c>
      <c r="AS375" s="27">
        <f t="shared" ca="1" si="219"/>
        <v>4.8675505653430484E-3</v>
      </c>
      <c r="AT375" s="27">
        <f t="shared" ca="1" si="220"/>
        <v>15.254802782341253</v>
      </c>
      <c r="AU375" s="28">
        <f ca="1">AT375/MAX(AT$54:AT375)-1</f>
        <v>0</v>
      </c>
      <c r="AV375" s="25">
        <f t="shared" ref="AV375:AV438" ca="1" si="242">AVERAGE($B366:$B375)</f>
        <v>577.70581019503311</v>
      </c>
      <c r="AW375" s="26">
        <f t="shared" ca="1" si="221"/>
        <v>0</v>
      </c>
      <c r="AX375" s="27">
        <f t="shared" ca="1" si="222"/>
        <v>4.8675505653430484E-3</v>
      </c>
      <c r="AY375" s="27">
        <f t="shared" ca="1" si="223"/>
        <v>10.0361449138108</v>
      </c>
      <c r="AZ375" s="28">
        <f ca="1">AY375/MAX(AY$54:AY375)-1</f>
        <v>0</v>
      </c>
      <c r="BA375" s="25">
        <f t="shared" ref="BA375:BA438" ca="1" si="243">AVERAGE($B366:$B375)</f>
        <v>577.70581019503311</v>
      </c>
      <c r="BB375" s="26">
        <f t="shared" ref="BB375:BB438" ca="1" si="244">IF($B374&gt;=BA374,IF(OR(BB374=1,BB374=0.6),1,IF(BB374=0.3,0.6,0.3)),0)</f>
        <v>0</v>
      </c>
      <c r="BC375" s="27">
        <f t="shared" ca="1" si="224"/>
        <v>4.8675505653430484E-3</v>
      </c>
      <c r="BD375" s="27">
        <f t="shared" ca="1" si="225"/>
        <v>12.330297725100476</v>
      </c>
      <c r="BE375" s="28">
        <f ca="1">BD375/MAX(BD$54:BD375)-1</f>
        <v>0</v>
      </c>
      <c r="BF375" s="25">
        <f ca="1">MAX(B372:B374)</f>
        <v>573.58665229113399</v>
      </c>
      <c r="BG375" s="26">
        <f ca="1">IF(BG374=0,IF(B374&gt;BF374,1,0),IF(B374&lt;AVERAGE(B365:B374),0,1))</f>
        <v>0</v>
      </c>
      <c r="BH375" s="27">
        <f t="shared" ca="1" si="226"/>
        <v>4.8675505653430484E-3</v>
      </c>
      <c r="BI375" s="27">
        <f t="shared" ca="1" si="227"/>
        <v>12.267733028236275</v>
      </c>
      <c r="BJ375" s="28">
        <f ca="1">BI375/MAX(BI$54:BI375)-1</f>
        <v>0</v>
      </c>
      <c r="BK375" s="25" t="e">
        <f ca="1">MAX(E372:E374)</f>
        <v>#N/A</v>
      </c>
      <c r="BL375" s="26" t="e">
        <f ca="1">IF(BL374=0,IF(E374&gt;BK374,1,0),IF(E374&lt;AVERAGE(E365:E374),0,1))</f>
        <v>#N/A</v>
      </c>
      <c r="BM375" s="27">
        <f t="shared" ca="1" si="228"/>
        <v>4.8675505653430484E-3</v>
      </c>
      <c r="BN375" s="27">
        <f t="shared" ca="1" si="229"/>
        <v>12.510899918792099</v>
      </c>
      <c r="BO375" s="28">
        <f ca="1">BN375/MAX(BN$54:BN375)-1</f>
        <v>0</v>
      </c>
      <c r="BP375" s="15"/>
      <c r="BQ375" s="15"/>
      <c r="BR375" s="15"/>
      <c r="BS375" s="15"/>
      <c r="BT375" s="15"/>
      <c r="BU375" s="15"/>
      <c r="BV375" s="15"/>
      <c r="BW375" s="13"/>
      <c r="BX375" s="13"/>
      <c r="BZ375" s="7">
        <f t="shared" ca="1" si="232"/>
        <v>560.63634994389895</v>
      </c>
      <c r="CA375" s="7">
        <f t="shared" ca="1" si="233"/>
        <v>571.90874424263222</v>
      </c>
      <c r="CB375" s="7">
        <f t="shared" ca="1" si="234"/>
        <v>579.77433141305767</v>
      </c>
      <c r="CC375" s="7">
        <f t="shared" ca="1" si="235"/>
        <v>590.09196740243556</v>
      </c>
      <c r="CD375" s="7">
        <f t="shared" ca="1" si="236"/>
        <v>627.98203192255403</v>
      </c>
      <c r="CE375" s="5">
        <f t="shared" ref="CE375:CE438" ca="1" si="245">IF($B374&gt;=BZ374,$D375,$C375)*0.2+IF($B374&gt;=CA374,$D375,$C375)*0.2+IF($B374&gt;=CB374,$D375,$C375)*0.2+IF($B374&gt;=CC374,$D375,$C375)*0.2+IF($B374&gt;=CD374,$D375,$C375)*0.2</f>
        <v>4.8675505653430484E-3</v>
      </c>
      <c r="CF375" s="3">
        <f t="shared" ref="CF375:CF438" ca="1" si="246">CF374*(1+CE375)</f>
        <v>1413.3296630946663</v>
      </c>
      <c r="CG375" s="5">
        <f ca="1">CF375/MAX($CF$41:CF375)-1</f>
        <v>0</v>
      </c>
    </row>
    <row r="376" spans="1:85" x14ac:dyDescent="0.2">
      <c r="A376" s="31">
        <v>19663</v>
      </c>
      <c r="B376" s="35">
        <v>555.05820869337344</v>
      </c>
      <c r="C376" s="23">
        <f t="shared" ca="1" si="230"/>
        <v>4.8675505653430484E-3</v>
      </c>
      <c r="D376" s="24">
        <f t="shared" ca="1" si="231"/>
        <v>9.0000217012753403E-4</v>
      </c>
      <c r="E376" s="25" t="e">
        <f ca="1">#N/A</f>
        <v>#N/A</v>
      </c>
      <c r="F376" s="26">
        <v>1</v>
      </c>
      <c r="G376" s="23">
        <f t="shared" ref="G376:G439" ca="1" si="247">IF(F376=1,$D376,$C376)</f>
        <v>9.0000217012753403E-4</v>
      </c>
      <c r="H376" s="27">
        <f t="shared" ref="H376:H439" ca="1" si="248">H375*(1+G376)</f>
        <v>3.80559853703368</v>
      </c>
      <c r="I376" s="27">
        <f ca="1">H376/MAX(H$54:H376)-1</f>
        <v>-0.50314381379259454</v>
      </c>
      <c r="J376" s="28"/>
      <c r="K376" s="25" t="e">
        <f ca="1">#N/A</f>
        <v>#N/A</v>
      </c>
      <c r="L376" s="26">
        <v>0</v>
      </c>
      <c r="M376" s="23">
        <f t="shared" ref="M376:M439" ca="1" si="249">IF(L376=1,$D376,$C376)</f>
        <v>4.8675505653430484E-3</v>
      </c>
      <c r="N376" s="27">
        <f t="shared" ref="N376:N439" ca="1" si="250">N375*(1+M376)</f>
        <v>4.775740472380595</v>
      </c>
      <c r="O376" s="27">
        <f ca="1">N376/MAX(N$54:N376)-1</f>
        <v>0</v>
      </c>
      <c r="P376" s="28"/>
      <c r="Q376" s="25">
        <f t="shared" ca="1" si="237"/>
        <v>575.18182273413277</v>
      </c>
      <c r="R376" s="26">
        <f t="shared" ref="R376:R439" ca="1" si="251">IF($B375&gt;=Q375,1,0)</f>
        <v>0</v>
      </c>
      <c r="S376" s="23">
        <f t="shared" ref="S376:S439" ca="1" si="252">IF(R376=1,$D376,$C376)</f>
        <v>4.8675505653430484E-3</v>
      </c>
      <c r="T376" s="27">
        <f t="shared" ref="T376:T439" ca="1" si="253">T375*(1+S376)</f>
        <v>12.914626558493318</v>
      </c>
      <c r="U376" s="27">
        <f ca="1">T376/MAX(T$54:T376)-1</f>
        <v>0</v>
      </c>
      <c r="V376" s="28"/>
      <c r="W376" s="25">
        <f t="shared" ca="1" si="238"/>
        <v>575.18182273413277</v>
      </c>
      <c r="X376" s="26">
        <f t="shared" ref="X376:X439" ca="1" si="254">IF($B375&gt;=W375,1,0)</f>
        <v>0</v>
      </c>
      <c r="Y376" s="27">
        <f t="shared" ref="Y376:Y439" ca="1" si="255">IF(X376=1,$D376,$C376)</f>
        <v>4.8675505653430484E-3</v>
      </c>
      <c r="Z376" s="27">
        <f t="shared" ref="Z376:Z439" ca="1" si="256">Z375*(1+Y376)</f>
        <v>12.914626558493318</v>
      </c>
      <c r="AA376" s="28">
        <f ca="1">Z376/MAX(Z$54:Z376)-1</f>
        <v>0</v>
      </c>
      <c r="AB376" s="25">
        <f ca="1">AVERAGE(B367:B376)</f>
        <v>575.18182273413277</v>
      </c>
      <c r="AC376" s="26">
        <f ca="1">IF(B375&gt;=AB375,1,0)</f>
        <v>0</v>
      </c>
      <c r="AD376" s="27">
        <f ca="1">IF(AC376=1,D376,C376)</f>
        <v>4.8675505653430484E-3</v>
      </c>
      <c r="AE376" s="27">
        <f t="shared" ref="AE376:AE439" ca="1" si="257">AE375*(1+AD376)</f>
        <v>12.914626558493318</v>
      </c>
      <c r="AF376" s="28">
        <f ca="1">AE376/MAX(AE$54:AE376)-1</f>
        <v>0</v>
      </c>
      <c r="AG376" s="25">
        <f t="shared" ca="1" si="239"/>
        <v>618.35797968094766</v>
      </c>
      <c r="AH376" s="26">
        <f t="shared" ref="AH376:AH439" ca="1" si="258">IF($B375&gt;=AG375,1,0)</f>
        <v>0</v>
      </c>
      <c r="AI376" s="27">
        <f t="shared" ref="AI376:AI439" ca="1" si="259">IF(AH376=1,$D376,$C376)</f>
        <v>4.8675505653430484E-3</v>
      </c>
      <c r="AJ376" s="27">
        <f t="shared" ref="AJ376:AJ439" ca="1" si="260">AJ375*(1+AI376)</f>
        <v>12.910682528689298</v>
      </c>
      <c r="AK376" s="28">
        <f ca="1">AJ376/MAX(AJ$54:AJ376)-1</f>
        <v>0</v>
      </c>
      <c r="AL376" s="25">
        <f t="shared" ca="1" si="240"/>
        <v>557.84860867107398</v>
      </c>
      <c r="AM376" s="26">
        <f t="shared" ref="AM376:AM439" ca="1" si="261">IF($B375&gt;=AL375,1,0)</f>
        <v>0</v>
      </c>
      <c r="AN376" s="27">
        <f t="shared" ref="AN376:AN439" ca="1" si="262">IF(AM376=1,$D376,-$D376)</f>
        <v>-9.0000217012753403E-4</v>
      </c>
      <c r="AO376" s="27">
        <f t="shared" ref="AO376:AO439" ca="1" si="263">AO375*(1+AN376)</f>
        <v>11.570423926525176</v>
      </c>
      <c r="AP376" s="28">
        <f ca="1">AO376/MAX(AO$54:AO376)-1</f>
        <v>-9.0000217012753403E-4</v>
      </c>
      <c r="AQ376" s="25">
        <f t="shared" ca="1" si="241"/>
        <v>557.84860867107398</v>
      </c>
      <c r="AR376" s="26">
        <f t="shared" ref="AR376:AR439" ca="1" si="264">IF(AR375=0,IF($B375&gt;=1.01*AQ375,1,0),IF($B375&gt;=AQ375,1,0))</f>
        <v>0</v>
      </c>
      <c r="AS376" s="27">
        <f t="shared" ref="AS376:AS439" ca="1" si="265">IF(AR376=1,$D376,$C376)</f>
        <v>4.8675505653430484E-3</v>
      </c>
      <c r="AT376" s="27">
        <f t="shared" ref="AT376:AT439" ca="1" si="266">AT375*(1+AS376)</f>
        <v>15.329056306248635</v>
      </c>
      <c r="AU376" s="28">
        <f ca="1">AT376/MAX(AT$54:AT376)-1</f>
        <v>0</v>
      </c>
      <c r="AV376" s="25">
        <f t="shared" ca="1" si="242"/>
        <v>575.18182273413277</v>
      </c>
      <c r="AW376" s="26">
        <f t="shared" ref="AW376:AW439" ca="1" si="267">IF(AW375=0,IF($B375&gt;=1.1*AV375,1,0),IF($B375&gt;=AV375,1,0))</f>
        <v>0</v>
      </c>
      <c r="AX376" s="27">
        <f t="shared" ref="AX376:AX439" ca="1" si="268">IF(AW376=1,$D376,$C376)</f>
        <v>4.8675505653430484E-3</v>
      </c>
      <c r="AY376" s="27">
        <f t="shared" ref="AY376:AY439" ca="1" si="269">AY375*(1+AX376)</f>
        <v>10.084996356659884</v>
      </c>
      <c r="AZ376" s="28">
        <f ca="1">AY376/MAX(AY$54:AY376)-1</f>
        <v>0</v>
      </c>
      <c r="BA376" s="25">
        <f t="shared" ca="1" si="243"/>
        <v>575.18182273413277</v>
      </c>
      <c r="BB376" s="26">
        <f t="shared" ca="1" si="244"/>
        <v>0</v>
      </c>
      <c r="BC376" s="27">
        <f t="shared" ref="BC376:BC439" ca="1" si="270">IF(BB376=1,$D376,$C376)</f>
        <v>4.8675505653430484E-3</v>
      </c>
      <c r="BD376" s="27">
        <f t="shared" ref="BD376:BD439" ca="1" si="271">BD375*(1+BC376)</f>
        <v>12.390316072763136</v>
      </c>
      <c r="BE376" s="28">
        <f ca="1">BD376/MAX(BD$54:BD376)-1</f>
        <v>0</v>
      </c>
      <c r="BF376" s="25">
        <f ca="1">MAX(B373:B375)</f>
        <v>563.92851302380529</v>
      </c>
      <c r="BG376" s="26">
        <f ca="1">IF(BG375=0,IF(B375&gt;BF375,1,0),IF(B375&lt;AVERAGE(B366:B375),0,1))</f>
        <v>0</v>
      </c>
      <c r="BH376" s="27">
        <f t="shared" ref="BH376:BH439" ca="1" si="272">IF(BG376=1,$D376,$C376)</f>
        <v>4.8675505653430484E-3</v>
      </c>
      <c r="BI376" s="27">
        <f t="shared" ref="BI376:BI439" ca="1" si="273">BI375*(1+BH376)</f>
        <v>12.327446839073344</v>
      </c>
      <c r="BJ376" s="28">
        <f ca="1">BI376/MAX(BI$54:BI376)-1</f>
        <v>0</v>
      </c>
      <c r="BK376" s="25" t="e">
        <f ca="1">MAX(E373:E375)</f>
        <v>#N/A</v>
      </c>
      <c r="BL376" s="26" t="e">
        <f ca="1">IF(BL375=0,IF(E375&gt;BK375,1,0),IF(E375&lt;AVERAGE(E366:E375),0,1))</f>
        <v>#N/A</v>
      </c>
      <c r="BM376" s="27">
        <f t="shared" ref="BM376:BM439" ca="1" si="274">AVERAGE(BH376,BC376,AX376,AS376)</f>
        <v>4.8675505653430484E-3</v>
      </c>
      <c r="BN376" s="27">
        <f t="shared" ref="BN376:BN439" ca="1" si="275">BN375*(1+BM376)</f>
        <v>12.571797356764765</v>
      </c>
      <c r="BO376" s="28">
        <f ca="1">BN376/MAX(BN$54:BN376)-1</f>
        <v>0</v>
      </c>
      <c r="BP376" s="15"/>
      <c r="BQ376" s="15"/>
      <c r="BR376" s="15"/>
      <c r="BS376" s="15"/>
      <c r="BT376" s="15"/>
      <c r="BU376" s="15"/>
      <c r="BV376" s="15"/>
      <c r="BW376" s="13"/>
      <c r="BX376" s="13"/>
      <c r="BZ376" s="7">
        <f t="shared" ca="1" si="232"/>
        <v>557.84860867107398</v>
      </c>
      <c r="CA376" s="7">
        <f t="shared" ca="1" si="233"/>
        <v>565.57790388455885</v>
      </c>
      <c r="CB376" s="7">
        <f t="shared" ca="1" si="234"/>
        <v>576.87489016363099</v>
      </c>
      <c r="CC376" s="7">
        <f t="shared" ca="1" si="235"/>
        <v>584.59607029316169</v>
      </c>
      <c r="CD376" s="7">
        <f t="shared" ca="1" si="236"/>
        <v>618.35797968094766</v>
      </c>
      <c r="CE376" s="5">
        <f t="shared" ca="1" si="245"/>
        <v>4.8675505653430484E-3</v>
      </c>
      <c r="CF376" s="3">
        <f t="shared" ca="1" si="246"/>
        <v>1420.2091166952789</v>
      </c>
      <c r="CG376" s="5">
        <f ca="1">CF376/MAX($CF$41:CF376)-1</f>
        <v>0</v>
      </c>
    </row>
    <row r="377" spans="1:85" x14ac:dyDescent="0.2">
      <c r="A377" s="31">
        <v>19693</v>
      </c>
      <c r="B377" s="35">
        <v>565.45192118331136</v>
      </c>
      <c r="C377" s="23">
        <f t="shared" ca="1" si="230"/>
        <v>4.8675505653430484E-3</v>
      </c>
      <c r="D377" s="24">
        <f t="shared" ca="1" si="231"/>
        <v>1.8725445957109788E-2</v>
      </c>
      <c r="E377" s="25" t="e">
        <f ca="1">#N/A</f>
        <v>#N/A</v>
      </c>
      <c r="F377" s="26">
        <v>1</v>
      </c>
      <c r="G377" s="23">
        <f t="shared" ca="1" si="247"/>
        <v>1.8725445957109788E-2</v>
      </c>
      <c r="H377" s="27">
        <f t="shared" ca="1" si="248"/>
        <v>3.8768600667733604</v>
      </c>
      <c r="I377" s="27">
        <f ca="1">H377/MAX(H$54:H377)-1</f>
        <v>-0.49383996012931219</v>
      </c>
      <c r="J377" s="28"/>
      <c r="K377" s="25" t="e">
        <f ca="1">#N/A</f>
        <v>#N/A</v>
      </c>
      <c r="L377" s="26">
        <v>0</v>
      </c>
      <c r="M377" s="23">
        <f t="shared" ca="1" si="249"/>
        <v>4.8675505653430484E-3</v>
      </c>
      <c r="N377" s="27">
        <f t="shared" ca="1" si="250"/>
        <v>4.7989866306168629</v>
      </c>
      <c r="O377" s="27">
        <f ca="1">N377/MAX(N$54:N377)-1</f>
        <v>0</v>
      </c>
      <c r="P377" s="28"/>
      <c r="Q377" s="25">
        <f t="shared" ca="1" si="237"/>
        <v>573.64497956879688</v>
      </c>
      <c r="R377" s="26">
        <f t="shared" ca="1" si="251"/>
        <v>0</v>
      </c>
      <c r="S377" s="23">
        <f t="shared" ca="1" si="252"/>
        <v>4.8675505653430484E-3</v>
      </c>
      <c r="T377" s="27">
        <f t="shared" ca="1" si="253"/>
        <v>12.977489156299306</v>
      </c>
      <c r="U377" s="27">
        <f ca="1">T377/MAX(T$54:T377)-1</f>
        <v>0</v>
      </c>
      <c r="V377" s="28"/>
      <c r="W377" s="25">
        <f t="shared" ca="1" si="238"/>
        <v>573.64497956879688</v>
      </c>
      <c r="X377" s="26">
        <f t="shared" ca="1" si="254"/>
        <v>0</v>
      </c>
      <c r="Y377" s="27">
        <f t="shared" ca="1" si="255"/>
        <v>4.8675505653430484E-3</v>
      </c>
      <c r="Z377" s="27">
        <f t="shared" ca="1" si="256"/>
        <v>12.977489156299306</v>
      </c>
      <c r="AA377" s="28">
        <f ca="1">Z377/MAX(Z$54:Z377)-1</f>
        <v>0</v>
      </c>
      <c r="AB377" s="25">
        <f ca="1">AVERAGE(B368:B377)</f>
        <v>573.64497956879688</v>
      </c>
      <c r="AC377" s="26">
        <f ca="1">IF(B376&gt;=AB376,1,0)</f>
        <v>0</v>
      </c>
      <c r="AD377" s="27">
        <f ca="1">IF(AC377=1,D377,C377)</f>
        <v>4.8675505653430484E-3</v>
      </c>
      <c r="AE377" s="27">
        <f t="shared" ca="1" si="257"/>
        <v>12.977489156299306</v>
      </c>
      <c r="AF377" s="28">
        <f ca="1">AE377/MAX(AE$54:AE377)-1</f>
        <v>0</v>
      </c>
      <c r="AG377" s="25">
        <f t="shared" ca="1" si="239"/>
        <v>610.04640103754798</v>
      </c>
      <c r="AH377" s="26">
        <f t="shared" ca="1" si="258"/>
        <v>0</v>
      </c>
      <c r="AI377" s="27">
        <f t="shared" ca="1" si="259"/>
        <v>4.8675505653430484E-3</v>
      </c>
      <c r="AJ377" s="27">
        <f t="shared" ca="1" si="260"/>
        <v>12.973525928730785</v>
      </c>
      <c r="AK377" s="28">
        <f ca="1">AJ377/MAX(AJ$54:AJ377)-1</f>
        <v>0</v>
      </c>
      <c r="AL377" s="25">
        <f t="shared" ca="1" si="240"/>
        <v>558.35641139090922</v>
      </c>
      <c r="AM377" s="26">
        <f t="shared" ca="1" si="261"/>
        <v>0</v>
      </c>
      <c r="AN377" s="27">
        <f t="shared" ca="1" si="262"/>
        <v>-1.8725445957109788E-2</v>
      </c>
      <c r="AO377" s="27">
        <f t="shared" ca="1" si="263"/>
        <v>11.35376257858818</v>
      </c>
      <c r="AP377" s="28">
        <f ca="1">AO377/MAX(AO$54:AO377)-1</f>
        <v>-1.9608595185239275E-2</v>
      </c>
      <c r="AQ377" s="25">
        <f t="shared" ca="1" si="241"/>
        <v>558.35641139090922</v>
      </c>
      <c r="AR377" s="26">
        <f t="shared" ca="1" si="264"/>
        <v>0</v>
      </c>
      <c r="AS377" s="27">
        <f t="shared" ca="1" si="265"/>
        <v>4.8675505653430484E-3</v>
      </c>
      <c r="AT377" s="27">
        <f t="shared" ca="1" si="266"/>
        <v>15.403671262938291</v>
      </c>
      <c r="AU377" s="28">
        <f ca="1">AT377/MAX(AT$54:AT377)-1</f>
        <v>0</v>
      </c>
      <c r="AV377" s="25">
        <f t="shared" ca="1" si="242"/>
        <v>573.64497956879688</v>
      </c>
      <c r="AW377" s="26">
        <f t="shared" ca="1" si="267"/>
        <v>0</v>
      </c>
      <c r="AX377" s="27">
        <f t="shared" ca="1" si="268"/>
        <v>4.8675505653430484E-3</v>
      </c>
      <c r="AY377" s="27">
        <f t="shared" ca="1" si="269"/>
        <v>10.134085586377227</v>
      </c>
      <c r="AZ377" s="28">
        <f ca="1">AY377/MAX(AY$54:AY377)-1</f>
        <v>0</v>
      </c>
      <c r="BA377" s="25">
        <f t="shared" ca="1" si="243"/>
        <v>573.64497956879688</v>
      </c>
      <c r="BB377" s="26">
        <f t="shared" ca="1" si="244"/>
        <v>0</v>
      </c>
      <c r="BC377" s="27">
        <f t="shared" ca="1" si="270"/>
        <v>4.8675505653430484E-3</v>
      </c>
      <c r="BD377" s="27">
        <f t="shared" ca="1" si="271"/>
        <v>12.450626562767894</v>
      </c>
      <c r="BE377" s="28">
        <f ca="1">BD377/MAX(BD$54:BD377)-1</f>
        <v>0</v>
      </c>
      <c r="BF377" s="25">
        <f ca="1">MAX(B374:B376)</f>
        <v>563.92851302380529</v>
      </c>
      <c r="BG377" s="26">
        <f ca="1">IF(BG376=0,IF(B376&gt;BF376,1,0),IF(B376&lt;AVERAGE(B367:B376),0,1))</f>
        <v>0</v>
      </c>
      <c r="BH377" s="27">
        <f t="shared" ca="1" si="272"/>
        <v>4.8675505653430484E-3</v>
      </c>
      <c r="BI377" s="27">
        <f t="shared" ca="1" si="273"/>
        <v>12.387451309904112</v>
      </c>
      <c r="BJ377" s="28">
        <f ca="1">BI377/MAX(BI$54:BI377)-1</f>
        <v>0</v>
      </c>
      <c r="BK377" s="25" t="e">
        <f ca="1">MAX(E374:E376)</f>
        <v>#N/A</v>
      </c>
      <c r="BL377" s="26" t="e">
        <f ca="1">IF(BL376=0,IF(E376&gt;BK376,1,0),IF(E376&lt;AVERAGE(E367:E376),0,1))</f>
        <v>#N/A</v>
      </c>
      <c r="BM377" s="27">
        <f t="shared" ca="1" si="274"/>
        <v>4.8675505653430484E-3</v>
      </c>
      <c r="BN377" s="27">
        <f t="shared" ca="1" si="275"/>
        <v>12.632991216096064</v>
      </c>
      <c r="BO377" s="28">
        <f ca="1">BN377/MAX(BN$54:BN377)-1</f>
        <v>0</v>
      </c>
      <c r="BP377" s="15"/>
      <c r="BQ377" s="15"/>
      <c r="BR377" s="15"/>
      <c r="BS377" s="15"/>
      <c r="BT377" s="15"/>
      <c r="BU377" s="15"/>
      <c r="BV377" s="15"/>
      <c r="BW377" s="13"/>
      <c r="BX377" s="13"/>
      <c r="BZ377" s="7">
        <f t="shared" ca="1" si="232"/>
        <v>558.35641139090922</v>
      </c>
      <c r="CA377" s="7">
        <f t="shared" ca="1" si="233"/>
        <v>562.66763866658584</v>
      </c>
      <c r="CB377" s="7">
        <f t="shared" ca="1" si="234"/>
        <v>574.79735265225133</v>
      </c>
      <c r="CC377" s="7">
        <f t="shared" ca="1" si="235"/>
        <v>581.71938576829825</v>
      </c>
      <c r="CD377" s="7">
        <f t="shared" ca="1" si="236"/>
        <v>610.04640103754798</v>
      </c>
      <c r="CE377" s="5">
        <f t="shared" ca="1" si="245"/>
        <v>4.8675505653430484E-3</v>
      </c>
      <c r="CF377" s="3">
        <f t="shared" ca="1" si="246"/>
        <v>1427.1220563841543</v>
      </c>
      <c r="CG377" s="5">
        <f ca="1">CF377/MAX($CF$41:CF377)-1</f>
        <v>0</v>
      </c>
    </row>
    <row r="378" spans="1:85" x14ac:dyDescent="0.2">
      <c r="A378" s="31">
        <v>19724</v>
      </c>
      <c r="B378" s="35">
        <v>565.96082913947907</v>
      </c>
      <c r="C378" s="23">
        <f t="shared" ca="1" si="230"/>
        <v>4.8675505653430484E-3</v>
      </c>
      <c r="D378" s="24">
        <f t="shared" ca="1" si="231"/>
        <v>9.0000217012753403E-4</v>
      </c>
      <c r="E378" s="25" t="e">
        <f ca="1">#N/A</f>
        <v>#N/A</v>
      </c>
      <c r="F378" s="26">
        <v>1</v>
      </c>
      <c r="G378" s="23">
        <f t="shared" ca="1" si="247"/>
        <v>9.0000217012753403E-4</v>
      </c>
      <c r="H378" s="27">
        <f t="shared" ca="1" si="248"/>
        <v>3.8803492492467373</v>
      </c>
      <c r="I378" s="27">
        <f ca="1">H378/MAX(H$54:H378)-1</f>
        <v>-0.49338441499499663</v>
      </c>
      <c r="J378" s="28"/>
      <c r="K378" s="25" t="e">
        <f ca="1">#N/A</f>
        <v>#N/A</v>
      </c>
      <c r="L378" s="26">
        <v>0</v>
      </c>
      <c r="M378" s="23">
        <f t="shared" ca="1" si="249"/>
        <v>4.8675505653430484E-3</v>
      </c>
      <c r="N378" s="27">
        <f t="shared" ca="1" si="250"/>
        <v>4.8223459407037961</v>
      </c>
      <c r="O378" s="27">
        <f ca="1">N378/MAX(N$54:N378)-1</f>
        <v>0</v>
      </c>
      <c r="P378" s="28"/>
      <c r="Q378" s="25">
        <f t="shared" ca="1" si="237"/>
        <v>571.04334150364411</v>
      </c>
      <c r="R378" s="26">
        <f t="shared" ca="1" si="251"/>
        <v>0</v>
      </c>
      <c r="S378" s="23">
        <f t="shared" ca="1" si="252"/>
        <v>4.8675505653430484E-3</v>
      </c>
      <c r="T378" s="27">
        <f t="shared" ca="1" si="253"/>
        <v>13.040657740978784</v>
      </c>
      <c r="U378" s="27">
        <f ca="1">T378/MAX(T$54:T378)-1</f>
        <v>0</v>
      </c>
      <c r="V378" s="28"/>
      <c r="W378" s="25">
        <f t="shared" ca="1" si="238"/>
        <v>571.04334150364411</v>
      </c>
      <c r="X378" s="26">
        <f t="shared" ca="1" si="254"/>
        <v>0</v>
      </c>
      <c r="Y378" s="27">
        <f t="shared" ca="1" si="255"/>
        <v>4.8675505653430484E-3</v>
      </c>
      <c r="Z378" s="27">
        <f t="shared" ca="1" si="256"/>
        <v>13.040657740978784</v>
      </c>
      <c r="AA378" s="28">
        <f ca="1">Z378/MAX(Z$54:Z378)-1</f>
        <v>0</v>
      </c>
      <c r="AB378" s="25">
        <f ca="1">AVERAGE(B369:B378)</f>
        <v>571.04334150364411</v>
      </c>
      <c r="AC378" s="26">
        <f ca="1">IF(B377&gt;=AB377,1,0)</f>
        <v>0</v>
      </c>
      <c r="AD378" s="27">
        <f ca="1">IF(AC378=1,D378,C378)</f>
        <v>4.8675505653430484E-3</v>
      </c>
      <c r="AE378" s="27">
        <f t="shared" ca="1" si="257"/>
        <v>13.040657740978784</v>
      </c>
      <c r="AF378" s="28">
        <f ca="1">AE378/MAX(AE$54:AE378)-1</f>
        <v>0</v>
      </c>
      <c r="AG378" s="25">
        <f t="shared" ca="1" si="239"/>
        <v>602.53588618286983</v>
      </c>
      <c r="AH378" s="26">
        <f t="shared" ca="1" si="258"/>
        <v>0</v>
      </c>
      <c r="AI378" s="27">
        <f t="shared" ca="1" si="259"/>
        <v>4.8675505653430484E-3</v>
      </c>
      <c r="AJ378" s="27">
        <f t="shared" ca="1" si="260"/>
        <v>13.036675222199671</v>
      </c>
      <c r="AK378" s="28">
        <f ca="1">AJ378/MAX(AJ$54:AJ378)-1</f>
        <v>0</v>
      </c>
      <c r="AL378" s="25">
        <f t="shared" ca="1" si="240"/>
        <v>562.15698633872137</v>
      </c>
      <c r="AM378" s="26">
        <f t="shared" ca="1" si="261"/>
        <v>1</v>
      </c>
      <c r="AN378" s="27">
        <f t="shared" ca="1" si="262"/>
        <v>9.0000217012753403E-4</v>
      </c>
      <c r="AO378" s="27">
        <f t="shared" ca="1" si="263"/>
        <v>11.363980989548022</v>
      </c>
      <c r="AP378" s="28">
        <f ca="1">AO378/MAX(AO$54:AO378)-1</f>
        <v>-1.8726240793331628E-2</v>
      </c>
      <c r="AQ378" s="25">
        <f t="shared" ca="1" si="241"/>
        <v>562.15698633872137</v>
      </c>
      <c r="AR378" s="26">
        <f t="shared" ca="1" si="264"/>
        <v>1</v>
      </c>
      <c r="AS378" s="27">
        <f t="shared" ca="1" si="265"/>
        <v>9.0000217012753403E-4</v>
      </c>
      <c r="AT378" s="27">
        <f t="shared" ca="1" si="266"/>
        <v>15.417534600502867</v>
      </c>
      <c r="AU378" s="28">
        <f ca="1">AT378/MAX(AT$54:AT378)-1</f>
        <v>0</v>
      </c>
      <c r="AV378" s="25">
        <f t="shared" ca="1" si="242"/>
        <v>571.04334150364411</v>
      </c>
      <c r="AW378" s="26">
        <f t="shared" ca="1" si="267"/>
        <v>0</v>
      </c>
      <c r="AX378" s="27">
        <f t="shared" ca="1" si="268"/>
        <v>4.8675505653430484E-3</v>
      </c>
      <c r="AY378" s="27">
        <f t="shared" ca="1" si="269"/>
        <v>10.183413760402432</v>
      </c>
      <c r="AZ378" s="28">
        <f ca="1">AY378/MAX(AY$54:AY378)-1</f>
        <v>0</v>
      </c>
      <c r="BA378" s="25">
        <f t="shared" ca="1" si="243"/>
        <v>571.04334150364411</v>
      </c>
      <c r="BB378" s="26">
        <f t="shared" ca="1" si="244"/>
        <v>0</v>
      </c>
      <c r="BC378" s="27">
        <f t="shared" ca="1" si="270"/>
        <v>4.8675505653430484E-3</v>
      </c>
      <c r="BD378" s="27">
        <f t="shared" ca="1" si="271"/>
        <v>12.51123061713237</v>
      </c>
      <c r="BE378" s="28">
        <f ca="1">BD378/MAX(BD$54:BD378)-1</f>
        <v>0</v>
      </c>
      <c r="BF378" s="25">
        <f ca="1">MAX(B375:B377)</f>
        <v>565.45192118331136</v>
      </c>
      <c r="BG378" s="26">
        <f ca="1">IF(BG377=0,IF(B377&gt;BF377,1,0),IF(B377&lt;AVERAGE(B368:B377),0,1))</f>
        <v>1</v>
      </c>
      <c r="BH378" s="27">
        <f t="shared" ca="1" si="272"/>
        <v>9.0000217012753403E-4</v>
      </c>
      <c r="BI378" s="27">
        <f t="shared" ca="1" si="273"/>
        <v>12.398600042965375</v>
      </c>
      <c r="BJ378" s="28">
        <f ca="1">BI378/MAX(BI$54:BI378)-1</f>
        <v>0</v>
      </c>
      <c r="BK378" s="25" t="e">
        <f ca="1">MAX(E375:E377)</f>
        <v>#N/A</v>
      </c>
      <c r="BL378" s="26" t="e">
        <f ca="1">IF(BL377=0,IF(E377&gt;BK377,1,0),IF(E377&lt;AVERAGE(E368:E377),0,1))</f>
        <v>#N/A</v>
      </c>
      <c r="BM378" s="27">
        <f t="shared" ca="1" si="274"/>
        <v>2.8837763677352912E-3</v>
      </c>
      <c r="BN378" s="27">
        <f t="shared" ca="1" si="275"/>
        <v>12.669421937618848</v>
      </c>
      <c r="BO378" s="28">
        <f ca="1">BN378/MAX(BN$54:BN378)-1</f>
        <v>0</v>
      </c>
      <c r="BP378" s="15"/>
      <c r="BQ378" s="15"/>
      <c r="BR378" s="15"/>
      <c r="BS378" s="15"/>
      <c r="BT378" s="15"/>
      <c r="BU378" s="15"/>
      <c r="BV378" s="15"/>
      <c r="BW378" s="13"/>
      <c r="BX378" s="13"/>
      <c r="BZ378" s="7">
        <f t="shared" ca="1" si="232"/>
        <v>562.15698633872137</v>
      </c>
      <c r="CA378" s="7">
        <f t="shared" ca="1" si="233"/>
        <v>561.39666814130999</v>
      </c>
      <c r="CB378" s="7">
        <f t="shared" ca="1" si="234"/>
        <v>573.60258147200977</v>
      </c>
      <c r="CC378" s="7">
        <f t="shared" ca="1" si="235"/>
        <v>579.96834151273504</v>
      </c>
      <c r="CD378" s="7">
        <f t="shared" ca="1" si="236"/>
        <v>602.53588618286983</v>
      </c>
      <c r="CE378" s="5">
        <f t="shared" ca="1" si="245"/>
        <v>3.2805312072568425E-3</v>
      </c>
      <c r="CF378" s="3">
        <f t="shared" ca="1" si="246"/>
        <v>1431.803774826687</v>
      </c>
      <c r="CG378" s="5">
        <f ca="1">CF378/MAX($CF$41:CF378)-1</f>
        <v>0</v>
      </c>
    </row>
    <row r="379" spans="1:85" x14ac:dyDescent="0.2">
      <c r="A379" s="31">
        <v>19755</v>
      </c>
      <c r="B379" s="35">
        <v>556.55765442912866</v>
      </c>
      <c r="C379" s="23">
        <f t="shared" ca="1" si="230"/>
        <v>4.8675505653430484E-3</v>
      </c>
      <c r="D379" s="24">
        <f t="shared" ca="1" si="231"/>
        <v>-1.6614532713593588E-2</v>
      </c>
      <c r="E379" s="25" t="e">
        <f ca="1">#N/A</f>
        <v>#N/A</v>
      </c>
      <c r="F379" s="26">
        <v>1</v>
      </c>
      <c r="G379" s="23">
        <f t="shared" ca="1" si="247"/>
        <v>-1.6614532713593588E-2</v>
      </c>
      <c r="H379" s="27">
        <f t="shared" ca="1" si="248"/>
        <v>3.815879059704959</v>
      </c>
      <c r="I379" s="27">
        <f ca="1">H379/MAX(H$54:H379)-1</f>
        <v>-0.50180159620527864</v>
      </c>
      <c r="J379" s="28"/>
      <c r="K379" s="25" t="e">
        <f ca="1">#N/A</f>
        <v>#N/A</v>
      </c>
      <c r="L379" s="26">
        <v>0</v>
      </c>
      <c r="M379" s="23">
        <f t="shared" ca="1" si="249"/>
        <v>4.8675505653430484E-3</v>
      </c>
      <c r="N379" s="27">
        <f t="shared" ca="1" si="250"/>
        <v>4.8458189534137484</v>
      </c>
      <c r="O379" s="27">
        <f ca="1">N379/MAX(N$54:N379)-1</f>
        <v>0</v>
      </c>
      <c r="P379" s="28"/>
      <c r="Q379" s="25">
        <f t="shared" ca="1" si="237"/>
        <v>567.44810789010864</v>
      </c>
      <c r="R379" s="26">
        <f t="shared" ca="1" si="251"/>
        <v>0</v>
      </c>
      <c r="S379" s="23">
        <f t="shared" ca="1" si="252"/>
        <v>4.8675505653430484E-3</v>
      </c>
      <c r="T379" s="27">
        <f t="shared" ca="1" si="253"/>
        <v>13.10413380193833</v>
      </c>
      <c r="U379" s="27">
        <f ca="1">T379/MAX(T$54:T379)-1</f>
        <v>0</v>
      </c>
      <c r="V379" s="28"/>
      <c r="W379" s="25">
        <f t="shared" ca="1" si="238"/>
        <v>567.44810789010864</v>
      </c>
      <c r="X379" s="26">
        <f t="shared" ca="1" si="254"/>
        <v>0</v>
      </c>
      <c r="Y379" s="27">
        <f t="shared" ca="1" si="255"/>
        <v>4.8675505653430484E-3</v>
      </c>
      <c r="Z379" s="27">
        <f t="shared" ca="1" si="256"/>
        <v>13.10413380193833</v>
      </c>
      <c r="AA379" s="28">
        <f ca="1">Z379/MAX(Z$54:Z379)-1</f>
        <v>0</v>
      </c>
      <c r="AB379" s="25">
        <f ca="1">AVERAGE(B370:B379)</f>
        <v>567.44810789010864</v>
      </c>
      <c r="AC379" s="26">
        <f ca="1">IF(B378&gt;=AB378,1,0)</f>
        <v>0</v>
      </c>
      <c r="AD379" s="27">
        <f ca="1">IF(AC379=1,D379,C379)</f>
        <v>4.8675505653430484E-3</v>
      </c>
      <c r="AE379" s="27">
        <f t="shared" ca="1" si="257"/>
        <v>13.10413380193833</v>
      </c>
      <c r="AF379" s="28">
        <f ca="1">AE379/MAX(AE$54:AE379)-1</f>
        <v>0</v>
      </c>
      <c r="AG379" s="25">
        <f t="shared" ca="1" si="239"/>
        <v>594.94275742980858</v>
      </c>
      <c r="AH379" s="26">
        <f t="shared" ca="1" si="258"/>
        <v>0</v>
      </c>
      <c r="AI379" s="27">
        <f t="shared" ca="1" si="259"/>
        <v>4.8675505653430484E-3</v>
      </c>
      <c r="AJ379" s="27">
        <f t="shared" ca="1" si="260"/>
        <v>13.100131898047682</v>
      </c>
      <c r="AK379" s="28">
        <f ca="1">AJ379/MAX(AJ$54:AJ379)-1</f>
        <v>0</v>
      </c>
      <c r="AL379" s="25">
        <f t="shared" ca="1" si="240"/>
        <v>562.65680158397311</v>
      </c>
      <c r="AM379" s="26">
        <f t="shared" ca="1" si="261"/>
        <v>1</v>
      </c>
      <c r="AN379" s="27">
        <f t="shared" ca="1" si="262"/>
        <v>-1.6614532713593588E-2</v>
      </c>
      <c r="AO379" s="27">
        <f t="shared" ca="1" si="263"/>
        <v>11.17517375564052</v>
      </c>
      <c r="AP379" s="28">
        <f ca="1">AO379/MAX(AO$54:AO379)-1</f>
        <v>-3.5029645766661899E-2</v>
      </c>
      <c r="AQ379" s="25">
        <f t="shared" ca="1" si="241"/>
        <v>562.65680158397311</v>
      </c>
      <c r="AR379" s="26">
        <f t="shared" ca="1" si="264"/>
        <v>1</v>
      </c>
      <c r="AS379" s="27">
        <f t="shared" ca="1" si="265"/>
        <v>-1.6614532713593588E-2</v>
      </c>
      <c r="AT379" s="27">
        <f t="shared" ca="1" si="266"/>
        <v>15.161379467519851</v>
      </c>
      <c r="AU379" s="28">
        <f ca="1">AT379/MAX(AT$54:AT379)-1</f>
        <v>-1.6614532713593588E-2</v>
      </c>
      <c r="AV379" s="25">
        <f t="shared" ca="1" si="242"/>
        <v>567.44810789010864</v>
      </c>
      <c r="AW379" s="26">
        <f t="shared" ca="1" si="267"/>
        <v>0</v>
      </c>
      <c r="AX379" s="27">
        <f t="shared" ca="1" si="268"/>
        <v>4.8675505653430484E-3</v>
      </c>
      <c r="AY379" s="27">
        <f t="shared" ca="1" si="269"/>
        <v>10.232982041809002</v>
      </c>
      <c r="AZ379" s="28">
        <f ca="1">AY379/MAX(AY$54:AY379)-1</f>
        <v>0</v>
      </c>
      <c r="BA379" s="25">
        <f t="shared" ca="1" si="243"/>
        <v>567.44810789010864</v>
      </c>
      <c r="BB379" s="26">
        <f t="shared" ca="1" si="244"/>
        <v>0</v>
      </c>
      <c r="BC379" s="27">
        <f t="shared" ca="1" si="270"/>
        <v>4.8675505653430484E-3</v>
      </c>
      <c r="BD379" s="27">
        <f t="shared" ca="1" si="271"/>
        <v>12.572129664795929</v>
      </c>
      <c r="BE379" s="28">
        <f ca="1">BD379/MAX(BD$54:BD379)-1</f>
        <v>0</v>
      </c>
      <c r="BF379" s="25">
        <f ca="1">MAX(B376:B378)</f>
        <v>565.96082913947907</v>
      </c>
      <c r="BG379" s="26">
        <f ca="1">IF(BG378=0,IF(B378&gt;BF378,1,0),IF(B378&lt;AVERAGE(B369:B378),0,1))</f>
        <v>0</v>
      </c>
      <c r="BH379" s="27">
        <f t="shared" ca="1" si="272"/>
        <v>4.8675505653430484E-3</v>
      </c>
      <c r="BI379" s="27">
        <f t="shared" ca="1" si="273"/>
        <v>12.458950855613974</v>
      </c>
      <c r="BJ379" s="28">
        <f ca="1">BI379/MAX(BI$54:BI379)-1</f>
        <v>0</v>
      </c>
      <c r="BK379" s="25" t="e">
        <f ca="1">MAX(E376:E378)</f>
        <v>#N/A</v>
      </c>
      <c r="BL379" s="26" t="e">
        <f ca="1">IF(BL378=0,IF(E378&gt;BK378,1,0),IF(E378&lt;AVERAGE(E369:E378),0,1))</f>
        <v>#N/A</v>
      </c>
      <c r="BM379" s="27">
        <f t="shared" ca="1" si="274"/>
        <v>-5.0297025439111076E-4</v>
      </c>
      <c r="BN379" s="27">
        <f t="shared" ca="1" si="275"/>
        <v>12.663049595243896</v>
      </c>
      <c r="BO379" s="28">
        <f ca="1">BN379/MAX(BN$54:BN379)-1</f>
        <v>-5.0297025439105525E-4</v>
      </c>
      <c r="BP379" s="15"/>
      <c r="BQ379" s="15"/>
      <c r="BR379" s="15"/>
      <c r="BS379" s="15"/>
      <c r="BT379" s="15"/>
      <c r="BU379" s="15"/>
      <c r="BV379" s="15"/>
      <c r="BW379" s="13"/>
      <c r="BX379" s="13"/>
      <c r="BZ379" s="7">
        <f t="shared" ca="1" si="232"/>
        <v>562.65680158397311</v>
      </c>
      <c r="CA379" s="7">
        <f t="shared" ca="1" si="233"/>
        <v>560.25270512752343</v>
      </c>
      <c r="CB379" s="7">
        <f t="shared" ca="1" si="234"/>
        <v>571.58068993804807</v>
      </c>
      <c r="CC379" s="7">
        <f t="shared" ca="1" si="235"/>
        <v>577.66502460883157</v>
      </c>
      <c r="CD379" s="7">
        <f t="shared" ca="1" si="236"/>
        <v>594.94275742980858</v>
      </c>
      <c r="CE379" s="5">
        <f t="shared" ca="1" si="245"/>
        <v>-3.7252827462316068E-3</v>
      </c>
      <c r="CF379" s="3">
        <f t="shared" ca="1" si="246"/>
        <v>1426.4699009283358</v>
      </c>
      <c r="CG379" s="5">
        <f ca="1">CF379/MAX($CF$41:CF379)-1</f>
        <v>-3.7252827462316285E-3</v>
      </c>
    </row>
    <row r="380" spans="1:85" x14ac:dyDescent="0.2">
      <c r="A380" s="31">
        <v>19783</v>
      </c>
      <c r="B380" s="35">
        <v>557.05855752591594</v>
      </c>
      <c r="C380" s="23">
        <f t="shared" ca="1" si="230"/>
        <v>4.8675505653430484E-3</v>
      </c>
      <c r="D380" s="24">
        <f t="shared" ca="1" si="231"/>
        <v>9.0000217012753403E-4</v>
      </c>
      <c r="E380" s="25" t="e">
        <f ca="1">#N/A</f>
        <v>#N/A</v>
      </c>
      <c r="F380" s="26">
        <v>1</v>
      </c>
      <c r="G380" s="23">
        <f t="shared" ca="1" si="247"/>
        <v>9.0000217012753403E-4</v>
      </c>
      <c r="H380" s="27">
        <f t="shared" ca="1" si="248"/>
        <v>3.8193133591396378</v>
      </c>
      <c r="I380" s="27">
        <f ca="1">H380/MAX(H$54:H380)-1</f>
        <v>-0.5013532165607093</v>
      </c>
      <c r="J380" s="28"/>
      <c r="K380" s="25" t="e">
        <f ca="1">#N/A</f>
        <v>#N/A</v>
      </c>
      <c r="L380" s="26">
        <v>0</v>
      </c>
      <c r="M380" s="23">
        <f t="shared" ca="1" si="249"/>
        <v>4.8675505653430484E-3</v>
      </c>
      <c r="N380" s="27">
        <f t="shared" ca="1" si="250"/>
        <v>4.8694062221999879</v>
      </c>
      <c r="O380" s="27">
        <f ca="1">N380/MAX(N$54:N380)-1</f>
        <v>0</v>
      </c>
      <c r="P380" s="28"/>
      <c r="Q380" s="25">
        <f t="shared" ca="1" si="237"/>
        <v>563.84963855851879</v>
      </c>
      <c r="R380" s="26">
        <f t="shared" ca="1" si="251"/>
        <v>0</v>
      </c>
      <c r="S380" s="23">
        <f t="shared" ca="1" si="252"/>
        <v>4.8675505653430484E-3</v>
      </c>
      <c r="T380" s="27">
        <f t="shared" ca="1" si="253"/>
        <v>13.167918835834286</v>
      </c>
      <c r="U380" s="27">
        <f ca="1">T380/MAX(T$54:T380)-1</f>
        <v>0</v>
      </c>
      <c r="V380" s="28"/>
      <c r="W380" s="25">
        <f t="shared" ca="1" si="238"/>
        <v>563.84963855851879</v>
      </c>
      <c r="X380" s="26">
        <f t="shared" ca="1" si="254"/>
        <v>0</v>
      </c>
      <c r="Y380" s="27">
        <f t="shared" ca="1" si="255"/>
        <v>4.8675505653430484E-3</v>
      </c>
      <c r="Z380" s="27">
        <f t="shared" ca="1" si="256"/>
        <v>13.167918835834286</v>
      </c>
      <c r="AA380" s="28">
        <f ca="1">Z380/MAX(Z$54:Z380)-1</f>
        <v>0</v>
      </c>
      <c r="AB380" s="25">
        <f ca="1">AVERAGE(B371:B380)</f>
        <v>563.84963855851879</v>
      </c>
      <c r="AC380" s="26">
        <f ca="1">IF(B379&gt;=AB379,1,0)</f>
        <v>0</v>
      </c>
      <c r="AD380" s="27">
        <f ca="1">IF(AC380=1,D380,C380)</f>
        <v>4.8675505653430484E-3</v>
      </c>
      <c r="AE380" s="27">
        <f t="shared" ca="1" si="257"/>
        <v>13.167918835834286</v>
      </c>
      <c r="AF380" s="28">
        <f ca="1">AE380/MAX(AE$54:AE380)-1</f>
        <v>0</v>
      </c>
      <c r="AG380" s="25">
        <f t="shared" ca="1" si="239"/>
        <v>588.28768154985607</v>
      </c>
      <c r="AH380" s="26">
        <f t="shared" ca="1" si="258"/>
        <v>0</v>
      </c>
      <c r="AI380" s="27">
        <f t="shared" ca="1" si="259"/>
        <v>4.8675505653430484E-3</v>
      </c>
      <c r="AJ380" s="27">
        <f t="shared" ca="1" si="260"/>
        <v>13.163897452474092</v>
      </c>
      <c r="AK380" s="28">
        <f ca="1">AJ380/MAX(AJ$54:AJ380)-1</f>
        <v>0</v>
      </c>
      <c r="AL380" s="25">
        <f t="shared" ca="1" si="240"/>
        <v>559.85901369817464</v>
      </c>
      <c r="AM380" s="26">
        <f t="shared" ca="1" si="261"/>
        <v>0</v>
      </c>
      <c r="AN380" s="27">
        <f t="shared" ca="1" si="262"/>
        <v>-9.0000217012753403E-4</v>
      </c>
      <c r="AO380" s="27">
        <f t="shared" ca="1" si="263"/>
        <v>11.165116075008891</v>
      </c>
      <c r="AP380" s="28">
        <f ca="1">AO380/MAX(AO$54:AO380)-1</f>
        <v>-3.5898121179580578E-2</v>
      </c>
      <c r="AQ380" s="25">
        <f t="shared" ca="1" si="241"/>
        <v>559.85901369817464</v>
      </c>
      <c r="AR380" s="26">
        <f t="shared" ca="1" si="264"/>
        <v>0</v>
      </c>
      <c r="AS380" s="27">
        <f t="shared" ca="1" si="265"/>
        <v>4.8675505653430484E-3</v>
      </c>
      <c r="AT380" s="27">
        <f t="shared" ca="1" si="266"/>
        <v>15.235178248718357</v>
      </c>
      <c r="AU380" s="28">
        <f ca="1">AT380/MAX(AT$54:AT380)-1</f>
        <v>-1.1827854226353574E-2</v>
      </c>
      <c r="AV380" s="25">
        <f t="shared" ca="1" si="242"/>
        <v>563.84963855851879</v>
      </c>
      <c r="AW380" s="26">
        <f t="shared" ca="1" si="267"/>
        <v>0</v>
      </c>
      <c r="AX380" s="27">
        <f t="shared" ca="1" si="268"/>
        <v>4.8675505653430484E-3</v>
      </c>
      <c r="AY380" s="27">
        <f t="shared" ca="1" si="269"/>
        <v>10.282791599331755</v>
      </c>
      <c r="AZ380" s="28">
        <f ca="1">AY380/MAX(AY$54:AY380)-1</f>
        <v>0</v>
      </c>
      <c r="BA380" s="25">
        <f t="shared" ca="1" si="243"/>
        <v>563.84963855851879</v>
      </c>
      <c r="BB380" s="26">
        <f t="shared" ca="1" si="244"/>
        <v>0</v>
      </c>
      <c r="BC380" s="27">
        <f t="shared" ca="1" si="270"/>
        <v>4.8675505653430484E-3</v>
      </c>
      <c r="BD380" s="27">
        <f t="shared" ca="1" si="271"/>
        <v>12.633325141653373</v>
      </c>
      <c r="BE380" s="28">
        <f ca="1">BD380/MAX(BD$54:BD380)-1</f>
        <v>0</v>
      </c>
      <c r="BF380" s="25">
        <f ca="1">MAX(B377:B379)</f>
        <v>565.96082913947907</v>
      </c>
      <c r="BG380" s="26">
        <f ca="1">IF(BG379=0,IF(B379&gt;BF379,1,0),IF(B379&lt;AVERAGE(B370:B379),0,1))</f>
        <v>0</v>
      </c>
      <c r="BH380" s="27">
        <f t="shared" ca="1" si="272"/>
        <v>4.8675505653430484E-3</v>
      </c>
      <c r="BI380" s="27">
        <f t="shared" ca="1" si="273"/>
        <v>12.519595428894799</v>
      </c>
      <c r="BJ380" s="28">
        <f ca="1">BI380/MAX(BI$54:BI380)-1</f>
        <v>0</v>
      </c>
      <c r="BK380" s="25" t="e">
        <f ca="1">MAX(E377:E379)</f>
        <v>#N/A</v>
      </c>
      <c r="BL380" s="26" t="e">
        <f ca="1">IF(BL379=0,IF(E379&gt;BK379,1,0),IF(E379&lt;AVERAGE(E370:E379),0,1))</f>
        <v>#N/A</v>
      </c>
      <c r="BM380" s="27">
        <f t="shared" ca="1" si="274"/>
        <v>4.8675505653430484E-3</v>
      </c>
      <c r="BN380" s="27">
        <f t="shared" ca="1" si="275"/>
        <v>12.724687629460192</v>
      </c>
      <c r="BO380" s="28">
        <f ca="1">BN380/MAX(BN$54:BN380)-1</f>
        <v>0</v>
      </c>
      <c r="BP380" s="15"/>
      <c r="BQ380" s="15"/>
      <c r="BR380" s="15"/>
      <c r="BS380" s="15"/>
      <c r="BT380" s="15"/>
      <c r="BU380" s="15"/>
      <c r="BV380" s="15"/>
      <c r="BW380" s="13"/>
      <c r="BX380" s="13"/>
      <c r="BZ380" s="7">
        <f t="shared" ca="1" si="232"/>
        <v>559.85901369817464</v>
      </c>
      <c r="CA380" s="7">
        <f t="shared" ca="1" si="233"/>
        <v>559.10771254454198</v>
      </c>
      <c r="CB380" s="7">
        <f t="shared" ca="1" si="234"/>
        <v>568.67080224929043</v>
      </c>
      <c r="CC380" s="7">
        <f t="shared" ca="1" si="235"/>
        <v>575.35963471471632</v>
      </c>
      <c r="CD380" s="7">
        <f t="shared" ca="1" si="236"/>
        <v>588.28768154985607</v>
      </c>
      <c r="CE380" s="5">
        <f t="shared" ca="1" si="245"/>
        <v>4.8675505653430484E-3</v>
      </c>
      <c r="CF380" s="3">
        <f t="shared" ca="1" si="246"/>
        <v>1433.4133153010443</v>
      </c>
      <c r="CG380" s="5">
        <f ca="1">CF380/MAX($CF$41:CF380)-1</f>
        <v>0</v>
      </c>
    </row>
    <row r="381" spans="1:85" x14ac:dyDescent="0.2">
      <c r="A381" s="31">
        <v>19814</v>
      </c>
      <c r="B381" s="35">
        <v>557.55991143657741</v>
      </c>
      <c r="C381" s="23">
        <f t="shared" ca="1" si="230"/>
        <v>4.8675505653430484E-3</v>
      </c>
      <c r="D381" s="24">
        <f t="shared" ca="1" si="231"/>
        <v>9.0000217012753403E-4</v>
      </c>
      <c r="E381" s="25" t="e">
        <f ca="1">#N/A</f>
        <v>#N/A</v>
      </c>
      <c r="F381" s="26">
        <v>1</v>
      </c>
      <c r="G381" s="23">
        <f t="shared" ca="1" si="247"/>
        <v>9.0000217012753403E-4</v>
      </c>
      <c r="H381" s="27">
        <f t="shared" ca="1" si="248"/>
        <v>3.8227507494512607</v>
      </c>
      <c r="I381" s="27">
        <f ca="1">H381/MAX(H$54:H381)-1</f>
        <v>-0.50090443337348689</v>
      </c>
      <c r="J381" s="28"/>
      <c r="K381" s="25" t="e">
        <f ca="1">#N/A</f>
        <v>#N/A</v>
      </c>
      <c r="L381" s="26">
        <v>0</v>
      </c>
      <c r="M381" s="23">
        <f t="shared" ca="1" si="249"/>
        <v>4.8675505653430484E-3</v>
      </c>
      <c r="N381" s="27">
        <f t="shared" ca="1" si="250"/>
        <v>4.8931083032097424</v>
      </c>
      <c r="O381" s="27">
        <f ca="1">N381/MAX(N$54:N381)-1</f>
        <v>0</v>
      </c>
      <c r="P381" s="28"/>
      <c r="Q381" s="25">
        <f t="shared" ca="1" si="237"/>
        <v>561.31427845306166</v>
      </c>
      <c r="R381" s="26">
        <f t="shared" ca="1" si="251"/>
        <v>0</v>
      </c>
      <c r="S381" s="23">
        <f t="shared" ca="1" si="252"/>
        <v>4.8675505653430484E-3</v>
      </c>
      <c r="T381" s="27">
        <f t="shared" ca="1" si="253"/>
        <v>13.232014346608041</v>
      </c>
      <c r="U381" s="27">
        <f ca="1">T381/MAX(T$54:T381)-1</f>
        <v>0</v>
      </c>
      <c r="V381" s="28"/>
      <c r="W381" s="25">
        <f t="shared" ca="1" si="238"/>
        <v>561.31427845306166</v>
      </c>
      <c r="X381" s="26">
        <f t="shared" ca="1" si="254"/>
        <v>0</v>
      </c>
      <c r="Y381" s="27">
        <f t="shared" ca="1" si="255"/>
        <v>4.8675505653430484E-3</v>
      </c>
      <c r="Z381" s="27">
        <f t="shared" ca="1" si="256"/>
        <v>13.232014346608041</v>
      </c>
      <c r="AA381" s="28">
        <f ca="1">Z381/MAX(Z$54:Z381)-1</f>
        <v>0</v>
      </c>
      <c r="AB381" s="25">
        <f ca="1">AVERAGE(B372:B381)</f>
        <v>561.31427845306166</v>
      </c>
      <c r="AC381" s="26">
        <f ca="1">IF(B380&gt;=AB380,1,0)</f>
        <v>0</v>
      </c>
      <c r="AD381" s="27">
        <f ca="1">IF(AC381=1,D381,C381)</f>
        <v>4.8675505653430484E-3</v>
      </c>
      <c r="AE381" s="27">
        <f t="shared" ca="1" si="257"/>
        <v>13.232014346608041</v>
      </c>
      <c r="AF381" s="28">
        <f ca="1">AE381/MAX(AE$54:AE381)-1</f>
        <v>0</v>
      </c>
      <c r="AG381" s="25">
        <f t="shared" ca="1" si="239"/>
        <v>582.47093731881785</v>
      </c>
      <c r="AH381" s="26">
        <f t="shared" ca="1" si="258"/>
        <v>0</v>
      </c>
      <c r="AI381" s="27">
        <f t="shared" ca="1" si="259"/>
        <v>4.8675505653430484E-3</v>
      </c>
      <c r="AJ381" s="27">
        <f t="shared" ca="1" si="260"/>
        <v>13.227973388961001</v>
      </c>
      <c r="AK381" s="28">
        <f ca="1">AJ381/MAX(AJ$54:AJ381)-1</f>
        <v>0</v>
      </c>
      <c r="AL381" s="25">
        <f t="shared" ca="1" si="240"/>
        <v>557.05870779720726</v>
      </c>
      <c r="AM381" s="26">
        <f t="shared" ca="1" si="261"/>
        <v>0</v>
      </c>
      <c r="AN381" s="27">
        <f t="shared" ca="1" si="262"/>
        <v>-9.0000217012753403E-4</v>
      </c>
      <c r="AO381" s="27">
        <f t="shared" ca="1" si="263"/>
        <v>11.155067446311657</v>
      </c>
      <c r="AP381" s="28">
        <f ca="1">AO381/MAX(AO$54:AO381)-1</f>
        <v>-3.6765814962743004E-2</v>
      </c>
      <c r="AQ381" s="25">
        <f t="shared" ca="1" si="241"/>
        <v>557.05870779720726</v>
      </c>
      <c r="AR381" s="26">
        <f t="shared" ca="1" si="264"/>
        <v>0</v>
      </c>
      <c r="AS381" s="27">
        <f t="shared" ca="1" si="265"/>
        <v>4.8675505653430484E-3</v>
      </c>
      <c r="AT381" s="27">
        <f t="shared" ca="1" si="266"/>
        <v>15.309336249216008</v>
      </c>
      <c r="AU381" s="28">
        <f ca="1">AT381/MAX(AT$54:AT381)-1</f>
        <v>-7.017876339536766E-3</v>
      </c>
      <c r="AV381" s="25">
        <f t="shared" ca="1" si="242"/>
        <v>561.31427845306166</v>
      </c>
      <c r="AW381" s="26">
        <f t="shared" ca="1" si="267"/>
        <v>0</v>
      </c>
      <c r="AX381" s="27">
        <f t="shared" ca="1" si="268"/>
        <v>4.8675505653430484E-3</v>
      </c>
      <c r="AY381" s="27">
        <f t="shared" ca="1" si="269"/>
        <v>10.332843607394388</v>
      </c>
      <c r="AZ381" s="28">
        <f ca="1">AY381/MAX(AY$54:AY381)-1</f>
        <v>0</v>
      </c>
      <c r="BA381" s="25">
        <f t="shared" ca="1" si="243"/>
        <v>561.31427845306166</v>
      </c>
      <c r="BB381" s="26">
        <f t="shared" ca="1" si="244"/>
        <v>0</v>
      </c>
      <c r="BC381" s="27">
        <f t="shared" ca="1" si="270"/>
        <v>4.8675505653430484E-3</v>
      </c>
      <c r="BD381" s="27">
        <f t="shared" ca="1" si="271"/>
        <v>12.694818490588791</v>
      </c>
      <c r="BE381" s="28">
        <f ca="1">BD381/MAX(BD$54:BD381)-1</f>
        <v>0</v>
      </c>
      <c r="BF381" s="25">
        <f ca="1">MAX(B378:B380)</f>
        <v>565.96082913947907</v>
      </c>
      <c r="BG381" s="26">
        <f ca="1">IF(BG380=0,IF(B380&gt;BF380,1,0),IF(B380&lt;AVERAGE(B371:B380),0,1))</f>
        <v>0</v>
      </c>
      <c r="BH381" s="27">
        <f t="shared" ca="1" si="272"/>
        <v>4.8675505653430484E-3</v>
      </c>
      <c r="BI381" s="27">
        <f t="shared" ca="1" si="273"/>
        <v>12.580535192702582</v>
      </c>
      <c r="BJ381" s="28">
        <f ca="1">BI381/MAX(BI$54:BI381)-1</f>
        <v>0</v>
      </c>
      <c r="BK381" s="25" t="e">
        <f ca="1">MAX(E378:E380)</f>
        <v>#N/A</v>
      </c>
      <c r="BL381" s="26" t="e">
        <f ca="1">IF(BL380=0,IF(E380&gt;BK380,1,0),IF(E380&lt;AVERAGE(E371:E380),0,1))</f>
        <v>#N/A</v>
      </c>
      <c r="BM381" s="27">
        <f t="shared" ca="1" si="274"/>
        <v>4.8675505653430484E-3</v>
      </c>
      <c r="BN381" s="27">
        <f t="shared" ca="1" si="275"/>
        <v>12.786625689924785</v>
      </c>
      <c r="BO381" s="28">
        <f ca="1">BN381/MAX(BN$54:BN381)-1</f>
        <v>0</v>
      </c>
      <c r="BP381" s="15"/>
      <c r="BQ381" s="15"/>
      <c r="BR381" s="15"/>
      <c r="BS381" s="15"/>
      <c r="BT381" s="15"/>
      <c r="BU381" s="15"/>
      <c r="BV381" s="15"/>
      <c r="BW381" s="13"/>
      <c r="BX381" s="13"/>
      <c r="BZ381" s="7">
        <f t="shared" ca="1" si="232"/>
        <v>557.05870779720726</v>
      </c>
      <c r="CA381" s="7">
        <f t="shared" ca="1" si="233"/>
        <v>559.60784706796437</v>
      </c>
      <c r="CB381" s="7">
        <f t="shared" ca="1" si="234"/>
        <v>565.7582956552983</v>
      </c>
      <c r="CC381" s="7">
        <f t="shared" ca="1" si="235"/>
        <v>573.05216996469323</v>
      </c>
      <c r="CD381" s="7">
        <f t="shared" ca="1" si="236"/>
        <v>582.47093731881785</v>
      </c>
      <c r="CE381" s="5">
        <f t="shared" ca="1" si="245"/>
        <v>4.8675505653430484E-3</v>
      </c>
      <c r="CF381" s="3">
        <f t="shared" ca="1" si="246"/>
        <v>1440.3905270943083</v>
      </c>
      <c r="CG381" s="5">
        <f ca="1">CF381/MAX($CF$41:CF381)-1</f>
        <v>0</v>
      </c>
    </row>
    <row r="382" spans="1:85" x14ac:dyDescent="0.2">
      <c r="A382" s="31">
        <v>19844</v>
      </c>
      <c r="B382" s="35">
        <v>588.70620454934135</v>
      </c>
      <c r="C382" s="23">
        <f t="shared" ca="1" si="230"/>
        <v>4.8675505653430484E-3</v>
      </c>
      <c r="D382" s="24">
        <f t="shared" ca="1" si="231"/>
        <v>5.5861787179989575E-2</v>
      </c>
      <c r="E382" s="25" t="e">
        <f ca="1">#N/A</f>
        <v>#N/A</v>
      </c>
      <c r="F382" s="26">
        <v>1</v>
      </c>
      <c r="G382" s="23">
        <f t="shared" ca="1" si="247"/>
        <v>5.5861787179989575E-2</v>
      </c>
      <c r="H382" s="27">
        <f t="shared" ca="1" si="248"/>
        <v>4.036296438259253</v>
      </c>
      <c r="I382" s="27">
        <f ca="1">H382/MAX(H$54:H382)-1</f>
        <v>-0.47302406304812017</v>
      </c>
      <c r="J382" s="28"/>
      <c r="K382" s="25" t="e">
        <f ca="1">#N/A</f>
        <v>#N/A</v>
      </c>
      <c r="L382" s="26">
        <v>0</v>
      </c>
      <c r="M382" s="23">
        <f t="shared" ca="1" si="249"/>
        <v>4.8675505653430484E-3</v>
      </c>
      <c r="N382" s="27">
        <f t="shared" ca="1" si="250"/>
        <v>4.9169257552973153</v>
      </c>
      <c r="O382" s="27">
        <f ca="1">N382/MAX(N$54:N382)-1</f>
        <v>0</v>
      </c>
      <c r="P382" s="28"/>
      <c r="Q382" s="25">
        <f t="shared" ca="1" si="237"/>
        <v>562.82623367888232</v>
      </c>
      <c r="R382" s="26">
        <f t="shared" ca="1" si="251"/>
        <v>0</v>
      </c>
      <c r="S382" s="23">
        <f t="shared" ca="1" si="252"/>
        <v>4.8675505653430484E-3</v>
      </c>
      <c r="T382" s="27">
        <f t="shared" ca="1" si="253"/>
        <v>13.2964218455215</v>
      </c>
      <c r="U382" s="27">
        <f ca="1">T382/MAX(T$54:T382)-1</f>
        <v>0</v>
      </c>
      <c r="V382" s="28"/>
      <c r="W382" s="25">
        <f t="shared" ca="1" si="238"/>
        <v>562.82623367888232</v>
      </c>
      <c r="X382" s="26">
        <f t="shared" ca="1" si="254"/>
        <v>0</v>
      </c>
      <c r="Y382" s="27">
        <f t="shared" ca="1" si="255"/>
        <v>4.8675505653430484E-3</v>
      </c>
      <c r="Z382" s="27">
        <f t="shared" ca="1" si="256"/>
        <v>13.2964218455215</v>
      </c>
      <c r="AA382" s="28">
        <f ca="1">Z382/MAX(Z$54:Z382)-1</f>
        <v>0</v>
      </c>
      <c r="AB382" s="25">
        <f ca="1">AVERAGE(B373:B382)</f>
        <v>562.82623367888232</v>
      </c>
      <c r="AC382" s="26">
        <f ca="1">IF(B381&gt;=AB381,1,0)</f>
        <v>0</v>
      </c>
      <c r="AD382" s="27">
        <f ca="1">IF(AC382=1,D382,C382)</f>
        <v>4.8675505653430484E-3</v>
      </c>
      <c r="AE382" s="27">
        <f t="shared" ca="1" si="257"/>
        <v>13.2964218455215</v>
      </c>
      <c r="AF382" s="28">
        <f ca="1">AE382/MAX(AE$54:AE382)-1</f>
        <v>0</v>
      </c>
      <c r="AG382" s="25">
        <f t="shared" ca="1" si="239"/>
        <v>579.75101431419444</v>
      </c>
      <c r="AH382" s="26">
        <f t="shared" ca="1" si="258"/>
        <v>0</v>
      </c>
      <c r="AI382" s="27">
        <f t="shared" ca="1" si="259"/>
        <v>4.8675505653430484E-3</v>
      </c>
      <c r="AJ382" s="27">
        <f t="shared" ca="1" si="260"/>
        <v>13.29236121830878</v>
      </c>
      <c r="AK382" s="28">
        <f ca="1">AJ382/MAX(AJ$54:AJ382)-1</f>
        <v>0</v>
      </c>
      <c r="AL382" s="25">
        <f t="shared" ca="1" si="240"/>
        <v>567.77489117061157</v>
      </c>
      <c r="AM382" s="26">
        <f t="shared" ca="1" si="261"/>
        <v>1</v>
      </c>
      <c r="AN382" s="27">
        <f t="shared" ca="1" si="262"/>
        <v>5.5861787179989575E-2</v>
      </c>
      <c r="AO382" s="27">
        <f t="shared" ca="1" si="263"/>
        <v>11.778209449975948</v>
      </c>
      <c r="AP382" s="28">
        <f ca="1">AO382/MAX(AO$54:AO382)-1</f>
        <v>0</v>
      </c>
      <c r="AQ382" s="25">
        <f t="shared" ca="1" si="241"/>
        <v>567.77489117061157</v>
      </c>
      <c r="AR382" s="26">
        <f t="shared" ca="1" si="264"/>
        <v>0</v>
      </c>
      <c r="AS382" s="27">
        <f t="shared" ca="1" si="265"/>
        <v>4.8675505653430484E-3</v>
      </c>
      <c r="AT382" s="27">
        <f t="shared" ca="1" si="266"/>
        <v>15.383855217530906</v>
      </c>
      <c r="AU382" s="28">
        <f ca="1">AT382/MAX(AT$54:AT382)-1</f>
        <v>-2.1844856421378012E-3</v>
      </c>
      <c r="AV382" s="25">
        <f t="shared" ca="1" si="242"/>
        <v>562.82623367888232</v>
      </c>
      <c r="AW382" s="26">
        <f t="shared" ca="1" si="267"/>
        <v>0</v>
      </c>
      <c r="AX382" s="27">
        <f t="shared" ca="1" si="268"/>
        <v>4.8675505653430484E-3</v>
      </c>
      <c r="AY382" s="27">
        <f t="shared" ca="1" si="269"/>
        <v>10.383139246137162</v>
      </c>
      <c r="AZ382" s="28">
        <f ca="1">AY382/MAX(AY$54:AY382)-1</f>
        <v>0</v>
      </c>
      <c r="BA382" s="25">
        <f t="shared" ca="1" si="243"/>
        <v>562.82623367888232</v>
      </c>
      <c r="BB382" s="26">
        <f t="shared" ca="1" si="244"/>
        <v>0</v>
      </c>
      <c r="BC382" s="27">
        <f t="shared" ca="1" si="270"/>
        <v>4.8675505653430484E-3</v>
      </c>
      <c r="BD382" s="27">
        <f t="shared" ca="1" si="271"/>
        <v>12.756611161509584</v>
      </c>
      <c r="BE382" s="28">
        <f ca="1">BD382/MAX(BD$54:BD382)-1</f>
        <v>0</v>
      </c>
      <c r="BF382" s="25">
        <f ca="1">MAX(B379:B381)</f>
        <v>557.55991143657741</v>
      </c>
      <c r="BG382" s="26">
        <f ca="1">IF(BG381=0,IF(B381&gt;BF381,1,0),IF(B381&lt;AVERAGE(B372:B381),0,1))</f>
        <v>0</v>
      </c>
      <c r="BH382" s="27">
        <f t="shared" ca="1" si="272"/>
        <v>4.8675505653430484E-3</v>
      </c>
      <c r="BI382" s="27">
        <f t="shared" ca="1" si="273"/>
        <v>12.64177158389214</v>
      </c>
      <c r="BJ382" s="28">
        <f ca="1">BI382/MAX(BI$54:BI382)-1</f>
        <v>0</v>
      </c>
      <c r="BK382" s="25" t="e">
        <f ca="1">MAX(E379:E381)</f>
        <v>#N/A</v>
      </c>
      <c r="BL382" s="26" t="e">
        <f ca="1">IF(BL381=0,IF(E381&gt;BK381,1,0),IF(E381&lt;AVERAGE(E372:E381),0,1))</f>
        <v>#N/A</v>
      </c>
      <c r="BM382" s="27">
        <f t="shared" ca="1" si="274"/>
        <v>4.8675505653430484E-3</v>
      </c>
      <c r="BN382" s="27">
        <f t="shared" ca="1" si="275"/>
        <v>12.848865237030608</v>
      </c>
      <c r="BO382" s="28">
        <f ca="1">BN382/MAX(BN$54:BN382)-1</f>
        <v>0</v>
      </c>
      <c r="BP382" s="15"/>
      <c r="BQ382" s="15"/>
      <c r="BR382" s="15"/>
      <c r="BS382" s="15"/>
      <c r="BT382" s="15"/>
      <c r="BU382" s="15"/>
      <c r="BV382" s="15"/>
      <c r="BW382" s="13"/>
      <c r="BX382" s="13"/>
      <c r="BZ382" s="7">
        <f t="shared" ca="1" si="232"/>
        <v>567.77489117061157</v>
      </c>
      <c r="CA382" s="7">
        <f t="shared" ca="1" si="233"/>
        <v>565.21584637729222</v>
      </c>
      <c r="CB382" s="7">
        <f t="shared" ca="1" si="234"/>
        <v>565.39687513092554</v>
      </c>
      <c r="CC382" s="7">
        <f t="shared" ca="1" si="235"/>
        <v>572.98854223485137</v>
      </c>
      <c r="CD382" s="7">
        <f t="shared" ca="1" si="236"/>
        <v>579.75101431419444</v>
      </c>
      <c r="CE382" s="5">
        <f t="shared" ca="1" si="245"/>
        <v>1.5066397888272357E-2</v>
      </c>
      <c r="CF382" s="3">
        <f t="shared" ca="1" si="246"/>
        <v>1462.0920238900094</v>
      </c>
      <c r="CG382" s="5">
        <f ca="1">CF382/MAX($CF$41:CF382)-1</f>
        <v>0</v>
      </c>
    </row>
    <row r="383" spans="1:85" x14ac:dyDescent="0.2">
      <c r="A383" s="31">
        <v>19875</v>
      </c>
      <c r="B383" s="35">
        <v>589.23604141100327</v>
      </c>
      <c r="C383" s="23">
        <f t="shared" ca="1" si="230"/>
        <v>4.8675505653430484E-3</v>
      </c>
      <c r="D383" s="24">
        <f t="shared" ca="1" si="231"/>
        <v>9.0000217012753403E-4</v>
      </c>
      <c r="E383" s="25" t="e">
        <f ca="1">#N/A</f>
        <v>#N/A</v>
      </c>
      <c r="F383" s="26">
        <v>1</v>
      </c>
      <c r="G383" s="23">
        <f t="shared" ca="1" si="247"/>
        <v>9.0000217012753403E-4</v>
      </c>
      <c r="H383" s="27">
        <f t="shared" ca="1" si="248"/>
        <v>4.0399291138129643</v>
      </c>
      <c r="I383" s="27">
        <f ca="1">H383/MAX(H$54:H383)-1</f>
        <v>-0.47254978356125854</v>
      </c>
      <c r="J383" s="28"/>
      <c r="K383" s="25" t="e">
        <f ca="1">#N/A</f>
        <v>#N/A</v>
      </c>
      <c r="L383" s="26">
        <v>0</v>
      </c>
      <c r="M383" s="23">
        <f t="shared" ca="1" si="249"/>
        <v>4.8675505653430484E-3</v>
      </c>
      <c r="N383" s="27">
        <f t="shared" ca="1" si="250"/>
        <v>4.9408591400372623</v>
      </c>
      <c r="O383" s="27">
        <f ca="1">N383/MAX(N$54:N383)-1</f>
        <v>0</v>
      </c>
      <c r="P383" s="28"/>
      <c r="Q383" s="25">
        <f t="shared" ca="1" si="237"/>
        <v>565.40769456879787</v>
      </c>
      <c r="R383" s="26">
        <f t="shared" ca="1" si="251"/>
        <v>1</v>
      </c>
      <c r="S383" s="23">
        <f t="shared" ca="1" si="252"/>
        <v>9.0000217012753403E-4</v>
      </c>
      <c r="T383" s="27">
        <f t="shared" ca="1" si="253"/>
        <v>13.308388654037401</v>
      </c>
      <c r="U383" s="27">
        <f ca="1">T383/MAX(T$54:T383)-1</f>
        <v>0</v>
      </c>
      <c r="V383" s="28"/>
      <c r="W383" s="25">
        <f t="shared" ca="1" si="238"/>
        <v>565.40769456879787</v>
      </c>
      <c r="X383" s="26">
        <f t="shared" ca="1" si="254"/>
        <v>1</v>
      </c>
      <c r="Y383" s="27">
        <f t="shared" ca="1" si="255"/>
        <v>9.0000217012753403E-4</v>
      </c>
      <c r="Z383" s="27">
        <f t="shared" ca="1" si="256"/>
        <v>13.308388654037401</v>
      </c>
      <c r="AA383" s="28">
        <f ca="1">Z383/MAX(Z$54:Z383)-1</f>
        <v>0</v>
      </c>
      <c r="AB383" s="25">
        <f ca="1">AVERAGE(B374:B383)</f>
        <v>565.40769456879787</v>
      </c>
      <c r="AC383" s="26">
        <f ca="1">IF(B382&gt;=AB382,1,0)</f>
        <v>1</v>
      </c>
      <c r="AD383" s="27">
        <f ca="1">IF(AC383=1,D383,C383)</f>
        <v>9.0000217012753403E-4</v>
      </c>
      <c r="AE383" s="27">
        <f t="shared" ca="1" si="257"/>
        <v>13.308388654037401</v>
      </c>
      <c r="AF383" s="28">
        <f ca="1">AE383/MAX(AE$54:AE383)-1</f>
        <v>0</v>
      </c>
      <c r="AG383" s="25">
        <f t="shared" ca="1" si="239"/>
        <v>578.58450593003397</v>
      </c>
      <c r="AH383" s="26">
        <f t="shared" ca="1" si="258"/>
        <v>1</v>
      </c>
      <c r="AI383" s="27">
        <f t="shared" ca="1" si="259"/>
        <v>9.0000217012753403E-4</v>
      </c>
      <c r="AJ383" s="27">
        <f t="shared" ca="1" si="260"/>
        <v>13.304324372251378</v>
      </c>
      <c r="AK383" s="28">
        <f ca="1">AJ383/MAX(AJ$54:AJ383)-1</f>
        <v>0</v>
      </c>
      <c r="AL383" s="25">
        <f t="shared" ca="1" si="240"/>
        <v>578.50071913230738</v>
      </c>
      <c r="AM383" s="26">
        <f t="shared" ca="1" si="261"/>
        <v>1</v>
      </c>
      <c r="AN383" s="27">
        <f t="shared" ca="1" si="262"/>
        <v>9.0000217012753403E-4</v>
      </c>
      <c r="AO383" s="27">
        <f t="shared" ca="1" si="263"/>
        <v>11.788809864041143</v>
      </c>
      <c r="AP383" s="28">
        <f ca="1">AO383/MAX(AO$54:AO383)-1</f>
        <v>0</v>
      </c>
      <c r="AQ383" s="25">
        <f t="shared" ca="1" si="241"/>
        <v>578.50071913230738</v>
      </c>
      <c r="AR383" s="26">
        <f t="shared" ca="1" si="264"/>
        <v>1</v>
      </c>
      <c r="AS383" s="27">
        <f t="shared" ca="1" si="265"/>
        <v>9.0000217012753403E-4</v>
      </c>
      <c r="AT383" s="27">
        <f t="shared" ca="1" si="266"/>
        <v>15.397700720611612</v>
      </c>
      <c r="AU383" s="28">
        <f ca="1">AT383/MAX(AT$54:AT383)-1</f>
        <v>-1.2864495138287246E-3</v>
      </c>
      <c r="AV383" s="25">
        <f t="shared" ca="1" si="242"/>
        <v>565.40769456879787</v>
      </c>
      <c r="AW383" s="26">
        <f t="shared" ca="1" si="267"/>
        <v>0</v>
      </c>
      <c r="AX383" s="27">
        <f t="shared" ca="1" si="268"/>
        <v>4.8675505653430484E-3</v>
      </c>
      <c r="AY383" s="27">
        <f t="shared" ca="1" si="269"/>
        <v>10.433679701444733</v>
      </c>
      <c r="AZ383" s="28">
        <f ca="1">AY383/MAX(AY$54:AY383)-1</f>
        <v>0</v>
      </c>
      <c r="BA383" s="25">
        <f t="shared" ca="1" si="243"/>
        <v>565.40769456879787</v>
      </c>
      <c r="BB383" s="26">
        <f t="shared" ca="1" si="244"/>
        <v>0.3</v>
      </c>
      <c r="BC383" s="27">
        <f t="shared" ca="1" si="270"/>
        <v>4.8675505653430484E-3</v>
      </c>
      <c r="BD383" s="27">
        <f t="shared" ca="1" si="271"/>
        <v>12.818704611380651</v>
      </c>
      <c r="BE383" s="28">
        <f ca="1">BD383/MAX(BD$54:BD383)-1</f>
        <v>0</v>
      </c>
      <c r="BF383" s="25">
        <f ca="1">MAX(B380:B382)</f>
        <v>588.70620454934135</v>
      </c>
      <c r="BG383" s="26">
        <f ca="1">IF(BG382=0,IF(B382&gt;BF382,1,0),IF(B382&lt;AVERAGE(B373:B382),0,1))</f>
        <v>1</v>
      </c>
      <c r="BH383" s="27">
        <f t="shared" ca="1" si="272"/>
        <v>9.0000217012753403E-4</v>
      </c>
      <c r="BI383" s="27">
        <f t="shared" ca="1" si="273"/>
        <v>12.6531492057519</v>
      </c>
      <c r="BJ383" s="28">
        <f ca="1">BI383/MAX(BI$54:BI383)-1</f>
        <v>0</v>
      </c>
      <c r="BK383" s="25" t="e">
        <f ca="1">MAX(E380:E382)</f>
        <v>#N/A</v>
      </c>
      <c r="BL383" s="26" t="e">
        <f ca="1">IF(BL382=0,IF(E382&gt;BK382,1,0),IF(E382&lt;AVERAGE(E373:E382),0,1))</f>
        <v>#N/A</v>
      </c>
      <c r="BM383" s="27">
        <f t="shared" ca="1" si="274"/>
        <v>2.8837763677352912E-3</v>
      </c>
      <c r="BN383" s="27">
        <f t="shared" ca="1" si="275"/>
        <v>12.885918490953371</v>
      </c>
      <c r="BO383" s="28">
        <f ca="1">BN383/MAX(BN$54:BN383)-1</f>
        <v>0</v>
      </c>
      <c r="BP383" s="15"/>
      <c r="BQ383" s="15"/>
      <c r="BR383" s="15"/>
      <c r="BS383" s="15"/>
      <c r="BT383" s="15"/>
      <c r="BU383" s="15"/>
      <c r="BV383" s="15"/>
      <c r="BW383" s="13"/>
      <c r="BX383" s="13"/>
      <c r="BZ383" s="7">
        <f t="shared" ca="1" si="232"/>
        <v>578.50071913230738</v>
      </c>
      <c r="CA383" s="7">
        <f t="shared" ca="1" si="233"/>
        <v>569.17986641524101</v>
      </c>
      <c r="CB383" s="7">
        <f t="shared" ca="1" si="234"/>
        <v>565.92375254091337</v>
      </c>
      <c r="CC383" s="7">
        <f t="shared" ca="1" si="235"/>
        <v>572.92485723991456</v>
      </c>
      <c r="CD383" s="7">
        <f t="shared" ca="1" si="236"/>
        <v>578.58450593003397</v>
      </c>
      <c r="CE383" s="5">
        <f t="shared" ca="1" si="245"/>
        <v>9.0000217012753403E-4</v>
      </c>
      <c r="CF383" s="3">
        <f t="shared" ca="1" si="246"/>
        <v>1463.4079098844365</v>
      </c>
      <c r="CG383" s="5">
        <f ca="1">CF383/MAX($CF$41:CF383)-1</f>
        <v>0</v>
      </c>
    </row>
    <row r="384" spans="1:85" x14ac:dyDescent="0.2">
      <c r="A384" s="31">
        <v>19905</v>
      </c>
      <c r="B384" s="35">
        <v>589.76635512699056</v>
      </c>
      <c r="C384" s="23">
        <f t="shared" ca="1" si="230"/>
        <v>4.8675505653430484E-3</v>
      </c>
      <c r="D384" s="24">
        <f t="shared" ca="1" si="231"/>
        <v>9.0000217012753403E-4</v>
      </c>
      <c r="E384" s="25" t="e">
        <f ca="1">#N/A</f>
        <v>#N/A</v>
      </c>
      <c r="F384" s="26">
        <v>1</v>
      </c>
      <c r="G384" s="23">
        <f t="shared" ca="1" si="247"/>
        <v>9.0000217012753403E-4</v>
      </c>
      <c r="H384" s="27">
        <f t="shared" ca="1" si="248"/>
        <v>4.0435650587825576</v>
      </c>
      <c r="I384" s="27">
        <f ca="1">H384/MAX(H$54:H384)-1</f>
        <v>-0.4720750772218294</v>
      </c>
      <c r="J384" s="28"/>
      <c r="K384" s="25" t="e">
        <f ca="1">#N/A</f>
        <v>#N/A</v>
      </c>
      <c r="L384" s="26">
        <v>0</v>
      </c>
      <c r="M384" s="23">
        <f t="shared" ca="1" si="249"/>
        <v>4.8675505653430484E-3</v>
      </c>
      <c r="N384" s="27">
        <f t="shared" ca="1" si="250"/>
        <v>4.9649090217376308</v>
      </c>
      <c r="O384" s="27">
        <f ca="1">N384/MAX(N$54:N384)-1</f>
        <v>0</v>
      </c>
      <c r="P384" s="28"/>
      <c r="Q384" s="25">
        <f t="shared" ca="1" si="237"/>
        <v>567.99147877911651</v>
      </c>
      <c r="R384" s="26">
        <f t="shared" ca="1" si="251"/>
        <v>1</v>
      </c>
      <c r="S384" s="23">
        <f t="shared" ca="1" si="252"/>
        <v>9.0000217012753403E-4</v>
      </c>
      <c r="T384" s="27">
        <f t="shared" ca="1" si="253"/>
        <v>13.320366232706935</v>
      </c>
      <c r="U384" s="27">
        <f ca="1">T384/MAX(T$54:T384)-1</f>
        <v>0</v>
      </c>
      <c r="V384" s="28"/>
      <c r="W384" s="25">
        <f t="shared" ca="1" si="238"/>
        <v>567.99147877911651</v>
      </c>
      <c r="X384" s="26">
        <f t="shared" ca="1" si="254"/>
        <v>1</v>
      </c>
      <c r="Y384" s="27">
        <f t="shared" ca="1" si="255"/>
        <v>9.0000217012753403E-4</v>
      </c>
      <c r="Z384" s="27">
        <f t="shared" ca="1" si="256"/>
        <v>13.320366232706935</v>
      </c>
      <c r="AA384" s="28">
        <f ca="1">Z384/MAX(Z$54:Z384)-1</f>
        <v>0</v>
      </c>
      <c r="AB384" s="25">
        <f ca="1">AVERAGE(B375:B384)</f>
        <v>567.99147877911651</v>
      </c>
      <c r="AC384" s="26">
        <f ca="1">IF(B383&gt;=AB383,1,0)</f>
        <v>1</v>
      </c>
      <c r="AD384" s="27">
        <f ca="1">IF(AC384=1,D384,C384)</f>
        <v>9.0000217012753403E-4</v>
      </c>
      <c r="AE384" s="27">
        <f t="shared" ca="1" si="257"/>
        <v>13.320366232706935</v>
      </c>
      <c r="AF384" s="28">
        <f ca="1">AE384/MAX(AE$54:AE384)-1</f>
        <v>0</v>
      </c>
      <c r="AG384" s="25">
        <f t="shared" ca="1" si="239"/>
        <v>578.26311965450782</v>
      </c>
      <c r="AH384" s="26">
        <f t="shared" ca="1" si="258"/>
        <v>1</v>
      </c>
      <c r="AI384" s="27">
        <f t="shared" ca="1" si="259"/>
        <v>9.0000217012753403E-4</v>
      </c>
      <c r="AJ384" s="27">
        <f t="shared" ca="1" si="260"/>
        <v>13.316298293058484</v>
      </c>
      <c r="AK384" s="28">
        <f ca="1">AJ384/MAX(AJ$54:AJ384)-1</f>
        <v>0</v>
      </c>
      <c r="AL384" s="25">
        <f t="shared" ca="1" si="240"/>
        <v>589.23620036244517</v>
      </c>
      <c r="AM384" s="26">
        <f t="shared" ca="1" si="261"/>
        <v>1</v>
      </c>
      <c r="AN384" s="27">
        <f t="shared" ca="1" si="262"/>
        <v>9.0000217012753403E-4</v>
      </c>
      <c r="AO384" s="27">
        <f t="shared" ca="1" si="263"/>
        <v>11.799419818502001</v>
      </c>
      <c r="AP384" s="28">
        <f ca="1">AO384/MAX(AO$54:AO384)-1</f>
        <v>0</v>
      </c>
      <c r="AQ384" s="25">
        <f t="shared" ca="1" si="241"/>
        <v>589.23620036244517</v>
      </c>
      <c r="AR384" s="26">
        <f t="shared" ca="1" si="264"/>
        <v>1</v>
      </c>
      <c r="AS384" s="27">
        <f t="shared" ca="1" si="265"/>
        <v>9.0000217012753403E-4</v>
      </c>
      <c r="AT384" s="27">
        <f t="shared" ca="1" si="266"/>
        <v>15.411558684675136</v>
      </c>
      <c r="AU384" s="28">
        <f ca="1">AT384/MAX(AT$54:AT384)-1</f>
        <v>-3.8760515105551452E-4</v>
      </c>
      <c r="AV384" s="25">
        <f t="shared" ca="1" si="242"/>
        <v>567.99147877911651</v>
      </c>
      <c r="AW384" s="26">
        <f t="shared" ca="1" si="267"/>
        <v>0</v>
      </c>
      <c r="AX384" s="27">
        <f t="shared" ca="1" si="268"/>
        <v>4.8675505653430484E-3</v>
      </c>
      <c r="AY384" s="27">
        <f t="shared" ca="1" si="269"/>
        <v>10.484466164974108</v>
      </c>
      <c r="AZ384" s="28">
        <f ca="1">AY384/MAX(AY$54:AY384)-1</f>
        <v>0</v>
      </c>
      <c r="BA384" s="25">
        <f t="shared" ca="1" si="243"/>
        <v>567.99147877911651</v>
      </c>
      <c r="BB384" s="26">
        <f t="shared" ca="1" si="244"/>
        <v>0.6</v>
      </c>
      <c r="BC384" s="27">
        <f t="shared" ca="1" si="270"/>
        <v>4.8675505653430484E-3</v>
      </c>
      <c r="BD384" s="27">
        <f t="shared" ca="1" si="271"/>
        <v>12.881100304258743</v>
      </c>
      <c r="BE384" s="28">
        <f ca="1">BD384/MAX(BD$54:BD384)-1</f>
        <v>0</v>
      </c>
      <c r="BF384" s="25">
        <f ca="1">MAX(B381:B383)</f>
        <v>589.23604141100327</v>
      </c>
      <c r="BG384" s="26">
        <f ca="1">IF(BG383=0,IF(B383&gt;BF383,1,0),IF(B383&lt;AVERAGE(B374:B383),0,1))</f>
        <v>1</v>
      </c>
      <c r="BH384" s="27">
        <f t="shared" ca="1" si="272"/>
        <v>9.0000217012753403E-4</v>
      </c>
      <c r="BI384" s="27">
        <f t="shared" ca="1" si="273"/>
        <v>12.664537067496024</v>
      </c>
      <c r="BJ384" s="28">
        <f ca="1">BI384/MAX(BI$54:BI384)-1</f>
        <v>0</v>
      </c>
      <c r="BK384" s="25" t="e">
        <f ca="1">MAX(E381:E383)</f>
        <v>#N/A</v>
      </c>
      <c r="BL384" s="26" t="e">
        <f ca="1">IF(BL383=0,IF(E383&gt;BK383,1,0),IF(E383&lt;AVERAGE(E374:E383),0,1))</f>
        <v>#N/A</v>
      </c>
      <c r="BM384" s="27">
        <f t="shared" ca="1" si="274"/>
        <v>2.8837763677352912E-3</v>
      </c>
      <c r="BN384" s="27">
        <f t="shared" ca="1" si="275"/>
        <v>12.923078598174143</v>
      </c>
      <c r="BO384" s="28">
        <f ca="1">BN384/MAX(BN$54:BN384)-1</f>
        <v>0</v>
      </c>
      <c r="BP384" s="15"/>
      <c r="BQ384" s="15"/>
      <c r="BR384" s="15"/>
      <c r="BS384" s="15"/>
      <c r="BT384" s="15"/>
      <c r="BU384" s="15"/>
      <c r="BV384" s="15"/>
      <c r="BW384" s="13"/>
      <c r="BX384" s="13"/>
      <c r="BZ384" s="7">
        <f t="shared" ca="1" si="232"/>
        <v>589.23620036244517</v>
      </c>
      <c r="CA384" s="7">
        <f t="shared" ca="1" si="233"/>
        <v>573.14745407982616</v>
      </c>
      <c r="CB384" s="7">
        <f t="shared" ca="1" si="234"/>
        <v>567.27206111056819</v>
      </c>
      <c r="CC384" s="7">
        <f t="shared" ca="1" si="235"/>
        <v>573.45087234128198</v>
      </c>
      <c r="CD384" s="7">
        <f t="shared" ca="1" si="236"/>
        <v>578.26311965450782</v>
      </c>
      <c r="CE384" s="5">
        <f t="shared" ca="1" si="245"/>
        <v>9.0000217012753403E-4</v>
      </c>
      <c r="CF384" s="3">
        <f t="shared" ca="1" si="246"/>
        <v>1464.7249801791143</v>
      </c>
      <c r="CG384" s="5">
        <f ca="1">CF384/MAX($CF$41:CF384)-1</f>
        <v>0</v>
      </c>
    </row>
    <row r="385" spans="1:85" x14ac:dyDescent="0.2">
      <c r="A385" s="31">
        <v>19936</v>
      </c>
      <c r="B385" s="35">
        <v>601.09505397250416</v>
      </c>
      <c r="C385" s="23">
        <f t="shared" ca="1" si="230"/>
        <v>4.8675505653430484E-3</v>
      </c>
      <c r="D385" s="24">
        <f t="shared" ca="1" si="231"/>
        <v>1.9208791323937602E-2</v>
      </c>
      <c r="E385" s="25" t="e">
        <f ca="1">#N/A</f>
        <v>#N/A</v>
      </c>
      <c r="F385" s="26">
        <v>1</v>
      </c>
      <c r="G385" s="23">
        <f t="shared" ca="1" si="247"/>
        <v>1.9208791323937602E-2</v>
      </c>
      <c r="H385" s="27">
        <f t="shared" ca="1" si="248"/>
        <v>4.1212370562014771</v>
      </c>
      <c r="I385" s="27">
        <f ca="1">H385/MAX(H$54:H385)-1</f>
        <v>-0.46193427754547767</v>
      </c>
      <c r="J385" s="28"/>
      <c r="K385" s="25" t="e">
        <f ca="1">#N/A</f>
        <v>#N/A</v>
      </c>
      <c r="L385" s="26">
        <v>0</v>
      </c>
      <c r="M385" s="23">
        <f t="shared" ca="1" si="249"/>
        <v>4.8675505653430484E-3</v>
      </c>
      <c r="N385" s="27">
        <f t="shared" ca="1" si="250"/>
        <v>4.9890759674532665</v>
      </c>
      <c r="O385" s="27">
        <f ca="1">N385/MAX(N$54:N385)-1</f>
        <v>0</v>
      </c>
      <c r="P385" s="28"/>
      <c r="Q385" s="25">
        <f t="shared" ca="1" si="237"/>
        <v>572.64507374676259</v>
      </c>
      <c r="R385" s="26">
        <f t="shared" ca="1" si="251"/>
        <v>1</v>
      </c>
      <c r="S385" s="23">
        <f t="shared" ca="1" si="252"/>
        <v>1.9208791323937602E-2</v>
      </c>
      <c r="T385" s="27">
        <f t="shared" ca="1" si="253"/>
        <v>13.576234368029427</v>
      </c>
      <c r="U385" s="27">
        <f ca="1">T385/MAX(T$54:T385)-1</f>
        <v>0</v>
      </c>
      <c r="V385" s="28"/>
      <c r="W385" s="25">
        <f t="shared" ca="1" si="238"/>
        <v>572.64507374676259</v>
      </c>
      <c r="X385" s="26">
        <f t="shared" ca="1" si="254"/>
        <v>1</v>
      </c>
      <c r="Y385" s="27">
        <f t="shared" ca="1" si="255"/>
        <v>1.9208791323937602E-2</v>
      </c>
      <c r="Z385" s="27">
        <f t="shared" ca="1" si="256"/>
        <v>13.576234368029427</v>
      </c>
      <c r="AA385" s="28">
        <f ca="1">Z385/MAX(Z$54:Z385)-1</f>
        <v>0</v>
      </c>
      <c r="AB385" s="25">
        <f ca="1">AVERAGE(B376:B385)</f>
        <v>572.64507374676259</v>
      </c>
      <c r="AC385" s="26">
        <f ca="1">IF(B384&gt;=AB384,1,0)</f>
        <v>1</v>
      </c>
      <c r="AD385" s="27">
        <f ca="1">IF(AC385=1,D385,C385)</f>
        <v>1.9208791323937602E-2</v>
      </c>
      <c r="AE385" s="27">
        <f t="shared" ca="1" si="257"/>
        <v>13.576234368029427</v>
      </c>
      <c r="AF385" s="28">
        <f ca="1">AE385/MAX(AE$54:AE385)-1</f>
        <v>0</v>
      </c>
      <c r="AG385" s="25">
        <f t="shared" ca="1" si="239"/>
        <v>578.39135695755419</v>
      </c>
      <c r="AH385" s="26">
        <f t="shared" ca="1" si="258"/>
        <v>1</v>
      </c>
      <c r="AI385" s="27">
        <f t="shared" ca="1" si="259"/>
        <v>1.9208791323937602E-2</v>
      </c>
      <c r="AJ385" s="27">
        <f t="shared" ca="1" si="260"/>
        <v>13.572088288177151</v>
      </c>
      <c r="AK385" s="28">
        <f ca="1">AJ385/MAX(AJ$54:AJ385)-1</f>
        <v>0</v>
      </c>
      <c r="AL385" s="25">
        <f t="shared" ca="1" si="240"/>
        <v>593.36581683683255</v>
      </c>
      <c r="AM385" s="26">
        <f t="shared" ca="1" si="261"/>
        <v>1</v>
      </c>
      <c r="AN385" s="27">
        <f t="shared" ca="1" si="262"/>
        <v>1.9208791323937602E-2</v>
      </c>
      <c r="AO385" s="27">
        <f t="shared" ca="1" si="263"/>
        <v>12.02607241153914</v>
      </c>
      <c r="AP385" s="28">
        <f ca="1">AO385/MAX(AO$54:AO385)-1</f>
        <v>0</v>
      </c>
      <c r="AQ385" s="25">
        <f t="shared" ca="1" si="241"/>
        <v>593.36581683683255</v>
      </c>
      <c r="AR385" s="26">
        <f t="shared" ca="1" si="264"/>
        <v>1</v>
      </c>
      <c r="AS385" s="27">
        <f t="shared" ca="1" si="265"/>
        <v>1.9208791323937602E-2</v>
      </c>
      <c r="AT385" s="27">
        <f t="shared" ca="1" si="266"/>
        <v>15.707596099425679</v>
      </c>
      <c r="AU385" s="28">
        <f ca="1">AT385/MAX(AT$54:AT385)-1</f>
        <v>0</v>
      </c>
      <c r="AV385" s="25">
        <f t="shared" ca="1" si="242"/>
        <v>572.64507374676259</v>
      </c>
      <c r="AW385" s="26">
        <f t="shared" ca="1" si="267"/>
        <v>0</v>
      </c>
      <c r="AX385" s="27">
        <f t="shared" ca="1" si="268"/>
        <v>4.8675505653430484E-3</v>
      </c>
      <c r="AY385" s="27">
        <f t="shared" ca="1" si="269"/>
        <v>10.535499834182747</v>
      </c>
      <c r="AZ385" s="28">
        <f ca="1">AY385/MAX(AY$54:AY385)-1</f>
        <v>0</v>
      </c>
      <c r="BA385" s="25">
        <f t="shared" ca="1" si="243"/>
        <v>572.64507374676259</v>
      </c>
      <c r="BB385" s="26">
        <f t="shared" ca="1" si="244"/>
        <v>1</v>
      </c>
      <c r="BC385" s="27">
        <f t="shared" ca="1" si="270"/>
        <v>1.9208791323937602E-2</v>
      </c>
      <c r="BD385" s="27">
        <f t="shared" ca="1" si="271"/>
        <v>13.128530672025958</v>
      </c>
      <c r="BE385" s="28">
        <f ca="1">BD385/MAX(BD$54:BD385)-1</f>
        <v>0</v>
      </c>
      <c r="BF385" s="25">
        <f ca="1">MAX(B382:B384)</f>
        <v>589.76635512699056</v>
      </c>
      <c r="BG385" s="26">
        <f ca="1">IF(BG384=0,IF(B384&gt;BF384,1,0),IF(B384&lt;AVERAGE(B375:B384),0,1))</f>
        <v>1</v>
      </c>
      <c r="BH385" s="27">
        <f t="shared" ca="1" si="272"/>
        <v>1.9208791323937602E-2</v>
      </c>
      <c r="BI385" s="27">
        <f t="shared" ca="1" si="273"/>
        <v>12.907807517239828</v>
      </c>
      <c r="BJ385" s="28">
        <f ca="1">BI385/MAX(BI$54:BI385)-1</f>
        <v>0</v>
      </c>
      <c r="BK385" s="25" t="e">
        <f ca="1">MAX(E382:E384)</f>
        <v>#N/A</v>
      </c>
      <c r="BL385" s="26" t="e">
        <f ca="1">IF(BL384=0,IF(E384&gt;BK384,1,0),IF(E384&lt;AVERAGE(E375:E384),0,1))</f>
        <v>#N/A</v>
      </c>
      <c r="BM385" s="27">
        <f t="shared" ca="1" si="274"/>
        <v>1.5623481134288963E-2</v>
      </c>
      <c r="BN385" s="27">
        <f t="shared" ca="1" si="275"/>
        <v>13.124982072849651</v>
      </c>
      <c r="BO385" s="28">
        <f ca="1">BN385/MAX(BN$54:BN385)-1</f>
        <v>0</v>
      </c>
      <c r="BP385" s="15"/>
      <c r="BQ385" s="15"/>
      <c r="BR385" s="15"/>
      <c r="BS385" s="15"/>
      <c r="BT385" s="15"/>
      <c r="BU385" s="15"/>
      <c r="BV385" s="15"/>
      <c r="BW385" s="13"/>
      <c r="BX385" s="13"/>
      <c r="BZ385" s="7">
        <f t="shared" ca="1" si="232"/>
        <v>593.36581683683255</v>
      </c>
      <c r="CA385" s="7">
        <f t="shared" ca="1" si="233"/>
        <v>580.57035400372217</v>
      </c>
      <c r="CB385" s="7">
        <f t="shared" ca="1" si="234"/>
        <v>570.4115295656228</v>
      </c>
      <c r="CC385" s="7">
        <f t="shared" ca="1" si="235"/>
        <v>574.57724462660599</v>
      </c>
      <c r="CD385" s="7">
        <f t="shared" ca="1" si="236"/>
        <v>578.39135695755419</v>
      </c>
      <c r="CE385" s="5">
        <f t="shared" ca="1" si="245"/>
        <v>1.9208791323937602E-2</v>
      </c>
      <c r="CF385" s="3">
        <f t="shared" ca="1" si="246"/>
        <v>1492.8605766703336</v>
      </c>
      <c r="CG385" s="5">
        <f ca="1">CF385/MAX($CF$41:CF385)-1</f>
        <v>0</v>
      </c>
    </row>
    <row r="386" spans="1:85" x14ac:dyDescent="0.2">
      <c r="A386" s="31">
        <v>19967</v>
      </c>
      <c r="B386" s="35">
        <v>611.61289399408429</v>
      </c>
      <c r="C386" s="23">
        <f t="shared" ca="1" si="230"/>
        <v>4.8675505653430484E-3</v>
      </c>
      <c r="D386" s="24">
        <f t="shared" ca="1" si="231"/>
        <v>1.7497798313378388E-2</v>
      </c>
      <c r="E386" s="25" t="e">
        <f ca="1">#N/A</f>
        <v>#N/A</v>
      </c>
      <c r="F386" s="26">
        <v>1</v>
      </c>
      <c r="G386" s="23">
        <f t="shared" ca="1" si="247"/>
        <v>1.7497798313378388E-2</v>
      </c>
      <c r="H386" s="27">
        <f t="shared" ca="1" si="248"/>
        <v>4.193349631012512</v>
      </c>
      <c r="I386" s="27">
        <f ca="1">H386/MAX(H$54:H386)-1</f>
        <v>-0.45251931205462614</v>
      </c>
      <c r="J386" s="28"/>
      <c r="K386" s="25" t="e">
        <f ca="1">#N/A</f>
        <v>#N/A</v>
      </c>
      <c r="L386" s="26">
        <v>0</v>
      </c>
      <c r="M386" s="23">
        <f t="shared" ca="1" si="249"/>
        <v>4.8675505653430484E-3</v>
      </c>
      <c r="N386" s="27">
        <f t="shared" ca="1" si="250"/>
        <v>5.0133605469991833</v>
      </c>
      <c r="O386" s="27">
        <f ca="1">N386/MAX(N$54:N386)-1</f>
        <v>0</v>
      </c>
      <c r="P386" s="28"/>
      <c r="Q386" s="25">
        <f t="shared" ca="1" si="237"/>
        <v>578.30054227683365</v>
      </c>
      <c r="R386" s="26">
        <f t="shared" ca="1" si="251"/>
        <v>1</v>
      </c>
      <c r="S386" s="23">
        <f t="shared" ca="1" si="252"/>
        <v>1.7497798313378388E-2</v>
      </c>
      <c r="T386" s="27">
        <f t="shared" ca="1" si="253"/>
        <v>13.813788578856363</v>
      </c>
      <c r="U386" s="27">
        <f ca="1">T386/MAX(T$54:T386)-1</f>
        <v>0</v>
      </c>
      <c r="V386" s="28"/>
      <c r="W386" s="25">
        <f t="shared" ca="1" si="238"/>
        <v>578.30054227683365</v>
      </c>
      <c r="X386" s="26">
        <f t="shared" ca="1" si="254"/>
        <v>1</v>
      </c>
      <c r="Y386" s="27">
        <f t="shared" ca="1" si="255"/>
        <v>1.7497798313378388E-2</v>
      </c>
      <c r="Z386" s="27">
        <f t="shared" ca="1" si="256"/>
        <v>13.813788578856363</v>
      </c>
      <c r="AA386" s="28">
        <f ca="1">Z386/MAX(Z$54:Z386)-1</f>
        <v>0</v>
      </c>
      <c r="AB386" s="25">
        <f ca="1">AVERAGE(B377:B386)</f>
        <v>578.30054227683365</v>
      </c>
      <c r="AC386" s="26">
        <f ca="1">IF(B385&gt;=AB385,1,0)</f>
        <v>1</v>
      </c>
      <c r="AD386" s="27">
        <f ca="1">IF(AC386=1,D386,C386)</f>
        <v>1.7497798313378388E-2</v>
      </c>
      <c r="AE386" s="27">
        <f t="shared" ca="1" si="257"/>
        <v>13.813788578856363</v>
      </c>
      <c r="AF386" s="28">
        <f ca="1">AE386/MAX(AE$54:AE386)-1</f>
        <v>0</v>
      </c>
      <c r="AG386" s="25">
        <f t="shared" ca="1" si="239"/>
        <v>578.93541188980817</v>
      </c>
      <c r="AH386" s="26">
        <f t="shared" ca="1" si="258"/>
        <v>1</v>
      </c>
      <c r="AI386" s="27">
        <f t="shared" ca="1" si="259"/>
        <v>1.7497798313378388E-2</v>
      </c>
      <c r="AJ386" s="27">
        <f t="shared" ca="1" si="260"/>
        <v>13.809569951735039</v>
      </c>
      <c r="AK386" s="28">
        <f ca="1">AJ386/MAX(AJ$54:AJ386)-1</f>
        <v>0</v>
      </c>
      <c r="AL386" s="25">
        <f t="shared" ca="1" si="240"/>
        <v>600.82476769785967</v>
      </c>
      <c r="AM386" s="26">
        <f t="shared" ca="1" si="261"/>
        <v>1</v>
      </c>
      <c r="AN386" s="27">
        <f t="shared" ca="1" si="262"/>
        <v>1.7497798313378388E-2</v>
      </c>
      <c r="AO386" s="27">
        <f t="shared" ca="1" si="263"/>
        <v>12.236502201098336</v>
      </c>
      <c r="AP386" s="28">
        <f ca="1">AO386/MAX(AO$54:AO386)-1</f>
        <v>0</v>
      </c>
      <c r="AQ386" s="25">
        <f t="shared" ca="1" si="241"/>
        <v>600.82476769785967</v>
      </c>
      <c r="AR386" s="26">
        <f t="shared" ca="1" si="264"/>
        <v>1</v>
      </c>
      <c r="AS386" s="27">
        <f t="shared" ca="1" si="265"/>
        <v>1.7497798313378388E-2</v>
      </c>
      <c r="AT386" s="27">
        <f t="shared" ca="1" si="266"/>
        <v>15.982444447961438</v>
      </c>
      <c r="AU386" s="28">
        <f ca="1">AT386/MAX(AT$54:AT386)-1</f>
        <v>0</v>
      </c>
      <c r="AV386" s="25">
        <f t="shared" ca="1" si="242"/>
        <v>578.30054227683365</v>
      </c>
      <c r="AW386" s="26">
        <f t="shared" ca="1" si="267"/>
        <v>0</v>
      </c>
      <c r="AX386" s="27">
        <f t="shared" ca="1" si="268"/>
        <v>4.8675505653430484E-3</v>
      </c>
      <c r="AY386" s="27">
        <f t="shared" ca="1" si="269"/>
        <v>10.586781912356795</v>
      </c>
      <c r="AZ386" s="28">
        <f ca="1">AY386/MAX(AY$54:AY386)-1</f>
        <v>0</v>
      </c>
      <c r="BA386" s="25">
        <f t="shared" ca="1" si="243"/>
        <v>578.30054227683365</v>
      </c>
      <c r="BB386" s="26">
        <f t="shared" ca="1" si="244"/>
        <v>1</v>
      </c>
      <c r="BC386" s="27">
        <f t="shared" ca="1" si="270"/>
        <v>1.7497798313378388E-2</v>
      </c>
      <c r="BD386" s="27">
        <f t="shared" ca="1" si="271"/>
        <v>13.358251053876071</v>
      </c>
      <c r="BE386" s="28">
        <f ca="1">BD386/MAX(BD$54:BD386)-1</f>
        <v>0</v>
      </c>
      <c r="BF386" s="25">
        <f ca="1">MAX(B383:B385)</f>
        <v>601.09505397250416</v>
      </c>
      <c r="BG386" s="26">
        <f ca="1">IF(BG385=0,IF(B385&gt;BF385,1,0),IF(B385&lt;AVERAGE(B376:B385),0,1))</f>
        <v>1</v>
      </c>
      <c r="BH386" s="27">
        <f t="shared" ca="1" si="272"/>
        <v>1.7497798313378388E-2</v>
      </c>
      <c r="BI386" s="27">
        <f t="shared" ca="1" si="273"/>
        <v>13.133665729844401</v>
      </c>
      <c r="BJ386" s="28">
        <f ca="1">BI386/MAX(BI$54:BI386)-1</f>
        <v>0</v>
      </c>
      <c r="BK386" s="25" t="e">
        <f ca="1">MAX(E383:E385)</f>
        <v>#N/A</v>
      </c>
      <c r="BL386" s="26" t="e">
        <f ca="1">IF(BL385=0,IF(E385&gt;BK385,1,0),IF(E385&lt;AVERAGE(E376:E385),0,1))</f>
        <v>#N/A</v>
      </c>
      <c r="BM386" s="27">
        <f t="shared" ca="1" si="274"/>
        <v>1.4340236376369553E-2</v>
      </c>
      <c r="BN386" s="27">
        <f t="shared" ca="1" si="275"/>
        <v>13.313197418209928</v>
      </c>
      <c r="BO386" s="28">
        <f ca="1">BN386/MAX(BN$54:BN386)-1</f>
        <v>0</v>
      </c>
      <c r="BP386" s="15"/>
      <c r="BQ386" s="15"/>
      <c r="BR386" s="15"/>
      <c r="BS386" s="15"/>
      <c r="BT386" s="15"/>
      <c r="BU386" s="15"/>
      <c r="BV386" s="15"/>
      <c r="BW386" s="13"/>
      <c r="BX386" s="13"/>
      <c r="BZ386" s="7">
        <f t="shared" ca="1" si="232"/>
        <v>600.82476769785967</v>
      </c>
      <c r="CA386" s="7">
        <f t="shared" ca="1" si="233"/>
        <v>589.66274341508358</v>
      </c>
      <c r="CB386" s="7">
        <f t="shared" ca="1" si="234"/>
        <v>574.38522797981284</v>
      </c>
      <c r="CC386" s="7">
        <f t="shared" ca="1" si="235"/>
        <v>575.66811597122148</v>
      </c>
      <c r="CD386" s="7">
        <f t="shared" ca="1" si="236"/>
        <v>578.93541188980817</v>
      </c>
      <c r="CE386" s="5">
        <f t="shared" ca="1" si="245"/>
        <v>1.7497798313378388E-2</v>
      </c>
      <c r="CF386" s="3">
        <f t="shared" ca="1" si="246"/>
        <v>1518.9823499509048</v>
      </c>
      <c r="CG386" s="5">
        <f ca="1">CF386/MAX($CF$41:CF386)-1</f>
        <v>0</v>
      </c>
    </row>
    <row r="387" spans="1:85" x14ac:dyDescent="0.2">
      <c r="A387" s="31">
        <v>19997</v>
      </c>
      <c r="B387" s="35">
        <v>622.98190607728634</v>
      </c>
      <c r="C387" s="23">
        <f t="shared" ca="1" si="230"/>
        <v>4.8675505653430484E-3</v>
      </c>
      <c r="D387" s="24">
        <f t="shared" ca="1" si="231"/>
        <v>1.8588574889188081E-2</v>
      </c>
      <c r="E387" s="25" t="e">
        <f ca="1">#N/A</f>
        <v>#N/A</v>
      </c>
      <c r="F387" s="26">
        <v>1</v>
      </c>
      <c r="G387" s="23">
        <f t="shared" ca="1" si="247"/>
        <v>1.8588574889188081E-2</v>
      </c>
      <c r="H387" s="27">
        <f t="shared" ca="1" si="248"/>
        <v>4.2712980246651373</v>
      </c>
      <c r="I387" s="27">
        <f ca="1">H387/MAX(H$54:H387)-1</f>
        <v>-0.44234242628636944</v>
      </c>
      <c r="J387" s="28"/>
      <c r="K387" s="25" t="e">
        <f ca="1">#N/A</f>
        <v>#N/A</v>
      </c>
      <c r="L387" s="26">
        <v>0</v>
      </c>
      <c r="M387" s="23">
        <f t="shared" ca="1" si="249"/>
        <v>4.8675505653430484E-3</v>
      </c>
      <c r="N387" s="27">
        <f t="shared" ca="1" si="250"/>
        <v>5.0377633329639977</v>
      </c>
      <c r="O387" s="27">
        <f ca="1">N387/MAX(N$54:N387)-1</f>
        <v>0</v>
      </c>
      <c r="P387" s="28"/>
      <c r="Q387" s="25">
        <f t="shared" ca="1" si="237"/>
        <v>584.05354076623121</v>
      </c>
      <c r="R387" s="26">
        <f t="shared" ca="1" si="251"/>
        <v>1</v>
      </c>
      <c r="S387" s="23">
        <f t="shared" ca="1" si="252"/>
        <v>1.8588574889188081E-2</v>
      </c>
      <c r="T387" s="27">
        <f t="shared" ca="1" si="253"/>
        <v>14.070567222357845</v>
      </c>
      <c r="U387" s="27">
        <f ca="1">T387/MAX(T$54:T387)-1</f>
        <v>0</v>
      </c>
      <c r="V387" s="28"/>
      <c r="W387" s="25">
        <f t="shared" ca="1" si="238"/>
        <v>584.05354076623121</v>
      </c>
      <c r="X387" s="26">
        <f t="shared" ca="1" si="254"/>
        <v>1</v>
      </c>
      <c r="Y387" s="27">
        <f t="shared" ca="1" si="255"/>
        <v>1.8588574889188081E-2</v>
      </c>
      <c r="Z387" s="27">
        <f t="shared" ca="1" si="256"/>
        <v>14.070567222357845</v>
      </c>
      <c r="AA387" s="28">
        <f ca="1">Z387/MAX(Z$54:Z387)-1</f>
        <v>0</v>
      </c>
      <c r="AB387" s="25">
        <f ca="1">AVERAGE(B378:B387)</f>
        <v>584.05354076623121</v>
      </c>
      <c r="AC387" s="26">
        <f ca="1">IF(B386&gt;=AB386,1,0)</f>
        <v>1</v>
      </c>
      <c r="AD387" s="27">
        <f ca="1">IF(AC387=1,D387,C387)</f>
        <v>1.8588574889188081E-2</v>
      </c>
      <c r="AE387" s="27">
        <f t="shared" ca="1" si="257"/>
        <v>14.070567222357845</v>
      </c>
      <c r="AF387" s="28">
        <f ca="1">AE387/MAX(AE$54:AE387)-1</f>
        <v>0</v>
      </c>
      <c r="AG387" s="25">
        <f t="shared" ca="1" si="239"/>
        <v>579.93072977065367</v>
      </c>
      <c r="AH387" s="26">
        <f t="shared" ca="1" si="258"/>
        <v>1</v>
      </c>
      <c r="AI387" s="27">
        <f t="shared" ca="1" si="259"/>
        <v>1.8588574889188081E-2</v>
      </c>
      <c r="AJ387" s="27">
        <f t="shared" ca="1" si="260"/>
        <v>14.066270176970347</v>
      </c>
      <c r="AK387" s="28">
        <f ca="1">AJ387/MAX(AJ$54:AJ387)-1</f>
        <v>0</v>
      </c>
      <c r="AL387" s="25">
        <f t="shared" ca="1" si="240"/>
        <v>611.89661801462501</v>
      </c>
      <c r="AM387" s="26">
        <f t="shared" ca="1" si="261"/>
        <v>1</v>
      </c>
      <c r="AN387" s="27">
        <f t="shared" ca="1" si="262"/>
        <v>1.8588574889188081E-2</v>
      </c>
      <c r="AO387" s="27">
        <f t="shared" ca="1" si="263"/>
        <v>12.463961338645166</v>
      </c>
      <c r="AP387" s="28">
        <f ca="1">AO387/MAX(AO$54:AO387)-1</f>
        <v>0</v>
      </c>
      <c r="AQ387" s="25">
        <f t="shared" ca="1" si="241"/>
        <v>611.89661801462501</v>
      </c>
      <c r="AR387" s="26">
        <f t="shared" ca="1" si="264"/>
        <v>1</v>
      </c>
      <c r="AS387" s="27">
        <f t="shared" ca="1" si="265"/>
        <v>1.8588574889188081E-2</v>
      </c>
      <c r="AT387" s="27">
        <f t="shared" ca="1" si="266"/>
        <v>16.279535313494659</v>
      </c>
      <c r="AU387" s="28">
        <f ca="1">AT387/MAX(AT$54:AT387)-1</f>
        <v>0</v>
      </c>
      <c r="AV387" s="25">
        <f t="shared" ca="1" si="242"/>
        <v>584.05354076623121</v>
      </c>
      <c r="AW387" s="26">
        <f t="shared" ca="1" si="267"/>
        <v>0</v>
      </c>
      <c r="AX387" s="27">
        <f t="shared" ca="1" si="268"/>
        <v>4.8675505653430484E-3</v>
      </c>
      <c r="AY387" s="27">
        <f t="shared" ca="1" si="269"/>
        <v>10.63831360863945</v>
      </c>
      <c r="AZ387" s="28">
        <f ca="1">AY387/MAX(AY$54:AY387)-1</f>
        <v>0</v>
      </c>
      <c r="BA387" s="25">
        <f t="shared" ca="1" si="243"/>
        <v>584.05354076623121</v>
      </c>
      <c r="BB387" s="26">
        <f t="shared" ca="1" si="244"/>
        <v>1</v>
      </c>
      <c r="BC387" s="27">
        <f t="shared" ca="1" si="270"/>
        <v>1.8588574889188081E-2</v>
      </c>
      <c r="BD387" s="27">
        <f t="shared" ca="1" si="271"/>
        <v>13.606561903979621</v>
      </c>
      <c r="BE387" s="28">
        <f ca="1">BD387/MAX(BD$54:BD387)-1</f>
        <v>0</v>
      </c>
      <c r="BF387" s="25">
        <f ca="1">MAX(B384:B386)</f>
        <v>611.61289399408429</v>
      </c>
      <c r="BG387" s="26">
        <f ca="1">IF(BG386=0,IF(B386&gt;BF386,1,0),IF(B386&lt;AVERAGE(B377:B386),0,1))</f>
        <v>1</v>
      </c>
      <c r="BH387" s="27">
        <f t="shared" ca="1" si="272"/>
        <v>1.8588574889188081E-2</v>
      </c>
      <c r="BI387" s="27">
        <f t="shared" ca="1" si="273"/>
        <v>13.377801858833177</v>
      </c>
      <c r="BJ387" s="28">
        <f ca="1">BI387/MAX(BI$54:BI387)-1</f>
        <v>0</v>
      </c>
      <c r="BK387" s="25" t="e">
        <f ca="1">MAX(E384:E386)</f>
        <v>#N/A</v>
      </c>
      <c r="BL387" s="26" t="e">
        <f ca="1">IF(BL386=0,IF(E386&gt;BK386,1,0),IF(E386&lt;AVERAGE(E377:E386),0,1))</f>
        <v>#N/A</v>
      </c>
      <c r="BM387" s="27">
        <f t="shared" ca="1" si="274"/>
        <v>1.5158318808226823E-2</v>
      </c>
      <c r="BN387" s="27">
        <f t="shared" ca="1" si="275"/>
        <v>13.515003109032017</v>
      </c>
      <c r="BO387" s="28">
        <f ca="1">BN387/MAX(BN$54:BN387)-1</f>
        <v>0</v>
      </c>
      <c r="BP387" s="15"/>
      <c r="BQ387" s="15"/>
      <c r="BR387" s="15"/>
      <c r="BS387" s="15"/>
      <c r="BT387" s="15"/>
      <c r="BU387" s="15"/>
      <c r="BV387" s="15"/>
      <c r="BW387" s="13"/>
      <c r="BX387" s="13"/>
      <c r="BZ387" s="7">
        <f t="shared" ca="1" si="232"/>
        <v>611.89661801462501</v>
      </c>
      <c r="CA387" s="7">
        <f t="shared" ca="1" si="233"/>
        <v>600.56640918853498</v>
      </c>
      <c r="CB387" s="7">
        <f t="shared" ca="1" si="234"/>
        <v>580.08712812824967</v>
      </c>
      <c r="CC387" s="7">
        <f t="shared" ca="1" si="235"/>
        <v>577.36100016637715</v>
      </c>
      <c r="CD387" s="7">
        <f t="shared" ca="1" si="236"/>
        <v>579.93072977065367</v>
      </c>
      <c r="CE387" s="5">
        <f t="shared" ca="1" si="245"/>
        <v>1.8588574889188081E-2</v>
      </c>
      <c r="CF387" s="3">
        <f t="shared" ca="1" si="246"/>
        <v>1547.2180671183221</v>
      </c>
      <c r="CG387" s="5">
        <f ca="1">CF387/MAX($CF$41:CF387)-1</f>
        <v>0</v>
      </c>
    </row>
    <row r="388" spans="1:85" x14ac:dyDescent="0.2">
      <c r="A388" s="31">
        <v>20028</v>
      </c>
      <c r="B388" s="35">
        <v>633.53850588269711</v>
      </c>
      <c r="C388" s="23">
        <f t="shared" ca="1" si="230"/>
        <v>4.8675505653430484E-3</v>
      </c>
      <c r="D388" s="24">
        <f t="shared" ca="1" si="231"/>
        <v>1.6945275139501614E-2</v>
      </c>
      <c r="E388" s="25" t="e">
        <f ca="1">#N/A</f>
        <v>#N/A</v>
      </c>
      <c r="F388" s="26">
        <v>1</v>
      </c>
      <c r="G388" s="23">
        <f t="shared" ca="1" si="247"/>
        <v>1.6945275139501614E-2</v>
      </c>
      <c r="H388" s="27">
        <f t="shared" ca="1" si="248"/>
        <v>4.3436763448958979</v>
      </c>
      <c r="I388" s="27">
        <f ca="1">H388/MAX(H$54:H388)-1</f>
        <v>-0.43289276526616505</v>
      </c>
      <c r="J388" s="28"/>
      <c r="K388" s="25" t="e">
        <f ca="1">#N/A</f>
        <v>#N/A</v>
      </c>
      <c r="L388" s="26">
        <v>0</v>
      </c>
      <c r="M388" s="23">
        <f t="shared" ca="1" si="249"/>
        <v>4.8675505653430484E-3</v>
      </c>
      <c r="N388" s="27">
        <f t="shared" ca="1" si="250"/>
        <v>5.062284900723431</v>
      </c>
      <c r="O388" s="27">
        <f ca="1">N388/MAX(N$54:N388)-1</f>
        <v>0</v>
      </c>
      <c r="P388" s="28"/>
      <c r="Q388" s="25">
        <f t="shared" ca="1" si="237"/>
        <v>590.81130844055281</v>
      </c>
      <c r="R388" s="26">
        <f t="shared" ca="1" si="251"/>
        <v>1</v>
      </c>
      <c r="S388" s="23">
        <f t="shared" ca="1" si="252"/>
        <v>1.6945275139501614E-2</v>
      </c>
      <c r="T388" s="27">
        <f t="shared" ca="1" si="253"/>
        <v>14.308996855309552</v>
      </c>
      <c r="U388" s="27">
        <f ca="1">T388/MAX(T$54:T388)-1</f>
        <v>0</v>
      </c>
      <c r="V388" s="28"/>
      <c r="W388" s="25">
        <f t="shared" ca="1" si="238"/>
        <v>590.81130844055281</v>
      </c>
      <c r="X388" s="26">
        <f t="shared" ca="1" si="254"/>
        <v>1</v>
      </c>
      <c r="Y388" s="27">
        <f t="shared" ca="1" si="255"/>
        <v>1.6945275139501614E-2</v>
      </c>
      <c r="Z388" s="27">
        <f t="shared" ca="1" si="256"/>
        <v>14.308996855309552</v>
      </c>
      <c r="AA388" s="28">
        <f ca="1">Z388/MAX(Z$54:Z388)-1</f>
        <v>0</v>
      </c>
      <c r="AB388" s="25">
        <f ca="1">AVERAGE(B379:B388)</f>
        <v>590.81130844055281</v>
      </c>
      <c r="AC388" s="26">
        <f ca="1">IF(B387&gt;=AB387,1,0)</f>
        <v>1</v>
      </c>
      <c r="AD388" s="27">
        <f ca="1">IF(AC388=1,D388,C388)</f>
        <v>1.6945275139501614E-2</v>
      </c>
      <c r="AE388" s="27">
        <f t="shared" ca="1" si="257"/>
        <v>14.308996855309552</v>
      </c>
      <c r="AF388" s="28">
        <f ca="1">AE388/MAX(AE$54:AE388)-1</f>
        <v>0</v>
      </c>
      <c r="AG388" s="25">
        <f t="shared" ca="1" si="239"/>
        <v>581.7510215288288</v>
      </c>
      <c r="AH388" s="26">
        <f t="shared" ca="1" si="258"/>
        <v>1</v>
      </c>
      <c r="AI388" s="27">
        <f t="shared" ca="1" si="259"/>
        <v>1.6945275139501614E-2</v>
      </c>
      <c r="AJ388" s="27">
        <f t="shared" ca="1" si="260"/>
        <v>14.304626995305675</v>
      </c>
      <c r="AK388" s="28">
        <f ca="1">AJ388/MAX(AJ$54:AJ388)-1</f>
        <v>0</v>
      </c>
      <c r="AL388" s="25">
        <f t="shared" ca="1" si="240"/>
        <v>622.71110198468921</v>
      </c>
      <c r="AM388" s="26">
        <f t="shared" ca="1" si="261"/>
        <v>1</v>
      </c>
      <c r="AN388" s="27">
        <f t="shared" ca="1" si="262"/>
        <v>1.6945275139501614E-2</v>
      </c>
      <c r="AO388" s="27">
        <f t="shared" ca="1" si="263"/>
        <v>12.67516659285662</v>
      </c>
      <c r="AP388" s="28">
        <f ca="1">AO388/MAX(AO$54:AO388)-1</f>
        <v>0</v>
      </c>
      <c r="AQ388" s="25">
        <f t="shared" ca="1" si="241"/>
        <v>622.71110198468921</v>
      </c>
      <c r="AR388" s="26">
        <f t="shared" ca="1" si="264"/>
        <v>1</v>
      </c>
      <c r="AS388" s="27">
        <f t="shared" ca="1" si="265"/>
        <v>1.6945275139501614E-2</v>
      </c>
      <c r="AT388" s="27">
        <f t="shared" ca="1" si="266"/>
        <v>16.555396518525058</v>
      </c>
      <c r="AU388" s="28">
        <f ca="1">AT388/MAX(AT$54:AT388)-1</f>
        <v>0</v>
      </c>
      <c r="AV388" s="25">
        <f t="shared" ca="1" si="242"/>
        <v>590.81130844055281</v>
      </c>
      <c r="AW388" s="26">
        <f t="shared" ca="1" si="267"/>
        <v>0</v>
      </c>
      <c r="AX388" s="27">
        <f t="shared" ca="1" si="268"/>
        <v>4.8675505653430484E-3</v>
      </c>
      <c r="AY388" s="27">
        <f t="shared" ca="1" si="269"/>
        <v>10.690096138059479</v>
      </c>
      <c r="AZ388" s="28">
        <f ca="1">AY388/MAX(AY$54:AY388)-1</f>
        <v>0</v>
      </c>
      <c r="BA388" s="25">
        <f t="shared" ca="1" si="243"/>
        <v>590.81130844055281</v>
      </c>
      <c r="BB388" s="26">
        <f t="shared" ca="1" si="244"/>
        <v>1</v>
      </c>
      <c r="BC388" s="27">
        <f t="shared" ca="1" si="270"/>
        <v>1.6945275139501614E-2</v>
      </c>
      <c r="BD388" s="27">
        <f t="shared" ca="1" si="271"/>
        <v>13.837128839145217</v>
      </c>
      <c r="BE388" s="28">
        <f ca="1">BD388/MAX(BD$54:BD388)-1</f>
        <v>0</v>
      </c>
      <c r="BF388" s="25">
        <f ca="1">MAX(B385:B387)</f>
        <v>622.98190607728634</v>
      </c>
      <c r="BG388" s="26">
        <f ca="1">IF(BG387=0,IF(B387&gt;BF387,1,0),IF(B387&lt;AVERAGE(B378:B387),0,1))</f>
        <v>1</v>
      </c>
      <c r="BH388" s="27">
        <f t="shared" ca="1" si="272"/>
        <v>1.6945275139501614E-2</v>
      </c>
      <c r="BI388" s="27">
        <f t="shared" ca="1" si="273"/>
        <v>13.60449239209284</v>
      </c>
      <c r="BJ388" s="28">
        <f ca="1">BI388/MAX(BI$54:BI388)-1</f>
        <v>0</v>
      </c>
      <c r="BK388" s="25" t="e">
        <f ca="1">MAX(E385:E387)</f>
        <v>#N/A</v>
      </c>
      <c r="BL388" s="26" t="e">
        <f ca="1">IF(BL387=0,IF(E387&gt;BK387,1,0),IF(E387&lt;AVERAGE(E378:E387),0,1))</f>
        <v>#N/A</v>
      </c>
      <c r="BM388" s="27">
        <f t="shared" ca="1" si="274"/>
        <v>1.3925843995961973E-2</v>
      </c>
      <c r="BN388" s="27">
        <f t="shared" ca="1" si="275"/>
        <v>13.703210933933338</v>
      </c>
      <c r="BO388" s="28">
        <f ca="1">BN388/MAX(BN$54:BN388)-1</f>
        <v>0</v>
      </c>
      <c r="BP388" s="15"/>
      <c r="BQ388" s="15"/>
      <c r="BR388" s="15"/>
      <c r="BS388" s="15"/>
      <c r="BT388" s="15"/>
      <c r="BU388" s="15"/>
      <c r="BV388" s="15"/>
      <c r="BW388" s="13"/>
      <c r="BX388" s="13"/>
      <c r="BZ388" s="7">
        <f t="shared" ca="1" si="232"/>
        <v>622.71110198468921</v>
      </c>
      <c r="CA388" s="7">
        <f t="shared" ca="1" si="233"/>
        <v>608.03845941076088</v>
      </c>
      <c r="CB388" s="7">
        <f t="shared" ca="1" si="234"/>
        <v>586.62715289402661</v>
      </c>
      <c r="CC388" s="7">
        <f t="shared" ca="1" si="235"/>
        <v>579.61073655753739</v>
      </c>
      <c r="CD388" s="7">
        <f t="shared" ca="1" si="236"/>
        <v>581.7510215288288</v>
      </c>
      <c r="CE388" s="5">
        <f t="shared" ca="1" si="245"/>
        <v>1.6945275139501614E-2</v>
      </c>
      <c r="CF388" s="3">
        <f t="shared" ca="1" si="246"/>
        <v>1573.4361029664499</v>
      </c>
      <c r="CG388" s="5">
        <f ca="1">CF388/MAX($CF$41:CF388)-1</f>
        <v>0</v>
      </c>
    </row>
    <row r="389" spans="1:85" x14ac:dyDescent="0.2">
      <c r="A389" s="31">
        <v>20058</v>
      </c>
      <c r="B389" s="35">
        <v>644.94790193322274</v>
      </c>
      <c r="C389" s="23">
        <f t="shared" ca="1" si="230"/>
        <v>4.8675505653430484E-3</v>
      </c>
      <c r="D389" s="24">
        <f t="shared" ca="1" si="231"/>
        <v>1.8009001733255481E-2</v>
      </c>
      <c r="E389" s="25" t="e">
        <f ca="1">#N/A</f>
        <v>#N/A</v>
      </c>
      <c r="F389" s="26">
        <v>1</v>
      </c>
      <c r="G389" s="23">
        <f t="shared" ca="1" si="247"/>
        <v>1.8009001733255481E-2</v>
      </c>
      <c r="H389" s="27">
        <f t="shared" ca="1" si="248"/>
        <v>4.4219016197198293</v>
      </c>
      <c r="I389" s="27">
        <f ca="1">H389/MAX(H$54:H389)-1</f>
        <v>-0.42267973009290161</v>
      </c>
      <c r="J389" s="28"/>
      <c r="K389" s="25" t="e">
        <f ca="1">#N/A</f>
        <v>#N/A</v>
      </c>
      <c r="L389" s="26">
        <v>0</v>
      </c>
      <c r="M389" s="23">
        <f t="shared" ca="1" si="249"/>
        <v>4.8675505653430484E-3</v>
      </c>
      <c r="N389" s="27">
        <f t="shared" ca="1" si="250"/>
        <v>5.0869258284538752</v>
      </c>
      <c r="O389" s="27">
        <f ca="1">N389/MAX(N$54:N389)-1</f>
        <v>0</v>
      </c>
      <c r="P389" s="28"/>
      <c r="Q389" s="25">
        <f t="shared" ca="1" si="237"/>
        <v>599.65033319096233</v>
      </c>
      <c r="R389" s="26">
        <f t="shared" ca="1" si="251"/>
        <v>1</v>
      </c>
      <c r="S389" s="23">
        <f t="shared" ca="1" si="252"/>
        <v>1.8009001733255481E-2</v>
      </c>
      <c r="T389" s="27">
        <f t="shared" ca="1" si="253"/>
        <v>14.566687604477968</v>
      </c>
      <c r="U389" s="27">
        <f ca="1">T389/MAX(T$54:T389)-1</f>
        <v>0</v>
      </c>
      <c r="V389" s="28"/>
      <c r="W389" s="25">
        <f t="shared" ca="1" si="238"/>
        <v>599.65033319096233</v>
      </c>
      <c r="X389" s="26">
        <f t="shared" ca="1" si="254"/>
        <v>1</v>
      </c>
      <c r="Y389" s="27">
        <f t="shared" ca="1" si="255"/>
        <v>1.8009001733255481E-2</v>
      </c>
      <c r="Z389" s="27">
        <f t="shared" ca="1" si="256"/>
        <v>14.566687604477968</v>
      </c>
      <c r="AA389" s="28">
        <f ca="1">Z389/MAX(Z$54:Z389)-1</f>
        <v>0</v>
      </c>
      <c r="AB389" s="25">
        <f ca="1">AVERAGE(B380:B389)</f>
        <v>599.65033319096233</v>
      </c>
      <c r="AC389" s="26">
        <f ca="1">IF(B388&gt;=AB388,1,0)</f>
        <v>1</v>
      </c>
      <c r="AD389" s="27">
        <f ca="1">IF(AC389=1,D389,C389)</f>
        <v>1.8009001733255481E-2</v>
      </c>
      <c r="AE389" s="27">
        <f t="shared" ca="1" si="257"/>
        <v>14.566687604477968</v>
      </c>
      <c r="AF389" s="28">
        <f ca="1">AE389/MAX(AE$54:AE389)-1</f>
        <v>0</v>
      </c>
      <c r="AG389" s="25">
        <f t="shared" ca="1" si="239"/>
        <v>584.02458530438537</v>
      </c>
      <c r="AH389" s="26">
        <f t="shared" ca="1" si="258"/>
        <v>1</v>
      </c>
      <c r="AI389" s="27">
        <f t="shared" ca="1" si="259"/>
        <v>1.8009001733255481E-2</v>
      </c>
      <c r="AJ389" s="27">
        <f t="shared" ca="1" si="260"/>
        <v>14.562239047657709</v>
      </c>
      <c r="AK389" s="28">
        <f ca="1">AJ389/MAX(AJ$54:AJ389)-1</f>
        <v>0</v>
      </c>
      <c r="AL389" s="25">
        <f t="shared" ca="1" si="240"/>
        <v>633.82277129773536</v>
      </c>
      <c r="AM389" s="26">
        <f t="shared" ca="1" si="261"/>
        <v>1</v>
      </c>
      <c r="AN389" s="27">
        <f t="shared" ca="1" si="262"/>
        <v>1.8009001733255481E-2</v>
      </c>
      <c r="AO389" s="27">
        <f t="shared" ca="1" si="263"/>
        <v>12.903433689996676</v>
      </c>
      <c r="AP389" s="28">
        <f ca="1">AO389/MAX(AO$54:AO389)-1</f>
        <v>0</v>
      </c>
      <c r="AQ389" s="25">
        <f t="shared" ca="1" si="241"/>
        <v>633.82277129773536</v>
      </c>
      <c r="AR389" s="26">
        <f t="shared" ca="1" si="264"/>
        <v>1</v>
      </c>
      <c r="AS389" s="27">
        <f t="shared" ca="1" si="265"/>
        <v>1.8009001733255481E-2</v>
      </c>
      <c r="AT389" s="27">
        <f t="shared" ca="1" si="266"/>
        <v>16.853542683121908</v>
      </c>
      <c r="AU389" s="28">
        <f ca="1">AT389/MAX(AT$54:AT389)-1</f>
        <v>0</v>
      </c>
      <c r="AV389" s="25">
        <f t="shared" ca="1" si="242"/>
        <v>599.65033319096233</v>
      </c>
      <c r="AW389" s="26">
        <f t="shared" ca="1" si="267"/>
        <v>0</v>
      </c>
      <c r="AX389" s="27">
        <f t="shared" ca="1" si="268"/>
        <v>4.8675505653430484E-3</v>
      </c>
      <c r="AY389" s="27">
        <f t="shared" ca="1" si="269"/>
        <v>10.742130721559862</v>
      </c>
      <c r="AZ389" s="28">
        <f ca="1">AY389/MAX(AY$54:AY389)-1</f>
        <v>0</v>
      </c>
      <c r="BA389" s="25">
        <f t="shared" ca="1" si="243"/>
        <v>599.65033319096233</v>
      </c>
      <c r="BB389" s="26">
        <f t="shared" ca="1" si="244"/>
        <v>1</v>
      </c>
      <c r="BC389" s="27">
        <f t="shared" ca="1" si="270"/>
        <v>1.8009001733255481E-2</v>
      </c>
      <c r="BD389" s="27">
        <f t="shared" ca="1" si="271"/>
        <v>14.086321716392662</v>
      </c>
      <c r="BE389" s="28">
        <f ca="1">BD389/MAX(BD$54:BD389)-1</f>
        <v>0</v>
      </c>
      <c r="BF389" s="25">
        <f ca="1">MAX(B386:B388)</f>
        <v>633.53850588269711</v>
      </c>
      <c r="BG389" s="26">
        <f ca="1">IF(BG388=0,IF(B388&gt;BF388,1,0),IF(B388&lt;AVERAGE(B379:B388),0,1))</f>
        <v>1</v>
      </c>
      <c r="BH389" s="27">
        <f t="shared" ca="1" si="272"/>
        <v>1.8009001733255481E-2</v>
      </c>
      <c r="BI389" s="27">
        <f t="shared" ca="1" si="273"/>
        <v>13.849495719162102</v>
      </c>
      <c r="BJ389" s="28">
        <f ca="1">BI389/MAX(BI$54:BI389)-1</f>
        <v>0</v>
      </c>
      <c r="BK389" s="25" t="e">
        <f ca="1">MAX(E386:E388)</f>
        <v>#N/A</v>
      </c>
      <c r="BL389" s="26" t="e">
        <f ca="1">IF(BL388=0,IF(E388&gt;BK388,1,0),IF(E388&lt;AVERAGE(E379:E388),0,1))</f>
        <v>#N/A</v>
      </c>
      <c r="BM389" s="27">
        <f t="shared" ca="1" si="274"/>
        <v>1.4723638941277373E-2</v>
      </c>
      <c r="BN389" s="27">
        <f t="shared" ca="1" si="275"/>
        <v>13.904972064060736</v>
      </c>
      <c r="BO389" s="28">
        <f ca="1">BN389/MAX(BN$54:BN389)-1</f>
        <v>0</v>
      </c>
      <c r="BP389" s="15"/>
      <c r="BQ389" s="15"/>
      <c r="BR389" s="15"/>
      <c r="BS389" s="15"/>
      <c r="BT389" s="15"/>
      <c r="BU389" s="15"/>
      <c r="BV389" s="15"/>
      <c r="BW389" s="13"/>
      <c r="BX389" s="13"/>
      <c r="BZ389" s="7">
        <f t="shared" ca="1" si="232"/>
        <v>633.82277129773536</v>
      </c>
      <c r="CA389" s="7">
        <f t="shared" ca="1" si="233"/>
        <v>617.32376949779757</v>
      </c>
      <c r="CB389" s="7">
        <f t="shared" ca="1" si="234"/>
        <v>593.25181795651929</v>
      </c>
      <c r="CC389" s="7">
        <f t="shared" ca="1" si="235"/>
        <v>583.05709152654151</v>
      </c>
      <c r="CD389" s="7">
        <f t="shared" ca="1" si="236"/>
        <v>584.02458530438537</v>
      </c>
      <c r="CE389" s="5">
        <f t="shared" ca="1" si="245"/>
        <v>1.8009001733255481E-2</v>
      </c>
      <c r="CF389" s="3">
        <f t="shared" ca="1" si="246"/>
        <v>1601.7721164719394</v>
      </c>
      <c r="CG389" s="5">
        <f ca="1">CF389/MAX($CF$41:CF389)-1</f>
        <v>0</v>
      </c>
    </row>
    <row r="390" spans="1:85" x14ac:dyDescent="0.2">
      <c r="A390" s="31">
        <v>20089</v>
      </c>
      <c r="B390" s="35">
        <v>645.52835644458185</v>
      </c>
      <c r="C390" s="23">
        <f t="shared" ca="1" si="230"/>
        <v>4.8675505653430484E-3</v>
      </c>
      <c r="D390" s="24">
        <f t="shared" ca="1" si="231"/>
        <v>9.0000217012753403E-4</v>
      </c>
      <c r="E390" s="25" t="e">
        <f ca="1">#N/A</f>
        <v>#N/A</v>
      </c>
      <c r="F390" s="26">
        <v>1</v>
      </c>
      <c r="G390" s="23">
        <f t="shared" ca="1" si="247"/>
        <v>9.0000217012753403E-4</v>
      </c>
      <c r="H390" s="27">
        <f t="shared" ca="1" si="248"/>
        <v>4.4258813407736675</v>
      </c>
      <c r="I390" s="27">
        <f ca="1">H390/MAX(H$54:H390)-1</f>
        <v>-0.42216014059712659</v>
      </c>
      <c r="J390" s="28"/>
      <c r="K390" s="25" t="e">
        <f ca="1">#N/A</f>
        <v>#N/A</v>
      </c>
      <c r="L390" s="26">
        <v>0</v>
      </c>
      <c r="M390" s="23">
        <f t="shared" ca="1" si="249"/>
        <v>4.8675505653430484E-3</v>
      </c>
      <c r="N390" s="27">
        <f t="shared" ca="1" si="250"/>
        <v>5.1116866971460242</v>
      </c>
      <c r="O390" s="27">
        <f ca="1">N390/MAX(N$54:N390)-1</f>
        <v>0</v>
      </c>
      <c r="P390" s="28"/>
      <c r="Q390" s="25">
        <f t="shared" ca="1" si="237"/>
        <v>608.4973130828289</v>
      </c>
      <c r="R390" s="26">
        <f t="shared" ca="1" si="251"/>
        <v>1</v>
      </c>
      <c r="S390" s="23">
        <f t="shared" ca="1" si="252"/>
        <v>9.0000217012753403E-4</v>
      </c>
      <c r="T390" s="27">
        <f t="shared" ca="1" si="253"/>
        <v>14.579797654933568</v>
      </c>
      <c r="U390" s="27">
        <f ca="1">T390/MAX(T$54:T390)-1</f>
        <v>0</v>
      </c>
      <c r="V390" s="28"/>
      <c r="W390" s="25">
        <f t="shared" ca="1" si="238"/>
        <v>608.4973130828289</v>
      </c>
      <c r="X390" s="26">
        <f t="shared" ca="1" si="254"/>
        <v>1</v>
      </c>
      <c r="Y390" s="27">
        <f t="shared" ca="1" si="255"/>
        <v>9.0000217012753403E-4</v>
      </c>
      <c r="Z390" s="27">
        <f t="shared" ca="1" si="256"/>
        <v>14.579797654933568</v>
      </c>
      <c r="AA390" s="28">
        <f ca="1">Z390/MAX(Z$54:Z390)-1</f>
        <v>0</v>
      </c>
      <c r="AB390" s="25">
        <f ca="1">AVERAGE(B381:B390)</f>
        <v>608.4973130828289</v>
      </c>
      <c r="AC390" s="26">
        <f ca="1">IF(B389&gt;=AB389,1,0)</f>
        <v>1</v>
      </c>
      <c r="AD390" s="27">
        <f ca="1">IF(AC390=1,D390,C390)</f>
        <v>9.0000217012753403E-4</v>
      </c>
      <c r="AE390" s="27">
        <f t="shared" ca="1" si="257"/>
        <v>14.579797654933568</v>
      </c>
      <c r="AF390" s="28">
        <f ca="1">AE390/MAX(AE$54:AE390)-1</f>
        <v>0</v>
      </c>
      <c r="AG390" s="25">
        <f t="shared" ca="1" si="239"/>
        <v>586.74251335197721</v>
      </c>
      <c r="AH390" s="26">
        <f t="shared" ca="1" si="258"/>
        <v>1</v>
      </c>
      <c r="AI390" s="27">
        <f t="shared" ca="1" si="259"/>
        <v>9.0000217012753403E-4</v>
      </c>
      <c r="AJ390" s="27">
        <f t="shared" ca="1" si="260"/>
        <v>14.575345094402516</v>
      </c>
      <c r="AK390" s="28">
        <f ca="1">AJ390/MAX(AJ$54:AJ390)-1</f>
        <v>0</v>
      </c>
      <c r="AL390" s="25">
        <f t="shared" ca="1" si="240"/>
        <v>641.33825475350056</v>
      </c>
      <c r="AM390" s="26">
        <f t="shared" ca="1" si="261"/>
        <v>1</v>
      </c>
      <c r="AN390" s="27">
        <f t="shared" ca="1" si="262"/>
        <v>9.0000217012753403E-4</v>
      </c>
      <c r="AO390" s="27">
        <f t="shared" ca="1" si="263"/>
        <v>12.91504680831977</v>
      </c>
      <c r="AP390" s="28">
        <f ca="1">AO390/MAX(AO$54:AO390)-1</f>
        <v>0</v>
      </c>
      <c r="AQ390" s="25">
        <f t="shared" ca="1" si="241"/>
        <v>641.33825475350056</v>
      </c>
      <c r="AR390" s="26">
        <f t="shared" ca="1" si="264"/>
        <v>1</v>
      </c>
      <c r="AS390" s="27">
        <f t="shared" ca="1" si="265"/>
        <v>9.0000217012753403E-4</v>
      </c>
      <c r="AT390" s="27">
        <f t="shared" ca="1" si="266"/>
        <v>16.868710908111055</v>
      </c>
      <c r="AU390" s="28">
        <f ca="1">AT390/MAX(AT$54:AT390)-1</f>
        <v>0</v>
      </c>
      <c r="AV390" s="25">
        <f t="shared" ca="1" si="242"/>
        <v>608.4973130828289</v>
      </c>
      <c r="AW390" s="26">
        <f t="shared" ca="1" si="267"/>
        <v>0</v>
      </c>
      <c r="AX390" s="27">
        <f t="shared" ca="1" si="268"/>
        <v>4.8675505653430484E-3</v>
      </c>
      <c r="AY390" s="27">
        <f t="shared" ca="1" si="269"/>
        <v>10.79441858602658</v>
      </c>
      <c r="AZ390" s="28">
        <f ca="1">AY390/MAX(AY$54:AY390)-1</f>
        <v>0</v>
      </c>
      <c r="BA390" s="25">
        <f t="shared" ca="1" si="243"/>
        <v>608.4973130828289</v>
      </c>
      <c r="BB390" s="26">
        <f t="shared" ca="1" si="244"/>
        <v>1</v>
      </c>
      <c r="BC390" s="27">
        <f t="shared" ca="1" si="270"/>
        <v>9.0000217012753403E-4</v>
      </c>
      <c r="BD390" s="27">
        <f t="shared" ca="1" si="271"/>
        <v>14.09899943650653</v>
      </c>
      <c r="BE390" s="28">
        <f ca="1">BD390/MAX(BD$54:BD390)-1</f>
        <v>0</v>
      </c>
      <c r="BF390" s="25">
        <f ca="1">MAX(B387:B389)</f>
        <v>644.94790193322274</v>
      </c>
      <c r="BG390" s="26">
        <f ca="1">IF(BG389=0,IF(B389&gt;BF389,1,0),IF(B389&lt;AVERAGE(B380:B389),0,1))</f>
        <v>1</v>
      </c>
      <c r="BH390" s="27">
        <f t="shared" ca="1" si="272"/>
        <v>9.0000217012753403E-4</v>
      </c>
      <c r="BI390" s="27">
        <f t="shared" ca="1" si="273"/>
        <v>13.86196029536452</v>
      </c>
      <c r="BJ390" s="28">
        <f ca="1">BI390/MAX(BI$54:BI390)-1</f>
        <v>0</v>
      </c>
      <c r="BK390" s="25" t="e">
        <f ca="1">MAX(E387:E389)</f>
        <v>#N/A</v>
      </c>
      <c r="BL390" s="26" t="e">
        <f ca="1">IF(BL389=0,IF(E389&gt;BK389,1,0),IF(E389&lt;AVERAGE(E380:E389),0,1))</f>
        <v>#N/A</v>
      </c>
      <c r="BM390" s="27">
        <f t="shared" ca="1" si="274"/>
        <v>1.8918892689314126E-3</v>
      </c>
      <c r="BN390" s="27">
        <f t="shared" ca="1" si="275"/>
        <v>13.931278731493524</v>
      </c>
      <c r="BO390" s="28">
        <f ca="1">BN390/MAX(BN$54:BN390)-1</f>
        <v>0</v>
      </c>
      <c r="BP390" s="15"/>
      <c r="BQ390" s="15"/>
      <c r="BR390" s="15"/>
      <c r="BS390" s="15"/>
      <c r="BT390" s="15"/>
      <c r="BU390" s="15"/>
      <c r="BV390" s="15"/>
      <c r="BW390" s="13"/>
      <c r="BX390" s="13"/>
      <c r="BZ390" s="7">
        <f t="shared" ca="1" si="232"/>
        <v>641.33825475350056</v>
      </c>
      <c r="CA390" s="7">
        <f t="shared" ca="1" si="233"/>
        <v>626.61743638406278</v>
      </c>
      <c r="CB390" s="7">
        <f t="shared" ca="1" si="234"/>
        <v>599.88244523194442</v>
      </c>
      <c r="CC390" s="7">
        <f t="shared" ca="1" si="235"/>
        <v>587.05385286839976</v>
      </c>
      <c r="CD390" s="7">
        <f t="shared" ca="1" si="236"/>
        <v>586.74251335197721</v>
      </c>
      <c r="CE390" s="5">
        <f t="shared" ca="1" si="245"/>
        <v>9.0000217012753403E-4</v>
      </c>
      <c r="CF390" s="3">
        <f t="shared" ca="1" si="246"/>
        <v>1603.2137148528138</v>
      </c>
      <c r="CG390" s="5">
        <f ca="1">CF390/MAX($CF$41:CF390)-1</f>
        <v>0</v>
      </c>
    </row>
    <row r="391" spans="1:85" x14ac:dyDescent="0.2">
      <c r="A391" s="31">
        <v>20120</v>
      </c>
      <c r="B391" s="35">
        <v>635.25001023083939</v>
      </c>
      <c r="C391" s="23">
        <f t="shared" ca="1" si="230"/>
        <v>4.8675505653430484E-3</v>
      </c>
      <c r="D391" s="24">
        <f t="shared" ca="1" si="231"/>
        <v>-1.5922377554958511E-2</v>
      </c>
      <c r="E391" s="25" t="e">
        <f ca="1">#N/A</f>
        <v>#N/A</v>
      </c>
      <c r="F391" s="26">
        <v>1</v>
      </c>
      <c r="G391" s="23">
        <f t="shared" ca="1" si="247"/>
        <v>-1.5922377554958511E-2</v>
      </c>
      <c r="H391" s="27">
        <f t="shared" ca="1" si="248"/>
        <v>4.3554107870524232</v>
      </c>
      <c r="I391" s="27">
        <f ca="1">H391/MAX(H$54:H391)-1</f>
        <v>-0.43136072500484324</v>
      </c>
      <c r="J391" s="28"/>
      <c r="K391" s="25" t="e">
        <f ca="1">#N/A</f>
        <v>#N/A</v>
      </c>
      <c r="L391" s="26">
        <v>0</v>
      </c>
      <c r="M391" s="23">
        <f t="shared" ca="1" si="249"/>
        <v>4.8675505653430484E-3</v>
      </c>
      <c r="N391" s="27">
        <f t="shared" ca="1" si="250"/>
        <v>5.1365680906185736</v>
      </c>
      <c r="O391" s="27">
        <f ca="1">N391/MAX(N$54:N391)-1</f>
        <v>0</v>
      </c>
      <c r="P391" s="28"/>
      <c r="Q391" s="25">
        <f t="shared" ca="1" si="237"/>
        <v>616.26632296225512</v>
      </c>
      <c r="R391" s="26">
        <f t="shared" ca="1" si="251"/>
        <v>1</v>
      </c>
      <c r="S391" s="23">
        <f t="shared" ca="1" si="252"/>
        <v>-1.5922377554958511E-2</v>
      </c>
      <c r="T391" s="27">
        <f t="shared" ca="1" si="253"/>
        <v>14.347652611996818</v>
      </c>
      <c r="U391" s="27">
        <f ca="1">T391/MAX(T$54:T391)-1</f>
        <v>-1.5922377554958511E-2</v>
      </c>
      <c r="V391" s="28"/>
      <c r="W391" s="25">
        <f t="shared" ca="1" si="238"/>
        <v>616.26632296225512</v>
      </c>
      <c r="X391" s="26">
        <f t="shared" ca="1" si="254"/>
        <v>1</v>
      </c>
      <c r="Y391" s="27">
        <f t="shared" ca="1" si="255"/>
        <v>-1.5922377554958511E-2</v>
      </c>
      <c r="Z391" s="27">
        <f t="shared" ca="1" si="256"/>
        <v>14.347652611996818</v>
      </c>
      <c r="AA391" s="28">
        <f ca="1">Z391/MAX(Z$54:Z391)-1</f>
        <v>-1.5922377554958511E-2</v>
      </c>
      <c r="AB391" s="25">
        <f ca="1">AVERAGE(B382:B391)</f>
        <v>616.26632296225512</v>
      </c>
      <c r="AC391" s="26">
        <f ca="1">IF(B390&gt;=AB390,1,0)</f>
        <v>1</v>
      </c>
      <c r="AD391" s="27">
        <f ca="1">IF(AC391=1,D391,C391)</f>
        <v>-1.5922377554958511E-2</v>
      </c>
      <c r="AE391" s="27">
        <f t="shared" ca="1" si="257"/>
        <v>14.347652611996818</v>
      </c>
      <c r="AF391" s="28">
        <f ca="1">AE391/MAX(AE$54:AE391)-1</f>
        <v>-1.5922377554958511E-2</v>
      </c>
      <c r="AG391" s="25">
        <f t="shared" ca="1" si="239"/>
        <v>589.01041574340081</v>
      </c>
      <c r="AH391" s="26">
        <f t="shared" ca="1" si="258"/>
        <v>1</v>
      </c>
      <c r="AI391" s="27">
        <f t="shared" ca="1" si="259"/>
        <v>-1.5922377554958511E-2</v>
      </c>
      <c r="AJ391" s="27">
        <f t="shared" ca="1" si="260"/>
        <v>14.343270946815627</v>
      </c>
      <c r="AK391" s="28">
        <f ca="1">AJ391/MAX(AJ$54:AJ391)-1</f>
        <v>-1.5922377554958511E-2</v>
      </c>
      <c r="AL391" s="25">
        <f t="shared" ca="1" si="240"/>
        <v>641.90875620288136</v>
      </c>
      <c r="AM391" s="26">
        <f t="shared" ca="1" si="261"/>
        <v>1</v>
      </c>
      <c r="AN391" s="27">
        <f t="shared" ca="1" si="262"/>
        <v>-1.5922377554958511E-2</v>
      </c>
      <c r="AO391" s="27">
        <f t="shared" ca="1" si="263"/>
        <v>12.709408556897742</v>
      </c>
      <c r="AP391" s="28">
        <f ca="1">AO391/MAX(AO$54:AO391)-1</f>
        <v>-1.59223775549584E-2</v>
      </c>
      <c r="AQ391" s="25">
        <f t="shared" ca="1" si="241"/>
        <v>641.90875620288136</v>
      </c>
      <c r="AR391" s="26">
        <f t="shared" ca="1" si="264"/>
        <v>1</v>
      </c>
      <c r="AS391" s="27">
        <f t="shared" ca="1" si="265"/>
        <v>-1.5922377554958511E-2</v>
      </c>
      <c r="AT391" s="27">
        <f t="shared" ca="1" si="266"/>
        <v>16.600120924166664</v>
      </c>
      <c r="AU391" s="28">
        <f ca="1">AT391/MAX(AT$54:AT391)-1</f>
        <v>-1.5922377554958511E-2</v>
      </c>
      <c r="AV391" s="25">
        <f t="shared" ca="1" si="242"/>
        <v>616.26632296225512</v>
      </c>
      <c r="AW391" s="26">
        <f t="shared" ca="1" si="267"/>
        <v>0</v>
      </c>
      <c r="AX391" s="27">
        <f t="shared" ca="1" si="268"/>
        <v>4.8675505653430484E-3</v>
      </c>
      <c r="AY391" s="27">
        <f t="shared" ca="1" si="269"/>
        <v>10.846960964317544</v>
      </c>
      <c r="AZ391" s="28">
        <f ca="1">AY391/MAX(AY$54:AY391)-1</f>
        <v>0</v>
      </c>
      <c r="BA391" s="25">
        <f t="shared" ca="1" si="243"/>
        <v>616.26632296225512</v>
      </c>
      <c r="BB391" s="26">
        <f t="shared" ca="1" si="244"/>
        <v>1</v>
      </c>
      <c r="BC391" s="27">
        <f t="shared" ca="1" si="270"/>
        <v>-1.5922377554958511E-2</v>
      </c>
      <c r="BD391" s="27">
        <f t="shared" ca="1" si="271"/>
        <v>13.874509844331325</v>
      </c>
      <c r="BE391" s="28">
        <f ca="1">BD391/MAX(BD$54:BD391)-1</f>
        <v>-1.5922377554958511E-2</v>
      </c>
      <c r="BF391" s="25">
        <f ca="1">MAX(B388:B390)</f>
        <v>645.52835644458185</v>
      </c>
      <c r="BG391" s="26">
        <f ca="1">IF(BG390=0,IF(B390&gt;BF390,1,0),IF(B390&lt;AVERAGE(B381:B390),0,1))</f>
        <v>1</v>
      </c>
      <c r="BH391" s="27">
        <f t="shared" ca="1" si="272"/>
        <v>-1.5922377554958511E-2</v>
      </c>
      <c r="BI391" s="27">
        <f t="shared" ca="1" si="273"/>
        <v>13.641244929889883</v>
      </c>
      <c r="BJ391" s="28">
        <f ca="1">BI391/MAX(BI$54:BI391)-1</f>
        <v>-1.5922377554958511E-2</v>
      </c>
      <c r="BK391" s="25" t="e">
        <f ca="1">MAX(E388:E390)</f>
        <v>#N/A</v>
      </c>
      <c r="BL391" s="26" t="e">
        <f ca="1">IF(BL390=0,IF(E390&gt;BK390,1,0),IF(E390&lt;AVERAGE(E381:E390),0,1))</f>
        <v>#N/A</v>
      </c>
      <c r="BM391" s="27">
        <f t="shared" ca="1" si="274"/>
        <v>-1.0724895524883121E-2</v>
      </c>
      <c r="BN391" s="27">
        <f t="shared" ca="1" si="275"/>
        <v>13.781867222570231</v>
      </c>
      <c r="BO391" s="28">
        <f ca="1">BN391/MAX(BN$54:BN391)-1</f>
        <v>-1.0724895524883094E-2</v>
      </c>
      <c r="BP391" s="15"/>
      <c r="BQ391" s="15"/>
      <c r="BR391" s="15"/>
      <c r="BS391" s="15"/>
      <c r="BT391" s="15"/>
      <c r="BU391" s="15"/>
      <c r="BV391" s="15"/>
      <c r="BW391" s="13"/>
      <c r="BX391" s="13"/>
      <c r="BZ391" s="7">
        <f t="shared" ca="1" si="232"/>
        <v>641.90875620288136</v>
      </c>
      <c r="CA391" s="7">
        <f t="shared" ca="1" si="233"/>
        <v>632.30992909378529</v>
      </c>
      <c r="CB391" s="7">
        <f t="shared" ca="1" si="234"/>
        <v>606.44014154875367</v>
      </c>
      <c r="CC391" s="7">
        <f t="shared" ca="1" si="235"/>
        <v>591.04432940834363</v>
      </c>
      <c r="CD391" s="7">
        <f t="shared" ca="1" si="236"/>
        <v>589.01041574340081</v>
      </c>
      <c r="CE391" s="5">
        <f t="shared" ca="1" si="245"/>
        <v>-1.5922377554958511E-2</v>
      </c>
      <c r="CF391" s="3">
        <f t="shared" ca="1" si="246"/>
        <v>1577.6867407836398</v>
      </c>
      <c r="CG391" s="5">
        <f ca="1">CF391/MAX($CF$41:CF391)-1</f>
        <v>-1.59223775549584E-2</v>
      </c>
    </row>
    <row r="392" spans="1:85" x14ac:dyDescent="0.2">
      <c r="A392" s="31">
        <v>20148</v>
      </c>
      <c r="B392" s="35">
        <v>635.82173661862066</v>
      </c>
      <c r="C392" s="23">
        <f t="shared" ca="1" si="230"/>
        <v>4.8675505653430484E-3</v>
      </c>
      <c r="D392" s="24">
        <f t="shared" ca="1" si="231"/>
        <v>9.0000217012753403E-4</v>
      </c>
      <c r="E392" s="25" t="e">
        <f ca="1">#N/A</f>
        <v>#N/A</v>
      </c>
      <c r="F392" s="26">
        <v>1</v>
      </c>
      <c r="G392" s="23">
        <f t="shared" ca="1" si="247"/>
        <v>9.0000217012753403E-4</v>
      </c>
      <c r="H392" s="27">
        <f t="shared" ca="1" si="248"/>
        <v>4.3593306662125677</v>
      </c>
      <c r="I392" s="27">
        <f ca="1">H392/MAX(H$54:H392)-1</f>
        <v>-0.43084894842332788</v>
      </c>
      <c r="J392" s="28"/>
      <c r="K392" s="25" t="e">
        <f ca="1">#N/A</f>
        <v>#N/A</v>
      </c>
      <c r="L392" s="26">
        <v>0</v>
      </c>
      <c r="M392" s="23">
        <f t="shared" ca="1" si="249"/>
        <v>4.8675505653430484E-3</v>
      </c>
      <c r="N392" s="27">
        <f t="shared" ca="1" si="250"/>
        <v>5.1615705955319875</v>
      </c>
      <c r="O392" s="27">
        <f ca="1">N392/MAX(N$54:N392)-1</f>
        <v>0</v>
      </c>
      <c r="P392" s="28"/>
      <c r="Q392" s="25">
        <f t="shared" ca="1" si="237"/>
        <v>620.97787616918299</v>
      </c>
      <c r="R392" s="26">
        <f t="shared" ca="1" si="251"/>
        <v>1</v>
      </c>
      <c r="S392" s="23">
        <f t="shared" ca="1" si="252"/>
        <v>9.0000217012753403E-4</v>
      </c>
      <c r="T392" s="27">
        <f t="shared" ca="1" si="253"/>
        <v>14.36056553048385</v>
      </c>
      <c r="U392" s="27">
        <f ca="1">T392/MAX(T$54:T392)-1</f>
        <v>-1.5036705559184016E-2</v>
      </c>
      <c r="V392" s="28"/>
      <c r="W392" s="25">
        <f t="shared" ca="1" si="238"/>
        <v>620.97787616918299</v>
      </c>
      <c r="X392" s="26">
        <f t="shared" ca="1" si="254"/>
        <v>1</v>
      </c>
      <c r="Y392" s="27">
        <f t="shared" ca="1" si="255"/>
        <v>9.0000217012753403E-4</v>
      </c>
      <c r="Z392" s="27">
        <f t="shared" ca="1" si="256"/>
        <v>14.36056553048385</v>
      </c>
      <c r="AA392" s="28">
        <f ca="1">Z392/MAX(Z$54:Z392)-1</f>
        <v>-1.5036705559184016E-2</v>
      </c>
      <c r="AB392" s="25">
        <f ca="1">AVERAGE(B383:B392)</f>
        <v>620.97787616918299</v>
      </c>
      <c r="AC392" s="26">
        <f ca="1">IF(B391&gt;=AB391,1,0)</f>
        <v>1</v>
      </c>
      <c r="AD392" s="27">
        <f ca="1">IF(AC392=1,D392,C392)</f>
        <v>9.0000217012753403E-4</v>
      </c>
      <c r="AE392" s="27">
        <f t="shared" ca="1" si="257"/>
        <v>14.36056553048385</v>
      </c>
      <c r="AF392" s="28">
        <f ca="1">AE392/MAX(AE$54:AE392)-1</f>
        <v>-1.5036705559184016E-2</v>
      </c>
      <c r="AG392" s="25">
        <f t="shared" ca="1" si="239"/>
        <v>590.83727102788475</v>
      </c>
      <c r="AH392" s="26">
        <f t="shared" ca="1" si="258"/>
        <v>1</v>
      </c>
      <c r="AI392" s="27">
        <f t="shared" ca="1" si="259"/>
        <v>9.0000217012753403E-4</v>
      </c>
      <c r="AJ392" s="27">
        <f t="shared" ca="1" si="260"/>
        <v>14.356179921794489</v>
      </c>
      <c r="AK392" s="28">
        <f ca="1">AJ392/MAX(AJ$54:AJ392)-1</f>
        <v>-1.5036705559184016E-2</v>
      </c>
      <c r="AL392" s="25">
        <f t="shared" ca="1" si="240"/>
        <v>638.866701098014</v>
      </c>
      <c r="AM392" s="26">
        <f t="shared" ca="1" si="261"/>
        <v>0</v>
      </c>
      <c r="AN392" s="27">
        <f t="shared" ca="1" si="262"/>
        <v>-9.0000217012753403E-4</v>
      </c>
      <c r="AO392" s="27">
        <f t="shared" ca="1" si="263"/>
        <v>12.697970061615496</v>
      </c>
      <c r="AP392" s="28">
        <f ca="1">AO392/MAX(AO$54:AO392)-1</f>
        <v>-1.6808049550732895E-2</v>
      </c>
      <c r="AQ392" s="25">
        <f t="shared" ca="1" si="241"/>
        <v>638.866701098014</v>
      </c>
      <c r="AR392" s="26">
        <f t="shared" ca="1" si="264"/>
        <v>0</v>
      </c>
      <c r="AS392" s="27">
        <f t="shared" ca="1" si="265"/>
        <v>4.8675505653430484E-3</v>
      </c>
      <c r="AT392" s="27">
        <f t="shared" ca="1" si="266"/>
        <v>16.680922852155852</v>
      </c>
      <c r="AU392" s="28">
        <f ca="1">AT392/MAX(AT$54:AT392)-1</f>
        <v>-1.1132329967484811E-2</v>
      </c>
      <c r="AV392" s="25">
        <f t="shared" ca="1" si="242"/>
        <v>620.97787616918299</v>
      </c>
      <c r="AW392" s="26">
        <f t="shared" ca="1" si="267"/>
        <v>0</v>
      </c>
      <c r="AX392" s="27">
        <f t="shared" ca="1" si="268"/>
        <v>4.8675505653430484E-3</v>
      </c>
      <c r="AY392" s="27">
        <f t="shared" ca="1" si="269"/>
        <v>10.899759095291662</v>
      </c>
      <c r="AZ392" s="28">
        <f ca="1">AY392/MAX(AY$54:AY392)-1</f>
        <v>0</v>
      </c>
      <c r="BA392" s="25">
        <f t="shared" ca="1" si="243"/>
        <v>620.97787616918299</v>
      </c>
      <c r="BB392" s="26">
        <f t="shared" ca="1" si="244"/>
        <v>1</v>
      </c>
      <c r="BC392" s="27">
        <f t="shared" ca="1" si="270"/>
        <v>9.0000217012753403E-4</v>
      </c>
      <c r="BD392" s="27">
        <f t="shared" ca="1" si="271"/>
        <v>13.886996933300679</v>
      </c>
      <c r="BE392" s="28">
        <f ca="1">BD392/MAX(BD$54:BD392)-1</f>
        <v>-1.5036705559184016E-2</v>
      </c>
      <c r="BF392" s="25">
        <f ca="1">MAX(B389:B391)</f>
        <v>645.52835644458185</v>
      </c>
      <c r="BG392" s="26">
        <f ca="1">IF(BG391=0,IF(B391&gt;BF391,1,0),IF(B391&lt;AVERAGE(B382:B391),0,1))</f>
        <v>1</v>
      </c>
      <c r="BH392" s="27">
        <f t="shared" ca="1" si="272"/>
        <v>9.0000217012753403E-4</v>
      </c>
      <c r="BI392" s="27">
        <f t="shared" ca="1" si="273"/>
        <v>13.653522079930024</v>
      </c>
      <c r="BJ392" s="28">
        <f ca="1">BI392/MAX(BI$54:BI392)-1</f>
        <v>-1.5036705559184016E-2</v>
      </c>
      <c r="BK392" s="25" t="e">
        <f ca="1">MAX(E389:E391)</f>
        <v>#N/A</v>
      </c>
      <c r="BL392" s="26" t="e">
        <f ca="1">IF(BL391=0,IF(E391&gt;BK391,1,0),IF(E391&lt;AVERAGE(E382:E391),0,1))</f>
        <v>#N/A</v>
      </c>
      <c r="BM392" s="27">
        <f t="shared" ca="1" si="274"/>
        <v>2.8837763677352912E-3</v>
      </c>
      <c r="BN392" s="27">
        <f t="shared" ca="1" si="275"/>
        <v>13.821611045569943</v>
      </c>
      <c r="BO392" s="28">
        <f ca="1">BN392/MAX(BN$54:BN392)-1</f>
        <v>-7.8720473574089844E-3</v>
      </c>
      <c r="BP392" s="15"/>
      <c r="BQ392" s="15"/>
      <c r="BR392" s="15"/>
      <c r="BS392" s="15"/>
      <c r="BT392" s="15"/>
      <c r="BU392" s="15"/>
      <c r="BV392" s="15"/>
      <c r="BW392" s="13"/>
      <c r="BX392" s="13"/>
      <c r="BZ392" s="7">
        <f t="shared" ca="1" si="232"/>
        <v>638.866701098014</v>
      </c>
      <c r="CA392" s="7">
        <f t="shared" ca="1" si="233"/>
        <v>636.34473619787468</v>
      </c>
      <c r="CB392" s="7">
        <f t="shared" ca="1" si="234"/>
        <v>613.00373980647908</v>
      </c>
      <c r="CC392" s="7">
        <f t="shared" ca="1" si="235"/>
        <v>595.03839738583326</v>
      </c>
      <c r="CD392" s="7">
        <f t="shared" ca="1" si="236"/>
        <v>590.83727102788475</v>
      </c>
      <c r="CE392" s="5">
        <f t="shared" ca="1" si="245"/>
        <v>1.6935118491706368E-3</v>
      </c>
      <c r="CF392" s="3">
        <f t="shared" ca="1" si="246"/>
        <v>1580.3585719734363</v>
      </c>
      <c r="CG392" s="5">
        <f ca="1">CF392/MAX($CF$41:CF392)-1</f>
        <v>-1.4255830440844108E-2</v>
      </c>
    </row>
    <row r="393" spans="1:85" x14ac:dyDescent="0.2">
      <c r="A393" s="31">
        <v>20179</v>
      </c>
      <c r="B393" s="35">
        <v>636.39397756139169</v>
      </c>
      <c r="C393" s="23">
        <f t="shared" ca="1" si="230"/>
        <v>4.8675505653430484E-3</v>
      </c>
      <c r="D393" s="24">
        <f t="shared" ca="1" si="231"/>
        <v>9.0000217012753403E-4</v>
      </c>
      <c r="E393" s="25" t="e">
        <f ca="1">#N/A</f>
        <v>#N/A</v>
      </c>
      <c r="F393" s="26">
        <v>1</v>
      </c>
      <c r="G393" s="23">
        <f t="shared" ca="1" si="247"/>
        <v>9.0000217012753403E-4</v>
      </c>
      <c r="H393" s="27">
        <f t="shared" ca="1" si="248"/>
        <v>4.3632540732724623</v>
      </c>
      <c r="I393" s="27">
        <f ca="1">H393/MAX(H$54:H393)-1</f>
        <v>-0.43033671124177852</v>
      </c>
      <c r="J393" s="28"/>
      <c r="K393" s="25" t="e">
        <f ca="1">#N/A</f>
        <v>#N/A</v>
      </c>
      <c r="L393" s="26">
        <v>0</v>
      </c>
      <c r="M393" s="23">
        <f t="shared" ca="1" si="249"/>
        <v>4.8675505653430484E-3</v>
      </c>
      <c r="N393" s="27">
        <f t="shared" ca="1" si="250"/>
        <v>5.1866948014023269</v>
      </c>
      <c r="O393" s="27">
        <f ca="1">N393/MAX(N$54:N393)-1</f>
        <v>0</v>
      </c>
      <c r="P393" s="28"/>
      <c r="Q393" s="25">
        <f t="shared" ca="1" si="237"/>
        <v>625.69366978422192</v>
      </c>
      <c r="R393" s="26">
        <f t="shared" ca="1" si="251"/>
        <v>1</v>
      </c>
      <c r="S393" s="23">
        <f t="shared" ca="1" si="252"/>
        <v>9.0000217012753403E-4</v>
      </c>
      <c r="T393" s="27">
        <f t="shared" ca="1" si="253"/>
        <v>14.373490070625545</v>
      </c>
      <c r="U393" s="27">
        <f ca="1">T393/MAX(T$54:T393)-1</f>
        <v>-1.4150236456691334E-2</v>
      </c>
      <c r="V393" s="28"/>
      <c r="W393" s="25">
        <f t="shared" ca="1" si="238"/>
        <v>625.69366978422192</v>
      </c>
      <c r="X393" s="26">
        <f t="shared" ca="1" si="254"/>
        <v>1</v>
      </c>
      <c r="Y393" s="27">
        <f t="shared" ca="1" si="255"/>
        <v>9.0000217012753403E-4</v>
      </c>
      <c r="Z393" s="27">
        <f t="shared" ca="1" si="256"/>
        <v>14.373490070625545</v>
      </c>
      <c r="AA393" s="28">
        <f ca="1">Z393/MAX(Z$54:Z393)-1</f>
        <v>-1.4150236456691334E-2</v>
      </c>
      <c r="AB393" s="25">
        <f ca="1">AVERAGE(B384:B393)</f>
        <v>625.69366978422192</v>
      </c>
      <c r="AC393" s="26">
        <f ca="1">IF(B392&gt;=AB392,1,0)</f>
        <v>1</v>
      </c>
      <c r="AD393" s="27">
        <f ca="1">IF(AC393=1,D393,C393)</f>
        <v>9.0000217012753403E-4</v>
      </c>
      <c r="AE393" s="27">
        <f t="shared" ca="1" si="257"/>
        <v>14.373490070625545</v>
      </c>
      <c r="AF393" s="28">
        <f ca="1">AE393/MAX(AE$54:AE393)-1</f>
        <v>-1.4150236456691334E-2</v>
      </c>
      <c r="AG393" s="25">
        <f t="shared" ca="1" si="239"/>
        <v>592.66577048608917</v>
      </c>
      <c r="AH393" s="26">
        <f t="shared" ca="1" si="258"/>
        <v>1</v>
      </c>
      <c r="AI393" s="27">
        <f t="shared" ca="1" si="259"/>
        <v>9.0000217012753403E-4</v>
      </c>
      <c r="AJ393" s="27">
        <f t="shared" ca="1" si="260"/>
        <v>14.369100514878845</v>
      </c>
      <c r="AK393" s="28">
        <f ca="1">AJ393/MAX(AJ$54:AJ393)-1</f>
        <v>-1.4150236456691334E-2</v>
      </c>
      <c r="AL393" s="25">
        <f t="shared" ca="1" si="240"/>
        <v>635.82190813695058</v>
      </c>
      <c r="AM393" s="26">
        <f t="shared" ca="1" si="261"/>
        <v>0</v>
      </c>
      <c r="AN393" s="27">
        <f t="shared" ca="1" si="262"/>
        <v>-9.0000217012753403E-4</v>
      </c>
      <c r="AO393" s="27">
        <f t="shared" ca="1" si="263"/>
        <v>12.686541861003828</v>
      </c>
      <c r="AP393" s="28">
        <f ca="1">AO393/MAX(AO$54:AO393)-1</f>
        <v>-1.7692924439789204E-2</v>
      </c>
      <c r="AQ393" s="25">
        <f t="shared" ca="1" si="241"/>
        <v>635.82190813695058</v>
      </c>
      <c r="AR393" s="26">
        <f t="shared" ca="1" si="264"/>
        <v>0</v>
      </c>
      <c r="AS393" s="27">
        <f t="shared" ca="1" si="265"/>
        <v>4.8675505653430484E-3</v>
      </c>
      <c r="AT393" s="27">
        <f t="shared" ca="1" si="266"/>
        <v>16.762118087615306</v>
      </c>
      <c r="AU393" s="28">
        <f ca="1">AT393/MAX(AT$54:AT393)-1</f>
        <v>-6.3189665811685947E-3</v>
      </c>
      <c r="AV393" s="25">
        <f t="shared" ca="1" si="242"/>
        <v>625.69366978422192</v>
      </c>
      <c r="AW393" s="26">
        <f t="shared" ca="1" si="267"/>
        <v>0</v>
      </c>
      <c r="AX393" s="27">
        <f t="shared" ca="1" si="268"/>
        <v>4.8675505653430484E-3</v>
      </c>
      <c r="AY393" s="27">
        <f t="shared" ca="1" si="269"/>
        <v>10.952814223838052</v>
      </c>
      <c r="AZ393" s="28">
        <f ca="1">AY393/MAX(AY$54:AY393)-1</f>
        <v>0</v>
      </c>
      <c r="BA393" s="25">
        <f t="shared" ca="1" si="243"/>
        <v>625.69366978422192</v>
      </c>
      <c r="BB393" s="26">
        <f t="shared" ca="1" si="244"/>
        <v>1</v>
      </c>
      <c r="BC393" s="27">
        <f t="shared" ca="1" si="270"/>
        <v>9.0000217012753403E-4</v>
      </c>
      <c r="BD393" s="27">
        <f t="shared" ca="1" si="271"/>
        <v>13.899495260677204</v>
      </c>
      <c r="BE393" s="28">
        <f ca="1">BD393/MAX(BD$54:BD393)-1</f>
        <v>-1.4150236456691334E-2</v>
      </c>
      <c r="BF393" s="25">
        <f ca="1">MAX(B390:B392)</f>
        <v>645.52835644458185</v>
      </c>
      <c r="BG393" s="26">
        <f ca="1">IF(BG392=0,IF(B392&gt;BF392,1,0),IF(B392&lt;AVERAGE(B383:B392),0,1))</f>
        <v>1</v>
      </c>
      <c r="BH393" s="27">
        <f t="shared" ca="1" si="272"/>
        <v>9.0000217012753403E-4</v>
      </c>
      <c r="BI393" s="27">
        <f t="shared" ca="1" si="273"/>
        <v>13.665810279431845</v>
      </c>
      <c r="BJ393" s="28">
        <f ca="1">BI393/MAX(BI$54:BI393)-1</f>
        <v>-1.4150236456691334E-2</v>
      </c>
      <c r="BK393" s="25" t="e">
        <f ca="1">MAX(E390:E392)</f>
        <v>#N/A</v>
      </c>
      <c r="BL393" s="26" t="e">
        <f ca="1">IF(BL392=0,IF(E392&gt;BK392,1,0),IF(E392&lt;AVERAGE(E383:E392),0,1))</f>
        <v>#N/A</v>
      </c>
      <c r="BM393" s="27">
        <f t="shared" ca="1" si="274"/>
        <v>2.8837763677352912E-3</v>
      </c>
      <c r="BN393" s="27">
        <f t="shared" ca="1" si="275"/>
        <v>13.861469480867186</v>
      </c>
      <c r="BO393" s="28">
        <f ca="1">BN393/MAX(BN$54:BN393)-1</f>
        <v>-5.0109722138087509E-3</v>
      </c>
      <c r="BP393" s="15"/>
      <c r="BQ393" s="15"/>
      <c r="BR393" s="15"/>
      <c r="BS393" s="15"/>
      <c r="BT393" s="15"/>
      <c r="BU393" s="15"/>
      <c r="BV393" s="15"/>
      <c r="BW393" s="13"/>
      <c r="BX393" s="13"/>
      <c r="BZ393" s="7">
        <f t="shared" ca="1" si="232"/>
        <v>635.82190813695058</v>
      </c>
      <c r="CA393" s="7">
        <f t="shared" ca="1" si="233"/>
        <v>638.58008144522557</v>
      </c>
      <c r="CB393" s="7">
        <f t="shared" ca="1" si="234"/>
        <v>619.57324531688027</v>
      </c>
      <c r="CC393" s="7">
        <f t="shared" ca="1" si="235"/>
        <v>599.58477923390819</v>
      </c>
      <c r="CD393" s="7">
        <f t="shared" ca="1" si="236"/>
        <v>592.66577048608917</v>
      </c>
      <c r="CE393" s="5">
        <f t="shared" ca="1" si="245"/>
        <v>2.4870215282137404E-3</v>
      </c>
      <c r="CF393" s="3">
        <f t="shared" ca="1" si="246"/>
        <v>1584.2889577642313</v>
      </c>
      <c r="CG393" s="5">
        <f ca="1">CF393/MAX($CF$41:CF393)-1</f>
        <v>-1.1804263469839316E-2</v>
      </c>
    </row>
    <row r="394" spans="1:85" x14ac:dyDescent="0.2">
      <c r="A394" s="31">
        <v>20209</v>
      </c>
      <c r="B394" s="35">
        <v>636.96673352225309</v>
      </c>
      <c r="C394" s="23">
        <f t="shared" ca="1" si="230"/>
        <v>4.8675505653430484E-3</v>
      </c>
      <c r="D394" s="24">
        <f t="shared" ca="1" si="231"/>
        <v>9.0000217012753403E-4</v>
      </c>
      <c r="E394" s="25" t="e">
        <f ca="1">#N/A</f>
        <v>#N/A</v>
      </c>
      <c r="F394" s="26">
        <v>1</v>
      </c>
      <c r="G394" s="23">
        <f t="shared" ca="1" si="247"/>
        <v>9.0000217012753403E-4</v>
      </c>
      <c r="H394" s="27">
        <f t="shared" ca="1" si="248"/>
        <v>4.3671810114072249</v>
      </c>
      <c r="I394" s="27">
        <f ca="1">H394/MAX(H$54:H394)-1</f>
        <v>-0.42982401304565421</v>
      </c>
      <c r="J394" s="28"/>
      <c r="K394" s="25" t="e">
        <f ca="1">#N/A</f>
        <v>#N/A</v>
      </c>
      <c r="L394" s="26">
        <v>0</v>
      </c>
      <c r="M394" s="23">
        <f t="shared" ca="1" si="249"/>
        <v>4.8675505653430484E-3</v>
      </c>
      <c r="N394" s="27">
        <f t="shared" ca="1" si="250"/>
        <v>5.2119413006151545</v>
      </c>
      <c r="O394" s="27">
        <f ca="1">N394/MAX(N$54:N394)-1</f>
        <v>0</v>
      </c>
      <c r="P394" s="28"/>
      <c r="Q394" s="25">
        <f t="shared" ca="1" si="237"/>
        <v>630.41370762374822</v>
      </c>
      <c r="R394" s="26">
        <f t="shared" ca="1" si="251"/>
        <v>1</v>
      </c>
      <c r="S394" s="23">
        <f t="shared" ca="1" si="252"/>
        <v>9.0000217012753403E-4</v>
      </c>
      <c r="T394" s="27">
        <f t="shared" ca="1" si="253"/>
        <v>14.386426242881415</v>
      </c>
      <c r="U394" s="27">
        <f ca="1">T394/MAX(T$54:T394)-1</f>
        <v>-1.3262969530082547E-2</v>
      </c>
      <c r="V394" s="28"/>
      <c r="W394" s="25">
        <f t="shared" ca="1" si="238"/>
        <v>630.41370762374822</v>
      </c>
      <c r="X394" s="26">
        <f t="shared" ca="1" si="254"/>
        <v>1</v>
      </c>
      <c r="Y394" s="27">
        <f t="shared" ca="1" si="255"/>
        <v>9.0000217012753403E-4</v>
      </c>
      <c r="Z394" s="27">
        <f t="shared" ca="1" si="256"/>
        <v>14.386426242881415</v>
      </c>
      <c r="AA394" s="28">
        <f ca="1">Z394/MAX(Z$54:Z394)-1</f>
        <v>-1.3262969530082547E-2</v>
      </c>
      <c r="AB394" s="25">
        <f ca="1">AVERAGE(B385:B394)</f>
        <v>630.41370762374822</v>
      </c>
      <c r="AC394" s="26">
        <f ca="1">IF(B393&gt;=AB393,1,0)</f>
        <v>1</v>
      </c>
      <c r="AD394" s="27">
        <f ca="1">IF(AC394=1,D394,C394)</f>
        <v>9.0000217012753403E-4</v>
      </c>
      <c r="AE394" s="27">
        <f t="shared" ca="1" si="257"/>
        <v>14.386426242881415</v>
      </c>
      <c r="AF394" s="28">
        <f ca="1">AE394/MAX(AE$54:AE394)-1</f>
        <v>-1.3262969530082547E-2</v>
      </c>
      <c r="AG394" s="25">
        <f t="shared" ca="1" si="239"/>
        <v>594.49591559777423</v>
      </c>
      <c r="AH394" s="26">
        <f t="shared" ca="1" si="258"/>
        <v>1</v>
      </c>
      <c r="AI394" s="27">
        <f t="shared" ca="1" si="259"/>
        <v>9.0000217012753403E-4</v>
      </c>
      <c r="AJ394" s="27">
        <f t="shared" ca="1" si="260"/>
        <v>14.382032736525016</v>
      </c>
      <c r="AK394" s="28">
        <f ca="1">AJ394/MAX(AJ$54:AJ394)-1</f>
        <v>-1.3262969530082658E-2</v>
      </c>
      <c r="AL394" s="25">
        <f t="shared" ca="1" si="240"/>
        <v>636.39414923408856</v>
      </c>
      <c r="AM394" s="26">
        <f t="shared" ca="1" si="261"/>
        <v>1</v>
      </c>
      <c r="AN394" s="27">
        <f t="shared" ca="1" si="262"/>
        <v>9.0000217012753403E-4</v>
      </c>
      <c r="AO394" s="27">
        <f t="shared" ca="1" si="263"/>
        <v>12.697959776210146</v>
      </c>
      <c r="AP394" s="28">
        <f ca="1">AO394/MAX(AO$54:AO394)-1</f>
        <v>-1.6808845940053385E-2</v>
      </c>
      <c r="AQ394" s="25">
        <f t="shared" ca="1" si="241"/>
        <v>636.39414923408856</v>
      </c>
      <c r="AR394" s="26">
        <f t="shared" ca="1" si="264"/>
        <v>0</v>
      </c>
      <c r="AS394" s="27">
        <f t="shared" ca="1" si="265"/>
        <v>4.8675505653430484E-3</v>
      </c>
      <c r="AT394" s="27">
        <f t="shared" ca="1" si="266"/>
        <v>16.843708544989024</v>
      </c>
      <c r="AU394" s="28">
        <f ca="1">AT394/MAX(AT$54:AT394)-1</f>
        <v>-1.4821739051802396E-3</v>
      </c>
      <c r="AV394" s="25">
        <f t="shared" ca="1" si="242"/>
        <v>630.41370762374822</v>
      </c>
      <c r="AW394" s="26">
        <f t="shared" ca="1" si="267"/>
        <v>0</v>
      </c>
      <c r="AX394" s="27">
        <f t="shared" ca="1" si="268"/>
        <v>4.8675505653430484E-3</v>
      </c>
      <c r="AY394" s="27">
        <f t="shared" ca="1" si="269"/>
        <v>11.006127600905392</v>
      </c>
      <c r="AZ394" s="28">
        <f ca="1">AY394/MAX(AY$54:AY394)-1</f>
        <v>0</v>
      </c>
      <c r="BA394" s="25">
        <f t="shared" ca="1" si="243"/>
        <v>630.41370762374822</v>
      </c>
      <c r="BB394" s="26">
        <f t="shared" ca="1" si="244"/>
        <v>1</v>
      </c>
      <c r="BC394" s="27">
        <f t="shared" ca="1" si="270"/>
        <v>9.0000217012753403E-4</v>
      </c>
      <c r="BD394" s="27">
        <f t="shared" ca="1" si="271"/>
        <v>13.912004836575491</v>
      </c>
      <c r="BE394" s="28">
        <f ca="1">BD394/MAX(BD$54:BD394)-1</f>
        <v>-1.3262969530082658E-2</v>
      </c>
      <c r="BF394" s="25">
        <f ca="1">MAX(B391:B393)</f>
        <v>636.39397756139169</v>
      </c>
      <c r="BG394" s="26">
        <f ca="1">IF(BG393=0,IF(B393&gt;BF393,1,0),IF(B393&lt;AVERAGE(B384:B393),0,1))</f>
        <v>1</v>
      </c>
      <c r="BH394" s="27">
        <f t="shared" ca="1" si="272"/>
        <v>9.0000217012753403E-4</v>
      </c>
      <c r="BI394" s="27">
        <f t="shared" ca="1" si="273"/>
        <v>13.678109538339886</v>
      </c>
      <c r="BJ394" s="28">
        <f ca="1">BI394/MAX(BI$54:BI394)-1</f>
        <v>-1.3262969530082658E-2</v>
      </c>
      <c r="BK394" s="25" t="e">
        <f ca="1">MAX(E391:E393)</f>
        <v>#N/A</v>
      </c>
      <c r="BL394" s="26" t="e">
        <f ca="1">IF(BL393=0,IF(E393&gt;BK393,1,0),IF(E393&lt;AVERAGE(E384:E393),0,1))</f>
        <v>#N/A</v>
      </c>
      <c r="BM394" s="27">
        <f t="shared" ca="1" si="274"/>
        <v>2.8837763677352912E-3</v>
      </c>
      <c r="BN394" s="27">
        <f t="shared" ca="1" si="275"/>
        <v>13.901442858978193</v>
      </c>
      <c r="BO394" s="28">
        <f ca="1">BN394/MAX(BN$54:BN394)-1</f>
        <v>-2.1416463693231247E-3</v>
      </c>
      <c r="BP394" s="15"/>
      <c r="BQ394" s="15"/>
      <c r="BR394" s="15"/>
      <c r="BS394" s="15"/>
      <c r="BT394" s="15"/>
      <c r="BU394" s="15"/>
      <c r="BV394" s="15"/>
      <c r="BW394" s="13"/>
      <c r="BX394" s="13"/>
      <c r="BZ394" s="7">
        <f t="shared" ca="1" si="232"/>
        <v>636.39414923408856</v>
      </c>
      <c r="CA394" s="7">
        <f t="shared" ca="1" si="233"/>
        <v>639.15145271848496</v>
      </c>
      <c r="CB394" s="7">
        <f t="shared" ca="1" si="234"/>
        <v>623.59495606462292</v>
      </c>
      <c r="CC394" s="7">
        <f t="shared" ca="1" si="235"/>
        <v>604.13525283551269</v>
      </c>
      <c r="CD394" s="7">
        <f t="shared" ca="1" si="236"/>
        <v>594.49591559777423</v>
      </c>
      <c r="CE394" s="5">
        <f t="shared" ca="1" si="245"/>
        <v>1.6935118491706368E-3</v>
      </c>
      <c r="CF394" s="3">
        <f t="shared" ca="1" si="246"/>
        <v>1586.9719698867152</v>
      </c>
      <c r="CG394" s="5">
        <f ca="1">CF394/MAX($CF$41:CF394)-1</f>
        <v>-1.0130742280725635E-2</v>
      </c>
    </row>
    <row r="395" spans="1:85" x14ac:dyDescent="0.2">
      <c r="A395" s="31">
        <v>20240</v>
      </c>
      <c r="B395" s="35">
        <v>637.54000496472213</v>
      </c>
      <c r="C395" s="23">
        <f t="shared" ca="1" si="230"/>
        <v>4.8675505653430484E-3</v>
      </c>
      <c r="D395" s="24">
        <f t="shared" ca="1" si="231"/>
        <v>9.0000217012753403E-4</v>
      </c>
      <c r="E395" s="25" t="e">
        <f ca="1">#N/A</f>
        <v>#N/A</v>
      </c>
      <c r="F395" s="26">
        <v>1</v>
      </c>
      <c r="G395" s="23">
        <f t="shared" ca="1" si="247"/>
        <v>9.0000217012753403E-4</v>
      </c>
      <c r="H395" s="27">
        <f t="shared" ca="1" si="248"/>
        <v>4.3711114837948308</v>
      </c>
      <c r="I395" s="27">
        <f ca="1">H395/MAX(H$54:H395)-1</f>
        <v>-0.42931085342004072</v>
      </c>
      <c r="J395" s="28"/>
      <c r="K395" s="25" t="e">
        <f ca="1">#N/A</f>
        <v>#N/A</v>
      </c>
      <c r="L395" s="26">
        <v>0</v>
      </c>
      <c r="M395" s="23">
        <f t="shared" ca="1" si="249"/>
        <v>4.8675505653430484E-3</v>
      </c>
      <c r="N395" s="27">
        <f t="shared" ca="1" si="250"/>
        <v>5.2373106884394982</v>
      </c>
      <c r="O395" s="27">
        <f ca="1">N395/MAX(N$54:N395)-1</f>
        <v>0</v>
      </c>
      <c r="P395" s="28"/>
      <c r="Q395" s="25">
        <f t="shared" ca="1" si="237"/>
        <v>634.05820272297001</v>
      </c>
      <c r="R395" s="26">
        <f t="shared" ca="1" si="251"/>
        <v>1</v>
      </c>
      <c r="S395" s="23">
        <f t="shared" ca="1" si="252"/>
        <v>9.0000217012753403E-4</v>
      </c>
      <c r="T395" s="27">
        <f t="shared" ca="1" si="253"/>
        <v>14.399374057720388</v>
      </c>
      <c r="U395" s="27">
        <f ca="1">T395/MAX(T$54:T395)-1</f>
        <v>-1.2374904061314362E-2</v>
      </c>
      <c r="V395" s="28"/>
      <c r="W395" s="25">
        <f t="shared" ca="1" si="238"/>
        <v>634.05820272297001</v>
      </c>
      <c r="X395" s="26">
        <f t="shared" ca="1" si="254"/>
        <v>1</v>
      </c>
      <c r="Y395" s="27">
        <f t="shared" ca="1" si="255"/>
        <v>9.0000217012753403E-4</v>
      </c>
      <c r="Z395" s="27">
        <f t="shared" ca="1" si="256"/>
        <v>14.399374057720388</v>
      </c>
      <c r="AA395" s="28">
        <f ca="1">Z395/MAX(Z$54:Z395)-1</f>
        <v>-1.2374904061314362E-2</v>
      </c>
      <c r="AB395" s="25">
        <f ca="1">AVERAGE(B386:B395)</f>
        <v>634.05820272297001</v>
      </c>
      <c r="AC395" s="26">
        <f ca="1">IF(B394&gt;=AB394,1,0)</f>
        <v>1</v>
      </c>
      <c r="AD395" s="27">
        <f ca="1">IF(AC395=1,D395,C395)</f>
        <v>9.0000217012753403E-4</v>
      </c>
      <c r="AE395" s="27">
        <f t="shared" ca="1" si="257"/>
        <v>14.399374057720388</v>
      </c>
      <c r="AF395" s="28">
        <f ca="1">AE395/MAX(AE$54:AE395)-1</f>
        <v>-1.2374904061314362E-2</v>
      </c>
      <c r="AG395" s="25">
        <f t="shared" ca="1" si="239"/>
        <v>596.77201945083982</v>
      </c>
      <c r="AH395" s="26">
        <f t="shared" ca="1" si="258"/>
        <v>1</v>
      </c>
      <c r="AI395" s="27">
        <f t="shared" ca="1" si="259"/>
        <v>9.0000217012753403E-4</v>
      </c>
      <c r="AJ395" s="27">
        <f t="shared" ca="1" si="260"/>
        <v>14.394976597198733</v>
      </c>
      <c r="AK395" s="28">
        <f ca="1">AJ395/MAX(AJ$54:AJ395)-1</f>
        <v>-1.2374904061314584E-2</v>
      </c>
      <c r="AL395" s="25">
        <f t="shared" ca="1" si="240"/>
        <v>636.9669053494556</v>
      </c>
      <c r="AM395" s="26">
        <f t="shared" ca="1" si="261"/>
        <v>1</v>
      </c>
      <c r="AN395" s="27">
        <f t="shared" ca="1" si="262"/>
        <v>9.0000217012753403E-4</v>
      </c>
      <c r="AO395" s="27">
        <f t="shared" ca="1" si="263"/>
        <v>12.709387967564927</v>
      </c>
      <c r="AP395" s="28">
        <f ca="1">AO395/MAX(AO$54:AO395)-1</f>
        <v>-1.5923971767749179E-2</v>
      </c>
      <c r="AQ395" s="25">
        <f t="shared" ca="1" si="241"/>
        <v>636.9669053494556</v>
      </c>
      <c r="AR395" s="26">
        <f t="shared" ca="1" si="264"/>
        <v>0</v>
      </c>
      <c r="AS395" s="27">
        <f t="shared" ca="1" si="265"/>
        <v>4.8675505653430484E-3</v>
      </c>
      <c r="AT395" s="27">
        <f t="shared" ca="1" si="266"/>
        <v>16.925696148039659</v>
      </c>
      <c r="AU395" s="28">
        <f ca="1">AT395/MAX(AT$54:AT395)-1</f>
        <v>0</v>
      </c>
      <c r="AV395" s="25">
        <f t="shared" ca="1" si="242"/>
        <v>634.05820272297001</v>
      </c>
      <c r="AW395" s="26">
        <f t="shared" ca="1" si="267"/>
        <v>0</v>
      </c>
      <c r="AX395" s="27">
        <f t="shared" ca="1" si="268"/>
        <v>4.8675505653430484E-3</v>
      </c>
      <c r="AY395" s="27">
        <f t="shared" ca="1" si="269"/>
        <v>11.059700483531417</v>
      </c>
      <c r="AZ395" s="28">
        <f ca="1">AY395/MAX(AY$54:AY395)-1</f>
        <v>0</v>
      </c>
      <c r="BA395" s="25">
        <f t="shared" ca="1" si="243"/>
        <v>634.05820272297001</v>
      </c>
      <c r="BB395" s="26">
        <f t="shared" ca="1" si="244"/>
        <v>1</v>
      </c>
      <c r="BC395" s="27">
        <f t="shared" ca="1" si="270"/>
        <v>9.0000217012753403E-4</v>
      </c>
      <c r="BD395" s="27">
        <f t="shared" ca="1" si="271"/>
        <v>13.924525671119234</v>
      </c>
      <c r="BE395" s="28">
        <f ca="1">BD395/MAX(BD$54:BD395)-1</f>
        <v>-1.2374904061314473E-2</v>
      </c>
      <c r="BF395" s="25">
        <f ca="1">MAX(B392:B394)</f>
        <v>636.96673352225309</v>
      </c>
      <c r="BG395" s="26">
        <f ca="1">IF(BG394=0,IF(B394&gt;BF394,1,0),IF(B394&lt;AVERAGE(B385:B394),0,1))</f>
        <v>1</v>
      </c>
      <c r="BH395" s="27">
        <f t="shared" ca="1" si="272"/>
        <v>9.0000217012753403E-4</v>
      </c>
      <c r="BI395" s="27">
        <f t="shared" ca="1" si="273"/>
        <v>13.690419866607634</v>
      </c>
      <c r="BJ395" s="28">
        <f ca="1">BI395/MAX(BI$54:BI395)-1</f>
        <v>-1.2374904061314473E-2</v>
      </c>
      <c r="BK395" s="25" t="e">
        <f ca="1">MAX(E392:E394)</f>
        <v>#N/A</v>
      </c>
      <c r="BL395" s="26" t="e">
        <f ca="1">IF(BL394=0,IF(E394&gt;BK394,1,0),IF(E394&lt;AVERAGE(E385:E394),0,1))</f>
        <v>#N/A</v>
      </c>
      <c r="BM395" s="27">
        <f t="shared" ca="1" si="274"/>
        <v>2.8837763677352912E-3</v>
      </c>
      <c r="BN395" s="27">
        <f t="shared" ca="1" si="275"/>
        <v>13.941531511372336</v>
      </c>
      <c r="BO395" s="28">
        <f ca="1">BN395/MAX(BN$54:BN395)-1</f>
        <v>0</v>
      </c>
      <c r="BP395" s="15"/>
      <c r="BQ395" s="15"/>
      <c r="BR395" s="15"/>
      <c r="BS395" s="15"/>
      <c r="BT395" s="15"/>
      <c r="BU395" s="15"/>
      <c r="BV395" s="15"/>
      <c r="BW395" s="13"/>
      <c r="BX395" s="13"/>
      <c r="BZ395" s="7">
        <f t="shared" ca="1" si="232"/>
        <v>636.9669053494556</v>
      </c>
      <c r="CA395" s="7">
        <f t="shared" ca="1" si="233"/>
        <v>637.91680322373486</v>
      </c>
      <c r="CB395" s="7">
        <f t="shared" ca="1" si="234"/>
        <v>627.62028636076627</v>
      </c>
      <c r="CC395" s="7">
        <f t="shared" ca="1" si="235"/>
        <v>608.14014637892444</v>
      </c>
      <c r="CD395" s="7">
        <f t="shared" ca="1" si="236"/>
        <v>596.77201945083982</v>
      </c>
      <c r="CE395" s="5">
        <f t="shared" ca="1" si="245"/>
        <v>1.6935118491706368E-3</v>
      </c>
      <c r="CF395" s="3">
        <f t="shared" ca="1" si="246"/>
        <v>1589.6595257220199</v>
      </c>
      <c r="CG395" s="5">
        <f ca="1">CF395/MAX($CF$41:CF395)-1</f>
        <v>-8.4543869636484192E-3</v>
      </c>
    </row>
    <row r="396" spans="1:85" x14ac:dyDescent="0.2">
      <c r="A396" s="31">
        <v>20270</v>
      </c>
      <c r="B396" s="35">
        <v>638.11379235273353</v>
      </c>
      <c r="C396" s="23">
        <f t="shared" ca="1" si="230"/>
        <v>4.8675505653430484E-3</v>
      </c>
      <c r="D396" s="24">
        <f t="shared" ca="1" si="231"/>
        <v>9.0000217012753403E-4</v>
      </c>
      <c r="E396" s="25" t="e">
        <f ca="1">#N/A</f>
        <v>#N/A</v>
      </c>
      <c r="F396" s="26">
        <v>1</v>
      </c>
      <c r="G396" s="23">
        <f t="shared" ca="1" si="247"/>
        <v>9.0000217012753403E-4</v>
      </c>
      <c r="H396" s="27">
        <f t="shared" ca="1" si="248"/>
        <v>4.3750454936161152</v>
      </c>
      <c r="I396" s="27">
        <f ca="1">H396/MAX(H$54:H396)-1</f>
        <v>-0.42879723194965058</v>
      </c>
      <c r="J396" s="28"/>
      <c r="K396" s="25" t="e">
        <f ca="1">#N/A</f>
        <v>#N/A</v>
      </c>
      <c r="L396" s="26">
        <v>0</v>
      </c>
      <c r="M396" s="23">
        <f t="shared" ca="1" si="249"/>
        <v>4.8675505653430484E-3</v>
      </c>
      <c r="N396" s="27">
        <f t="shared" ca="1" si="250"/>
        <v>5.2628035630418895</v>
      </c>
      <c r="O396" s="27">
        <f ca="1">N396/MAX(N$54:N396)-1</f>
        <v>0</v>
      </c>
      <c r="P396" s="28"/>
      <c r="Q396" s="25">
        <f t="shared" ca="1" si="237"/>
        <v>636.70829255883496</v>
      </c>
      <c r="R396" s="26">
        <f t="shared" ca="1" si="251"/>
        <v>1</v>
      </c>
      <c r="S396" s="23">
        <f t="shared" ca="1" si="252"/>
        <v>9.0000217012753403E-4</v>
      </c>
      <c r="T396" s="27">
        <f t="shared" ca="1" si="253"/>
        <v>14.412333525620815</v>
      </c>
      <c r="U396" s="27">
        <f ca="1">T396/MAX(T$54:T396)-1</f>
        <v>-1.1486039331697229E-2</v>
      </c>
      <c r="V396" s="28"/>
      <c r="W396" s="25">
        <f t="shared" ca="1" si="238"/>
        <v>636.70829255883496</v>
      </c>
      <c r="X396" s="26">
        <f t="shared" ca="1" si="254"/>
        <v>1</v>
      </c>
      <c r="Y396" s="27">
        <f t="shared" ca="1" si="255"/>
        <v>9.0000217012753403E-4</v>
      </c>
      <c r="Z396" s="27">
        <f t="shared" ca="1" si="256"/>
        <v>14.412333525620815</v>
      </c>
      <c r="AA396" s="28">
        <f ca="1">Z396/MAX(Z$54:Z396)-1</f>
        <v>-1.1486039331697229E-2</v>
      </c>
      <c r="AB396" s="25">
        <f ca="1">AVERAGE(B387:B396)</f>
        <v>636.70829255883496</v>
      </c>
      <c r="AC396" s="26">
        <f ca="1">IF(B395&gt;=AB395,1,0)</f>
        <v>1</v>
      </c>
      <c r="AD396" s="27">
        <f ca="1">IF(AC396=1,D396,C396)</f>
        <v>9.0000217012753403E-4</v>
      </c>
      <c r="AE396" s="27">
        <f t="shared" ca="1" si="257"/>
        <v>14.412333525620815</v>
      </c>
      <c r="AF396" s="28">
        <f ca="1">AE396/MAX(AE$54:AE396)-1</f>
        <v>-1.1486039331697229E-2</v>
      </c>
      <c r="AG396" s="25">
        <f t="shared" ca="1" si="239"/>
        <v>599.46065028673968</v>
      </c>
      <c r="AH396" s="26">
        <f t="shared" ca="1" si="258"/>
        <v>1</v>
      </c>
      <c r="AI396" s="27">
        <f t="shared" ca="1" si="259"/>
        <v>9.0000217012753403E-4</v>
      </c>
      <c r="AJ396" s="27">
        <f t="shared" ca="1" si="260"/>
        <v>14.407932107375148</v>
      </c>
      <c r="AK396" s="28">
        <f ca="1">AJ396/MAX(AJ$54:AJ396)-1</f>
        <v>-1.148603933169734E-2</v>
      </c>
      <c r="AL396" s="25">
        <f t="shared" ca="1" si="240"/>
        <v>637.54017694656966</v>
      </c>
      <c r="AM396" s="26">
        <f t="shared" ca="1" si="261"/>
        <v>1</v>
      </c>
      <c r="AN396" s="27">
        <f t="shared" ca="1" si="262"/>
        <v>9.0000217012753403E-4</v>
      </c>
      <c r="AO396" s="27">
        <f t="shared" ca="1" si="263"/>
        <v>12.720826444316728</v>
      </c>
      <c r="AP396" s="28">
        <f ca="1">AO396/MAX(AO$54:AO396)-1</f>
        <v>-1.5038301206769744E-2</v>
      </c>
      <c r="AQ396" s="25">
        <f t="shared" ca="1" si="241"/>
        <v>637.54017694656966</v>
      </c>
      <c r="AR396" s="26">
        <f t="shared" ca="1" si="264"/>
        <v>0</v>
      </c>
      <c r="AS396" s="27">
        <f t="shared" ca="1" si="265"/>
        <v>4.8675505653430484E-3</v>
      </c>
      <c r="AT396" s="27">
        <f t="shared" ca="1" si="266"/>
        <v>17.008082829893873</v>
      </c>
      <c r="AU396" s="28">
        <f ca="1">AT396/MAX(AT$54:AT396)-1</f>
        <v>0</v>
      </c>
      <c r="AV396" s="25">
        <f t="shared" ca="1" si="242"/>
        <v>636.70829255883496</v>
      </c>
      <c r="AW396" s="26">
        <f t="shared" ca="1" si="267"/>
        <v>0</v>
      </c>
      <c r="AX396" s="27">
        <f t="shared" ca="1" si="268"/>
        <v>4.8675505653430484E-3</v>
      </c>
      <c r="AY396" s="27">
        <f t="shared" ca="1" si="269"/>
        <v>11.113534134872555</v>
      </c>
      <c r="AZ396" s="28">
        <f ca="1">AY396/MAX(AY$54:AY396)-1</f>
        <v>0</v>
      </c>
      <c r="BA396" s="25">
        <f t="shared" ca="1" si="243"/>
        <v>636.70829255883496</v>
      </c>
      <c r="BB396" s="26">
        <f t="shared" ca="1" si="244"/>
        <v>1</v>
      </c>
      <c r="BC396" s="27">
        <f t="shared" ca="1" si="270"/>
        <v>9.0000217012753403E-4</v>
      </c>
      <c r="BD396" s="27">
        <f t="shared" ca="1" si="271"/>
        <v>13.937057774441238</v>
      </c>
      <c r="BE396" s="28">
        <f ca="1">BD396/MAX(BD$54:BD396)-1</f>
        <v>-1.148603933169734E-2</v>
      </c>
      <c r="BF396" s="25">
        <f ca="1">MAX(B393:B395)</f>
        <v>637.54000496472213</v>
      </c>
      <c r="BG396" s="26">
        <f ca="1">IF(BG395=0,IF(B395&gt;BF395,1,0),IF(B395&lt;AVERAGE(B386:B395),0,1))</f>
        <v>1</v>
      </c>
      <c r="BH396" s="27">
        <f t="shared" ca="1" si="272"/>
        <v>9.0000217012753403E-4</v>
      </c>
      <c r="BI396" s="27">
        <f t="shared" ca="1" si="273"/>
        <v>13.702741274197537</v>
      </c>
      <c r="BJ396" s="28">
        <f ca="1">BI396/MAX(BI$54:BI396)-1</f>
        <v>-1.148603933169734E-2</v>
      </c>
      <c r="BK396" s="25" t="e">
        <f ca="1">MAX(E393:E395)</f>
        <v>#N/A</v>
      </c>
      <c r="BL396" s="26" t="e">
        <f ca="1">IF(BL395=0,IF(E395&gt;BK395,1,0),IF(E395&lt;AVERAGE(E386:E395),0,1))</f>
        <v>#N/A</v>
      </c>
      <c r="BM396" s="27">
        <f t="shared" ca="1" si="274"/>
        <v>2.8837763677352912E-3</v>
      </c>
      <c r="BN396" s="27">
        <f t="shared" ca="1" si="275"/>
        <v>13.981735770474867</v>
      </c>
      <c r="BO396" s="28">
        <f ca="1">BN396/MAX(BN$54:BN396)-1</f>
        <v>0</v>
      </c>
      <c r="BP396" s="15"/>
      <c r="BQ396" s="15"/>
      <c r="BR396" s="15"/>
      <c r="BS396" s="15"/>
      <c r="BT396" s="15"/>
      <c r="BU396" s="15"/>
      <c r="BV396" s="15"/>
      <c r="BW396" s="13"/>
      <c r="BX396" s="13"/>
      <c r="BZ396" s="7">
        <f t="shared" ca="1" si="232"/>
        <v>637.54017694656966</v>
      </c>
      <c r="CA396" s="7">
        <f t="shared" ca="1" si="233"/>
        <v>636.68104254176001</v>
      </c>
      <c r="CB396" s="7">
        <f t="shared" ca="1" si="234"/>
        <v>631.6492394629114</v>
      </c>
      <c r="CC396" s="7">
        <f t="shared" ca="1" si="235"/>
        <v>612.14864433521632</v>
      </c>
      <c r="CD396" s="7">
        <f t="shared" ca="1" si="236"/>
        <v>599.46065028673968</v>
      </c>
      <c r="CE396" s="5">
        <f t="shared" ca="1" si="245"/>
        <v>1.6935118491706368E-3</v>
      </c>
      <c r="CF396" s="3">
        <f t="shared" ca="1" si="246"/>
        <v>1592.3516329649769</v>
      </c>
      <c r="CG396" s="5">
        <f ca="1">CF396/MAX($CF$41:CF396)-1</f>
        <v>-6.7751927189783068E-3</v>
      </c>
    </row>
    <row r="397" spans="1:85" x14ac:dyDescent="0.2">
      <c r="A397" s="31">
        <v>20301</v>
      </c>
      <c r="B397" s="35">
        <v>638.68809615063935</v>
      </c>
      <c r="C397" s="23">
        <f t="shared" ca="1" si="230"/>
        <v>4.8675505653430484E-3</v>
      </c>
      <c r="D397" s="24">
        <f t="shared" ca="1" si="231"/>
        <v>9.0000217012753403E-4</v>
      </c>
      <c r="E397" s="25" t="e">
        <f ca="1">#N/A</f>
        <v>#N/A</v>
      </c>
      <c r="F397" s="26">
        <v>1</v>
      </c>
      <c r="G397" s="23">
        <f t="shared" ca="1" si="247"/>
        <v>9.0000217012753403E-4</v>
      </c>
      <c r="H397" s="27">
        <f t="shared" ca="1" si="248"/>
        <v>4.3789830440547766</v>
      </c>
      <c r="I397" s="27">
        <f ca="1">H397/MAX(H$54:H397)-1</f>
        <v>-0.42828314821882241</v>
      </c>
      <c r="J397" s="28"/>
      <c r="K397" s="25" t="e">
        <f ca="1">#N/A</f>
        <v>#N/A</v>
      </c>
      <c r="L397" s="26">
        <v>0</v>
      </c>
      <c r="M397" s="23">
        <f t="shared" ca="1" si="249"/>
        <v>4.8675505653430484E-3</v>
      </c>
      <c r="N397" s="27">
        <f t="shared" ca="1" si="250"/>
        <v>5.288420525500463</v>
      </c>
      <c r="O397" s="27">
        <f ca="1">N397/MAX(N$54:N397)-1</f>
        <v>0</v>
      </c>
      <c r="P397" s="28"/>
      <c r="Q397" s="25">
        <f t="shared" ca="1" si="237"/>
        <v>638.27891156617022</v>
      </c>
      <c r="R397" s="26">
        <f t="shared" ca="1" si="251"/>
        <v>1</v>
      </c>
      <c r="S397" s="23">
        <f t="shared" ca="1" si="252"/>
        <v>9.0000217012753403E-4</v>
      </c>
      <c r="T397" s="27">
        <f t="shared" ca="1" si="253"/>
        <v>14.425304657070475</v>
      </c>
      <c r="U397" s="27">
        <f ca="1">T397/MAX(T$54:T397)-1</f>
        <v>-1.0596374621894333E-2</v>
      </c>
      <c r="V397" s="28"/>
      <c r="W397" s="25">
        <f t="shared" ca="1" si="238"/>
        <v>638.27891156617022</v>
      </c>
      <c r="X397" s="26">
        <f t="shared" ca="1" si="254"/>
        <v>1</v>
      </c>
      <c r="Y397" s="27">
        <f t="shared" ca="1" si="255"/>
        <v>9.0000217012753403E-4</v>
      </c>
      <c r="Z397" s="27">
        <f t="shared" ca="1" si="256"/>
        <v>14.425304657070475</v>
      </c>
      <c r="AA397" s="28">
        <f ca="1">Z397/MAX(Z$54:Z397)-1</f>
        <v>-1.0596374621894333E-2</v>
      </c>
      <c r="AB397" s="25">
        <f ca="1">AVERAGE(B388:B397)</f>
        <v>638.27891156617022</v>
      </c>
      <c r="AC397" s="26">
        <f ca="1">IF(B396&gt;=AB396,1,0)</f>
        <v>1</v>
      </c>
      <c r="AD397" s="27">
        <f ca="1">IF(AC397=1,D397,C397)</f>
        <v>9.0000217012753403E-4</v>
      </c>
      <c r="AE397" s="27">
        <f t="shared" ca="1" si="257"/>
        <v>14.425304657070475</v>
      </c>
      <c r="AF397" s="28">
        <f ca="1">AE397/MAX(AE$54:AE397)-1</f>
        <v>-1.0596374621894333E-2</v>
      </c>
      <c r="AG397" s="25">
        <f t="shared" ca="1" si="239"/>
        <v>602.59676127168939</v>
      </c>
      <c r="AH397" s="26">
        <f t="shared" ca="1" si="258"/>
        <v>1</v>
      </c>
      <c r="AI397" s="27">
        <f t="shared" ca="1" si="259"/>
        <v>9.0000217012753403E-4</v>
      </c>
      <c r="AJ397" s="27">
        <f t="shared" ca="1" si="260"/>
        <v>14.420899277538835</v>
      </c>
      <c r="AK397" s="28">
        <f ca="1">AJ397/MAX(AJ$54:AJ397)-1</f>
        <v>-1.0596374621894555E-2</v>
      </c>
      <c r="AL397" s="25">
        <f t="shared" ca="1" si="240"/>
        <v>638.113964489365</v>
      </c>
      <c r="AM397" s="26">
        <f t="shared" ca="1" si="261"/>
        <v>1</v>
      </c>
      <c r="AN397" s="27">
        <f t="shared" ca="1" si="262"/>
        <v>9.0000217012753403E-4</v>
      </c>
      <c r="AO397" s="27">
        <f t="shared" ca="1" si="263"/>
        <v>12.73227521572243</v>
      </c>
      <c r="AP397" s="28">
        <f ca="1">AO397/MAX(AO$54:AO397)-1</f>
        <v>-1.4151833540363201E-2</v>
      </c>
      <c r="AQ397" s="25">
        <f t="shared" ca="1" si="241"/>
        <v>638.113964489365</v>
      </c>
      <c r="AR397" s="26">
        <f t="shared" ca="1" si="264"/>
        <v>0</v>
      </c>
      <c r="AS397" s="27">
        <f t="shared" ca="1" si="265"/>
        <v>4.8675505653430484E-3</v>
      </c>
      <c r="AT397" s="27">
        <f t="shared" ca="1" si="266"/>
        <v>17.090870533087923</v>
      </c>
      <c r="AU397" s="28">
        <f ca="1">AT397/MAX(AT$54:AT397)-1</f>
        <v>0</v>
      </c>
      <c r="AV397" s="25">
        <f t="shared" ca="1" si="242"/>
        <v>638.27891156617022</v>
      </c>
      <c r="AW397" s="26">
        <f t="shared" ca="1" si="267"/>
        <v>0</v>
      </c>
      <c r="AX397" s="27">
        <f t="shared" ca="1" si="268"/>
        <v>4.8675505653430484E-3</v>
      </c>
      <c r="AY397" s="27">
        <f t="shared" ca="1" si="269"/>
        <v>11.167629824233714</v>
      </c>
      <c r="AZ397" s="28">
        <f ca="1">AY397/MAX(AY$54:AY397)-1</f>
        <v>0</v>
      </c>
      <c r="BA397" s="25">
        <f t="shared" ca="1" si="243"/>
        <v>638.27891156617022</v>
      </c>
      <c r="BB397" s="26">
        <f t="shared" ca="1" si="244"/>
        <v>1</v>
      </c>
      <c r="BC397" s="27">
        <f t="shared" ca="1" si="270"/>
        <v>9.0000217012753403E-4</v>
      </c>
      <c r="BD397" s="27">
        <f t="shared" ca="1" si="271"/>
        <v>13.949601156683428</v>
      </c>
      <c r="BE397" s="28">
        <f ca="1">BD397/MAX(BD$54:BD397)-1</f>
        <v>-1.0596374621894444E-2</v>
      </c>
      <c r="BF397" s="25">
        <f ca="1">MAX(B394:B396)</f>
        <v>638.11379235273353</v>
      </c>
      <c r="BG397" s="26">
        <f ca="1">IF(BG396=0,IF(B396&gt;BF396,1,0),IF(B396&lt;AVERAGE(B387:B396),0,1))</f>
        <v>1</v>
      </c>
      <c r="BH397" s="27">
        <f t="shared" ca="1" si="272"/>
        <v>9.0000217012753403E-4</v>
      </c>
      <c r="BI397" s="27">
        <f t="shared" ca="1" si="273"/>
        <v>13.715073771081011</v>
      </c>
      <c r="BJ397" s="28">
        <f ca="1">BI397/MAX(BI$54:BI397)-1</f>
        <v>-1.0596374621894444E-2</v>
      </c>
      <c r="BK397" s="25" t="e">
        <f ca="1">MAX(E394:E396)</f>
        <v>#N/A</v>
      </c>
      <c r="BL397" s="26" t="e">
        <f ca="1">IF(BL396=0,IF(E396&gt;BK396,1,0),IF(E396&lt;AVERAGE(E387:E396),0,1))</f>
        <v>#N/A</v>
      </c>
      <c r="BM397" s="27">
        <f t="shared" ca="1" si="274"/>
        <v>2.8837763677352912E-3</v>
      </c>
      <c r="BN397" s="27">
        <f t="shared" ca="1" si="275"/>
        <v>14.02205596966968</v>
      </c>
      <c r="BO397" s="28">
        <f ca="1">BN397/MAX(BN$54:BN397)-1</f>
        <v>0</v>
      </c>
      <c r="BP397" s="15"/>
      <c r="BQ397" s="15"/>
      <c r="BR397" s="15"/>
      <c r="BS397" s="15"/>
      <c r="BT397" s="15"/>
      <c r="BU397" s="15"/>
      <c r="BV397" s="15"/>
      <c r="BW397" s="13"/>
      <c r="BX397" s="13"/>
      <c r="BZ397" s="7">
        <f t="shared" ca="1" si="232"/>
        <v>638.113964489365</v>
      </c>
      <c r="CA397" s="7">
        <f t="shared" ca="1" si="233"/>
        <v>637.25405686172678</v>
      </c>
      <c r="CB397" s="7">
        <f t="shared" ca="1" si="234"/>
        <v>634.78199297775609</v>
      </c>
      <c r="CC397" s="7">
        <f t="shared" ca="1" si="235"/>
        <v>616.71144665307793</v>
      </c>
      <c r="CD397" s="7">
        <f t="shared" ca="1" si="236"/>
        <v>602.59676127168939</v>
      </c>
      <c r="CE397" s="5">
        <f t="shared" ca="1" si="245"/>
        <v>9.0000217012753403E-4</v>
      </c>
      <c r="CF397" s="3">
        <f t="shared" ca="1" si="246"/>
        <v>1593.7847528902516</v>
      </c>
      <c r="CG397" s="5">
        <f ca="1">CF397/MAX($CF$41:CF397)-1</f>
        <v>-5.8812882370008479E-3</v>
      </c>
    </row>
    <row r="398" spans="1:85" x14ac:dyDescent="0.2">
      <c r="A398" s="31">
        <v>20332</v>
      </c>
      <c r="B398" s="35">
        <v>626.65447717934455</v>
      </c>
      <c r="C398" s="23">
        <f t="shared" ca="1" si="230"/>
        <v>4.8675505653430484E-3</v>
      </c>
      <c r="D398" s="24">
        <f t="shared" ca="1" si="231"/>
        <v>-1.8841151171943182E-2</v>
      </c>
      <c r="E398" s="25" t="e">
        <f ca="1">#N/A</f>
        <v>#N/A</v>
      </c>
      <c r="F398" s="26">
        <v>1</v>
      </c>
      <c r="G398" s="23">
        <f t="shared" ca="1" si="247"/>
        <v>-1.8841151171943182E-2</v>
      </c>
      <c r="H398" s="27">
        <f t="shared" ca="1" si="248"/>
        <v>4.2964779625423644</v>
      </c>
      <c r="I398" s="27">
        <f ca="1">H398/MAX(H$54:H398)-1</f>
        <v>-0.43905495185077903</v>
      </c>
      <c r="J398" s="28"/>
      <c r="K398" s="25" t="e">
        <f ca="1">#N/A</f>
        <v>#N/A</v>
      </c>
      <c r="L398" s="26">
        <v>0</v>
      </c>
      <c r="M398" s="23">
        <f t="shared" ca="1" si="249"/>
        <v>4.8675505653430484E-3</v>
      </c>
      <c r="N398" s="27">
        <f t="shared" ca="1" si="250"/>
        <v>5.3141621798191343</v>
      </c>
      <c r="O398" s="27">
        <f ca="1">N398/MAX(N$54:N398)-1</f>
        <v>0</v>
      </c>
      <c r="P398" s="28"/>
      <c r="Q398" s="25">
        <f t="shared" ca="1" si="237"/>
        <v>637.59050869583484</v>
      </c>
      <c r="R398" s="26">
        <f t="shared" ca="1" si="251"/>
        <v>1</v>
      </c>
      <c r="S398" s="23">
        <f t="shared" ca="1" si="252"/>
        <v>-1.8841151171943182E-2</v>
      </c>
      <c r="T398" s="27">
        <f t="shared" ca="1" si="253"/>
        <v>14.153515311325274</v>
      </c>
      <c r="U398" s="27">
        <f ca="1">T398/MAX(T$54:T398)-1</f>
        <v>-2.9237877897711928E-2</v>
      </c>
      <c r="V398" s="28"/>
      <c r="W398" s="25">
        <f t="shared" ca="1" si="238"/>
        <v>637.59050869583484</v>
      </c>
      <c r="X398" s="26">
        <f t="shared" ca="1" si="254"/>
        <v>1</v>
      </c>
      <c r="Y398" s="27">
        <f t="shared" ca="1" si="255"/>
        <v>-1.8841151171943182E-2</v>
      </c>
      <c r="Z398" s="27">
        <f t="shared" ca="1" si="256"/>
        <v>14.153515311325274</v>
      </c>
      <c r="AA398" s="28">
        <f ca="1">Z398/MAX(Z$54:Z398)-1</f>
        <v>-2.9237877897711928E-2</v>
      </c>
      <c r="AB398" s="25">
        <f ca="1">AVERAGE(B389:B398)</f>
        <v>637.59050869583484</v>
      </c>
      <c r="AC398" s="26">
        <f ca="1">IF(B397&gt;=AB397,1,0)</f>
        <v>1</v>
      </c>
      <c r="AD398" s="27">
        <f ca="1">IF(AC398=1,D398,C398)</f>
        <v>-1.8841151171943182E-2</v>
      </c>
      <c r="AE398" s="27">
        <f t="shared" ca="1" si="257"/>
        <v>14.153515311325274</v>
      </c>
      <c r="AF398" s="28">
        <f ca="1">AE398/MAX(AE$54:AE398)-1</f>
        <v>-2.9237877897711928E-2</v>
      </c>
      <c r="AG398" s="25">
        <f t="shared" ca="1" si="239"/>
        <v>605.21034311150345</v>
      </c>
      <c r="AH398" s="26">
        <f t="shared" ca="1" si="258"/>
        <v>1</v>
      </c>
      <c r="AI398" s="27">
        <f t="shared" ca="1" si="259"/>
        <v>-1.8841151171943182E-2</v>
      </c>
      <c r="AJ398" s="27">
        <f t="shared" ca="1" si="260"/>
        <v>14.14919293421536</v>
      </c>
      <c r="AK398" s="28">
        <f ca="1">AJ398/MAX(AJ$54:AJ398)-1</f>
        <v>-2.9237877897711928E-2</v>
      </c>
      <c r="AL398" s="25">
        <f t="shared" ca="1" si="240"/>
        <v>634.48545522757252</v>
      </c>
      <c r="AM398" s="26">
        <f t="shared" ca="1" si="261"/>
        <v>1</v>
      </c>
      <c r="AN398" s="27">
        <f t="shared" ca="1" si="262"/>
        <v>-1.8841151171943182E-2</v>
      </c>
      <c r="AO398" s="27">
        <f t="shared" ca="1" si="263"/>
        <v>12.492384493620218</v>
      </c>
      <c r="AP398" s="28">
        <f ca="1">AO398/MAX(AO$54:AO398)-1</f>
        <v>-3.2726347877212292E-2</v>
      </c>
      <c r="AQ398" s="25">
        <f t="shared" ca="1" si="241"/>
        <v>634.48545522757252</v>
      </c>
      <c r="AR398" s="26">
        <f t="shared" ca="1" si="264"/>
        <v>0</v>
      </c>
      <c r="AS398" s="27">
        <f t="shared" ca="1" si="265"/>
        <v>4.8675505653430484E-3</v>
      </c>
      <c r="AT398" s="27">
        <f t="shared" ca="1" si="266"/>
        <v>17.174061209613459</v>
      </c>
      <c r="AU398" s="28">
        <f ca="1">AT398/MAX(AT$54:AT398)-1</f>
        <v>0</v>
      </c>
      <c r="AV398" s="25">
        <f t="shared" ca="1" si="242"/>
        <v>637.59050869583484</v>
      </c>
      <c r="AW398" s="26">
        <f t="shared" ca="1" si="267"/>
        <v>0</v>
      </c>
      <c r="AX398" s="27">
        <f t="shared" ca="1" si="268"/>
        <v>4.8675505653430484E-3</v>
      </c>
      <c r="AY398" s="27">
        <f t="shared" ca="1" si="269"/>
        <v>11.221988827098205</v>
      </c>
      <c r="AZ398" s="28">
        <f ca="1">AY398/MAX(AY$54:AY398)-1</f>
        <v>0</v>
      </c>
      <c r="BA398" s="25">
        <f t="shared" ca="1" si="243"/>
        <v>637.59050869583484</v>
      </c>
      <c r="BB398" s="26">
        <f t="shared" ca="1" si="244"/>
        <v>1</v>
      </c>
      <c r="BC398" s="27">
        <f t="shared" ca="1" si="270"/>
        <v>-1.8841151171943182E-2</v>
      </c>
      <c r="BD398" s="27">
        <f t="shared" ca="1" si="271"/>
        <v>13.686774612502042</v>
      </c>
      <c r="BE398" s="28">
        <f ca="1">BD398/MAX(BD$54:BD398)-1</f>
        <v>-2.9237877897711928E-2</v>
      </c>
      <c r="BF398" s="25">
        <f ca="1">MAX(B395:B397)</f>
        <v>638.68809615063935</v>
      </c>
      <c r="BG398" s="26">
        <f ca="1">IF(BG397=0,IF(B397&gt;BF397,1,0),IF(B397&lt;AVERAGE(B388:B397),0,1))</f>
        <v>1</v>
      </c>
      <c r="BH398" s="27">
        <f t="shared" ca="1" si="272"/>
        <v>-1.8841151171943182E-2</v>
      </c>
      <c r="BI398" s="27">
        <f t="shared" ca="1" si="273"/>
        <v>13.456665992825721</v>
      </c>
      <c r="BJ398" s="28">
        <f ca="1">BI398/MAX(BI$54:BI398)-1</f>
        <v>-2.9237877897711928E-2</v>
      </c>
      <c r="BK398" s="25" t="e">
        <f ca="1">MAX(E395:E397)</f>
        <v>#N/A</v>
      </c>
      <c r="BL398" s="26" t="e">
        <f ca="1">IF(BL397=0,IF(E397&gt;BK397,1,0),IF(E397&lt;AVERAGE(E388:E397),0,1))</f>
        <v>#N/A</v>
      </c>
      <c r="BM398" s="27">
        <f t="shared" ca="1" si="274"/>
        <v>-6.986800303300067E-3</v>
      </c>
      <c r="BN398" s="27">
        <f t="shared" ca="1" si="275"/>
        <v>13.924086664767902</v>
      </c>
      <c r="BO398" s="28">
        <f ca="1">BN398/MAX(BN$54:BN398)-1</f>
        <v>-6.9868003033000114E-3</v>
      </c>
      <c r="BP398" s="15"/>
      <c r="BQ398" s="15"/>
      <c r="BR398" s="15"/>
      <c r="BS398" s="15"/>
      <c r="BT398" s="15"/>
      <c r="BU398" s="15"/>
      <c r="BV398" s="15"/>
      <c r="BW398" s="13"/>
      <c r="BX398" s="13"/>
      <c r="BZ398" s="7">
        <f t="shared" ca="1" si="232"/>
        <v>634.48545522757252</v>
      </c>
      <c r="CA398" s="7">
        <f t="shared" ca="1" si="233"/>
        <v>635.726180288514</v>
      </c>
      <c r="CB398" s="7">
        <f t="shared" ca="1" si="234"/>
        <v>636.0354582431944</v>
      </c>
      <c r="CC398" s="7">
        <f t="shared" ca="1" si="235"/>
        <v>620.57788663382405</v>
      </c>
      <c r="CD398" s="7">
        <f t="shared" ca="1" si="236"/>
        <v>605.21034311150345</v>
      </c>
      <c r="CE398" s="5">
        <f t="shared" ca="1" si="245"/>
        <v>-1.8841151171943182E-2</v>
      </c>
      <c r="CF398" s="3">
        <f t="shared" ca="1" si="246"/>
        <v>1563.7560134255084</v>
      </c>
      <c r="CG398" s="5">
        <f ca="1">CF398/MAX($CF$41:CF398)-1</f>
        <v>-2.4611629168184823E-2</v>
      </c>
    </row>
    <row r="399" spans="1:85" x14ac:dyDescent="0.2">
      <c r="A399" s="31">
        <v>20362</v>
      </c>
      <c r="B399" s="35">
        <v>614.59950625520469</v>
      </c>
      <c r="C399" s="23">
        <f t="shared" ca="1" si="230"/>
        <v>4.8675505653430484E-3</v>
      </c>
      <c r="D399" s="24">
        <f t="shared" ca="1" si="231"/>
        <v>-1.9237029915434301E-2</v>
      </c>
      <c r="E399" s="25" t="e">
        <f ca="1">#N/A</f>
        <v>#N/A</v>
      </c>
      <c r="F399" s="26">
        <v>1</v>
      </c>
      <c r="G399" s="23">
        <f t="shared" ca="1" si="247"/>
        <v>-1.9237029915434301E-2</v>
      </c>
      <c r="H399" s="27">
        <f t="shared" ca="1" si="248"/>
        <v>4.2138264874459326</v>
      </c>
      <c r="I399" s="27">
        <f ca="1">H399/MAX(H$54:H399)-1</f>
        <v>-0.44984586852294028</v>
      </c>
      <c r="J399" s="28"/>
      <c r="K399" s="25" t="e">
        <f ca="1">#N/A</f>
        <v>#N/A</v>
      </c>
      <c r="L399" s="26">
        <v>0</v>
      </c>
      <c r="M399" s="23">
        <f t="shared" ca="1" si="249"/>
        <v>4.8675505653430484E-3</v>
      </c>
      <c r="N399" s="27">
        <f t="shared" ca="1" si="250"/>
        <v>5.3400291329418375</v>
      </c>
      <c r="O399" s="27">
        <f ca="1">N399/MAX(N$54:N399)-1</f>
        <v>0</v>
      </c>
      <c r="P399" s="28"/>
      <c r="Q399" s="25">
        <f t="shared" ca="1" si="237"/>
        <v>634.55566912803306</v>
      </c>
      <c r="R399" s="26">
        <f t="shared" ca="1" si="251"/>
        <v>0</v>
      </c>
      <c r="S399" s="23">
        <f t="shared" ca="1" si="252"/>
        <v>4.8675505653430484E-3</v>
      </c>
      <c r="T399" s="27">
        <f t="shared" ca="1" si="253"/>
        <v>14.222408262780506</v>
      </c>
      <c r="U399" s="27">
        <f ca="1">T399/MAX(T$54:T399)-1</f>
        <v>-2.4512644181459264E-2</v>
      </c>
      <c r="V399" s="28"/>
      <c r="W399" s="25">
        <f t="shared" ca="1" si="238"/>
        <v>634.55566912803306</v>
      </c>
      <c r="X399" s="26">
        <f t="shared" ca="1" si="254"/>
        <v>0</v>
      </c>
      <c r="Y399" s="27">
        <f t="shared" ca="1" si="255"/>
        <v>4.8675505653430484E-3</v>
      </c>
      <c r="Z399" s="27">
        <f t="shared" ca="1" si="256"/>
        <v>14.222408262780506</v>
      </c>
      <c r="AA399" s="28">
        <f ca="1">Z399/MAX(Z$54:Z399)-1</f>
        <v>-2.4512644181459264E-2</v>
      </c>
      <c r="AB399" s="25">
        <f ca="1">AVERAGE(B390:B399)</f>
        <v>634.55566912803306</v>
      </c>
      <c r="AC399" s="26">
        <f ca="1">IF(B398&gt;=AB398,1,0)</f>
        <v>0</v>
      </c>
      <c r="AD399" s="27">
        <f ca="1">IF(AC399=1,D399,C399)</f>
        <v>4.8675505653430484E-3</v>
      </c>
      <c r="AE399" s="27">
        <f t="shared" ca="1" si="257"/>
        <v>14.222408262780506</v>
      </c>
      <c r="AF399" s="28">
        <f ca="1">AE399/MAX(AE$54:AE399)-1</f>
        <v>-2.4512644181459264E-2</v>
      </c>
      <c r="AG399" s="25">
        <f t="shared" ca="1" si="239"/>
        <v>607.71202652646855</v>
      </c>
      <c r="AH399" s="26">
        <f t="shared" ca="1" si="258"/>
        <v>1</v>
      </c>
      <c r="AI399" s="27">
        <f t="shared" ca="1" si="259"/>
        <v>-1.9237029915434301E-2</v>
      </c>
      <c r="AJ399" s="27">
        <f t="shared" ca="1" si="260"/>
        <v>13.877004486460608</v>
      </c>
      <c r="AK399" s="28">
        <f ca="1">AJ399/MAX(AJ$54:AJ399)-1</f>
        <v>-4.7912457881364112E-2</v>
      </c>
      <c r="AL399" s="25">
        <f t="shared" ca="1" si="240"/>
        <v>626.64735986172957</v>
      </c>
      <c r="AM399" s="26">
        <f t="shared" ca="1" si="261"/>
        <v>0</v>
      </c>
      <c r="AN399" s="27">
        <f t="shared" ca="1" si="262"/>
        <v>1.9237029915434301E-2</v>
      </c>
      <c r="AO399" s="27">
        <f t="shared" ca="1" si="263"/>
        <v>12.732700867839098</v>
      </c>
      <c r="AP399" s="28">
        <f ca="1">AO399/MAX(AO$54:AO399)-1</f>
        <v>-1.4118875694914768E-2</v>
      </c>
      <c r="AQ399" s="25">
        <f t="shared" ca="1" si="241"/>
        <v>626.64735986172957</v>
      </c>
      <c r="AR399" s="26">
        <f t="shared" ca="1" si="264"/>
        <v>0</v>
      </c>
      <c r="AS399" s="27">
        <f t="shared" ca="1" si="265"/>
        <v>4.8675505653430484E-3</v>
      </c>
      <c r="AT399" s="27">
        <f t="shared" ca="1" si="266"/>
        <v>17.25765682096355</v>
      </c>
      <c r="AU399" s="28">
        <f ca="1">AT399/MAX(AT$54:AT399)-1</f>
        <v>0</v>
      </c>
      <c r="AV399" s="25">
        <f t="shared" ca="1" si="242"/>
        <v>634.55566912803306</v>
      </c>
      <c r="AW399" s="26">
        <f t="shared" ca="1" si="267"/>
        <v>0</v>
      </c>
      <c r="AX399" s="27">
        <f t="shared" ca="1" si="268"/>
        <v>4.8675505653430484E-3</v>
      </c>
      <c r="AY399" s="27">
        <f t="shared" ca="1" si="269"/>
        <v>11.27661242515782</v>
      </c>
      <c r="AZ399" s="28">
        <f ca="1">AY399/MAX(AY$54:AY399)-1</f>
        <v>0</v>
      </c>
      <c r="BA399" s="25">
        <f t="shared" ca="1" si="243"/>
        <v>634.55566912803306</v>
      </c>
      <c r="BB399" s="26">
        <f t="shared" ca="1" si="244"/>
        <v>0</v>
      </c>
      <c r="BC399" s="27">
        <f t="shared" ca="1" si="270"/>
        <v>4.8675505653430484E-3</v>
      </c>
      <c r="BD399" s="27">
        <f t="shared" ca="1" si="271"/>
        <v>13.753395680004848</v>
      </c>
      <c r="BE399" s="28">
        <f ca="1">BD399/MAX(BD$54:BD399)-1</f>
        <v>-2.4512644181459375E-2</v>
      </c>
      <c r="BF399" s="25">
        <f ca="1">MAX(B396:B398)</f>
        <v>638.68809615063935</v>
      </c>
      <c r="BG399" s="26">
        <f ca="1">IF(BG398=0,IF(B398&gt;BF398,1,0),IF(B398&lt;AVERAGE(B389:B398),0,1))</f>
        <v>0</v>
      </c>
      <c r="BH399" s="27">
        <f t="shared" ca="1" si="272"/>
        <v>4.8675505653430484E-3</v>
      </c>
      <c r="BI399" s="27">
        <f t="shared" ca="1" si="273"/>
        <v>13.522166994986733</v>
      </c>
      <c r="BJ399" s="28">
        <f ca="1">BI399/MAX(BI$54:BI399)-1</f>
        <v>-2.4512644181459264E-2</v>
      </c>
      <c r="BK399" s="25" t="e">
        <f ca="1">MAX(E396:E398)</f>
        <v>#N/A</v>
      </c>
      <c r="BL399" s="26" t="e">
        <f ca="1">IF(BL398=0,IF(E398&gt;BK398,1,0),IF(E398&lt;AVERAGE(E389:E398),0,1))</f>
        <v>#N/A</v>
      </c>
      <c r="BM399" s="27">
        <f t="shared" ca="1" si="274"/>
        <v>4.8675505653430484E-3</v>
      </c>
      <c r="BN399" s="27">
        <f t="shared" ca="1" si="275"/>
        <v>13.991862860684879</v>
      </c>
      <c r="BO399" s="28">
        <f ca="1">BN399/MAX(BN$54:BN399)-1</f>
        <v>-2.1532583417231965E-3</v>
      </c>
      <c r="BP399" s="15"/>
      <c r="BQ399" s="15"/>
      <c r="BR399" s="15"/>
      <c r="BS399" s="15"/>
      <c r="BT399" s="15"/>
      <c r="BU399" s="15"/>
      <c r="BV399" s="15"/>
      <c r="BW399" s="13"/>
      <c r="BX399" s="13"/>
      <c r="BZ399" s="7">
        <f t="shared" ca="1" si="232"/>
        <v>626.64735986172957</v>
      </c>
      <c r="CA399" s="7">
        <f t="shared" ca="1" si="233"/>
        <v>632.09376840414961</v>
      </c>
      <c r="CB399" s="7">
        <f t="shared" ca="1" si="234"/>
        <v>635.33692492468765</v>
      </c>
      <c r="CC399" s="7">
        <f t="shared" ca="1" si="235"/>
        <v>623.74675301263665</v>
      </c>
      <c r="CD399" s="7">
        <f t="shared" ca="1" si="236"/>
        <v>607.71202652646855</v>
      </c>
      <c r="CE399" s="5">
        <f t="shared" ca="1" si="245"/>
        <v>-4.7742816269678908E-3</v>
      </c>
      <c r="CF399" s="3">
        <f t="shared" ca="1" si="246"/>
        <v>1556.2902018215505</v>
      </c>
      <c r="CG399" s="5">
        <f ca="1">CF399/MAX($CF$41:CF399)-1</f>
        <v>-2.9268407946205333E-2</v>
      </c>
    </row>
    <row r="400" spans="1:85" x14ac:dyDescent="0.2">
      <c r="A400" s="31">
        <v>20393</v>
      </c>
      <c r="B400" s="35">
        <v>615.15264714459363</v>
      </c>
      <c r="C400" s="23">
        <f t="shared" ca="1" si="230"/>
        <v>4.8675505653430484E-3</v>
      </c>
      <c r="D400" s="24">
        <f t="shared" ca="1" si="231"/>
        <v>9.0000217012753403E-4</v>
      </c>
      <c r="E400" s="25" t="e">
        <f ca="1">#N/A</f>
        <v>#N/A</v>
      </c>
      <c r="F400" s="26">
        <v>1</v>
      </c>
      <c r="G400" s="23">
        <f t="shared" ca="1" si="247"/>
        <v>9.0000217012753403E-4</v>
      </c>
      <c r="H400" s="27">
        <f t="shared" ca="1" si="248"/>
        <v>4.2176189404291744</v>
      </c>
      <c r="I400" s="27">
        <f ca="1">H400/MAX(H$54:H400)-1</f>
        <v>-0.44935072861070635</v>
      </c>
      <c r="J400" s="28"/>
      <c r="K400" s="25" t="e">
        <f ca="1">#N/A</f>
        <v>#N/A</v>
      </c>
      <c r="L400" s="26">
        <v>0</v>
      </c>
      <c r="M400" s="23">
        <f t="shared" ca="1" si="249"/>
        <v>4.8675505653430484E-3</v>
      </c>
      <c r="N400" s="27">
        <f t="shared" ca="1" si="250"/>
        <v>5.3660219947668368</v>
      </c>
      <c r="O400" s="27">
        <f ca="1">N400/MAX(N$54:N400)-1</f>
        <v>0</v>
      </c>
      <c r="P400" s="28"/>
      <c r="Q400" s="25">
        <f t="shared" ca="1" si="237"/>
        <v>631.51809819803418</v>
      </c>
      <c r="R400" s="26">
        <f t="shared" ca="1" si="251"/>
        <v>0</v>
      </c>
      <c r="S400" s="23">
        <f t="shared" ca="1" si="252"/>
        <v>4.8675505653430484E-3</v>
      </c>
      <c r="T400" s="27">
        <f t="shared" ca="1" si="253"/>
        <v>14.291636554160544</v>
      </c>
      <c r="U400" s="27">
        <f ca="1">T400/MAX(T$54:T400)-1</f>
        <v>-1.9764410151159706E-2</v>
      </c>
      <c r="V400" s="28"/>
      <c r="W400" s="25">
        <f t="shared" ca="1" si="238"/>
        <v>631.51809819803418</v>
      </c>
      <c r="X400" s="26">
        <f t="shared" ca="1" si="254"/>
        <v>0</v>
      </c>
      <c r="Y400" s="27">
        <f t="shared" ca="1" si="255"/>
        <v>4.8675505653430484E-3</v>
      </c>
      <c r="Z400" s="27">
        <f t="shared" ca="1" si="256"/>
        <v>14.291636554160544</v>
      </c>
      <c r="AA400" s="28">
        <f ca="1">Z400/MAX(Z$54:Z400)-1</f>
        <v>-1.9764410151159706E-2</v>
      </c>
      <c r="AB400" s="25">
        <f ca="1">AVERAGE(B391:B400)</f>
        <v>631.51809819803418</v>
      </c>
      <c r="AC400" s="26">
        <f ca="1">IF(B399&gt;=AB399,1,0)</f>
        <v>0</v>
      </c>
      <c r="AD400" s="27">
        <f ca="1">IF(AC400=1,D400,C400)</f>
        <v>4.8675505653430484E-3</v>
      </c>
      <c r="AE400" s="27">
        <f t="shared" ca="1" si="257"/>
        <v>14.291636554160544</v>
      </c>
      <c r="AF400" s="28">
        <f ca="1">AE400/MAX(AE$54:AE400)-1</f>
        <v>-1.9764410151159706E-2</v>
      </c>
      <c r="AG400" s="25">
        <f t="shared" ca="1" si="239"/>
        <v>610.2159614619361</v>
      </c>
      <c r="AH400" s="26">
        <f t="shared" ca="1" si="258"/>
        <v>1</v>
      </c>
      <c r="AI400" s="27">
        <f t="shared" ca="1" si="259"/>
        <v>9.0000217012753403E-4</v>
      </c>
      <c r="AJ400" s="27">
        <f t="shared" ca="1" si="260"/>
        <v>13.889493820613293</v>
      </c>
      <c r="AK400" s="28">
        <f ca="1">AJ400/MAX(AJ$54:AJ400)-1</f>
        <v>-4.7055577027306006E-2</v>
      </c>
      <c r="AL400" s="25">
        <f t="shared" ca="1" si="240"/>
        <v>618.8022101930477</v>
      </c>
      <c r="AM400" s="26">
        <f t="shared" ca="1" si="261"/>
        <v>0</v>
      </c>
      <c r="AN400" s="27">
        <f t="shared" ca="1" si="262"/>
        <v>-9.0000217012753403E-4</v>
      </c>
      <c r="AO400" s="27">
        <f t="shared" ca="1" si="263"/>
        <v>12.721241409426458</v>
      </c>
      <c r="AP400" s="28">
        <f ca="1">AO400/MAX(AO$54:AO400)-1</f>
        <v>-1.5006170846277089E-2</v>
      </c>
      <c r="AQ400" s="25">
        <f t="shared" ca="1" si="241"/>
        <v>618.8022101930477</v>
      </c>
      <c r="AR400" s="26">
        <f t="shared" ca="1" si="264"/>
        <v>0</v>
      </c>
      <c r="AS400" s="27">
        <f t="shared" ca="1" si="265"/>
        <v>4.8675505653430484E-3</v>
      </c>
      <c r="AT400" s="27">
        <f t="shared" ca="1" si="266"/>
        <v>17.341659338178928</v>
      </c>
      <c r="AU400" s="28">
        <f ca="1">AT400/MAX(AT$54:AT400)-1</f>
        <v>0</v>
      </c>
      <c r="AV400" s="25">
        <f t="shared" ca="1" si="242"/>
        <v>631.51809819803418</v>
      </c>
      <c r="AW400" s="26">
        <f t="shared" ca="1" si="267"/>
        <v>0</v>
      </c>
      <c r="AX400" s="27">
        <f t="shared" ca="1" si="268"/>
        <v>4.8675505653430484E-3</v>
      </c>
      <c r="AY400" s="27">
        <f t="shared" ca="1" si="269"/>
        <v>11.331501906343052</v>
      </c>
      <c r="AZ400" s="28">
        <f ca="1">AY400/MAX(AY$54:AY400)-1</f>
        <v>0</v>
      </c>
      <c r="BA400" s="25">
        <f t="shared" ca="1" si="243"/>
        <v>631.51809819803418</v>
      </c>
      <c r="BB400" s="26">
        <f t="shared" ca="1" si="244"/>
        <v>0</v>
      </c>
      <c r="BC400" s="27">
        <f t="shared" ca="1" si="270"/>
        <v>4.8675505653430484E-3</v>
      </c>
      <c r="BD400" s="27">
        <f t="shared" ca="1" si="271"/>
        <v>13.820341028922442</v>
      </c>
      <c r="BE400" s="28">
        <f ca="1">BD400/MAX(BD$54:BD400)-1</f>
        <v>-1.9764410151159928E-2</v>
      </c>
      <c r="BF400" s="25">
        <f ca="1">MAX(B397:B399)</f>
        <v>638.68809615063935</v>
      </c>
      <c r="BG400" s="26">
        <f ca="1">IF(BG399=0,IF(B399&gt;BF399,1,0),IF(B399&lt;AVERAGE(B390:B399),0,1))</f>
        <v>0</v>
      </c>
      <c r="BH400" s="27">
        <f t="shared" ca="1" si="272"/>
        <v>4.8675505653430484E-3</v>
      </c>
      <c r="BI400" s="27">
        <f t="shared" ca="1" si="273"/>
        <v>13.587986826587844</v>
      </c>
      <c r="BJ400" s="28">
        <f ca="1">BI400/MAX(BI$54:BI400)-1</f>
        <v>-1.9764410151159706E-2</v>
      </c>
      <c r="BK400" s="25" t="e">
        <f ca="1">MAX(E397:E399)</f>
        <v>#N/A</v>
      </c>
      <c r="BL400" s="26" t="e">
        <f ca="1">IF(BL399=0,IF(E399&gt;BK399,1,0),IF(E399&lt;AVERAGE(E390:E399),0,1))</f>
        <v>#N/A</v>
      </c>
      <c r="BM400" s="27">
        <f t="shared" ca="1" si="274"/>
        <v>4.8675505653430484E-3</v>
      </c>
      <c r="BN400" s="27">
        <f t="shared" ca="1" si="275"/>
        <v>14.059968960662609</v>
      </c>
      <c r="BO400" s="28">
        <f ca="1">BN400/MAX(BN$54:BN400)-1</f>
        <v>0</v>
      </c>
      <c r="BP400" s="15"/>
      <c r="BQ400" s="15"/>
      <c r="BR400" s="15"/>
      <c r="BS400" s="15"/>
      <c r="BT400" s="15"/>
      <c r="BU400" s="15"/>
      <c r="BV400" s="15"/>
      <c r="BW400" s="13"/>
      <c r="BX400" s="13"/>
      <c r="BZ400" s="7">
        <f t="shared" ca="1" si="232"/>
        <v>618.8022101930477</v>
      </c>
      <c r="CA400" s="7">
        <f t="shared" ca="1" si="233"/>
        <v>628.45808734120635</v>
      </c>
      <c r="CB400" s="7">
        <f t="shared" ca="1" si="234"/>
        <v>633.8047700298456</v>
      </c>
      <c r="CC400" s="7">
        <f t="shared" ca="1" si="235"/>
        <v>625.21599982348414</v>
      </c>
      <c r="CD400" s="7">
        <f t="shared" ca="1" si="236"/>
        <v>610.2159614619361</v>
      </c>
      <c r="CE400" s="5">
        <f t="shared" ca="1" si="245"/>
        <v>4.0740408862999459E-3</v>
      </c>
      <c r="CF400" s="3">
        <f t="shared" ca="1" si="246"/>
        <v>1562.6305917347195</v>
      </c>
      <c r="CG400" s="5">
        <f ca="1">CF400/MAX($CF$41:CF400)-1</f>
        <v>-2.5313607750555023E-2</v>
      </c>
    </row>
    <row r="401" spans="1:85" x14ac:dyDescent="0.2">
      <c r="A401" s="31">
        <v>20423</v>
      </c>
      <c r="B401" s="35">
        <v>615.70628586198347</v>
      </c>
      <c r="C401" s="23">
        <f t="shared" ca="1" si="230"/>
        <v>4.8675505653430484E-3</v>
      </c>
      <c r="D401" s="24">
        <f t="shared" ca="1" si="231"/>
        <v>9.0000217012753403E-4</v>
      </c>
      <c r="E401" s="25" t="e">
        <f ca="1">#N/A</f>
        <v>#N/A</v>
      </c>
      <c r="F401" s="26">
        <v>1</v>
      </c>
      <c r="G401" s="23">
        <f t="shared" ca="1" si="247"/>
        <v>9.0000217012753403E-4</v>
      </c>
      <c r="H401" s="27">
        <f t="shared" ca="1" si="248"/>
        <v>4.2214148066283315</v>
      </c>
      <c r="I401" s="27">
        <f ca="1">H401/MAX(H$54:H401)-1</f>
        <v>-0.44885514307147689</v>
      </c>
      <c r="J401" s="28"/>
      <c r="K401" s="25" t="e">
        <f ca="1">#N/A</f>
        <v>#N/A</v>
      </c>
      <c r="L401" s="26">
        <v>0</v>
      </c>
      <c r="M401" s="23">
        <f t="shared" ca="1" si="249"/>
        <v>4.8675505653430484E-3</v>
      </c>
      <c r="N401" s="27">
        <f t="shared" ca="1" si="250"/>
        <v>5.3921413781611074</v>
      </c>
      <c r="O401" s="27">
        <f ca="1">N401/MAX(N$54:N401)-1</f>
        <v>0</v>
      </c>
      <c r="P401" s="28"/>
      <c r="Q401" s="25">
        <f t="shared" ca="1" si="237"/>
        <v>629.5637257611487</v>
      </c>
      <c r="R401" s="26">
        <f t="shared" ca="1" si="251"/>
        <v>0</v>
      </c>
      <c r="S401" s="23">
        <f t="shared" ca="1" si="252"/>
        <v>4.8675505653430484E-3</v>
      </c>
      <c r="T401" s="27">
        <f t="shared" ca="1" si="253"/>
        <v>14.361201817749425</v>
      </c>
      <c r="U401" s="27">
        <f ca="1">T401/MAX(T$54:T401)-1</f>
        <v>-1.4993063851621691E-2</v>
      </c>
      <c r="V401" s="28"/>
      <c r="W401" s="25">
        <f t="shared" ca="1" si="238"/>
        <v>629.5637257611487</v>
      </c>
      <c r="X401" s="26">
        <f t="shared" ca="1" si="254"/>
        <v>0</v>
      </c>
      <c r="Y401" s="27">
        <f t="shared" ca="1" si="255"/>
        <v>4.8675505653430484E-3</v>
      </c>
      <c r="Z401" s="27">
        <f t="shared" ca="1" si="256"/>
        <v>14.361201817749425</v>
      </c>
      <c r="AA401" s="28">
        <f ca="1">Z401/MAX(Z$54:Z401)-1</f>
        <v>-1.4993063851621691E-2</v>
      </c>
      <c r="AB401" s="25">
        <f ca="1">AVERAGE(B392:B401)</f>
        <v>629.5637257611487</v>
      </c>
      <c r="AC401" s="26">
        <f ca="1">IF(B400&gt;=AB400,1,0)</f>
        <v>0</v>
      </c>
      <c r="AD401" s="27">
        <f ca="1">IF(AC401=1,D401,C401)</f>
        <v>4.8675505653430484E-3</v>
      </c>
      <c r="AE401" s="27">
        <f t="shared" ca="1" si="257"/>
        <v>14.361201817749425</v>
      </c>
      <c r="AF401" s="28">
        <f ca="1">AE401/MAX(AE$54:AE401)-1</f>
        <v>-1.4993063851621691E-2</v>
      </c>
      <c r="AG401" s="25">
        <f t="shared" ca="1" si="239"/>
        <v>612.3098933235475</v>
      </c>
      <c r="AH401" s="26">
        <f t="shared" ca="1" si="258"/>
        <v>1</v>
      </c>
      <c r="AI401" s="27">
        <f t="shared" ca="1" si="259"/>
        <v>9.0000217012753403E-4</v>
      </c>
      <c r="AJ401" s="27">
        <f t="shared" ca="1" si="260"/>
        <v>13.901994395193817</v>
      </c>
      <c r="AK401" s="28">
        <f ca="1">AJ401/MAX(AJ$54:AJ401)-1</f>
        <v>-4.6197924978619631E-2</v>
      </c>
      <c r="AL401" s="25">
        <f t="shared" ca="1" si="240"/>
        <v>615.1528130872606</v>
      </c>
      <c r="AM401" s="26">
        <f t="shared" ca="1" si="261"/>
        <v>0</v>
      </c>
      <c r="AN401" s="27">
        <f t="shared" ca="1" si="262"/>
        <v>-9.0000217012753403E-4</v>
      </c>
      <c r="AO401" s="27">
        <f t="shared" ca="1" si="263"/>
        <v>12.709792264551258</v>
      </c>
      <c r="AP401" s="28">
        <f ca="1">AO401/MAX(AO$54:AO401)-1</f>
        <v>-1.5892667430077778E-2</v>
      </c>
      <c r="AQ401" s="25">
        <f t="shared" ca="1" si="241"/>
        <v>615.1528130872606</v>
      </c>
      <c r="AR401" s="26">
        <f t="shared" ca="1" si="264"/>
        <v>0</v>
      </c>
      <c r="AS401" s="27">
        <f t="shared" ca="1" si="265"/>
        <v>4.8675505653430484E-3</v>
      </c>
      <c r="AT401" s="27">
        <f t="shared" ca="1" si="266"/>
        <v>17.426070741894467</v>
      </c>
      <c r="AU401" s="28">
        <f ca="1">AT401/MAX(AT$54:AT401)-1</f>
        <v>0</v>
      </c>
      <c r="AV401" s="25">
        <f t="shared" ca="1" si="242"/>
        <v>629.5637257611487</v>
      </c>
      <c r="AW401" s="26">
        <f t="shared" ca="1" si="267"/>
        <v>0</v>
      </c>
      <c r="AX401" s="27">
        <f t="shared" ca="1" si="268"/>
        <v>4.8675505653430484E-3</v>
      </c>
      <c r="AY401" s="27">
        <f t="shared" ca="1" si="269"/>
        <v>11.386658564853457</v>
      </c>
      <c r="AZ401" s="28">
        <f ca="1">AY401/MAX(AY$54:AY401)-1</f>
        <v>0</v>
      </c>
      <c r="BA401" s="25">
        <f t="shared" ca="1" si="243"/>
        <v>629.5637257611487</v>
      </c>
      <c r="BB401" s="26">
        <f t="shared" ca="1" si="244"/>
        <v>0</v>
      </c>
      <c r="BC401" s="27">
        <f t="shared" ca="1" si="270"/>
        <v>4.8675505653430484E-3</v>
      </c>
      <c r="BD401" s="27">
        <f t="shared" ca="1" si="271"/>
        <v>13.887612237711007</v>
      </c>
      <c r="BE401" s="28">
        <f ca="1">BD401/MAX(BD$54:BD401)-1</f>
        <v>-1.4993063851621802E-2</v>
      </c>
      <c r="BF401" s="25">
        <f ca="1">MAX(B398:B400)</f>
        <v>626.65447717934455</v>
      </c>
      <c r="BG401" s="26">
        <f ca="1">IF(BG400=0,IF(B400&gt;BF400,1,0),IF(B400&lt;AVERAGE(B391:B400),0,1))</f>
        <v>0</v>
      </c>
      <c r="BH401" s="27">
        <f t="shared" ca="1" si="272"/>
        <v>4.8675505653430484E-3</v>
      </c>
      <c r="BI401" s="27">
        <f t="shared" ca="1" si="273"/>
        <v>13.654127039547475</v>
      </c>
      <c r="BJ401" s="28">
        <f ca="1">BI401/MAX(BI$54:BI401)-1</f>
        <v>-1.4993063851621691E-2</v>
      </c>
      <c r="BK401" s="25" t="e">
        <f ca="1">MAX(E398:E400)</f>
        <v>#N/A</v>
      </c>
      <c r="BL401" s="26" t="e">
        <f ca="1">IF(BL400=0,IF(E400&gt;BK400,1,0),IF(E400&lt;AVERAGE(E391:E400),0,1))</f>
        <v>#N/A</v>
      </c>
      <c r="BM401" s="27">
        <f t="shared" ca="1" si="274"/>
        <v>4.8675505653430484E-3</v>
      </c>
      <c r="BN401" s="27">
        <f t="shared" ca="1" si="275"/>
        <v>14.128406570525788</v>
      </c>
      <c r="BO401" s="28">
        <f ca="1">BN401/MAX(BN$54:BN401)-1</f>
        <v>0</v>
      </c>
      <c r="BP401" s="15"/>
      <c r="BQ401" s="15"/>
      <c r="BR401" s="15"/>
      <c r="BS401" s="15"/>
      <c r="BT401" s="15"/>
      <c r="BU401" s="15"/>
      <c r="BV401" s="15"/>
      <c r="BW401" s="13"/>
      <c r="BX401" s="13"/>
      <c r="BZ401" s="7">
        <f t="shared" ca="1" si="232"/>
        <v>615.1528130872606</v>
      </c>
      <c r="CA401" s="7">
        <f t="shared" ca="1" si="233"/>
        <v>624.81913415741656</v>
      </c>
      <c r="CB401" s="7">
        <f t="shared" ca="1" si="234"/>
        <v>631.36796869057559</v>
      </c>
      <c r="CC401" s="7">
        <f t="shared" ca="1" si="235"/>
        <v>626.68656895964966</v>
      </c>
      <c r="CD401" s="7">
        <f t="shared" ca="1" si="236"/>
        <v>612.3098933235475</v>
      </c>
      <c r="CE401" s="5">
        <f t="shared" ca="1" si="245"/>
        <v>4.0740408862999459E-3</v>
      </c>
      <c r="CF401" s="3">
        <f t="shared" ca="1" si="246"/>
        <v>1568.99681265563</v>
      </c>
      <c r="CG401" s="5">
        <f ca="1">CF401/MAX($CF$41:CF401)-1</f>
        <v>-2.1342695537210465E-2</v>
      </c>
    </row>
    <row r="402" spans="1:85" x14ac:dyDescent="0.2">
      <c r="A402" s="31">
        <v>20454</v>
      </c>
      <c r="B402" s="35">
        <v>616.26042285542042</v>
      </c>
      <c r="C402" s="23">
        <f t="shared" ca="1" si="230"/>
        <v>4.8675505653430484E-3</v>
      </c>
      <c r="D402" s="24">
        <f t="shared" ca="1" si="231"/>
        <v>9.0000217012753403E-4</v>
      </c>
      <c r="E402" s="25" t="e">
        <f ca="1">#N/A</f>
        <v>#N/A</v>
      </c>
      <c r="F402" s="26">
        <v>1</v>
      </c>
      <c r="G402" s="23">
        <f t="shared" ca="1" si="247"/>
        <v>9.0000217012753403E-4</v>
      </c>
      <c r="H402" s="27">
        <f t="shared" ca="1" si="248"/>
        <v>4.2252140891153056</v>
      </c>
      <c r="I402" s="27">
        <f ca="1">H402/MAX(H$54:H402)-1</f>
        <v>-0.44835911150418661</v>
      </c>
      <c r="J402" s="28"/>
      <c r="K402" s="25" t="e">
        <f ca="1">#N/A</f>
        <v>#N/A</v>
      </c>
      <c r="L402" s="26">
        <v>0</v>
      </c>
      <c r="M402" s="23">
        <f t="shared" ca="1" si="249"/>
        <v>4.8675505653430484E-3</v>
      </c>
      <c r="N402" s="27">
        <f t="shared" ca="1" si="250"/>
        <v>5.4183878989747853</v>
      </c>
      <c r="O402" s="27">
        <f ca="1">N402/MAX(N$54:N402)-1</f>
        <v>0</v>
      </c>
      <c r="P402" s="28"/>
      <c r="Q402" s="25">
        <f t="shared" ca="1" si="237"/>
        <v>627.60759438482876</v>
      </c>
      <c r="R402" s="26">
        <f t="shared" ca="1" si="251"/>
        <v>0</v>
      </c>
      <c r="S402" s="23">
        <f t="shared" ca="1" si="252"/>
        <v>4.8675505653430484E-3</v>
      </c>
      <c r="T402" s="27">
        <f t="shared" ca="1" si="253"/>
        <v>14.431105693776416</v>
      </c>
      <c r="U402" s="27">
        <f ca="1">T402/MAX(T$54:T402)-1</f>
        <v>-1.0198492782705793E-2</v>
      </c>
      <c r="V402" s="28"/>
      <c r="W402" s="25">
        <f t="shared" ca="1" si="238"/>
        <v>627.60759438482876</v>
      </c>
      <c r="X402" s="26">
        <f t="shared" ca="1" si="254"/>
        <v>0</v>
      </c>
      <c r="Y402" s="27">
        <f t="shared" ca="1" si="255"/>
        <v>4.8675505653430484E-3</v>
      </c>
      <c r="Z402" s="27">
        <f t="shared" ca="1" si="256"/>
        <v>14.431105693776416</v>
      </c>
      <c r="AA402" s="28">
        <f ca="1">Z402/MAX(Z$54:Z402)-1</f>
        <v>-1.0198492782705793E-2</v>
      </c>
      <c r="AB402" s="25">
        <f ca="1">AVERAGE(B393:B402)</f>
        <v>627.60759438482876</v>
      </c>
      <c r="AC402" s="26">
        <f ca="1">IF(B401&gt;=AB401,1,0)</f>
        <v>0</v>
      </c>
      <c r="AD402" s="27">
        <f ca="1">IF(AC402=1,D402,C402)</f>
        <v>4.8675505653430484E-3</v>
      </c>
      <c r="AE402" s="27">
        <f t="shared" ca="1" si="257"/>
        <v>14.431105693776416</v>
      </c>
      <c r="AF402" s="28">
        <f ca="1">AE402/MAX(AE$54:AE402)-1</f>
        <v>-1.0198492782705793E-2</v>
      </c>
      <c r="AG402" s="25">
        <f t="shared" ca="1" si="239"/>
        <v>614.40570972837838</v>
      </c>
      <c r="AH402" s="26">
        <f t="shared" ca="1" si="258"/>
        <v>1</v>
      </c>
      <c r="AI402" s="27">
        <f t="shared" ca="1" si="259"/>
        <v>9.0000217012753403E-4</v>
      </c>
      <c r="AJ402" s="27">
        <f t="shared" ca="1" si="260"/>
        <v>13.914506220318593</v>
      </c>
      <c r="AK402" s="28">
        <f ca="1">AJ402/MAX(AJ$54:AJ402)-1</f>
        <v>-4.5339501041228192E-2</v>
      </c>
      <c r="AL402" s="25">
        <f t="shared" ca="1" si="240"/>
        <v>615.70645195399914</v>
      </c>
      <c r="AM402" s="26">
        <f t="shared" ca="1" si="261"/>
        <v>1</v>
      </c>
      <c r="AN402" s="27">
        <f t="shared" ca="1" si="262"/>
        <v>9.0000217012753403E-4</v>
      </c>
      <c r="AO402" s="27">
        <f t="shared" ca="1" si="263"/>
        <v>12.721231105171224</v>
      </c>
      <c r="AP402" s="28">
        <f ca="1">AO402/MAX(AO$54:AO402)-1</f>
        <v>-1.500696869512641E-2</v>
      </c>
      <c r="AQ402" s="25">
        <f t="shared" ca="1" si="241"/>
        <v>615.70645195399914</v>
      </c>
      <c r="AR402" s="26">
        <f t="shared" ca="1" si="264"/>
        <v>0</v>
      </c>
      <c r="AS402" s="27">
        <f t="shared" ca="1" si="265"/>
        <v>4.8675505653430484E-3</v>
      </c>
      <c r="AT402" s="27">
        <f t="shared" ca="1" si="266"/>
        <v>17.510893022385883</v>
      </c>
      <c r="AU402" s="28">
        <f ca="1">AT402/MAX(AT$54:AT402)-1</f>
        <v>0</v>
      </c>
      <c r="AV402" s="25">
        <f t="shared" ca="1" si="242"/>
        <v>627.60759438482876</v>
      </c>
      <c r="AW402" s="26">
        <f t="shared" ca="1" si="267"/>
        <v>0</v>
      </c>
      <c r="AX402" s="27">
        <f t="shared" ca="1" si="268"/>
        <v>4.8675505653430484E-3</v>
      </c>
      <c r="AY402" s="27">
        <f t="shared" ca="1" si="269"/>
        <v>11.442083701188178</v>
      </c>
      <c r="AZ402" s="28">
        <f ca="1">AY402/MAX(AY$54:AY402)-1</f>
        <v>0</v>
      </c>
      <c r="BA402" s="25">
        <f t="shared" ca="1" si="243"/>
        <v>627.60759438482876</v>
      </c>
      <c r="BB402" s="26">
        <f t="shared" ca="1" si="244"/>
        <v>0</v>
      </c>
      <c r="BC402" s="27">
        <f t="shared" ca="1" si="270"/>
        <v>4.8675505653430484E-3</v>
      </c>
      <c r="BD402" s="27">
        <f t="shared" ca="1" si="271"/>
        <v>13.955210892509943</v>
      </c>
      <c r="BE402" s="28">
        <f ca="1">BD402/MAX(BD$54:BD402)-1</f>
        <v>-1.0198492782705904E-2</v>
      </c>
      <c r="BF402" s="25">
        <f ca="1">MAX(B399:B401)</f>
        <v>615.70628586198347</v>
      </c>
      <c r="BG402" s="26">
        <f ca="1">IF(BG401=0,IF(B401&gt;BF401,1,0),IF(B401&lt;AVERAGE(B392:B401),0,1))</f>
        <v>0</v>
      </c>
      <c r="BH402" s="27">
        <f t="shared" ca="1" si="272"/>
        <v>4.8675505653430484E-3</v>
      </c>
      <c r="BI402" s="27">
        <f t="shared" ca="1" si="273"/>
        <v>13.720589193338091</v>
      </c>
      <c r="BJ402" s="28">
        <f ca="1">BI402/MAX(BI$54:BI402)-1</f>
        <v>-1.0198492782705793E-2</v>
      </c>
      <c r="BK402" s="25" t="e">
        <f ca="1">MAX(E399:E401)</f>
        <v>#N/A</v>
      </c>
      <c r="BL402" s="26" t="e">
        <f ca="1">IF(BL401=0,IF(E401&gt;BK401,1,0),IF(E401&lt;AVERAGE(E392:E401),0,1))</f>
        <v>#N/A</v>
      </c>
      <c r="BM402" s="27">
        <f t="shared" ca="1" si="274"/>
        <v>4.8675505653430484E-3</v>
      </c>
      <c r="BN402" s="27">
        <f t="shared" ca="1" si="275"/>
        <v>14.197177303915547</v>
      </c>
      <c r="BO402" s="28">
        <f ca="1">BN402/MAX(BN$54:BN402)-1</f>
        <v>0</v>
      </c>
      <c r="BP402" s="15"/>
      <c r="BQ402" s="15"/>
      <c r="BR402" s="15"/>
      <c r="BS402" s="15"/>
      <c r="BT402" s="15"/>
      <c r="BU402" s="15"/>
      <c r="BV402" s="15"/>
      <c r="BW402" s="13"/>
      <c r="BX402" s="13"/>
      <c r="BZ402" s="7">
        <f t="shared" ca="1" si="232"/>
        <v>615.70645195399914</v>
      </c>
      <c r="CA402" s="7">
        <f t="shared" ca="1" si="233"/>
        <v>621.17690590786435</v>
      </c>
      <c r="CB402" s="7">
        <f t="shared" ca="1" si="234"/>
        <v>628.92897422481212</v>
      </c>
      <c r="CC402" s="7">
        <f t="shared" ca="1" si="235"/>
        <v>628.15846161122909</v>
      </c>
      <c r="CD402" s="7">
        <f t="shared" ca="1" si="236"/>
        <v>614.40570972837838</v>
      </c>
      <c r="CE402" s="5">
        <f t="shared" ca="1" si="245"/>
        <v>3.2805312072568425E-3</v>
      </c>
      <c r="CF402" s="3">
        <f t="shared" ca="1" si="246"/>
        <v>1574.1439556636333</v>
      </c>
      <c r="CG402" s="5">
        <f ca="1">CF402/MAX($CF$41:CF402)-1</f>
        <v>-1.8132179708710505E-2</v>
      </c>
    </row>
    <row r="403" spans="1:85" x14ac:dyDescent="0.2">
      <c r="A403" s="31">
        <v>20485</v>
      </c>
      <c r="B403" s="35">
        <v>604.15145336290402</v>
      </c>
      <c r="C403" s="23">
        <f t="shared" ca="1" si="230"/>
        <v>4.8675505653430484E-3</v>
      </c>
      <c r="D403" s="24">
        <f t="shared" ca="1" si="231"/>
        <v>-1.9649111063160474E-2</v>
      </c>
      <c r="E403" s="25" t="e">
        <f ca="1">#N/A</f>
        <v>#N/A</v>
      </c>
      <c r="F403" s="26">
        <v>1</v>
      </c>
      <c r="G403" s="23">
        <f t="shared" ca="1" si="247"/>
        <v>-1.9649111063160474E-2</v>
      </c>
      <c r="H403" s="27">
        <f t="shared" ca="1" si="248"/>
        <v>4.1421923882126483</v>
      </c>
      <c r="I403" s="27">
        <f ca="1">H403/MAX(H$54:H403)-1</f>
        <v>-0.45919836458922136</v>
      </c>
      <c r="J403" s="28"/>
      <c r="K403" s="25" t="e">
        <f ca="1">#N/A</f>
        <v>#N/A</v>
      </c>
      <c r="L403" s="26">
        <v>0</v>
      </c>
      <c r="M403" s="23">
        <f t="shared" ca="1" si="249"/>
        <v>4.8675505653430484E-3</v>
      </c>
      <c r="N403" s="27">
        <f t="shared" ca="1" si="250"/>
        <v>5.4447621760556881</v>
      </c>
      <c r="O403" s="27">
        <f ca="1">N403/MAX(N$54:N403)-1</f>
        <v>0</v>
      </c>
      <c r="P403" s="28"/>
      <c r="Q403" s="25">
        <f t="shared" ca="1" si="237"/>
        <v>624.38334196497988</v>
      </c>
      <c r="R403" s="26">
        <f t="shared" ca="1" si="251"/>
        <v>0</v>
      </c>
      <c r="S403" s="23">
        <f t="shared" ca="1" si="252"/>
        <v>4.8675505653430484E-3</v>
      </c>
      <c r="T403" s="27">
        <f t="shared" ca="1" si="253"/>
        <v>14.501349830454684</v>
      </c>
      <c r="U403" s="27">
        <f ca="1">T403/MAX(T$54:T403)-1</f>
        <v>-5.3805838966728414E-3</v>
      </c>
      <c r="V403" s="28"/>
      <c r="W403" s="25">
        <f t="shared" ca="1" si="238"/>
        <v>624.38334196497988</v>
      </c>
      <c r="X403" s="26">
        <f t="shared" ca="1" si="254"/>
        <v>0</v>
      </c>
      <c r="Y403" s="27">
        <f t="shared" ca="1" si="255"/>
        <v>4.8675505653430484E-3</v>
      </c>
      <c r="Z403" s="27">
        <f t="shared" ca="1" si="256"/>
        <v>14.501349830454684</v>
      </c>
      <c r="AA403" s="28">
        <f ca="1">Z403/MAX(Z$54:Z403)-1</f>
        <v>-5.3805838966728414E-3</v>
      </c>
      <c r="AB403" s="25">
        <f ca="1">AVERAGE(B394:B403)</f>
        <v>624.38334196497988</v>
      </c>
      <c r="AC403" s="26">
        <f ca="1">IF(B402&gt;=AB402,1,0)</f>
        <v>0</v>
      </c>
      <c r="AD403" s="27">
        <f ca="1">IF(AC403=1,D403,C403)</f>
        <v>4.8675505653430484E-3</v>
      </c>
      <c r="AE403" s="27">
        <f t="shared" ca="1" si="257"/>
        <v>14.501349830454684</v>
      </c>
      <c r="AF403" s="28">
        <f ca="1">AE403/MAX(AE$54:AE403)-1</f>
        <v>-5.3805838966728414E-3</v>
      </c>
      <c r="AG403" s="25">
        <f t="shared" ca="1" si="239"/>
        <v>616.38878468395228</v>
      </c>
      <c r="AH403" s="26">
        <f t="shared" ca="1" si="258"/>
        <v>1</v>
      </c>
      <c r="AI403" s="27">
        <f t="shared" ca="1" si="259"/>
        <v>-1.9649111063160474E-2</v>
      </c>
      <c r="AJ403" s="27">
        <f t="shared" ca="1" si="260"/>
        <v>13.641098542206516</v>
      </c>
      <c r="AK403" s="28">
        <f ca="1">AJ403/MAX(AJ$54:AJ403)-1</f>
        <v>-6.4097731212881315E-2</v>
      </c>
      <c r="AL403" s="25">
        <f t="shared" ca="1" si="240"/>
        <v>612.03938736010264</v>
      </c>
      <c r="AM403" s="26">
        <f t="shared" ca="1" si="261"/>
        <v>1</v>
      </c>
      <c r="AN403" s="27">
        <f t="shared" ca="1" si="262"/>
        <v>-1.9649111063160474E-2</v>
      </c>
      <c r="AO403" s="27">
        <f t="shared" ca="1" si="263"/>
        <v>12.471270222325582</v>
      </c>
      <c r="AP403" s="28">
        <f ca="1">AO403/MAX(AO$54:AO403)-1</f>
        <v>-3.4361206163674995E-2</v>
      </c>
      <c r="AQ403" s="25">
        <f t="shared" ca="1" si="241"/>
        <v>612.03938736010264</v>
      </c>
      <c r="AR403" s="26">
        <f t="shared" ca="1" si="264"/>
        <v>0</v>
      </c>
      <c r="AS403" s="27">
        <f t="shared" ca="1" si="265"/>
        <v>4.8675505653430484E-3</v>
      </c>
      <c r="AT403" s="27">
        <f t="shared" ca="1" si="266"/>
        <v>17.59612817961666</v>
      </c>
      <c r="AU403" s="28">
        <f ca="1">AT403/MAX(AT$54:AT403)-1</f>
        <v>0</v>
      </c>
      <c r="AV403" s="25">
        <f t="shared" ca="1" si="242"/>
        <v>624.38334196497988</v>
      </c>
      <c r="AW403" s="26">
        <f t="shared" ca="1" si="267"/>
        <v>0</v>
      </c>
      <c r="AX403" s="27">
        <f t="shared" ca="1" si="268"/>
        <v>4.8675505653430484E-3</v>
      </c>
      <c r="AY403" s="27">
        <f t="shared" ca="1" si="269"/>
        <v>11.497778622176599</v>
      </c>
      <c r="AZ403" s="28">
        <f ca="1">AY403/MAX(AY$54:AY403)-1</f>
        <v>0</v>
      </c>
      <c r="BA403" s="25">
        <f t="shared" ca="1" si="243"/>
        <v>624.38334196497988</v>
      </c>
      <c r="BB403" s="26">
        <f t="shared" ca="1" si="244"/>
        <v>0</v>
      </c>
      <c r="BC403" s="27">
        <f t="shared" ca="1" si="270"/>
        <v>4.8675505653430484E-3</v>
      </c>
      <c r="BD403" s="27">
        <f t="shared" ca="1" si="271"/>
        <v>14.023138587179261</v>
      </c>
      <c r="BE403" s="28">
        <f ca="1">BD403/MAX(BD$54:BD403)-1</f>
        <v>-5.3805838966729524E-3</v>
      </c>
      <c r="BF403" s="25">
        <f ca="1">MAX(B400:B402)</f>
        <v>616.26042285542042</v>
      </c>
      <c r="BG403" s="26">
        <f ca="1">IF(BG402=0,IF(B402&gt;BF402,1,0),IF(B402&lt;AVERAGE(B393:B402),0,1))</f>
        <v>1</v>
      </c>
      <c r="BH403" s="27">
        <f t="shared" ca="1" si="272"/>
        <v>-1.9649111063160474E-2</v>
      </c>
      <c r="BI403" s="27">
        <f t="shared" ca="1" si="273"/>
        <v>13.45099181242619</v>
      </c>
      <c r="BJ403" s="28">
        <f ca="1">BI403/MAX(BI$54:BI403)-1</f>
        <v>-2.9647212528502109E-2</v>
      </c>
      <c r="BK403" s="25" t="e">
        <f ca="1">MAX(E400:E402)</f>
        <v>#N/A</v>
      </c>
      <c r="BL403" s="26" t="e">
        <f ca="1">IF(BL402=0,IF(E402&gt;BK402,1,0),IF(E402&lt;AVERAGE(E393:E402),0,1))</f>
        <v>#N/A</v>
      </c>
      <c r="BM403" s="27">
        <f t="shared" ca="1" si="274"/>
        <v>-1.2616148417828321E-3</v>
      </c>
      <c r="BN403" s="27">
        <f t="shared" ca="1" si="275"/>
        <v>14.179265934317506</v>
      </c>
      <c r="BO403" s="28">
        <f ca="1">BN403/MAX(BN$54:BN403)-1</f>
        <v>-1.2616148417827766E-3</v>
      </c>
      <c r="BP403" s="15"/>
      <c r="BQ403" s="15"/>
      <c r="BR403" s="15"/>
      <c r="BS403" s="15"/>
      <c r="BT403" s="15"/>
      <c r="BU403" s="15"/>
      <c r="BV403" s="15"/>
      <c r="BW403" s="13"/>
      <c r="BX403" s="13"/>
      <c r="BZ403" s="7">
        <f t="shared" ca="1" si="232"/>
        <v>612.03938736010264</v>
      </c>
      <c r="CA403" s="7">
        <f t="shared" ca="1" si="233"/>
        <v>615.42079877657523</v>
      </c>
      <c r="CB403" s="7">
        <f t="shared" ca="1" si="234"/>
        <v>626.337427819151</v>
      </c>
      <c r="CC403" s="7">
        <f t="shared" ca="1" si="235"/>
        <v>628.32826157736247</v>
      </c>
      <c r="CD403" s="7">
        <f t="shared" ca="1" si="236"/>
        <v>616.38878468395228</v>
      </c>
      <c r="CE403" s="5">
        <f t="shared" ca="1" si="245"/>
        <v>-4.9391140860583606E-3</v>
      </c>
      <c r="CF403" s="3">
        <f t="shared" ca="1" si="246"/>
        <v>1566.3690790787314</v>
      </c>
      <c r="CG403" s="5">
        <f ca="1">CF403/MAX($CF$41:CF403)-1</f>
        <v>-2.2981736890558602E-2</v>
      </c>
    </row>
    <row r="404" spans="1:85" x14ac:dyDescent="0.2">
      <c r="A404" s="31">
        <v>20514</v>
      </c>
      <c r="B404" s="35">
        <v>604.69519098201636</v>
      </c>
      <c r="C404" s="23">
        <f t="shared" ca="1" si="230"/>
        <v>4.8675505653430484E-3</v>
      </c>
      <c r="D404" s="24">
        <f t="shared" ca="1" si="231"/>
        <v>9.0000217012753403E-4</v>
      </c>
      <c r="E404" s="25" t="e">
        <f ca="1">#N/A</f>
        <v>#N/A</v>
      </c>
      <c r="F404" s="26">
        <v>1</v>
      </c>
      <c r="G404" s="23">
        <f t="shared" ca="1" si="247"/>
        <v>9.0000217012753403E-4</v>
      </c>
      <c r="H404" s="27">
        <f t="shared" ca="1" si="248"/>
        <v>4.1459203703511252</v>
      </c>
      <c r="I404" s="27">
        <f ca="1">H404/MAX(H$54:H404)-1</f>
        <v>-0.45871164194374314</v>
      </c>
      <c r="J404" s="28"/>
      <c r="K404" s="25" t="e">
        <f ca="1">#N/A</f>
        <v>#N/A</v>
      </c>
      <c r="L404" s="26">
        <v>0</v>
      </c>
      <c r="M404" s="23">
        <f t="shared" ca="1" si="249"/>
        <v>4.8675505653430484E-3</v>
      </c>
      <c r="N404" s="27">
        <f t="shared" ca="1" si="250"/>
        <v>5.4712648312639063</v>
      </c>
      <c r="O404" s="27">
        <f ca="1">N404/MAX(N$54:N404)-1</f>
        <v>0</v>
      </c>
      <c r="P404" s="28"/>
      <c r="Q404" s="25">
        <f t="shared" ca="1" si="237"/>
        <v>621.15618771095626</v>
      </c>
      <c r="R404" s="26">
        <f t="shared" ca="1" si="251"/>
        <v>0</v>
      </c>
      <c r="S404" s="23">
        <f t="shared" ca="1" si="252"/>
        <v>4.8675505653430484E-3</v>
      </c>
      <c r="T404" s="27">
        <f t="shared" ca="1" si="253"/>
        <v>14.571935884020151</v>
      </c>
      <c r="U404" s="27">
        <f ca="1">T404/MAX(T$54:T404)-1</f>
        <v>-5.3922359551794585E-4</v>
      </c>
      <c r="V404" s="28"/>
      <c r="W404" s="25">
        <f t="shared" ca="1" si="238"/>
        <v>621.15618771095626</v>
      </c>
      <c r="X404" s="26">
        <f t="shared" ca="1" si="254"/>
        <v>0</v>
      </c>
      <c r="Y404" s="27">
        <f t="shared" ca="1" si="255"/>
        <v>4.8675505653430484E-3</v>
      </c>
      <c r="Z404" s="27">
        <f t="shared" ca="1" si="256"/>
        <v>14.571935884020151</v>
      </c>
      <c r="AA404" s="28">
        <f ca="1">Z404/MAX(Z$54:Z404)-1</f>
        <v>-5.3922359551794585E-4</v>
      </c>
      <c r="AB404" s="25">
        <f ca="1">AVERAGE(B395:B404)</f>
        <v>621.15618771095626</v>
      </c>
      <c r="AC404" s="26">
        <f ca="1">IF(B403&gt;=AB403,1,0)</f>
        <v>0</v>
      </c>
      <c r="AD404" s="27">
        <f ca="1">IF(AC404=1,D404,C404)</f>
        <v>4.8675505653430484E-3</v>
      </c>
      <c r="AE404" s="27">
        <f t="shared" ca="1" si="257"/>
        <v>14.571935884020151</v>
      </c>
      <c r="AF404" s="28">
        <f ca="1">AE404/MAX(AE$54:AE404)-1</f>
        <v>-5.3922359551794585E-4</v>
      </c>
      <c r="AG404" s="25">
        <f t="shared" ca="1" si="239"/>
        <v>618.37364441128977</v>
      </c>
      <c r="AH404" s="26">
        <f t="shared" ca="1" si="258"/>
        <v>0</v>
      </c>
      <c r="AI404" s="27">
        <f t="shared" ca="1" si="259"/>
        <v>4.8675505653430484E-3</v>
      </c>
      <c r="AJ404" s="27">
        <f t="shared" ca="1" si="260"/>
        <v>13.707497279127534</v>
      </c>
      <c r="AK404" s="28">
        <f ca="1">AJ404/MAX(AJ$54:AJ404)-1</f>
        <v>-5.9542179595340694E-2</v>
      </c>
      <c r="AL404" s="25">
        <f t="shared" ca="1" si="240"/>
        <v>608.36902240011352</v>
      </c>
      <c r="AM404" s="26">
        <f t="shared" ca="1" si="261"/>
        <v>0</v>
      </c>
      <c r="AN404" s="27">
        <f t="shared" ca="1" si="262"/>
        <v>-9.0000217012753403E-4</v>
      </c>
      <c r="AO404" s="27">
        <f t="shared" ca="1" si="263"/>
        <v>12.460046052061243</v>
      </c>
      <c r="AP404" s="28">
        <f ca="1">AO404/MAX(AO$54:AO404)-1</f>
        <v>-3.5230283173687038E-2</v>
      </c>
      <c r="AQ404" s="25">
        <f t="shared" ca="1" si="241"/>
        <v>608.36902240011352</v>
      </c>
      <c r="AR404" s="26">
        <f t="shared" ca="1" si="264"/>
        <v>0</v>
      </c>
      <c r="AS404" s="27">
        <f t="shared" ca="1" si="265"/>
        <v>4.8675505653430484E-3</v>
      </c>
      <c r="AT404" s="27">
        <f t="shared" ca="1" si="266"/>
        <v>17.6817782232852</v>
      </c>
      <c r="AU404" s="28">
        <f ca="1">AT404/MAX(AT$54:AT404)-1</f>
        <v>0</v>
      </c>
      <c r="AV404" s="25">
        <f t="shared" ca="1" si="242"/>
        <v>621.15618771095626</v>
      </c>
      <c r="AW404" s="26">
        <f t="shared" ca="1" si="267"/>
        <v>0</v>
      </c>
      <c r="AX404" s="27">
        <f t="shared" ca="1" si="268"/>
        <v>4.8675505653430484E-3</v>
      </c>
      <c r="AY404" s="27">
        <f t="shared" ca="1" si="269"/>
        <v>11.553744641009164</v>
      </c>
      <c r="AZ404" s="28">
        <f ca="1">AY404/MAX(AY$54:AY404)-1</f>
        <v>0</v>
      </c>
      <c r="BA404" s="25">
        <f t="shared" ca="1" si="243"/>
        <v>621.15618771095626</v>
      </c>
      <c r="BB404" s="26">
        <f t="shared" ca="1" si="244"/>
        <v>0</v>
      </c>
      <c r="BC404" s="27">
        <f t="shared" ca="1" si="270"/>
        <v>4.8675505653430484E-3</v>
      </c>
      <c r="BD404" s="27">
        <f t="shared" ca="1" si="271"/>
        <v>14.09139692333717</v>
      </c>
      <c r="BE404" s="28">
        <f ca="1">BD404/MAX(BD$54:BD404)-1</f>
        <v>-5.3922359551805688E-4</v>
      </c>
      <c r="BF404" s="25">
        <f ca="1">MAX(B401:B403)</f>
        <v>616.26042285542042</v>
      </c>
      <c r="BG404" s="26">
        <f ca="1">IF(BG403=0,IF(B403&gt;BF403,1,0),IF(B403&lt;AVERAGE(B394:B403),0,1))</f>
        <v>0</v>
      </c>
      <c r="BH404" s="27">
        <f t="shared" ca="1" si="272"/>
        <v>4.8675505653430484E-3</v>
      </c>
      <c r="BI404" s="27">
        <f t="shared" ca="1" si="273"/>
        <v>13.516465195227191</v>
      </c>
      <c r="BJ404" s="28">
        <f ca="1">BI404/MAX(BI$54:BI404)-1</f>
        <v>-2.4923971269262934E-2</v>
      </c>
      <c r="BK404" s="25" t="e">
        <f ca="1">MAX(E401:E403)</f>
        <v>#N/A</v>
      </c>
      <c r="BL404" s="26" t="e">
        <f ca="1">IF(BL403=0,IF(E403&gt;BK403,1,0),IF(E403&lt;AVERAGE(E394:E403),0,1))</f>
        <v>#N/A</v>
      </c>
      <c r="BM404" s="27">
        <f t="shared" ca="1" si="274"/>
        <v>4.8675505653430484E-3</v>
      </c>
      <c r="BN404" s="27">
        <f t="shared" ca="1" si="275"/>
        <v>14.248284228232242</v>
      </c>
      <c r="BO404" s="28">
        <f ca="1">BN404/MAX(BN$54:BN404)-1</f>
        <v>0</v>
      </c>
      <c r="BP404" s="15"/>
      <c r="BQ404" s="15"/>
      <c r="BR404" s="15"/>
      <c r="BS404" s="15"/>
      <c r="BT404" s="15"/>
      <c r="BU404" s="15"/>
      <c r="BV404" s="15"/>
      <c r="BW404" s="13"/>
      <c r="BX404" s="13"/>
      <c r="BZ404" s="7">
        <f t="shared" ca="1" si="232"/>
        <v>608.36902240011352</v>
      </c>
      <c r="CA404" s="7">
        <f t="shared" ca="1" si="233"/>
        <v>611.76091774368706</v>
      </c>
      <c r="CB404" s="7">
        <f t="shared" ca="1" si="234"/>
        <v>623.7435490161007</v>
      </c>
      <c r="CC404" s="7">
        <f t="shared" ca="1" si="235"/>
        <v>627.94394474335866</v>
      </c>
      <c r="CD404" s="7">
        <f t="shared" ca="1" si="236"/>
        <v>618.37364441128977</v>
      </c>
      <c r="CE404" s="5">
        <f t="shared" ca="1" si="245"/>
        <v>4.8675505653430484E-3</v>
      </c>
      <c r="CF404" s="3">
        <f t="shared" ca="1" si="246"/>
        <v>1573.9934597751369</v>
      </c>
      <c r="CG404" s="5">
        <f ca="1">CF404/MAX($CF$41:CF404)-1</f>
        <v>-1.8226051091609796E-2</v>
      </c>
    </row>
    <row r="405" spans="1:85" x14ac:dyDescent="0.2">
      <c r="A405" s="31">
        <v>20545</v>
      </c>
      <c r="B405" s="35">
        <v>592.5538729603627</v>
      </c>
      <c r="C405" s="23">
        <f t="shared" ca="1" si="230"/>
        <v>4.8675505653430484E-3</v>
      </c>
      <c r="D405" s="24">
        <f t="shared" ca="1" si="231"/>
        <v>-2.0078410086139975E-2</v>
      </c>
      <c r="E405" s="25" t="e">
        <f ca="1">#N/A</f>
        <v>#N/A</v>
      </c>
      <c r="F405" s="26">
        <v>1</v>
      </c>
      <c r="G405" s="23">
        <f t="shared" ca="1" si="247"/>
        <v>-2.0078410086139975E-2</v>
      </c>
      <c r="H405" s="27">
        <f t="shared" ca="1" si="248"/>
        <v>4.0626768809707343</v>
      </c>
      <c r="I405" s="27">
        <f ca="1">H405/MAX(H$54:H405)-1</f>
        <v>-0.46957985157165005</v>
      </c>
      <c r="J405" s="28"/>
      <c r="K405" s="25" t="e">
        <f ca="1">#N/A</f>
        <v>#N/A</v>
      </c>
      <c r="L405" s="26">
        <v>0</v>
      </c>
      <c r="M405" s="23">
        <f t="shared" ca="1" si="249"/>
        <v>4.8675505653430484E-3</v>
      </c>
      <c r="N405" s="27">
        <f t="shared" ca="1" si="250"/>
        <v>5.4978964894864664</v>
      </c>
      <c r="O405" s="27">
        <f ca="1">N405/MAX(N$54:N405)-1</f>
        <v>0</v>
      </c>
      <c r="P405" s="28"/>
      <c r="Q405" s="25">
        <f t="shared" ca="1" si="237"/>
        <v>616.65757451052036</v>
      </c>
      <c r="R405" s="26">
        <f t="shared" ca="1" si="251"/>
        <v>0</v>
      </c>
      <c r="S405" s="23">
        <f t="shared" ca="1" si="252"/>
        <v>4.8675505653430484E-3</v>
      </c>
      <c r="T405" s="27">
        <f t="shared" ca="1" si="253"/>
        <v>14.642865518770556</v>
      </c>
      <c r="U405" s="27">
        <f ca="1">T405/MAX(T$54:T405)-1</f>
        <v>0</v>
      </c>
      <c r="V405" s="28"/>
      <c r="W405" s="25">
        <f t="shared" ca="1" si="238"/>
        <v>616.65757451052036</v>
      </c>
      <c r="X405" s="26">
        <f t="shared" ca="1" si="254"/>
        <v>0</v>
      </c>
      <c r="Y405" s="27">
        <f t="shared" ca="1" si="255"/>
        <v>4.8675505653430484E-3</v>
      </c>
      <c r="Z405" s="27">
        <f t="shared" ca="1" si="256"/>
        <v>14.642865518770556</v>
      </c>
      <c r="AA405" s="28">
        <f ca="1">Z405/MAX(Z$54:Z405)-1</f>
        <v>0</v>
      </c>
      <c r="AB405" s="25">
        <f ca="1">AVERAGE(B396:B405)</f>
        <v>616.65757451052036</v>
      </c>
      <c r="AC405" s="26">
        <f ca="1">IF(B404&gt;=AB404,1,0)</f>
        <v>0</v>
      </c>
      <c r="AD405" s="27">
        <f ca="1">IF(AC405=1,D405,C405)</f>
        <v>4.8675505653430484E-3</v>
      </c>
      <c r="AE405" s="27">
        <f t="shared" ca="1" si="257"/>
        <v>14.642865518770556</v>
      </c>
      <c r="AF405" s="28">
        <f ca="1">AE405/MAX(AE$54:AE405)-1</f>
        <v>0</v>
      </c>
      <c r="AG405" s="25">
        <f t="shared" ca="1" si="239"/>
        <v>619.83172614144758</v>
      </c>
      <c r="AH405" s="26">
        <f t="shared" ca="1" si="258"/>
        <v>0</v>
      </c>
      <c r="AI405" s="27">
        <f t="shared" ca="1" si="259"/>
        <v>4.8675505653430484E-3</v>
      </c>
      <c r="AJ405" s="27">
        <f t="shared" ca="1" si="260"/>
        <v>13.77421921525799</v>
      </c>
      <c r="AK405" s="28">
        <f ca="1">AJ405/MAX(AJ$54:AJ405)-1</f>
        <v>-5.4964453599948726E-2</v>
      </c>
      <c r="AL405" s="25">
        <f t="shared" ca="1" si="240"/>
        <v>600.46683910176102</v>
      </c>
      <c r="AM405" s="26">
        <f t="shared" ca="1" si="261"/>
        <v>0</v>
      </c>
      <c r="AN405" s="27">
        <f t="shared" ca="1" si="262"/>
        <v>2.0078410086139975E-2</v>
      </c>
      <c r="AO405" s="27">
        <f t="shared" ca="1" si="263"/>
        <v>12.710223966386717</v>
      </c>
      <c r="AP405" s="28">
        <f ca="1">AO405/MAX(AO$54:AO405)-1</f>
        <v>-1.5859241160559145E-2</v>
      </c>
      <c r="AQ405" s="25">
        <f t="shared" ca="1" si="241"/>
        <v>600.46683910176102</v>
      </c>
      <c r="AR405" s="26">
        <f t="shared" ca="1" si="264"/>
        <v>0</v>
      </c>
      <c r="AS405" s="27">
        <f t="shared" ca="1" si="265"/>
        <v>4.8675505653430484E-3</v>
      </c>
      <c r="AT405" s="27">
        <f t="shared" ca="1" si="266"/>
        <v>17.767845172872221</v>
      </c>
      <c r="AU405" s="28">
        <f ca="1">AT405/MAX(AT$54:AT405)-1</f>
        <v>0</v>
      </c>
      <c r="AV405" s="25">
        <f t="shared" ca="1" si="242"/>
        <v>616.65757451052036</v>
      </c>
      <c r="AW405" s="26">
        <f t="shared" ca="1" si="267"/>
        <v>0</v>
      </c>
      <c r="AX405" s="27">
        <f t="shared" ca="1" si="268"/>
        <v>4.8675505653430484E-3</v>
      </c>
      <c r="AY405" s="27">
        <f t="shared" ca="1" si="269"/>
        <v>11.609983077268337</v>
      </c>
      <c r="AZ405" s="28">
        <f ca="1">AY405/MAX(AY$54:AY405)-1</f>
        <v>0</v>
      </c>
      <c r="BA405" s="25">
        <f t="shared" ca="1" si="243"/>
        <v>616.65757451052036</v>
      </c>
      <c r="BB405" s="26">
        <f t="shared" ca="1" si="244"/>
        <v>0</v>
      </c>
      <c r="BC405" s="27">
        <f t="shared" ca="1" si="270"/>
        <v>4.8675505653430484E-3</v>
      </c>
      <c r="BD405" s="27">
        <f t="shared" ca="1" si="271"/>
        <v>14.159987510397833</v>
      </c>
      <c r="BE405" s="28">
        <f ca="1">BD405/MAX(BD$54:BD405)-1</f>
        <v>0</v>
      </c>
      <c r="BF405" s="25">
        <f ca="1">MAX(B402:B404)</f>
        <v>616.26042285542042</v>
      </c>
      <c r="BG405" s="26">
        <f ca="1">IF(BG404=0,IF(B404&gt;BF404,1,0),IF(B404&lt;AVERAGE(B395:B404),0,1))</f>
        <v>0</v>
      </c>
      <c r="BH405" s="27">
        <f t="shared" ca="1" si="272"/>
        <v>4.8675505653430484E-3</v>
      </c>
      <c r="BI405" s="27">
        <f t="shared" ca="1" si="273"/>
        <v>13.58225727302966</v>
      </c>
      <c r="BJ405" s="28">
        <f ca="1">BI405/MAX(BI$54:BI405)-1</f>
        <v>-2.0177739394362182E-2</v>
      </c>
      <c r="BK405" s="25" t="e">
        <f ca="1">MAX(E402:E404)</f>
        <v>#N/A</v>
      </c>
      <c r="BL405" s="26" t="e">
        <f ca="1">IF(BL404=0,IF(E404&gt;BK404,1,0),IF(E404&lt;AVERAGE(E395:E404),0,1))</f>
        <v>#N/A</v>
      </c>
      <c r="BM405" s="27">
        <f t="shared" ca="1" si="274"/>
        <v>4.8675505653430484E-3</v>
      </c>
      <c r="BN405" s="27">
        <f t="shared" ca="1" si="275"/>
        <v>14.317638472182542</v>
      </c>
      <c r="BO405" s="28">
        <f ca="1">BN405/MAX(BN$54:BN405)-1</f>
        <v>0</v>
      </c>
      <c r="BP405" s="15"/>
      <c r="BQ405" s="15"/>
      <c r="BR405" s="15"/>
      <c r="BS405" s="15"/>
      <c r="BT405" s="15"/>
      <c r="BU405" s="15"/>
      <c r="BV405" s="15"/>
      <c r="BW405" s="13"/>
      <c r="BX405" s="13"/>
      <c r="BZ405" s="7">
        <f t="shared" ca="1" si="232"/>
        <v>600.46683910176102</v>
      </c>
      <c r="CA405" s="7">
        <f t="shared" ca="1" si="233"/>
        <v>608.08664552788002</v>
      </c>
      <c r="CB405" s="7">
        <f t="shared" ca="1" si="234"/>
        <v>620.09020696601476</v>
      </c>
      <c r="CC405" s="7">
        <f t="shared" ca="1" si="235"/>
        <v>626.25349845908511</v>
      </c>
      <c r="CD405" s="7">
        <f t="shared" ca="1" si="236"/>
        <v>619.83172614144758</v>
      </c>
      <c r="CE405" s="5">
        <f t="shared" ca="1" si="245"/>
        <v>4.8675505653430484E-3</v>
      </c>
      <c r="CF405" s="3">
        <f t="shared" ca="1" si="246"/>
        <v>1581.6549525301116</v>
      </c>
      <c r="CG405" s="5">
        <f ca="1">CF405/MAX($CF$41:CF405)-1</f>
        <v>-1.3447216751561686E-2</v>
      </c>
    </row>
    <row r="406" spans="1:85" x14ac:dyDescent="0.2">
      <c r="A406" s="31">
        <v>20575</v>
      </c>
      <c r="B406" s="35">
        <v>580.39109490624674</v>
      </c>
      <c r="C406" s="23">
        <f t="shared" ca="1" si="230"/>
        <v>4.8675505653430484E-3</v>
      </c>
      <c r="D406" s="24">
        <f t="shared" ca="1" si="231"/>
        <v>-2.0526029124324996E-2</v>
      </c>
      <c r="E406" s="25" t="e">
        <f ca="1">#N/A</f>
        <v>#N/A</v>
      </c>
      <c r="F406" s="26">
        <v>1</v>
      </c>
      <c r="G406" s="23">
        <f t="shared" ca="1" si="247"/>
        <v>-2.0526029124324996E-2</v>
      </c>
      <c r="H406" s="27">
        <f t="shared" ca="1" si="248"/>
        <v>3.9792862569892073</v>
      </c>
      <c r="I406" s="27">
        <f ca="1">H406/MAX(H$54:H406)-1</f>
        <v>-0.48046727098641906</v>
      </c>
      <c r="J406" s="28"/>
      <c r="K406" s="25" t="e">
        <f ca="1">#N/A</f>
        <v>#N/A</v>
      </c>
      <c r="L406" s="26">
        <v>0</v>
      </c>
      <c r="M406" s="23">
        <f t="shared" ca="1" si="249"/>
        <v>4.8675505653430484E-3</v>
      </c>
      <c r="N406" s="27">
        <f t="shared" ca="1" si="250"/>
        <v>5.5246577786520641</v>
      </c>
      <c r="O406" s="27">
        <f ca="1">N406/MAX(N$54:N406)-1</f>
        <v>0</v>
      </c>
      <c r="P406" s="28"/>
      <c r="Q406" s="25">
        <f t="shared" ca="1" si="237"/>
        <v>610.88530476587164</v>
      </c>
      <c r="R406" s="26">
        <f t="shared" ca="1" si="251"/>
        <v>0</v>
      </c>
      <c r="S406" s="23">
        <f t="shared" ca="1" si="252"/>
        <v>4.8675505653430484E-3</v>
      </c>
      <c r="T406" s="27">
        <f t="shared" ca="1" si="253"/>
        <v>14.71414040710469</v>
      </c>
      <c r="U406" s="27">
        <f ca="1">T406/MAX(T$54:T406)-1</f>
        <v>0</v>
      </c>
      <c r="V406" s="28"/>
      <c r="W406" s="25">
        <f t="shared" ca="1" si="238"/>
        <v>610.88530476587164</v>
      </c>
      <c r="X406" s="26">
        <f t="shared" ca="1" si="254"/>
        <v>0</v>
      </c>
      <c r="Y406" s="27">
        <f t="shared" ca="1" si="255"/>
        <v>4.8675505653430484E-3</v>
      </c>
      <c r="Z406" s="27">
        <f t="shared" ca="1" si="256"/>
        <v>14.71414040710469</v>
      </c>
      <c r="AA406" s="28">
        <f ca="1">Z406/MAX(Z$54:Z406)-1</f>
        <v>0</v>
      </c>
      <c r="AB406" s="25">
        <f ca="1">AVERAGE(B397:B406)</f>
        <v>610.88530476587164</v>
      </c>
      <c r="AC406" s="26">
        <f ca="1">IF(B405&gt;=AB405,1,0)</f>
        <v>0</v>
      </c>
      <c r="AD406" s="27">
        <f ca="1">IF(AC406=1,D406,C406)</f>
        <v>4.8675505653430484E-3</v>
      </c>
      <c r="AE406" s="27">
        <f t="shared" ca="1" si="257"/>
        <v>14.71414040710469</v>
      </c>
      <c r="AF406" s="28">
        <f ca="1">AE406/MAX(AE$54:AE406)-1</f>
        <v>0</v>
      </c>
      <c r="AG406" s="25">
        <f t="shared" ca="1" si="239"/>
        <v>619.485263239652</v>
      </c>
      <c r="AH406" s="26">
        <f t="shared" ca="1" si="258"/>
        <v>0</v>
      </c>
      <c r="AI406" s="27">
        <f t="shared" ca="1" si="259"/>
        <v>4.8675505653430484E-3</v>
      </c>
      <c r="AJ406" s="27">
        <f t="shared" ca="1" si="260"/>
        <v>13.841265923786377</v>
      </c>
      <c r="AK406" s="28">
        <f ca="1">AJ406/MAX(AJ$54:AJ406)-1</f>
        <v>-5.0364445291799842E-2</v>
      </c>
      <c r="AL406" s="25">
        <f t="shared" ca="1" si="240"/>
        <v>592.54671961620863</v>
      </c>
      <c r="AM406" s="26">
        <f t="shared" ca="1" si="261"/>
        <v>0</v>
      </c>
      <c r="AN406" s="27">
        <f t="shared" ca="1" si="262"/>
        <v>2.0526029124324996E-2</v>
      </c>
      <c r="AO406" s="27">
        <f t="shared" ca="1" si="263"/>
        <v>12.971114393697464</v>
      </c>
      <c r="AP406" s="28">
        <f ca="1">AO406/MAX(AO$54:AO406)-1</f>
        <v>0</v>
      </c>
      <c r="AQ406" s="25">
        <f t="shared" ca="1" si="241"/>
        <v>592.54671961620863</v>
      </c>
      <c r="AR406" s="26">
        <f t="shared" ca="1" si="264"/>
        <v>0</v>
      </c>
      <c r="AS406" s="27">
        <f t="shared" ca="1" si="265"/>
        <v>4.8675505653430484E-3</v>
      </c>
      <c r="AT406" s="27">
        <f t="shared" ca="1" si="266"/>
        <v>17.854331057688363</v>
      </c>
      <c r="AU406" s="28">
        <f ca="1">AT406/MAX(AT$54:AT406)-1</f>
        <v>0</v>
      </c>
      <c r="AV406" s="25">
        <f t="shared" ca="1" si="242"/>
        <v>610.88530476587164</v>
      </c>
      <c r="AW406" s="26">
        <f t="shared" ca="1" si="267"/>
        <v>0</v>
      </c>
      <c r="AX406" s="27">
        <f t="shared" ca="1" si="268"/>
        <v>4.8675505653430484E-3</v>
      </c>
      <c r="AY406" s="27">
        <f t="shared" ca="1" si="269"/>
        <v>11.666495256959719</v>
      </c>
      <c r="AZ406" s="28">
        <f ca="1">AY406/MAX(AY$54:AY406)-1</f>
        <v>0</v>
      </c>
      <c r="BA406" s="25">
        <f t="shared" ca="1" si="243"/>
        <v>610.88530476587164</v>
      </c>
      <c r="BB406" s="26">
        <f t="shared" ca="1" si="244"/>
        <v>0</v>
      </c>
      <c r="BC406" s="27">
        <f t="shared" ca="1" si="270"/>
        <v>4.8675505653430484E-3</v>
      </c>
      <c r="BD406" s="27">
        <f t="shared" ca="1" si="271"/>
        <v>14.228911965609321</v>
      </c>
      <c r="BE406" s="28">
        <f ca="1">BD406/MAX(BD$54:BD406)-1</f>
        <v>0</v>
      </c>
      <c r="BF406" s="25">
        <f ca="1">MAX(B403:B405)</f>
        <v>604.69519098201636</v>
      </c>
      <c r="BG406" s="26">
        <f ca="1">IF(BG405=0,IF(B405&gt;BF405,1,0),IF(B405&lt;AVERAGE(B396:B405),0,1))</f>
        <v>0</v>
      </c>
      <c r="BH406" s="27">
        <f t="shared" ca="1" si="272"/>
        <v>4.8675505653430484E-3</v>
      </c>
      <c r="BI406" s="27">
        <f t="shared" ca="1" si="273"/>
        <v>13.648369597097631</v>
      </c>
      <c r="BJ406" s="28">
        <f ca="1">BI406/MAX(BI$54:BI406)-1</f>
        <v>-1.5408404995815417E-2</v>
      </c>
      <c r="BK406" s="25" t="e">
        <f ca="1">MAX(E403:E405)</f>
        <v>#N/A</v>
      </c>
      <c r="BL406" s="26" t="e">
        <f ca="1">IF(BL405=0,IF(E405&gt;BK405,1,0),IF(E405&lt;AVERAGE(E396:E405),0,1))</f>
        <v>#N/A</v>
      </c>
      <c r="BM406" s="27">
        <f t="shared" ca="1" si="274"/>
        <v>4.8675505653430484E-3</v>
      </c>
      <c r="BN406" s="27">
        <f t="shared" ca="1" si="275"/>
        <v>14.387330301422192</v>
      </c>
      <c r="BO406" s="28">
        <f ca="1">BN406/MAX(BN$54:BN406)-1</f>
        <v>0</v>
      </c>
      <c r="BP406" s="15"/>
      <c r="BQ406" s="15"/>
      <c r="BR406" s="15"/>
      <c r="BS406" s="15"/>
      <c r="BT406" s="15"/>
      <c r="BU406" s="15"/>
      <c r="BV406" s="15"/>
      <c r="BW406" s="13"/>
      <c r="BX406" s="13"/>
      <c r="BZ406" s="7">
        <f t="shared" ca="1" si="232"/>
        <v>592.54671961620863</v>
      </c>
      <c r="CA406" s="7">
        <f t="shared" ca="1" si="233"/>
        <v>602.29305348815569</v>
      </c>
      <c r="CB406" s="7">
        <f t="shared" ca="1" si="234"/>
        <v>615.37557041468096</v>
      </c>
      <c r="CC406" s="7">
        <f t="shared" ca="1" si="235"/>
        <v>623.30086451594889</v>
      </c>
      <c r="CD406" s="7">
        <f t="shared" ca="1" si="236"/>
        <v>619.485263239652</v>
      </c>
      <c r="CE406" s="5">
        <f t="shared" ca="1" si="245"/>
        <v>4.8675505653430484E-3</v>
      </c>
      <c r="CF406" s="3">
        <f t="shared" ca="1" si="246"/>
        <v>1589.3537379884772</v>
      </c>
      <c r="CG406" s="5">
        <f ca="1">CF406/MAX($CF$41:CF406)-1</f>
        <v>-8.6451211937199623E-3</v>
      </c>
    </row>
    <row r="407" spans="1:85" x14ac:dyDescent="0.2">
      <c r="A407" s="31">
        <v>20606</v>
      </c>
      <c r="B407" s="35">
        <v>568.20684805376447</v>
      </c>
      <c r="C407" s="23">
        <f t="shared" ca="1" si="230"/>
        <v>4.8675505653430484E-3</v>
      </c>
      <c r="D407" s="24">
        <f t="shared" ca="1" si="231"/>
        <v>-2.0993166434523647E-2</v>
      </c>
      <c r="E407" s="25" t="e">
        <f ca="1">#N/A</f>
        <v>#N/A</v>
      </c>
      <c r="F407" s="26">
        <v>1</v>
      </c>
      <c r="G407" s="23">
        <f t="shared" ca="1" si="247"/>
        <v>-2.0993166434523647E-2</v>
      </c>
      <c r="H407" s="27">
        <f t="shared" ca="1" si="248"/>
        <v>3.8957484383056205</v>
      </c>
      <c r="I407" s="27">
        <f ca="1">H407/MAX(H$54:H407)-1</f>
        <v>-0.49137390803478342</v>
      </c>
      <c r="J407" s="28"/>
      <c r="K407" s="25" t="e">
        <f ca="1">#N/A</f>
        <v>#N/A</v>
      </c>
      <c r="L407" s="26">
        <v>0</v>
      </c>
      <c r="M407" s="23">
        <f t="shared" ca="1" si="249"/>
        <v>4.8675505653430484E-3</v>
      </c>
      <c r="N407" s="27">
        <f t="shared" ca="1" si="250"/>
        <v>5.5515493297458685</v>
      </c>
      <c r="O407" s="27">
        <f ca="1">N407/MAX(N$54:N407)-1</f>
        <v>0</v>
      </c>
      <c r="P407" s="28"/>
      <c r="Q407" s="25">
        <f t="shared" ca="1" si="237"/>
        <v>603.83717995618417</v>
      </c>
      <c r="R407" s="26">
        <f t="shared" ca="1" si="251"/>
        <v>0</v>
      </c>
      <c r="S407" s="23">
        <f t="shared" ca="1" si="252"/>
        <v>4.8675505653430484E-3</v>
      </c>
      <c r="T407" s="27">
        <f t="shared" ca="1" si="253"/>
        <v>14.785762229561829</v>
      </c>
      <c r="U407" s="27">
        <f ca="1">T407/MAX(T$54:T407)-1</f>
        <v>0</v>
      </c>
      <c r="V407" s="28"/>
      <c r="W407" s="25">
        <f t="shared" ca="1" si="238"/>
        <v>603.83717995618417</v>
      </c>
      <c r="X407" s="26">
        <f t="shared" ca="1" si="254"/>
        <v>0</v>
      </c>
      <c r="Y407" s="27">
        <f t="shared" ca="1" si="255"/>
        <v>4.8675505653430484E-3</v>
      </c>
      <c r="Z407" s="27">
        <f t="shared" ca="1" si="256"/>
        <v>14.785762229561829</v>
      </c>
      <c r="AA407" s="28">
        <f ca="1">Z407/MAX(Z$54:Z407)-1</f>
        <v>0</v>
      </c>
      <c r="AB407" s="25">
        <f ca="1">AVERAGE(B398:B407)</f>
        <v>603.83717995618417</v>
      </c>
      <c r="AC407" s="26">
        <f ca="1">IF(B406&gt;=AB406,1,0)</f>
        <v>0</v>
      </c>
      <c r="AD407" s="27">
        <f ca="1">IF(AC407=1,D407,C407)</f>
        <v>4.8675505653430484E-3</v>
      </c>
      <c r="AE407" s="27">
        <f t="shared" ca="1" si="257"/>
        <v>14.785762229561829</v>
      </c>
      <c r="AF407" s="28">
        <f ca="1">AE407/MAX(AE$54:AE407)-1</f>
        <v>0</v>
      </c>
      <c r="AG407" s="25">
        <f t="shared" ca="1" si="239"/>
        <v>618.60904684976697</v>
      </c>
      <c r="AH407" s="26">
        <f t="shared" ca="1" si="258"/>
        <v>0</v>
      </c>
      <c r="AI407" s="27">
        <f t="shared" ca="1" si="259"/>
        <v>4.8675505653430484E-3</v>
      </c>
      <c r="AJ407" s="27">
        <f t="shared" ca="1" si="260"/>
        <v>13.908638985558767</v>
      </c>
      <c r="AK407" s="28">
        <f ca="1">AJ407/MAX(AJ$54:AJ407)-1</f>
        <v>-4.5742046210610177E-2</v>
      </c>
      <c r="AL407" s="25">
        <f t="shared" ca="1" si="240"/>
        <v>580.3839386401246</v>
      </c>
      <c r="AM407" s="26">
        <f t="shared" ca="1" si="261"/>
        <v>0</v>
      </c>
      <c r="AN407" s="27">
        <f t="shared" ca="1" si="262"/>
        <v>2.0993166434523647E-2</v>
      </c>
      <c r="AO407" s="27">
        <f t="shared" ca="1" si="263"/>
        <v>13.243419157005601</v>
      </c>
      <c r="AP407" s="28">
        <f ca="1">AO407/MAX(AO$54:AO407)-1</f>
        <v>0</v>
      </c>
      <c r="AQ407" s="25">
        <f t="shared" ca="1" si="241"/>
        <v>580.3839386401246</v>
      </c>
      <c r="AR407" s="26">
        <f t="shared" ca="1" si="264"/>
        <v>0</v>
      </c>
      <c r="AS407" s="27">
        <f t="shared" ca="1" si="265"/>
        <v>4.8675505653430484E-3</v>
      </c>
      <c r="AT407" s="27">
        <f t="shared" ca="1" si="266"/>
        <v>17.941237916922034</v>
      </c>
      <c r="AU407" s="28">
        <f ca="1">AT407/MAX(AT$54:AT407)-1</f>
        <v>0</v>
      </c>
      <c r="AV407" s="25">
        <f t="shared" ca="1" si="242"/>
        <v>603.83717995618417</v>
      </c>
      <c r="AW407" s="26">
        <f t="shared" ca="1" si="267"/>
        <v>0</v>
      </c>
      <c r="AX407" s="27">
        <f t="shared" ca="1" si="268"/>
        <v>4.8675505653430484E-3</v>
      </c>
      <c r="AY407" s="27">
        <f t="shared" ca="1" si="269"/>
        <v>11.723282512543305</v>
      </c>
      <c r="AZ407" s="28">
        <f ca="1">AY407/MAX(AY$54:AY407)-1</f>
        <v>0</v>
      </c>
      <c r="BA407" s="25">
        <f t="shared" ca="1" si="243"/>
        <v>603.83717995618417</v>
      </c>
      <c r="BB407" s="26">
        <f t="shared" ca="1" si="244"/>
        <v>0</v>
      </c>
      <c r="BC407" s="27">
        <f t="shared" ca="1" si="270"/>
        <v>4.8675505653430484E-3</v>
      </c>
      <c r="BD407" s="27">
        <f t="shared" ca="1" si="271"/>
        <v>14.298171914091739</v>
      </c>
      <c r="BE407" s="28">
        <f ca="1">BD407/MAX(BD$54:BD407)-1</f>
        <v>0</v>
      </c>
      <c r="BF407" s="25">
        <f ca="1">MAX(B404:B406)</f>
        <v>604.69519098201636</v>
      </c>
      <c r="BG407" s="26">
        <f ca="1">IF(BG406=0,IF(B406&gt;BF406,1,0),IF(B406&lt;AVERAGE(B397:B406),0,1))</f>
        <v>0</v>
      </c>
      <c r="BH407" s="27">
        <f t="shared" ca="1" si="272"/>
        <v>4.8675505653430484E-3</v>
      </c>
      <c r="BI407" s="27">
        <f t="shared" ca="1" si="273"/>
        <v>13.714803726245995</v>
      </c>
      <c r="BJ407" s="28">
        <f ca="1">BI407/MAX(BI$54:BI407)-1</f>
        <v>-1.0615855620920711E-2</v>
      </c>
      <c r="BK407" s="25" t="e">
        <f ca="1">MAX(E404:E406)</f>
        <v>#N/A</v>
      </c>
      <c r="BL407" s="26" t="e">
        <f ca="1">IF(BL406=0,IF(E406&gt;BK406,1,0),IF(E406&lt;AVERAGE(E397:E406),0,1))</f>
        <v>#N/A</v>
      </c>
      <c r="BM407" s="27">
        <f t="shared" ca="1" si="274"/>
        <v>4.8675505653430484E-3</v>
      </c>
      <c r="BN407" s="27">
        <f t="shared" ca="1" si="275"/>
        <v>14.457361359164658</v>
      </c>
      <c r="BO407" s="28">
        <f ca="1">BN407/MAX(BN$54:BN407)-1</f>
        <v>0</v>
      </c>
      <c r="BP407" s="15"/>
      <c r="BQ407" s="15"/>
      <c r="BR407" s="15"/>
      <c r="BS407" s="15"/>
      <c r="BT407" s="15"/>
      <c r="BU407" s="15"/>
      <c r="BV407" s="15"/>
      <c r="BW407" s="13"/>
      <c r="BX407" s="13"/>
      <c r="BZ407" s="7">
        <f t="shared" ca="1" si="232"/>
        <v>580.3839386401246</v>
      </c>
      <c r="CA407" s="7">
        <f t="shared" ca="1" si="233"/>
        <v>594.37648052011912</v>
      </c>
      <c r="CB407" s="7">
        <f t="shared" ca="1" si="234"/>
        <v>609.59780733876789</v>
      </c>
      <c r="CC407" s="7">
        <f t="shared" ca="1" si="235"/>
        <v>619.03747263375669</v>
      </c>
      <c r="CD407" s="7">
        <f t="shared" ca="1" si="236"/>
        <v>618.60904684976697</v>
      </c>
      <c r="CE407" s="5">
        <f t="shared" ca="1" si="245"/>
        <v>4.8675505653430484E-3</v>
      </c>
      <c r="CF407" s="3">
        <f t="shared" ca="1" si="246"/>
        <v>1597.0899976743531</v>
      </c>
      <c r="CG407" s="5">
        <f ca="1">CF407/MAX($CF$41:CF407)-1</f>
        <v>-3.8196511929309285E-3</v>
      </c>
    </row>
    <row r="408" spans="1:85" x14ac:dyDescent="0.2">
      <c r="A408" s="31">
        <v>20636</v>
      </c>
      <c r="B408" s="35">
        <v>556.00112453061433</v>
      </c>
      <c r="C408" s="23">
        <f t="shared" ca="1" si="230"/>
        <v>4.8675505653430484E-3</v>
      </c>
      <c r="D408" s="24">
        <f t="shared" ca="1" si="231"/>
        <v>-2.148112710178951E-2</v>
      </c>
      <c r="E408" s="25" t="e">
        <f ca="1">#N/A</f>
        <v>#N/A</v>
      </c>
      <c r="F408" s="26">
        <v>1</v>
      </c>
      <c r="G408" s="23">
        <f t="shared" ca="1" si="247"/>
        <v>-2.148112710178951E-2</v>
      </c>
      <c r="H408" s="27">
        <f t="shared" ca="1" si="248"/>
        <v>3.8120633709457796</v>
      </c>
      <c r="I408" s="27">
        <f ca="1">H408/MAX(H$54:H408)-1</f>
        <v>-0.50229976976357471</v>
      </c>
      <c r="J408" s="28"/>
      <c r="K408" s="25" t="e">
        <f ca="1">#N/A</f>
        <v>#N/A</v>
      </c>
      <c r="L408" s="26">
        <v>0</v>
      </c>
      <c r="M408" s="23">
        <f t="shared" ca="1" si="249"/>
        <v>4.8675505653430484E-3</v>
      </c>
      <c r="N408" s="27">
        <f t="shared" ca="1" si="250"/>
        <v>5.5785717768244032</v>
      </c>
      <c r="O408" s="27">
        <f ca="1">N408/MAX(N$54:N408)-1</f>
        <v>0</v>
      </c>
      <c r="P408" s="28"/>
      <c r="Q408" s="25">
        <f t="shared" ca="1" si="237"/>
        <v>596.77184469131112</v>
      </c>
      <c r="R408" s="26">
        <f t="shared" ca="1" si="251"/>
        <v>0</v>
      </c>
      <c r="S408" s="23">
        <f t="shared" ca="1" si="252"/>
        <v>4.8675505653430484E-3</v>
      </c>
      <c r="T408" s="27">
        <f t="shared" ca="1" si="253"/>
        <v>14.85773267486136</v>
      </c>
      <c r="U408" s="27">
        <f ca="1">T408/MAX(T$54:T408)-1</f>
        <v>0</v>
      </c>
      <c r="V408" s="28"/>
      <c r="W408" s="25">
        <f t="shared" ca="1" si="238"/>
        <v>596.77184469131112</v>
      </c>
      <c r="X408" s="26">
        <f t="shared" ca="1" si="254"/>
        <v>0</v>
      </c>
      <c r="Y408" s="27">
        <f t="shared" ca="1" si="255"/>
        <v>4.8675505653430484E-3</v>
      </c>
      <c r="Z408" s="27">
        <f t="shared" ca="1" si="256"/>
        <v>14.85773267486136</v>
      </c>
      <c r="AA408" s="28">
        <f ca="1">Z408/MAX(Z$54:Z408)-1</f>
        <v>0</v>
      </c>
      <c r="AB408" s="25">
        <f ca="1">AVERAGE(B399:B408)</f>
        <v>596.77184469131112</v>
      </c>
      <c r="AC408" s="26">
        <f ca="1">IF(B407&gt;=AB407,1,0)</f>
        <v>0</v>
      </c>
      <c r="AD408" s="27">
        <f ca="1">IF(AC408=1,D408,C408)</f>
        <v>4.8675505653430484E-3</v>
      </c>
      <c r="AE408" s="27">
        <f t="shared" ca="1" si="257"/>
        <v>14.85773267486136</v>
      </c>
      <c r="AF408" s="28">
        <f ca="1">AE408/MAX(AE$54:AE408)-1</f>
        <v>0</v>
      </c>
      <c r="AG408" s="25">
        <f t="shared" ca="1" si="239"/>
        <v>617.20216224158469</v>
      </c>
      <c r="AH408" s="26">
        <f t="shared" ca="1" si="258"/>
        <v>0</v>
      </c>
      <c r="AI408" s="27">
        <f t="shared" ca="1" si="259"/>
        <v>4.8675505653430484E-3</v>
      </c>
      <c r="AJ408" s="27">
        <f t="shared" ca="1" si="260"/>
        <v>13.976339989116076</v>
      </c>
      <c r="AK408" s="28">
        <f ca="1">AJ408/MAX(AJ$54:AJ408)-1</f>
        <v>-4.1097147368159503E-2</v>
      </c>
      <c r="AL408" s="25">
        <f t="shared" ca="1" si="240"/>
        <v>568.19968916354185</v>
      </c>
      <c r="AM408" s="26">
        <f t="shared" ca="1" si="261"/>
        <v>0</v>
      </c>
      <c r="AN408" s="27">
        <f t="shared" ca="1" si="262"/>
        <v>2.148112710178951E-2</v>
      </c>
      <c r="AO408" s="27">
        <f t="shared" ca="1" si="263"/>
        <v>13.527902727179514</v>
      </c>
      <c r="AP408" s="28">
        <f ca="1">AO408/MAX(AO$54:AO408)-1</f>
        <v>0</v>
      </c>
      <c r="AQ408" s="25">
        <f t="shared" ca="1" si="241"/>
        <v>568.19968916354185</v>
      </c>
      <c r="AR408" s="26">
        <f t="shared" ca="1" si="264"/>
        <v>0</v>
      </c>
      <c r="AS408" s="27">
        <f t="shared" ca="1" si="265"/>
        <v>4.8675505653430484E-3</v>
      </c>
      <c r="AT408" s="27">
        <f t="shared" ca="1" si="266"/>
        <v>18.028567799687501</v>
      </c>
      <c r="AU408" s="28">
        <f ca="1">AT408/MAX(AT$54:AT408)-1</f>
        <v>0</v>
      </c>
      <c r="AV408" s="25">
        <f t="shared" ca="1" si="242"/>
        <v>596.77184469131112</v>
      </c>
      <c r="AW408" s="26">
        <f t="shared" ca="1" si="267"/>
        <v>0</v>
      </c>
      <c r="AX408" s="27">
        <f t="shared" ca="1" si="268"/>
        <v>4.8675505653430484E-3</v>
      </c>
      <c r="AY408" s="27">
        <f t="shared" ca="1" si="269"/>
        <v>11.780346182964911</v>
      </c>
      <c r="AZ408" s="28">
        <f ca="1">AY408/MAX(AY$54:AY408)-1</f>
        <v>0</v>
      </c>
      <c r="BA408" s="25">
        <f t="shared" ca="1" si="243"/>
        <v>596.77184469131112</v>
      </c>
      <c r="BB408" s="26">
        <f t="shared" ca="1" si="244"/>
        <v>0</v>
      </c>
      <c r="BC408" s="27">
        <f t="shared" ca="1" si="270"/>
        <v>4.8675505653430484E-3</v>
      </c>
      <c r="BD408" s="27">
        <f t="shared" ca="1" si="271"/>
        <v>14.367768988875548</v>
      </c>
      <c r="BE408" s="28">
        <f ca="1">BD408/MAX(BD$54:BD408)-1</f>
        <v>0</v>
      </c>
      <c r="BF408" s="25">
        <f ca="1">MAX(B405:B407)</f>
        <v>592.5538729603627</v>
      </c>
      <c r="BG408" s="26">
        <f ca="1">IF(BG407=0,IF(B407&gt;BF407,1,0),IF(B407&lt;AVERAGE(B398:B407),0,1))</f>
        <v>0</v>
      </c>
      <c r="BH408" s="27">
        <f t="shared" ca="1" si="272"/>
        <v>4.8675505653430484E-3</v>
      </c>
      <c r="BI408" s="27">
        <f t="shared" ca="1" si="273"/>
        <v>13.781561226877253</v>
      </c>
      <c r="BJ408" s="28">
        <f ca="1">BI408/MAX(BI$54:BI408)-1</f>
        <v>-5.7999782696068758E-3</v>
      </c>
      <c r="BK408" s="25" t="e">
        <f ca="1">MAX(E405:E407)</f>
        <v>#N/A</v>
      </c>
      <c r="BL408" s="26" t="e">
        <f ca="1">IF(BL407=0,IF(E407&gt;BK407,1,0),IF(E407&lt;AVERAGE(E398:E407),0,1))</f>
        <v>#N/A</v>
      </c>
      <c r="BM408" s="27">
        <f t="shared" ca="1" si="274"/>
        <v>4.8675505653430484E-3</v>
      </c>
      <c r="BN408" s="27">
        <f t="shared" ca="1" si="275"/>
        <v>14.527733296621829</v>
      </c>
      <c r="BO408" s="28">
        <f ca="1">BN408/MAX(BN$54:BN408)-1</f>
        <v>0</v>
      </c>
      <c r="BP408" s="15"/>
      <c r="BQ408" s="15"/>
      <c r="BR408" s="15"/>
      <c r="BS408" s="15"/>
      <c r="BT408" s="15"/>
      <c r="BU408" s="15"/>
      <c r="BV408" s="15"/>
      <c r="BW408" s="13"/>
      <c r="BX408" s="13"/>
      <c r="BZ408" s="7">
        <f t="shared" ca="1" si="232"/>
        <v>568.19968916354185</v>
      </c>
      <c r="CA408" s="7">
        <f t="shared" ca="1" si="233"/>
        <v>584.33326413265149</v>
      </c>
      <c r="CB408" s="7">
        <f t="shared" ca="1" si="234"/>
        <v>602.75508502025798</v>
      </c>
      <c r="CC408" s="7">
        <f t="shared" ca="1" si="235"/>
        <v>614.06373752742513</v>
      </c>
      <c r="CD408" s="7">
        <f t="shared" ca="1" si="236"/>
        <v>617.20216224158469</v>
      </c>
      <c r="CE408" s="5">
        <f t="shared" ca="1" si="245"/>
        <v>4.8675505653430484E-3</v>
      </c>
      <c r="CF408" s="3">
        <f t="shared" ca="1" si="246"/>
        <v>1604.8639139954366</v>
      </c>
      <c r="CG408" s="5">
        <f ca="1">CF408/MAX($CF$41:CF408)-1</f>
        <v>0</v>
      </c>
    </row>
    <row r="409" spans="1:85" x14ac:dyDescent="0.2">
      <c r="A409" s="31">
        <v>20667</v>
      </c>
      <c r="B409" s="35">
        <v>556.50152674928529</v>
      </c>
      <c r="C409" s="23">
        <f t="shared" ca="1" si="230"/>
        <v>4.8675505653430484E-3</v>
      </c>
      <c r="D409" s="24">
        <f t="shared" ca="1" si="231"/>
        <v>9.0000217012753403E-4</v>
      </c>
      <c r="E409" s="25" t="e">
        <f ca="1">#N/A</f>
        <v>#N/A</v>
      </c>
      <c r="F409" s="26">
        <v>1</v>
      </c>
      <c r="G409" s="23">
        <f t="shared" ca="1" si="247"/>
        <v>9.0000217012753403E-4</v>
      </c>
      <c r="H409" s="27">
        <f t="shared" ca="1" si="248"/>
        <v>3.8154942362522943</v>
      </c>
      <c r="I409" s="27">
        <f ca="1">H409/MAX(H$54:H409)-1</f>
        <v>-0.501851838476289</v>
      </c>
      <c r="J409" s="28"/>
      <c r="K409" s="25" t="e">
        <f ca="1">#N/A</f>
        <v>#N/A</v>
      </c>
      <c r="L409" s="26">
        <v>0</v>
      </c>
      <c r="M409" s="23">
        <f t="shared" ca="1" si="249"/>
        <v>4.8675505653430484E-3</v>
      </c>
      <c r="N409" s="27">
        <f t="shared" ca="1" si="250"/>
        <v>5.6057257570304913</v>
      </c>
      <c r="O409" s="27">
        <f ca="1">N409/MAX(N$54:N409)-1</f>
        <v>0</v>
      </c>
      <c r="P409" s="28"/>
      <c r="Q409" s="25">
        <f t="shared" ca="1" si="237"/>
        <v>590.96204674071919</v>
      </c>
      <c r="R409" s="26">
        <f t="shared" ca="1" si="251"/>
        <v>0</v>
      </c>
      <c r="S409" s="23">
        <f t="shared" ca="1" si="252"/>
        <v>4.8675505653430484E-3</v>
      </c>
      <c r="T409" s="27">
        <f t="shared" ca="1" si="253"/>
        <v>14.930053439942597</v>
      </c>
      <c r="U409" s="27">
        <f ca="1">T409/MAX(T$54:T409)-1</f>
        <v>0</v>
      </c>
      <c r="V409" s="28"/>
      <c r="W409" s="25">
        <f t="shared" ca="1" si="238"/>
        <v>590.96204674071919</v>
      </c>
      <c r="X409" s="26">
        <f t="shared" ca="1" si="254"/>
        <v>0</v>
      </c>
      <c r="Y409" s="27">
        <f t="shared" ca="1" si="255"/>
        <v>4.8675505653430484E-3</v>
      </c>
      <c r="Z409" s="27">
        <f t="shared" ca="1" si="256"/>
        <v>14.930053439942597</v>
      </c>
      <c r="AA409" s="28">
        <f ca="1">Z409/MAX(Z$54:Z409)-1</f>
        <v>0</v>
      </c>
      <c r="AB409" s="25">
        <f ca="1">AVERAGE(B400:B409)</f>
        <v>590.96204674071919</v>
      </c>
      <c r="AC409" s="26">
        <f ca="1">IF(B408&gt;=AB408,1,0)</f>
        <v>0</v>
      </c>
      <c r="AD409" s="27">
        <f ca="1">IF(AC409=1,D409,C409)</f>
        <v>4.8675505653430484E-3</v>
      </c>
      <c r="AE409" s="27">
        <f t="shared" ca="1" si="257"/>
        <v>14.930053439942597</v>
      </c>
      <c r="AF409" s="28">
        <f ca="1">AE409/MAX(AE$54:AE409)-1</f>
        <v>0</v>
      </c>
      <c r="AG409" s="25">
        <f t="shared" ca="1" si="239"/>
        <v>615.34409860728385</v>
      </c>
      <c r="AH409" s="26">
        <f t="shared" ca="1" si="258"/>
        <v>0</v>
      </c>
      <c r="AI409" s="27">
        <f t="shared" ca="1" si="259"/>
        <v>4.8675505653430484E-3</v>
      </c>
      <c r="AJ409" s="27">
        <f t="shared" ca="1" si="260"/>
        <v>14.044370530731523</v>
      </c>
      <c r="AK409" s="28">
        <f ca="1">AJ409/MAX(AJ$54:AJ409)-1</f>
        <v>-3.6429639245722401E-2</v>
      </c>
      <c r="AL409" s="25">
        <f t="shared" ca="1" si="240"/>
        <v>560.23649977788807</v>
      </c>
      <c r="AM409" s="26">
        <f t="shared" ca="1" si="261"/>
        <v>0</v>
      </c>
      <c r="AN409" s="27">
        <f t="shared" ca="1" si="262"/>
        <v>-9.0000217012753403E-4</v>
      </c>
      <c r="AO409" s="27">
        <f t="shared" ca="1" si="263"/>
        <v>13.515727585367777</v>
      </c>
      <c r="AP409" s="28">
        <f ca="1">AO409/MAX(AO$54:AO409)-1</f>
        <v>-9.0000217012764505E-4</v>
      </c>
      <c r="AQ409" s="25">
        <f t="shared" ca="1" si="241"/>
        <v>560.23649977788807</v>
      </c>
      <c r="AR409" s="26">
        <f t="shared" ca="1" si="264"/>
        <v>0</v>
      </c>
      <c r="AS409" s="27">
        <f t="shared" ca="1" si="265"/>
        <v>4.8675505653430484E-3</v>
      </c>
      <c r="AT409" s="27">
        <f t="shared" ca="1" si="266"/>
        <v>18.116322765073196</v>
      </c>
      <c r="AU409" s="28">
        <f ca="1">AT409/MAX(AT$54:AT409)-1</f>
        <v>0</v>
      </c>
      <c r="AV409" s="25">
        <f t="shared" ca="1" si="242"/>
        <v>590.96204674071919</v>
      </c>
      <c r="AW409" s="26">
        <f t="shared" ca="1" si="267"/>
        <v>0</v>
      </c>
      <c r="AX409" s="27">
        <f t="shared" ca="1" si="268"/>
        <v>4.8675505653430484E-3</v>
      </c>
      <c r="AY409" s="27">
        <f t="shared" ca="1" si="269"/>
        <v>11.837687613687738</v>
      </c>
      <c r="AZ409" s="28">
        <f ca="1">AY409/MAX(AY$54:AY409)-1</f>
        <v>0</v>
      </c>
      <c r="BA409" s="25">
        <f t="shared" ca="1" si="243"/>
        <v>590.96204674071919</v>
      </c>
      <c r="BB409" s="26">
        <f t="shared" ca="1" si="244"/>
        <v>0</v>
      </c>
      <c r="BC409" s="27">
        <f t="shared" ca="1" si="270"/>
        <v>4.8675505653430484E-3</v>
      </c>
      <c r="BD409" s="27">
        <f t="shared" ca="1" si="271"/>
        <v>14.437704830940067</v>
      </c>
      <c r="BE409" s="28">
        <f ca="1">BD409/MAX(BD$54:BD409)-1</f>
        <v>0</v>
      </c>
      <c r="BF409" s="25">
        <f ca="1">MAX(B406:B408)</f>
        <v>580.39109490624674</v>
      </c>
      <c r="BG409" s="26">
        <f ca="1">IF(BG408=0,IF(B408&gt;BF408,1,0),IF(B408&lt;AVERAGE(B399:B408),0,1))</f>
        <v>0</v>
      </c>
      <c r="BH409" s="27">
        <f t="shared" ca="1" si="272"/>
        <v>4.8675505653430484E-3</v>
      </c>
      <c r="BI409" s="27">
        <f t="shared" ca="1" si="273"/>
        <v>13.848643673018449</v>
      </c>
      <c r="BJ409" s="28">
        <f ca="1">BI409/MAX(BI$54:BI409)-1</f>
        <v>-9.6065939176903647E-4</v>
      </c>
      <c r="BK409" s="25" t="e">
        <f ca="1">MAX(E406:E408)</f>
        <v>#N/A</v>
      </c>
      <c r="BL409" s="26" t="e">
        <f ca="1">IF(BL408=0,IF(E408&gt;BK408,1,0),IF(E408&lt;AVERAGE(E399:E408),0,1))</f>
        <v>#N/A</v>
      </c>
      <c r="BM409" s="27">
        <f t="shared" ca="1" si="274"/>
        <v>4.8675505653430484E-3</v>
      </c>
      <c r="BN409" s="27">
        <f t="shared" ca="1" si="275"/>
        <v>14.598447773042954</v>
      </c>
      <c r="BO409" s="28">
        <f ca="1">BN409/MAX(BN$54:BN409)-1</f>
        <v>0</v>
      </c>
      <c r="BP409" s="15"/>
      <c r="BQ409" s="15"/>
      <c r="BR409" s="15"/>
      <c r="BS409" s="15"/>
      <c r="BT409" s="15"/>
      <c r="BU409" s="15"/>
      <c r="BV409" s="15"/>
      <c r="BW409" s="13"/>
      <c r="BX409" s="13"/>
      <c r="BZ409" s="7">
        <f t="shared" ca="1" si="232"/>
        <v>560.23649977788807</v>
      </c>
      <c r="CA409" s="7">
        <f t="shared" ca="1" si="233"/>
        <v>576.39160969704835</v>
      </c>
      <c r="CB409" s="7">
        <f t="shared" ca="1" si="234"/>
        <v>595.90620423681173</v>
      </c>
      <c r="CC409" s="7">
        <f t="shared" ca="1" si="235"/>
        <v>609.68882177845001</v>
      </c>
      <c r="CD409" s="7">
        <f t="shared" ca="1" si="236"/>
        <v>615.34409860728385</v>
      </c>
      <c r="CE409" s="5">
        <f t="shared" ca="1" si="245"/>
        <v>4.8675505653430484E-3</v>
      </c>
      <c r="CF409" s="3">
        <f t="shared" ca="1" si="246"/>
        <v>1612.6756702473037</v>
      </c>
      <c r="CG409" s="5">
        <f ca="1">CF409/MAX($CF$41:CF409)-1</f>
        <v>0</v>
      </c>
    </row>
    <row r="410" spans="1:85" x14ac:dyDescent="0.2">
      <c r="A410" s="31">
        <v>20698</v>
      </c>
      <c r="B410" s="35">
        <v>557.00237933103892</v>
      </c>
      <c r="C410" s="23">
        <f t="shared" ca="1" si="230"/>
        <v>4.8675505653430484E-3</v>
      </c>
      <c r="D410" s="24">
        <f t="shared" ca="1" si="231"/>
        <v>9.0000217012753403E-4</v>
      </c>
      <c r="E410" s="25" t="e">
        <f ca="1">#N/A</f>
        <v>#N/A</v>
      </c>
      <c r="F410" s="26">
        <v>1</v>
      </c>
      <c r="G410" s="23">
        <f t="shared" ca="1" si="247"/>
        <v>9.0000217012753403E-4</v>
      </c>
      <c r="H410" s="27">
        <f t="shared" ca="1" si="248"/>
        <v>3.8189281893450304</v>
      </c>
      <c r="I410" s="27">
        <f ca="1">H410/MAX(H$54:H410)-1</f>
        <v>-0.50140350404987255</v>
      </c>
      <c r="J410" s="28"/>
      <c r="K410" s="25" t="e">
        <f ca="1">#N/A</f>
        <v>#N/A</v>
      </c>
      <c r="L410" s="26">
        <v>0</v>
      </c>
      <c r="M410" s="23">
        <f t="shared" ca="1" si="249"/>
        <v>4.8675505653430484E-3</v>
      </c>
      <c r="N410" s="27">
        <f t="shared" ca="1" si="250"/>
        <v>5.6330119106082828</v>
      </c>
      <c r="O410" s="27">
        <f ca="1">N410/MAX(N$54:N410)-1</f>
        <v>0</v>
      </c>
      <c r="P410" s="28"/>
      <c r="Q410" s="25">
        <f t="shared" ca="1" si="237"/>
        <v>585.14701995936377</v>
      </c>
      <c r="R410" s="26">
        <f t="shared" ca="1" si="251"/>
        <v>0</v>
      </c>
      <c r="S410" s="23">
        <f t="shared" ca="1" si="252"/>
        <v>4.8675505653430484E-3</v>
      </c>
      <c r="T410" s="27">
        <f t="shared" ca="1" si="253"/>
        <v>15.002726230004791</v>
      </c>
      <c r="U410" s="27">
        <f ca="1">T410/MAX(T$54:T410)-1</f>
        <v>0</v>
      </c>
      <c r="V410" s="28"/>
      <c r="W410" s="25">
        <f t="shared" ca="1" si="238"/>
        <v>585.14701995936377</v>
      </c>
      <c r="X410" s="26">
        <f t="shared" ca="1" si="254"/>
        <v>0</v>
      </c>
      <c r="Y410" s="27">
        <f t="shared" ca="1" si="255"/>
        <v>4.8675505653430484E-3</v>
      </c>
      <c r="Z410" s="27">
        <f t="shared" ca="1" si="256"/>
        <v>15.002726230004791</v>
      </c>
      <c r="AA410" s="28">
        <f ca="1">Z410/MAX(Z$54:Z410)-1</f>
        <v>0</v>
      </c>
      <c r="AB410" s="25">
        <f ca="1">AVERAGE(B401:B410)</f>
        <v>585.14701995936377</v>
      </c>
      <c r="AC410" s="26">
        <f ca="1">IF(B409&gt;=AB409,1,0)</f>
        <v>0</v>
      </c>
      <c r="AD410" s="27">
        <f ca="1">IF(AC410=1,D410,C410)</f>
        <v>4.8675505653430484E-3</v>
      </c>
      <c r="AE410" s="27">
        <f t="shared" ca="1" si="257"/>
        <v>15.002726230004791</v>
      </c>
      <c r="AF410" s="28">
        <f ca="1">AE410/MAX(AE$54:AE410)-1</f>
        <v>0</v>
      </c>
      <c r="AG410" s="25">
        <f t="shared" ca="1" si="239"/>
        <v>613.06866049632367</v>
      </c>
      <c r="AH410" s="26">
        <f t="shared" ca="1" si="258"/>
        <v>0</v>
      </c>
      <c r="AI410" s="27">
        <f t="shared" ca="1" si="259"/>
        <v>4.8675505653430484E-3</v>
      </c>
      <c r="AJ410" s="27">
        <f t="shared" ca="1" si="260"/>
        <v>14.112732214448274</v>
      </c>
      <c r="AK410" s="28">
        <f ca="1">AJ410/MAX(AJ$54:AJ410)-1</f>
        <v>-3.1739411791484984E-2</v>
      </c>
      <c r="AL410" s="25">
        <f t="shared" ca="1" si="240"/>
        <v>556.50167687031274</v>
      </c>
      <c r="AM410" s="26">
        <f t="shared" ca="1" si="261"/>
        <v>0</v>
      </c>
      <c r="AN410" s="27">
        <f t="shared" ca="1" si="262"/>
        <v>-9.0000217012753403E-4</v>
      </c>
      <c r="AO410" s="27">
        <f t="shared" ca="1" si="263"/>
        <v>13.503563401210094</v>
      </c>
      <c r="AP410" s="28">
        <f ca="1">AO410/MAX(AO$54:AO410)-1</f>
        <v>-1.7991943363488971E-3</v>
      </c>
      <c r="AQ410" s="25">
        <f t="shared" ca="1" si="241"/>
        <v>556.50167687031274</v>
      </c>
      <c r="AR410" s="26">
        <f t="shared" ca="1" si="264"/>
        <v>0</v>
      </c>
      <c r="AS410" s="27">
        <f t="shared" ca="1" si="265"/>
        <v>4.8675505653430484E-3</v>
      </c>
      <c r="AT410" s="27">
        <f t="shared" ca="1" si="266"/>
        <v>18.204504882190264</v>
      </c>
      <c r="AU410" s="28">
        <f ca="1">AT410/MAX(AT$54:AT410)-1</f>
        <v>0</v>
      </c>
      <c r="AV410" s="25">
        <f t="shared" ca="1" si="242"/>
        <v>585.14701995936377</v>
      </c>
      <c r="AW410" s="26">
        <f t="shared" ca="1" si="267"/>
        <v>0</v>
      </c>
      <c r="AX410" s="27">
        <f t="shared" ca="1" si="268"/>
        <v>4.8675505653430484E-3</v>
      </c>
      <c r="AY410" s="27">
        <f t="shared" ca="1" si="269"/>
        <v>11.895308156724099</v>
      </c>
      <c r="AZ410" s="28">
        <f ca="1">AY410/MAX(AY$54:AY410)-1</f>
        <v>0</v>
      </c>
      <c r="BA410" s="25">
        <f t="shared" ca="1" si="243"/>
        <v>585.14701995936377</v>
      </c>
      <c r="BB410" s="26">
        <f t="shared" ca="1" si="244"/>
        <v>0</v>
      </c>
      <c r="BC410" s="27">
        <f t="shared" ca="1" si="270"/>
        <v>4.8675505653430484E-3</v>
      </c>
      <c r="BD410" s="27">
        <f t="shared" ca="1" si="271"/>
        <v>14.507981089252166</v>
      </c>
      <c r="BE410" s="28">
        <f ca="1">BD410/MAX(BD$54:BD410)-1</f>
        <v>0</v>
      </c>
      <c r="BF410" s="25">
        <f ca="1">MAX(B407:B409)</f>
        <v>568.20684805376447</v>
      </c>
      <c r="BG410" s="26">
        <f ca="1">IF(BG409=0,IF(B409&gt;BF409,1,0),IF(B409&lt;AVERAGE(B400:B409),0,1))</f>
        <v>0</v>
      </c>
      <c r="BH410" s="27">
        <f t="shared" ca="1" si="272"/>
        <v>4.8675505653430484E-3</v>
      </c>
      <c r="BI410" s="27">
        <f t="shared" ca="1" si="273"/>
        <v>13.916052646358285</v>
      </c>
      <c r="BJ410" s="28">
        <f ca="1">BI410/MAX(BI$54:BI410)-1</f>
        <v>0</v>
      </c>
      <c r="BK410" s="25" t="e">
        <f ca="1">MAX(E407:E409)</f>
        <v>#N/A</v>
      </c>
      <c r="BL410" s="26" t="e">
        <f ca="1">IF(BL409=0,IF(E409&gt;BK409,1,0),IF(E409&lt;AVERAGE(E400:E409),0,1))</f>
        <v>#N/A</v>
      </c>
      <c r="BM410" s="27">
        <f t="shared" ca="1" si="274"/>
        <v>4.8675505653430484E-3</v>
      </c>
      <c r="BN410" s="27">
        <f t="shared" ca="1" si="275"/>
        <v>14.66950645575376</v>
      </c>
      <c r="BO410" s="28">
        <f ca="1">BN410/MAX(BN$54:BN410)-1</f>
        <v>0</v>
      </c>
      <c r="BP410" s="15"/>
      <c r="BQ410" s="15"/>
      <c r="BR410" s="15"/>
      <c r="BS410" s="15"/>
      <c r="BT410" s="15"/>
      <c r="BU410" s="15"/>
      <c r="BV410" s="15"/>
      <c r="BW410" s="13"/>
      <c r="BX410" s="13"/>
      <c r="BZ410" s="7">
        <f t="shared" ca="1" si="232"/>
        <v>556.50167687031274</v>
      </c>
      <c r="CA410" s="7">
        <f t="shared" ca="1" si="233"/>
        <v>568.44280775521872</v>
      </c>
      <c r="CB410" s="7">
        <f t="shared" ca="1" si="234"/>
        <v>590.10186274945295</v>
      </c>
      <c r="CC410" s="7">
        <f t="shared" ca="1" si="235"/>
        <v>605.30996859580659</v>
      </c>
      <c r="CD410" s="7">
        <f t="shared" ca="1" si="236"/>
        <v>613.06866049632367</v>
      </c>
      <c r="CE410" s="5">
        <f t="shared" ca="1" si="245"/>
        <v>4.8675505653430484E-3</v>
      </c>
      <c r="CF410" s="3">
        <f t="shared" ca="1" si="246"/>
        <v>1620.5254506177309</v>
      </c>
      <c r="CG410" s="5">
        <f ca="1">CF410/MAX($CF$41:CF410)-1</f>
        <v>0</v>
      </c>
    </row>
    <row r="411" spans="1:85" x14ac:dyDescent="0.2">
      <c r="A411" s="31">
        <v>20728</v>
      </c>
      <c r="B411" s="35">
        <v>583.00474146136651</v>
      </c>
      <c r="C411" s="23">
        <f t="shared" ca="1" si="230"/>
        <v>4.8675505653430484E-3</v>
      </c>
      <c r="D411" s="24">
        <f t="shared" ca="1" si="231"/>
        <v>4.6682676942163992E-2</v>
      </c>
      <c r="E411" s="25" t="e">
        <f ca="1">#N/A</f>
        <v>#N/A</v>
      </c>
      <c r="F411" s="26">
        <v>1</v>
      </c>
      <c r="G411" s="23">
        <f t="shared" ca="1" si="247"/>
        <v>4.6682676942163992E-2</v>
      </c>
      <c r="H411" s="27">
        <f t="shared" ca="1" si="248"/>
        <v>3.9972059802735478</v>
      </c>
      <c r="I411" s="27">
        <f ca="1">H411/MAX(H$54:H411)-1</f>
        <v>-0.47812768490493784</v>
      </c>
      <c r="J411" s="28"/>
      <c r="K411" s="25" t="e">
        <f ca="1">#N/A</f>
        <v>#N/A</v>
      </c>
      <c r="L411" s="26">
        <v>0</v>
      </c>
      <c r="M411" s="23">
        <f t="shared" ca="1" si="249"/>
        <v>4.8675505653430484E-3</v>
      </c>
      <c r="N411" s="27">
        <f t="shared" ca="1" si="250"/>
        <v>5.6604308809183479</v>
      </c>
      <c r="O411" s="27">
        <f ca="1">N411/MAX(N$54:N411)-1</f>
        <v>0</v>
      </c>
      <c r="P411" s="28"/>
      <c r="Q411" s="25">
        <f t="shared" ca="1" si="237"/>
        <v>581.87686551930199</v>
      </c>
      <c r="R411" s="26">
        <f t="shared" ca="1" si="251"/>
        <v>0</v>
      </c>
      <c r="S411" s="23">
        <f t="shared" ca="1" si="252"/>
        <v>4.8675505653430484E-3</v>
      </c>
      <c r="T411" s="27">
        <f t="shared" ca="1" si="253"/>
        <v>15.075752758547338</v>
      </c>
      <c r="U411" s="27">
        <f ca="1">T411/MAX(T$54:T411)-1</f>
        <v>0</v>
      </c>
      <c r="V411" s="28"/>
      <c r="W411" s="25">
        <f t="shared" ca="1" si="238"/>
        <v>581.87686551930199</v>
      </c>
      <c r="X411" s="26">
        <f t="shared" ca="1" si="254"/>
        <v>0</v>
      </c>
      <c r="Y411" s="27">
        <f t="shared" ca="1" si="255"/>
        <v>4.8675505653430484E-3</v>
      </c>
      <c r="Z411" s="27">
        <f t="shared" ca="1" si="256"/>
        <v>15.075752758547338</v>
      </c>
      <c r="AA411" s="28">
        <f ca="1">Z411/MAX(Z$54:Z411)-1</f>
        <v>0</v>
      </c>
      <c r="AB411" s="25">
        <f ca="1">AVERAGE(B402:B411)</f>
        <v>581.87686551930199</v>
      </c>
      <c r="AC411" s="26">
        <f ca="1">IF(B410&gt;=AB410,1,0)</f>
        <v>0</v>
      </c>
      <c r="AD411" s="27">
        <f ca="1">IF(AC411=1,D411,C411)</f>
        <v>4.8675505653430484E-3</v>
      </c>
      <c r="AE411" s="27">
        <f t="shared" ca="1" si="257"/>
        <v>15.075752758547338</v>
      </c>
      <c r="AF411" s="28">
        <f ca="1">AE411/MAX(AE$54:AE411)-1</f>
        <v>0</v>
      </c>
      <c r="AG411" s="25">
        <f t="shared" ca="1" si="239"/>
        <v>611.40294530399365</v>
      </c>
      <c r="AH411" s="26">
        <f t="shared" ca="1" si="258"/>
        <v>0</v>
      </c>
      <c r="AI411" s="27">
        <f t="shared" ca="1" si="259"/>
        <v>4.8675505653430484E-3</v>
      </c>
      <c r="AJ411" s="27">
        <f t="shared" ca="1" si="260"/>
        <v>14.181426652117246</v>
      </c>
      <c r="AK411" s="28">
        <f ca="1">AJ411/MAX(AJ$54:AJ411)-1</f>
        <v>-2.7026354417951315E-2</v>
      </c>
      <c r="AL411" s="25">
        <f t="shared" ca="1" si="240"/>
        <v>565.50288251389691</v>
      </c>
      <c r="AM411" s="26">
        <f t="shared" ca="1" si="261"/>
        <v>1</v>
      </c>
      <c r="AN411" s="27">
        <f t="shared" ca="1" si="262"/>
        <v>4.6682676942163992E-2</v>
      </c>
      <c r="AO411" s="27">
        <f t="shared" ca="1" si="263"/>
        <v>14.133945889036815</v>
      </c>
      <c r="AP411" s="28">
        <f ca="1">AO411/MAX(AO$54:AO411)-1</f>
        <v>0</v>
      </c>
      <c r="AQ411" s="25">
        <f t="shared" ca="1" si="241"/>
        <v>565.50288251389691</v>
      </c>
      <c r="AR411" s="26">
        <f t="shared" ca="1" si="264"/>
        <v>0</v>
      </c>
      <c r="AS411" s="27">
        <f t="shared" ca="1" si="265"/>
        <v>4.8675505653430484E-3</v>
      </c>
      <c r="AT411" s="27">
        <f t="shared" ca="1" si="266"/>
        <v>18.293116230221358</v>
      </c>
      <c r="AU411" s="28">
        <f ca="1">AT411/MAX(AT$54:AT411)-1</f>
        <v>0</v>
      </c>
      <c r="AV411" s="25">
        <f t="shared" ca="1" si="242"/>
        <v>581.87686551930199</v>
      </c>
      <c r="AW411" s="26">
        <f t="shared" ca="1" si="267"/>
        <v>0</v>
      </c>
      <c r="AX411" s="27">
        <f t="shared" ca="1" si="268"/>
        <v>4.8675505653430484E-3</v>
      </c>
      <c r="AY411" s="27">
        <f t="shared" ca="1" si="269"/>
        <v>11.953209170667291</v>
      </c>
      <c r="AZ411" s="28">
        <f ca="1">AY411/MAX(AY$54:AY411)-1</f>
        <v>0</v>
      </c>
      <c r="BA411" s="25">
        <f t="shared" ca="1" si="243"/>
        <v>581.87686551930199</v>
      </c>
      <c r="BB411" s="26">
        <f t="shared" ca="1" si="244"/>
        <v>0</v>
      </c>
      <c r="BC411" s="27">
        <f t="shared" ca="1" si="270"/>
        <v>4.8675505653430484E-3</v>
      </c>
      <c r="BD411" s="27">
        <f t="shared" ca="1" si="271"/>
        <v>14.578599420805141</v>
      </c>
      <c r="BE411" s="28">
        <f ca="1">BD411/MAX(BD$54:BD411)-1</f>
        <v>0</v>
      </c>
      <c r="BF411" s="25">
        <f ca="1">MAX(B408:B410)</f>
        <v>557.00237933103892</v>
      </c>
      <c r="BG411" s="26">
        <f ca="1">IF(BG410=0,IF(B410&gt;BF410,1,0),IF(B410&lt;AVERAGE(B401:B410),0,1))</f>
        <v>0</v>
      </c>
      <c r="BH411" s="27">
        <f t="shared" ca="1" si="272"/>
        <v>4.8675505653430484E-3</v>
      </c>
      <c r="BI411" s="27">
        <f t="shared" ca="1" si="273"/>
        <v>13.983789736284409</v>
      </c>
      <c r="BJ411" s="28">
        <f ca="1">BI411/MAX(BI$54:BI411)-1</f>
        <v>0</v>
      </c>
      <c r="BK411" s="25" t="e">
        <f ca="1">MAX(E408:E410)</f>
        <v>#N/A</v>
      </c>
      <c r="BL411" s="26" t="e">
        <f ca="1">IF(BL410=0,IF(E410&gt;BK410,1,0),IF(E410&lt;AVERAGE(E401:E410),0,1))</f>
        <v>#N/A</v>
      </c>
      <c r="BM411" s="27">
        <f t="shared" ca="1" si="274"/>
        <v>4.8675505653430484E-3</v>
      </c>
      <c r="BN411" s="27">
        <f t="shared" ca="1" si="275"/>
        <v>14.740911020195767</v>
      </c>
      <c r="BO411" s="28">
        <f ca="1">BN411/MAX(BN$54:BN411)-1</f>
        <v>0</v>
      </c>
      <c r="BP411" s="15"/>
      <c r="BQ411" s="15"/>
      <c r="BR411" s="15"/>
      <c r="BS411" s="15"/>
      <c r="BT411" s="15"/>
      <c r="BU411" s="15"/>
      <c r="BV411" s="15"/>
      <c r="BW411" s="13"/>
      <c r="BX411" s="13"/>
      <c r="BZ411" s="7">
        <f t="shared" ca="1" si="232"/>
        <v>565.50288251389691</v>
      </c>
      <c r="CA411" s="7">
        <f t="shared" ca="1" si="233"/>
        <v>566.85128583871926</v>
      </c>
      <c r="CB411" s="7">
        <f t="shared" ca="1" si="234"/>
        <v>587.46896568329976</v>
      </c>
      <c r="CC411" s="7">
        <f t="shared" ca="1" si="235"/>
        <v>602.34389992358297</v>
      </c>
      <c r="CD411" s="7">
        <f t="shared" ca="1" si="236"/>
        <v>611.40294530399365</v>
      </c>
      <c r="CE411" s="5">
        <f t="shared" ca="1" si="245"/>
        <v>1.323057584070724E-2</v>
      </c>
      <c r="CF411" s="3">
        <f t="shared" ca="1" si="246"/>
        <v>1641.9659354939249</v>
      </c>
      <c r="CG411" s="5">
        <f ca="1">CF411/MAX($CF$41:CF411)-1</f>
        <v>0</v>
      </c>
    </row>
    <row r="412" spans="1:85" x14ac:dyDescent="0.2">
      <c r="A412" s="31">
        <v>20759</v>
      </c>
      <c r="B412" s="35">
        <v>583.52944699387638</v>
      </c>
      <c r="C412" s="23">
        <f t="shared" ca="1" si="230"/>
        <v>4.8675505653430484E-3</v>
      </c>
      <c r="D412" s="24">
        <f t="shared" ca="1" si="231"/>
        <v>9.0000217012753403E-4</v>
      </c>
      <c r="E412" s="25" t="e">
        <f ca="1">#N/A</f>
        <v>#N/A</v>
      </c>
      <c r="F412" s="26">
        <v>1</v>
      </c>
      <c r="G412" s="23">
        <f t="shared" ca="1" si="247"/>
        <v>9.0000217012753403E-4</v>
      </c>
      <c r="H412" s="27">
        <f t="shared" ca="1" si="248"/>
        <v>4.0008034743302403</v>
      </c>
      <c r="I412" s="27">
        <f ca="1">H412/MAX(H$54:H412)-1</f>
        <v>-0.47765799868882286</v>
      </c>
      <c r="J412" s="28"/>
      <c r="K412" s="25" t="e">
        <f ca="1">#N/A</f>
        <v>#N/A</v>
      </c>
      <c r="L412" s="26">
        <v>0</v>
      </c>
      <c r="M412" s="23">
        <f t="shared" ca="1" si="249"/>
        <v>4.8675505653430484E-3</v>
      </c>
      <c r="N412" s="27">
        <f t="shared" ca="1" si="250"/>
        <v>5.6879833144528469</v>
      </c>
      <c r="O412" s="27">
        <f ca="1">N412/MAX(N$54:N412)-1</f>
        <v>0</v>
      </c>
      <c r="P412" s="28"/>
      <c r="Q412" s="25">
        <f t="shared" ca="1" si="237"/>
        <v>578.60376793314765</v>
      </c>
      <c r="R412" s="26">
        <f t="shared" ca="1" si="251"/>
        <v>1</v>
      </c>
      <c r="S412" s="23">
        <f t="shared" ca="1" si="252"/>
        <v>9.0000217012753403E-4</v>
      </c>
      <c r="T412" s="27">
        <f t="shared" ca="1" si="253"/>
        <v>15.089320968746337</v>
      </c>
      <c r="U412" s="27">
        <f ca="1">T412/MAX(T$54:T412)-1</f>
        <v>0</v>
      </c>
      <c r="V412" s="28"/>
      <c r="W412" s="25">
        <f t="shared" ca="1" si="238"/>
        <v>578.60376793314765</v>
      </c>
      <c r="X412" s="26">
        <f t="shared" ca="1" si="254"/>
        <v>1</v>
      </c>
      <c r="Y412" s="27">
        <f t="shared" ca="1" si="255"/>
        <v>9.0000217012753403E-4</v>
      </c>
      <c r="Z412" s="27">
        <f t="shared" ca="1" si="256"/>
        <v>15.089320968746337</v>
      </c>
      <c r="AA412" s="28">
        <f ca="1">Z412/MAX(Z$54:Z412)-1</f>
        <v>0</v>
      </c>
      <c r="AB412" s="25">
        <f ca="1">AVERAGE(B403:B412)</f>
        <v>578.60376793314765</v>
      </c>
      <c r="AC412" s="26">
        <f ca="1">IF(B411&gt;=AB411,1,0)</f>
        <v>1</v>
      </c>
      <c r="AD412" s="27">
        <f ca="1">IF(AC412=1,D412,C412)</f>
        <v>9.0000217012753403E-4</v>
      </c>
      <c r="AE412" s="27">
        <f t="shared" ca="1" si="257"/>
        <v>15.089320968746337</v>
      </c>
      <c r="AF412" s="28">
        <f ca="1">AE412/MAX(AE$54:AE412)-1</f>
        <v>0</v>
      </c>
      <c r="AG412" s="25">
        <f t="shared" ca="1" si="239"/>
        <v>609.31923451695945</v>
      </c>
      <c r="AH412" s="26">
        <f t="shared" ca="1" si="258"/>
        <v>0</v>
      </c>
      <c r="AI412" s="27">
        <f t="shared" ca="1" si="259"/>
        <v>4.8675505653430484E-3</v>
      </c>
      <c r="AJ412" s="27">
        <f t="shared" ca="1" si="260"/>
        <v>14.250455463435129</v>
      </c>
      <c r="AK412" s="28">
        <f ca="1">AJ412/MAX(AJ$54:AJ412)-1</f>
        <v>-2.2290355999334599E-2</v>
      </c>
      <c r="AL412" s="25">
        <f t="shared" ca="1" si="240"/>
        <v>574.51218926209401</v>
      </c>
      <c r="AM412" s="26">
        <f t="shared" ca="1" si="261"/>
        <v>1</v>
      </c>
      <c r="AN412" s="27">
        <f t="shared" ca="1" si="262"/>
        <v>9.0000217012753403E-4</v>
      </c>
      <c r="AO412" s="27">
        <f t="shared" ca="1" si="263"/>
        <v>14.146666471009413</v>
      </c>
      <c r="AP412" s="28">
        <f ca="1">AO412/MAX(AO$54:AO412)-1</f>
        <v>0</v>
      </c>
      <c r="AQ412" s="25">
        <f t="shared" ca="1" si="241"/>
        <v>574.51218926209401</v>
      </c>
      <c r="AR412" s="26">
        <f t="shared" ca="1" si="264"/>
        <v>1</v>
      </c>
      <c r="AS412" s="27">
        <f t="shared" ca="1" si="265"/>
        <v>9.0000217012753403E-4</v>
      </c>
      <c r="AT412" s="27">
        <f t="shared" ca="1" si="266"/>
        <v>18.309580074526952</v>
      </c>
      <c r="AU412" s="28">
        <f ca="1">AT412/MAX(AT$54:AT412)-1</f>
        <v>0</v>
      </c>
      <c r="AV412" s="25">
        <f t="shared" ca="1" si="242"/>
        <v>578.60376793314765</v>
      </c>
      <c r="AW412" s="26">
        <f t="shared" ca="1" si="267"/>
        <v>0</v>
      </c>
      <c r="AX412" s="27">
        <f t="shared" ca="1" si="268"/>
        <v>4.8675505653430484E-3</v>
      </c>
      <c r="AY412" s="27">
        <f t="shared" ca="1" si="269"/>
        <v>12.011392020723637</v>
      </c>
      <c r="AZ412" s="28">
        <f ca="1">AY412/MAX(AY$54:AY412)-1</f>
        <v>0</v>
      </c>
      <c r="BA412" s="25">
        <f t="shared" ca="1" si="243"/>
        <v>578.60376793314765</v>
      </c>
      <c r="BB412" s="26">
        <f t="shared" ca="1" si="244"/>
        <v>0.3</v>
      </c>
      <c r="BC412" s="27">
        <f t="shared" ca="1" si="270"/>
        <v>4.8675505653430484E-3</v>
      </c>
      <c r="BD412" s="27">
        <f t="shared" ca="1" si="271"/>
        <v>14.64956149065779</v>
      </c>
      <c r="BE412" s="28">
        <f ca="1">BD412/MAX(BD$54:BD412)-1</f>
        <v>0</v>
      </c>
      <c r="BF412" s="25">
        <f ca="1">MAX(B409:B411)</f>
        <v>583.00474146136651</v>
      </c>
      <c r="BG412" s="26">
        <f ca="1">IF(BG411=0,IF(B411&gt;BF411,1,0),IF(B411&lt;AVERAGE(B402:B411),0,1))</f>
        <v>1</v>
      </c>
      <c r="BH412" s="27">
        <f t="shared" ca="1" si="272"/>
        <v>9.0000217012753403E-4</v>
      </c>
      <c r="BI412" s="27">
        <f t="shared" ca="1" si="273"/>
        <v>13.996375177393672</v>
      </c>
      <c r="BJ412" s="28">
        <f ca="1">BI412/MAX(BI$54:BI412)-1</f>
        <v>0</v>
      </c>
      <c r="BK412" s="25" t="e">
        <f ca="1">MAX(E409:E411)</f>
        <v>#N/A</v>
      </c>
      <c r="BL412" s="26" t="e">
        <f ca="1">IF(BL411=0,IF(E411&gt;BK411,1,0),IF(E411&lt;AVERAGE(E402:E411),0,1))</f>
        <v>#N/A</v>
      </c>
      <c r="BM412" s="27">
        <f t="shared" ca="1" si="274"/>
        <v>2.8837763677352912E-3</v>
      </c>
      <c r="BN412" s="27">
        <f t="shared" ca="1" si="275"/>
        <v>14.783420511034695</v>
      </c>
      <c r="BO412" s="28">
        <f ca="1">BN412/MAX(BN$54:BN412)-1</f>
        <v>0</v>
      </c>
      <c r="BP412" s="15"/>
      <c r="BQ412" s="15"/>
      <c r="BR412" s="15"/>
      <c r="BS412" s="15"/>
      <c r="BT412" s="15"/>
      <c r="BU412" s="15"/>
      <c r="BV412" s="15"/>
      <c r="BW412" s="13"/>
      <c r="BX412" s="13"/>
      <c r="BZ412" s="7">
        <f t="shared" ca="1" si="232"/>
        <v>574.51218926209401</v>
      </c>
      <c r="CA412" s="7">
        <f t="shared" ca="1" si="233"/>
        <v>567.37434451999093</v>
      </c>
      <c r="CB412" s="7">
        <f t="shared" ca="1" si="234"/>
        <v>584.83369900407331</v>
      </c>
      <c r="CC412" s="7">
        <f t="shared" ca="1" si="235"/>
        <v>599.37516178311773</v>
      </c>
      <c r="CD412" s="7">
        <f t="shared" ca="1" si="236"/>
        <v>609.31923451695945</v>
      </c>
      <c r="CE412" s="5">
        <f t="shared" ca="1" si="245"/>
        <v>3.2805312072568425E-3</v>
      </c>
      <c r="CF412" s="3">
        <f t="shared" ca="1" si="246"/>
        <v>1647.3524559865652</v>
      </c>
      <c r="CG412" s="5">
        <f ca="1">CF412/MAX($CF$41:CF412)-1</f>
        <v>0</v>
      </c>
    </row>
    <row r="413" spans="1:85" x14ac:dyDescent="0.2">
      <c r="A413" s="31">
        <v>20789</v>
      </c>
      <c r="B413" s="35">
        <v>571.27931619368837</v>
      </c>
      <c r="C413" s="23">
        <f t="shared" ca="1" si="230"/>
        <v>4.8675505653430484E-3</v>
      </c>
      <c r="D413" s="24">
        <f t="shared" ca="1" si="231"/>
        <v>-2.0993166434523647E-2</v>
      </c>
      <c r="E413" s="25" t="e">
        <f ca="1">#N/A</f>
        <v>#N/A</v>
      </c>
      <c r="F413" s="26">
        <v>1</v>
      </c>
      <c r="G413" s="23">
        <f t="shared" ca="1" si="247"/>
        <v>-2.0993166434523647E-2</v>
      </c>
      <c r="H413" s="27">
        <f t="shared" ca="1" si="248"/>
        <v>3.9168139411218053</v>
      </c>
      <c r="I413" s="27">
        <f ca="1">H413/MAX(H$54:H413)-1</f>
        <v>-0.48862361125809051</v>
      </c>
      <c r="J413" s="28"/>
      <c r="K413" s="25" t="e">
        <f ca="1">#N/A</f>
        <v>#N/A</v>
      </c>
      <c r="L413" s="26">
        <v>0</v>
      </c>
      <c r="M413" s="23">
        <f t="shared" ca="1" si="249"/>
        <v>4.8675505653430484E-3</v>
      </c>
      <c r="N413" s="27">
        <f t="shared" ca="1" si="250"/>
        <v>5.7156698608507739</v>
      </c>
      <c r="O413" s="27">
        <f ca="1">N413/MAX(N$54:N413)-1</f>
        <v>0</v>
      </c>
      <c r="P413" s="28"/>
      <c r="Q413" s="25">
        <f t="shared" ca="1" si="237"/>
        <v>575.316554216226</v>
      </c>
      <c r="R413" s="26">
        <f t="shared" ca="1" si="251"/>
        <v>1</v>
      </c>
      <c r="S413" s="23">
        <f t="shared" ca="1" si="252"/>
        <v>-2.0993166434523647E-2</v>
      </c>
      <c r="T413" s="27">
        <f t="shared" ca="1" si="253"/>
        <v>14.772548342265498</v>
      </c>
      <c r="U413" s="27">
        <f ca="1">T413/MAX(T$54:T413)-1</f>
        <v>-2.0993166434523647E-2</v>
      </c>
      <c r="V413" s="28"/>
      <c r="W413" s="25">
        <f t="shared" ca="1" si="238"/>
        <v>575.316554216226</v>
      </c>
      <c r="X413" s="26">
        <f t="shared" ca="1" si="254"/>
        <v>1</v>
      </c>
      <c r="Y413" s="27">
        <f t="shared" ca="1" si="255"/>
        <v>-2.0993166434523647E-2</v>
      </c>
      <c r="Z413" s="27">
        <f t="shared" ca="1" si="256"/>
        <v>14.772548342265498</v>
      </c>
      <c r="AA413" s="28">
        <f ca="1">Z413/MAX(Z$54:Z413)-1</f>
        <v>-2.0993166434523647E-2</v>
      </c>
      <c r="AB413" s="25">
        <f ca="1">AVERAGE(B404:B413)</f>
        <v>575.316554216226</v>
      </c>
      <c r="AC413" s="26">
        <f ca="1">IF(B412&gt;=AB412,1,0)</f>
        <v>1</v>
      </c>
      <c r="AD413" s="27">
        <f ca="1">IF(AC413=1,D413,C413)</f>
        <v>-2.0993166434523647E-2</v>
      </c>
      <c r="AE413" s="27">
        <f t="shared" ca="1" si="257"/>
        <v>14.772548342265498</v>
      </c>
      <c r="AF413" s="28">
        <f ca="1">AE413/MAX(AE$54:AE413)-1</f>
        <v>-2.0993166434523647E-2</v>
      </c>
      <c r="AG413" s="25">
        <f t="shared" ca="1" si="239"/>
        <v>606.24971011114542</v>
      </c>
      <c r="AH413" s="26">
        <f t="shared" ca="1" si="258"/>
        <v>0</v>
      </c>
      <c r="AI413" s="27">
        <f t="shared" ca="1" si="259"/>
        <v>4.8675505653430484E-3</v>
      </c>
      <c r="AJ413" s="27">
        <f t="shared" ca="1" si="260"/>
        <v>14.319820275982568</v>
      </c>
      <c r="AK413" s="28">
        <f ca="1">AJ413/MAX(AJ$54:AJ413)-1</f>
        <v>-1.7531304868937836E-2</v>
      </c>
      <c r="AL413" s="25">
        <f t="shared" ca="1" si="240"/>
        <v>579.27116821631046</v>
      </c>
      <c r="AM413" s="26">
        <f t="shared" ca="1" si="261"/>
        <v>1</v>
      </c>
      <c r="AN413" s="27">
        <f t="shared" ca="1" si="262"/>
        <v>-2.0993166434523647E-2</v>
      </c>
      <c r="AO413" s="27">
        <f t="shared" ca="1" si="263"/>
        <v>13.849683147289817</v>
      </c>
      <c r="AP413" s="28">
        <f ca="1">AO413/MAX(AO$54:AO413)-1</f>
        <v>-2.0993166434523647E-2</v>
      </c>
      <c r="AQ413" s="25">
        <f t="shared" ca="1" si="241"/>
        <v>579.27116821631046</v>
      </c>
      <c r="AR413" s="26">
        <f t="shared" ca="1" si="264"/>
        <v>1</v>
      </c>
      <c r="AS413" s="27">
        <f t="shared" ca="1" si="265"/>
        <v>-2.0993166434523647E-2</v>
      </c>
      <c r="AT413" s="27">
        <f t="shared" ca="1" si="266"/>
        <v>17.925204012676168</v>
      </c>
      <c r="AU413" s="28">
        <f ca="1">AT413/MAX(AT$54:AT413)-1</f>
        <v>-2.0993166434523758E-2</v>
      </c>
      <c r="AV413" s="25">
        <f t="shared" ca="1" si="242"/>
        <v>575.316554216226</v>
      </c>
      <c r="AW413" s="26">
        <f t="shared" ca="1" si="267"/>
        <v>0</v>
      </c>
      <c r="AX413" s="27">
        <f t="shared" ca="1" si="268"/>
        <v>4.8675505653430484E-3</v>
      </c>
      <c r="AY413" s="27">
        <f t="shared" ca="1" si="269"/>
        <v>12.069858078744668</v>
      </c>
      <c r="AZ413" s="28">
        <f ca="1">AY413/MAX(AY$54:AY413)-1</f>
        <v>0</v>
      </c>
      <c r="BA413" s="25">
        <f t="shared" ca="1" si="243"/>
        <v>575.316554216226</v>
      </c>
      <c r="BB413" s="26">
        <f t="shared" ca="1" si="244"/>
        <v>0.6</v>
      </c>
      <c r="BC413" s="27">
        <f t="shared" ca="1" si="270"/>
        <v>4.8675505653430484E-3</v>
      </c>
      <c r="BD413" s="27">
        <f t="shared" ca="1" si="271"/>
        <v>14.720868971973669</v>
      </c>
      <c r="BE413" s="28">
        <f ca="1">BD413/MAX(BD$54:BD413)-1</f>
        <v>0</v>
      </c>
      <c r="BF413" s="25">
        <f ca="1">MAX(B410:B412)</f>
        <v>583.52944699387638</v>
      </c>
      <c r="BG413" s="26">
        <f ca="1">IF(BG412=0,IF(B412&gt;BF412,1,0),IF(B412&lt;AVERAGE(B403:B412),0,1))</f>
        <v>1</v>
      </c>
      <c r="BH413" s="27">
        <f t="shared" ca="1" si="272"/>
        <v>-2.0993166434523647E-2</v>
      </c>
      <c r="BI413" s="27">
        <f t="shared" ca="1" si="273"/>
        <v>13.70254694381461</v>
      </c>
      <c r="BJ413" s="28">
        <f ca="1">BI413/MAX(BI$54:BI413)-1</f>
        <v>-2.0993166434523647E-2</v>
      </c>
      <c r="BK413" s="25" t="e">
        <f ca="1">MAX(E410:E412)</f>
        <v>#N/A</v>
      </c>
      <c r="BL413" s="26" t="e">
        <f ca="1">IF(BL412=0,IF(E412&gt;BK412,1,0),IF(E412&lt;AVERAGE(E403:E412),0,1))</f>
        <v>#N/A</v>
      </c>
      <c r="BM413" s="27">
        <f t="shared" ca="1" si="274"/>
        <v>-8.0628079345902992E-3</v>
      </c>
      <c r="BN413" s="27">
        <f t="shared" ca="1" si="275"/>
        <v>14.664224630837939</v>
      </c>
      <c r="BO413" s="28">
        <f ca="1">BN413/MAX(BN$54:BN413)-1</f>
        <v>-8.0628079345903547E-3</v>
      </c>
      <c r="BP413" s="15"/>
      <c r="BQ413" s="15"/>
      <c r="BR413" s="15"/>
      <c r="BS413" s="15"/>
      <c r="BT413" s="15"/>
      <c r="BU413" s="15"/>
      <c r="BV413" s="15"/>
      <c r="BW413" s="13"/>
      <c r="BX413" s="13"/>
      <c r="BZ413" s="7">
        <f t="shared" ca="1" si="232"/>
        <v>579.27116821631046</v>
      </c>
      <c r="CA413" s="7">
        <f t="shared" ca="1" si="233"/>
        <v>567.8864225433116</v>
      </c>
      <c r="CB413" s="7">
        <f t="shared" ca="1" si="234"/>
        <v>581.13145153171536</v>
      </c>
      <c r="CC413" s="7">
        <f t="shared" ca="1" si="235"/>
        <v>595.69401240694913</v>
      </c>
      <c r="CD413" s="7">
        <f t="shared" ca="1" si="236"/>
        <v>606.24971011114542</v>
      </c>
      <c r="CE413" s="5">
        <f t="shared" ca="1" si="245"/>
        <v>-5.4767362346036302E-3</v>
      </c>
      <c r="CF413" s="3">
        <f t="shared" ca="1" si="246"/>
        <v>1638.3303410997003</v>
      </c>
      <c r="CG413" s="5">
        <f ca="1">CF413/MAX($CF$41:CF413)-1</f>
        <v>-5.4767362346036519E-3</v>
      </c>
    </row>
    <row r="414" spans="1:85" x14ac:dyDescent="0.2">
      <c r="A414" s="31">
        <v>20820</v>
      </c>
      <c r="B414" s="35">
        <v>584.5793450441148</v>
      </c>
      <c r="C414" s="23">
        <f t="shared" ca="1" si="230"/>
        <v>4.8675505653430484E-3</v>
      </c>
      <c r="D414" s="24">
        <f t="shared" ca="1" si="231"/>
        <v>2.3281131442044245E-2</v>
      </c>
      <c r="E414" s="25" t="e">
        <f ca="1">#N/A</f>
        <v>#N/A</v>
      </c>
      <c r="F414" s="26">
        <v>1</v>
      </c>
      <c r="G414" s="23">
        <f t="shared" ca="1" si="247"/>
        <v>2.3281131442044245E-2</v>
      </c>
      <c r="H414" s="27">
        <f t="shared" ca="1" si="248"/>
        <v>4.008001801319093</v>
      </c>
      <c r="I414" s="27">
        <f ca="1">H414/MAX(H$54:H414)-1</f>
        <v>-0.47671819033543228</v>
      </c>
      <c r="J414" s="28"/>
      <c r="K414" s="25" t="e">
        <f ca="1">#N/A</f>
        <v>#N/A</v>
      </c>
      <c r="L414" s="26">
        <v>0</v>
      </c>
      <c r="M414" s="23">
        <f t="shared" ca="1" si="249"/>
        <v>4.8675505653430484E-3</v>
      </c>
      <c r="N414" s="27">
        <f t="shared" ca="1" si="250"/>
        <v>5.7434911729132727</v>
      </c>
      <c r="O414" s="27">
        <f ca="1">N414/MAX(N$54:N414)-1</f>
        <v>0</v>
      </c>
      <c r="P414" s="28"/>
      <c r="Q414" s="25">
        <f t="shared" ca="1" si="237"/>
        <v>573.30496962243592</v>
      </c>
      <c r="R414" s="26">
        <f t="shared" ca="1" si="251"/>
        <v>0</v>
      </c>
      <c r="S414" s="23">
        <f t="shared" ca="1" si="252"/>
        <v>4.8675505653430484E-3</v>
      </c>
      <c r="T414" s="27">
        <f t="shared" ca="1" si="253"/>
        <v>14.84445446830045</v>
      </c>
      <c r="U414" s="27">
        <f ca="1">T414/MAX(T$54:T414)-1</f>
        <v>-1.6227801168327338E-2</v>
      </c>
      <c r="V414" s="28"/>
      <c r="W414" s="25">
        <f t="shared" ca="1" si="238"/>
        <v>573.30496962243592</v>
      </c>
      <c r="X414" s="26">
        <f t="shared" ca="1" si="254"/>
        <v>0</v>
      </c>
      <c r="Y414" s="27">
        <f t="shared" ca="1" si="255"/>
        <v>4.8675505653430484E-3</v>
      </c>
      <c r="Z414" s="27">
        <f t="shared" ca="1" si="256"/>
        <v>14.84445446830045</v>
      </c>
      <c r="AA414" s="28">
        <f ca="1">Z414/MAX(Z$54:Z414)-1</f>
        <v>-1.6227801168327338E-2</v>
      </c>
      <c r="AB414" s="25">
        <f ca="1">AVERAGE(B405:B414)</f>
        <v>573.30496962243592</v>
      </c>
      <c r="AC414" s="26">
        <f ca="1">IF(B413&gt;=AB413,1,0)</f>
        <v>0</v>
      </c>
      <c r="AD414" s="27">
        <f ca="1">IF(AC414=1,D414,C414)</f>
        <v>4.8675505653430484E-3</v>
      </c>
      <c r="AE414" s="27">
        <f t="shared" ca="1" si="257"/>
        <v>14.84445446830045</v>
      </c>
      <c r="AF414" s="28">
        <f ca="1">AE414/MAX(AE$54:AE414)-1</f>
        <v>-1.6227801168327338E-2</v>
      </c>
      <c r="AG414" s="25">
        <f t="shared" ca="1" si="239"/>
        <v>603.71016796945935</v>
      </c>
      <c r="AH414" s="26">
        <f t="shared" ca="1" si="258"/>
        <v>0</v>
      </c>
      <c r="AI414" s="27">
        <f t="shared" ca="1" si="259"/>
        <v>4.8675505653430484E-3</v>
      </c>
      <c r="AJ414" s="27">
        <f t="shared" ca="1" si="260"/>
        <v>14.389522725262538</v>
      </c>
      <c r="AK414" s="28">
        <f ca="1">AJ414/MAX(AJ$54:AJ414)-1</f>
        <v>-1.2749088816520815E-2</v>
      </c>
      <c r="AL414" s="25">
        <f t="shared" ca="1" si="240"/>
        <v>579.7960360772264</v>
      </c>
      <c r="AM414" s="26">
        <f t="shared" ca="1" si="261"/>
        <v>0</v>
      </c>
      <c r="AN414" s="27">
        <f t="shared" ca="1" si="262"/>
        <v>-2.3281131442044245E-2</v>
      </c>
      <c r="AO414" s="27">
        <f t="shared" ca="1" si="263"/>
        <v>13.527246853507098</v>
      </c>
      <c r="AP414" s="28">
        <f ca="1">AO414/MAX(AO$54:AO414)-1</f>
        <v>-4.3785553209421013E-2</v>
      </c>
      <c r="AQ414" s="25">
        <f t="shared" ca="1" si="241"/>
        <v>579.7960360772264</v>
      </c>
      <c r="AR414" s="26">
        <f t="shared" ca="1" si="264"/>
        <v>0</v>
      </c>
      <c r="AS414" s="27">
        <f t="shared" ca="1" si="265"/>
        <v>4.8675505653430484E-3</v>
      </c>
      <c r="AT414" s="27">
        <f t="shared" ca="1" si="266"/>
        <v>18.01245584960196</v>
      </c>
      <c r="AU414" s="28">
        <f ca="1">AT414/MAX(AT$54:AT414)-1</f>
        <v>-1.6227801168327449E-2</v>
      </c>
      <c r="AV414" s="25">
        <f t="shared" ca="1" si="242"/>
        <v>573.30496962243592</v>
      </c>
      <c r="AW414" s="26">
        <f t="shared" ca="1" si="267"/>
        <v>0</v>
      </c>
      <c r="AX414" s="27">
        <f t="shared" ca="1" si="268"/>
        <v>4.8675505653430484E-3</v>
      </c>
      <c r="AY414" s="27">
        <f t="shared" ca="1" si="269"/>
        <v>12.128608723259472</v>
      </c>
      <c r="AZ414" s="28">
        <f ca="1">AY414/MAX(AY$54:AY414)-1</f>
        <v>0</v>
      </c>
      <c r="BA414" s="25">
        <f t="shared" ca="1" si="243"/>
        <v>573.30496962243592</v>
      </c>
      <c r="BB414" s="26">
        <f t="shared" ca="1" si="244"/>
        <v>0</v>
      </c>
      <c r="BC414" s="27">
        <f t="shared" ca="1" si="270"/>
        <v>4.8675505653430484E-3</v>
      </c>
      <c r="BD414" s="27">
        <f t="shared" ca="1" si="271"/>
        <v>14.79252354606054</v>
      </c>
      <c r="BE414" s="28">
        <f ca="1">BD414/MAX(BD$54:BD414)-1</f>
        <v>0</v>
      </c>
      <c r="BF414" s="25">
        <f ca="1">MAX(B411:B413)</f>
        <v>583.52944699387638</v>
      </c>
      <c r="BG414" s="26">
        <f ca="1">IF(BG413=0,IF(B413&gt;BF413,1,0),IF(B413&lt;AVERAGE(B404:B413),0,1))</f>
        <v>0</v>
      </c>
      <c r="BH414" s="27">
        <f t="shared" ca="1" si="272"/>
        <v>4.8675505653430484E-3</v>
      </c>
      <c r="BI414" s="27">
        <f t="shared" ca="1" si="273"/>
        <v>13.769244783937614</v>
      </c>
      <c r="BJ414" s="28">
        <f ca="1">BI414/MAX(BI$54:BI414)-1</f>
        <v>-1.6227801168327449E-2</v>
      </c>
      <c r="BK414" s="25" t="e">
        <f ca="1">MAX(E411:E413)</f>
        <v>#N/A</v>
      </c>
      <c r="BL414" s="26" t="e">
        <f ca="1">IF(BL413=0,IF(E413&gt;BK413,1,0),IF(E413&lt;AVERAGE(E404:E413),0,1))</f>
        <v>#N/A</v>
      </c>
      <c r="BM414" s="27">
        <f t="shared" ca="1" si="274"/>
        <v>4.8675505653430484E-3</v>
      </c>
      <c r="BN414" s="27">
        <f t="shared" ca="1" si="275"/>
        <v>14.735603485730092</v>
      </c>
      <c r="BO414" s="28">
        <f ca="1">BN414/MAX(BN$54:BN414)-1</f>
        <v>-3.2345034945675533E-3</v>
      </c>
      <c r="BP414" s="15"/>
      <c r="BQ414" s="15"/>
      <c r="BR414" s="15"/>
      <c r="BS414" s="15"/>
      <c r="BT414" s="15"/>
      <c r="BU414" s="15"/>
      <c r="BV414" s="15"/>
      <c r="BW414" s="13"/>
      <c r="BX414" s="13"/>
      <c r="BZ414" s="7">
        <f t="shared" ca="1" si="232"/>
        <v>579.7960360772264</v>
      </c>
      <c r="CA414" s="7">
        <f t="shared" ca="1" si="233"/>
        <v>572.64945929556166</v>
      </c>
      <c r="CB414" s="7">
        <f t="shared" ca="1" si="234"/>
        <v>578.49136171410669</v>
      </c>
      <c r="CC414" s="7">
        <f t="shared" ca="1" si="235"/>
        <v>592.7198764453592</v>
      </c>
      <c r="CD414" s="7">
        <f t="shared" ca="1" si="236"/>
        <v>603.71016796945935</v>
      </c>
      <c r="CE414" s="5">
        <f t="shared" ca="1" si="245"/>
        <v>8.5502667406832881E-3</v>
      </c>
      <c r="CF414" s="3">
        <f t="shared" ca="1" si="246"/>
        <v>1652.3385025254574</v>
      </c>
      <c r="CG414" s="5">
        <f ca="1">CF414/MAX($CF$41:CF414)-1</f>
        <v>0</v>
      </c>
    </row>
    <row r="415" spans="1:85" x14ac:dyDescent="0.2">
      <c r="A415" s="31">
        <v>20851</v>
      </c>
      <c r="B415" s="35">
        <v>585.1054677232662</v>
      </c>
      <c r="C415" s="23">
        <f t="shared" ca="1" si="230"/>
        <v>4.8675505653430484E-3</v>
      </c>
      <c r="D415" s="24">
        <f t="shared" ca="1" si="231"/>
        <v>9.0000217012753403E-4</v>
      </c>
      <c r="E415" s="25" t="e">
        <f ca="1">#N/A</f>
        <v>#N/A</v>
      </c>
      <c r="F415" s="26">
        <v>1</v>
      </c>
      <c r="G415" s="23">
        <f t="shared" ca="1" si="247"/>
        <v>9.0000217012753403E-4</v>
      </c>
      <c r="H415" s="27">
        <f t="shared" ca="1" si="248"/>
        <v>4.0116090116381553</v>
      </c>
      <c r="I415" s="27">
        <f ca="1">H415/MAX(H$54:H415)-1</f>
        <v>-0.4762472355711459</v>
      </c>
      <c r="J415" s="28"/>
      <c r="K415" s="25" t="e">
        <f ca="1">#N/A</f>
        <v>#N/A</v>
      </c>
      <c r="L415" s="26">
        <v>0</v>
      </c>
      <c r="M415" s="23">
        <f t="shared" ca="1" si="249"/>
        <v>4.8675505653430484E-3</v>
      </c>
      <c r="N415" s="27">
        <f t="shared" ca="1" si="250"/>
        <v>5.7714479066190298</v>
      </c>
      <c r="O415" s="27">
        <f ca="1">N415/MAX(N$54:N415)-1</f>
        <v>0</v>
      </c>
      <c r="P415" s="28"/>
      <c r="Q415" s="25">
        <f t="shared" ca="1" si="237"/>
        <v>572.56012909872618</v>
      </c>
      <c r="R415" s="26">
        <f t="shared" ca="1" si="251"/>
        <v>1</v>
      </c>
      <c r="S415" s="23">
        <f t="shared" ca="1" si="252"/>
        <v>9.0000217012753403E-4</v>
      </c>
      <c r="T415" s="27">
        <f t="shared" ca="1" si="253"/>
        <v>14.857814509536279</v>
      </c>
      <c r="U415" s="27">
        <f ca="1">T415/MAX(T$54:T415)-1</f>
        <v>-1.5342404054467629E-2</v>
      </c>
      <c r="V415" s="28"/>
      <c r="W415" s="25">
        <f t="shared" ca="1" si="238"/>
        <v>572.56012909872618</v>
      </c>
      <c r="X415" s="26">
        <f t="shared" ca="1" si="254"/>
        <v>1</v>
      </c>
      <c r="Y415" s="27">
        <f t="shared" ca="1" si="255"/>
        <v>9.0000217012753403E-4</v>
      </c>
      <c r="Z415" s="27">
        <f t="shared" ca="1" si="256"/>
        <v>14.857814509536279</v>
      </c>
      <c r="AA415" s="28">
        <f ca="1">Z415/MAX(Z$54:Z415)-1</f>
        <v>-1.5342404054467629E-2</v>
      </c>
      <c r="AB415" s="25">
        <f ca="1">AVERAGE(B406:B415)</f>
        <v>572.56012909872618</v>
      </c>
      <c r="AC415" s="26">
        <f ca="1">IF(B414&gt;=AB414,1,0)</f>
        <v>1</v>
      </c>
      <c r="AD415" s="27">
        <f ca="1">IF(AC415=1,D415,C415)</f>
        <v>9.0000217012753403E-4</v>
      </c>
      <c r="AE415" s="27">
        <f t="shared" ca="1" si="257"/>
        <v>14.857814509536279</v>
      </c>
      <c r="AF415" s="28">
        <f ca="1">AE415/MAX(AE$54:AE415)-1</f>
        <v>-1.5342404054467629E-2</v>
      </c>
      <c r="AG415" s="25">
        <f t="shared" ca="1" si="239"/>
        <v>601.62081203164382</v>
      </c>
      <c r="AH415" s="26">
        <f t="shared" ca="1" si="258"/>
        <v>0</v>
      </c>
      <c r="AI415" s="27">
        <f t="shared" ca="1" si="259"/>
        <v>4.8675505653430484E-3</v>
      </c>
      <c r="AJ415" s="27">
        <f t="shared" ca="1" si="260"/>
        <v>14.459564454738906</v>
      </c>
      <c r="AK415" s="28">
        <f ca="1">AJ415/MAX(AJ$54:AJ415)-1</f>
        <v>-7.9435950856542314E-3</v>
      </c>
      <c r="AL415" s="25">
        <f t="shared" ca="1" si="240"/>
        <v>580.32137632035642</v>
      </c>
      <c r="AM415" s="26">
        <f t="shared" ca="1" si="261"/>
        <v>1</v>
      </c>
      <c r="AN415" s="27">
        <f t="shared" ca="1" si="262"/>
        <v>9.0000217012753403E-4</v>
      </c>
      <c r="AO415" s="27">
        <f t="shared" ca="1" si="263"/>
        <v>13.539421405031105</v>
      </c>
      <c r="AP415" s="28">
        <f ca="1">AO415/MAX(AO$54:AO415)-1</f>
        <v>-4.2924958132202207E-2</v>
      </c>
      <c r="AQ415" s="25">
        <f t="shared" ca="1" si="241"/>
        <v>580.32137632035642</v>
      </c>
      <c r="AR415" s="26">
        <f t="shared" ca="1" si="264"/>
        <v>0</v>
      </c>
      <c r="AS415" s="27">
        <f t="shared" ca="1" si="265"/>
        <v>4.8675505653430484E-3</v>
      </c>
      <c r="AT415" s="27">
        <f t="shared" ca="1" si="266"/>
        <v>18.100132389255908</v>
      </c>
      <c r="AU415" s="28">
        <f ca="1">AT415/MAX(AT$54:AT415)-1</f>
        <v>-1.1439240245735394E-2</v>
      </c>
      <c r="AV415" s="25">
        <f t="shared" ca="1" si="242"/>
        <v>572.56012909872618</v>
      </c>
      <c r="AW415" s="26">
        <f t="shared" ca="1" si="267"/>
        <v>0</v>
      </c>
      <c r="AX415" s="27">
        <f t="shared" ca="1" si="268"/>
        <v>4.8675505653430484E-3</v>
      </c>
      <c r="AY415" s="27">
        <f t="shared" ca="1" si="269"/>
        <v>12.187645339507197</v>
      </c>
      <c r="AZ415" s="28">
        <f ca="1">AY415/MAX(AY$54:AY415)-1</f>
        <v>0</v>
      </c>
      <c r="BA415" s="25">
        <f t="shared" ca="1" si="243"/>
        <v>572.56012909872618</v>
      </c>
      <c r="BB415" s="26">
        <f t="shared" ca="1" si="244"/>
        <v>0.3</v>
      </c>
      <c r="BC415" s="27">
        <f t="shared" ca="1" si="270"/>
        <v>4.8675505653430484E-3</v>
      </c>
      <c r="BD415" s="27">
        <f t="shared" ca="1" si="271"/>
        <v>14.864526902410017</v>
      </c>
      <c r="BE415" s="28">
        <f ca="1">BD415/MAX(BD$54:BD415)-1</f>
        <v>0</v>
      </c>
      <c r="BF415" s="25">
        <f ca="1">MAX(B412:B414)</f>
        <v>584.5793450441148</v>
      </c>
      <c r="BG415" s="26">
        <f ca="1">IF(BG414=0,IF(B414&gt;BF414,1,0),IF(B414&lt;AVERAGE(B405:B414),0,1))</f>
        <v>1</v>
      </c>
      <c r="BH415" s="27">
        <f t="shared" ca="1" si="272"/>
        <v>9.0000217012753403E-4</v>
      </c>
      <c r="BI415" s="27">
        <f t="shared" ca="1" si="273"/>
        <v>13.781637134124175</v>
      </c>
      <c r="BJ415" s="28">
        <f ca="1">BI415/MAX(BI$54:BI415)-1</f>
        <v>-1.534240405446774E-2</v>
      </c>
      <c r="BK415" s="25" t="e">
        <f ca="1">MAX(E412:E414)</f>
        <v>#N/A</v>
      </c>
      <c r="BL415" s="26" t="e">
        <f ca="1">IF(BL414=0,IF(E414&gt;BK414,1,0),IF(E414&lt;AVERAGE(E405:E414),0,1))</f>
        <v>#N/A</v>
      </c>
      <c r="BM415" s="27">
        <f t="shared" ca="1" si="274"/>
        <v>3.8756634665391698E-3</v>
      </c>
      <c r="BN415" s="27">
        <f t="shared" ca="1" si="275"/>
        <v>14.792713725817142</v>
      </c>
      <c r="BO415" s="28">
        <f ca="1">BN415/MAX(BN$54:BN415)-1</f>
        <v>0</v>
      </c>
      <c r="BP415" s="15"/>
      <c r="BQ415" s="15"/>
      <c r="BR415" s="15"/>
      <c r="BS415" s="15"/>
      <c r="BT415" s="15"/>
      <c r="BU415" s="15"/>
      <c r="BV415" s="15"/>
      <c r="BW415" s="13"/>
      <c r="BX415" s="13"/>
      <c r="BZ415" s="7">
        <f t="shared" ca="1" si="232"/>
        <v>580.32137632035642</v>
      </c>
      <c r="CA415" s="7">
        <f t="shared" ca="1" si="233"/>
        <v>577.41678279122516</v>
      </c>
      <c r="CB415" s="7">
        <f t="shared" ca="1" si="234"/>
        <v>576.90419624413676</v>
      </c>
      <c r="CC415" s="7">
        <f t="shared" ca="1" si="235"/>
        <v>589.7430637549495</v>
      </c>
      <c r="CD415" s="7">
        <f t="shared" ca="1" si="236"/>
        <v>601.62081203164382</v>
      </c>
      <c r="CE415" s="5">
        <f t="shared" ca="1" si="245"/>
        <v>2.48702152821374E-3</v>
      </c>
      <c r="CF415" s="3">
        <f t="shared" ca="1" si="246"/>
        <v>1656.4479039531348</v>
      </c>
      <c r="CG415" s="5">
        <f ca="1">CF415/MAX($CF$41:CF415)-1</f>
        <v>0</v>
      </c>
    </row>
    <row r="416" spans="1:85" x14ac:dyDescent="0.2">
      <c r="A416" s="31">
        <v>20879</v>
      </c>
      <c r="B416" s="35">
        <v>598.44187657033945</v>
      </c>
      <c r="C416" s="23">
        <f t="shared" ref="C416:C479" ca="1" si="276">($B$4+1)^(1/12)-1</f>
        <v>4.8675505653430484E-3</v>
      </c>
      <c r="D416" s="24">
        <f t="shared" ref="D416:D479" ca="1" si="277">B416/B415-1</f>
        <v>2.2793170774778826E-2</v>
      </c>
      <c r="E416" s="25" t="e">
        <f ca="1">#N/A</f>
        <v>#N/A</v>
      </c>
      <c r="F416" s="26">
        <v>1</v>
      </c>
      <c r="G416" s="23">
        <f t="shared" ca="1" si="247"/>
        <v>2.2793170774778826E-2</v>
      </c>
      <c r="H416" s="27">
        <f t="shared" ca="1" si="248"/>
        <v>4.1030463009220659</v>
      </c>
      <c r="I416" s="27">
        <f ca="1">H416/MAX(H$54:H416)-1</f>
        <v>-0.46430924936775653</v>
      </c>
      <c r="J416" s="28"/>
      <c r="K416" s="25" t="e">
        <f ca="1">#N/A</f>
        <v>#N/A</v>
      </c>
      <c r="L416" s="26">
        <v>0</v>
      </c>
      <c r="M416" s="23">
        <f t="shared" ca="1" si="249"/>
        <v>4.8675505653430484E-3</v>
      </c>
      <c r="N416" s="27">
        <f t="shared" ca="1" si="250"/>
        <v>5.7995407211397412</v>
      </c>
      <c r="O416" s="27">
        <f ca="1">N416/MAX(N$54:N416)-1</f>
        <v>0</v>
      </c>
      <c r="P416" s="28"/>
      <c r="Q416" s="25">
        <f t="shared" ca="1" si="237"/>
        <v>574.3652072651355</v>
      </c>
      <c r="R416" s="26">
        <f t="shared" ca="1" si="251"/>
        <v>1</v>
      </c>
      <c r="S416" s="23">
        <f t="shared" ca="1" si="252"/>
        <v>2.2793170774778826E-2</v>
      </c>
      <c r="T416" s="27">
        <f t="shared" ca="1" si="253"/>
        <v>15.196471212992126</v>
      </c>
      <c r="U416" s="27">
        <f ca="1">T416/MAX(T$54:T416)-1</f>
        <v>0</v>
      </c>
      <c r="V416" s="28"/>
      <c r="W416" s="25">
        <f t="shared" ca="1" si="238"/>
        <v>574.3652072651355</v>
      </c>
      <c r="X416" s="26">
        <f t="shared" ca="1" si="254"/>
        <v>1</v>
      </c>
      <c r="Y416" s="27">
        <f t="shared" ca="1" si="255"/>
        <v>2.2793170774778826E-2</v>
      </c>
      <c r="Z416" s="27">
        <f t="shared" ca="1" si="256"/>
        <v>15.196471212992126</v>
      </c>
      <c r="AA416" s="28">
        <f ca="1">Z416/MAX(Z$54:Z416)-1</f>
        <v>0</v>
      </c>
      <c r="AB416" s="25">
        <f ca="1">AVERAGE(B407:B416)</f>
        <v>574.3652072651355</v>
      </c>
      <c r="AC416" s="26">
        <f ca="1">IF(B415&gt;=AB415,1,0)</f>
        <v>1</v>
      </c>
      <c r="AD416" s="27">
        <f ca="1">IF(AC416=1,D416,C416)</f>
        <v>2.2793170774778826E-2</v>
      </c>
      <c r="AE416" s="27">
        <f t="shared" ca="1" si="257"/>
        <v>15.196471212992126</v>
      </c>
      <c r="AF416" s="28">
        <f ca="1">AE416/MAX(AE$54:AE416)-1</f>
        <v>0</v>
      </c>
      <c r="AG416" s="25">
        <f t="shared" ca="1" si="239"/>
        <v>600.06331786296539</v>
      </c>
      <c r="AH416" s="26">
        <f t="shared" ca="1" si="258"/>
        <v>0</v>
      </c>
      <c r="AI416" s="27">
        <f t="shared" ca="1" si="259"/>
        <v>4.8675505653430484E-3</v>
      </c>
      <c r="AJ416" s="27">
        <f t="shared" ca="1" si="260"/>
        <v>14.529947115875185</v>
      </c>
      <c r="AK416" s="28">
        <f ca="1">AJ416/MAX(AJ$54:AJ416)-1</f>
        <v>-3.1147103710611468E-3</v>
      </c>
      <c r="AL416" s="25">
        <f t="shared" ca="1" si="240"/>
        <v>589.37556311257356</v>
      </c>
      <c r="AM416" s="26">
        <f t="shared" ca="1" si="261"/>
        <v>1</v>
      </c>
      <c r="AN416" s="27">
        <f t="shared" ca="1" si="262"/>
        <v>2.2793170774778826E-2</v>
      </c>
      <c r="AO416" s="27">
        <f t="shared" ca="1" si="263"/>
        <v>13.848027749307674</v>
      </c>
      <c r="AP416" s="28">
        <f ca="1">AO416/MAX(AO$54:AO416)-1</f>
        <v>-2.111018325863101E-2</v>
      </c>
      <c r="AQ416" s="25">
        <f t="shared" ca="1" si="241"/>
        <v>589.37556311257356</v>
      </c>
      <c r="AR416" s="26">
        <f t="shared" ca="1" si="264"/>
        <v>0</v>
      </c>
      <c r="AS416" s="27">
        <f t="shared" ca="1" si="265"/>
        <v>4.8675505653430484E-3</v>
      </c>
      <c r="AT416" s="27">
        <f t="shared" ca="1" si="266"/>
        <v>18.188235698900016</v>
      </c>
      <c r="AU416" s="28">
        <f ca="1">AT416/MAX(AT$54:AT416)-1</f>
        <v>-6.6273707607175103E-3</v>
      </c>
      <c r="AV416" s="25">
        <f t="shared" ca="1" si="242"/>
        <v>574.3652072651355</v>
      </c>
      <c r="AW416" s="26">
        <f t="shared" ca="1" si="267"/>
        <v>0</v>
      </c>
      <c r="AX416" s="27">
        <f t="shared" ca="1" si="268"/>
        <v>4.8675505653430484E-3</v>
      </c>
      <c r="AY416" s="27">
        <f t="shared" ca="1" si="269"/>
        <v>12.246969319469716</v>
      </c>
      <c r="AZ416" s="28">
        <f ca="1">AY416/MAX(AY$54:AY416)-1</f>
        <v>0</v>
      </c>
      <c r="BA416" s="25">
        <f t="shared" ca="1" si="243"/>
        <v>574.3652072651355</v>
      </c>
      <c r="BB416" s="26">
        <f t="shared" ca="1" si="244"/>
        <v>0.6</v>
      </c>
      <c r="BC416" s="27">
        <f t="shared" ca="1" si="270"/>
        <v>4.8675505653430484E-3</v>
      </c>
      <c r="BD416" s="27">
        <f t="shared" ca="1" si="271"/>
        <v>14.936880738737399</v>
      </c>
      <c r="BE416" s="28">
        <f ca="1">BD416/MAX(BD$54:BD416)-1</f>
        <v>0</v>
      </c>
      <c r="BF416" s="25">
        <f ca="1">MAX(B413:B415)</f>
        <v>585.1054677232662</v>
      </c>
      <c r="BG416" s="26">
        <f ca="1">IF(BG415=0,IF(B415&gt;BF415,1,0),IF(B415&lt;AVERAGE(B406:B415),0,1))</f>
        <v>1</v>
      </c>
      <c r="BH416" s="27">
        <f t="shared" ca="1" si="272"/>
        <v>2.2793170774778826E-2</v>
      </c>
      <c r="BI416" s="27">
        <f t="shared" ca="1" si="273"/>
        <v>14.095764342878301</v>
      </c>
      <c r="BJ416" s="28">
        <f ca="1">BI416/MAX(BI$54:BI416)-1</f>
        <v>0</v>
      </c>
      <c r="BK416" s="25" t="e">
        <f ca="1">MAX(E413:E415)</f>
        <v>#N/A</v>
      </c>
      <c r="BL416" s="26" t="e">
        <f ca="1">IF(BL415=0,IF(E415&gt;BK415,1,0),IF(E415&lt;AVERAGE(E406:E415),0,1))</f>
        <v>#N/A</v>
      </c>
      <c r="BM416" s="27">
        <f t="shared" ca="1" si="274"/>
        <v>9.3489556177019928E-3</v>
      </c>
      <c r="BN416" s="27">
        <f t="shared" ca="1" si="275"/>
        <v>14.931010149905179</v>
      </c>
      <c r="BO416" s="28">
        <f ca="1">BN416/MAX(BN$54:BN416)-1</f>
        <v>0</v>
      </c>
      <c r="BP416" s="15"/>
      <c r="BQ416" s="15"/>
      <c r="BR416" s="15"/>
      <c r="BS416" s="15"/>
      <c r="BT416" s="15"/>
      <c r="BU416" s="15"/>
      <c r="BV416" s="15"/>
      <c r="BW416" s="13"/>
      <c r="BX416" s="13"/>
      <c r="BZ416" s="7">
        <f t="shared" ca="1" si="232"/>
        <v>589.37556311257356</v>
      </c>
      <c r="CA416" s="7">
        <f t="shared" ca="1" si="233"/>
        <v>584.32336566444201</v>
      </c>
      <c r="CB416" s="7">
        <f t="shared" ca="1" si="234"/>
        <v>576.38308670983031</v>
      </c>
      <c r="CC416" s="7">
        <f t="shared" ca="1" si="235"/>
        <v>588.17569705444919</v>
      </c>
      <c r="CD416" s="7">
        <f t="shared" ca="1" si="236"/>
        <v>600.06331786296539</v>
      </c>
      <c r="CE416" s="5">
        <f t="shared" ca="1" si="245"/>
        <v>1.5622922691004515E-2</v>
      </c>
      <c r="CF416" s="3">
        <f t="shared" ca="1" si="246"/>
        <v>1682.3264614982711</v>
      </c>
      <c r="CG416" s="5">
        <f ca="1">CF416/MAX($CF$41:CF416)-1</f>
        <v>0</v>
      </c>
    </row>
    <row r="417" spans="1:85" x14ac:dyDescent="0.2">
      <c r="A417" s="31">
        <v>20910</v>
      </c>
      <c r="B417" s="35">
        <v>598.9804755579479</v>
      </c>
      <c r="C417" s="23">
        <f t="shared" ca="1" si="276"/>
        <v>4.8675505653430484E-3</v>
      </c>
      <c r="D417" s="24">
        <f t="shared" ca="1" si="277"/>
        <v>9.0000217012753403E-4</v>
      </c>
      <c r="E417" s="25" t="e">
        <f ca="1">#N/A</f>
        <v>#N/A</v>
      </c>
      <c r="F417" s="26">
        <v>1</v>
      </c>
      <c r="G417" s="23">
        <f t="shared" ca="1" si="247"/>
        <v>9.0000217012753403E-4</v>
      </c>
      <c r="H417" s="27">
        <f t="shared" ca="1" si="248"/>
        <v>4.1067390514970299</v>
      </c>
      <c r="I417" s="27">
        <f ca="1">H417/MAX(H$54:H417)-1</f>
        <v>-0.46382712652967018</v>
      </c>
      <c r="J417" s="28"/>
      <c r="K417" s="25" t="e">
        <f ca="1">#N/A</f>
        <v>#N/A</v>
      </c>
      <c r="L417" s="26">
        <v>0</v>
      </c>
      <c r="M417" s="23">
        <f t="shared" ca="1" si="249"/>
        <v>4.8675505653430484E-3</v>
      </c>
      <c r="N417" s="27">
        <f t="shared" ca="1" si="250"/>
        <v>5.8277702788556551</v>
      </c>
      <c r="O417" s="27">
        <f ca="1">N417/MAX(N$54:N417)-1</f>
        <v>0</v>
      </c>
      <c r="P417" s="28"/>
      <c r="Q417" s="25">
        <f t="shared" ca="1" si="237"/>
        <v>577.44257001555377</v>
      </c>
      <c r="R417" s="26">
        <f t="shared" ca="1" si="251"/>
        <v>1</v>
      </c>
      <c r="S417" s="23">
        <f t="shared" ca="1" si="252"/>
        <v>9.0000217012753403E-4</v>
      </c>
      <c r="T417" s="27">
        <f t="shared" ca="1" si="253"/>
        <v>15.2101480700621</v>
      </c>
      <c r="U417" s="27">
        <f ca="1">T417/MAX(T$54:T417)-1</f>
        <v>0</v>
      </c>
      <c r="V417" s="28"/>
      <c r="W417" s="25">
        <f t="shared" ca="1" si="238"/>
        <v>577.44257001555377</v>
      </c>
      <c r="X417" s="26">
        <f t="shared" ca="1" si="254"/>
        <v>1</v>
      </c>
      <c r="Y417" s="27">
        <f t="shared" ca="1" si="255"/>
        <v>9.0000217012753403E-4</v>
      </c>
      <c r="Z417" s="27">
        <f t="shared" ca="1" si="256"/>
        <v>15.2101480700621</v>
      </c>
      <c r="AA417" s="28">
        <f ca="1">Z417/MAX(Z$54:Z417)-1</f>
        <v>0</v>
      </c>
      <c r="AB417" s="25">
        <f ca="1">AVERAGE(B408:B417)</f>
        <v>577.44257001555377</v>
      </c>
      <c r="AC417" s="26">
        <f ca="1">IF(B416&gt;=AB416,1,0)</f>
        <v>1</v>
      </c>
      <c r="AD417" s="27">
        <f ca="1">IF(AC417=1,D417,C417)</f>
        <v>9.0000217012753403E-4</v>
      </c>
      <c r="AE417" s="27">
        <f t="shared" ca="1" si="257"/>
        <v>15.2101480700621</v>
      </c>
      <c r="AF417" s="28">
        <f ca="1">AE417/MAX(AE$54:AE417)-1</f>
        <v>0</v>
      </c>
      <c r="AG417" s="25">
        <f t="shared" ca="1" si="239"/>
        <v>598.50442194615528</v>
      </c>
      <c r="AH417" s="26">
        <f t="shared" ca="1" si="258"/>
        <v>0</v>
      </c>
      <c r="AI417" s="27">
        <f t="shared" ca="1" si="259"/>
        <v>4.8675505653430484E-3</v>
      </c>
      <c r="AJ417" s="27">
        <f t="shared" ca="1" si="260"/>
        <v>14.600672368173468</v>
      </c>
      <c r="AK417" s="28">
        <f ca="1">AJ417/MAX(AJ$54:AJ417)-1</f>
        <v>0</v>
      </c>
      <c r="AL417" s="25">
        <f t="shared" ca="1" si="240"/>
        <v>594.17593995051777</v>
      </c>
      <c r="AM417" s="26">
        <f t="shared" ca="1" si="261"/>
        <v>1</v>
      </c>
      <c r="AN417" s="27">
        <f t="shared" ca="1" si="262"/>
        <v>9.0000217012753403E-4</v>
      </c>
      <c r="AO417" s="27">
        <f t="shared" ca="1" si="263"/>
        <v>13.860491004334037</v>
      </c>
      <c r="AP417" s="28">
        <f ca="1">AO417/MAX(AO$54:AO417)-1</f>
        <v>-2.0229180299248029E-2</v>
      </c>
      <c r="AQ417" s="25">
        <f t="shared" ca="1" si="241"/>
        <v>594.17593995051777</v>
      </c>
      <c r="AR417" s="26">
        <f t="shared" ca="1" si="264"/>
        <v>1</v>
      </c>
      <c r="AS417" s="27">
        <f t="shared" ca="1" si="265"/>
        <v>9.0000217012753403E-4</v>
      </c>
      <c r="AT417" s="27">
        <f t="shared" ca="1" si="266"/>
        <v>18.204605150499816</v>
      </c>
      <c r="AU417" s="28">
        <f ca="1">AT417/MAX(AT$54:AT417)-1</f>
        <v>-5.7333332386568792E-3</v>
      </c>
      <c r="AV417" s="25">
        <f t="shared" ca="1" si="242"/>
        <v>577.44257001555377</v>
      </c>
      <c r="AW417" s="26">
        <f t="shared" ca="1" si="267"/>
        <v>0</v>
      </c>
      <c r="AX417" s="27">
        <f t="shared" ca="1" si="268"/>
        <v>4.8675505653430484E-3</v>
      </c>
      <c r="AY417" s="27">
        <f t="shared" ca="1" si="269"/>
        <v>12.306582061904439</v>
      </c>
      <c r="AZ417" s="28">
        <f ca="1">AY417/MAX(AY$54:AY417)-1</f>
        <v>0</v>
      </c>
      <c r="BA417" s="25">
        <f t="shared" ca="1" si="243"/>
        <v>577.44257001555377</v>
      </c>
      <c r="BB417" s="26">
        <f t="shared" ca="1" si="244"/>
        <v>1</v>
      </c>
      <c r="BC417" s="27">
        <f t="shared" ca="1" si="270"/>
        <v>9.0000217012753403E-4</v>
      </c>
      <c r="BD417" s="27">
        <f t="shared" ca="1" si="271"/>
        <v>14.950323963817199</v>
      </c>
      <c r="BE417" s="28">
        <f ca="1">BD417/MAX(BD$54:BD417)-1</f>
        <v>0</v>
      </c>
      <c r="BF417" s="25">
        <f ca="1">MAX(B414:B416)</f>
        <v>598.44187657033945</v>
      </c>
      <c r="BG417" s="26">
        <f ca="1">IF(BG416=0,IF(B416&gt;BF416,1,0),IF(B416&lt;AVERAGE(B407:B416),0,1))</f>
        <v>1</v>
      </c>
      <c r="BH417" s="27">
        <f t="shared" ca="1" si="272"/>
        <v>9.0000217012753403E-4</v>
      </c>
      <c r="BI417" s="27">
        <f t="shared" ca="1" si="273"/>
        <v>14.108450561376497</v>
      </c>
      <c r="BJ417" s="28">
        <f ca="1">BI417/MAX(BI$54:BI417)-1</f>
        <v>0</v>
      </c>
      <c r="BK417" s="25" t="e">
        <f ca="1">MAX(E414:E416)</f>
        <v>#N/A</v>
      </c>
      <c r="BL417" s="26" t="e">
        <f ca="1">IF(BL416=0,IF(E416&gt;BK416,1,0),IF(E416&lt;AVERAGE(E407:E416),0,1))</f>
        <v>#N/A</v>
      </c>
      <c r="BM417" s="27">
        <f t="shared" ca="1" si="274"/>
        <v>1.8918892689314126E-3</v>
      </c>
      <c r="BN417" s="27">
        <f t="shared" ca="1" si="275"/>
        <v>14.959257967782092</v>
      </c>
      <c r="BO417" s="28">
        <f ca="1">BN417/MAX(BN$54:BN417)-1</f>
        <v>0</v>
      </c>
      <c r="BP417" s="15"/>
      <c r="BQ417" s="15"/>
      <c r="BR417" s="15"/>
      <c r="BS417" s="15"/>
      <c r="BT417" s="15"/>
      <c r="BU417" s="15"/>
      <c r="BV417" s="15"/>
      <c r="BW417" s="13"/>
      <c r="BX417" s="13"/>
      <c r="BZ417" s="7">
        <f t="shared" ca="1" si="232"/>
        <v>594.17593995051777</v>
      </c>
      <c r="CA417" s="7">
        <f t="shared" ca="1" si="233"/>
        <v>586.98598801387209</v>
      </c>
      <c r="CB417" s="7">
        <f t="shared" ca="1" si="234"/>
        <v>576.91863692629579</v>
      </c>
      <c r="CC417" s="7">
        <f t="shared" ca="1" si="235"/>
        <v>587.30797312682387</v>
      </c>
      <c r="CD417" s="7">
        <f t="shared" ca="1" si="236"/>
        <v>598.50442194615528</v>
      </c>
      <c r="CE417" s="5">
        <f t="shared" ca="1" si="245"/>
        <v>1.693511849170637E-3</v>
      </c>
      <c r="CF417" s="3">
        <f t="shared" ca="1" si="246"/>
        <v>1685.1755012949916</v>
      </c>
      <c r="CG417" s="5">
        <f ca="1">CF417/MAX($CF$41:CF417)-1</f>
        <v>0</v>
      </c>
    </row>
    <row r="418" spans="1:85" x14ac:dyDescent="0.2">
      <c r="A418" s="31">
        <v>20940</v>
      </c>
      <c r="B418" s="35">
        <v>586.68578487174341</v>
      </c>
      <c r="C418" s="23">
        <f t="shared" ca="1" si="276"/>
        <v>4.8675505653430484E-3</v>
      </c>
      <c r="D418" s="24">
        <f t="shared" ca="1" si="277"/>
        <v>-2.0526029124324996E-2</v>
      </c>
      <c r="E418" s="25" t="e">
        <f ca="1">#N/A</f>
        <v>#N/A</v>
      </c>
      <c r="F418" s="26">
        <v>1</v>
      </c>
      <c r="G418" s="23">
        <f t="shared" ca="1" si="247"/>
        <v>-2.0526029124324996E-2</v>
      </c>
      <c r="H418" s="27">
        <f t="shared" ca="1" si="248"/>
        <v>4.0224440061199989</v>
      </c>
      <c r="I418" s="27">
        <f ca="1">H418/MAX(H$54:H418)-1</f>
        <v>-0.47483262654619518</v>
      </c>
      <c r="J418" s="28"/>
      <c r="K418" s="25" t="e">
        <f ca="1">#N/A</f>
        <v>#N/A</v>
      </c>
      <c r="L418" s="26">
        <v>0</v>
      </c>
      <c r="M418" s="23">
        <f t="shared" ca="1" si="249"/>
        <v>4.8675505653430484E-3</v>
      </c>
      <c r="N418" s="27">
        <f t="shared" ca="1" si="250"/>
        <v>5.8561372453711886</v>
      </c>
      <c r="O418" s="27">
        <f ca="1">N418/MAX(N$54:N418)-1</f>
        <v>0</v>
      </c>
      <c r="P418" s="28"/>
      <c r="Q418" s="25">
        <f t="shared" ca="1" si="237"/>
        <v>580.5110360496667</v>
      </c>
      <c r="R418" s="26">
        <f t="shared" ca="1" si="251"/>
        <v>1</v>
      </c>
      <c r="S418" s="23">
        <f t="shared" ca="1" si="252"/>
        <v>-2.0526029124324996E-2</v>
      </c>
      <c r="T418" s="27">
        <f t="shared" ca="1" si="253"/>
        <v>14.89794412779071</v>
      </c>
      <c r="U418" s="27">
        <f ca="1">T418/MAX(T$54:T418)-1</f>
        <v>-2.0526029124324996E-2</v>
      </c>
      <c r="V418" s="28"/>
      <c r="W418" s="25">
        <f t="shared" ca="1" si="238"/>
        <v>580.5110360496667</v>
      </c>
      <c r="X418" s="26">
        <f t="shared" ca="1" si="254"/>
        <v>1</v>
      </c>
      <c r="Y418" s="27">
        <f t="shared" ca="1" si="255"/>
        <v>-2.0526029124324996E-2</v>
      </c>
      <c r="Z418" s="27">
        <f t="shared" ca="1" si="256"/>
        <v>14.89794412779071</v>
      </c>
      <c r="AA418" s="28">
        <f ca="1">Z418/MAX(Z$54:Z418)-1</f>
        <v>-2.0526029124324996E-2</v>
      </c>
      <c r="AB418" s="25">
        <f ca="1">AVERAGE(B409:B418)</f>
        <v>580.5110360496667</v>
      </c>
      <c r="AC418" s="26">
        <f ca="1">IF(B417&gt;=AB417,1,0)</f>
        <v>1</v>
      </c>
      <c r="AD418" s="27">
        <f ca="1">IF(AC418=1,D418,C418)</f>
        <v>-2.0526029124324996E-2</v>
      </c>
      <c r="AE418" s="27">
        <f t="shared" ca="1" si="257"/>
        <v>14.89794412779071</v>
      </c>
      <c r="AF418" s="28">
        <f ca="1">AE418/MAX(AE$54:AE418)-1</f>
        <v>-2.0526029124324996E-2</v>
      </c>
      <c r="AG418" s="25">
        <f t="shared" ca="1" si="239"/>
        <v>596.40938241905076</v>
      </c>
      <c r="AH418" s="26">
        <f t="shared" ca="1" si="258"/>
        <v>1</v>
      </c>
      <c r="AI418" s="27">
        <f t="shared" ca="1" si="259"/>
        <v>-2.0526029124324996E-2</v>
      </c>
      <c r="AJ418" s="27">
        <f t="shared" ca="1" si="260"/>
        <v>14.300978541909613</v>
      </c>
      <c r="AK418" s="28">
        <f ca="1">AJ418/MAX(AJ$54:AJ418)-1</f>
        <v>-2.0526029124324996E-2</v>
      </c>
      <c r="AL418" s="25">
        <f t="shared" ca="1" si="240"/>
        <v>594.70271233334358</v>
      </c>
      <c r="AM418" s="26">
        <f t="shared" ca="1" si="261"/>
        <v>1</v>
      </c>
      <c r="AN418" s="27">
        <f t="shared" ca="1" si="262"/>
        <v>-2.0526029124324996E-2</v>
      </c>
      <c r="AO418" s="27">
        <f t="shared" ca="1" si="263"/>
        <v>13.575990162301633</v>
      </c>
      <c r="AP418" s="28">
        <f ca="1">AO418/MAX(AO$54:AO418)-1</f>
        <v>-4.0339984679589325E-2</v>
      </c>
      <c r="AQ418" s="25">
        <f t="shared" ca="1" si="241"/>
        <v>594.70271233334358</v>
      </c>
      <c r="AR418" s="26">
        <f t="shared" ca="1" si="264"/>
        <v>1</v>
      </c>
      <c r="AS418" s="27">
        <f t="shared" ca="1" si="265"/>
        <v>-2.0526029124324996E-2</v>
      </c>
      <c r="AT418" s="27">
        <f t="shared" ca="1" si="266"/>
        <v>17.830936894983822</v>
      </c>
      <c r="AU418" s="28">
        <f ca="1">AT418/MAX(AT$54:AT418)-1</f>
        <v>-2.6141679797945683E-2</v>
      </c>
      <c r="AV418" s="25">
        <f t="shared" ca="1" si="242"/>
        <v>580.5110360496667</v>
      </c>
      <c r="AW418" s="26">
        <f t="shared" ca="1" si="267"/>
        <v>0</v>
      </c>
      <c r="AX418" s="27">
        <f t="shared" ca="1" si="268"/>
        <v>4.8675505653430484E-3</v>
      </c>
      <c r="AY418" s="27">
        <f t="shared" ca="1" si="269"/>
        <v>12.366484972377304</v>
      </c>
      <c r="AZ418" s="28">
        <f ca="1">AY418/MAX(AY$54:AY418)-1</f>
        <v>0</v>
      </c>
      <c r="BA418" s="25">
        <f t="shared" ca="1" si="243"/>
        <v>580.5110360496667</v>
      </c>
      <c r="BB418" s="26">
        <f t="shared" ca="1" si="244"/>
        <v>1</v>
      </c>
      <c r="BC418" s="27">
        <f t="shared" ca="1" si="270"/>
        <v>-2.0526029124324996E-2</v>
      </c>
      <c r="BD418" s="27">
        <f t="shared" ca="1" si="271"/>
        <v>14.643453178717794</v>
      </c>
      <c r="BE418" s="28">
        <f ca="1">BD418/MAX(BD$54:BD418)-1</f>
        <v>-2.0526029124324996E-2</v>
      </c>
      <c r="BF418" s="25">
        <f ca="1">MAX(B415:B417)</f>
        <v>598.9804755579479</v>
      </c>
      <c r="BG418" s="26">
        <f ca="1">IF(BG417=0,IF(B417&gt;BF417,1,0),IF(B417&lt;AVERAGE(B408:B417),0,1))</f>
        <v>1</v>
      </c>
      <c r="BH418" s="27">
        <f t="shared" ca="1" si="272"/>
        <v>-2.0526029124324996E-2</v>
      </c>
      <c r="BI418" s="27">
        <f t="shared" ca="1" si="273"/>
        <v>13.818860094254584</v>
      </c>
      <c r="BJ418" s="28">
        <f ca="1">BI418/MAX(BI$54:BI418)-1</f>
        <v>-2.0526029124324996E-2</v>
      </c>
      <c r="BK418" s="25" t="e">
        <f ca="1">MAX(E415:E417)</f>
        <v>#N/A</v>
      </c>
      <c r="BL418" s="26" t="e">
        <f ca="1">IF(BL417=0,IF(E417&gt;BK417,1,0),IF(E417&lt;AVERAGE(E408:E417),0,1))</f>
        <v>#N/A</v>
      </c>
      <c r="BM418" s="27">
        <f t="shared" ca="1" si="274"/>
        <v>-1.4177634201907985E-2</v>
      </c>
      <c r="BN418" s="27">
        <f t="shared" ca="1" si="275"/>
        <v>14.7471710803829</v>
      </c>
      <c r="BO418" s="28">
        <f ca="1">BN418/MAX(BN$54:BN418)-1</f>
        <v>-1.4177634201907985E-2</v>
      </c>
      <c r="BP418" s="15"/>
      <c r="BQ418" s="15"/>
      <c r="BR418" s="15"/>
      <c r="BS418" s="15"/>
      <c r="BT418" s="15"/>
      <c r="BU418" s="15"/>
      <c r="BV418" s="15"/>
      <c r="BW418" s="13"/>
      <c r="BX418" s="13"/>
      <c r="BZ418" s="7">
        <f t="shared" ca="1" si="232"/>
        <v>594.70271233334358</v>
      </c>
      <c r="CA418" s="7">
        <f t="shared" ca="1" si="233"/>
        <v>587.51204432685006</v>
      </c>
      <c r="CB418" s="7">
        <f t="shared" ca="1" si="234"/>
        <v>577.44319442342055</v>
      </c>
      <c r="CC418" s="7">
        <f t="shared" ca="1" si="235"/>
        <v>585.7264807783323</v>
      </c>
      <c r="CD418" s="7">
        <f t="shared" ca="1" si="236"/>
        <v>596.40938241905076</v>
      </c>
      <c r="CE418" s="5">
        <f t="shared" ca="1" si="245"/>
        <v>-2.0526029124324996E-2</v>
      </c>
      <c r="CF418" s="3">
        <f t="shared" ca="1" si="246"/>
        <v>1650.5855398758117</v>
      </c>
      <c r="CG418" s="5">
        <f ca="1">CF418/MAX($CF$41:CF418)-1</f>
        <v>-2.0526029124324885E-2</v>
      </c>
    </row>
    <row r="419" spans="1:85" x14ac:dyDescent="0.2">
      <c r="A419" s="31">
        <v>20971</v>
      </c>
      <c r="B419" s="35">
        <v>587.21380335131096</v>
      </c>
      <c r="C419" s="23">
        <f t="shared" ca="1" si="276"/>
        <v>4.8675505653430484E-3</v>
      </c>
      <c r="D419" s="24">
        <f t="shared" ca="1" si="277"/>
        <v>9.0000217012753403E-4</v>
      </c>
      <c r="E419" s="25" t="e">
        <f ca="1">#N/A</f>
        <v>#N/A</v>
      </c>
      <c r="F419" s="26">
        <v>1</v>
      </c>
      <c r="G419" s="23">
        <f t="shared" ca="1" si="247"/>
        <v>9.0000217012753403E-4</v>
      </c>
      <c r="H419" s="27">
        <f t="shared" ca="1" si="248"/>
        <v>4.0260642144547232</v>
      </c>
      <c r="I419" s="27">
        <f ca="1">H419/MAX(H$54:H419)-1</f>
        <v>-0.47435997477040659</v>
      </c>
      <c r="J419" s="28"/>
      <c r="K419" s="25" t="e">
        <f ca="1">#N/A</f>
        <v>#N/A</v>
      </c>
      <c r="L419" s="26">
        <v>0</v>
      </c>
      <c r="M419" s="23">
        <f t="shared" ca="1" si="249"/>
        <v>4.8675505653430484E-3</v>
      </c>
      <c r="N419" s="27">
        <f t="shared" ca="1" si="250"/>
        <v>5.8846422895306221</v>
      </c>
      <c r="O419" s="27">
        <f ca="1">N419/MAX(N$54:N419)-1</f>
        <v>0</v>
      </c>
      <c r="P419" s="28"/>
      <c r="Q419" s="25">
        <f t="shared" ca="1" si="237"/>
        <v>583.58226370986927</v>
      </c>
      <c r="R419" s="26">
        <f t="shared" ca="1" si="251"/>
        <v>1</v>
      </c>
      <c r="S419" s="23">
        <f t="shared" ca="1" si="252"/>
        <v>9.0000217012753403E-4</v>
      </c>
      <c r="T419" s="27">
        <f t="shared" ca="1" si="253"/>
        <v>14.911352309836161</v>
      </c>
      <c r="U419" s="27">
        <f ca="1">T419/MAX(T$54:T419)-1</f>
        <v>-1.9644500424953359E-2</v>
      </c>
      <c r="V419" s="28"/>
      <c r="W419" s="25">
        <f t="shared" ca="1" si="238"/>
        <v>583.58226370986927</v>
      </c>
      <c r="X419" s="26">
        <f t="shared" ca="1" si="254"/>
        <v>1</v>
      </c>
      <c r="Y419" s="27">
        <f t="shared" ca="1" si="255"/>
        <v>9.0000217012753403E-4</v>
      </c>
      <c r="Z419" s="27">
        <f t="shared" ca="1" si="256"/>
        <v>14.911352309836161</v>
      </c>
      <c r="AA419" s="28">
        <f ca="1">Z419/MAX(Z$54:Z419)-1</f>
        <v>-1.9644500424953359E-2</v>
      </c>
      <c r="AB419" s="25">
        <f ca="1">AVERAGE(B410:B419)</f>
        <v>583.58226370986927</v>
      </c>
      <c r="AC419" s="26">
        <f ca="1">IF(B418&gt;=AB418,1,0)</f>
        <v>1</v>
      </c>
      <c r="AD419" s="27">
        <f ca="1">IF(AC419=1,D419,C419)</f>
        <v>9.0000217012753403E-4</v>
      </c>
      <c r="AE419" s="27">
        <f t="shared" ca="1" si="257"/>
        <v>14.911352309836161</v>
      </c>
      <c r="AF419" s="28">
        <f ca="1">AE419/MAX(AE$54:AE419)-1</f>
        <v>-1.9644500424953359E-2</v>
      </c>
      <c r="AG419" s="25">
        <f t="shared" ca="1" si="239"/>
        <v>594.31245735182517</v>
      </c>
      <c r="AH419" s="26">
        <f t="shared" ca="1" si="258"/>
        <v>0</v>
      </c>
      <c r="AI419" s="27">
        <f t="shared" ca="1" si="259"/>
        <v>4.8675505653430484E-3</v>
      </c>
      <c r="AJ419" s="27">
        <f t="shared" ca="1" si="260"/>
        <v>14.370589278096244</v>
      </c>
      <c r="AK419" s="28">
        <f ca="1">AJ419/MAX(AJ$54:AJ419)-1</f>
        <v>-1.5758390043650317E-2</v>
      </c>
      <c r="AL419" s="25">
        <f t="shared" ca="1" si="240"/>
        <v>590.96002126033409</v>
      </c>
      <c r="AM419" s="26">
        <f t="shared" ca="1" si="261"/>
        <v>0</v>
      </c>
      <c r="AN419" s="27">
        <f t="shared" ca="1" si="262"/>
        <v>-9.0000217012753403E-4</v>
      </c>
      <c r="AO419" s="27">
        <f t="shared" ca="1" si="263"/>
        <v>13.56377174169393</v>
      </c>
      <c r="AP419" s="28">
        <f ca="1">AO419/MAX(AO$54:AO419)-1</f>
        <v>-4.120368077596237E-2</v>
      </c>
      <c r="AQ419" s="25">
        <f t="shared" ca="1" si="241"/>
        <v>590.96002126033409</v>
      </c>
      <c r="AR419" s="26">
        <f t="shared" ca="1" si="264"/>
        <v>0</v>
      </c>
      <c r="AS419" s="27">
        <f t="shared" ca="1" si="265"/>
        <v>4.8675505653430484E-3</v>
      </c>
      <c r="AT419" s="27">
        <f t="shared" ca="1" si="266"/>
        <v>17.917729881947597</v>
      </c>
      <c r="AU419" s="28">
        <f ca="1">AT419/MAX(AT$54:AT419)-1</f>
        <v>-2.1401375180882143E-2</v>
      </c>
      <c r="AV419" s="25">
        <f t="shared" ca="1" si="242"/>
        <v>583.58226370986927</v>
      </c>
      <c r="AW419" s="26">
        <f t="shared" ca="1" si="267"/>
        <v>0</v>
      </c>
      <c r="AX419" s="27">
        <f t="shared" ca="1" si="268"/>
        <v>4.8675505653430484E-3</v>
      </c>
      <c r="AY419" s="27">
        <f t="shared" ca="1" si="269"/>
        <v>12.426679463295905</v>
      </c>
      <c r="AZ419" s="28">
        <f ca="1">AY419/MAX(AY$54:AY419)-1</f>
        <v>0</v>
      </c>
      <c r="BA419" s="25">
        <f t="shared" ca="1" si="243"/>
        <v>583.58226370986927</v>
      </c>
      <c r="BB419" s="26">
        <f t="shared" ca="1" si="244"/>
        <v>1</v>
      </c>
      <c r="BC419" s="27">
        <f t="shared" ca="1" si="270"/>
        <v>9.0000217012753403E-4</v>
      </c>
      <c r="BD419" s="27">
        <f t="shared" ca="1" si="271"/>
        <v>14.656632318356801</v>
      </c>
      <c r="BE419" s="28">
        <f ca="1">BD419/MAX(BD$54:BD419)-1</f>
        <v>-1.964450042495347E-2</v>
      </c>
      <c r="BF419" s="25">
        <f ca="1">MAX(B416:B418)</f>
        <v>598.9804755579479</v>
      </c>
      <c r="BG419" s="26">
        <f ca="1">IF(BG418=0,IF(B418&gt;BF418,1,0),IF(B418&lt;AVERAGE(B409:B418),0,1))</f>
        <v>1</v>
      </c>
      <c r="BH419" s="27">
        <f t="shared" ca="1" si="272"/>
        <v>9.0000217012753403E-4</v>
      </c>
      <c r="BI419" s="27">
        <f t="shared" ca="1" si="273"/>
        <v>13.831297098328102</v>
      </c>
      <c r="BJ419" s="28">
        <f ca="1">BI419/MAX(BI$54:BI419)-1</f>
        <v>-1.9644500424953359E-2</v>
      </c>
      <c r="BK419" s="25" t="e">
        <f ca="1">MAX(E416:E418)</f>
        <v>#N/A</v>
      </c>
      <c r="BL419" s="26" t="e">
        <f ca="1">IF(BL418=0,IF(E418&gt;BK418,1,0),IF(E418&lt;AVERAGE(E409:E418),0,1))</f>
        <v>#N/A</v>
      </c>
      <c r="BM419" s="27">
        <f t="shared" ca="1" si="274"/>
        <v>2.8837763677352912E-3</v>
      </c>
      <c r="BN419" s="27">
        <f t="shared" ca="1" si="275"/>
        <v>14.789698623835456</v>
      </c>
      <c r="BO419" s="28">
        <f ca="1">BN419/MAX(BN$54:BN419)-1</f>
        <v>-1.1334742960634636E-2</v>
      </c>
      <c r="BP419" s="15"/>
      <c r="BQ419" s="15"/>
      <c r="BR419" s="15"/>
      <c r="BS419" s="15"/>
      <c r="BT419" s="15"/>
      <c r="BU419" s="15"/>
      <c r="BV419" s="15"/>
      <c r="BW419" s="13"/>
      <c r="BX419" s="13"/>
      <c r="BZ419" s="7">
        <f t="shared" ca="1" si="232"/>
        <v>590.96002126033409</v>
      </c>
      <c r="CA419" s="7">
        <f t="shared" ca="1" si="233"/>
        <v>590.16779218645388</v>
      </c>
      <c r="CB419" s="7">
        <f t="shared" ca="1" si="234"/>
        <v>579.02710736488268</v>
      </c>
      <c r="CC419" s="7">
        <f t="shared" ca="1" si="235"/>
        <v>584.1435650832949</v>
      </c>
      <c r="CD419" s="7">
        <f t="shared" ca="1" si="236"/>
        <v>594.31245735182517</v>
      </c>
      <c r="CE419" s="5">
        <f t="shared" ca="1" si="245"/>
        <v>3.2805312072568434E-3</v>
      </c>
      <c r="CF419" s="3">
        <f t="shared" ca="1" si="246"/>
        <v>1656.0003372496212</v>
      </c>
      <c r="CG419" s="5">
        <f ca="1">CF419/MAX($CF$41:CF419)-1</f>
        <v>-1.7312834196171467E-2</v>
      </c>
    </row>
    <row r="420" spans="1:85" x14ac:dyDescent="0.2">
      <c r="A420" s="31">
        <v>21001</v>
      </c>
      <c r="B420" s="35">
        <v>587.74229704865593</v>
      </c>
      <c r="C420" s="23">
        <f t="shared" ca="1" si="276"/>
        <v>4.8675505653430484E-3</v>
      </c>
      <c r="D420" s="24">
        <f t="shared" ca="1" si="277"/>
        <v>9.0000217012753403E-4</v>
      </c>
      <c r="E420" s="25" t="e">
        <f ca="1">#N/A</f>
        <v>#N/A</v>
      </c>
      <c r="F420" s="26">
        <v>1</v>
      </c>
      <c r="G420" s="23">
        <f t="shared" ca="1" si="247"/>
        <v>9.0000217012753403E-4</v>
      </c>
      <c r="H420" s="27">
        <f t="shared" ca="1" si="248"/>
        <v>4.0296876809848055</v>
      </c>
      <c r="I420" s="27">
        <f ca="1">H420/MAX(H$54:H420)-1</f>
        <v>-0.4738868976069941</v>
      </c>
      <c r="J420" s="28"/>
      <c r="K420" s="25" t="e">
        <f ca="1">#N/A</f>
        <v>#N/A</v>
      </c>
      <c r="L420" s="26">
        <v>0</v>
      </c>
      <c r="M420" s="23">
        <f t="shared" ca="1" si="249"/>
        <v>4.8675505653430484E-3</v>
      </c>
      <c r="N420" s="27">
        <f t="shared" ca="1" si="250"/>
        <v>5.9132860834338681</v>
      </c>
      <c r="O420" s="27">
        <f ca="1">N420/MAX(N$54:N420)-1</f>
        <v>0</v>
      </c>
      <c r="P420" s="28"/>
      <c r="Q420" s="25">
        <f t="shared" ca="1" si="237"/>
        <v>586.65625548163109</v>
      </c>
      <c r="R420" s="26">
        <f t="shared" ca="1" si="251"/>
        <v>1</v>
      </c>
      <c r="S420" s="23">
        <f t="shared" ca="1" si="252"/>
        <v>9.0000217012753403E-4</v>
      </c>
      <c r="T420" s="27">
        <f t="shared" ca="1" si="253"/>
        <v>14.924772559274549</v>
      </c>
      <c r="U420" s="27">
        <f ca="1">T420/MAX(T$54:T420)-1</f>
        <v>-1.8762178347839442E-2</v>
      </c>
      <c r="V420" s="28"/>
      <c r="W420" s="25">
        <f t="shared" ca="1" si="238"/>
        <v>586.65625548163109</v>
      </c>
      <c r="X420" s="26">
        <f t="shared" ca="1" si="254"/>
        <v>1</v>
      </c>
      <c r="Y420" s="27">
        <f t="shared" ca="1" si="255"/>
        <v>9.0000217012753403E-4</v>
      </c>
      <c r="Z420" s="27">
        <f t="shared" ca="1" si="256"/>
        <v>14.924772559274549</v>
      </c>
      <c r="AA420" s="28">
        <f ca="1">Z420/MAX(Z$54:Z420)-1</f>
        <v>-1.8762178347839442E-2</v>
      </c>
      <c r="AB420" s="25">
        <f ca="1">AVERAGE(B411:B420)</f>
        <v>586.65625548163109</v>
      </c>
      <c r="AC420" s="26">
        <f ca="1">IF(B419&gt;=AB419,1,0)</f>
        <v>1</v>
      </c>
      <c r="AD420" s="27">
        <f ca="1">IF(AC420=1,D420,C420)</f>
        <v>9.0000217012753403E-4</v>
      </c>
      <c r="AE420" s="27">
        <f t="shared" ca="1" si="257"/>
        <v>14.924772559274549</v>
      </c>
      <c r="AF420" s="28">
        <f ca="1">AE420/MAX(AE$54:AE420)-1</f>
        <v>-1.8762178347839442E-2</v>
      </c>
      <c r="AG420" s="25">
        <f t="shared" ca="1" si="239"/>
        <v>592.21364504748863</v>
      </c>
      <c r="AH420" s="26">
        <f t="shared" ca="1" si="258"/>
        <v>0</v>
      </c>
      <c r="AI420" s="27">
        <f t="shared" ca="1" si="259"/>
        <v>4.8675505653430484E-3</v>
      </c>
      <c r="AJ420" s="27">
        <f t="shared" ca="1" si="260"/>
        <v>14.440538848061154</v>
      </c>
      <c r="AK420" s="28">
        <f ca="1">AJ420/MAX(AJ$54:AJ420)-1</f>
        <v>-1.0967544238673077E-2</v>
      </c>
      <c r="AL420" s="25">
        <f t="shared" ca="1" si="240"/>
        <v>587.21396175723669</v>
      </c>
      <c r="AM420" s="26">
        <f t="shared" ca="1" si="261"/>
        <v>0</v>
      </c>
      <c r="AN420" s="27">
        <f t="shared" ca="1" si="262"/>
        <v>-9.0000217012753403E-4</v>
      </c>
      <c r="AO420" s="27">
        <f t="shared" ca="1" si="263"/>
        <v>13.551564317691291</v>
      </c>
      <c r="AP420" s="28">
        <f ca="1">AO420/MAX(AO$54:AO420)-1</f>
        <v>-4.2066599543974292E-2</v>
      </c>
      <c r="AQ420" s="25">
        <f t="shared" ca="1" si="241"/>
        <v>587.21396175723669</v>
      </c>
      <c r="AR420" s="26">
        <f t="shared" ca="1" si="264"/>
        <v>0</v>
      </c>
      <c r="AS420" s="27">
        <f t="shared" ca="1" si="265"/>
        <v>4.8675505653430484E-3</v>
      </c>
      <c r="AT420" s="27">
        <f t="shared" ca="1" si="266"/>
        <v>18.004945338164134</v>
      </c>
      <c r="AU420" s="28">
        <f ca="1">AT420/MAX(AT$54:AT420)-1</f>
        <v>-1.6637996891399998E-2</v>
      </c>
      <c r="AV420" s="25">
        <f t="shared" ca="1" si="242"/>
        <v>586.65625548163109</v>
      </c>
      <c r="AW420" s="26">
        <f t="shared" ca="1" si="267"/>
        <v>0</v>
      </c>
      <c r="AX420" s="27">
        <f t="shared" ca="1" si="268"/>
        <v>4.8675505653430484E-3</v>
      </c>
      <c r="AY420" s="27">
        <f t="shared" ca="1" si="269"/>
        <v>12.487166953942808</v>
      </c>
      <c r="AZ420" s="28">
        <f ca="1">AY420/MAX(AY$54:AY420)-1</f>
        <v>0</v>
      </c>
      <c r="BA420" s="25">
        <f t="shared" ca="1" si="243"/>
        <v>586.65625548163109</v>
      </c>
      <c r="BB420" s="26">
        <f t="shared" ca="1" si="244"/>
        <v>1</v>
      </c>
      <c r="BC420" s="27">
        <f t="shared" ca="1" si="270"/>
        <v>9.0000217012753403E-4</v>
      </c>
      <c r="BD420" s="27">
        <f t="shared" ca="1" si="271"/>
        <v>14.669823319250083</v>
      </c>
      <c r="BE420" s="28">
        <f ca="1">BD420/MAX(BD$54:BD420)-1</f>
        <v>-1.8762178347839442E-2</v>
      </c>
      <c r="BF420" s="25">
        <f ca="1">MAX(B417:B419)</f>
        <v>598.9804755579479</v>
      </c>
      <c r="BG420" s="26">
        <f ca="1">IF(BG419=0,IF(B419&gt;BF419,1,0),IF(B419&lt;AVERAGE(B410:B419),0,1))</f>
        <v>1</v>
      </c>
      <c r="BH420" s="27">
        <f t="shared" ca="1" si="272"/>
        <v>9.0000217012753403E-4</v>
      </c>
      <c r="BI420" s="27">
        <f t="shared" ca="1" si="273"/>
        <v>13.843745295732276</v>
      </c>
      <c r="BJ420" s="28">
        <f ca="1">BI420/MAX(BI$54:BI420)-1</f>
        <v>-1.8762178347839442E-2</v>
      </c>
      <c r="BK420" s="25" t="e">
        <f ca="1">MAX(E417:E419)</f>
        <v>#N/A</v>
      </c>
      <c r="BL420" s="26" t="e">
        <f ca="1">IF(BL419=0,IF(E419&gt;BK419,1,0),IF(E419&lt;AVERAGE(E410:E419),0,1))</f>
        <v>#N/A</v>
      </c>
      <c r="BM420" s="27">
        <f t="shared" ca="1" si="274"/>
        <v>2.8837763677352912E-3</v>
      </c>
      <c r="BN420" s="27">
        <f t="shared" ca="1" si="275"/>
        <v>14.832348807212798</v>
      </c>
      <c r="BO420" s="28">
        <f ca="1">BN420/MAX(BN$54:BN420)-1</f>
        <v>-8.4836534567837019E-3</v>
      </c>
      <c r="BP420" s="15"/>
      <c r="BQ420" s="15"/>
      <c r="BR420" s="15"/>
      <c r="BS420" s="15"/>
      <c r="BT420" s="15"/>
      <c r="BU420" s="15"/>
      <c r="BV420" s="15"/>
      <c r="BW420" s="13"/>
      <c r="BX420" s="13"/>
      <c r="BZ420" s="7">
        <f t="shared" ca="1" si="232"/>
        <v>587.21396175723669</v>
      </c>
      <c r="CA420" s="7">
        <f t="shared" ca="1" si="233"/>
        <v>590.69495085387734</v>
      </c>
      <c r="CB420" s="7">
        <f t="shared" ca="1" si="234"/>
        <v>581.6722050747195</v>
      </c>
      <c r="CC420" s="7">
        <f t="shared" ca="1" si="235"/>
        <v>582.55922476069691</v>
      </c>
      <c r="CD420" s="7">
        <f t="shared" ca="1" si="236"/>
        <v>592.21364504748863</v>
      </c>
      <c r="CE420" s="5">
        <f t="shared" ca="1" si="245"/>
        <v>3.2805312072568434E-3</v>
      </c>
      <c r="CF420" s="3">
        <f t="shared" ca="1" si="246"/>
        <v>1661.4328980351963</v>
      </c>
      <c r="CG420" s="5">
        <f ca="1">CF420/MAX($CF$41:CF420)-1</f>
        <v>-1.4089098281781287E-2</v>
      </c>
    </row>
    <row r="421" spans="1:85" x14ac:dyDescent="0.2">
      <c r="A421" s="31">
        <v>21032</v>
      </c>
      <c r="B421" s="35">
        <v>588.27126639147548</v>
      </c>
      <c r="C421" s="23">
        <f t="shared" ca="1" si="276"/>
        <v>4.8675505653430484E-3</v>
      </c>
      <c r="D421" s="24">
        <f t="shared" ca="1" si="277"/>
        <v>9.0000217012753403E-4</v>
      </c>
      <c r="E421" s="25" t="e">
        <f ca="1">#N/A</f>
        <v>#N/A</v>
      </c>
      <c r="F421" s="26">
        <v>1</v>
      </c>
      <c r="G421" s="23">
        <f t="shared" ca="1" si="247"/>
        <v>9.0000217012753403E-4</v>
      </c>
      <c r="H421" s="27">
        <f t="shared" ca="1" si="248"/>
        <v>4.033314408642628</v>
      </c>
      <c r="I421" s="27">
        <f ca="1">H421/MAX(H$54:H421)-1</f>
        <v>-0.47341339467310783</v>
      </c>
      <c r="J421" s="28"/>
      <c r="K421" s="25" t="e">
        <f ca="1">#N/A</f>
        <v>#N/A</v>
      </c>
      <c r="L421" s="26">
        <v>0</v>
      </c>
      <c r="M421" s="23">
        <f t="shared" ca="1" si="249"/>
        <v>4.8675505653430484E-3</v>
      </c>
      <c r="N421" s="27">
        <f t="shared" ca="1" si="250"/>
        <v>5.9420693024523219</v>
      </c>
      <c r="O421" s="27">
        <f ca="1">N421/MAX(N$54:N421)-1</f>
        <v>0</v>
      </c>
      <c r="P421" s="28"/>
      <c r="Q421" s="25">
        <f t="shared" ca="1" si="237"/>
        <v>587.18290797464192</v>
      </c>
      <c r="R421" s="26">
        <f t="shared" ca="1" si="251"/>
        <v>1</v>
      </c>
      <c r="S421" s="23">
        <f t="shared" ca="1" si="252"/>
        <v>9.0000217012753403E-4</v>
      </c>
      <c r="T421" s="27">
        <f t="shared" ca="1" si="253"/>
        <v>14.938204886966556</v>
      </c>
      <c r="U421" s="27">
        <f ca="1">T421/MAX(T$54:T421)-1</f>
        <v>-1.7879062178941307E-2</v>
      </c>
      <c r="V421" s="28"/>
      <c r="W421" s="25">
        <f t="shared" ca="1" si="238"/>
        <v>587.18290797464192</v>
      </c>
      <c r="X421" s="26">
        <f t="shared" ca="1" si="254"/>
        <v>1</v>
      </c>
      <c r="Y421" s="27">
        <f t="shared" ca="1" si="255"/>
        <v>9.0000217012753403E-4</v>
      </c>
      <c r="Z421" s="27">
        <f t="shared" ca="1" si="256"/>
        <v>14.938204886966556</v>
      </c>
      <c r="AA421" s="28">
        <f ca="1">Z421/MAX(Z$54:Z421)-1</f>
        <v>-1.7879062178941307E-2</v>
      </c>
      <c r="AB421" s="25">
        <f ca="1">AVERAGE(B412:B421)</f>
        <v>587.18290797464192</v>
      </c>
      <c r="AC421" s="26">
        <f ca="1">IF(B420&gt;=AB420,1,0)</f>
        <v>1</v>
      </c>
      <c r="AD421" s="27">
        <f ca="1">IF(AC421=1,D421,C421)</f>
        <v>9.0000217012753403E-4</v>
      </c>
      <c r="AE421" s="27">
        <f t="shared" ca="1" si="257"/>
        <v>14.938204886966556</v>
      </c>
      <c r="AF421" s="28">
        <f ca="1">AE421/MAX(AE$54:AE421)-1</f>
        <v>-1.7879062178941307E-2</v>
      </c>
      <c r="AG421" s="25">
        <f t="shared" ca="1" si="239"/>
        <v>590.11294380752349</v>
      </c>
      <c r="AH421" s="26">
        <f t="shared" ca="1" si="258"/>
        <v>0</v>
      </c>
      <c r="AI421" s="27">
        <f t="shared" ca="1" si="259"/>
        <v>4.8675505653430484E-3</v>
      </c>
      <c r="AJ421" s="27">
        <f t="shared" ca="1" si="260"/>
        <v>14.510828901094893</v>
      </c>
      <c r="AK421" s="28">
        <f ca="1">AJ421/MAX(AJ$54:AJ421)-1</f>
        <v>-6.1533787494894021E-3</v>
      </c>
      <c r="AL421" s="25">
        <f t="shared" ca="1" si="240"/>
        <v>587.74245559714745</v>
      </c>
      <c r="AM421" s="26">
        <f t="shared" ca="1" si="261"/>
        <v>1</v>
      </c>
      <c r="AN421" s="27">
        <f t="shared" ca="1" si="262"/>
        <v>9.0000217012753403E-4</v>
      </c>
      <c r="AO421" s="27">
        <f t="shared" ca="1" si="263"/>
        <v>13.563760754985836</v>
      </c>
      <c r="AP421" s="28">
        <f ca="1">AO421/MAX(AO$54:AO421)-1</f>
        <v>-4.1204457404726225E-2</v>
      </c>
      <c r="AQ421" s="25">
        <f t="shared" ca="1" si="241"/>
        <v>587.74245559714745</v>
      </c>
      <c r="AR421" s="26">
        <f t="shared" ca="1" si="264"/>
        <v>0</v>
      </c>
      <c r="AS421" s="27">
        <f t="shared" ca="1" si="265"/>
        <v>4.8675505653430484E-3</v>
      </c>
      <c r="AT421" s="27">
        <f t="shared" ca="1" si="266"/>
        <v>18.092585320023886</v>
      </c>
      <c r="AU421" s="28">
        <f ca="1">AT421/MAX(AT$54:AT421)-1</f>
        <v>-1.1851432617231761E-2</v>
      </c>
      <c r="AV421" s="25">
        <f t="shared" ca="1" si="242"/>
        <v>587.18290797464192</v>
      </c>
      <c r="AW421" s="26">
        <f t="shared" ca="1" si="267"/>
        <v>0</v>
      </c>
      <c r="AX421" s="27">
        <f t="shared" ca="1" si="268"/>
        <v>4.8675505653430484E-3</v>
      </c>
      <c r="AY421" s="27">
        <f t="shared" ca="1" si="269"/>
        <v>12.547948870509005</v>
      </c>
      <c r="AZ421" s="28">
        <f ca="1">AY421/MAX(AY$54:AY421)-1</f>
        <v>0</v>
      </c>
      <c r="BA421" s="25">
        <f t="shared" ca="1" si="243"/>
        <v>587.18290797464192</v>
      </c>
      <c r="BB421" s="26">
        <f t="shared" ca="1" si="244"/>
        <v>1</v>
      </c>
      <c r="BC421" s="27">
        <f t="shared" ca="1" si="270"/>
        <v>9.0000217012753403E-4</v>
      </c>
      <c r="BD421" s="27">
        <f t="shared" ca="1" si="271"/>
        <v>14.683026192072797</v>
      </c>
      <c r="BE421" s="28">
        <f ca="1">BD421/MAX(BD$54:BD421)-1</f>
        <v>-1.7879062178941196E-2</v>
      </c>
      <c r="BF421" s="25">
        <f ca="1">MAX(B418:B420)</f>
        <v>587.74229704865593</v>
      </c>
      <c r="BG421" s="26">
        <f ca="1">IF(BG420=0,IF(B420&gt;BF420,1,0),IF(B420&lt;AVERAGE(B411:B420),0,1))</f>
        <v>1</v>
      </c>
      <c r="BH421" s="27">
        <f t="shared" ca="1" si="272"/>
        <v>9.0000217012753403E-4</v>
      </c>
      <c r="BI421" s="27">
        <f t="shared" ca="1" si="273"/>
        <v>13.856204696541129</v>
      </c>
      <c r="BJ421" s="28">
        <f ca="1">BI421/MAX(BI$54:BI421)-1</f>
        <v>-1.7879062178941196E-2</v>
      </c>
      <c r="BK421" s="25" t="e">
        <f ca="1">MAX(E418:E420)</f>
        <v>#N/A</v>
      </c>
      <c r="BL421" s="26" t="e">
        <f ca="1">IF(BL420=0,IF(E420&gt;BK420,1,0),IF(E420&lt;AVERAGE(E411:E420),0,1))</f>
        <v>#N/A</v>
      </c>
      <c r="BM421" s="27">
        <f t="shared" ca="1" si="274"/>
        <v>2.8837763677352912E-3</v>
      </c>
      <c r="BN421" s="27">
        <f t="shared" ca="1" si="275"/>
        <v>14.875121984181042</v>
      </c>
      <c r="BO421" s="28">
        <f ca="1">BN421/MAX(BN$54:BN421)-1</f>
        <v>-5.6243420483993445E-3</v>
      </c>
      <c r="BP421" s="15"/>
      <c r="BQ421" s="15"/>
      <c r="BR421" s="15"/>
      <c r="BS421" s="15"/>
      <c r="BT421" s="15"/>
      <c r="BU421" s="15"/>
      <c r="BV421" s="15"/>
      <c r="BW421" s="13"/>
      <c r="BX421" s="13"/>
      <c r="BZ421" s="7">
        <f t="shared" ca="1" si="232"/>
        <v>587.74245559714745</v>
      </c>
      <c r="CA421" s="7">
        <f t="shared" ca="1" si="233"/>
        <v>591.22258396524546</v>
      </c>
      <c r="CB421" s="7">
        <f t="shared" ca="1" si="234"/>
        <v>584.31968337823537</v>
      </c>
      <c r="CC421" s="7">
        <f t="shared" ca="1" si="235"/>
        <v>581.67699215117295</v>
      </c>
      <c r="CD421" s="7">
        <f t="shared" ca="1" si="236"/>
        <v>590.11294380752349</v>
      </c>
      <c r="CE421" s="5">
        <f t="shared" ca="1" si="245"/>
        <v>2.48702152821374E-3</v>
      </c>
      <c r="CF421" s="3">
        <f t="shared" ca="1" si="246"/>
        <v>1665.5649174202924</v>
      </c>
      <c r="CG421" s="5">
        <f ca="1">CF421/MAX($CF$41:CF421)-1</f>
        <v>-1.1637116644307444E-2</v>
      </c>
    </row>
    <row r="422" spans="1:85" x14ac:dyDescent="0.2">
      <c r="A422" s="31">
        <v>21063</v>
      </c>
      <c r="B422" s="35">
        <v>588.80071180785148</v>
      </c>
      <c r="C422" s="23">
        <f t="shared" ca="1" si="276"/>
        <v>4.8675505653430484E-3</v>
      </c>
      <c r="D422" s="24">
        <f t="shared" ca="1" si="277"/>
        <v>9.0000217012753403E-4</v>
      </c>
      <c r="E422" s="25" t="e">
        <f ca="1">#N/A</f>
        <v>#N/A</v>
      </c>
      <c r="F422" s="26">
        <v>1</v>
      </c>
      <c r="G422" s="23">
        <f t="shared" ca="1" si="247"/>
        <v>9.0000217012753403E-4</v>
      </c>
      <c r="H422" s="27">
        <f t="shared" ca="1" si="248"/>
        <v>4.0369444003632129</v>
      </c>
      <c r="I422" s="27">
        <f ca="1">H422/MAX(H$54:H422)-1</f>
        <v>-0.47293946558555355</v>
      </c>
      <c r="J422" s="28"/>
      <c r="K422" s="25" t="e">
        <f ca="1">#N/A</f>
        <v>#N/A</v>
      </c>
      <c r="L422" s="26">
        <v>0</v>
      </c>
      <c r="M422" s="23">
        <f t="shared" ca="1" si="249"/>
        <v>4.8675505653430484E-3</v>
      </c>
      <c r="N422" s="27">
        <f t="shared" ca="1" si="250"/>
        <v>5.9709926252447811</v>
      </c>
      <c r="O422" s="27">
        <f ca="1">N422/MAX(N$54:N422)-1</f>
        <v>0</v>
      </c>
      <c r="P422" s="28"/>
      <c r="Q422" s="25">
        <f t="shared" ca="1" si="237"/>
        <v>587.71003445603935</v>
      </c>
      <c r="R422" s="26">
        <f t="shared" ca="1" si="251"/>
        <v>1</v>
      </c>
      <c r="S422" s="23">
        <f t="shared" ca="1" si="252"/>
        <v>9.0000217012753403E-4</v>
      </c>
      <c r="T422" s="27">
        <f t="shared" ca="1" si="253"/>
        <v>14.951649303782636</v>
      </c>
      <c r="U422" s="27">
        <f ca="1">T422/MAX(T$54:T422)-1</f>
        <v>-1.6995151203574643E-2</v>
      </c>
      <c r="V422" s="28"/>
      <c r="W422" s="25">
        <f t="shared" ca="1" si="238"/>
        <v>587.71003445603935</v>
      </c>
      <c r="X422" s="26">
        <f t="shared" ca="1" si="254"/>
        <v>1</v>
      </c>
      <c r="Y422" s="27">
        <f t="shared" ca="1" si="255"/>
        <v>9.0000217012753403E-4</v>
      </c>
      <c r="Z422" s="27">
        <f t="shared" ca="1" si="256"/>
        <v>14.951649303782636</v>
      </c>
      <c r="AA422" s="28">
        <f ca="1">Z422/MAX(Z$54:Z422)-1</f>
        <v>-1.6995151203574643E-2</v>
      </c>
      <c r="AB422" s="25">
        <f ca="1">AVERAGE(B413:B422)</f>
        <v>587.71003445603935</v>
      </c>
      <c r="AC422" s="26">
        <f ca="1">IF(B421&gt;=AB421,1,0)</f>
        <v>1</v>
      </c>
      <c r="AD422" s="27">
        <f ca="1">IF(AC422=1,D422,C422)</f>
        <v>9.0000217012753403E-4</v>
      </c>
      <c r="AE422" s="27">
        <f t="shared" ca="1" si="257"/>
        <v>14.951649303782636</v>
      </c>
      <c r="AF422" s="28">
        <f ca="1">AE422/MAX(AE$54:AE422)-1</f>
        <v>-1.6995151203574643E-2</v>
      </c>
      <c r="AG422" s="25">
        <f t="shared" ca="1" si="239"/>
        <v>588.53570358371121</v>
      </c>
      <c r="AH422" s="26">
        <f t="shared" ca="1" si="258"/>
        <v>0</v>
      </c>
      <c r="AI422" s="27">
        <f t="shared" ca="1" si="259"/>
        <v>4.8675505653430484E-3</v>
      </c>
      <c r="AJ422" s="27">
        <f t="shared" ca="1" si="260"/>
        <v>14.581461094516014</v>
      </c>
      <c r="AK422" s="28">
        <f ca="1">AJ422/MAX(AJ$54:AJ422)-1</f>
        <v>-1.3157800663571306E-3</v>
      </c>
      <c r="AL422" s="25">
        <f t="shared" ca="1" si="240"/>
        <v>588.27142508266093</v>
      </c>
      <c r="AM422" s="26">
        <f t="shared" ca="1" si="261"/>
        <v>1</v>
      </c>
      <c r="AN422" s="27">
        <f t="shared" ca="1" si="262"/>
        <v>9.0000217012753403E-4</v>
      </c>
      <c r="AO422" s="27">
        <f t="shared" ca="1" si="263"/>
        <v>13.575968169100413</v>
      </c>
      <c r="AP422" s="28">
        <f ca="1">AO422/MAX(AO$54:AO422)-1</f>
        <v>-4.0341539335681964E-2</v>
      </c>
      <c r="AQ422" s="25">
        <f t="shared" ca="1" si="241"/>
        <v>588.27142508266093</v>
      </c>
      <c r="AR422" s="26">
        <f t="shared" ca="1" si="264"/>
        <v>0</v>
      </c>
      <c r="AS422" s="27">
        <f t="shared" ca="1" si="265"/>
        <v>4.8675505653430484E-3</v>
      </c>
      <c r="AT422" s="27">
        <f t="shared" ca="1" si="266"/>
        <v>18.180651893926886</v>
      </c>
      <c r="AU422" s="28">
        <f ca="1">AT422/MAX(AT$54:AT422)-1</f>
        <v>-7.0415694994249156E-3</v>
      </c>
      <c r="AV422" s="25">
        <f t="shared" ca="1" si="242"/>
        <v>587.71003445603935</v>
      </c>
      <c r="AW422" s="26">
        <f t="shared" ca="1" si="267"/>
        <v>0</v>
      </c>
      <c r="AX422" s="27">
        <f t="shared" ca="1" si="268"/>
        <v>4.8675505653430484E-3</v>
      </c>
      <c r="AY422" s="27">
        <f t="shared" ca="1" si="269"/>
        <v>12.609026646127546</v>
      </c>
      <c r="AZ422" s="28">
        <f ca="1">AY422/MAX(AY$54:AY422)-1</f>
        <v>0</v>
      </c>
      <c r="BA422" s="25">
        <f t="shared" ca="1" si="243"/>
        <v>587.71003445603935</v>
      </c>
      <c r="BB422" s="26">
        <f t="shared" ca="1" si="244"/>
        <v>1</v>
      </c>
      <c r="BC422" s="27">
        <f t="shared" ca="1" si="270"/>
        <v>9.0000217012753403E-4</v>
      </c>
      <c r="BD422" s="27">
        <f t="shared" ca="1" si="271"/>
        <v>14.696240947509702</v>
      </c>
      <c r="BE422" s="28">
        <f ca="1">BD422/MAX(BD$54:BD422)-1</f>
        <v>-1.6995151203574532E-2</v>
      </c>
      <c r="BF422" s="25">
        <f ca="1">MAX(B419:B421)</f>
        <v>588.27126639147548</v>
      </c>
      <c r="BG422" s="26">
        <f ca="1">IF(BG421=0,IF(B421&gt;BF421,1,0),IF(B421&lt;AVERAGE(B412:B421),0,1))</f>
        <v>1</v>
      </c>
      <c r="BH422" s="27">
        <f t="shared" ca="1" si="272"/>
        <v>9.0000217012753403E-4</v>
      </c>
      <c r="BI422" s="27">
        <f t="shared" ca="1" si="273"/>
        <v>13.868675310837746</v>
      </c>
      <c r="BJ422" s="28">
        <f ca="1">BI422/MAX(BI$54:BI422)-1</f>
        <v>-1.6995151203574643E-2</v>
      </c>
      <c r="BK422" s="25" t="e">
        <f ca="1">MAX(E419:E421)</f>
        <v>#N/A</v>
      </c>
      <c r="BL422" s="26" t="e">
        <f ca="1">IF(BL421=0,IF(E421&gt;BK421,1,0),IF(E421&lt;AVERAGE(E412:E421),0,1))</f>
        <v>#N/A</v>
      </c>
      <c r="BM422" s="27">
        <f t="shared" ca="1" si="274"/>
        <v>2.8837763677352912E-3</v>
      </c>
      <c r="BN422" s="27">
        <f t="shared" ca="1" si="275"/>
        <v>14.918018509426203</v>
      </c>
      <c r="BO422" s="28">
        <f ca="1">BN422/MAX(BN$54:BN422)-1</f>
        <v>-2.7567850253473747E-3</v>
      </c>
      <c r="BP422" s="15"/>
      <c r="BQ422" s="15"/>
      <c r="BR422" s="15"/>
      <c r="BS422" s="15"/>
      <c r="BT422" s="15"/>
      <c r="BU422" s="15"/>
      <c r="BV422" s="15"/>
      <c r="BW422" s="13"/>
      <c r="BX422" s="13"/>
      <c r="BZ422" s="7">
        <f t="shared" ca="1" si="232"/>
        <v>588.27142508266093</v>
      </c>
      <c r="CA422" s="7">
        <f t="shared" ca="1" si="233"/>
        <v>589.61572317149751</v>
      </c>
      <c r="CB422" s="7">
        <f t="shared" ca="1" si="234"/>
        <v>586.96954441796981</v>
      </c>
      <c r="CC422" s="7">
        <f t="shared" ca="1" si="235"/>
        <v>580.793965530386</v>
      </c>
      <c r="CD422" s="7">
        <f t="shared" ca="1" si="236"/>
        <v>588.53570358371121</v>
      </c>
      <c r="CE422" s="5">
        <f t="shared" ca="1" si="245"/>
        <v>2.48702152821374E-3</v>
      </c>
      <c r="CF422" s="3">
        <f t="shared" ca="1" si="246"/>
        <v>1669.7072132265544</v>
      </c>
      <c r="CG422" s="5">
        <f ca="1">CF422/MAX($CF$41:CF422)-1</f>
        <v>-9.1790368757144192E-3</v>
      </c>
    </row>
    <row r="423" spans="1:85" x14ac:dyDescent="0.2">
      <c r="A423" s="31">
        <v>21093</v>
      </c>
      <c r="B423" s="35">
        <v>615.11206024254705</v>
      </c>
      <c r="C423" s="23">
        <f t="shared" ca="1" si="276"/>
        <v>4.8675505653430484E-3</v>
      </c>
      <c r="D423" s="24">
        <f t="shared" ca="1" si="277"/>
        <v>4.4686339379429896E-2</v>
      </c>
      <c r="E423" s="25" t="e">
        <f ca="1">#N/A</f>
        <v>#N/A</v>
      </c>
      <c r="F423" s="26">
        <v>1</v>
      </c>
      <c r="G423" s="23">
        <f t="shared" ca="1" si="247"/>
        <v>4.4686339379429896E-2</v>
      </c>
      <c r="H423" s="27">
        <f t="shared" ca="1" si="248"/>
        <v>4.2173406678937324</v>
      </c>
      <c r="I423" s="27">
        <f ca="1">H423/MAX(H$54:H423)-1</f>
        <v>-0.44938705967120596</v>
      </c>
      <c r="J423" s="28"/>
      <c r="K423" s="25" t="e">
        <f ca="1">#N/A</f>
        <v>#N/A</v>
      </c>
      <c r="L423" s="26">
        <v>0</v>
      </c>
      <c r="M423" s="23">
        <f t="shared" ca="1" si="249"/>
        <v>4.8675505653430484E-3</v>
      </c>
      <c r="N423" s="27">
        <f t="shared" ca="1" si="250"/>
        <v>6.0000567337734507</v>
      </c>
      <c r="O423" s="27">
        <f ca="1">N423/MAX(N$54:N423)-1</f>
        <v>0</v>
      </c>
      <c r="P423" s="28"/>
      <c r="Q423" s="25">
        <f t="shared" ca="1" si="237"/>
        <v>592.09330886092528</v>
      </c>
      <c r="R423" s="26">
        <f t="shared" ca="1" si="251"/>
        <v>1</v>
      </c>
      <c r="S423" s="23">
        <f t="shared" ca="1" si="252"/>
        <v>4.4686339379429896E-2</v>
      </c>
      <c r="T423" s="27">
        <f t="shared" ca="1" si="253"/>
        <v>15.619783778853684</v>
      </c>
      <c r="U423" s="27">
        <f ca="1">T423/MAX(T$54:T423)-1</f>
        <v>0</v>
      </c>
      <c r="V423" s="28"/>
      <c r="W423" s="25">
        <f t="shared" ca="1" si="238"/>
        <v>592.09330886092528</v>
      </c>
      <c r="X423" s="26">
        <f t="shared" ca="1" si="254"/>
        <v>1</v>
      </c>
      <c r="Y423" s="27">
        <f t="shared" ca="1" si="255"/>
        <v>4.4686339379429896E-2</v>
      </c>
      <c r="Z423" s="27">
        <f t="shared" ca="1" si="256"/>
        <v>15.619783778853684</v>
      </c>
      <c r="AA423" s="28">
        <f ca="1">Z423/MAX(Z$54:Z423)-1</f>
        <v>0</v>
      </c>
      <c r="AB423" s="25">
        <f ca="1">AVERAGE(B414:B423)</f>
        <v>592.09330886092528</v>
      </c>
      <c r="AC423" s="26">
        <f ca="1">IF(B422&gt;=AB422,1,0)</f>
        <v>1</v>
      </c>
      <c r="AD423" s="27">
        <f ca="1">IF(AC423=1,D423,C423)</f>
        <v>4.4686339379429896E-2</v>
      </c>
      <c r="AE423" s="27">
        <f t="shared" ca="1" si="257"/>
        <v>15.619783778853684</v>
      </c>
      <c r="AF423" s="28">
        <f ca="1">AE423/MAX(AE$54:AE423)-1</f>
        <v>0</v>
      </c>
      <c r="AG423" s="25">
        <f t="shared" ca="1" si="239"/>
        <v>588.55705999985059</v>
      </c>
      <c r="AH423" s="26">
        <f t="shared" ca="1" si="258"/>
        <v>1</v>
      </c>
      <c r="AI423" s="27">
        <f t="shared" ca="1" si="259"/>
        <v>4.4686339379429896E-2</v>
      </c>
      <c r="AJ423" s="27">
        <f t="shared" ca="1" si="260"/>
        <v>15.233053213633509</v>
      </c>
      <c r="AK423" s="28">
        <f ca="1">AJ423/MAX(AJ$54:AJ423)-1</f>
        <v>0</v>
      </c>
      <c r="AL423" s="25">
        <f t="shared" ca="1" si="240"/>
        <v>597.39467948062475</v>
      </c>
      <c r="AM423" s="26">
        <f t="shared" ca="1" si="261"/>
        <v>1</v>
      </c>
      <c r="AN423" s="27">
        <f t="shared" ca="1" si="262"/>
        <v>4.4686339379429896E-2</v>
      </c>
      <c r="AO423" s="27">
        <f t="shared" ca="1" si="263"/>
        <v>14.182628490109172</v>
      </c>
      <c r="AP423" s="28">
        <f ca="1">AO423/MAX(AO$54:AO423)-1</f>
        <v>0</v>
      </c>
      <c r="AQ423" s="25">
        <f t="shared" ca="1" si="241"/>
        <v>597.39467948062475</v>
      </c>
      <c r="AR423" s="26">
        <f t="shared" ca="1" si="264"/>
        <v>0</v>
      </c>
      <c r="AS423" s="27">
        <f t="shared" ca="1" si="265"/>
        <v>4.8675505653430484E-3</v>
      </c>
      <c r="AT423" s="27">
        <f t="shared" ca="1" si="266"/>
        <v>18.269147136331476</v>
      </c>
      <c r="AU423" s="28">
        <f ca="1">AT423/MAX(AT$54:AT423)-1</f>
        <v>-2.2082941296795999E-3</v>
      </c>
      <c r="AV423" s="25">
        <f t="shared" ca="1" si="242"/>
        <v>592.09330886092528</v>
      </c>
      <c r="AW423" s="26">
        <f t="shared" ca="1" si="267"/>
        <v>0</v>
      </c>
      <c r="AX423" s="27">
        <f t="shared" ca="1" si="268"/>
        <v>4.8675505653430484E-3</v>
      </c>
      <c r="AY423" s="27">
        <f t="shared" ca="1" si="269"/>
        <v>12.67040172090733</v>
      </c>
      <c r="AZ423" s="28">
        <f ca="1">AY423/MAX(AY$54:AY423)-1</f>
        <v>0</v>
      </c>
      <c r="BA423" s="25">
        <f t="shared" ca="1" si="243"/>
        <v>592.09330886092528</v>
      </c>
      <c r="BB423" s="26">
        <f t="shared" ca="1" si="244"/>
        <v>1</v>
      </c>
      <c r="BC423" s="27">
        <f t="shared" ca="1" si="270"/>
        <v>4.4686339379429896E-2</v>
      </c>
      <c r="BD423" s="27">
        <f t="shared" ca="1" si="271"/>
        <v>15.352962158091994</v>
      </c>
      <c r="BE423" s="28">
        <f ca="1">BD423/MAX(BD$54:BD423)-1</f>
        <v>0</v>
      </c>
      <c r="BF423" s="25">
        <f ca="1">MAX(B420:B422)</f>
        <v>588.80071180785148</v>
      </c>
      <c r="BG423" s="26">
        <f ca="1">IF(BG422=0,IF(B422&gt;BF422,1,0),IF(B422&lt;AVERAGE(B413:B422),0,1))</f>
        <v>1</v>
      </c>
      <c r="BH423" s="27">
        <f t="shared" ca="1" si="272"/>
        <v>4.4686339379429896E-2</v>
      </c>
      <c r="BI423" s="27">
        <f t="shared" ca="1" si="273"/>
        <v>14.488415642520962</v>
      </c>
      <c r="BJ423" s="28">
        <f ca="1">BI423/MAX(BI$54:BI423)-1</f>
        <v>0</v>
      </c>
      <c r="BK423" s="25" t="e">
        <f ca="1">MAX(E420:E422)</f>
        <v>#N/A</v>
      </c>
      <c r="BL423" s="26" t="e">
        <f ca="1">IF(BL422=0,IF(E422&gt;BK422,1,0),IF(E422&lt;AVERAGE(E413:E422),0,1))</f>
        <v>#N/A</v>
      </c>
      <c r="BM423" s="27">
        <f t="shared" ca="1" si="274"/>
        <v>2.4776944972386472E-2</v>
      </c>
      <c r="BN423" s="27">
        <f t="shared" ca="1" si="275"/>
        <v>15.287641433131299</v>
      </c>
      <c r="BO423" s="28">
        <f ca="1">BN423/MAX(BN$54:BN423)-1</f>
        <v>0</v>
      </c>
      <c r="BP423" s="15"/>
      <c r="BQ423" s="15"/>
      <c r="BR423" s="15"/>
      <c r="BS423" s="15"/>
      <c r="BT423" s="15"/>
      <c r="BU423" s="15"/>
      <c r="BV423" s="15"/>
      <c r="BW423" s="13"/>
      <c r="BX423" s="13"/>
      <c r="BZ423" s="7">
        <f t="shared" ca="1" si="232"/>
        <v>597.39467948062475</v>
      </c>
      <c r="CA423" s="7">
        <f t="shared" ca="1" si="233"/>
        <v>592.30432061893077</v>
      </c>
      <c r="CB423" s="7">
        <f t="shared" ca="1" si="234"/>
        <v>589.64515431640143</v>
      </c>
      <c r="CC423" s="7">
        <f t="shared" ca="1" si="235"/>
        <v>582.04719815717408</v>
      </c>
      <c r="CD423" s="7">
        <f t="shared" ca="1" si="236"/>
        <v>588.55705999985059</v>
      </c>
      <c r="CE423" s="5">
        <f t="shared" ca="1" si="245"/>
        <v>3.6722581616612529E-2</v>
      </c>
      <c r="CF423" s="3">
        <f t="shared" ca="1" si="246"/>
        <v>1731.0231726401132</v>
      </c>
      <c r="CG423" s="5">
        <f ca="1">CF423/MAX($CF$41:CF423)-1</f>
        <v>0</v>
      </c>
    </row>
    <row r="424" spans="1:85" x14ac:dyDescent="0.2">
      <c r="A424" s="31">
        <v>21124</v>
      </c>
      <c r="B424" s="35">
        <v>615.66566243163697</v>
      </c>
      <c r="C424" s="23">
        <f t="shared" ca="1" si="276"/>
        <v>4.8675505653430484E-3</v>
      </c>
      <c r="D424" s="24">
        <f t="shared" ca="1" si="277"/>
        <v>9.0000217012753403E-4</v>
      </c>
      <c r="E424" s="25" t="e">
        <f ca="1">#N/A</f>
        <v>#N/A</v>
      </c>
      <c r="F424" s="26">
        <v>1</v>
      </c>
      <c r="G424" s="23">
        <f t="shared" ca="1" si="247"/>
        <v>9.0000217012753403E-4</v>
      </c>
      <c r="H424" s="27">
        <f t="shared" ca="1" si="248"/>
        <v>4.2211362836470041</v>
      </c>
      <c r="I424" s="27">
        <f ca="1">H424/MAX(H$54:H424)-1</f>
        <v>-0.44889150683000967</v>
      </c>
      <c r="J424" s="28"/>
      <c r="K424" s="25" t="e">
        <f ca="1">#N/A</f>
        <v>#N/A</v>
      </c>
      <c r="L424" s="26">
        <v>0</v>
      </c>
      <c r="M424" s="23">
        <f t="shared" ca="1" si="249"/>
        <v>4.8675505653430484E-3</v>
      </c>
      <c r="N424" s="27">
        <f t="shared" ca="1" si="250"/>
        <v>6.0292623133200198</v>
      </c>
      <c r="O424" s="27">
        <f ca="1">N424/MAX(N$54:N424)-1</f>
        <v>0</v>
      </c>
      <c r="P424" s="28"/>
      <c r="Q424" s="25">
        <f t="shared" ca="1" si="237"/>
        <v>595.20194059967741</v>
      </c>
      <c r="R424" s="26">
        <f t="shared" ca="1" si="251"/>
        <v>1</v>
      </c>
      <c r="S424" s="23">
        <f t="shared" ca="1" si="252"/>
        <v>9.0000217012753403E-4</v>
      </c>
      <c r="T424" s="27">
        <f t="shared" ca="1" si="253"/>
        <v>15.633841618151575</v>
      </c>
      <c r="U424" s="27">
        <f ca="1">T424/MAX(T$54:T424)-1</f>
        <v>0</v>
      </c>
      <c r="V424" s="28"/>
      <c r="W424" s="25">
        <f t="shared" ca="1" si="238"/>
        <v>595.20194059967741</v>
      </c>
      <c r="X424" s="26">
        <f t="shared" ca="1" si="254"/>
        <v>1</v>
      </c>
      <c r="Y424" s="27">
        <f t="shared" ca="1" si="255"/>
        <v>9.0000217012753403E-4</v>
      </c>
      <c r="Z424" s="27">
        <f t="shared" ca="1" si="256"/>
        <v>15.633841618151575</v>
      </c>
      <c r="AA424" s="28">
        <f ca="1">Z424/MAX(Z$54:Z424)-1</f>
        <v>0</v>
      </c>
      <c r="AB424" s="25">
        <f ca="1">AVERAGE(B415:B424)</f>
        <v>595.20194059967741</v>
      </c>
      <c r="AC424" s="26">
        <f ca="1">IF(B423&gt;=AB423,1,0)</f>
        <v>1</v>
      </c>
      <c r="AD424" s="27">
        <f ca="1">IF(AC424=1,D424,C424)</f>
        <v>9.0000217012753403E-4</v>
      </c>
      <c r="AE424" s="27">
        <f t="shared" ca="1" si="257"/>
        <v>15.633841618151575</v>
      </c>
      <c r="AF424" s="28">
        <f ca="1">AE424/MAX(AE$54:AE424)-1</f>
        <v>0</v>
      </c>
      <c r="AG424" s="25">
        <f t="shared" ca="1" si="239"/>
        <v>588.57843563681081</v>
      </c>
      <c r="AH424" s="26">
        <f t="shared" ca="1" si="258"/>
        <v>1</v>
      </c>
      <c r="AI424" s="27">
        <f t="shared" ca="1" si="259"/>
        <v>9.0000217012753403E-4</v>
      </c>
      <c r="AJ424" s="27">
        <f t="shared" ca="1" si="260"/>
        <v>15.246762994583447</v>
      </c>
      <c r="AK424" s="28">
        <f ca="1">AJ424/MAX(AJ$54:AJ424)-1</f>
        <v>0</v>
      </c>
      <c r="AL424" s="25">
        <f t="shared" ca="1" si="240"/>
        <v>606.52614482734509</v>
      </c>
      <c r="AM424" s="26">
        <f t="shared" ca="1" si="261"/>
        <v>1</v>
      </c>
      <c r="AN424" s="27">
        <f t="shared" ca="1" si="262"/>
        <v>9.0000217012753403E-4</v>
      </c>
      <c r="AO424" s="27">
        <f t="shared" ca="1" si="263"/>
        <v>14.195392886528383</v>
      </c>
      <c r="AP424" s="28">
        <f ca="1">AO424/MAX(AO$54:AO424)-1</f>
        <v>0</v>
      </c>
      <c r="AQ424" s="25">
        <f t="shared" ca="1" si="241"/>
        <v>606.52614482734509</v>
      </c>
      <c r="AR424" s="26">
        <f t="shared" ca="1" si="264"/>
        <v>1</v>
      </c>
      <c r="AS424" s="27">
        <f t="shared" ca="1" si="265"/>
        <v>9.0000217012753403E-4</v>
      </c>
      <c r="AT424" s="27">
        <f t="shared" ca="1" si="266"/>
        <v>18.285589408400554</v>
      </c>
      <c r="AU424" s="28">
        <f ca="1">AT424/MAX(AT$54:AT424)-1</f>
        <v>-1.3102794290610342E-3</v>
      </c>
      <c r="AV424" s="25">
        <f t="shared" ca="1" si="242"/>
        <v>595.20194059967741</v>
      </c>
      <c r="AW424" s="26">
        <f t="shared" ca="1" si="267"/>
        <v>0</v>
      </c>
      <c r="AX424" s="27">
        <f t="shared" ca="1" si="268"/>
        <v>4.8675505653430484E-3</v>
      </c>
      <c r="AY424" s="27">
        <f t="shared" ca="1" si="269"/>
        <v>12.732075541967056</v>
      </c>
      <c r="AZ424" s="28">
        <f ca="1">AY424/MAX(AY$54:AY424)-1</f>
        <v>0</v>
      </c>
      <c r="BA424" s="25">
        <f t="shared" ca="1" si="243"/>
        <v>595.20194059967741</v>
      </c>
      <c r="BB424" s="26">
        <f t="shared" ca="1" si="244"/>
        <v>1</v>
      </c>
      <c r="BC424" s="27">
        <f t="shared" ca="1" si="270"/>
        <v>9.0000217012753403E-4</v>
      </c>
      <c r="BD424" s="27">
        <f t="shared" ca="1" si="271"/>
        <v>15.366779857352164</v>
      </c>
      <c r="BE424" s="28">
        <f ca="1">BD424/MAX(BD$54:BD424)-1</f>
        <v>0</v>
      </c>
      <c r="BF424" s="25">
        <f ca="1">MAX(B421:B423)</f>
        <v>615.11206024254705</v>
      </c>
      <c r="BG424" s="26">
        <f ca="1">IF(BG423=0,IF(B423&gt;BF423,1,0),IF(B423&lt;AVERAGE(B414:B423),0,1))</f>
        <v>1</v>
      </c>
      <c r="BH424" s="27">
        <f t="shared" ca="1" si="272"/>
        <v>9.0000217012753403E-4</v>
      </c>
      <c r="BI424" s="27">
        <f t="shared" ca="1" si="273"/>
        <v>14.501455248040941</v>
      </c>
      <c r="BJ424" s="28">
        <f ca="1">BI424/MAX(BI$54:BI424)-1</f>
        <v>0</v>
      </c>
      <c r="BK424" s="25" t="e">
        <f ca="1">MAX(E421:E423)</f>
        <v>#N/A</v>
      </c>
      <c r="BL424" s="26" t="e">
        <f ca="1">IF(BL423=0,IF(E423&gt;BK423,1,0),IF(E423&lt;AVERAGE(E414:E423),0,1))</f>
        <v>#N/A</v>
      </c>
      <c r="BM424" s="27">
        <f t="shared" ca="1" si="274"/>
        <v>1.8918892689314126E-3</v>
      </c>
      <c r="BN424" s="27">
        <f t="shared" ca="1" si="275"/>
        <v>15.316563957905911</v>
      </c>
      <c r="BO424" s="28">
        <f ca="1">BN424/MAX(BN$54:BN424)-1</f>
        <v>0</v>
      </c>
      <c r="BP424" s="15"/>
      <c r="BQ424" s="15"/>
      <c r="BR424" s="15"/>
      <c r="BS424" s="15"/>
      <c r="BT424" s="15"/>
      <c r="BU424" s="15"/>
      <c r="BV424" s="15"/>
      <c r="BW424" s="13"/>
      <c r="BX424" s="13"/>
      <c r="BZ424" s="7">
        <f t="shared" ca="1" si="232"/>
        <v>606.52614482734509</v>
      </c>
      <c r="CA424" s="7">
        <f t="shared" ca="1" si="233"/>
        <v>597.13430021224633</v>
      </c>
      <c r="CB424" s="7">
        <f t="shared" ca="1" si="234"/>
        <v>592.32317226954819</v>
      </c>
      <c r="CC424" s="7">
        <f t="shared" ca="1" si="235"/>
        <v>584.00689635302911</v>
      </c>
      <c r="CD424" s="7">
        <f t="shared" ca="1" si="236"/>
        <v>588.57843563681081</v>
      </c>
      <c r="CE424" s="5">
        <f t="shared" ca="1" si="245"/>
        <v>9.0000217012753403E-4</v>
      </c>
      <c r="CF424" s="3">
        <f t="shared" ca="1" si="246"/>
        <v>1732.5810972520303</v>
      </c>
      <c r="CG424" s="5">
        <f ca="1">CF424/MAX($CF$41:CF424)-1</f>
        <v>0</v>
      </c>
    </row>
    <row r="425" spans="1:85" x14ac:dyDescent="0.2">
      <c r="A425" s="31">
        <v>21154</v>
      </c>
      <c r="B425" s="35">
        <v>603.3040747853795</v>
      </c>
      <c r="C425" s="23">
        <f t="shared" ca="1" si="276"/>
        <v>4.8675505653430484E-3</v>
      </c>
      <c r="D425" s="24">
        <f t="shared" ca="1" si="277"/>
        <v>-2.0078410086140086E-2</v>
      </c>
      <c r="E425" s="25" t="e">
        <f ca="1">#N/A</f>
        <v>#N/A</v>
      </c>
      <c r="F425" s="26">
        <v>1</v>
      </c>
      <c r="G425" s="23">
        <f t="shared" ca="1" si="247"/>
        <v>-2.0078410086140086E-2</v>
      </c>
      <c r="H425" s="27">
        <f t="shared" ca="1" si="248"/>
        <v>4.1363825783144543</v>
      </c>
      <c r="I425" s="27">
        <f ca="1">H425/MAX(H$54:H425)-1</f>
        <v>-0.45995688915783151</v>
      </c>
      <c r="J425" s="28"/>
      <c r="K425" s="25" t="e">
        <f ca="1">#N/A</f>
        <v>#N/A</v>
      </c>
      <c r="L425" s="26">
        <v>0</v>
      </c>
      <c r="M425" s="23">
        <f t="shared" ca="1" si="249"/>
        <v>4.8675505653430484E-3</v>
      </c>
      <c r="N425" s="27">
        <f t="shared" ca="1" si="250"/>
        <v>6.0586100525018223</v>
      </c>
      <c r="O425" s="27">
        <f ca="1">N425/MAX(N$54:N425)-1</f>
        <v>0</v>
      </c>
      <c r="P425" s="28"/>
      <c r="Q425" s="25">
        <f t="shared" ca="1" si="237"/>
        <v>597.02180130588874</v>
      </c>
      <c r="R425" s="26">
        <f t="shared" ca="1" si="251"/>
        <v>1</v>
      </c>
      <c r="S425" s="23">
        <f t="shared" ca="1" si="252"/>
        <v>-2.0078410086140086E-2</v>
      </c>
      <c r="T425" s="27">
        <f t="shared" ca="1" si="253"/>
        <v>15.319938934920563</v>
      </c>
      <c r="U425" s="27">
        <f ca="1">T425/MAX(T$54:T425)-1</f>
        <v>-2.0078410086140086E-2</v>
      </c>
      <c r="V425" s="28"/>
      <c r="W425" s="25">
        <f t="shared" ca="1" si="238"/>
        <v>597.02180130588874</v>
      </c>
      <c r="X425" s="26">
        <f t="shared" ca="1" si="254"/>
        <v>1</v>
      </c>
      <c r="Y425" s="27">
        <f t="shared" ca="1" si="255"/>
        <v>-2.0078410086140086E-2</v>
      </c>
      <c r="Z425" s="27">
        <f t="shared" ca="1" si="256"/>
        <v>15.319938934920563</v>
      </c>
      <c r="AA425" s="28">
        <f ca="1">Z425/MAX(Z$54:Z425)-1</f>
        <v>-2.0078410086140086E-2</v>
      </c>
      <c r="AB425" s="25">
        <f ca="1">AVERAGE(B416:B425)</f>
        <v>597.02180130588874</v>
      </c>
      <c r="AC425" s="26">
        <f ca="1">IF(B424&gt;=AB424,1,0)</f>
        <v>1</v>
      </c>
      <c r="AD425" s="27">
        <f ca="1">IF(AC425=1,D425,C425)</f>
        <v>-2.0078410086140086E-2</v>
      </c>
      <c r="AE425" s="27">
        <f t="shared" ca="1" si="257"/>
        <v>15.319938934920563</v>
      </c>
      <c r="AF425" s="28">
        <f ca="1">AE425/MAX(AE$54:AE425)-1</f>
        <v>-2.0078410086140086E-2</v>
      </c>
      <c r="AG425" s="25">
        <f t="shared" ca="1" si="239"/>
        <v>588.06167684195213</v>
      </c>
      <c r="AH425" s="26">
        <f t="shared" ca="1" si="258"/>
        <v>1</v>
      </c>
      <c r="AI425" s="27">
        <f t="shared" ca="1" si="259"/>
        <v>-2.0078410086140086E-2</v>
      </c>
      <c r="AJ425" s="27">
        <f t="shared" ca="1" si="260"/>
        <v>14.940632234692016</v>
      </c>
      <c r="AK425" s="28">
        <f ca="1">AJ425/MAX(AJ$54:AJ425)-1</f>
        <v>-2.0078410086140086E-2</v>
      </c>
      <c r="AL425" s="25">
        <f t="shared" ca="1" si="240"/>
        <v>611.36059915318788</v>
      </c>
      <c r="AM425" s="26">
        <f t="shared" ca="1" si="261"/>
        <v>1</v>
      </c>
      <c r="AN425" s="27">
        <f t="shared" ca="1" si="262"/>
        <v>-2.0078410086140086E-2</v>
      </c>
      <c r="AO425" s="27">
        <f t="shared" ca="1" si="263"/>
        <v>13.91037196681879</v>
      </c>
      <c r="AP425" s="28">
        <f ca="1">AO425/MAX(AO$54:AO425)-1</f>
        <v>-2.0078410086140086E-2</v>
      </c>
      <c r="AQ425" s="25">
        <f t="shared" ca="1" si="241"/>
        <v>611.36059915318788</v>
      </c>
      <c r="AR425" s="26">
        <f t="shared" ca="1" si="264"/>
        <v>1</v>
      </c>
      <c r="AS425" s="27">
        <f t="shared" ca="1" si="265"/>
        <v>-2.0078410086140086E-2</v>
      </c>
      <c r="AT425" s="27">
        <f t="shared" ca="1" si="266"/>
        <v>17.918443845591909</v>
      </c>
      <c r="AU425" s="28">
        <f ca="1">AT425/MAX(AT$54:AT425)-1</f>
        <v>-2.1362381187496893E-2</v>
      </c>
      <c r="AV425" s="25">
        <f t="shared" ca="1" si="242"/>
        <v>597.02180130588874</v>
      </c>
      <c r="AW425" s="26">
        <f t="shared" ca="1" si="267"/>
        <v>0</v>
      </c>
      <c r="AX425" s="27">
        <f t="shared" ca="1" si="268"/>
        <v>4.8675505653430484E-3</v>
      </c>
      <c r="AY425" s="27">
        <f t="shared" ca="1" si="269"/>
        <v>12.794049563469349</v>
      </c>
      <c r="AZ425" s="28">
        <f ca="1">AY425/MAX(AY$54:AY425)-1</f>
        <v>0</v>
      </c>
      <c r="BA425" s="25">
        <f t="shared" ca="1" si="243"/>
        <v>597.02180130588874</v>
      </c>
      <c r="BB425" s="26">
        <f t="shared" ca="1" si="244"/>
        <v>1</v>
      </c>
      <c r="BC425" s="27">
        <f t="shared" ca="1" si="270"/>
        <v>-2.0078410086140086E-2</v>
      </c>
      <c r="BD425" s="27">
        <f t="shared" ca="1" si="271"/>
        <v>15.05823934967281</v>
      </c>
      <c r="BE425" s="28">
        <f ca="1">BD425/MAX(BD$54:BD425)-1</f>
        <v>-2.0078410086140086E-2</v>
      </c>
      <c r="BF425" s="25">
        <f ca="1">MAX(B422:B424)</f>
        <v>615.66566243163697</v>
      </c>
      <c r="BG425" s="26">
        <f ca="1">IF(BG424=0,IF(B424&gt;BF424,1,0),IF(B424&lt;AVERAGE(B415:B424),0,1))</f>
        <v>1</v>
      </c>
      <c r="BH425" s="27">
        <f t="shared" ca="1" si="272"/>
        <v>-2.0078410086140086E-2</v>
      </c>
      <c r="BI425" s="27">
        <f t="shared" ca="1" si="273"/>
        <v>14.210289082724966</v>
      </c>
      <c r="BJ425" s="28">
        <f ca="1">BI425/MAX(BI$54:BI425)-1</f>
        <v>-2.0078410086140086E-2</v>
      </c>
      <c r="BK425" s="25" t="e">
        <f ca="1">MAX(E422:E424)</f>
        <v>#N/A</v>
      </c>
      <c r="BL425" s="26" t="e">
        <f ca="1">IF(BL424=0,IF(E424&gt;BK424,1,0),IF(E424&lt;AVERAGE(E415:E424),0,1))</f>
        <v>#N/A</v>
      </c>
      <c r="BM425" s="27">
        <f t="shared" ca="1" si="274"/>
        <v>-1.3841919923269302E-2</v>
      </c>
      <c r="BN425" s="27">
        <f t="shared" ca="1" si="275"/>
        <v>15.104553306100945</v>
      </c>
      <c r="BO425" s="28">
        <f ca="1">BN425/MAX(BN$54:BN425)-1</f>
        <v>-1.384191992326933E-2</v>
      </c>
      <c r="BP425" s="15"/>
      <c r="BQ425" s="15"/>
      <c r="BR425" s="15"/>
      <c r="BS425" s="15"/>
      <c r="BT425" s="15"/>
      <c r="BU425" s="15"/>
      <c r="BV425" s="15"/>
      <c r="BW425" s="13"/>
      <c r="BX425" s="13"/>
      <c r="BZ425" s="7">
        <f t="shared" ca="1" si="232"/>
        <v>611.36059915318788</v>
      </c>
      <c r="CA425" s="7">
        <f t="shared" ca="1" si="233"/>
        <v>599.8160121179244</v>
      </c>
      <c r="CB425" s="7">
        <f t="shared" ca="1" si="234"/>
        <v>594.99190215218914</v>
      </c>
      <c r="CC425" s="7">
        <f t="shared" ca="1" si="235"/>
        <v>585.95674228256325</v>
      </c>
      <c r="CD425" s="7">
        <f t="shared" ca="1" si="236"/>
        <v>588.06167684195213</v>
      </c>
      <c r="CE425" s="5">
        <f t="shared" ca="1" si="245"/>
        <v>-2.0078410086140086E-2</v>
      </c>
      <c r="CF425" s="3">
        <f t="shared" ca="1" si="246"/>
        <v>1697.7936234739095</v>
      </c>
      <c r="CG425" s="5">
        <f ca="1">CF425/MAX($CF$41:CF425)-1</f>
        <v>-2.0078410086140086E-2</v>
      </c>
    </row>
    <row r="426" spans="1:85" x14ac:dyDescent="0.2">
      <c r="A426" s="31">
        <v>21185</v>
      </c>
      <c r="B426" s="35">
        <v>603.84704976193314</v>
      </c>
      <c r="C426" s="23">
        <f t="shared" ca="1" si="276"/>
        <v>4.8675505653430484E-3</v>
      </c>
      <c r="D426" s="24">
        <f t="shared" ca="1" si="277"/>
        <v>9.0000217012753403E-4</v>
      </c>
      <c r="E426" s="25" t="e">
        <f ca="1">#N/A</f>
        <v>#N/A</v>
      </c>
      <c r="F426" s="26">
        <v>1</v>
      </c>
      <c r="G426" s="23">
        <f t="shared" ca="1" si="247"/>
        <v>9.0000217012753403E-4</v>
      </c>
      <c r="H426" s="27">
        <f t="shared" ca="1" si="248"/>
        <v>4.1401053316114149</v>
      </c>
      <c r="I426" s="27">
        <f ca="1">H426/MAX(H$54:H426)-1</f>
        <v>-0.45947084918611114</v>
      </c>
      <c r="J426" s="28"/>
      <c r="K426" s="25" t="e">
        <f ca="1">#N/A</f>
        <v>#N/A</v>
      </c>
      <c r="L426" s="26">
        <v>0</v>
      </c>
      <c r="M426" s="23">
        <f t="shared" ca="1" si="249"/>
        <v>4.8675505653430484E-3</v>
      </c>
      <c r="N426" s="27">
        <f t="shared" ca="1" si="250"/>
        <v>6.0881006432880707</v>
      </c>
      <c r="O426" s="27">
        <f ca="1">N426/MAX(N$54:N426)-1</f>
        <v>0</v>
      </c>
      <c r="P426" s="28"/>
      <c r="Q426" s="25">
        <f t="shared" ca="1" si="237"/>
        <v>597.56231862504808</v>
      </c>
      <c r="R426" s="26">
        <f t="shared" ca="1" si="251"/>
        <v>1</v>
      </c>
      <c r="S426" s="23">
        <f t="shared" ca="1" si="252"/>
        <v>9.0000217012753403E-4</v>
      </c>
      <c r="T426" s="27">
        <f t="shared" ca="1" si="253"/>
        <v>15.333726913208213</v>
      </c>
      <c r="U426" s="27">
        <f ca="1">T426/MAX(T$54:T426)-1</f>
        <v>-1.9196478528662797E-2</v>
      </c>
      <c r="V426" s="28"/>
      <c r="W426" s="25">
        <f t="shared" ca="1" si="238"/>
        <v>597.56231862504808</v>
      </c>
      <c r="X426" s="26">
        <f t="shared" ca="1" si="254"/>
        <v>1</v>
      </c>
      <c r="Y426" s="27">
        <f t="shared" ca="1" si="255"/>
        <v>9.0000217012753403E-4</v>
      </c>
      <c r="Z426" s="27">
        <f t="shared" ca="1" si="256"/>
        <v>15.333726913208213</v>
      </c>
      <c r="AA426" s="28">
        <f ca="1">Z426/MAX(Z$54:Z426)-1</f>
        <v>-1.9196478528662797E-2</v>
      </c>
      <c r="AB426" s="25">
        <f ca="1">AVERAGE(B417:B426)</f>
        <v>597.56231862504808</v>
      </c>
      <c r="AC426" s="26">
        <f ca="1">IF(B425&gt;=AB425,1,0)</f>
        <v>1</v>
      </c>
      <c r="AD426" s="27">
        <f ca="1">IF(AC426=1,D426,C426)</f>
        <v>9.0000217012753403E-4</v>
      </c>
      <c r="AE426" s="27">
        <f t="shared" ca="1" si="257"/>
        <v>15.333726913208213</v>
      </c>
      <c r="AF426" s="28">
        <f ca="1">AE426/MAX(AE$54:AE426)-1</f>
        <v>-1.9196478528662797E-2</v>
      </c>
      <c r="AG426" s="25">
        <f t="shared" ca="1" si="239"/>
        <v>587.54445296305687</v>
      </c>
      <c r="AH426" s="26">
        <f t="shared" ca="1" si="258"/>
        <v>1</v>
      </c>
      <c r="AI426" s="27">
        <f t="shared" ca="1" si="259"/>
        <v>9.0000217012753403E-4</v>
      </c>
      <c r="AJ426" s="27">
        <f t="shared" ca="1" si="260"/>
        <v>14.954078836126316</v>
      </c>
      <c r="AK426" s="28">
        <f ca="1">AJ426/MAX(AJ$54:AJ426)-1</f>
        <v>-1.9196478528662797E-2</v>
      </c>
      <c r="AL426" s="25">
        <f t="shared" ca="1" si="240"/>
        <v>607.60559565964979</v>
      </c>
      <c r="AM426" s="26">
        <f t="shared" ca="1" si="261"/>
        <v>0</v>
      </c>
      <c r="AN426" s="27">
        <f t="shared" ca="1" si="262"/>
        <v>-9.0000217012753403E-4</v>
      </c>
      <c r="AO426" s="27">
        <f t="shared" ca="1" si="263"/>
        <v>13.897852601861372</v>
      </c>
      <c r="AP426" s="28">
        <f ca="1">AO426/MAX(AO$54:AO426)-1</f>
        <v>-2.0960341643617375E-2</v>
      </c>
      <c r="AQ426" s="25">
        <f t="shared" ca="1" si="241"/>
        <v>607.60559565964979</v>
      </c>
      <c r="AR426" s="26">
        <f t="shared" ca="1" si="264"/>
        <v>0</v>
      </c>
      <c r="AS426" s="27">
        <f t="shared" ca="1" si="265"/>
        <v>4.8675505653430484E-3</v>
      </c>
      <c r="AT426" s="27">
        <f t="shared" ca="1" si="266"/>
        <v>18.005662777062589</v>
      </c>
      <c r="AU426" s="28">
        <f ca="1">AT426/MAX(AT$54:AT426)-1</f>
        <v>-1.6598813092779996E-2</v>
      </c>
      <c r="AV426" s="25">
        <f t="shared" ca="1" si="242"/>
        <v>597.56231862504808</v>
      </c>
      <c r="AW426" s="26">
        <f t="shared" ca="1" si="267"/>
        <v>0</v>
      </c>
      <c r="AX426" s="27">
        <f t="shared" ca="1" si="268"/>
        <v>4.8675505653430484E-3</v>
      </c>
      <c r="AY426" s="27">
        <f t="shared" ca="1" si="269"/>
        <v>12.856325246655041</v>
      </c>
      <c r="AZ426" s="28">
        <f ca="1">AY426/MAX(AY$54:AY426)-1</f>
        <v>0</v>
      </c>
      <c r="BA426" s="25">
        <f t="shared" ca="1" si="243"/>
        <v>597.56231862504808</v>
      </c>
      <c r="BB426" s="26">
        <f t="shared" ca="1" si="244"/>
        <v>1</v>
      </c>
      <c r="BC426" s="27">
        <f t="shared" ca="1" si="270"/>
        <v>9.0000217012753403E-4</v>
      </c>
      <c r="BD426" s="27">
        <f t="shared" ca="1" si="271"/>
        <v>15.071791797765815</v>
      </c>
      <c r="BE426" s="28">
        <f ca="1">BD426/MAX(BD$54:BD426)-1</f>
        <v>-1.9196478528662797E-2</v>
      </c>
      <c r="BF426" s="25">
        <f ca="1">MAX(B423:B425)</f>
        <v>615.66566243163697</v>
      </c>
      <c r="BG426" s="26">
        <f ca="1">IF(BG425=0,IF(B425&gt;BF425,1,0),IF(B425&lt;AVERAGE(B416:B425),0,1))</f>
        <v>1</v>
      </c>
      <c r="BH426" s="27">
        <f t="shared" ca="1" si="272"/>
        <v>9.0000217012753403E-4</v>
      </c>
      <c r="BI426" s="27">
        <f t="shared" ca="1" si="273"/>
        <v>14.223078373737557</v>
      </c>
      <c r="BJ426" s="28">
        <f ca="1">BI426/MAX(BI$54:BI426)-1</f>
        <v>-1.9196478528662908E-2</v>
      </c>
      <c r="BK426" s="25" t="e">
        <f ca="1">MAX(E423:E425)</f>
        <v>#N/A</v>
      </c>
      <c r="BL426" s="26" t="e">
        <f ca="1">IF(BL425=0,IF(E425&gt;BK425,1,0),IF(E425&lt;AVERAGE(E416:E425),0,1))</f>
        <v>#N/A</v>
      </c>
      <c r="BM426" s="27">
        <f t="shared" ca="1" si="274"/>
        <v>2.8837763677352912E-3</v>
      </c>
      <c r="BN426" s="27">
        <f t="shared" ca="1" si="275"/>
        <v>15.148111459970275</v>
      </c>
      <c r="BO426" s="28">
        <f ca="1">BN426/MAX(BN$54:BN426)-1</f>
        <v>-1.0998060557092959E-2</v>
      </c>
      <c r="BP426" s="15"/>
      <c r="BQ426" s="15"/>
      <c r="BR426" s="15"/>
      <c r="BS426" s="15"/>
      <c r="BT426" s="15"/>
      <c r="BU426" s="15"/>
      <c r="BV426" s="15"/>
      <c r="BW426" s="13"/>
      <c r="BX426" s="13"/>
      <c r="BZ426" s="7">
        <f t="shared" ca="1" si="232"/>
        <v>607.60559565964979</v>
      </c>
      <c r="CA426" s="7">
        <f t="shared" ca="1" si="233"/>
        <v>602.50013757013733</v>
      </c>
      <c r="CB426" s="7">
        <f t="shared" ca="1" si="234"/>
        <v>596.59754421200716</v>
      </c>
      <c r="CC426" s="7">
        <f t="shared" ca="1" si="235"/>
        <v>588.6148492398587</v>
      </c>
      <c r="CD426" s="7">
        <f t="shared" ca="1" si="236"/>
        <v>587.54445296305687</v>
      </c>
      <c r="CE426" s="5">
        <f t="shared" ca="1" si="245"/>
        <v>1.6935118491706368E-3</v>
      </c>
      <c r="CF426" s="3">
        <f t="shared" ca="1" si="246"/>
        <v>1700.6688570927088</v>
      </c>
      <c r="CG426" s="5">
        <f ca="1">CF426/MAX($CF$41:CF426)-1</f>
        <v>-1.8418901262362897E-2</v>
      </c>
    </row>
    <row r="427" spans="1:85" x14ac:dyDescent="0.2">
      <c r="A427" s="31">
        <v>21216</v>
      </c>
      <c r="B427" s="35">
        <v>604.39051341714401</v>
      </c>
      <c r="C427" s="23">
        <f t="shared" ca="1" si="276"/>
        <v>4.8675505653430484E-3</v>
      </c>
      <c r="D427" s="24">
        <f t="shared" ca="1" si="277"/>
        <v>9.0000217012753403E-4</v>
      </c>
      <c r="E427" s="25" t="e">
        <f ca="1">#N/A</f>
        <v>#N/A</v>
      </c>
      <c r="F427" s="26">
        <v>1</v>
      </c>
      <c r="G427" s="23">
        <f t="shared" ca="1" si="247"/>
        <v>9.0000217012753403E-4</v>
      </c>
      <c r="H427" s="27">
        <f t="shared" ca="1" si="248"/>
        <v>4.1438314353944214</v>
      </c>
      <c r="I427" s="27">
        <f ca="1">H427/MAX(H$54:H427)-1</f>
        <v>-0.4589843717773614</v>
      </c>
      <c r="J427" s="28"/>
      <c r="K427" s="25" t="e">
        <f ca="1">#N/A</f>
        <v>#N/A</v>
      </c>
      <c r="L427" s="26">
        <v>0</v>
      </c>
      <c r="M427" s="23">
        <f t="shared" ca="1" si="249"/>
        <v>4.8675505653430484E-3</v>
      </c>
      <c r="N427" s="27">
        <f t="shared" ca="1" si="250"/>
        <v>6.1177347810161731</v>
      </c>
      <c r="O427" s="27">
        <f ca="1">N427/MAX(N$54:N427)-1</f>
        <v>0</v>
      </c>
      <c r="P427" s="28"/>
      <c r="Q427" s="25">
        <f t="shared" ca="1" si="237"/>
        <v>598.10332241096762</v>
      </c>
      <c r="R427" s="26">
        <f t="shared" ca="1" si="251"/>
        <v>1</v>
      </c>
      <c r="S427" s="23">
        <f t="shared" ca="1" si="252"/>
        <v>9.0000217012753403E-4</v>
      </c>
      <c r="T427" s="27">
        <f t="shared" ca="1" si="253"/>
        <v>15.347527300706243</v>
      </c>
      <c r="U427" s="27">
        <f ca="1">T427/MAX(T$54:T427)-1</f>
        <v>-1.8313753230869922E-2</v>
      </c>
      <c r="V427" s="28"/>
      <c r="W427" s="25">
        <f t="shared" ca="1" si="238"/>
        <v>598.10332241096762</v>
      </c>
      <c r="X427" s="26">
        <f t="shared" ca="1" si="254"/>
        <v>1</v>
      </c>
      <c r="Y427" s="27">
        <f t="shared" ca="1" si="255"/>
        <v>9.0000217012753403E-4</v>
      </c>
      <c r="Z427" s="27">
        <f t="shared" ca="1" si="256"/>
        <v>15.347527300706243</v>
      </c>
      <c r="AA427" s="28">
        <f ca="1">Z427/MAX(Z$54:Z427)-1</f>
        <v>-1.8313753230869922E-2</v>
      </c>
      <c r="AB427" s="25">
        <f ca="1">AVERAGE(B418:B427)</f>
        <v>598.10332241096762</v>
      </c>
      <c r="AC427" s="26">
        <f ca="1">IF(B426&gt;=AB426,1,0)</f>
        <v>1</v>
      </c>
      <c r="AD427" s="27">
        <f ca="1">IF(AC427=1,D427,C427)</f>
        <v>9.0000217012753403E-4</v>
      </c>
      <c r="AE427" s="27">
        <f t="shared" ca="1" si="257"/>
        <v>15.347527300706243</v>
      </c>
      <c r="AF427" s="28">
        <f ca="1">AE427/MAX(AE$54:AE427)-1</f>
        <v>-1.8313753230869922E-2</v>
      </c>
      <c r="AG427" s="25">
        <f t="shared" ca="1" si="239"/>
        <v>587.55441379865022</v>
      </c>
      <c r="AH427" s="26">
        <f t="shared" ca="1" si="258"/>
        <v>1</v>
      </c>
      <c r="AI427" s="27">
        <f t="shared" ca="1" si="259"/>
        <v>9.0000217012753403E-4</v>
      </c>
      <c r="AJ427" s="27">
        <f t="shared" ca="1" si="260"/>
        <v>14.967537539531088</v>
      </c>
      <c r="AK427" s="28">
        <f ca="1">AJ427/MAX(AJ$54:AJ427)-1</f>
        <v>-1.8313753230869811E-2</v>
      </c>
      <c r="AL427" s="25">
        <f t="shared" ca="1" si="240"/>
        <v>603.84721265481892</v>
      </c>
      <c r="AM427" s="26">
        <f t="shared" ca="1" si="261"/>
        <v>0</v>
      </c>
      <c r="AN427" s="27">
        <f t="shared" ca="1" si="262"/>
        <v>-9.0000217012753403E-4</v>
      </c>
      <c r="AO427" s="27">
        <f t="shared" ca="1" si="263"/>
        <v>13.885344504359583</v>
      </c>
      <c r="AP427" s="28">
        <f ca="1">AO427/MAX(AO$54:AO427)-1</f>
        <v>-2.1841479460779079E-2</v>
      </c>
      <c r="AQ427" s="25">
        <f t="shared" ca="1" si="241"/>
        <v>603.84721265481892</v>
      </c>
      <c r="AR427" s="26">
        <f t="shared" ca="1" si="264"/>
        <v>0</v>
      </c>
      <c r="AS427" s="27">
        <f t="shared" ca="1" si="265"/>
        <v>4.8675505653430484E-3</v>
      </c>
      <c r="AT427" s="27">
        <f t="shared" ca="1" si="266"/>
        <v>18.093306251092457</v>
      </c>
      <c r="AU427" s="28">
        <f ca="1">AT427/MAX(AT$54:AT427)-1</f>
        <v>-1.1812058089490818E-2</v>
      </c>
      <c r="AV427" s="25">
        <f t="shared" ca="1" si="242"/>
        <v>598.10332241096762</v>
      </c>
      <c r="AW427" s="26">
        <f t="shared" ca="1" si="267"/>
        <v>0</v>
      </c>
      <c r="AX427" s="27">
        <f t="shared" ca="1" si="268"/>
        <v>4.8675505653430484E-3</v>
      </c>
      <c r="AY427" s="27">
        <f t="shared" ca="1" si="269"/>
        <v>12.918904059877631</v>
      </c>
      <c r="AZ427" s="28">
        <f ca="1">AY427/MAX(AY$54:AY427)-1</f>
        <v>0</v>
      </c>
      <c r="BA427" s="25">
        <f t="shared" ca="1" si="243"/>
        <v>598.10332241096762</v>
      </c>
      <c r="BB427" s="26">
        <f t="shared" ca="1" si="244"/>
        <v>1</v>
      </c>
      <c r="BC427" s="27">
        <f t="shared" ca="1" si="270"/>
        <v>9.0000217012753403E-4</v>
      </c>
      <c r="BD427" s="27">
        <f t="shared" ca="1" si="271"/>
        <v>15.085356443091515</v>
      </c>
      <c r="BE427" s="28">
        <f ca="1">BD427/MAX(BD$54:BD427)-1</f>
        <v>-1.8313753230869811E-2</v>
      </c>
      <c r="BF427" s="25">
        <f ca="1">MAX(B424:B426)</f>
        <v>615.66566243163697</v>
      </c>
      <c r="BG427" s="26">
        <f ca="1">IF(BG426=0,IF(B426&gt;BF426,1,0),IF(B426&lt;AVERAGE(B417:B426),0,1))</f>
        <v>1</v>
      </c>
      <c r="BH427" s="27">
        <f t="shared" ca="1" si="272"/>
        <v>9.0000217012753403E-4</v>
      </c>
      <c r="BI427" s="27">
        <f t="shared" ca="1" si="273"/>
        <v>14.235879175139814</v>
      </c>
      <c r="BJ427" s="28">
        <f ca="1">BI427/MAX(BI$54:BI427)-1</f>
        <v>-1.8313753230870033E-2</v>
      </c>
      <c r="BK427" s="25" t="e">
        <f ca="1">MAX(E424:E426)</f>
        <v>#N/A</v>
      </c>
      <c r="BL427" s="26" t="e">
        <f ca="1">IF(BL426=0,IF(E426&gt;BK426,1,0),IF(E426&lt;AVERAGE(E417:E426),0,1))</f>
        <v>#N/A</v>
      </c>
      <c r="BM427" s="27">
        <f t="shared" ca="1" si="274"/>
        <v>2.8837763677352912E-3</v>
      </c>
      <c r="BN427" s="27">
        <f t="shared" ca="1" si="275"/>
        <v>15.191795225814356</v>
      </c>
      <c r="BO427" s="28">
        <f ca="1">BN427/MAX(BN$54:BN427)-1</f>
        <v>-8.1460001364831447E-3</v>
      </c>
      <c r="BP427" s="15"/>
      <c r="BQ427" s="15"/>
      <c r="BR427" s="15"/>
      <c r="BS427" s="15"/>
      <c r="BT427" s="15"/>
      <c r="BU427" s="15"/>
      <c r="BV427" s="15"/>
      <c r="BW427" s="13"/>
      <c r="BX427" s="13"/>
      <c r="BZ427" s="7">
        <f t="shared" ca="1" si="232"/>
        <v>603.84721265481892</v>
      </c>
      <c r="CA427" s="7">
        <f t="shared" ca="1" si="233"/>
        <v>605.18667874108212</v>
      </c>
      <c r="CB427" s="7">
        <f t="shared" ca="1" si="234"/>
        <v>598.20463135316368</v>
      </c>
      <c r="CC427" s="7">
        <f t="shared" ca="1" si="235"/>
        <v>591.27534849918413</v>
      </c>
      <c r="CD427" s="7">
        <f t="shared" ca="1" si="236"/>
        <v>587.55441379865022</v>
      </c>
      <c r="CE427" s="5">
        <f t="shared" ca="1" si="245"/>
        <v>1.6935118491706368E-3</v>
      </c>
      <c r="CF427" s="3">
        <f t="shared" ca="1" si="246"/>
        <v>1703.5489599537107</v>
      </c>
      <c r="CG427" s="5">
        <f ca="1">CF427/MAX($CF$41:CF427)-1</f>
        <v>-1.6756582040728829E-2</v>
      </c>
    </row>
    <row r="428" spans="1:85" x14ac:dyDescent="0.2">
      <c r="A428" s="31">
        <v>21244</v>
      </c>
      <c r="B428" s="35">
        <v>604.93446619082397</v>
      </c>
      <c r="C428" s="23">
        <f t="shared" ca="1" si="276"/>
        <v>4.8675505653430484E-3</v>
      </c>
      <c r="D428" s="24">
        <f t="shared" ca="1" si="277"/>
        <v>9.0000217012753403E-4</v>
      </c>
      <c r="E428" s="25" t="e">
        <f ca="1">#N/A</f>
        <v>#N/A</v>
      </c>
      <c r="F428" s="26">
        <v>1</v>
      </c>
      <c r="G428" s="23">
        <f t="shared" ca="1" si="247"/>
        <v>9.0000217012753403E-4</v>
      </c>
      <c r="H428" s="27">
        <f t="shared" ca="1" si="248"/>
        <v>4.1475608926789187</v>
      </c>
      <c r="I428" s="27">
        <f ca="1">H428/MAX(H$54:H428)-1</f>
        <v>-0.4584974565378882</v>
      </c>
      <c r="J428" s="28"/>
      <c r="K428" s="25" t="e">
        <f ca="1">#N/A</f>
        <v>#N/A</v>
      </c>
      <c r="L428" s="26">
        <v>0</v>
      </c>
      <c r="M428" s="23">
        <f t="shared" ca="1" si="249"/>
        <v>4.8675505653430484E-3</v>
      </c>
      <c r="N428" s="27">
        <f t="shared" ca="1" si="250"/>
        <v>6.1475131644081271</v>
      </c>
      <c r="O428" s="27">
        <f ca="1">N428/MAX(N$54:N428)-1</f>
        <v>0</v>
      </c>
      <c r="P428" s="28"/>
      <c r="Q428" s="25">
        <f t="shared" ca="1" si="237"/>
        <v>599.92819054287577</v>
      </c>
      <c r="R428" s="26">
        <f t="shared" ca="1" si="251"/>
        <v>1</v>
      </c>
      <c r="S428" s="23">
        <f t="shared" ca="1" si="252"/>
        <v>9.0000217012753403E-4</v>
      </c>
      <c r="T428" s="27">
        <f t="shared" ca="1" si="253"/>
        <v>15.36134010858297</v>
      </c>
      <c r="U428" s="27">
        <f ca="1">T428/MAX(T$54:T428)-1</f>
        <v>-1.7430233478393342E-2</v>
      </c>
      <c r="V428" s="28"/>
      <c r="W428" s="25">
        <f t="shared" ca="1" si="238"/>
        <v>599.92819054287577</v>
      </c>
      <c r="X428" s="26">
        <f t="shared" ca="1" si="254"/>
        <v>1</v>
      </c>
      <c r="Y428" s="27">
        <f t="shared" ca="1" si="255"/>
        <v>9.0000217012753403E-4</v>
      </c>
      <c r="Z428" s="27">
        <f t="shared" ca="1" si="256"/>
        <v>15.36134010858297</v>
      </c>
      <c r="AA428" s="28">
        <f ca="1">Z428/MAX(Z$54:Z428)-1</f>
        <v>-1.7430233478393342E-2</v>
      </c>
      <c r="AB428" s="25">
        <f ca="1">AVERAGE(B419:B428)</f>
        <v>599.92819054287577</v>
      </c>
      <c r="AC428" s="26">
        <f ca="1">IF(B427&gt;=AB427,1,0)</f>
        <v>1</v>
      </c>
      <c r="AD428" s="27">
        <f ca="1">IF(AC428=1,D428,C428)</f>
        <v>9.0000217012753403E-4</v>
      </c>
      <c r="AE428" s="27">
        <f t="shared" ca="1" si="257"/>
        <v>15.36134010858297</v>
      </c>
      <c r="AF428" s="28">
        <f ca="1">AE428/MAX(AE$54:AE428)-1</f>
        <v>-1.7430233478393342E-2</v>
      </c>
      <c r="AG428" s="25">
        <f t="shared" ca="1" si="239"/>
        <v>587.56438359901711</v>
      </c>
      <c r="AH428" s="26">
        <f t="shared" ca="1" si="258"/>
        <v>1</v>
      </c>
      <c r="AI428" s="27">
        <f t="shared" ca="1" si="259"/>
        <v>9.0000217012753403E-4</v>
      </c>
      <c r="AJ428" s="27">
        <f t="shared" ca="1" si="260"/>
        <v>14.981008355798132</v>
      </c>
      <c r="AK428" s="28">
        <f ca="1">AJ428/MAX(AJ$54:AJ428)-1</f>
        <v>-1.7430233478393231E-2</v>
      </c>
      <c r="AL428" s="25">
        <f t="shared" ca="1" si="240"/>
        <v>604.39067645663374</v>
      </c>
      <c r="AM428" s="26">
        <f t="shared" ca="1" si="261"/>
        <v>1</v>
      </c>
      <c r="AN428" s="27">
        <f t="shared" ca="1" si="262"/>
        <v>9.0000217012753403E-4</v>
      </c>
      <c r="AO428" s="27">
        <f t="shared" ca="1" si="263"/>
        <v>13.897841344546475</v>
      </c>
      <c r="AP428" s="28">
        <f ca="1">AO428/MAX(AO$54:AO428)-1</f>
        <v>-2.0961134669565173E-2</v>
      </c>
      <c r="AQ428" s="25">
        <f t="shared" ca="1" si="241"/>
        <v>604.39067645663374</v>
      </c>
      <c r="AR428" s="26">
        <f t="shared" ca="1" si="264"/>
        <v>0</v>
      </c>
      <c r="AS428" s="27">
        <f t="shared" ca="1" si="265"/>
        <v>4.8675505653430484E-3</v>
      </c>
      <c r="AT428" s="27">
        <f t="shared" ca="1" si="266"/>
        <v>18.181376334163886</v>
      </c>
      <c r="AU428" s="28">
        <f ca="1">AT428/MAX(AT$54:AT428)-1</f>
        <v>-7.002003314179106E-3</v>
      </c>
      <c r="AV428" s="25">
        <f t="shared" ca="1" si="242"/>
        <v>599.92819054287577</v>
      </c>
      <c r="AW428" s="26">
        <f t="shared" ca="1" si="267"/>
        <v>0</v>
      </c>
      <c r="AX428" s="27">
        <f t="shared" ca="1" si="268"/>
        <v>4.8675505653430484E-3</v>
      </c>
      <c r="AY428" s="27">
        <f t="shared" ca="1" si="269"/>
        <v>12.981787478637902</v>
      </c>
      <c r="AZ428" s="28">
        <f ca="1">AY428/MAX(AY$54:AY428)-1</f>
        <v>0</v>
      </c>
      <c r="BA428" s="25">
        <f t="shared" ca="1" si="243"/>
        <v>599.92819054287577</v>
      </c>
      <c r="BB428" s="26">
        <f t="shared" ca="1" si="244"/>
        <v>1</v>
      </c>
      <c r="BC428" s="27">
        <f t="shared" ca="1" si="270"/>
        <v>9.0000217012753403E-4</v>
      </c>
      <c r="BD428" s="27">
        <f t="shared" ca="1" si="271"/>
        <v>15.098933296627445</v>
      </c>
      <c r="BE428" s="28">
        <f ca="1">BD428/MAX(BD$54:BD428)-1</f>
        <v>-1.7430233478393231E-2</v>
      </c>
      <c r="BF428" s="25">
        <f ca="1">MAX(B425:B427)</f>
        <v>604.39051341714401</v>
      </c>
      <c r="BG428" s="26">
        <f ca="1">IF(BG427=0,IF(B427&gt;BF427,1,0),IF(B427&lt;AVERAGE(B418:B427),0,1))</f>
        <v>1</v>
      </c>
      <c r="BH428" s="27">
        <f t="shared" ca="1" si="272"/>
        <v>9.0000217012753403E-4</v>
      </c>
      <c r="BI428" s="27">
        <f t="shared" ca="1" si="273"/>
        <v>14.248691497291114</v>
      </c>
      <c r="BJ428" s="28">
        <f ca="1">BI428/MAX(BI$54:BI428)-1</f>
        <v>-1.7430233478393342E-2</v>
      </c>
      <c r="BK428" s="25" t="e">
        <f ca="1">MAX(E425:E427)</f>
        <v>#N/A</v>
      </c>
      <c r="BL428" s="26" t="e">
        <f ca="1">IF(BL427=0,IF(E427&gt;BK427,1,0),IF(E427&lt;AVERAGE(E418:E427),0,1))</f>
        <v>#N/A</v>
      </c>
      <c r="BM428" s="27">
        <f t="shared" ca="1" si="274"/>
        <v>2.8837763677352912E-3</v>
      </c>
      <c r="BN428" s="27">
        <f t="shared" ca="1" si="275"/>
        <v>15.235604965870031</v>
      </c>
      <c r="BO428" s="28">
        <f ca="1">BN428/MAX(BN$54:BN428)-1</f>
        <v>-5.2857150114331564E-3</v>
      </c>
      <c r="BP428" s="15"/>
      <c r="BQ428" s="15"/>
      <c r="BR428" s="15"/>
      <c r="BS428" s="15"/>
      <c r="BT428" s="15"/>
      <c r="BU428" s="15"/>
      <c r="BV428" s="15"/>
      <c r="BW428" s="13"/>
      <c r="BX428" s="13"/>
      <c r="BZ428" s="7">
        <f t="shared" ca="1" si="232"/>
        <v>604.39067645663374</v>
      </c>
      <c r="CA428" s="7">
        <f t="shared" ca="1" si="233"/>
        <v>607.87563780491075</v>
      </c>
      <c r="CB428" s="7">
        <f t="shared" ca="1" si="234"/>
        <v>598.74568048820402</v>
      </c>
      <c r="CC428" s="7">
        <f t="shared" ca="1" si="235"/>
        <v>593.93824221361672</v>
      </c>
      <c r="CD428" s="7">
        <f t="shared" ca="1" si="236"/>
        <v>587.56438359901711</v>
      </c>
      <c r="CE428" s="5">
        <f t="shared" ca="1" si="245"/>
        <v>1.6935118491706368E-3</v>
      </c>
      <c r="CF428" s="3">
        <f t="shared" ca="1" si="246"/>
        <v>1706.4339403030344</v>
      </c>
      <c r="CG428" s="5">
        <f ca="1">CF428/MAX($CF$41:CF428)-1</f>
        <v>-1.509144766179582E-2</v>
      </c>
    </row>
    <row r="429" spans="1:85" x14ac:dyDescent="0.2">
      <c r="A429" s="31">
        <v>21275</v>
      </c>
      <c r="B429" s="35">
        <v>605.47890852318062</v>
      </c>
      <c r="C429" s="23">
        <f t="shared" ca="1" si="276"/>
        <v>4.8675505653430484E-3</v>
      </c>
      <c r="D429" s="24">
        <f t="shared" ca="1" si="277"/>
        <v>9.0000217012753403E-4</v>
      </c>
      <c r="E429" s="25" t="e">
        <f ca="1">#N/A</f>
        <v>#N/A</v>
      </c>
      <c r="F429" s="26">
        <v>1</v>
      </c>
      <c r="G429" s="23">
        <f t="shared" ca="1" si="247"/>
        <v>9.0000217012753403E-4</v>
      </c>
      <c r="H429" s="27">
        <f t="shared" ca="1" si="248"/>
        <v>4.1512937064830657</v>
      </c>
      <c r="I429" s="27">
        <f ca="1">H429/MAX(H$54:H429)-1</f>
        <v>-0.45801010307364276</v>
      </c>
      <c r="J429" s="28"/>
      <c r="K429" s="25" t="e">
        <f ca="1">#N/A</f>
        <v>#N/A</v>
      </c>
      <c r="L429" s="26">
        <v>0</v>
      </c>
      <c r="M429" s="23">
        <f t="shared" ca="1" si="249"/>
        <v>4.8675505653430484E-3</v>
      </c>
      <c r="N429" s="27">
        <f t="shared" ca="1" si="250"/>
        <v>6.1774364955869956</v>
      </c>
      <c r="O429" s="27">
        <f ca="1">N429/MAX(N$54:N429)-1</f>
        <v>0</v>
      </c>
      <c r="P429" s="28"/>
      <c r="Q429" s="25">
        <f t="shared" ca="1" si="237"/>
        <v>601.75470106006264</v>
      </c>
      <c r="R429" s="26">
        <f t="shared" ca="1" si="251"/>
        <v>1</v>
      </c>
      <c r="S429" s="23">
        <f t="shared" ca="1" si="252"/>
        <v>9.0000217012753403E-4</v>
      </c>
      <c r="T429" s="27">
        <f t="shared" ca="1" si="253"/>
        <v>15.375165348016763</v>
      </c>
      <c r="U429" s="27">
        <f ca="1">T429/MAX(T$54:T429)-1</f>
        <v>-1.6545918556222117E-2</v>
      </c>
      <c r="V429" s="28"/>
      <c r="W429" s="25">
        <f t="shared" ca="1" si="238"/>
        <v>601.75470106006264</v>
      </c>
      <c r="X429" s="26">
        <f t="shared" ca="1" si="254"/>
        <v>1</v>
      </c>
      <c r="Y429" s="27">
        <f t="shared" ca="1" si="255"/>
        <v>9.0000217012753403E-4</v>
      </c>
      <c r="Z429" s="27">
        <f t="shared" ca="1" si="256"/>
        <v>15.375165348016763</v>
      </c>
      <c r="AA429" s="28">
        <f ca="1">Z429/MAX(Z$54:Z429)-1</f>
        <v>-1.6545918556222117E-2</v>
      </c>
      <c r="AB429" s="25">
        <f ca="1">AVERAGE(B420:B429)</f>
        <v>601.75470106006264</v>
      </c>
      <c r="AC429" s="26">
        <f ca="1">IF(B428&gt;=AB428,1,0)</f>
        <v>1</v>
      </c>
      <c r="AD429" s="27">
        <f ca="1">IF(AC429=1,D429,C429)</f>
        <v>9.0000217012753403E-4</v>
      </c>
      <c r="AE429" s="27">
        <f t="shared" ca="1" si="257"/>
        <v>15.375165348016763</v>
      </c>
      <c r="AF429" s="28">
        <f ca="1">AE429/MAX(AE$54:AE429)-1</f>
        <v>-1.6545918556222117E-2</v>
      </c>
      <c r="AG429" s="25">
        <f t="shared" ca="1" si="239"/>
        <v>588.1029267474679</v>
      </c>
      <c r="AH429" s="26">
        <f t="shared" ca="1" si="258"/>
        <v>1</v>
      </c>
      <c r="AI429" s="27">
        <f t="shared" ca="1" si="259"/>
        <v>9.0000217012753403E-4</v>
      </c>
      <c r="AJ429" s="27">
        <f t="shared" ca="1" si="260"/>
        <v>14.994491295829048</v>
      </c>
      <c r="AK429" s="28">
        <f ca="1">AJ429/MAX(AJ$54:AJ429)-1</f>
        <v>-1.6545918556222117E-2</v>
      </c>
      <c r="AL429" s="25">
        <f t="shared" ca="1" si="240"/>
        <v>604.93462937704953</v>
      </c>
      <c r="AM429" s="26">
        <f t="shared" ca="1" si="261"/>
        <v>1</v>
      </c>
      <c r="AN429" s="27">
        <f t="shared" ca="1" si="262"/>
        <v>9.0000217012753403E-4</v>
      </c>
      <c r="AO429" s="27">
        <f t="shared" ca="1" si="263"/>
        <v>13.910349431916655</v>
      </c>
      <c r="AP429" s="28">
        <f ca="1">AO429/MAX(AO$54:AO429)-1</f>
        <v>-2.0079997566128549E-2</v>
      </c>
      <c r="AQ429" s="25">
        <f t="shared" ca="1" si="241"/>
        <v>604.93462937704953</v>
      </c>
      <c r="AR429" s="26">
        <f t="shared" ca="1" si="264"/>
        <v>0</v>
      </c>
      <c r="AS429" s="27">
        <f t="shared" ca="1" si="265"/>
        <v>4.8675505653430484E-3</v>
      </c>
      <c r="AT429" s="27">
        <f t="shared" ca="1" si="266"/>
        <v>18.269875102817959</v>
      </c>
      <c r="AU429" s="28">
        <f ca="1">AT429/MAX(AT$54:AT429)-1</f>
        <v>-2.1685353540266128E-3</v>
      </c>
      <c r="AV429" s="25">
        <f t="shared" ca="1" si="242"/>
        <v>601.75470106006264</v>
      </c>
      <c r="AW429" s="26">
        <f t="shared" ca="1" si="267"/>
        <v>0</v>
      </c>
      <c r="AX429" s="27">
        <f t="shared" ca="1" si="268"/>
        <v>4.8675505653430484E-3</v>
      </c>
      <c r="AY429" s="27">
        <f t="shared" ca="1" si="269"/>
        <v>13.044976985618709</v>
      </c>
      <c r="AZ429" s="28">
        <f ca="1">AY429/MAX(AY$54:AY429)-1</f>
        <v>0</v>
      </c>
      <c r="BA429" s="25">
        <f t="shared" ca="1" si="243"/>
        <v>601.75470106006264</v>
      </c>
      <c r="BB429" s="26">
        <f t="shared" ca="1" si="244"/>
        <v>1</v>
      </c>
      <c r="BC429" s="27">
        <f t="shared" ca="1" si="270"/>
        <v>9.0000217012753403E-4</v>
      </c>
      <c r="BD429" s="27">
        <f t="shared" ca="1" si="271"/>
        <v>15.11252236936102</v>
      </c>
      <c r="BE429" s="28">
        <f ca="1">BD429/MAX(BD$54:BD429)-1</f>
        <v>-1.6545918556222117E-2</v>
      </c>
      <c r="BF429" s="25">
        <f ca="1">MAX(B426:B428)</f>
        <v>604.93446619082397</v>
      </c>
      <c r="BG429" s="26">
        <f ca="1">IF(BG428=0,IF(B428&gt;BF428,1,0),IF(B428&lt;AVERAGE(B419:B428),0,1))</f>
        <v>1</v>
      </c>
      <c r="BH429" s="27">
        <f t="shared" ca="1" si="272"/>
        <v>9.0000217012753403E-4</v>
      </c>
      <c r="BI429" s="27">
        <f t="shared" ca="1" si="273"/>
        <v>14.261515350560154</v>
      </c>
      <c r="BJ429" s="28">
        <f ca="1">BI429/MAX(BI$54:BI429)-1</f>
        <v>-1.6545918556222228E-2</v>
      </c>
      <c r="BK429" s="25" t="e">
        <f ca="1">MAX(E426:E428)</f>
        <v>#N/A</v>
      </c>
      <c r="BL429" s="26" t="e">
        <f ca="1">IF(BL428=0,IF(E428&gt;BK428,1,0),IF(E428&lt;AVERAGE(E419:E428),0,1))</f>
        <v>#N/A</v>
      </c>
      <c r="BM429" s="27">
        <f t="shared" ca="1" si="274"/>
        <v>2.8837763677352912E-3</v>
      </c>
      <c r="BN429" s="27">
        <f t="shared" ca="1" si="275"/>
        <v>15.279541043418757</v>
      </c>
      <c r="BO429" s="28">
        <f ca="1">BN429/MAX(BN$54:BN429)-1</f>
        <v>-2.4171814637345967E-3</v>
      </c>
      <c r="BP429" s="15"/>
      <c r="BQ429" s="15"/>
      <c r="BR429" s="15"/>
      <c r="BS429" s="15"/>
      <c r="BT429" s="15"/>
      <c r="BU429" s="15"/>
      <c r="BV429" s="15"/>
      <c r="BW429" s="13"/>
      <c r="BX429" s="13"/>
      <c r="BZ429" s="7">
        <f t="shared" ca="1" si="232"/>
        <v>604.93462937704953</v>
      </c>
      <c r="CA429" s="7">
        <f t="shared" ca="1" si="233"/>
        <v>606.27011251834972</v>
      </c>
      <c r="CB429" s="7">
        <f t="shared" ca="1" si="234"/>
        <v>599.28721656864002</v>
      </c>
      <c r="CC429" s="7">
        <f t="shared" ca="1" si="235"/>
        <v>595.18680705038412</v>
      </c>
      <c r="CD429" s="7">
        <f t="shared" ca="1" si="236"/>
        <v>588.1029267474679</v>
      </c>
      <c r="CE429" s="5">
        <f t="shared" ca="1" si="245"/>
        <v>1.6935118491706368E-3</v>
      </c>
      <c r="CF429" s="3">
        <f t="shared" ca="1" si="246"/>
        <v>1709.3238064007644</v>
      </c>
      <c r="CG429" s="5">
        <f ca="1">CF429/MAX($CF$41:CF429)-1</f>
        <v>-1.34234933580617E-2</v>
      </c>
    </row>
    <row r="430" spans="1:85" x14ac:dyDescent="0.2">
      <c r="A430" s="31">
        <v>21305</v>
      </c>
      <c r="B430" s="35">
        <v>606.02384085481799</v>
      </c>
      <c r="C430" s="23">
        <f t="shared" ca="1" si="276"/>
        <v>4.8675505653430484E-3</v>
      </c>
      <c r="D430" s="24">
        <f t="shared" ca="1" si="277"/>
        <v>9.0000217012753403E-4</v>
      </c>
      <c r="E430" s="25" t="e">
        <f ca="1">#N/A</f>
        <v>#N/A</v>
      </c>
      <c r="F430" s="26">
        <v>1</v>
      </c>
      <c r="G430" s="23">
        <f t="shared" ca="1" si="247"/>
        <v>9.0000217012753403E-4</v>
      </c>
      <c r="H430" s="27">
        <f t="shared" ca="1" si="248"/>
        <v>4.1550298798277376</v>
      </c>
      <c r="I430" s="27">
        <f ca="1">H430/MAX(H$54:H430)-1</f>
        <v>-0.45752231099022178</v>
      </c>
      <c r="J430" s="28"/>
      <c r="K430" s="25" t="e">
        <f ca="1">#N/A</f>
        <v>#N/A</v>
      </c>
      <c r="L430" s="26">
        <v>0</v>
      </c>
      <c r="M430" s="23">
        <f t="shared" ca="1" si="249"/>
        <v>4.8675505653430484E-3</v>
      </c>
      <c r="N430" s="27">
        <f t="shared" ca="1" si="250"/>
        <v>6.2075054800934613</v>
      </c>
      <c r="O430" s="27">
        <f ca="1">N430/MAX(N$54:N430)-1</f>
        <v>0</v>
      </c>
      <c r="P430" s="28"/>
      <c r="Q430" s="25">
        <f t="shared" ca="1" si="237"/>
        <v>603.58285544067894</v>
      </c>
      <c r="R430" s="26">
        <f t="shared" ca="1" si="251"/>
        <v>1</v>
      </c>
      <c r="S430" s="23">
        <f t="shared" ca="1" si="252"/>
        <v>9.0000217012753403E-4</v>
      </c>
      <c r="T430" s="27">
        <f t="shared" ca="1" si="253"/>
        <v>15.389003030196047</v>
      </c>
      <c r="U430" s="27">
        <f ca="1">T430/MAX(T$54:T430)-1</f>
        <v>-1.5660807748701933E-2</v>
      </c>
      <c r="V430" s="28"/>
      <c r="W430" s="25">
        <f t="shared" ca="1" si="238"/>
        <v>603.58285544067894</v>
      </c>
      <c r="X430" s="26">
        <f t="shared" ca="1" si="254"/>
        <v>1</v>
      </c>
      <c r="Y430" s="27">
        <f t="shared" ca="1" si="255"/>
        <v>9.0000217012753403E-4</v>
      </c>
      <c r="Z430" s="27">
        <f t="shared" ca="1" si="256"/>
        <v>15.389003030196047</v>
      </c>
      <c r="AA430" s="28">
        <f ca="1">Z430/MAX(Z$54:Z430)-1</f>
        <v>-1.5660807748701933E-2</v>
      </c>
      <c r="AB430" s="25">
        <f ca="1">AVERAGE(B421:B430)</f>
        <v>603.58285544067894</v>
      </c>
      <c r="AC430" s="26">
        <f ca="1">IF(B429&gt;=AB429,1,0)</f>
        <v>1</v>
      </c>
      <c r="AD430" s="27">
        <f ca="1">IF(AC430=1,D430,C430)</f>
        <v>9.0000217012753403E-4</v>
      </c>
      <c r="AE430" s="27">
        <f t="shared" ca="1" si="257"/>
        <v>15.389003030196047</v>
      </c>
      <c r="AF430" s="28">
        <f ca="1">AE430/MAX(AE$54:AE430)-1</f>
        <v>-1.5660807748701933E-2</v>
      </c>
      <c r="AG430" s="25">
        <f t="shared" ca="1" si="239"/>
        <v>589.1709578286584</v>
      </c>
      <c r="AH430" s="26">
        <f t="shared" ca="1" si="258"/>
        <v>1</v>
      </c>
      <c r="AI430" s="27">
        <f t="shared" ca="1" si="259"/>
        <v>9.0000217012753403E-4</v>
      </c>
      <c r="AJ430" s="27">
        <f t="shared" ca="1" si="260"/>
        <v>15.007986370535253</v>
      </c>
      <c r="AK430" s="28">
        <f ca="1">AJ430/MAX(AJ$54:AJ430)-1</f>
        <v>-1.5660807748701933E-2</v>
      </c>
      <c r="AL430" s="25">
        <f t="shared" ca="1" si="240"/>
        <v>605.47907185627412</v>
      </c>
      <c r="AM430" s="26">
        <f t="shared" ca="1" si="261"/>
        <v>1</v>
      </c>
      <c r="AN430" s="27">
        <f t="shared" ca="1" si="262"/>
        <v>9.0000217012753403E-4</v>
      </c>
      <c r="AO430" s="27">
        <f t="shared" ca="1" si="263"/>
        <v>13.922868776592614</v>
      </c>
      <c r="AP430" s="28">
        <f ca="1">AO430/MAX(AO$54:AO430)-1</f>
        <v>-1.9198067437386612E-2</v>
      </c>
      <c r="AQ430" s="25">
        <f t="shared" ca="1" si="241"/>
        <v>605.47907185627412</v>
      </c>
      <c r="AR430" s="26">
        <f t="shared" ca="1" si="264"/>
        <v>0</v>
      </c>
      <c r="AS430" s="27">
        <f t="shared" ca="1" si="265"/>
        <v>4.8675505653430484E-3</v>
      </c>
      <c r="AT430" s="27">
        <f t="shared" ca="1" si="266"/>
        <v>18.358804643703429</v>
      </c>
      <c r="AU430" s="28">
        <f ca="1">AT430/MAX(AT$54:AT430)-1</f>
        <v>0</v>
      </c>
      <c r="AV430" s="25">
        <f t="shared" ca="1" si="242"/>
        <v>603.58285544067894</v>
      </c>
      <c r="AW430" s="26">
        <f t="shared" ca="1" si="267"/>
        <v>0</v>
      </c>
      <c r="AX430" s="27">
        <f t="shared" ca="1" si="268"/>
        <v>4.8675505653430484E-3</v>
      </c>
      <c r="AY430" s="27">
        <f t="shared" ca="1" si="269"/>
        <v>13.108474070719945</v>
      </c>
      <c r="AZ430" s="28">
        <f ca="1">AY430/MAX(AY$54:AY430)-1</f>
        <v>0</v>
      </c>
      <c r="BA430" s="25">
        <f t="shared" ca="1" si="243"/>
        <v>603.58285544067894</v>
      </c>
      <c r="BB430" s="26">
        <f t="shared" ca="1" si="244"/>
        <v>1</v>
      </c>
      <c r="BC430" s="27">
        <f t="shared" ca="1" si="270"/>
        <v>9.0000217012753403E-4</v>
      </c>
      <c r="BD430" s="27">
        <f t="shared" ca="1" si="271"/>
        <v>15.126123672289546</v>
      </c>
      <c r="BE430" s="28">
        <f ca="1">BD430/MAX(BD$54:BD430)-1</f>
        <v>-1.5660807748701933E-2</v>
      </c>
      <c r="BF430" s="25">
        <f ca="1">MAX(B427:B429)</f>
        <v>605.47890852318062</v>
      </c>
      <c r="BG430" s="26">
        <f ca="1">IF(BG429=0,IF(B429&gt;BF429,1,0),IF(B429&lt;AVERAGE(B420:B429),0,1))</f>
        <v>1</v>
      </c>
      <c r="BH430" s="27">
        <f t="shared" ca="1" si="272"/>
        <v>9.0000217012753403E-4</v>
      </c>
      <c r="BI430" s="27">
        <f t="shared" ca="1" si="273"/>
        <v>14.274350745324966</v>
      </c>
      <c r="BJ430" s="28">
        <f ca="1">BI430/MAX(BI$54:BI430)-1</f>
        <v>-1.5660807748701933E-2</v>
      </c>
      <c r="BK430" s="25" t="e">
        <f ca="1">MAX(E427:E429)</f>
        <v>#N/A</v>
      </c>
      <c r="BL430" s="26" t="e">
        <f ca="1">IF(BL429=0,IF(E429&gt;BK429,1,0),IF(E429&lt;AVERAGE(E420:E429),0,1))</f>
        <v>#N/A</v>
      </c>
      <c r="BM430" s="27">
        <f t="shared" ca="1" si="274"/>
        <v>2.8837763677352912E-3</v>
      </c>
      <c r="BN430" s="27">
        <f t="shared" ca="1" si="275"/>
        <v>15.323603822789607</v>
      </c>
      <c r="BO430" s="28">
        <f ca="1">BN430/MAX(BN$54:BN430)-1</f>
        <v>0</v>
      </c>
      <c r="BP430" s="15"/>
      <c r="BQ430" s="15"/>
      <c r="BR430" s="15"/>
      <c r="BS430" s="15"/>
      <c r="BT430" s="15"/>
      <c r="BU430" s="15"/>
      <c r="BV430" s="15"/>
      <c r="BW430" s="13"/>
      <c r="BX430" s="13"/>
      <c r="BZ430" s="7">
        <f t="shared" ca="1" si="232"/>
        <v>605.47907185627412</v>
      </c>
      <c r="CA430" s="7">
        <f t="shared" ca="1" si="233"/>
        <v>604.66314225554652</v>
      </c>
      <c r="CB430" s="7">
        <f t="shared" ca="1" si="234"/>
        <v>600.89872123389625</v>
      </c>
      <c r="CC430" s="7">
        <f t="shared" ca="1" si="235"/>
        <v>596.43649559821415</v>
      </c>
      <c r="CD430" s="7">
        <f t="shared" ca="1" si="236"/>
        <v>589.1709578286584</v>
      </c>
      <c r="CE430" s="5">
        <f t="shared" ca="1" si="245"/>
        <v>1.6935118491706368E-3</v>
      </c>
      <c r="CF430" s="3">
        <f t="shared" ca="1" si="246"/>
        <v>1712.2185665209734</v>
      </c>
      <c r="CG430" s="5">
        <f ca="1">CF430/MAX($CF$41:CF430)-1</f>
        <v>-1.1752714353950311E-2</v>
      </c>
    </row>
    <row r="431" spans="1:85" x14ac:dyDescent="0.2">
      <c r="A431" s="31">
        <v>21336</v>
      </c>
      <c r="B431" s="35">
        <v>606.5692636267363</v>
      </c>
      <c r="C431" s="23">
        <f t="shared" ca="1" si="276"/>
        <v>4.8675505653430484E-3</v>
      </c>
      <c r="D431" s="24">
        <f t="shared" ca="1" si="277"/>
        <v>9.0000217012753403E-4</v>
      </c>
      <c r="E431" s="25" t="e">
        <f ca="1">#N/A</f>
        <v>#N/A</v>
      </c>
      <c r="F431" s="26">
        <v>1</v>
      </c>
      <c r="G431" s="23">
        <f t="shared" ca="1" si="247"/>
        <v>9.0000217012753403E-4</v>
      </c>
      <c r="H431" s="27">
        <f t="shared" ca="1" si="248"/>
        <v>4.1587694157365274</v>
      </c>
      <c r="I431" s="27">
        <f ca="1">H431/MAX(H$54:H431)-1</f>
        <v>-0.45703407989286726</v>
      </c>
      <c r="J431" s="28"/>
      <c r="K431" s="25" t="e">
        <f ca="1">#N/A</f>
        <v>#N/A</v>
      </c>
      <c r="L431" s="26">
        <v>0</v>
      </c>
      <c r="M431" s="23">
        <f t="shared" ca="1" si="249"/>
        <v>4.8675505653430484E-3</v>
      </c>
      <c r="N431" s="27">
        <f t="shared" ca="1" si="250"/>
        <v>6.2377208269024607</v>
      </c>
      <c r="O431" s="27">
        <f ca="1">N431/MAX(N$54:N431)-1</f>
        <v>0</v>
      </c>
      <c r="P431" s="28"/>
      <c r="Q431" s="25">
        <f t="shared" ca="1" si="237"/>
        <v>605.41265516420503</v>
      </c>
      <c r="R431" s="26">
        <f t="shared" ca="1" si="251"/>
        <v>1</v>
      </c>
      <c r="S431" s="23">
        <f t="shared" ca="1" si="252"/>
        <v>9.0000217012753403E-4</v>
      </c>
      <c r="T431" s="27">
        <f t="shared" ca="1" si="253"/>
        <v>15.402853166319323</v>
      </c>
      <c r="U431" s="27">
        <f ca="1">T431/MAX(T$54:T431)-1</f>
        <v>-1.4774900339534214E-2</v>
      </c>
      <c r="V431" s="28"/>
      <c r="W431" s="25">
        <f t="shared" ca="1" si="238"/>
        <v>605.41265516420503</v>
      </c>
      <c r="X431" s="26">
        <f t="shared" ca="1" si="254"/>
        <v>1</v>
      </c>
      <c r="Y431" s="27">
        <f t="shared" ca="1" si="255"/>
        <v>9.0000217012753403E-4</v>
      </c>
      <c r="Z431" s="27">
        <f t="shared" ca="1" si="256"/>
        <v>15.402853166319323</v>
      </c>
      <c r="AA431" s="28">
        <f ca="1">Z431/MAX(Z$54:Z431)-1</f>
        <v>-1.4774900339534214E-2</v>
      </c>
      <c r="AB431" s="25">
        <f ca="1">AVERAGE(B422:B431)</f>
        <v>605.41265516420503</v>
      </c>
      <c r="AC431" s="26">
        <f ca="1">IF(B430&gt;=AB430,1,0)</f>
        <v>1</v>
      </c>
      <c r="AD431" s="27">
        <f ca="1">IF(AC431=1,D431,C431)</f>
        <v>9.0000217012753403E-4</v>
      </c>
      <c r="AE431" s="27">
        <f t="shared" ca="1" si="257"/>
        <v>15.402853166319323</v>
      </c>
      <c r="AF431" s="28">
        <f ca="1">AE431/MAX(AE$54:AE431)-1</f>
        <v>-1.4774900339534214E-2</v>
      </c>
      <c r="AG431" s="25">
        <f t="shared" ca="1" si="239"/>
        <v>590.7693918108655</v>
      </c>
      <c r="AH431" s="26">
        <f t="shared" ca="1" si="258"/>
        <v>1</v>
      </c>
      <c r="AI431" s="27">
        <f t="shared" ca="1" si="259"/>
        <v>9.0000217012753403E-4</v>
      </c>
      <c r="AJ431" s="27">
        <f t="shared" ca="1" si="260"/>
        <v>15.021493590837979</v>
      </c>
      <c r="AK431" s="28">
        <f ca="1">AJ431/MAX(AJ$54:AJ431)-1</f>
        <v>-1.4774900339534214E-2</v>
      </c>
      <c r="AL431" s="25">
        <f t="shared" ca="1" si="240"/>
        <v>606.02400433491164</v>
      </c>
      <c r="AM431" s="26">
        <f t="shared" ca="1" si="261"/>
        <v>1</v>
      </c>
      <c r="AN431" s="27">
        <f t="shared" ca="1" si="262"/>
        <v>9.0000217012753403E-4</v>
      </c>
      <c r="AO431" s="27">
        <f t="shared" ca="1" si="263"/>
        <v>13.935399388705948</v>
      </c>
      <c r="AP431" s="28">
        <f ca="1">AO431/MAX(AO$54:AO431)-1</f>
        <v>-1.831534356961495E-2</v>
      </c>
      <c r="AQ431" s="25">
        <f t="shared" ca="1" si="241"/>
        <v>606.02400433491164</v>
      </c>
      <c r="AR431" s="26">
        <f t="shared" ca="1" si="264"/>
        <v>0</v>
      </c>
      <c r="AS431" s="27">
        <f t="shared" ca="1" si="265"/>
        <v>4.8675505653430484E-3</v>
      </c>
      <c r="AT431" s="27">
        <f t="shared" ca="1" si="266"/>
        <v>18.448167053625909</v>
      </c>
      <c r="AU431" s="28">
        <f ca="1">AT431/MAX(AT$54:AT431)-1</f>
        <v>0</v>
      </c>
      <c r="AV431" s="25">
        <f t="shared" ca="1" si="242"/>
        <v>605.41265516420503</v>
      </c>
      <c r="AW431" s="26">
        <f t="shared" ca="1" si="267"/>
        <v>0</v>
      </c>
      <c r="AX431" s="27">
        <f t="shared" ca="1" si="268"/>
        <v>4.8675505653430484E-3</v>
      </c>
      <c r="AY431" s="27">
        <f t="shared" ca="1" si="269"/>
        <v>13.172280231093662</v>
      </c>
      <c r="AZ431" s="28">
        <f ca="1">AY431/MAX(AY$54:AY431)-1</f>
        <v>0</v>
      </c>
      <c r="BA431" s="25">
        <f t="shared" ca="1" si="243"/>
        <v>605.41265516420503</v>
      </c>
      <c r="BB431" s="26">
        <f t="shared" ca="1" si="244"/>
        <v>1</v>
      </c>
      <c r="BC431" s="27">
        <f t="shared" ca="1" si="270"/>
        <v>9.0000217012753403E-4</v>
      </c>
      <c r="BD431" s="27">
        <f t="shared" ca="1" si="271"/>
        <v>15.139737216420224</v>
      </c>
      <c r="BE431" s="28">
        <f ca="1">BD431/MAX(BD$54:BD431)-1</f>
        <v>-1.4774900339534214E-2</v>
      </c>
      <c r="BF431" s="25">
        <f ca="1">MAX(B428:B430)</f>
        <v>606.02384085481799</v>
      </c>
      <c r="BG431" s="26">
        <f ca="1">IF(BG430=0,IF(B430&gt;BF430,1,0),IF(B430&lt;AVERAGE(B421:B430),0,1))</f>
        <v>1</v>
      </c>
      <c r="BH431" s="27">
        <f t="shared" ca="1" si="272"/>
        <v>9.0000217012753403E-4</v>
      </c>
      <c r="BI431" s="27">
        <f t="shared" ca="1" si="273"/>
        <v>14.287197691972921</v>
      </c>
      <c r="BJ431" s="28">
        <f ca="1">BI431/MAX(BI$54:BI431)-1</f>
        <v>-1.4774900339534214E-2</v>
      </c>
      <c r="BK431" s="25" t="e">
        <f ca="1">MAX(E428:E430)</f>
        <v>#N/A</v>
      </c>
      <c r="BL431" s="26" t="e">
        <f ca="1">IF(BL430=0,IF(E430&gt;BK430,1,0),IF(E430&lt;AVERAGE(E421:E430),0,1))</f>
        <v>#N/A</v>
      </c>
      <c r="BM431" s="27">
        <f t="shared" ca="1" si="274"/>
        <v>2.8837763677352912E-3</v>
      </c>
      <c r="BN431" s="27">
        <f t="shared" ca="1" si="275"/>
        <v>15.367793669362305</v>
      </c>
      <c r="BO431" s="28">
        <f ca="1">BN431/MAX(BN$54:BN431)-1</f>
        <v>0</v>
      </c>
      <c r="BP431" s="15"/>
      <c r="BQ431" s="15"/>
      <c r="BR431" s="15"/>
      <c r="BS431" s="15"/>
      <c r="BT431" s="15"/>
      <c r="BU431" s="15"/>
      <c r="BV431" s="15"/>
      <c r="BW431" s="13"/>
      <c r="BX431" s="13"/>
      <c r="BZ431" s="7">
        <f t="shared" ca="1" si="232"/>
        <v>606.02400433491164</v>
      </c>
      <c r="CA431" s="7">
        <f t="shared" ca="1" si="233"/>
        <v>605.20734039577269</v>
      </c>
      <c r="CB431" s="7">
        <f t="shared" ca="1" si="234"/>
        <v>602.51167625684832</v>
      </c>
      <c r="CC431" s="7">
        <f t="shared" ca="1" si="235"/>
        <v>598.39704823338354</v>
      </c>
      <c r="CD431" s="7">
        <f t="shared" ca="1" si="236"/>
        <v>590.7693918108655</v>
      </c>
      <c r="CE431" s="5">
        <f t="shared" ca="1" si="245"/>
        <v>9.0000217012753403E-4</v>
      </c>
      <c r="CF431" s="3">
        <f t="shared" ca="1" si="246"/>
        <v>1713.759566946575</v>
      </c>
      <c r="CG431" s="5">
        <f ca="1">CF431/MAX($CF$41:CF431)-1</f>
        <v>-1.0863289652246144E-2</v>
      </c>
    </row>
    <row r="432" spans="1:85" x14ac:dyDescent="0.2">
      <c r="A432" s="31">
        <v>21366</v>
      </c>
      <c r="B432" s="35">
        <v>607.115177280333</v>
      </c>
      <c r="C432" s="23">
        <f t="shared" ca="1" si="276"/>
        <v>4.8675505653430484E-3</v>
      </c>
      <c r="D432" s="24">
        <f t="shared" ca="1" si="277"/>
        <v>9.0000217012753403E-4</v>
      </c>
      <c r="E432" s="25" t="e">
        <f ca="1">#N/A</f>
        <v>#N/A</v>
      </c>
      <c r="F432" s="26">
        <v>1</v>
      </c>
      <c r="G432" s="23">
        <f t="shared" ca="1" si="247"/>
        <v>9.0000217012753403E-4</v>
      </c>
      <c r="H432" s="27">
        <f t="shared" ca="1" si="248"/>
        <v>4.1625123172357501</v>
      </c>
      <c r="I432" s="27">
        <f ca="1">H432/MAX(H$54:H432)-1</f>
        <v>-0.45654540938646548</v>
      </c>
      <c r="J432" s="28"/>
      <c r="K432" s="25" t="e">
        <f ca="1">#N/A</f>
        <v>#N/A</v>
      </c>
      <c r="L432" s="26">
        <v>0</v>
      </c>
      <c r="M432" s="23">
        <f t="shared" ca="1" si="249"/>
        <v>4.8675505653430484E-3</v>
      </c>
      <c r="N432" s="27">
        <f t="shared" ca="1" si="250"/>
        <v>6.2680832484399023</v>
      </c>
      <c r="O432" s="27">
        <f ca="1">N432/MAX(N$54:N432)-1</f>
        <v>0</v>
      </c>
      <c r="P432" s="28"/>
      <c r="Q432" s="25">
        <f t="shared" ca="1" si="237"/>
        <v>607.24410171145314</v>
      </c>
      <c r="R432" s="26">
        <f t="shared" ca="1" si="251"/>
        <v>1</v>
      </c>
      <c r="S432" s="23">
        <f t="shared" ca="1" si="252"/>
        <v>9.0000217012753403E-4</v>
      </c>
      <c r="T432" s="27">
        <f t="shared" ca="1" si="253"/>
        <v>15.416715767595166</v>
      </c>
      <c r="U432" s="27">
        <f ca="1">T432/MAX(T$54:T432)-1</f>
        <v>-1.3888195611775678E-2</v>
      </c>
      <c r="V432" s="28"/>
      <c r="W432" s="25">
        <f t="shared" ca="1" si="238"/>
        <v>607.24410171145314</v>
      </c>
      <c r="X432" s="26">
        <f t="shared" ca="1" si="254"/>
        <v>1</v>
      </c>
      <c r="Y432" s="27">
        <f t="shared" ca="1" si="255"/>
        <v>9.0000217012753403E-4</v>
      </c>
      <c r="Z432" s="27">
        <f t="shared" ca="1" si="256"/>
        <v>15.416715767595166</v>
      </c>
      <c r="AA432" s="28">
        <f ca="1">Z432/MAX(Z$54:Z432)-1</f>
        <v>-1.3888195611775678E-2</v>
      </c>
      <c r="AB432" s="25">
        <f ca="1">AVERAGE(B423:B432)</f>
        <v>607.24410171145314</v>
      </c>
      <c r="AC432" s="26">
        <f ca="1">IF(B431&gt;=AB431,1,0)</f>
        <v>1</v>
      </c>
      <c r="AD432" s="27">
        <f ca="1">IF(AC432=1,D432,C432)</f>
        <v>9.0000217012753403E-4</v>
      </c>
      <c r="AE432" s="27">
        <f t="shared" ca="1" si="257"/>
        <v>15.416715767595166</v>
      </c>
      <c r="AF432" s="28">
        <f ca="1">AE432/MAX(AE$54:AE432)-1</f>
        <v>-1.3888195611775678E-2</v>
      </c>
      <c r="AG432" s="25">
        <f t="shared" ca="1" si="239"/>
        <v>592.89914400877046</v>
      </c>
      <c r="AH432" s="26">
        <f t="shared" ca="1" si="258"/>
        <v>1</v>
      </c>
      <c r="AI432" s="27">
        <f t="shared" ca="1" si="259"/>
        <v>9.0000217012753403E-4</v>
      </c>
      <c r="AJ432" s="27">
        <f t="shared" ca="1" si="260"/>
        <v>15.03501296766829</v>
      </c>
      <c r="AK432" s="28">
        <f ca="1">AJ432/MAX(AJ$54:AJ432)-1</f>
        <v>-1.3888195611775567E-2</v>
      </c>
      <c r="AL432" s="25">
        <f t="shared" ca="1" si="240"/>
        <v>606.56942725396243</v>
      </c>
      <c r="AM432" s="26">
        <f t="shared" ca="1" si="261"/>
        <v>1</v>
      </c>
      <c r="AN432" s="27">
        <f t="shared" ca="1" si="262"/>
        <v>9.0000217012753403E-4</v>
      </c>
      <c r="AO432" s="27">
        <f t="shared" ca="1" si="263"/>
        <v>13.947941278397376</v>
      </c>
      <c r="AP432" s="28">
        <f ca="1">AO432/MAX(AO$54:AO432)-1</f>
        <v>-1.7431825248446775E-2</v>
      </c>
      <c r="AQ432" s="25">
        <f t="shared" ca="1" si="241"/>
        <v>606.56942725396243</v>
      </c>
      <c r="AR432" s="26">
        <f t="shared" ca="1" si="264"/>
        <v>0</v>
      </c>
      <c r="AS432" s="27">
        <f t="shared" ca="1" si="265"/>
        <v>4.8675505653430484E-3</v>
      </c>
      <c r="AT432" s="27">
        <f t="shared" ca="1" si="266"/>
        <v>18.537964439597328</v>
      </c>
      <c r="AU432" s="28">
        <f ca="1">AT432/MAX(AT$54:AT432)-1</f>
        <v>0</v>
      </c>
      <c r="AV432" s="25">
        <f t="shared" ca="1" si="242"/>
        <v>607.24410171145314</v>
      </c>
      <c r="AW432" s="26">
        <f t="shared" ca="1" si="267"/>
        <v>0</v>
      </c>
      <c r="AX432" s="27">
        <f t="shared" ca="1" si="268"/>
        <v>4.8675505653430484E-3</v>
      </c>
      <c r="AY432" s="27">
        <f t="shared" ca="1" si="269"/>
        <v>13.23639697117938</v>
      </c>
      <c r="AZ432" s="28">
        <f ca="1">AY432/MAX(AY$54:AY432)-1</f>
        <v>0</v>
      </c>
      <c r="BA432" s="25">
        <f t="shared" ca="1" si="243"/>
        <v>607.24410171145314</v>
      </c>
      <c r="BB432" s="26">
        <f t="shared" ca="1" si="244"/>
        <v>1</v>
      </c>
      <c r="BC432" s="27">
        <f t="shared" ca="1" si="270"/>
        <v>9.0000217012753403E-4</v>
      </c>
      <c r="BD432" s="27">
        <f t="shared" ca="1" si="271"/>
        <v>15.153363012770162</v>
      </c>
      <c r="BE432" s="28">
        <f ca="1">BD432/MAX(BD$54:BD432)-1</f>
        <v>-1.3888195611775678E-2</v>
      </c>
      <c r="BF432" s="25">
        <f ca="1">MAX(B429:B431)</f>
        <v>606.5692636267363</v>
      </c>
      <c r="BG432" s="26">
        <f ca="1">IF(BG431=0,IF(B431&gt;BF431,1,0),IF(B431&lt;AVERAGE(B422:B431),0,1))</f>
        <v>1</v>
      </c>
      <c r="BH432" s="27">
        <f t="shared" ca="1" si="272"/>
        <v>9.0000217012753403E-4</v>
      </c>
      <c r="BI432" s="27">
        <f t="shared" ca="1" si="273"/>
        <v>14.300056200900737</v>
      </c>
      <c r="BJ432" s="28">
        <f ca="1">BI432/MAX(BI$54:BI432)-1</f>
        <v>-1.3888195611775678E-2</v>
      </c>
      <c r="BK432" s="25" t="e">
        <f ca="1">MAX(E429:E431)</f>
        <v>#N/A</v>
      </c>
      <c r="BL432" s="26" t="e">
        <f ca="1">IF(BL431=0,IF(E431&gt;BK431,1,0),IF(E431&lt;AVERAGE(E422:E431),0,1))</f>
        <v>#N/A</v>
      </c>
      <c r="BM432" s="27">
        <f t="shared" ca="1" si="274"/>
        <v>2.8837763677352912E-3</v>
      </c>
      <c r="BN432" s="27">
        <f t="shared" ca="1" si="275"/>
        <v>15.412110949570243</v>
      </c>
      <c r="BO432" s="28">
        <f ca="1">BN432/MAX(BN$54:BN432)-1</f>
        <v>0</v>
      </c>
      <c r="BP432" s="15"/>
      <c r="BQ432" s="15"/>
      <c r="BR432" s="15"/>
      <c r="BS432" s="15"/>
      <c r="BT432" s="15"/>
      <c r="BU432" s="15"/>
      <c r="BV432" s="15"/>
      <c r="BW432" s="13"/>
      <c r="BX432" s="13"/>
      <c r="BZ432" s="7">
        <f t="shared" ca="1" si="232"/>
        <v>606.56942725396243</v>
      </c>
      <c r="CA432" s="7">
        <f t="shared" ca="1" si="233"/>
        <v>605.75202831550598</v>
      </c>
      <c r="CB432" s="7">
        <f t="shared" ca="1" si="234"/>
        <v>604.12608294282154</v>
      </c>
      <c r="CC432" s="7">
        <f t="shared" ca="1" si="235"/>
        <v>599.6490389131734</v>
      </c>
      <c r="CD432" s="7">
        <f t="shared" ca="1" si="236"/>
        <v>592.89914400877046</v>
      </c>
      <c r="CE432" s="5">
        <f t="shared" ca="1" si="245"/>
        <v>9.0000217012753403E-4</v>
      </c>
      <c r="CF432" s="3">
        <f t="shared" ca="1" si="246"/>
        <v>1715.3019542759037</v>
      </c>
      <c r="CG432" s="5">
        <f ca="1">CF432/MAX($CF$41:CF432)-1</f>
        <v>-9.9730644663804657E-3</v>
      </c>
    </row>
    <row r="433" spans="1:85" x14ac:dyDescent="0.2">
      <c r="A433" s="31">
        <v>21397</v>
      </c>
      <c r="B433" s="35">
        <v>620.66965104514804</v>
      </c>
      <c r="C433" s="23">
        <f t="shared" ca="1" si="276"/>
        <v>4.8675505653430484E-3</v>
      </c>
      <c r="D433" s="24">
        <f t="shared" ca="1" si="277"/>
        <v>2.2326033464579842E-2</v>
      </c>
      <c r="E433" s="25" t="e">
        <f ca="1">#N/A</f>
        <v>#N/A</v>
      </c>
      <c r="F433" s="26">
        <v>1</v>
      </c>
      <c r="G433" s="23">
        <f t="shared" ca="1" si="247"/>
        <v>2.2326033464579842E-2</v>
      </c>
      <c r="H433" s="27">
        <f t="shared" ca="1" si="248"/>
        <v>4.2554447065270811</v>
      </c>
      <c r="I433" s="27">
        <f ca="1">H433/MAX(H$54:H433)-1</f>
        <v>-0.44441222400994829</v>
      </c>
      <c r="J433" s="28"/>
      <c r="K433" s="25" t="e">
        <f ca="1">#N/A</f>
        <v>#N/A</v>
      </c>
      <c r="L433" s="26">
        <v>0</v>
      </c>
      <c r="M433" s="23">
        <f t="shared" ca="1" si="249"/>
        <v>4.8675505653430484E-3</v>
      </c>
      <c r="N433" s="27">
        <f t="shared" ca="1" si="250"/>
        <v>6.2985934605994629</v>
      </c>
      <c r="O433" s="27">
        <f ca="1">N433/MAX(N$54:N433)-1</f>
        <v>0</v>
      </c>
      <c r="P433" s="28"/>
      <c r="Q433" s="25">
        <f t="shared" ca="1" si="237"/>
        <v>607.79986079171329</v>
      </c>
      <c r="R433" s="26">
        <f t="shared" ca="1" si="251"/>
        <v>0</v>
      </c>
      <c r="S433" s="23">
        <f t="shared" ca="1" si="252"/>
        <v>4.8675505653430484E-3</v>
      </c>
      <c r="T433" s="27">
        <f t="shared" ca="1" si="253"/>
        <v>15.491757411145457</v>
      </c>
      <c r="U433" s="27">
        <f ca="1">T433/MAX(T$54:T433)-1</f>
        <v>-9.0882465408342883E-3</v>
      </c>
      <c r="V433" s="28"/>
      <c r="W433" s="25">
        <f t="shared" ca="1" si="238"/>
        <v>607.79986079171329</v>
      </c>
      <c r="X433" s="26">
        <f t="shared" ca="1" si="254"/>
        <v>0</v>
      </c>
      <c r="Y433" s="27">
        <f t="shared" ca="1" si="255"/>
        <v>4.8675505653430484E-3</v>
      </c>
      <c r="Z433" s="27">
        <f t="shared" ca="1" si="256"/>
        <v>15.491757411145457</v>
      </c>
      <c r="AA433" s="28">
        <f ca="1">Z433/MAX(Z$54:Z433)-1</f>
        <v>-9.0882465408342883E-3</v>
      </c>
      <c r="AB433" s="25">
        <f ca="1">AVERAGE(B424:B433)</f>
        <v>607.79986079171329</v>
      </c>
      <c r="AC433" s="26">
        <f ca="1">IF(B432&gt;=AB432,1,0)</f>
        <v>0</v>
      </c>
      <c r="AD433" s="27">
        <f ca="1">IF(AC433=1,D433,C433)</f>
        <v>4.8675505653430484E-3</v>
      </c>
      <c r="AE433" s="27">
        <f t="shared" ca="1" si="257"/>
        <v>15.491757411145457</v>
      </c>
      <c r="AF433" s="28">
        <f ca="1">AE433/MAX(AE$54:AE433)-1</f>
        <v>-9.0882465408342883E-3</v>
      </c>
      <c r="AG433" s="25">
        <f t="shared" ca="1" si="239"/>
        <v>595.57281585443138</v>
      </c>
      <c r="AH433" s="26">
        <f t="shared" ca="1" si="258"/>
        <v>1</v>
      </c>
      <c r="AI433" s="27">
        <f t="shared" ca="1" si="259"/>
        <v>2.2326033464579842E-2</v>
      </c>
      <c r="AJ433" s="27">
        <f t="shared" ca="1" si="260"/>
        <v>15.370685170324844</v>
      </c>
      <c r="AK433" s="28">
        <f ca="1">AJ433/MAX(AJ$54:AJ433)-1</f>
        <v>0</v>
      </c>
      <c r="AL433" s="25">
        <f t="shared" ca="1" si="240"/>
        <v>611.45136398407249</v>
      </c>
      <c r="AM433" s="26">
        <f t="shared" ca="1" si="261"/>
        <v>1</v>
      </c>
      <c r="AN433" s="27">
        <f t="shared" ca="1" si="262"/>
        <v>2.2326033464579842E-2</v>
      </c>
      <c r="AO433" s="27">
        <f t="shared" ca="1" si="263"/>
        <v>14.259343482140871</v>
      </c>
      <c r="AP433" s="28">
        <f ca="1">AO433/MAX(AO$54:AO433)-1</f>
        <v>0</v>
      </c>
      <c r="AQ433" s="25">
        <f t="shared" ca="1" si="241"/>
        <v>611.45136398407249</v>
      </c>
      <c r="AR433" s="26">
        <f t="shared" ca="1" si="264"/>
        <v>0</v>
      </c>
      <c r="AS433" s="27">
        <f t="shared" ca="1" si="265"/>
        <v>4.8675505653430484E-3</v>
      </c>
      <c r="AT433" s="27">
        <f t="shared" ca="1" si="266"/>
        <v>18.628198918885598</v>
      </c>
      <c r="AU433" s="28">
        <f ca="1">AT433/MAX(AT$54:AT433)-1</f>
        <v>0</v>
      </c>
      <c r="AV433" s="25">
        <f t="shared" ca="1" si="242"/>
        <v>607.79986079171329</v>
      </c>
      <c r="AW433" s="26">
        <f t="shared" ca="1" si="267"/>
        <v>0</v>
      </c>
      <c r="AX433" s="27">
        <f t="shared" ca="1" si="268"/>
        <v>4.8675505653430484E-3</v>
      </c>
      <c r="AY433" s="27">
        <f t="shared" ca="1" si="269"/>
        <v>13.300825802739549</v>
      </c>
      <c r="AZ433" s="28">
        <f ca="1">AY433/MAX(AY$54:AY433)-1</f>
        <v>0</v>
      </c>
      <c r="BA433" s="25">
        <f t="shared" ca="1" si="243"/>
        <v>607.79986079171329</v>
      </c>
      <c r="BB433" s="26">
        <f t="shared" ca="1" si="244"/>
        <v>0</v>
      </c>
      <c r="BC433" s="27">
        <f t="shared" ca="1" si="270"/>
        <v>4.8675505653430484E-3</v>
      </c>
      <c r="BD433" s="27">
        <f t="shared" ca="1" si="271"/>
        <v>15.227122773469821</v>
      </c>
      <c r="BE433" s="28">
        <f ca="1">BD433/MAX(BD$54:BD433)-1</f>
        <v>-9.0882465408342883E-3</v>
      </c>
      <c r="BF433" s="25">
        <f ca="1">MAX(B430:B432)</f>
        <v>607.115177280333</v>
      </c>
      <c r="BG433" s="26">
        <f ca="1">IF(BG432=0,IF(B432&gt;BF432,1,0),IF(B432&lt;AVERAGE(B423:B432),0,1))</f>
        <v>0</v>
      </c>
      <c r="BH433" s="27">
        <f t="shared" ca="1" si="272"/>
        <v>4.8675505653430484E-3</v>
      </c>
      <c r="BI433" s="27">
        <f t="shared" ca="1" si="273"/>
        <v>14.369662447545869</v>
      </c>
      <c r="BJ433" s="28">
        <f ca="1">BI433/MAX(BI$54:BI433)-1</f>
        <v>-9.0882465408342883E-3</v>
      </c>
      <c r="BK433" s="25" t="e">
        <f ca="1">MAX(E430:E432)</f>
        <v>#N/A</v>
      </c>
      <c r="BL433" s="26" t="e">
        <f ca="1">IF(BL432=0,IF(E432&gt;BK432,1,0),IF(E432&lt;AVERAGE(E423:E432),0,1))</f>
        <v>#N/A</v>
      </c>
      <c r="BM433" s="27">
        <f t="shared" ca="1" si="274"/>
        <v>4.8675505653430484E-3</v>
      </c>
      <c r="BN433" s="27">
        <f t="shared" ca="1" si="275"/>
        <v>15.487130178935953</v>
      </c>
      <c r="BO433" s="28">
        <f ca="1">BN433/MAX(BN$54:BN433)-1</f>
        <v>0</v>
      </c>
      <c r="BP433" s="15"/>
      <c r="BQ433" s="15"/>
      <c r="BR433" s="15"/>
      <c r="BS433" s="15"/>
      <c r="BT433" s="15"/>
      <c r="BU433" s="15"/>
      <c r="BV433" s="15"/>
      <c r="BW433" s="13"/>
      <c r="BX433" s="13"/>
      <c r="BZ433" s="7">
        <f t="shared" ca="1" si="232"/>
        <v>611.45136398407249</v>
      </c>
      <c r="CA433" s="7">
        <f t="shared" ca="1" si="233"/>
        <v>608.46521792017325</v>
      </c>
      <c r="CB433" s="7">
        <f t="shared" ca="1" si="234"/>
        <v>606.82594833062763</v>
      </c>
      <c r="CC433" s="7">
        <f t="shared" ca="1" si="235"/>
        <v>601.62482687550016</v>
      </c>
      <c r="CD433" s="7">
        <f t="shared" ca="1" si="236"/>
        <v>595.57281585443138</v>
      </c>
      <c r="CE433" s="5">
        <f t="shared" ca="1" si="245"/>
        <v>2.2326033464579842E-2</v>
      </c>
      <c r="CF433" s="3">
        <f t="shared" ca="1" si="246"/>
        <v>1753.5978431089268</v>
      </c>
      <c r="CG433" s="5">
        <f ca="1">CF433/MAX($CF$41:CF433)-1</f>
        <v>0</v>
      </c>
    </row>
    <row r="434" spans="1:85" x14ac:dyDescent="0.2">
      <c r="A434" s="31">
        <v>21428</v>
      </c>
      <c r="B434" s="35">
        <v>647.26958270717842</v>
      </c>
      <c r="C434" s="23">
        <f t="shared" ca="1" si="276"/>
        <v>4.8675505653430484E-3</v>
      </c>
      <c r="D434" s="24">
        <f t="shared" ca="1" si="277"/>
        <v>4.285682668266233E-2</v>
      </c>
      <c r="E434" s="25" t="e">
        <f ca="1">#N/A</f>
        <v>#N/A</v>
      </c>
      <c r="F434" s="26">
        <v>1</v>
      </c>
      <c r="G434" s="23">
        <f t="shared" ca="1" si="247"/>
        <v>4.285682668266233E-2</v>
      </c>
      <c r="H434" s="27">
        <f t="shared" ca="1" si="248"/>
        <v>4.4378195627723649</v>
      </c>
      <c r="I434" s="27">
        <f ca="1">H434/MAX(H$54:H434)-1</f>
        <v>-0.42060149498733679</v>
      </c>
      <c r="J434" s="28"/>
      <c r="K434" s="25" t="e">
        <f ca="1">#N/A</f>
        <v>#N/A</v>
      </c>
      <c r="L434" s="26">
        <v>0</v>
      </c>
      <c r="M434" s="23">
        <f t="shared" ca="1" si="249"/>
        <v>4.8675505653430484E-3</v>
      </c>
      <c r="N434" s="27">
        <f t="shared" ca="1" si="250"/>
        <v>6.3292521827594701</v>
      </c>
      <c r="O434" s="27">
        <f ca="1">N434/MAX(N$54:N434)-1</f>
        <v>0</v>
      </c>
      <c r="P434" s="28"/>
      <c r="Q434" s="25">
        <f t="shared" ca="1" si="237"/>
        <v>610.96025281926745</v>
      </c>
      <c r="R434" s="26">
        <f t="shared" ca="1" si="251"/>
        <v>1</v>
      </c>
      <c r="S434" s="23">
        <f t="shared" ca="1" si="252"/>
        <v>4.285682668266233E-2</v>
      </c>
      <c r="T434" s="27">
        <f t="shared" ca="1" si="253"/>
        <v>16.155684973524767</v>
      </c>
      <c r="U434" s="27">
        <f ca="1">T434/MAX(T$54:T434)-1</f>
        <v>0</v>
      </c>
      <c r="V434" s="28"/>
      <c r="W434" s="25">
        <f t="shared" ca="1" si="238"/>
        <v>610.96025281926745</v>
      </c>
      <c r="X434" s="26">
        <f t="shared" ca="1" si="254"/>
        <v>1</v>
      </c>
      <c r="Y434" s="27">
        <f t="shared" ca="1" si="255"/>
        <v>4.285682668266233E-2</v>
      </c>
      <c r="Z434" s="27">
        <f t="shared" ca="1" si="256"/>
        <v>16.155684973524767</v>
      </c>
      <c r="AA434" s="28">
        <f ca="1">Z434/MAX(Z$54:Z434)-1</f>
        <v>0</v>
      </c>
      <c r="AB434" s="25">
        <f ca="1">AVERAGE(B425:B434)</f>
        <v>610.96025281926745</v>
      </c>
      <c r="AC434" s="26">
        <f ca="1">IF(B433&gt;=AB433,1,0)</f>
        <v>1</v>
      </c>
      <c r="AD434" s="27">
        <f ca="1">IF(AC434=1,D434,C434)</f>
        <v>4.285682668266233E-2</v>
      </c>
      <c r="AE434" s="27">
        <f t="shared" ca="1" si="257"/>
        <v>16.155684973524767</v>
      </c>
      <c r="AF434" s="28">
        <f ca="1">AE434/MAX(AE$54:AE434)-1</f>
        <v>0</v>
      </c>
      <c r="AG434" s="25">
        <f t="shared" ca="1" si="239"/>
        <v>599.33394932843726</v>
      </c>
      <c r="AH434" s="26">
        <f t="shared" ca="1" si="258"/>
        <v>1</v>
      </c>
      <c r="AI434" s="27">
        <f t="shared" ca="1" si="259"/>
        <v>4.285682668266233E-2</v>
      </c>
      <c r="AJ434" s="27">
        <f t="shared" ca="1" si="260"/>
        <v>16.029423960663223</v>
      </c>
      <c r="AK434" s="28">
        <f ca="1">AJ434/MAX(AJ$54:AJ434)-1</f>
        <v>0</v>
      </c>
      <c r="AL434" s="25">
        <f t="shared" ca="1" si="240"/>
        <v>625.01813701088656</v>
      </c>
      <c r="AM434" s="26">
        <f t="shared" ca="1" si="261"/>
        <v>1</v>
      </c>
      <c r="AN434" s="27">
        <f t="shared" ca="1" si="262"/>
        <v>4.285682668266233E-2</v>
      </c>
      <c r="AO434" s="27">
        <f t="shared" ca="1" si="263"/>
        <v>14.870453694363533</v>
      </c>
      <c r="AP434" s="28">
        <f ca="1">AO434/MAX(AO$54:AO434)-1</f>
        <v>0</v>
      </c>
      <c r="AQ434" s="25">
        <f t="shared" ca="1" si="241"/>
        <v>625.01813701088656</v>
      </c>
      <c r="AR434" s="26">
        <f t="shared" ca="1" si="264"/>
        <v>1</v>
      </c>
      <c r="AS434" s="27">
        <f t="shared" ca="1" si="265"/>
        <v>4.285682668266233E-2</v>
      </c>
      <c r="AT434" s="27">
        <f t="shared" ca="1" si="266"/>
        <v>19.426544411362435</v>
      </c>
      <c r="AU434" s="28">
        <f ca="1">AT434/MAX(AT$54:AT434)-1</f>
        <v>0</v>
      </c>
      <c r="AV434" s="25">
        <f t="shared" ca="1" si="242"/>
        <v>610.96025281926745</v>
      </c>
      <c r="AW434" s="26">
        <f t="shared" ca="1" si="267"/>
        <v>0</v>
      </c>
      <c r="AX434" s="27">
        <f t="shared" ca="1" si="268"/>
        <v>4.8675505653430484E-3</v>
      </c>
      <c r="AY434" s="27">
        <f t="shared" ca="1" si="269"/>
        <v>13.365568244895204</v>
      </c>
      <c r="AZ434" s="28">
        <f ca="1">AY434/MAX(AY$54:AY434)-1</f>
        <v>0</v>
      </c>
      <c r="BA434" s="25">
        <f t="shared" ca="1" si="243"/>
        <v>610.96025281926745</v>
      </c>
      <c r="BB434" s="26">
        <f t="shared" ca="1" si="244"/>
        <v>0.3</v>
      </c>
      <c r="BC434" s="27">
        <f t="shared" ca="1" si="270"/>
        <v>4.8675505653430484E-3</v>
      </c>
      <c r="BD434" s="27">
        <f t="shared" ca="1" si="271"/>
        <v>15.301241563534372</v>
      </c>
      <c r="BE434" s="28">
        <f ca="1">BD434/MAX(BD$54:BD434)-1</f>
        <v>-4.264933475079058E-3</v>
      </c>
      <c r="BF434" s="25">
        <f ca="1">MAX(B431:B433)</f>
        <v>620.66965104514804</v>
      </c>
      <c r="BG434" s="26">
        <f ca="1">IF(BG433=0,IF(B433&gt;BF433,1,0),IF(B433&lt;AVERAGE(B424:B433),0,1))</f>
        <v>1</v>
      </c>
      <c r="BH434" s="27">
        <f t="shared" ca="1" si="272"/>
        <v>4.285682668266233E-2</v>
      </c>
      <c r="BI434" s="27">
        <f t="shared" ca="1" si="273"/>
        <v>14.985500580548704</v>
      </c>
      <c r="BJ434" s="28">
        <f ca="1">BI434/MAX(BI$54:BI434)-1</f>
        <v>0</v>
      </c>
      <c r="BK434" s="25" t="e">
        <f ca="1">MAX(E431:E433)</f>
        <v>#N/A</v>
      </c>
      <c r="BL434" s="26" t="e">
        <f ca="1">IF(BL433=0,IF(E433&gt;BK433,1,0),IF(E433&lt;AVERAGE(E424:E433),0,1))</f>
        <v>#N/A</v>
      </c>
      <c r="BM434" s="27">
        <f t="shared" ca="1" si="274"/>
        <v>2.3862188624002689E-2</v>
      </c>
      <c r="BN434" s="27">
        <f t="shared" ca="1" si="275"/>
        <v>15.856687000510208</v>
      </c>
      <c r="BO434" s="28">
        <f ca="1">BN434/MAX(BN$54:BN434)-1</f>
        <v>0</v>
      </c>
      <c r="BP434" s="15"/>
      <c r="BQ434" s="15"/>
      <c r="BR434" s="15"/>
      <c r="BS434" s="15"/>
      <c r="BT434" s="15"/>
      <c r="BU434" s="15"/>
      <c r="BV434" s="15"/>
      <c r="BW434" s="13"/>
      <c r="BX434" s="13"/>
      <c r="BZ434" s="7">
        <f t="shared" ca="1" si="232"/>
        <v>625.01813701088656</v>
      </c>
      <c r="CA434" s="7">
        <f t="shared" ca="1" si="233"/>
        <v>615.5210706728991</v>
      </c>
      <c r="CB434" s="7">
        <f t="shared" ca="1" si="234"/>
        <v>611.69835423890493</v>
      </c>
      <c r="CC434" s="7">
        <f t="shared" ca="1" si="235"/>
        <v>604.33747721643567</v>
      </c>
      <c r="CD434" s="7">
        <f t="shared" ca="1" si="236"/>
        <v>599.33394932843726</v>
      </c>
      <c r="CE434" s="5">
        <f t="shared" ca="1" si="245"/>
        <v>4.285682668266233E-2</v>
      </c>
      <c r="CF434" s="3">
        <f t="shared" ca="1" si="246"/>
        <v>1828.7514819421365</v>
      </c>
      <c r="CG434" s="5">
        <f ca="1">CF434/MAX($CF$41:CF434)-1</f>
        <v>0</v>
      </c>
    </row>
    <row r="435" spans="1:85" x14ac:dyDescent="0.2">
      <c r="A435" s="31">
        <v>21458</v>
      </c>
      <c r="B435" s="35">
        <v>660.88621509125483</v>
      </c>
      <c r="C435" s="23">
        <f t="shared" ca="1" si="276"/>
        <v>4.8675505653430484E-3</v>
      </c>
      <c r="D435" s="24">
        <f t="shared" ca="1" si="277"/>
        <v>2.1037034255688924E-2</v>
      </c>
      <c r="E435" s="25" t="e">
        <f ca="1">#N/A</f>
        <v>#N/A</v>
      </c>
      <c r="F435" s="26">
        <v>1</v>
      </c>
      <c r="G435" s="23">
        <f t="shared" ca="1" si="247"/>
        <v>2.1037034255688924E-2</v>
      </c>
      <c r="H435" s="27">
        <f t="shared" ca="1" si="248"/>
        <v>4.5311781249349732</v>
      </c>
      <c r="I435" s="27">
        <f ca="1">H435/MAX(H$54:H435)-1</f>
        <v>-0.40841266878969051</v>
      </c>
      <c r="J435" s="28"/>
      <c r="K435" s="25" t="e">
        <f ca="1">#N/A</f>
        <v>#N/A</v>
      </c>
      <c r="L435" s="26">
        <v>0</v>
      </c>
      <c r="M435" s="23">
        <f t="shared" ca="1" si="249"/>
        <v>4.8675505653430484E-3</v>
      </c>
      <c r="N435" s="27">
        <f t="shared" ca="1" si="250"/>
        <v>6.3600601377998593</v>
      </c>
      <c r="O435" s="27">
        <f ca="1">N435/MAX(N$54:N435)-1</f>
        <v>0</v>
      </c>
      <c r="P435" s="28"/>
      <c r="Q435" s="25">
        <f t="shared" ca="1" si="237"/>
        <v>616.71846684985508</v>
      </c>
      <c r="R435" s="26">
        <f t="shared" ca="1" si="251"/>
        <v>1</v>
      </c>
      <c r="S435" s="23">
        <f t="shared" ca="1" si="252"/>
        <v>2.1037034255688924E-2</v>
      </c>
      <c r="T435" s="27">
        <f t="shared" ca="1" si="253"/>
        <v>16.495552671736927</v>
      </c>
      <c r="U435" s="27">
        <f ca="1">T435/MAX(T$54:T435)-1</f>
        <v>0</v>
      </c>
      <c r="V435" s="28"/>
      <c r="W435" s="25">
        <f t="shared" ca="1" si="238"/>
        <v>616.71846684985508</v>
      </c>
      <c r="X435" s="26">
        <f t="shared" ca="1" si="254"/>
        <v>1</v>
      </c>
      <c r="Y435" s="27">
        <f t="shared" ca="1" si="255"/>
        <v>2.1037034255688924E-2</v>
      </c>
      <c r="Z435" s="27">
        <f t="shared" ca="1" si="256"/>
        <v>16.495552671736927</v>
      </c>
      <c r="AA435" s="28">
        <f ca="1">Z435/MAX(Z$54:Z435)-1</f>
        <v>0</v>
      </c>
      <c r="AB435" s="25">
        <f ca="1">AVERAGE(B426:B435)</f>
        <v>616.71846684985508</v>
      </c>
      <c r="AC435" s="26">
        <f ca="1">IF(B434&gt;=AB434,1,0)</f>
        <v>1</v>
      </c>
      <c r="AD435" s="27">
        <f ca="1">IF(AC435=1,D435,C435)</f>
        <v>2.1037034255688924E-2</v>
      </c>
      <c r="AE435" s="27">
        <f t="shared" ca="1" si="257"/>
        <v>16.495552671736927</v>
      </c>
      <c r="AF435" s="28">
        <f ca="1">AE435/MAX(AE$54:AE435)-1</f>
        <v>0</v>
      </c>
      <c r="AG435" s="25">
        <f t="shared" ca="1" si="239"/>
        <v>602.57901072968264</v>
      </c>
      <c r="AH435" s="26">
        <f t="shared" ca="1" si="258"/>
        <v>1</v>
      </c>
      <c r="AI435" s="27">
        <f t="shared" ca="1" si="259"/>
        <v>2.1037034255688924E-2</v>
      </c>
      <c r="AJ435" s="27">
        <f t="shared" ca="1" si="260"/>
        <v>16.366635501622657</v>
      </c>
      <c r="AK435" s="28">
        <f ca="1">AJ435/MAX(AJ$54:AJ435)-1</f>
        <v>0</v>
      </c>
      <c r="AL435" s="25">
        <f t="shared" ca="1" si="240"/>
        <v>642.94181628119372</v>
      </c>
      <c r="AM435" s="26">
        <f t="shared" ca="1" si="261"/>
        <v>1</v>
      </c>
      <c r="AN435" s="27">
        <f t="shared" ca="1" si="262"/>
        <v>2.1037034255688924E-2</v>
      </c>
      <c r="AO435" s="27">
        <f t="shared" ca="1" si="263"/>
        <v>15.183283938129495</v>
      </c>
      <c r="AP435" s="28">
        <f ca="1">AO435/MAX(AO$54:AO435)-1</f>
        <v>0</v>
      </c>
      <c r="AQ435" s="25">
        <f t="shared" ca="1" si="241"/>
        <v>642.94181628119372</v>
      </c>
      <c r="AR435" s="26">
        <f t="shared" ca="1" si="264"/>
        <v>1</v>
      </c>
      <c r="AS435" s="27">
        <f t="shared" ca="1" si="265"/>
        <v>2.1037034255688924E-2</v>
      </c>
      <c r="AT435" s="27">
        <f t="shared" ca="1" si="266"/>
        <v>19.83522129161393</v>
      </c>
      <c r="AU435" s="28">
        <f ca="1">AT435/MAX(AT$54:AT435)-1</f>
        <v>0</v>
      </c>
      <c r="AV435" s="25">
        <f t="shared" ca="1" si="242"/>
        <v>616.71846684985508</v>
      </c>
      <c r="AW435" s="26">
        <f t="shared" ca="1" si="267"/>
        <v>0</v>
      </c>
      <c r="AX435" s="27">
        <f t="shared" ca="1" si="268"/>
        <v>4.8675505653430484E-3</v>
      </c>
      <c r="AY435" s="27">
        <f t="shared" ca="1" si="269"/>
        <v>13.430625824161774</v>
      </c>
      <c r="AZ435" s="28">
        <f ca="1">AY435/MAX(AY$54:AY435)-1</f>
        <v>0</v>
      </c>
      <c r="BA435" s="25">
        <f t="shared" ca="1" si="243"/>
        <v>616.71846684985508</v>
      </c>
      <c r="BB435" s="26">
        <f t="shared" ca="1" si="244"/>
        <v>0.6</v>
      </c>
      <c r="BC435" s="27">
        <f t="shared" ca="1" si="270"/>
        <v>4.8675505653430484E-3</v>
      </c>
      <c r="BD435" s="27">
        <f t="shared" ca="1" si="271"/>
        <v>15.375721130557405</v>
      </c>
      <c r="BE435" s="28">
        <f ca="1">BD435/MAX(BD$54:BD435)-1</f>
        <v>0</v>
      </c>
      <c r="BF435" s="25">
        <f ca="1">MAX(B432:B434)</f>
        <v>647.26958270717842</v>
      </c>
      <c r="BG435" s="26">
        <f ca="1">IF(BG434=0,IF(B434&gt;BF434,1,0),IF(B434&lt;AVERAGE(B425:B434),0,1))</f>
        <v>1</v>
      </c>
      <c r="BH435" s="27">
        <f t="shared" ca="1" si="272"/>
        <v>2.1037034255688924E-2</v>
      </c>
      <c r="BI435" s="27">
        <f t="shared" ca="1" si="273"/>
        <v>15.300751069600354</v>
      </c>
      <c r="BJ435" s="28">
        <f ca="1">BI435/MAX(BI$54:BI435)-1</f>
        <v>0</v>
      </c>
      <c r="BK435" s="25" t="e">
        <f ca="1">MAX(E432:E434)</f>
        <v>#N/A</v>
      </c>
      <c r="BL435" s="26" t="e">
        <f ca="1">IF(BL434=0,IF(E434&gt;BK434,1,0),IF(E434&lt;AVERAGE(E425:E434),0,1))</f>
        <v>#N/A</v>
      </c>
      <c r="BM435" s="27">
        <f t="shared" ca="1" si="274"/>
        <v>1.2952292410515986E-2</v>
      </c>
      <c r="BN435" s="27">
        <f t="shared" ca="1" si="275"/>
        <v>16.062067447202846</v>
      </c>
      <c r="BO435" s="28">
        <f ca="1">BN435/MAX(BN$54:BN435)-1</f>
        <v>0</v>
      </c>
      <c r="BP435" s="15"/>
      <c r="BQ435" s="15"/>
      <c r="BR435" s="15"/>
      <c r="BS435" s="15"/>
      <c r="BT435" s="15"/>
      <c r="BU435" s="15"/>
      <c r="BV435" s="15"/>
      <c r="BW435" s="13"/>
      <c r="BX435" s="13"/>
      <c r="BZ435" s="7">
        <f t="shared" ca="1" si="232"/>
        <v>642.94181628119372</v>
      </c>
      <c r="CA435" s="7">
        <f t="shared" ca="1" si="233"/>
        <v>624.75562176757819</v>
      </c>
      <c r="CB435" s="7">
        <f t="shared" ca="1" si="234"/>
        <v>615.51286714296384</v>
      </c>
      <c r="CC435" s="7">
        <f t="shared" ca="1" si="235"/>
        <v>607.77668496828608</v>
      </c>
      <c r="CD435" s="7">
        <f t="shared" ca="1" si="236"/>
        <v>602.57901072968264</v>
      </c>
      <c r="CE435" s="5">
        <f t="shared" ca="1" si="245"/>
        <v>2.1037034255688924E-2</v>
      </c>
      <c r="CF435" s="3">
        <f t="shared" ca="1" si="246"/>
        <v>1867.2229895128951</v>
      </c>
      <c r="CG435" s="5">
        <f ca="1">CF435/MAX($CF$41:CF435)-1</f>
        <v>0</v>
      </c>
    </row>
    <row r="436" spans="1:85" x14ac:dyDescent="0.2">
      <c r="A436" s="31">
        <v>21489</v>
      </c>
      <c r="B436" s="35">
        <v>674.52767023282161</v>
      </c>
      <c r="C436" s="23">
        <f t="shared" ca="1" si="276"/>
        <v>4.8675505653430484E-3</v>
      </c>
      <c r="D436" s="24">
        <f t="shared" ca="1" si="277"/>
        <v>2.0641155512198361E-2</v>
      </c>
      <c r="E436" s="25" t="e">
        <f ca="1">#N/A</f>
        <v>#N/A</v>
      </c>
      <c r="F436" s="26">
        <v>1</v>
      </c>
      <c r="G436" s="23">
        <f t="shared" ca="1" si="247"/>
        <v>2.0641155512198361E-2</v>
      </c>
      <c r="H436" s="27">
        <f t="shared" ca="1" si="248"/>
        <v>4.6247068772652273</v>
      </c>
      <c r="I436" s="27">
        <f ca="1">H436/MAX(H$54:H436)-1</f>
        <v>-0.3962016226871321</v>
      </c>
      <c r="J436" s="28"/>
      <c r="K436" s="25" t="e">
        <f ca="1">#N/A</f>
        <v>#N/A</v>
      </c>
      <c r="L436" s="26">
        <v>0</v>
      </c>
      <c r="M436" s="23">
        <f t="shared" ca="1" si="249"/>
        <v>4.8675505653430484E-3</v>
      </c>
      <c r="N436" s="27">
        <f t="shared" ca="1" si="250"/>
        <v>6.3910180521192226</v>
      </c>
      <c r="O436" s="27">
        <f ca="1">N436/MAX(N$54:N436)-1</f>
        <v>0</v>
      </c>
      <c r="P436" s="28"/>
      <c r="Q436" s="25">
        <f t="shared" ca="1" si="237"/>
        <v>623.78652889694399</v>
      </c>
      <c r="R436" s="26">
        <f t="shared" ca="1" si="251"/>
        <v>1</v>
      </c>
      <c r="S436" s="23">
        <f t="shared" ca="1" si="252"/>
        <v>2.0641155512198361E-2</v>
      </c>
      <c r="T436" s="27">
        <f t="shared" ca="1" si="253"/>
        <v>16.836039939693908</v>
      </c>
      <c r="U436" s="27">
        <f ca="1">T436/MAX(T$54:T436)-1</f>
        <v>0</v>
      </c>
      <c r="V436" s="28"/>
      <c r="W436" s="25">
        <f t="shared" ca="1" si="238"/>
        <v>623.78652889694399</v>
      </c>
      <c r="X436" s="26">
        <f t="shared" ca="1" si="254"/>
        <v>1</v>
      </c>
      <c r="Y436" s="27">
        <f t="shared" ca="1" si="255"/>
        <v>2.0641155512198361E-2</v>
      </c>
      <c r="Z436" s="27">
        <f t="shared" ca="1" si="256"/>
        <v>16.836039939693908</v>
      </c>
      <c r="AA436" s="28">
        <f ca="1">Z436/MAX(Z$54:Z436)-1</f>
        <v>0</v>
      </c>
      <c r="AB436" s="25">
        <f ca="1">AVERAGE(B427:B436)</f>
        <v>623.78652889694399</v>
      </c>
      <c r="AC436" s="26">
        <f ca="1">IF(B435&gt;=AB435,1,0)</f>
        <v>1</v>
      </c>
      <c r="AD436" s="27">
        <f ca="1">IF(AC436=1,D436,C436)</f>
        <v>2.0641155512198361E-2</v>
      </c>
      <c r="AE436" s="27">
        <f t="shared" ca="1" si="257"/>
        <v>16.836039939693908</v>
      </c>
      <c r="AF436" s="28">
        <f ca="1">AE436/MAX(AE$54:AE436)-1</f>
        <v>0</v>
      </c>
      <c r="AG436" s="25">
        <f t="shared" ca="1" si="239"/>
        <v>606.37060336463867</v>
      </c>
      <c r="AH436" s="26">
        <f t="shared" ca="1" si="258"/>
        <v>1</v>
      </c>
      <c r="AI436" s="27">
        <f t="shared" ca="1" si="259"/>
        <v>2.0641155512198361E-2</v>
      </c>
      <c r="AJ436" s="27">
        <f t="shared" ca="1" si="260"/>
        <v>16.704461770223116</v>
      </c>
      <c r="AK436" s="28">
        <f ca="1">AJ436/MAX(AJ$54:AJ436)-1</f>
        <v>0</v>
      </c>
      <c r="AL436" s="25">
        <f t="shared" ca="1" si="240"/>
        <v>660.89448934375162</v>
      </c>
      <c r="AM436" s="26">
        <f t="shared" ca="1" si="261"/>
        <v>1</v>
      </c>
      <c r="AN436" s="27">
        <f t="shared" ca="1" si="262"/>
        <v>2.0641155512198361E-2</v>
      </c>
      <c r="AO436" s="27">
        <f t="shared" ca="1" si="263"/>
        <v>15.496684463082289</v>
      </c>
      <c r="AP436" s="28">
        <f ca="1">AO436/MAX(AO$54:AO436)-1</f>
        <v>0</v>
      </c>
      <c r="AQ436" s="25">
        <f t="shared" ca="1" si="241"/>
        <v>660.89448934375162</v>
      </c>
      <c r="AR436" s="26">
        <f t="shared" ca="1" si="264"/>
        <v>1</v>
      </c>
      <c r="AS436" s="27">
        <f t="shared" ca="1" si="265"/>
        <v>2.0641155512198361E-2</v>
      </c>
      <c r="AT436" s="27">
        <f t="shared" ca="1" si="266"/>
        <v>20.244643178913002</v>
      </c>
      <c r="AU436" s="28">
        <f ca="1">AT436/MAX(AT$54:AT436)-1</f>
        <v>0</v>
      </c>
      <c r="AV436" s="25">
        <f t="shared" ca="1" si="242"/>
        <v>623.78652889694399</v>
      </c>
      <c r="AW436" s="26">
        <f t="shared" ca="1" si="267"/>
        <v>0</v>
      </c>
      <c r="AX436" s="27">
        <f t="shared" ca="1" si="268"/>
        <v>4.8675505653430484E-3</v>
      </c>
      <c r="AY436" s="27">
        <f t="shared" ca="1" si="269"/>
        <v>13.496000074485083</v>
      </c>
      <c r="AZ436" s="28">
        <f ca="1">AY436/MAX(AY$54:AY436)-1</f>
        <v>0</v>
      </c>
      <c r="BA436" s="25">
        <f t="shared" ca="1" si="243"/>
        <v>623.78652889694399</v>
      </c>
      <c r="BB436" s="26">
        <f t="shared" ca="1" si="244"/>
        <v>1</v>
      </c>
      <c r="BC436" s="27">
        <f t="shared" ca="1" si="270"/>
        <v>2.0641155512198361E-2</v>
      </c>
      <c r="BD436" s="27">
        <f t="shared" ca="1" si="271"/>
        <v>15.693093781525436</v>
      </c>
      <c r="BE436" s="28">
        <f ca="1">BD436/MAX(BD$54:BD436)-1</f>
        <v>0</v>
      </c>
      <c r="BF436" s="25">
        <f ca="1">MAX(B433:B435)</f>
        <v>660.88621509125483</v>
      </c>
      <c r="BG436" s="26">
        <f ca="1">IF(BG435=0,IF(B435&gt;BF435,1,0),IF(B435&lt;AVERAGE(B426:B435),0,1))</f>
        <v>1</v>
      </c>
      <c r="BH436" s="27">
        <f t="shared" ca="1" si="272"/>
        <v>2.0641155512198361E-2</v>
      </c>
      <c r="BI436" s="27">
        <f t="shared" ca="1" si="273"/>
        <v>15.61657625188141</v>
      </c>
      <c r="BJ436" s="28">
        <f ca="1">BI436/MAX(BI$54:BI436)-1</f>
        <v>0</v>
      </c>
      <c r="BK436" s="25" t="e">
        <f ca="1">MAX(E433:E435)</f>
        <v>#N/A</v>
      </c>
      <c r="BL436" s="26" t="e">
        <f ca="1">IF(BL435=0,IF(E435&gt;BK435,1,0),IF(E435&lt;AVERAGE(E426:E435),0,1))</f>
        <v>#N/A</v>
      </c>
      <c r="BM436" s="27">
        <f t="shared" ca="1" si="274"/>
        <v>1.6697754275484533E-2</v>
      </c>
      <c r="BN436" s="27">
        <f t="shared" ca="1" si="275"/>
        <v>16.330267902592496</v>
      </c>
      <c r="BO436" s="28">
        <f ca="1">BN436/MAX(BN$54:BN436)-1</f>
        <v>0</v>
      </c>
      <c r="BP436" s="15"/>
      <c r="BQ436" s="15"/>
      <c r="BR436" s="15"/>
      <c r="BS436" s="15"/>
      <c r="BT436" s="15"/>
      <c r="BU436" s="15"/>
      <c r="BV436" s="15"/>
      <c r="BW436" s="13"/>
      <c r="BX436" s="13"/>
      <c r="BZ436" s="7">
        <f t="shared" ca="1" si="232"/>
        <v>660.89448934375162</v>
      </c>
      <c r="CA436" s="7">
        <f t="shared" ca="1" si="233"/>
        <v>636.17292666391199</v>
      </c>
      <c r="CB436" s="7">
        <f t="shared" ca="1" si="234"/>
        <v>620.41803445972926</v>
      </c>
      <c r="CC436" s="7">
        <f t="shared" ca="1" si="235"/>
        <v>612.65678971056821</v>
      </c>
      <c r="CD436" s="7">
        <f t="shared" ca="1" si="236"/>
        <v>606.37060336463867</v>
      </c>
      <c r="CE436" s="5">
        <f t="shared" ca="1" si="245"/>
        <v>2.0641155512198361E-2</v>
      </c>
      <c r="CF436" s="3">
        <f t="shared" ca="1" si="246"/>
        <v>1905.7646296153828</v>
      </c>
      <c r="CG436" s="5">
        <f ca="1">CF436/MAX($CF$41:CF436)-1</f>
        <v>0</v>
      </c>
    </row>
    <row r="437" spans="1:85" x14ac:dyDescent="0.2">
      <c r="A437" s="31">
        <v>21519</v>
      </c>
      <c r="B437" s="35">
        <v>662.07552676323303</v>
      </c>
      <c r="C437" s="23">
        <f t="shared" ca="1" si="276"/>
        <v>4.8675505653430484E-3</v>
      </c>
      <c r="D437" s="24">
        <f t="shared" ca="1" si="277"/>
        <v>-1.8460537675630939E-2</v>
      </c>
      <c r="E437" s="25" t="e">
        <f ca="1">#N/A</f>
        <v>#N/A</v>
      </c>
      <c r="F437" s="26">
        <v>1</v>
      </c>
      <c r="G437" s="23">
        <f t="shared" ca="1" si="247"/>
        <v>-1.8460537675630939E-2</v>
      </c>
      <c r="H437" s="27">
        <f t="shared" ca="1" si="248"/>
        <v>4.5393323017187228</v>
      </c>
      <c r="I437" s="27">
        <f ca="1">H437/MAX(H$54:H437)-1</f>
        <v>-0.40734806538000112</v>
      </c>
      <c r="J437" s="28"/>
      <c r="K437" s="25" t="e">
        <f ca="1">#N/A</f>
        <v>#N/A</v>
      </c>
      <c r="L437" s="26">
        <v>0</v>
      </c>
      <c r="M437" s="23">
        <f t="shared" ca="1" si="249"/>
        <v>4.8675505653430484E-3</v>
      </c>
      <c r="N437" s="27">
        <f t="shared" ca="1" si="250"/>
        <v>6.4221266556519332</v>
      </c>
      <c r="O437" s="27">
        <f ca="1">N437/MAX(N$54:N437)-1</f>
        <v>0</v>
      </c>
      <c r="P437" s="28"/>
      <c r="Q437" s="25">
        <f t="shared" ca="1" si="237"/>
        <v>629.55503023155279</v>
      </c>
      <c r="R437" s="26">
        <f t="shared" ca="1" si="251"/>
        <v>1</v>
      </c>
      <c r="S437" s="23">
        <f t="shared" ca="1" si="252"/>
        <v>-1.8460537675630939E-2</v>
      </c>
      <c r="T437" s="27">
        <f t="shared" ca="1" si="253"/>
        <v>16.52523759007876</v>
      </c>
      <c r="U437" s="27">
        <f ca="1">T437/MAX(T$54:T437)-1</f>
        <v>-1.846053767563105E-2</v>
      </c>
      <c r="V437" s="28"/>
      <c r="W437" s="25">
        <f t="shared" ca="1" si="238"/>
        <v>629.55503023155279</v>
      </c>
      <c r="X437" s="26">
        <f t="shared" ca="1" si="254"/>
        <v>1</v>
      </c>
      <c r="Y437" s="27">
        <f t="shared" ca="1" si="255"/>
        <v>-1.8460537675630939E-2</v>
      </c>
      <c r="Z437" s="27">
        <f t="shared" ca="1" si="256"/>
        <v>16.52523759007876</v>
      </c>
      <c r="AA437" s="28">
        <f ca="1">Z437/MAX(Z$54:Z437)-1</f>
        <v>-1.846053767563105E-2</v>
      </c>
      <c r="AB437" s="25">
        <f ca="1">AVERAGE(B428:B437)</f>
        <v>629.55503023155279</v>
      </c>
      <c r="AC437" s="26">
        <f ca="1">IF(B436&gt;=AB436,1,0)</f>
        <v>1</v>
      </c>
      <c r="AD437" s="27">
        <f ca="1">IF(AC437=1,D437,C437)</f>
        <v>-1.8460537675630939E-2</v>
      </c>
      <c r="AE437" s="27">
        <f t="shared" ca="1" si="257"/>
        <v>16.52523759007876</v>
      </c>
      <c r="AF437" s="28">
        <f ca="1">AE437/MAX(AE$54:AE437)-1</f>
        <v>-1.846053767563105E-2</v>
      </c>
      <c r="AG437" s="25">
        <f t="shared" ca="1" si="239"/>
        <v>610.15377880503638</v>
      </c>
      <c r="AH437" s="26">
        <f t="shared" ca="1" si="258"/>
        <v>1</v>
      </c>
      <c r="AI437" s="27">
        <f t="shared" ca="1" si="259"/>
        <v>-1.8460537675630939E-2</v>
      </c>
      <c r="AJ437" s="27">
        <f t="shared" ca="1" si="260"/>
        <v>16.396088424362777</v>
      </c>
      <c r="AK437" s="28">
        <f ca="1">AJ437/MAX(AJ$54:AJ437)-1</f>
        <v>-1.8460537675630828E-2</v>
      </c>
      <c r="AL437" s="25">
        <f t="shared" ca="1" si="240"/>
        <v>665.82980402910323</v>
      </c>
      <c r="AM437" s="26">
        <f t="shared" ca="1" si="261"/>
        <v>1</v>
      </c>
      <c r="AN437" s="27">
        <f t="shared" ca="1" si="262"/>
        <v>-1.8460537675630939E-2</v>
      </c>
      <c r="AO437" s="27">
        <f t="shared" ca="1" si="263"/>
        <v>15.210607335704195</v>
      </c>
      <c r="AP437" s="28">
        <f ca="1">AO437/MAX(AO$54:AO437)-1</f>
        <v>-1.8460537675630939E-2</v>
      </c>
      <c r="AQ437" s="25">
        <f t="shared" ca="1" si="241"/>
        <v>665.82980402910323</v>
      </c>
      <c r="AR437" s="26">
        <f t="shared" ca="1" si="264"/>
        <v>1</v>
      </c>
      <c r="AS437" s="27">
        <f t="shared" ca="1" si="265"/>
        <v>-1.8460537675630939E-2</v>
      </c>
      <c r="AT437" s="27">
        <f t="shared" ca="1" si="266"/>
        <v>19.870916180778973</v>
      </c>
      <c r="AU437" s="28">
        <f ca="1">AT437/MAX(AT$54:AT437)-1</f>
        <v>-1.8460537675630939E-2</v>
      </c>
      <c r="AV437" s="25">
        <f t="shared" ca="1" si="242"/>
        <v>629.55503023155279</v>
      </c>
      <c r="AW437" s="26">
        <f t="shared" ca="1" si="267"/>
        <v>0</v>
      </c>
      <c r="AX437" s="27">
        <f t="shared" ca="1" si="268"/>
        <v>4.8675505653430484E-3</v>
      </c>
      <c r="AY437" s="27">
        <f t="shared" ca="1" si="269"/>
        <v>13.561692537277514</v>
      </c>
      <c r="AZ437" s="28">
        <f ca="1">AY437/MAX(AY$54:AY437)-1</f>
        <v>0</v>
      </c>
      <c r="BA437" s="25">
        <f t="shared" ca="1" si="243"/>
        <v>629.55503023155279</v>
      </c>
      <c r="BB437" s="26">
        <f t="shared" ca="1" si="244"/>
        <v>1</v>
      </c>
      <c r="BC437" s="27">
        <f t="shared" ca="1" si="270"/>
        <v>-1.8460537675630939E-2</v>
      </c>
      <c r="BD437" s="27">
        <f t="shared" ca="1" si="271"/>
        <v>15.403390832524376</v>
      </c>
      <c r="BE437" s="28">
        <f ca="1">BD437/MAX(BD$54:BD437)-1</f>
        <v>-1.8460537675630939E-2</v>
      </c>
      <c r="BF437" s="25">
        <f ca="1">MAX(B434:B436)</f>
        <v>674.52767023282161</v>
      </c>
      <c r="BG437" s="26">
        <f ca="1">IF(BG436=0,IF(B436&gt;BF436,1,0),IF(B436&lt;AVERAGE(B427:B436),0,1))</f>
        <v>1</v>
      </c>
      <c r="BH437" s="27">
        <f t="shared" ca="1" si="272"/>
        <v>-1.8460537675630939E-2</v>
      </c>
      <c r="BI437" s="27">
        <f t="shared" ca="1" si="273"/>
        <v>15.328285857619189</v>
      </c>
      <c r="BJ437" s="28">
        <f ca="1">BI437/MAX(BI$54:BI437)-1</f>
        <v>-1.8460537675630939E-2</v>
      </c>
      <c r="BK437" s="25" t="e">
        <f ca="1">MAX(E434:E436)</f>
        <v>#N/A</v>
      </c>
      <c r="BL437" s="26" t="e">
        <f ca="1">IF(BL436=0,IF(E436&gt;BK436,1,0),IF(E436&lt;AVERAGE(E427:E436),0,1))</f>
        <v>#N/A</v>
      </c>
      <c r="BM437" s="27">
        <f t="shared" ca="1" si="274"/>
        <v>-1.2628515615387442E-2</v>
      </c>
      <c r="BN437" s="27">
        <f t="shared" ca="1" si="275"/>
        <v>16.124040859381147</v>
      </c>
      <c r="BO437" s="28">
        <f ca="1">BN437/MAX(BN$54:BN437)-1</f>
        <v>-1.262851561538747E-2</v>
      </c>
      <c r="BP437" s="15"/>
      <c r="BQ437" s="15"/>
      <c r="BR437" s="15"/>
      <c r="BS437" s="15"/>
      <c r="BT437" s="15"/>
      <c r="BU437" s="15"/>
      <c r="BV437" s="15"/>
      <c r="BW437" s="13"/>
      <c r="BX437" s="13"/>
      <c r="BZ437" s="7">
        <f t="shared" ca="1" si="232"/>
        <v>665.82980402910323</v>
      </c>
      <c r="CA437" s="7">
        <f t="shared" ca="1" si="233"/>
        <v>645.4239705199949</v>
      </c>
      <c r="CB437" s="7">
        <f t="shared" ca="1" si="234"/>
        <v>625.31565545788374</v>
      </c>
      <c r="CC437" s="7">
        <f t="shared" ca="1" si="235"/>
        <v>616.81577434456392</v>
      </c>
      <c r="CD437" s="7">
        <f t="shared" ca="1" si="236"/>
        <v>610.15377880503638</v>
      </c>
      <c r="CE437" s="5">
        <f t="shared" ca="1" si="245"/>
        <v>-1.8460537675630939E-2</v>
      </c>
      <c r="CF437" s="3">
        <f t="shared" ca="1" si="246"/>
        <v>1870.5831898694832</v>
      </c>
      <c r="CG437" s="5">
        <f ca="1">CF437/MAX($CF$41:CF437)-1</f>
        <v>-1.8460537675630939E-2</v>
      </c>
    </row>
    <row r="438" spans="1:85" x14ac:dyDescent="0.2">
      <c r="A438" s="31">
        <v>21550</v>
      </c>
      <c r="B438" s="35">
        <v>662.67139617410828</v>
      </c>
      <c r="C438" s="23">
        <f t="shared" ca="1" si="276"/>
        <v>4.8675505653430484E-3</v>
      </c>
      <c r="D438" s="24">
        <f t="shared" ca="1" si="277"/>
        <v>9.0000217012753403E-4</v>
      </c>
      <c r="E438" s="25" t="e">
        <f ca="1">#N/A</f>
        <v>#N/A</v>
      </c>
      <c r="F438" s="26">
        <v>1</v>
      </c>
      <c r="G438" s="23">
        <f t="shared" ca="1" si="247"/>
        <v>9.0000217012753403E-4</v>
      </c>
      <c r="H438" s="27">
        <f t="shared" ca="1" si="248"/>
        <v>4.5434177106411999</v>
      </c>
      <c r="I438" s="27">
        <f ca="1">H438/MAX(H$54:H438)-1</f>
        <v>-0.40681467735271282</v>
      </c>
      <c r="J438" s="28"/>
      <c r="K438" s="25" t="e">
        <f ca="1">#N/A</f>
        <v>#N/A</v>
      </c>
      <c r="L438" s="26">
        <v>0</v>
      </c>
      <c r="M438" s="23">
        <f t="shared" ca="1" si="249"/>
        <v>4.8675505653430484E-3</v>
      </c>
      <c r="N438" s="27">
        <f t="shared" ca="1" si="250"/>
        <v>6.4533866818853562</v>
      </c>
      <c r="O438" s="27">
        <f ca="1">N438/MAX(N$54:N438)-1</f>
        <v>0</v>
      </c>
      <c r="P438" s="28"/>
      <c r="Q438" s="25">
        <f t="shared" ca="1" si="237"/>
        <v>635.32872322988123</v>
      </c>
      <c r="R438" s="26">
        <f t="shared" ca="1" si="251"/>
        <v>1</v>
      </c>
      <c r="S438" s="23">
        <f t="shared" ca="1" si="252"/>
        <v>9.0000217012753403E-4</v>
      </c>
      <c r="T438" s="27">
        <f t="shared" ca="1" si="253"/>
        <v>16.540110339771704</v>
      </c>
      <c r="U438" s="27">
        <f ca="1">T438/MAX(T$54:T438)-1</f>
        <v>-1.7577150029473243E-2</v>
      </c>
      <c r="V438" s="28"/>
      <c r="W438" s="25">
        <f t="shared" ca="1" si="238"/>
        <v>635.32872322988123</v>
      </c>
      <c r="X438" s="26">
        <f t="shared" ca="1" si="254"/>
        <v>1</v>
      </c>
      <c r="Y438" s="27">
        <f t="shared" ca="1" si="255"/>
        <v>9.0000217012753403E-4</v>
      </c>
      <c r="Z438" s="27">
        <f t="shared" ca="1" si="256"/>
        <v>16.540110339771704</v>
      </c>
      <c r="AA438" s="28">
        <f ca="1">Z438/MAX(Z$54:Z438)-1</f>
        <v>-1.7577150029473243E-2</v>
      </c>
      <c r="AB438" s="25">
        <f ca="1">AVERAGE(B429:B438)</f>
        <v>635.32872322988123</v>
      </c>
      <c r="AC438" s="26">
        <f ca="1">IF(B437&gt;=AB437,1,0)</f>
        <v>1</v>
      </c>
      <c r="AD438" s="27">
        <f ca="1">IF(AC438=1,D438,C438)</f>
        <v>9.0000217012753403E-4</v>
      </c>
      <c r="AE438" s="27">
        <f t="shared" ca="1" si="257"/>
        <v>16.540110339771704</v>
      </c>
      <c r="AF438" s="28">
        <f ca="1">AE438/MAX(AE$54:AE438)-1</f>
        <v>-1.7577150029473243E-2</v>
      </c>
      <c r="AG438" s="25">
        <f t="shared" ca="1" si="239"/>
        <v>613.40761426878601</v>
      </c>
      <c r="AH438" s="26">
        <f t="shared" ca="1" si="258"/>
        <v>1</v>
      </c>
      <c r="AI438" s="27">
        <f t="shared" ca="1" si="259"/>
        <v>9.0000217012753403E-4</v>
      </c>
      <c r="AJ438" s="27">
        <f t="shared" ca="1" si="260"/>
        <v>16.410844939526307</v>
      </c>
      <c r="AK438" s="28">
        <f ca="1">AJ438/MAX(AJ$54:AJ438)-1</f>
        <v>-1.7577150029473132E-2</v>
      </c>
      <c r="AL438" s="25">
        <f t="shared" ca="1" si="240"/>
        <v>666.42486439005427</v>
      </c>
      <c r="AM438" s="26">
        <f t="shared" ca="1" si="261"/>
        <v>0</v>
      </c>
      <c r="AN438" s="27">
        <f t="shared" ca="1" si="262"/>
        <v>-9.0000217012753403E-4</v>
      </c>
      <c r="AO438" s="27">
        <f t="shared" ca="1" si="263"/>
        <v>15.196917756093104</v>
      </c>
      <c r="AP438" s="28">
        <f ca="1">AO438/MAX(AO$54:AO438)-1</f>
        <v>-1.9343925321788635E-2</v>
      </c>
      <c r="AQ438" s="25">
        <f t="shared" ca="1" si="241"/>
        <v>666.42486439005427</v>
      </c>
      <c r="AR438" s="26">
        <f t="shared" ca="1" si="264"/>
        <v>0</v>
      </c>
      <c r="AS438" s="27">
        <f t="shared" ca="1" si="265"/>
        <v>4.8675505653430484E-3</v>
      </c>
      <c r="AT438" s="27">
        <f t="shared" ca="1" si="266"/>
        <v>19.967638870068608</v>
      </c>
      <c r="AU438" s="28">
        <f ca="1">AT438/MAX(AT$54:AT438)-1</f>
        <v>-1.3682844710887432E-2</v>
      </c>
      <c r="AV438" s="25">
        <f t="shared" ca="1" si="242"/>
        <v>635.32872322988123</v>
      </c>
      <c r="AW438" s="26">
        <f t="shared" ca="1" si="267"/>
        <v>0</v>
      </c>
      <c r="AX438" s="27">
        <f t="shared" ca="1" si="268"/>
        <v>4.8675505653430484E-3</v>
      </c>
      <c r="AY438" s="27">
        <f t="shared" ca="1" si="269"/>
        <v>13.627704761454348</v>
      </c>
      <c r="AZ438" s="28">
        <f ca="1">AY438/MAX(AY$54:AY438)-1</f>
        <v>0</v>
      </c>
      <c r="BA438" s="25">
        <f t="shared" ca="1" si="243"/>
        <v>635.32872322988123</v>
      </c>
      <c r="BB438" s="26">
        <f t="shared" ca="1" si="244"/>
        <v>1</v>
      </c>
      <c r="BC438" s="27">
        <f t="shared" ca="1" si="270"/>
        <v>9.0000217012753403E-4</v>
      </c>
      <c r="BD438" s="27">
        <f t="shared" ca="1" si="271"/>
        <v>15.417253917700972</v>
      </c>
      <c r="BE438" s="28">
        <f ca="1">BD438/MAX(BD$54:BD438)-1</f>
        <v>-1.7577150029473132E-2</v>
      </c>
      <c r="BF438" s="25">
        <f ca="1">MAX(B435:B437)</f>
        <v>674.52767023282161</v>
      </c>
      <c r="BG438" s="26">
        <f ca="1">IF(BG437=0,IF(B437&gt;BF437,1,0),IF(B437&lt;AVERAGE(B428:B437),0,1))</f>
        <v>1</v>
      </c>
      <c r="BH438" s="27">
        <f t="shared" ca="1" si="272"/>
        <v>9.0000217012753403E-4</v>
      </c>
      <c r="BI438" s="27">
        <f t="shared" ca="1" si="273"/>
        <v>15.342081348155382</v>
      </c>
      <c r="BJ438" s="28">
        <f ca="1">BI438/MAX(BI$54:BI438)-1</f>
        <v>-1.7577150029473243E-2</v>
      </c>
      <c r="BK438" s="25" t="e">
        <f ca="1">MAX(E435:E437)</f>
        <v>#N/A</v>
      </c>
      <c r="BL438" s="26" t="e">
        <f ca="1">IF(BL437=0,IF(E437&gt;BK437,1,0),IF(E437&lt;AVERAGE(E428:E437),0,1))</f>
        <v>#N/A</v>
      </c>
      <c r="BM438" s="27">
        <f t="shared" ca="1" si="274"/>
        <v>2.8837763677352912E-3</v>
      </c>
      <c r="BN438" s="27">
        <f t="shared" ca="1" si="275"/>
        <v>16.170538987363827</v>
      </c>
      <c r="BO438" s="28">
        <f ca="1">BN438/MAX(BN$54:BN438)-1</f>
        <v>-9.7811570625434552E-3</v>
      </c>
      <c r="BP438" s="15"/>
      <c r="BQ438" s="15"/>
      <c r="BR438" s="15"/>
      <c r="BS438" s="15"/>
      <c r="BT438" s="15"/>
      <c r="BU438" s="15"/>
      <c r="BV438" s="15"/>
      <c r="BW438" s="13"/>
      <c r="BX438" s="13"/>
      <c r="BZ438" s="7">
        <f t="shared" ref="BZ438:BZ501" ca="1" si="278">AVERAGE(B436:B438)</f>
        <v>666.42486439005427</v>
      </c>
      <c r="CA438" s="7">
        <f t="shared" ref="CA438:CA501" ca="1" si="279">AVERAGE(B433:B438)</f>
        <v>654.68334033562405</v>
      </c>
      <c r="CB438" s="7">
        <f t="shared" ref="CB438:CB501" ca="1" si="280">AVERAGE(B427:B438)</f>
        <v>630.21768432556507</v>
      </c>
      <c r="CC438" s="7">
        <f t="shared" ref="CC438:CC501" ca="1" si="281">AVERAGE(B421:B438)</f>
        <v>620.97850207375575</v>
      </c>
      <c r="CD438" s="7">
        <f t="shared" ref="CD438:CD501" ca="1" si="282">AVERAGE(B415:B438)</f>
        <v>613.40761426878601</v>
      </c>
      <c r="CE438" s="5">
        <f t="shared" ca="1" si="245"/>
        <v>1.6935118491706368E-3</v>
      </c>
      <c r="CF438" s="3">
        <f t="shared" ca="1" si="246"/>
        <v>1873.7510446663864</v>
      </c>
      <c r="CG438" s="5">
        <f ca="1">CF438/MAX($CF$41:CF438)-1</f>
        <v>-1.6798288965756081E-2</v>
      </c>
    </row>
    <row r="439" spans="1:85" x14ac:dyDescent="0.2">
      <c r="A439" s="31">
        <v>21581</v>
      </c>
      <c r="B439" s="35">
        <v>689.43159716330081</v>
      </c>
      <c r="C439" s="23">
        <f t="shared" ca="1" si="276"/>
        <v>4.8675505653430484E-3</v>
      </c>
      <c r="D439" s="24">
        <f t="shared" ca="1" si="277"/>
        <v>4.0382308854268967E-2</v>
      </c>
      <c r="E439" s="25" t="e">
        <f ca="1">#N/A</f>
        <v>#N/A</v>
      </c>
      <c r="F439" s="26">
        <v>1</v>
      </c>
      <c r="G439" s="23">
        <f t="shared" ca="1" si="247"/>
        <v>4.0382308854268967E-2</v>
      </c>
      <c r="H439" s="27">
        <f t="shared" ca="1" si="248"/>
        <v>4.726891407886268</v>
      </c>
      <c r="I439" s="27">
        <f ca="1">H439/MAX(H$54:H439)-1</f>
        <v>-0.38286048444575094</v>
      </c>
      <c r="J439" s="28"/>
      <c r="K439" s="25" t="e">
        <f ca="1">#N/A</f>
        <v>#N/A</v>
      </c>
      <c r="L439" s="26">
        <v>0</v>
      </c>
      <c r="M439" s="23">
        <f t="shared" ca="1" si="249"/>
        <v>4.8675505653430484E-3</v>
      </c>
      <c r="N439" s="27">
        <f t="shared" ca="1" si="250"/>
        <v>6.4847988678771449</v>
      </c>
      <c r="O439" s="27">
        <f ca="1">N439/MAX(N$54:N439)-1</f>
        <v>0</v>
      </c>
      <c r="P439" s="28"/>
      <c r="Q439" s="25">
        <f t="shared" ref="Q439:Q502" ca="1" si="283">AVERAGE($B430:$B439)</f>
        <v>643.72399209389323</v>
      </c>
      <c r="R439" s="26">
        <f t="shared" ca="1" si="251"/>
        <v>1</v>
      </c>
      <c r="S439" s="23">
        <f t="shared" ca="1" si="252"/>
        <v>4.0382308854268967E-2</v>
      </c>
      <c r="T439" s="27">
        <f t="shared" ca="1" si="253"/>
        <v>17.208038183996052</v>
      </c>
      <c r="U439" s="27">
        <f ca="1">T439/MAX(T$54:T439)-1</f>
        <v>0</v>
      </c>
      <c r="V439" s="28"/>
      <c r="W439" s="25">
        <f t="shared" ref="W439:W502" ca="1" si="284">AVERAGE($B430:$B439)</f>
        <v>643.72399209389323</v>
      </c>
      <c r="X439" s="26">
        <f t="shared" ca="1" si="254"/>
        <v>1</v>
      </c>
      <c r="Y439" s="27">
        <f t="shared" ca="1" si="255"/>
        <v>4.0382308854268967E-2</v>
      </c>
      <c r="Z439" s="27">
        <f t="shared" ca="1" si="256"/>
        <v>17.208038183996052</v>
      </c>
      <c r="AA439" s="28">
        <f ca="1">Z439/MAX(Z$54:Z439)-1</f>
        <v>0</v>
      </c>
      <c r="AB439" s="25">
        <f ca="1">AVERAGE(B430:B439)</f>
        <v>643.72399209389323</v>
      </c>
      <c r="AC439" s="26">
        <f ca="1">IF(B438&gt;=AB438,1,0)</f>
        <v>1</v>
      </c>
      <c r="AD439" s="27">
        <f ca="1">IF(AC439=1,D439,C439)</f>
        <v>4.0382308854268967E-2</v>
      </c>
      <c r="AE439" s="27">
        <f t="shared" ca="1" si="257"/>
        <v>17.208038183996052</v>
      </c>
      <c r="AF439" s="28">
        <f ca="1">AE439/MAX(AE$54:AE439)-1</f>
        <v>0</v>
      </c>
      <c r="AG439" s="25">
        <f t="shared" ref="AG439:AG502" ca="1" si="285">AVERAGE($B416:$B439)</f>
        <v>617.75453632878737</v>
      </c>
      <c r="AH439" s="26">
        <f t="shared" ca="1" si="258"/>
        <v>1</v>
      </c>
      <c r="AI439" s="27">
        <f t="shared" ca="1" si="259"/>
        <v>4.0382308854268967E-2</v>
      </c>
      <c r="AJ439" s="27">
        <f t="shared" ca="1" si="260"/>
        <v>17.073552748433773</v>
      </c>
      <c r="AK439" s="28">
        <f ca="1">AJ439/MAX(AJ$54:AJ439)-1</f>
        <v>0</v>
      </c>
      <c r="AL439" s="25">
        <f t="shared" ref="AL439:AL502" ca="1" si="286">AVERAGE($B437:$B439)</f>
        <v>671.39284003354749</v>
      </c>
      <c r="AM439" s="26">
        <f t="shared" ca="1" si="261"/>
        <v>0</v>
      </c>
      <c r="AN439" s="27">
        <f t="shared" ca="1" si="262"/>
        <v>-4.0382308854268967E-2</v>
      </c>
      <c r="AO439" s="27">
        <f t="shared" ca="1" si="263"/>
        <v>14.583231129633628</v>
      </c>
      <c r="AP439" s="28">
        <f ca="1">AO439/MAX(AO$54:AO439)-1</f>
        <v>-5.894508180925917E-2</v>
      </c>
      <c r="AQ439" s="25">
        <f t="shared" ref="AQ439:AQ502" ca="1" si="287">AVERAGE($B437:$B439)</f>
        <v>671.39284003354749</v>
      </c>
      <c r="AR439" s="26">
        <f t="shared" ca="1" si="264"/>
        <v>0</v>
      </c>
      <c r="AS439" s="27">
        <f t="shared" ca="1" si="265"/>
        <v>4.8675505653430484E-3</v>
      </c>
      <c r="AT439" s="27">
        <f t="shared" ca="1" si="266"/>
        <v>20.064832361939178</v>
      </c>
      <c r="AU439" s="28">
        <f ca="1">AT439/MAX(AT$54:AT439)-1</f>
        <v>-8.8818960840523209E-3</v>
      </c>
      <c r="AV439" s="25">
        <f t="shared" ref="AV439:AV502" ca="1" si="288">AVERAGE($B430:$B439)</f>
        <v>643.72399209389323</v>
      </c>
      <c r="AW439" s="26">
        <f t="shared" ca="1" si="267"/>
        <v>0</v>
      </c>
      <c r="AX439" s="27">
        <f t="shared" ca="1" si="268"/>
        <v>4.8675505653430484E-3</v>
      </c>
      <c r="AY439" s="27">
        <f t="shared" ca="1" si="269"/>
        <v>13.694038303470293</v>
      </c>
      <c r="AZ439" s="28">
        <f ca="1">AY439/MAX(AY$54:AY439)-1</f>
        <v>0</v>
      </c>
      <c r="BA439" s="25">
        <f t="shared" ref="BA439:BA502" ca="1" si="289">AVERAGE($B430:$B439)</f>
        <v>643.72399209389323</v>
      </c>
      <c r="BB439" s="26">
        <f t="shared" ref="BB439:BB502" ca="1" si="290">IF($B438&gt;=BA438,IF(OR(BB438=1,BB438=0.6),1,IF(BB438=0.3,0.6,0.3)),0)</f>
        <v>1</v>
      </c>
      <c r="BC439" s="27">
        <f t="shared" ca="1" si="270"/>
        <v>4.0382308854268967E-2</v>
      </c>
      <c r="BD439" s="27">
        <f t="shared" ca="1" si="271"/>
        <v>16.039838227090261</v>
      </c>
      <c r="BE439" s="28">
        <f ca="1">BD439/MAX(BD$54:BD439)-1</f>
        <v>0</v>
      </c>
      <c r="BF439" s="25">
        <f ca="1">MAX(B436:B438)</f>
        <v>674.52767023282161</v>
      </c>
      <c r="BG439" s="26">
        <f ca="1">IF(BG438=0,IF(B438&gt;BF438,1,0),IF(B438&lt;AVERAGE(B429:B438),0,1))</f>
        <v>1</v>
      </c>
      <c r="BH439" s="27">
        <f t="shared" ca="1" si="272"/>
        <v>4.0382308854268967E-2</v>
      </c>
      <c r="BI439" s="27">
        <f t="shared" ca="1" si="273"/>
        <v>15.961630015623912</v>
      </c>
      <c r="BJ439" s="28">
        <f ca="1">BI439/MAX(BI$54:BI439)-1</f>
        <v>0</v>
      </c>
      <c r="BK439" s="25" t="e">
        <f ca="1">MAX(E436:E438)</f>
        <v>#N/A</v>
      </c>
      <c r="BL439" s="26" t="e">
        <f ca="1">IF(BL438=0,IF(E438&gt;BK438,1,0),IF(E438&lt;AVERAGE(E429:E438),0,1))</f>
        <v>#N/A</v>
      </c>
      <c r="BM439" s="27">
        <f t="shared" ca="1" si="274"/>
        <v>2.2624929709806008E-2</v>
      </c>
      <c r="BN439" s="27">
        <f t="shared" ca="1" si="275"/>
        <v>16.536396295322611</v>
      </c>
      <c r="BO439" s="28">
        <f ca="1">BN439/MAX(BN$54:BN439)-1</f>
        <v>0</v>
      </c>
      <c r="BP439" s="15"/>
      <c r="BQ439" s="15"/>
      <c r="BR439" s="15"/>
      <c r="BS439" s="15"/>
      <c r="BT439" s="15"/>
      <c r="BU439" s="15"/>
      <c r="BV439" s="15"/>
      <c r="BW439" s="13"/>
      <c r="BX439" s="13"/>
      <c r="BZ439" s="7">
        <f t="shared" ca="1" si="278"/>
        <v>671.39284003354749</v>
      </c>
      <c r="CA439" s="7">
        <f t="shared" ca="1" si="279"/>
        <v>666.14366468864955</v>
      </c>
      <c r="CB439" s="7">
        <f t="shared" ca="1" si="280"/>
        <v>637.3044413044114</v>
      </c>
      <c r="CC439" s="7">
        <f t="shared" ca="1" si="281"/>
        <v>626.59852044996819</v>
      </c>
      <c r="CD439" s="7">
        <f t="shared" ca="1" si="282"/>
        <v>617.75453632878737</v>
      </c>
      <c r="CE439" s="5">
        <f t="shared" ref="CE439:CE502" ca="1" si="291">IF($B438&gt;=BZ438,$D439,$C439)*0.2+IF($B438&gt;=CA438,$D439,$C439)*0.2+IF($B438&gt;=CB438,$D439,$C439)*0.2+IF($B438&gt;=CC438,$D439,$C439)*0.2+IF($B438&gt;=CD438,$D439,$C439)*0.2</f>
        <v>3.3279357196483783E-2</v>
      </c>
      <c r="CF439" s="3">
        <f t="shared" ref="CF439:CF502" ca="1" si="292">CF438*(1+CE439)</f>
        <v>1936.1082749791237</v>
      </c>
      <c r="CG439" s="5">
        <f ca="1">CF439/MAX($CF$41:CF439)-1</f>
        <v>0</v>
      </c>
    </row>
    <row r="440" spans="1:85" x14ac:dyDescent="0.2">
      <c r="A440" s="31">
        <v>21609</v>
      </c>
      <c r="B440" s="35">
        <v>693.54416391313509</v>
      </c>
      <c r="C440" s="23">
        <f t="shared" ca="1" si="276"/>
        <v>4.8675505653430484E-3</v>
      </c>
      <c r="D440" s="24">
        <f t="shared" ca="1" si="277"/>
        <v>5.9651555959367997E-3</v>
      </c>
      <c r="E440" s="25" t="e">
        <f ca="1">#N/A</f>
        <v>#N/A</v>
      </c>
      <c r="F440" s="26">
        <v>1</v>
      </c>
      <c r="G440" s="23">
        <f t="shared" ref="G440:G503" ca="1" si="293">IF(F440=1,$D440,$C440)</f>
        <v>5.9651555959367997E-3</v>
      </c>
      <c r="H440" s="27">
        <f t="shared" ref="H440:H503" ca="1" si="294">H439*(1+G440)</f>
        <v>4.7550880506194062</v>
      </c>
      <c r="I440" s="27">
        <f ca="1">H440/MAX(H$54:H440)-1</f>
        <v>-0.37917915121106882</v>
      </c>
      <c r="J440" s="28"/>
      <c r="K440" s="25" t="e">
        <f ca="1">#N/A</f>
        <v>#N/A</v>
      </c>
      <c r="L440" s="26">
        <v>0</v>
      </c>
      <c r="M440" s="23">
        <f t="shared" ref="M440:M503" ca="1" si="295">IF(L440=1,$D440,$C440)</f>
        <v>4.8675505653430484E-3</v>
      </c>
      <c r="N440" s="27">
        <f t="shared" ref="N440:N503" ca="1" si="296">N439*(1+M440)</f>
        <v>6.5163639542726166</v>
      </c>
      <c r="O440" s="27">
        <f ca="1">N440/MAX(N$54:N440)-1</f>
        <v>0</v>
      </c>
      <c r="P440" s="28"/>
      <c r="Q440" s="25">
        <f t="shared" ca="1" si="283"/>
        <v>652.47602439972491</v>
      </c>
      <c r="R440" s="26">
        <f t="shared" ref="R440:R503" ca="1" si="297">IF($B439&gt;=Q439,1,0)</f>
        <v>1</v>
      </c>
      <c r="S440" s="23">
        <f t="shared" ref="S440:S503" ca="1" si="298">IF(R440=1,$D440,$C440)</f>
        <v>5.9651555959367997E-3</v>
      </c>
      <c r="T440" s="27">
        <f t="shared" ref="T440:T503" ca="1" si="299">T439*(1+S440)</f>
        <v>17.310686809264411</v>
      </c>
      <c r="U440" s="27">
        <f ca="1">T440/MAX(T$54:T440)-1</f>
        <v>0</v>
      </c>
      <c r="V440" s="28"/>
      <c r="W440" s="25">
        <f t="shared" ca="1" si="284"/>
        <v>652.47602439972491</v>
      </c>
      <c r="X440" s="26">
        <f t="shared" ref="X440:X503" ca="1" si="300">IF($B439&gt;=W439,1,0)</f>
        <v>1</v>
      </c>
      <c r="Y440" s="27">
        <f t="shared" ref="Y440:Y503" ca="1" si="301">IF(X440=1,$D440,$C440)</f>
        <v>5.9651555959367997E-3</v>
      </c>
      <c r="Z440" s="27">
        <f t="shared" ref="Z440:Z503" ca="1" si="302">Z439*(1+Y440)</f>
        <v>17.310686809264411</v>
      </c>
      <c r="AA440" s="28">
        <f ca="1">Z440/MAX(Z$54:Z440)-1</f>
        <v>0</v>
      </c>
      <c r="AB440" s="25">
        <f ca="1">AVERAGE(B431:B440)</f>
        <v>652.47602439972491</v>
      </c>
      <c r="AC440" s="26">
        <f ca="1">IF(B439&gt;=AB439,1,0)</f>
        <v>1</v>
      </c>
      <c r="AD440" s="27">
        <f ca="1">IF(AC440=1,D440,C440)</f>
        <v>5.9651555959367997E-3</v>
      </c>
      <c r="AE440" s="27">
        <f t="shared" ref="AE440:AE503" ca="1" si="303">AE439*(1+AD440)</f>
        <v>17.310686809264411</v>
      </c>
      <c r="AF440" s="28">
        <f ca="1">AE440/MAX(AE$54:AE440)-1</f>
        <v>0</v>
      </c>
      <c r="AG440" s="25">
        <f t="shared" ca="1" si="285"/>
        <v>621.71713163473726</v>
      </c>
      <c r="AH440" s="26">
        <f t="shared" ref="AH440:AH503" ca="1" si="304">IF($B439&gt;=AG439,1,0)</f>
        <v>1</v>
      </c>
      <c r="AI440" s="27">
        <f t="shared" ref="AI440:AI503" ca="1" si="305">IF(AH440=1,$D440,$C440)</f>
        <v>5.9651555959367997E-3</v>
      </c>
      <c r="AJ440" s="27">
        <f t="shared" ref="AJ440:AJ503" ca="1" si="306">AJ439*(1+AI440)</f>
        <v>17.175399147153616</v>
      </c>
      <c r="AK440" s="28">
        <f ca="1">AJ440/MAX(AJ$54:AJ440)-1</f>
        <v>0</v>
      </c>
      <c r="AL440" s="25">
        <f t="shared" ca="1" si="286"/>
        <v>681.88238575018147</v>
      </c>
      <c r="AM440" s="26">
        <f t="shared" ref="AM440:AM503" ca="1" si="307">IF($B439&gt;=AL439,1,0)</f>
        <v>1</v>
      </c>
      <c r="AN440" s="27">
        <f t="shared" ref="AN440:AN503" ca="1" si="308">IF(AM440=1,$D440,-$D440)</f>
        <v>5.9651555959367997E-3</v>
      </c>
      <c r="AO440" s="27">
        <f t="shared" ref="AO440:AO503" ca="1" si="309">AO439*(1+AN440)</f>
        <v>14.670222372413402</v>
      </c>
      <c r="AP440" s="28">
        <f ca="1">AO440/MAX(AO$54:AO440)-1</f>
        <v>-5.3331542797929843E-2</v>
      </c>
      <c r="AQ440" s="25">
        <f t="shared" ca="1" si="287"/>
        <v>681.88238575018147</v>
      </c>
      <c r="AR440" s="26">
        <f t="shared" ref="AR440:AR503" ca="1" si="310">IF(AR439=0,IF($B439&gt;=1.01*AQ439,1,0),IF($B439&gt;=AQ439,1,0))</f>
        <v>1</v>
      </c>
      <c r="AS440" s="27">
        <f t="shared" ref="AS440:AS503" ca="1" si="311">IF(AR440=1,$D440,$C440)</f>
        <v>5.9651555959367997E-3</v>
      </c>
      <c r="AT440" s="27">
        <f t="shared" ref="AT440:AT503" ca="1" si="312">AT439*(1+AS440)</f>
        <v>20.184522208984532</v>
      </c>
      <c r="AU440" s="28">
        <f ca="1">AT440/MAX(AT$54:AT440)-1</f>
        <v>-2.9697223802438444E-3</v>
      </c>
      <c r="AV440" s="25">
        <f t="shared" ca="1" si="288"/>
        <v>652.47602439972491</v>
      </c>
      <c r="AW440" s="26">
        <f t="shared" ref="AW440:AW503" ca="1" si="313">IF(AW439=0,IF($B439&gt;=1.1*AV439,1,0),IF($B439&gt;=AV439,1,0))</f>
        <v>0</v>
      </c>
      <c r="AX440" s="27">
        <f t="shared" ref="AX440:AX503" ca="1" si="314">IF(AW440=1,$D440,$C440)</f>
        <v>4.8675505653430484E-3</v>
      </c>
      <c r="AY440" s="27">
        <f t="shared" ref="AY440:AY503" ca="1" si="315">AY439*(1+AX440)</f>
        <v>13.76069472735618</v>
      </c>
      <c r="AZ440" s="28">
        <f ca="1">AY440/MAX(AY$54:AY440)-1</f>
        <v>0</v>
      </c>
      <c r="BA440" s="25">
        <f t="shared" ca="1" si="289"/>
        <v>652.47602439972491</v>
      </c>
      <c r="BB440" s="26">
        <f t="shared" ca="1" si="290"/>
        <v>1</v>
      </c>
      <c r="BC440" s="27">
        <f t="shared" ref="BC440:BC503" ca="1" si="316">IF(BB440=1,$D440,$C440)</f>
        <v>5.9651555959367997E-3</v>
      </c>
      <c r="BD440" s="27">
        <f t="shared" ref="BD440:BD503" ca="1" si="317">BD439*(1+BC440)</f>
        <v>16.135518357848511</v>
      </c>
      <c r="BE440" s="28">
        <f ca="1">BD440/MAX(BD$54:BD440)-1</f>
        <v>0</v>
      </c>
      <c r="BF440" s="25">
        <f ca="1">MAX(B437:B439)</f>
        <v>689.43159716330081</v>
      </c>
      <c r="BG440" s="26">
        <f ca="1">IF(BG439=0,IF(B439&gt;BF439,1,0),IF(B439&lt;AVERAGE(B430:B439),0,1))</f>
        <v>1</v>
      </c>
      <c r="BH440" s="27">
        <f t="shared" ref="BH440:BH503" ca="1" si="318">IF(BG440=1,$D440,$C440)</f>
        <v>5.9651555959367997E-3</v>
      </c>
      <c r="BI440" s="27">
        <f t="shared" ref="BI440:BI503" ca="1" si="319">BI439*(1+BH440)</f>
        <v>16.056843622231884</v>
      </c>
      <c r="BJ440" s="28">
        <f ca="1">BI440/MAX(BI$54:BI440)-1</f>
        <v>0</v>
      </c>
      <c r="BK440" s="25" t="e">
        <f ca="1">MAX(E437:E439)</f>
        <v>#N/A</v>
      </c>
      <c r="BL440" s="26" t="e">
        <f ca="1">IF(BL439=0,IF(E439&gt;BK439,1,0),IF(E439&lt;AVERAGE(E430:E439),0,1))</f>
        <v>#N/A</v>
      </c>
      <c r="BM440" s="27">
        <f t="shared" ref="BM440:BM503" ca="1" si="320">AVERAGE(BH440,BC440,AX440,AS440)</f>
        <v>5.6907543382883619E-3</v>
      </c>
      <c r="BN440" s="27">
        <f t="shared" ref="BN440:BN503" ca="1" si="321">BN439*(1+BM440)</f>
        <v>16.63050086427987</v>
      </c>
      <c r="BO440" s="28">
        <f ca="1">BN440/MAX(BN$54:BN440)-1</f>
        <v>0</v>
      </c>
      <c r="BP440" s="15"/>
      <c r="BQ440" s="15"/>
      <c r="BR440" s="15"/>
      <c r="BS440" s="15"/>
      <c r="BT440" s="15"/>
      <c r="BU440" s="15"/>
      <c r="BV440" s="15"/>
      <c r="BW440" s="13"/>
      <c r="BX440" s="13"/>
      <c r="BZ440" s="7">
        <f t="shared" ca="1" si="278"/>
        <v>681.88238575018147</v>
      </c>
      <c r="CA440" s="7">
        <f t="shared" ca="1" si="279"/>
        <v>673.85609488964235</v>
      </c>
      <c r="CB440" s="7">
        <f t="shared" ca="1" si="280"/>
        <v>644.68858278127061</v>
      </c>
      <c r="CC440" s="7">
        <f t="shared" ca="1" si="281"/>
        <v>632.41760112248392</v>
      </c>
      <c r="CD440" s="7">
        <f t="shared" ca="1" si="282"/>
        <v>621.71713163473726</v>
      </c>
      <c r="CE440" s="5">
        <f t="shared" ca="1" si="291"/>
        <v>5.9651555959368005E-3</v>
      </c>
      <c r="CF440" s="3">
        <f t="shared" ca="1" si="292"/>
        <v>1947.6574620899551</v>
      </c>
      <c r="CG440" s="5">
        <f ca="1">CF440/MAX($CF$41:CF440)-1</f>
        <v>0</v>
      </c>
    </row>
    <row r="441" spans="1:85" x14ac:dyDescent="0.2">
      <c r="A441" s="31">
        <v>21640</v>
      </c>
      <c r="B441" s="35">
        <v>690.67307822087901</v>
      </c>
      <c r="C441" s="23">
        <f t="shared" ca="1" si="276"/>
        <v>4.8675505653430484E-3</v>
      </c>
      <c r="D441" s="24">
        <f t="shared" ca="1" si="277"/>
        <v>-4.1397301594418012E-3</v>
      </c>
      <c r="E441" s="25" t="e">
        <f ca="1">#N/A</f>
        <v>#N/A</v>
      </c>
      <c r="F441" s="26">
        <v>1</v>
      </c>
      <c r="G441" s="23">
        <f t="shared" ca="1" si="293"/>
        <v>-4.1397301594418012E-3</v>
      </c>
      <c r="H441" s="27">
        <f t="shared" ca="1" si="294"/>
        <v>4.735403269205456</v>
      </c>
      <c r="I441" s="27">
        <f ca="1">H441/MAX(H$54:H441)-1</f>
        <v>-0.38174918200241059</v>
      </c>
      <c r="J441" s="28"/>
      <c r="K441" s="25" t="e">
        <f ca="1">#N/A</f>
        <v>#N/A</v>
      </c>
      <c r="L441" s="26">
        <v>0</v>
      </c>
      <c r="M441" s="23">
        <f t="shared" ca="1" si="295"/>
        <v>4.8675505653430484E-3</v>
      </c>
      <c r="N441" s="27">
        <f t="shared" ca="1" si="296"/>
        <v>6.5480826853222176</v>
      </c>
      <c r="O441" s="27">
        <f ca="1">N441/MAX(N$54:N441)-1</f>
        <v>0</v>
      </c>
      <c r="P441" s="28"/>
      <c r="Q441" s="25">
        <f t="shared" ca="1" si="283"/>
        <v>660.88640585913913</v>
      </c>
      <c r="R441" s="26">
        <f t="shared" ca="1" si="297"/>
        <v>1</v>
      </c>
      <c r="S441" s="23">
        <f t="shared" ca="1" si="298"/>
        <v>-4.1397301594418012E-3</v>
      </c>
      <c r="T441" s="27">
        <f t="shared" ca="1" si="299"/>
        <v>17.239025236999446</v>
      </c>
      <c r="U441" s="27">
        <f ca="1">T441/MAX(T$54:T441)-1</f>
        <v>-4.1397301594419122E-3</v>
      </c>
      <c r="V441" s="28"/>
      <c r="W441" s="25">
        <f t="shared" ca="1" si="284"/>
        <v>660.88640585913913</v>
      </c>
      <c r="X441" s="26">
        <f t="shared" ca="1" si="300"/>
        <v>1</v>
      </c>
      <c r="Y441" s="27">
        <f t="shared" ca="1" si="301"/>
        <v>-4.1397301594418012E-3</v>
      </c>
      <c r="Z441" s="27">
        <f t="shared" ca="1" si="302"/>
        <v>17.239025236999446</v>
      </c>
      <c r="AA441" s="28">
        <f ca="1">Z441/MAX(Z$54:Z441)-1</f>
        <v>-4.1397301594419122E-3</v>
      </c>
      <c r="AB441" s="25">
        <f ca="1">AVERAGE(B432:B441)</f>
        <v>660.88640585913913</v>
      </c>
      <c r="AC441" s="26">
        <f ca="1">IF(B440&gt;=AB440,1,0)</f>
        <v>1</v>
      </c>
      <c r="AD441" s="27">
        <f ca="1">IF(AC441=1,D441,C441)</f>
        <v>-4.1397301594418012E-3</v>
      </c>
      <c r="AE441" s="27">
        <f t="shared" ca="1" si="303"/>
        <v>17.239025236999446</v>
      </c>
      <c r="AF441" s="28">
        <f ca="1">AE441/MAX(AE$54:AE441)-1</f>
        <v>-4.1397301594419122E-3</v>
      </c>
      <c r="AG441" s="25">
        <f t="shared" ca="1" si="285"/>
        <v>625.53765674569274</v>
      </c>
      <c r="AH441" s="26">
        <f t="shared" ca="1" si="304"/>
        <v>1</v>
      </c>
      <c r="AI441" s="27">
        <f t="shared" ca="1" si="305"/>
        <v>-4.1397301594418012E-3</v>
      </c>
      <c r="AJ441" s="27">
        <f t="shared" ca="1" si="306"/>
        <v>17.104297629303694</v>
      </c>
      <c r="AK441" s="28">
        <f ca="1">AJ441/MAX(AJ$54:AJ441)-1</f>
        <v>-4.1397301594416902E-3</v>
      </c>
      <c r="AL441" s="25">
        <f t="shared" ca="1" si="286"/>
        <v>691.21627976577167</v>
      </c>
      <c r="AM441" s="26">
        <f t="shared" ca="1" si="307"/>
        <v>1</v>
      </c>
      <c r="AN441" s="27">
        <f t="shared" ca="1" si="308"/>
        <v>-4.1397301594418012E-3</v>
      </c>
      <c r="AO441" s="27">
        <f t="shared" ca="1" si="309"/>
        <v>14.609491610412604</v>
      </c>
      <c r="AP441" s="28">
        <f ca="1">AO441/MAX(AO$54:AO441)-1</f>
        <v>-5.7250494761201476E-2</v>
      </c>
      <c r="AQ441" s="25">
        <f t="shared" ca="1" si="287"/>
        <v>691.21627976577167</v>
      </c>
      <c r="AR441" s="26">
        <f t="shared" ca="1" si="310"/>
        <v>1</v>
      </c>
      <c r="AS441" s="27">
        <f t="shared" ca="1" si="311"/>
        <v>-4.1397301594418012E-3</v>
      </c>
      <c r="AT441" s="27">
        <f t="shared" ca="1" si="312"/>
        <v>20.100963733642075</v>
      </c>
      <c r="AU441" s="28">
        <f ca="1">AT441/MAX(AT$54:AT441)-1</f>
        <v>-7.0971586903830763E-3</v>
      </c>
      <c r="AV441" s="25">
        <f t="shared" ca="1" si="288"/>
        <v>660.88640585913913</v>
      </c>
      <c r="AW441" s="26">
        <f t="shared" ca="1" si="313"/>
        <v>0</v>
      </c>
      <c r="AX441" s="27">
        <f t="shared" ca="1" si="314"/>
        <v>4.8675505653430484E-3</v>
      </c>
      <c r="AY441" s="27">
        <f t="shared" ca="1" si="315"/>
        <v>13.827675604755836</v>
      </c>
      <c r="AZ441" s="28">
        <f ca="1">AY441/MAX(AY$54:AY441)-1</f>
        <v>0</v>
      </c>
      <c r="BA441" s="25">
        <f t="shared" ca="1" si="289"/>
        <v>660.88640585913913</v>
      </c>
      <c r="BB441" s="26">
        <f t="shared" ca="1" si="290"/>
        <v>1</v>
      </c>
      <c r="BC441" s="27">
        <f t="shared" ca="1" si="316"/>
        <v>-4.1397301594418012E-3</v>
      </c>
      <c r="BD441" s="27">
        <f t="shared" ca="1" si="317"/>
        <v>16.068721665864299</v>
      </c>
      <c r="BE441" s="28">
        <f ca="1">BD441/MAX(BD$54:BD441)-1</f>
        <v>-4.1397301594418012E-3</v>
      </c>
      <c r="BF441" s="25">
        <f ca="1">MAX(B438:B440)</f>
        <v>693.54416391313509</v>
      </c>
      <c r="BG441" s="26">
        <f ca="1">IF(BG440=0,IF(B440&gt;BF440,1,0),IF(B440&lt;AVERAGE(B431:B440),0,1))</f>
        <v>1</v>
      </c>
      <c r="BH441" s="27">
        <f t="shared" ca="1" si="318"/>
        <v>-4.1397301594418012E-3</v>
      </c>
      <c r="BI441" s="27">
        <f t="shared" ca="1" si="319"/>
        <v>15.990372622423491</v>
      </c>
      <c r="BJ441" s="28">
        <f ca="1">BI441/MAX(BI$54:BI441)-1</f>
        <v>-4.1397301594418012E-3</v>
      </c>
      <c r="BK441" s="25" t="e">
        <f ca="1">MAX(E438:E440)</f>
        <v>#N/A</v>
      </c>
      <c r="BL441" s="26" t="e">
        <f ca="1">IF(BL440=0,IF(E440&gt;BK440,1,0),IF(E440&lt;AVERAGE(E431:E440),0,1))</f>
        <v>#N/A</v>
      </c>
      <c r="BM441" s="27">
        <f t="shared" ca="1" si="320"/>
        <v>-1.8879099782455888E-3</v>
      </c>
      <c r="BN441" s="27">
        <f t="shared" ca="1" si="321"/>
        <v>16.599103975754975</v>
      </c>
      <c r="BO441" s="28">
        <f ca="1">BN441/MAX(BN$54:BN441)-1</f>
        <v>-1.8879099782456166E-3</v>
      </c>
      <c r="BP441" s="15"/>
      <c r="BQ441" s="15"/>
      <c r="BR441" s="15"/>
      <c r="BS441" s="15"/>
      <c r="BT441" s="15"/>
      <c r="BU441" s="15"/>
      <c r="BV441" s="15"/>
      <c r="BW441" s="13"/>
      <c r="BX441" s="13"/>
      <c r="BZ441" s="7">
        <f t="shared" ca="1" si="278"/>
        <v>691.21627976577167</v>
      </c>
      <c r="CA441" s="7">
        <f t="shared" ca="1" si="279"/>
        <v>678.82057207791297</v>
      </c>
      <c r="CB441" s="7">
        <f t="shared" ca="1" si="280"/>
        <v>651.78809692274547</v>
      </c>
      <c r="CC441" s="7">
        <f t="shared" ca="1" si="281"/>
        <v>636.61543545461359</v>
      </c>
      <c r="CD441" s="7">
        <f t="shared" ca="1" si="282"/>
        <v>625.53765674569274</v>
      </c>
      <c r="CE441" s="5">
        <f t="shared" ca="1" si="291"/>
        <v>-4.1397301594418012E-3</v>
      </c>
      <c r="CF441" s="3">
        <f t="shared" ca="1" si="292"/>
        <v>1939.5946857538795</v>
      </c>
      <c r="CG441" s="5">
        <f ca="1">CF441/MAX($CF$41:CF441)-1</f>
        <v>-4.1397301594418012E-3</v>
      </c>
    </row>
    <row r="442" spans="1:85" x14ac:dyDescent="0.2">
      <c r="A442" s="31">
        <v>21670</v>
      </c>
      <c r="B442" s="35">
        <v>678.17581633413397</v>
      </c>
      <c r="C442" s="23">
        <f t="shared" ca="1" si="276"/>
        <v>4.8675505653430484E-3</v>
      </c>
      <c r="D442" s="24">
        <f t="shared" ca="1" si="277"/>
        <v>-1.8094323176656935E-2</v>
      </c>
      <c r="E442" s="25" t="e">
        <f ca="1">#N/A</f>
        <v>#N/A</v>
      </c>
      <c r="F442" s="26">
        <v>1</v>
      </c>
      <c r="G442" s="23">
        <f t="shared" ca="1" si="293"/>
        <v>-1.8094323176656935E-2</v>
      </c>
      <c r="H442" s="27">
        <f t="shared" ca="1" si="294"/>
        <v>4.6497193520806546</v>
      </c>
      <c r="I442" s="27">
        <f ca="1">H442/MAX(H$54:H442)-1</f>
        <v>-0.39293601210749152</v>
      </c>
      <c r="J442" s="28"/>
      <c r="K442" s="25" t="e">
        <f ca="1">#N/A</f>
        <v>#N/A</v>
      </c>
      <c r="L442" s="26">
        <v>0</v>
      </c>
      <c r="M442" s="23">
        <f t="shared" ca="1" si="295"/>
        <v>4.8675505653430484E-3</v>
      </c>
      <c r="N442" s="27">
        <f t="shared" ca="1" si="296"/>
        <v>6.5799558088990704</v>
      </c>
      <c r="O442" s="27">
        <f ca="1">N442/MAX(N$54:N442)-1</f>
        <v>0</v>
      </c>
      <c r="P442" s="28"/>
      <c r="Q442" s="25">
        <f t="shared" ca="1" si="283"/>
        <v>667.99246976451923</v>
      </c>
      <c r="R442" s="26">
        <f t="shared" ca="1" si="297"/>
        <v>1</v>
      </c>
      <c r="S442" s="23">
        <f t="shared" ca="1" si="298"/>
        <v>-1.8094323176656935E-2</v>
      </c>
      <c r="T442" s="27">
        <f t="shared" ca="1" si="299"/>
        <v>16.927096743110631</v>
      </c>
      <c r="U442" s="27">
        <f ca="1">T442/MAX(T$54:T442)-1</f>
        <v>-2.2159147720729799E-2</v>
      </c>
      <c r="V442" s="28"/>
      <c r="W442" s="25">
        <f t="shared" ca="1" si="284"/>
        <v>667.99246976451923</v>
      </c>
      <c r="X442" s="26">
        <f t="shared" ca="1" si="300"/>
        <v>1</v>
      </c>
      <c r="Y442" s="27">
        <f t="shared" ca="1" si="301"/>
        <v>-1.8094323176656935E-2</v>
      </c>
      <c r="Z442" s="27">
        <f t="shared" ca="1" si="302"/>
        <v>16.927096743110631</v>
      </c>
      <c r="AA442" s="28">
        <f ca="1">Z442/MAX(Z$54:Z442)-1</f>
        <v>-2.2159147720729799E-2</v>
      </c>
      <c r="AB442" s="25">
        <f ca="1">AVERAGE(B433:B442)</f>
        <v>667.99246976451923</v>
      </c>
      <c r="AC442" s="26">
        <f ca="1">IF(B441&gt;=AB441,1,0)</f>
        <v>1</v>
      </c>
      <c r="AD442" s="27">
        <f ca="1">IF(AC442=1,D442,C442)</f>
        <v>-1.8094323176656935E-2</v>
      </c>
      <c r="AE442" s="27">
        <f t="shared" ca="1" si="303"/>
        <v>16.927096743110631</v>
      </c>
      <c r="AF442" s="28">
        <f ca="1">AE442/MAX(AE$54:AE442)-1</f>
        <v>-2.2159147720729799E-2</v>
      </c>
      <c r="AG442" s="25">
        <f t="shared" ca="1" si="285"/>
        <v>629.34974138995915</v>
      </c>
      <c r="AH442" s="26">
        <f t="shared" ca="1" si="304"/>
        <v>1</v>
      </c>
      <c r="AI442" s="27">
        <f t="shared" ca="1" si="305"/>
        <v>-1.8094323176656935E-2</v>
      </c>
      <c r="AJ442" s="27">
        <f t="shared" ca="1" si="306"/>
        <v>16.794806940289345</v>
      </c>
      <c r="AK442" s="28">
        <f ca="1">AJ442/MAX(AJ$54:AJ442)-1</f>
        <v>-2.2159147720729688E-2</v>
      </c>
      <c r="AL442" s="25">
        <f t="shared" ca="1" si="286"/>
        <v>687.46435282271614</v>
      </c>
      <c r="AM442" s="26">
        <f t="shared" ca="1" si="307"/>
        <v>0</v>
      </c>
      <c r="AN442" s="27">
        <f t="shared" ca="1" si="308"/>
        <v>1.8094323176656935E-2</v>
      </c>
      <c r="AO442" s="27">
        <f t="shared" ca="1" si="309"/>
        <v>14.87384047305807</v>
      </c>
      <c r="AP442" s="28">
        <f ca="1">AO442/MAX(AO$54:AO442)-1</f>
        <v>-4.0192080538777097E-2</v>
      </c>
      <c r="AQ442" s="25">
        <f t="shared" ca="1" si="287"/>
        <v>687.46435282271614</v>
      </c>
      <c r="AR442" s="26">
        <f t="shared" ca="1" si="310"/>
        <v>0</v>
      </c>
      <c r="AS442" s="27">
        <f t="shared" ca="1" si="311"/>
        <v>4.8675505653430484E-3</v>
      </c>
      <c r="AT442" s="27">
        <f t="shared" ca="1" si="312"/>
        <v>20.198806191027703</v>
      </c>
      <c r="AU442" s="28">
        <f ca="1">AT442/MAX(AT$54:AT442)-1</f>
        <v>-2.2641539038358305E-3</v>
      </c>
      <c r="AV442" s="25">
        <f t="shared" ca="1" si="288"/>
        <v>667.99246976451923</v>
      </c>
      <c r="AW442" s="26">
        <f t="shared" ca="1" si="313"/>
        <v>0</v>
      </c>
      <c r="AX442" s="27">
        <f t="shared" ca="1" si="314"/>
        <v>4.8675505653430484E-3</v>
      </c>
      <c r="AY442" s="27">
        <f t="shared" ca="1" si="315"/>
        <v>13.894982514963145</v>
      </c>
      <c r="AZ442" s="28">
        <f ca="1">AY442/MAX(AY$54:AY442)-1</f>
        <v>0</v>
      </c>
      <c r="BA442" s="25">
        <f t="shared" ca="1" si="289"/>
        <v>667.99246976451923</v>
      </c>
      <c r="BB442" s="26">
        <f t="shared" ca="1" si="290"/>
        <v>1</v>
      </c>
      <c r="BC442" s="27">
        <f t="shared" ca="1" si="316"/>
        <v>-1.8094323176656935E-2</v>
      </c>
      <c r="BD442" s="27">
        <f t="shared" ca="1" si="317"/>
        <v>15.777969023006401</v>
      </c>
      <c r="BE442" s="28">
        <f ca="1">BD442/MAX(BD$54:BD442)-1</f>
        <v>-2.2159147720729688E-2</v>
      </c>
      <c r="BF442" s="25">
        <f ca="1">MAX(B439:B441)</f>
        <v>693.54416391313509</v>
      </c>
      <c r="BG442" s="26">
        <f ca="1">IF(BG441=0,IF(B441&gt;BF441,1,0),IF(B441&lt;AVERAGE(B432:B441),0,1))</f>
        <v>1</v>
      </c>
      <c r="BH442" s="27">
        <f t="shared" ca="1" si="318"/>
        <v>-1.8094323176656935E-2</v>
      </c>
      <c r="BI442" s="27">
        <f t="shared" ca="1" si="319"/>
        <v>15.701037652478194</v>
      </c>
      <c r="BJ442" s="28">
        <f ca="1">BI442/MAX(BI$54:BI442)-1</f>
        <v>-2.2159147720729577E-2</v>
      </c>
      <c r="BK442" s="25" t="e">
        <f ca="1">MAX(E439:E441)</f>
        <v>#N/A</v>
      </c>
      <c r="BL442" s="26" t="e">
        <f ca="1">IF(BL441=0,IF(E441&gt;BK441,1,0),IF(E441&lt;AVERAGE(E432:E441),0,1))</f>
        <v>#N/A</v>
      </c>
      <c r="BM442" s="27">
        <f t="shared" ca="1" si="320"/>
        <v>-6.6133863056569431E-3</v>
      </c>
      <c r="BN442" s="27">
        <f t="shared" ca="1" si="321"/>
        <v>16.489327688835541</v>
      </c>
      <c r="BO442" s="28">
        <f ca="1">BN442/MAX(BN$54:BN442)-1</f>
        <v>-8.4888108059061329E-3</v>
      </c>
      <c r="BP442" s="15"/>
      <c r="BQ442" s="15"/>
      <c r="BR442" s="15"/>
      <c r="BS442" s="15"/>
      <c r="BT442" s="15"/>
      <c r="BU442" s="15"/>
      <c r="BV442" s="15"/>
      <c r="BW442" s="13"/>
      <c r="BX442" s="13"/>
      <c r="BZ442" s="7">
        <f t="shared" ca="1" si="278"/>
        <v>687.46435282271614</v>
      </c>
      <c r="CA442" s="7">
        <f t="shared" ca="1" si="279"/>
        <v>679.42859642813164</v>
      </c>
      <c r="CB442" s="7">
        <f t="shared" ca="1" si="280"/>
        <v>657.80076154602182</v>
      </c>
      <c r="CC442" s="7">
        <f t="shared" ca="1" si="281"/>
        <v>640.08822178253013</v>
      </c>
      <c r="CD442" s="7">
        <f t="shared" ca="1" si="282"/>
        <v>629.34974138995915</v>
      </c>
      <c r="CE442" s="5">
        <f t="shared" ca="1" si="291"/>
        <v>-1.350194842825694E-2</v>
      </c>
      <c r="CF442" s="3">
        <f t="shared" ca="1" si="292"/>
        <v>1913.4063783351094</v>
      </c>
      <c r="CG442" s="5">
        <f ca="1">CF442/MAX($CF$41:CF442)-1</f>
        <v>-1.758578416457901E-2</v>
      </c>
    </row>
    <row r="443" spans="1:85" x14ac:dyDescent="0.2">
      <c r="A443" s="31">
        <v>21701</v>
      </c>
      <c r="B443" s="35">
        <v>678.78617604056274</v>
      </c>
      <c r="C443" s="23">
        <f t="shared" ca="1" si="276"/>
        <v>4.8675505653430484E-3</v>
      </c>
      <c r="D443" s="24">
        <f t="shared" ca="1" si="277"/>
        <v>9.0000217012753403E-4</v>
      </c>
      <c r="E443" s="25" t="e">
        <f ca="1">#N/A</f>
        <v>#N/A</v>
      </c>
      <c r="F443" s="26">
        <v>1</v>
      </c>
      <c r="G443" s="23">
        <f t="shared" ca="1" si="293"/>
        <v>9.0000217012753403E-4</v>
      </c>
      <c r="H443" s="27">
        <f t="shared" ca="1" si="294"/>
        <v>4.6539041095880114</v>
      </c>
      <c r="I443" s="27">
        <f ca="1">H443/MAX(H$54:H443)-1</f>
        <v>-0.39238965320098196</v>
      </c>
      <c r="J443" s="28"/>
      <c r="K443" s="25" t="e">
        <f ca="1">#N/A</f>
        <v>#N/A</v>
      </c>
      <c r="L443" s="26">
        <v>0</v>
      </c>
      <c r="M443" s="23">
        <f t="shared" ca="1" si="295"/>
        <v>4.8675505653430484E-3</v>
      </c>
      <c r="N443" s="27">
        <f t="shared" ca="1" si="296"/>
        <v>6.6119840765166096</v>
      </c>
      <c r="O443" s="27">
        <f ca="1">N443/MAX(N$54:N443)-1</f>
        <v>0</v>
      </c>
      <c r="P443" s="28"/>
      <c r="Q443" s="25">
        <f t="shared" ca="1" si="283"/>
        <v>673.80412226406077</v>
      </c>
      <c r="R443" s="26">
        <f t="shared" ca="1" si="297"/>
        <v>1</v>
      </c>
      <c r="S443" s="23">
        <f t="shared" ca="1" si="298"/>
        <v>9.0000217012753403E-4</v>
      </c>
      <c r="T443" s="27">
        <f t="shared" ca="1" si="299"/>
        <v>16.942331166913391</v>
      </c>
      <c r="U443" s="27">
        <f ca="1">T443/MAX(T$54:T443)-1</f>
        <v>-2.1279088831639092E-2</v>
      </c>
      <c r="V443" s="28"/>
      <c r="W443" s="25">
        <f t="shared" ca="1" si="284"/>
        <v>673.80412226406077</v>
      </c>
      <c r="X443" s="26">
        <f t="shared" ca="1" si="300"/>
        <v>1</v>
      </c>
      <c r="Y443" s="27">
        <f t="shared" ca="1" si="301"/>
        <v>9.0000217012753403E-4</v>
      </c>
      <c r="Z443" s="27">
        <f t="shared" ca="1" si="302"/>
        <v>16.942331166913391</v>
      </c>
      <c r="AA443" s="28">
        <f ca="1">Z443/MAX(Z$54:Z443)-1</f>
        <v>-2.1279088831639092E-2</v>
      </c>
      <c r="AB443" s="25">
        <f ca="1">AVERAGE(B434:B443)</f>
        <v>673.80412226406077</v>
      </c>
      <c r="AC443" s="26">
        <f ca="1">IF(B442&gt;=AB442,1,0)</f>
        <v>1</v>
      </c>
      <c r="AD443" s="27">
        <f ca="1">IF(AC443=1,D443,C443)</f>
        <v>9.0000217012753403E-4</v>
      </c>
      <c r="AE443" s="27">
        <f t="shared" ca="1" si="303"/>
        <v>16.942331166913391</v>
      </c>
      <c r="AF443" s="28">
        <f ca="1">AE443/MAX(AE$54:AE443)-1</f>
        <v>-2.1279088831639092E-2</v>
      </c>
      <c r="AG443" s="25">
        <f t="shared" ca="1" si="285"/>
        <v>633.16525691867798</v>
      </c>
      <c r="AH443" s="26">
        <f t="shared" ca="1" si="304"/>
        <v>1</v>
      </c>
      <c r="AI443" s="27">
        <f t="shared" ca="1" si="305"/>
        <v>9.0000217012753403E-4</v>
      </c>
      <c r="AJ443" s="27">
        <f t="shared" ca="1" si="306"/>
        <v>16.809922302982478</v>
      </c>
      <c r="AK443" s="28">
        <f ca="1">AJ443/MAX(AJ$54:AJ443)-1</f>
        <v>-2.1279088831638981E-2</v>
      </c>
      <c r="AL443" s="25">
        <f t="shared" ca="1" si="286"/>
        <v>682.54502353185853</v>
      </c>
      <c r="AM443" s="26">
        <f t="shared" ca="1" si="307"/>
        <v>0</v>
      </c>
      <c r="AN443" s="27">
        <f t="shared" ca="1" si="308"/>
        <v>-9.0000217012753403E-4</v>
      </c>
      <c r="AO443" s="27">
        <f t="shared" ca="1" si="309"/>
        <v>14.860453984354187</v>
      </c>
      <c r="AP443" s="28">
        <f ca="1">AO443/MAX(AO$54:AO443)-1</f>
        <v>-4.1055909749197816E-2</v>
      </c>
      <c r="AQ443" s="25">
        <f t="shared" ca="1" si="287"/>
        <v>682.54502353185853</v>
      </c>
      <c r="AR443" s="26">
        <f t="shared" ca="1" si="310"/>
        <v>0</v>
      </c>
      <c r="AS443" s="27">
        <f t="shared" ca="1" si="311"/>
        <v>4.8675505653430484E-3</v>
      </c>
      <c r="AT443" s="27">
        <f t="shared" ca="1" si="312"/>
        <v>20.297124901522096</v>
      </c>
      <c r="AU443" s="28">
        <f ca="1">AT443/MAX(AT$54:AT443)-1</f>
        <v>0</v>
      </c>
      <c r="AV443" s="25">
        <f t="shared" ca="1" si="288"/>
        <v>673.80412226406077</v>
      </c>
      <c r="AW443" s="26">
        <f t="shared" ca="1" si="313"/>
        <v>0</v>
      </c>
      <c r="AX443" s="27">
        <f t="shared" ca="1" si="314"/>
        <v>4.8675505653430484E-3</v>
      </c>
      <c r="AY443" s="27">
        <f t="shared" ca="1" si="315"/>
        <v>13.962617044959286</v>
      </c>
      <c r="AZ443" s="28">
        <f ca="1">AY443/MAX(AY$54:AY443)-1</f>
        <v>0</v>
      </c>
      <c r="BA443" s="25">
        <f t="shared" ca="1" si="289"/>
        <v>673.80412226406077</v>
      </c>
      <c r="BB443" s="26">
        <f t="shared" ca="1" si="290"/>
        <v>1</v>
      </c>
      <c r="BC443" s="27">
        <f t="shared" ca="1" si="316"/>
        <v>9.0000217012753403E-4</v>
      </c>
      <c r="BD443" s="27">
        <f t="shared" ca="1" si="317"/>
        <v>15.792169229367312</v>
      </c>
      <c r="BE443" s="28">
        <f ca="1">BD443/MAX(BD$54:BD443)-1</f>
        <v>-2.127908883163887E-2</v>
      </c>
      <c r="BF443" s="25">
        <f ca="1">MAX(B440:B442)</f>
        <v>693.54416391313509</v>
      </c>
      <c r="BG443" s="26">
        <f ca="1">IF(BG442=0,IF(B442&gt;BF442,1,0),IF(B442&lt;AVERAGE(B433:B442),0,1))</f>
        <v>1</v>
      </c>
      <c r="BH443" s="27">
        <f t="shared" ca="1" si="318"/>
        <v>9.0000217012753403E-4</v>
      </c>
      <c r="BI443" s="27">
        <f t="shared" ca="1" si="319"/>
        <v>15.715168620438678</v>
      </c>
      <c r="BJ443" s="28">
        <f ca="1">BI443/MAX(BI$54:BI443)-1</f>
        <v>-2.127908883163887E-2</v>
      </c>
      <c r="BK443" s="25" t="e">
        <f ca="1">MAX(E440:E442)</f>
        <v>#N/A</v>
      </c>
      <c r="BL443" s="26" t="e">
        <f ca="1">IF(BL442=0,IF(E442&gt;BK442,1,0),IF(E442&lt;AVERAGE(E433:E442),0,1))</f>
        <v>#N/A</v>
      </c>
      <c r="BM443" s="27">
        <f t="shared" ca="1" si="320"/>
        <v>2.8837763677352912E-3</v>
      </c>
      <c r="BN443" s="27">
        <f t="shared" ca="1" si="321"/>
        <v>16.536879222344446</v>
      </c>
      <c r="BO443" s="28">
        <f ca="1">BN443/MAX(BN$54:BN443)-1</f>
        <v>-5.6295142701632273E-3</v>
      </c>
      <c r="BP443" s="15"/>
      <c r="BQ443" s="15"/>
      <c r="BR443" s="15"/>
      <c r="BS443" s="15"/>
      <c r="BT443" s="15"/>
      <c r="BU443" s="15"/>
      <c r="BV443" s="15"/>
      <c r="BW443" s="13"/>
      <c r="BX443" s="13"/>
      <c r="BZ443" s="7">
        <f t="shared" ca="1" si="278"/>
        <v>682.54502353185853</v>
      </c>
      <c r="CA443" s="7">
        <f t="shared" ca="1" si="279"/>
        <v>682.21370464101994</v>
      </c>
      <c r="CB443" s="7">
        <f t="shared" ca="1" si="280"/>
        <v>663.81883758050742</v>
      </c>
      <c r="CC443" s="7">
        <f t="shared" ca="1" si="281"/>
        <v>644.28167185226255</v>
      </c>
      <c r="CD443" s="7">
        <f t="shared" ca="1" si="282"/>
        <v>633.16525691867798</v>
      </c>
      <c r="CE443" s="5">
        <f t="shared" ca="1" si="291"/>
        <v>2.4870215282137404E-3</v>
      </c>
      <c r="CF443" s="3">
        <f t="shared" ca="1" si="292"/>
        <v>1918.1650611902503</v>
      </c>
      <c r="CG443" s="5">
        <f ca="1">CF443/MAX($CF$41:CF443)-1</f>
        <v>-1.5142498860173048E-2</v>
      </c>
    </row>
    <row r="444" spans="1:85" x14ac:dyDescent="0.2">
      <c r="A444" s="31">
        <v>21731</v>
      </c>
      <c r="B444" s="35">
        <v>679.39708507205182</v>
      </c>
      <c r="C444" s="23">
        <f t="shared" ca="1" si="276"/>
        <v>4.8675505653430484E-3</v>
      </c>
      <c r="D444" s="24">
        <f t="shared" ca="1" si="277"/>
        <v>9.0000217012753403E-4</v>
      </c>
      <c r="E444" s="25" t="e">
        <f ca="1">#N/A</f>
        <v>#N/A</v>
      </c>
      <c r="F444" s="26">
        <v>1</v>
      </c>
      <c r="G444" s="23">
        <f t="shared" ca="1" si="293"/>
        <v>9.0000217012753403E-4</v>
      </c>
      <c r="H444" s="27">
        <f t="shared" ca="1" si="294"/>
        <v>4.6580926333862056</v>
      </c>
      <c r="I444" s="27">
        <f ca="1">H444/MAX(H$54:H444)-1</f>
        <v>-0.39184280257027093</v>
      </c>
      <c r="J444" s="28"/>
      <c r="K444" s="25" t="e">
        <f ca="1">#N/A</f>
        <v>#N/A</v>
      </c>
      <c r="L444" s="26">
        <v>0</v>
      </c>
      <c r="M444" s="23">
        <f t="shared" ca="1" si="295"/>
        <v>4.8675505653430484E-3</v>
      </c>
      <c r="N444" s="27">
        <f t="shared" ca="1" si="296"/>
        <v>6.6441682433462974</v>
      </c>
      <c r="O444" s="27">
        <f ca="1">N444/MAX(N$54:N444)-1</f>
        <v>0</v>
      </c>
      <c r="P444" s="28"/>
      <c r="Q444" s="25">
        <f t="shared" ca="1" si="283"/>
        <v>677.01687250054806</v>
      </c>
      <c r="R444" s="26">
        <f t="shared" ca="1" si="297"/>
        <v>1</v>
      </c>
      <c r="S444" s="23">
        <f t="shared" ca="1" si="298"/>
        <v>9.0000217012753403E-4</v>
      </c>
      <c r="T444" s="27">
        <f t="shared" ca="1" si="299"/>
        <v>16.957579301730632</v>
      </c>
      <c r="U444" s="27">
        <f ca="1">T444/MAX(T$54:T444)-1</f>
        <v>-2.0398237887638282E-2</v>
      </c>
      <c r="V444" s="28"/>
      <c r="W444" s="25">
        <f t="shared" ca="1" si="284"/>
        <v>677.01687250054806</v>
      </c>
      <c r="X444" s="26">
        <f t="shared" ca="1" si="300"/>
        <v>1</v>
      </c>
      <c r="Y444" s="27">
        <f t="shared" ca="1" si="301"/>
        <v>9.0000217012753403E-4</v>
      </c>
      <c r="Z444" s="27">
        <f t="shared" ca="1" si="302"/>
        <v>16.957579301730632</v>
      </c>
      <c r="AA444" s="28">
        <f ca="1">Z444/MAX(Z$54:Z444)-1</f>
        <v>-2.0398237887638282E-2</v>
      </c>
      <c r="AB444" s="25">
        <f ca="1">AVERAGE(B435:B444)</f>
        <v>677.01687250054806</v>
      </c>
      <c r="AC444" s="26">
        <f ca="1">IF(B443&gt;=AB443,1,0)</f>
        <v>1</v>
      </c>
      <c r="AD444" s="27">
        <f ca="1">IF(AC444=1,D444,C444)</f>
        <v>9.0000217012753403E-4</v>
      </c>
      <c r="AE444" s="27">
        <f t="shared" ca="1" si="303"/>
        <v>16.957579301730632</v>
      </c>
      <c r="AF444" s="28">
        <f ca="1">AE444/MAX(AE$54:AE444)-1</f>
        <v>-2.0398237887638282E-2</v>
      </c>
      <c r="AG444" s="25">
        <f t="shared" ca="1" si="285"/>
        <v>636.98420641965288</v>
      </c>
      <c r="AH444" s="26">
        <f t="shared" ca="1" si="304"/>
        <v>1</v>
      </c>
      <c r="AI444" s="27">
        <f t="shared" ca="1" si="305"/>
        <v>9.0000217012753403E-4</v>
      </c>
      <c r="AJ444" s="27">
        <f t="shared" ca="1" si="306"/>
        <v>16.825051269534839</v>
      </c>
      <c r="AK444" s="28">
        <f ca="1">AJ444/MAX(AJ$54:AJ444)-1</f>
        <v>-2.0398237887638171E-2</v>
      </c>
      <c r="AL444" s="25">
        <f t="shared" ca="1" si="286"/>
        <v>678.78635914891618</v>
      </c>
      <c r="AM444" s="26">
        <f t="shared" ca="1" si="307"/>
        <v>0</v>
      </c>
      <c r="AN444" s="27">
        <f t="shared" ca="1" si="308"/>
        <v>-9.0000217012753403E-4</v>
      </c>
      <c r="AO444" s="27">
        <f t="shared" ca="1" si="309"/>
        <v>14.847079543519188</v>
      </c>
      <c r="AP444" s="28">
        <f ca="1">AO444/MAX(AO$54:AO444)-1</f>
        <v>-4.1918961511454467E-2</v>
      </c>
      <c r="AQ444" s="25">
        <f t="shared" ca="1" si="287"/>
        <v>678.78635914891618</v>
      </c>
      <c r="AR444" s="26">
        <f t="shared" ca="1" si="310"/>
        <v>0</v>
      </c>
      <c r="AS444" s="27">
        <f t="shared" ca="1" si="311"/>
        <v>4.8675505653430484E-3</v>
      </c>
      <c r="AT444" s="27">
        <f t="shared" ca="1" si="312"/>
        <v>20.395922183311338</v>
      </c>
      <c r="AU444" s="28">
        <f ca="1">AT444/MAX(AT$54:AT444)-1</f>
        <v>0</v>
      </c>
      <c r="AV444" s="25">
        <f t="shared" ca="1" si="288"/>
        <v>677.01687250054806</v>
      </c>
      <c r="AW444" s="26">
        <f t="shared" ca="1" si="313"/>
        <v>0</v>
      </c>
      <c r="AX444" s="27">
        <f t="shared" ca="1" si="314"/>
        <v>4.8675505653430484E-3</v>
      </c>
      <c r="AY444" s="27">
        <f t="shared" ca="1" si="315"/>
        <v>14.030580789450147</v>
      </c>
      <c r="AZ444" s="28">
        <f ca="1">AY444/MAX(AY$54:AY444)-1</f>
        <v>0</v>
      </c>
      <c r="BA444" s="25">
        <f t="shared" ca="1" si="289"/>
        <v>677.01687250054806</v>
      </c>
      <c r="BB444" s="26">
        <f t="shared" ca="1" si="290"/>
        <v>1</v>
      </c>
      <c r="BC444" s="27">
        <f t="shared" ca="1" si="316"/>
        <v>9.0000217012753403E-4</v>
      </c>
      <c r="BD444" s="27">
        <f t="shared" ca="1" si="317"/>
        <v>15.806382215944764</v>
      </c>
      <c r="BE444" s="28">
        <f ca="1">BD444/MAX(BD$54:BD444)-1</f>
        <v>-2.0398237887638171E-2</v>
      </c>
      <c r="BF444" s="25">
        <f ca="1">MAX(B441:B443)</f>
        <v>690.67307822087901</v>
      </c>
      <c r="BG444" s="26">
        <f ca="1">IF(BG443=0,IF(B443&gt;BF443,1,0),IF(B443&lt;AVERAGE(B434:B443),0,1))</f>
        <v>1</v>
      </c>
      <c r="BH444" s="27">
        <f t="shared" ca="1" si="318"/>
        <v>9.0000217012753403E-4</v>
      </c>
      <c r="BI444" s="27">
        <f t="shared" ca="1" si="319"/>
        <v>15.729312306300994</v>
      </c>
      <c r="BJ444" s="28">
        <f ca="1">BI444/MAX(BI$54:BI444)-1</f>
        <v>-2.039823788763806E-2</v>
      </c>
      <c r="BK444" s="25" t="e">
        <f ca="1">MAX(E441:E443)</f>
        <v>#N/A</v>
      </c>
      <c r="BL444" s="26" t="e">
        <f ca="1">IF(BL443=0,IF(E443&gt;BK443,1,0),IF(E443&lt;AVERAGE(E434:E443),0,1))</f>
        <v>#N/A</v>
      </c>
      <c r="BM444" s="27">
        <f t="shared" ca="1" si="320"/>
        <v>2.8837763677352912E-3</v>
      </c>
      <c r="BN444" s="27">
        <f t="shared" ca="1" si="321"/>
        <v>16.584567883841935</v>
      </c>
      <c r="BO444" s="28">
        <f ca="1">BN444/MAX(BN$54:BN444)-1</f>
        <v>-2.7619721626420679E-3</v>
      </c>
      <c r="BP444" s="15"/>
      <c r="BQ444" s="15"/>
      <c r="BR444" s="15"/>
      <c r="BS444" s="15"/>
      <c r="BT444" s="15"/>
      <c r="BU444" s="15"/>
      <c r="BV444" s="15"/>
      <c r="BW444" s="13"/>
      <c r="BX444" s="13"/>
      <c r="BZ444" s="7">
        <f t="shared" ca="1" si="278"/>
        <v>678.78635914891618</v>
      </c>
      <c r="CA444" s="7">
        <f t="shared" ca="1" si="279"/>
        <v>685.00131945734393</v>
      </c>
      <c r="CB444" s="7">
        <f t="shared" ca="1" si="280"/>
        <v>669.84232989648388</v>
      </c>
      <c r="CC444" s="7">
        <f t="shared" ca="1" si="281"/>
        <v>648.47889603615806</v>
      </c>
      <c r="CD444" s="7">
        <f t="shared" ca="1" si="282"/>
        <v>636.98420641965288</v>
      </c>
      <c r="CE444" s="5">
        <f t="shared" ca="1" si="291"/>
        <v>2.4870215282137404E-3</v>
      </c>
      <c r="CF444" s="3">
        <f t="shared" ca="1" si="292"/>
        <v>1922.935578992098</v>
      </c>
      <c r="CG444" s="5">
        <f ca="1">CF444/MAX($CF$41:CF444)-1</f>
        <v>-1.2693137052615433E-2</v>
      </c>
    </row>
    <row r="445" spans="1:85" x14ac:dyDescent="0.2">
      <c r="A445" s="31">
        <v>21762</v>
      </c>
      <c r="B445" s="35">
        <v>696.66963674939245</v>
      </c>
      <c r="C445" s="23">
        <f t="shared" ca="1" si="276"/>
        <v>4.8675505653430484E-3</v>
      </c>
      <c r="D445" s="24">
        <f t="shared" ca="1" si="277"/>
        <v>2.5423352641421593E-2</v>
      </c>
      <c r="E445" s="25" t="e">
        <f ca="1">#N/A</f>
        <v>#N/A</v>
      </c>
      <c r="F445" s="26">
        <v>1</v>
      </c>
      <c r="G445" s="23">
        <f t="shared" ca="1" si="293"/>
        <v>2.5423352641421593E-2</v>
      </c>
      <c r="H445" s="27">
        <f t="shared" ca="1" si="294"/>
        <v>4.7765169650411909</v>
      </c>
      <c r="I445" s="27">
        <f ca="1">H445/MAX(H$54:H445)-1</f>
        <v>-0.37638140767859629</v>
      </c>
      <c r="J445" s="28"/>
      <c r="K445" s="25" t="e">
        <f ca="1">#N/A</f>
        <v>#N/A</v>
      </c>
      <c r="L445" s="26">
        <v>0</v>
      </c>
      <c r="M445" s="23">
        <f t="shared" ca="1" si="295"/>
        <v>4.8675505653430484E-3</v>
      </c>
      <c r="N445" s="27">
        <f t="shared" ca="1" si="296"/>
        <v>6.6765090682354318</v>
      </c>
      <c r="O445" s="27">
        <f ca="1">N445/MAX(N$54:N445)-1</f>
        <v>0</v>
      </c>
      <c r="P445" s="28"/>
      <c r="Q445" s="25">
        <f t="shared" ca="1" si="283"/>
        <v>680.59521466636193</v>
      </c>
      <c r="R445" s="26">
        <f t="shared" ca="1" si="297"/>
        <v>1</v>
      </c>
      <c r="S445" s="23">
        <f t="shared" ca="1" si="298"/>
        <v>2.5423352641421593E-2</v>
      </c>
      <c r="T445" s="27">
        <f t="shared" ca="1" si="299"/>
        <v>17.388697820263403</v>
      </c>
      <c r="U445" s="27">
        <f ca="1">T445/MAX(T$54:T445)-1</f>
        <v>0</v>
      </c>
      <c r="V445" s="28"/>
      <c r="W445" s="25">
        <f t="shared" ca="1" si="284"/>
        <v>680.59521466636193</v>
      </c>
      <c r="X445" s="26">
        <f t="shared" ca="1" si="300"/>
        <v>1</v>
      </c>
      <c r="Y445" s="27">
        <f t="shared" ca="1" si="301"/>
        <v>2.5423352641421593E-2</v>
      </c>
      <c r="Z445" s="27">
        <f t="shared" ca="1" si="302"/>
        <v>17.388697820263403</v>
      </c>
      <c r="AA445" s="28">
        <f ca="1">Z445/MAX(Z$54:Z445)-1</f>
        <v>0</v>
      </c>
      <c r="AB445" s="25">
        <f ca="1">AVERAGE(B436:B445)</f>
        <v>680.59521466636193</v>
      </c>
      <c r="AC445" s="26">
        <f ca="1">IF(B444&gt;=AB444,1,0)</f>
        <v>1</v>
      </c>
      <c r="AD445" s="27">
        <f ca="1">IF(AC445=1,D445,C445)</f>
        <v>2.5423352641421593E-2</v>
      </c>
      <c r="AE445" s="27">
        <f t="shared" ca="1" si="303"/>
        <v>17.388697820263403</v>
      </c>
      <c r="AF445" s="28">
        <f ca="1">AE445/MAX(AE$54:AE445)-1</f>
        <v>0</v>
      </c>
      <c r="AG445" s="25">
        <f t="shared" ca="1" si="285"/>
        <v>641.50080518456605</v>
      </c>
      <c r="AH445" s="26">
        <f t="shared" ca="1" si="304"/>
        <v>1</v>
      </c>
      <c r="AI445" s="27">
        <f t="shared" ca="1" si="305"/>
        <v>2.5423352641421593E-2</v>
      </c>
      <c r="AJ445" s="27">
        <f t="shared" ca="1" si="306"/>
        <v>17.252800481170222</v>
      </c>
      <c r="AK445" s="28">
        <f ca="1">AJ445/MAX(AJ$54:AJ445)-1</f>
        <v>0</v>
      </c>
      <c r="AL445" s="25">
        <f t="shared" ca="1" si="286"/>
        <v>684.9509659540023</v>
      </c>
      <c r="AM445" s="26">
        <f t="shared" ca="1" si="307"/>
        <v>1</v>
      </c>
      <c r="AN445" s="27">
        <f t="shared" ca="1" si="308"/>
        <v>2.5423352641421593E-2</v>
      </c>
      <c r="AO445" s="27">
        <f t="shared" ca="1" si="309"/>
        <v>15.224542082449313</v>
      </c>
      <c r="AP445" s="28">
        <f ca="1">AO445/MAX(AO$54:AO445)-1</f>
        <v>-1.7561329410900828E-2</v>
      </c>
      <c r="AQ445" s="25">
        <f t="shared" ca="1" si="287"/>
        <v>684.9509659540023</v>
      </c>
      <c r="AR445" s="26">
        <f t="shared" ca="1" si="310"/>
        <v>0</v>
      </c>
      <c r="AS445" s="27">
        <f t="shared" ca="1" si="311"/>
        <v>4.8675505653430484E-3</v>
      </c>
      <c r="AT445" s="27">
        <f t="shared" ca="1" si="312"/>
        <v>20.495200365865408</v>
      </c>
      <c r="AU445" s="28">
        <f ca="1">AT445/MAX(AT$54:AT445)-1</f>
        <v>0</v>
      </c>
      <c r="AV445" s="25">
        <f t="shared" ca="1" si="288"/>
        <v>680.59521466636193</v>
      </c>
      <c r="AW445" s="26">
        <f t="shared" ca="1" si="313"/>
        <v>0</v>
      </c>
      <c r="AX445" s="27">
        <f t="shared" ca="1" si="314"/>
        <v>4.8675505653430484E-3</v>
      </c>
      <c r="AY445" s="27">
        <f t="shared" ca="1" si="315"/>
        <v>14.098875350903926</v>
      </c>
      <c r="AZ445" s="28">
        <f ca="1">AY445/MAX(AY$54:AY445)-1</f>
        <v>0</v>
      </c>
      <c r="BA445" s="25">
        <f t="shared" ca="1" si="289"/>
        <v>680.59521466636193</v>
      </c>
      <c r="BB445" s="26">
        <f t="shared" ca="1" si="290"/>
        <v>1</v>
      </c>
      <c r="BC445" s="27">
        <f t="shared" ca="1" si="316"/>
        <v>2.5423352641421593E-2</v>
      </c>
      <c r="BD445" s="27">
        <f t="shared" ca="1" si="317"/>
        <v>16.208233445005821</v>
      </c>
      <c r="BE445" s="28">
        <f ca="1">BD445/MAX(BD$54:BD445)-1</f>
        <v>0</v>
      </c>
      <c r="BF445" s="25">
        <f ca="1">MAX(B442:B444)</f>
        <v>679.39708507205182</v>
      </c>
      <c r="BG445" s="26">
        <f ca="1">IF(BG444=0,IF(B444&gt;BF444,1,0),IF(B444&lt;AVERAGE(B435:B444),0,1))</f>
        <v>1</v>
      </c>
      <c r="BH445" s="27">
        <f t="shared" ca="1" si="318"/>
        <v>2.5423352641421593E-2</v>
      </c>
      <c r="BI445" s="27">
        <f t="shared" ca="1" si="319"/>
        <v>16.129204159871136</v>
      </c>
      <c r="BJ445" s="28">
        <f ca="1">BI445/MAX(BI$54:BI445)-1</f>
        <v>0</v>
      </c>
      <c r="BK445" s="25" t="e">
        <f ca="1">MAX(E442:E444)</f>
        <v>#N/A</v>
      </c>
      <c r="BL445" s="26" t="e">
        <f ca="1">IF(BL444=0,IF(E444&gt;BK444,1,0),IF(E444&lt;AVERAGE(E435:E444),0,1))</f>
        <v>#N/A</v>
      </c>
      <c r="BM445" s="27">
        <f t="shared" ca="1" si="320"/>
        <v>1.5145451603382321E-2</v>
      </c>
      <c r="BN445" s="27">
        <f t="shared" ca="1" si="321"/>
        <v>16.83574865408967</v>
      </c>
      <c r="BO445" s="28">
        <f ca="1">BN445/MAX(BN$54:BN445)-1</f>
        <v>0</v>
      </c>
      <c r="BP445" s="15"/>
      <c r="BQ445" s="15"/>
      <c r="BR445" s="15"/>
      <c r="BS445" s="15"/>
      <c r="BT445" s="15"/>
      <c r="BU445" s="15"/>
      <c r="BV445" s="15"/>
      <c r="BW445" s="13"/>
      <c r="BX445" s="13"/>
      <c r="BZ445" s="7">
        <f t="shared" ca="1" si="278"/>
        <v>684.9509659540023</v>
      </c>
      <c r="CA445" s="7">
        <f t="shared" ca="1" si="279"/>
        <v>686.20765938835927</v>
      </c>
      <c r="CB445" s="7">
        <f t="shared" ca="1" si="280"/>
        <v>676.17566203850436</v>
      </c>
      <c r="CC445" s="7">
        <f t="shared" ca="1" si="281"/>
        <v>653.6055139990608</v>
      </c>
      <c r="CD445" s="7">
        <f t="shared" ca="1" si="282"/>
        <v>641.50080518456605</v>
      </c>
      <c r="CE445" s="5">
        <f t="shared" ca="1" si="291"/>
        <v>2.1312192226205885E-2</v>
      </c>
      <c r="CF445" s="3">
        <f t="shared" ca="1" si="292"/>
        <v>1963.917551690188</v>
      </c>
      <c r="CG445" s="5">
        <f ca="1">CF445/MAX($CF$41:CF445)-1</f>
        <v>0</v>
      </c>
    </row>
    <row r="446" spans="1:85" x14ac:dyDescent="0.2">
      <c r="A446" s="31">
        <v>21793</v>
      </c>
      <c r="B446" s="35">
        <v>706.95196928555538</v>
      </c>
      <c r="C446" s="23">
        <f t="shared" ca="1" si="276"/>
        <v>4.8675505653430484E-3</v>
      </c>
      <c r="D446" s="24">
        <f t="shared" ca="1" si="277"/>
        <v>1.4759266076442623E-2</v>
      </c>
      <c r="E446" s="25" t="e">
        <f ca="1">#N/A</f>
        <v>#N/A</v>
      </c>
      <c r="F446" s="26">
        <v>1</v>
      </c>
      <c r="G446" s="23">
        <f t="shared" ca="1" si="293"/>
        <v>1.4759266076442623E-2</v>
      </c>
      <c r="H446" s="27">
        <f t="shared" ca="1" si="294"/>
        <v>4.8470148498468761</v>
      </c>
      <c r="I446" s="27">
        <f ca="1">H446/MAX(H$54:H446)-1</f>
        <v>-0.36717725494430808</v>
      </c>
      <c r="J446" s="28"/>
      <c r="K446" s="25" t="e">
        <f ca="1">#N/A</f>
        <v>#N/A</v>
      </c>
      <c r="L446" s="26">
        <v>0</v>
      </c>
      <c r="M446" s="23">
        <f t="shared" ca="1" si="295"/>
        <v>4.8675505653430484E-3</v>
      </c>
      <c r="N446" s="27">
        <f t="shared" ca="1" si="296"/>
        <v>6.7090073137250394</v>
      </c>
      <c r="O446" s="27">
        <f ca="1">N446/MAX(N$54:N446)-1</f>
        <v>0</v>
      </c>
      <c r="P446" s="28"/>
      <c r="Q446" s="25">
        <f t="shared" ca="1" si="283"/>
        <v>683.83764457163522</v>
      </c>
      <c r="R446" s="26">
        <f t="shared" ca="1" si="297"/>
        <v>1</v>
      </c>
      <c r="S446" s="23">
        <f t="shared" ca="1" si="298"/>
        <v>1.4759266076442623E-2</v>
      </c>
      <c r="T446" s="27">
        <f t="shared" ca="1" si="299"/>
        <v>17.645342238115528</v>
      </c>
      <c r="U446" s="27">
        <f ca="1">T446/MAX(T$54:T446)-1</f>
        <v>0</v>
      </c>
      <c r="V446" s="28"/>
      <c r="W446" s="25">
        <f t="shared" ca="1" si="284"/>
        <v>683.83764457163522</v>
      </c>
      <c r="X446" s="26">
        <f t="shared" ca="1" si="300"/>
        <v>1</v>
      </c>
      <c r="Y446" s="27">
        <f t="shared" ca="1" si="301"/>
        <v>1.4759266076442623E-2</v>
      </c>
      <c r="Z446" s="27">
        <f t="shared" ca="1" si="302"/>
        <v>17.645342238115528</v>
      </c>
      <c r="AA446" s="28">
        <f ca="1">Z446/MAX(Z$54:Z446)-1</f>
        <v>0</v>
      </c>
      <c r="AB446" s="25">
        <f ca="1">AVERAGE(B437:B446)</f>
        <v>683.83764457163522</v>
      </c>
      <c r="AC446" s="26">
        <f ca="1">IF(B445&gt;=AB445,1,0)</f>
        <v>1</v>
      </c>
      <c r="AD446" s="27">
        <f ca="1">IF(AC446=1,D446,C446)</f>
        <v>1.4759266076442623E-2</v>
      </c>
      <c r="AE446" s="27">
        <f t="shared" ca="1" si="303"/>
        <v>17.645342238115528</v>
      </c>
      <c r="AF446" s="28">
        <f ca="1">AE446/MAX(AE$54:AE446)-1</f>
        <v>0</v>
      </c>
      <c r="AG446" s="25">
        <f t="shared" ca="1" si="285"/>
        <v>646.42377424613699</v>
      </c>
      <c r="AH446" s="26">
        <f t="shared" ca="1" si="304"/>
        <v>1</v>
      </c>
      <c r="AI446" s="27">
        <f t="shared" ca="1" si="305"/>
        <v>1.4759266076442623E-2</v>
      </c>
      <c r="AJ446" s="27">
        <f t="shared" ca="1" si="306"/>
        <v>17.507439154035591</v>
      </c>
      <c r="AK446" s="28">
        <f ca="1">AJ446/MAX(AJ$54:AJ446)-1</f>
        <v>0</v>
      </c>
      <c r="AL446" s="25">
        <f t="shared" ca="1" si="286"/>
        <v>694.33956370233318</v>
      </c>
      <c r="AM446" s="26">
        <f t="shared" ca="1" si="307"/>
        <v>1</v>
      </c>
      <c r="AN446" s="27">
        <f t="shared" ca="1" si="308"/>
        <v>1.4759266076442623E-2</v>
      </c>
      <c r="AO446" s="27">
        <f t="shared" ca="1" si="309"/>
        <v>15.44924514993618</v>
      </c>
      <c r="AP446" s="28">
        <f ca="1">AO446/MAX(AO$54:AO446)-1</f>
        <v>-3.0612556678897285E-3</v>
      </c>
      <c r="AQ446" s="25">
        <f t="shared" ca="1" si="287"/>
        <v>694.33956370233318</v>
      </c>
      <c r="AR446" s="26">
        <f t="shared" ca="1" si="310"/>
        <v>1</v>
      </c>
      <c r="AS446" s="27">
        <f t="shared" ca="1" si="311"/>
        <v>1.4759266076442623E-2</v>
      </c>
      <c r="AT446" s="27">
        <f t="shared" ca="1" si="312"/>
        <v>20.797694481355219</v>
      </c>
      <c r="AU446" s="28">
        <f ca="1">AT446/MAX(AT$54:AT446)-1</f>
        <v>0</v>
      </c>
      <c r="AV446" s="25">
        <f t="shared" ca="1" si="288"/>
        <v>683.83764457163522</v>
      </c>
      <c r="AW446" s="26">
        <f t="shared" ca="1" si="313"/>
        <v>0</v>
      </c>
      <c r="AX446" s="27">
        <f t="shared" ca="1" si="314"/>
        <v>4.8675505653430484E-3</v>
      </c>
      <c r="AY446" s="27">
        <f t="shared" ca="1" si="315"/>
        <v>14.167502339588919</v>
      </c>
      <c r="AZ446" s="28">
        <f ca="1">AY446/MAX(AY$54:AY446)-1</f>
        <v>0</v>
      </c>
      <c r="BA446" s="25">
        <f t="shared" ca="1" si="289"/>
        <v>683.83764457163522</v>
      </c>
      <c r="BB446" s="26">
        <f t="shared" ca="1" si="290"/>
        <v>1</v>
      </c>
      <c r="BC446" s="27">
        <f t="shared" ca="1" si="316"/>
        <v>1.4759266076442623E-2</v>
      </c>
      <c r="BD446" s="27">
        <f t="shared" ca="1" si="317"/>
        <v>16.447455075049756</v>
      </c>
      <c r="BE446" s="28">
        <f ca="1">BD446/MAX(BD$54:BD446)-1</f>
        <v>0</v>
      </c>
      <c r="BF446" s="25">
        <f ca="1">MAX(B443:B445)</f>
        <v>696.66963674939245</v>
      </c>
      <c r="BG446" s="26">
        <f ca="1">IF(BG445=0,IF(B445&gt;BF445,1,0),IF(B445&lt;AVERAGE(B436:B445),0,1))</f>
        <v>1</v>
      </c>
      <c r="BH446" s="27">
        <f t="shared" ca="1" si="318"/>
        <v>1.4759266076442623E-2</v>
      </c>
      <c r="BI446" s="27">
        <f t="shared" ca="1" si="319"/>
        <v>16.367259375667938</v>
      </c>
      <c r="BJ446" s="28">
        <f ca="1">BI446/MAX(BI$54:BI446)-1</f>
        <v>0</v>
      </c>
      <c r="BK446" s="25" t="e">
        <f ca="1">MAX(E443:E445)</f>
        <v>#N/A</v>
      </c>
      <c r="BL446" s="26" t="e">
        <f ca="1">IF(BL445=0,IF(E445&gt;BK445,1,0),IF(E445&lt;AVERAGE(E436:E445),0,1))</f>
        <v>#N/A</v>
      </c>
      <c r="BM446" s="27">
        <f t="shared" ca="1" si="320"/>
        <v>1.2286337198667729E-2</v>
      </c>
      <c r="BN446" s="27">
        <f t="shared" ca="1" si="321"/>
        <v>17.042598339045831</v>
      </c>
      <c r="BO446" s="28">
        <f ca="1">BN446/MAX(BN$54:BN446)-1</f>
        <v>0</v>
      </c>
      <c r="BP446" s="15"/>
      <c r="BQ446" s="15"/>
      <c r="BR446" s="15"/>
      <c r="BS446" s="15"/>
      <c r="BT446" s="15"/>
      <c r="BU446" s="15"/>
      <c r="BV446" s="15"/>
      <c r="BW446" s="13"/>
      <c r="BX446" s="13"/>
      <c r="BZ446" s="7">
        <f t="shared" ca="1" si="278"/>
        <v>694.33956370233318</v>
      </c>
      <c r="CA446" s="7">
        <f t="shared" ca="1" si="279"/>
        <v>688.44229361709586</v>
      </c>
      <c r="CB446" s="7">
        <f t="shared" ca="1" si="280"/>
        <v>681.14919425336905</v>
      </c>
      <c r="CC446" s="7">
        <f t="shared" ca="1" si="281"/>
        <v>659.27315305987918</v>
      </c>
      <c r="CD446" s="7">
        <f t="shared" ca="1" si="282"/>
        <v>646.42377424613699</v>
      </c>
      <c r="CE446" s="5">
        <f t="shared" ca="1" si="291"/>
        <v>1.4759266076442623E-2</v>
      </c>
      <c r="CF446" s="3">
        <f t="shared" ca="1" si="292"/>
        <v>1992.9035333877794</v>
      </c>
      <c r="CG446" s="5">
        <f ca="1">CF446/MAX($CF$41:CF446)-1</f>
        <v>0</v>
      </c>
    </row>
    <row r="447" spans="1:85" x14ac:dyDescent="0.2">
      <c r="A447" s="31">
        <v>21823</v>
      </c>
      <c r="B447" s="35">
        <v>720.76701971753846</v>
      </c>
      <c r="C447" s="23">
        <f t="shared" ca="1" si="276"/>
        <v>4.8675505653430484E-3</v>
      </c>
      <c r="D447" s="24">
        <f t="shared" ca="1" si="277"/>
        <v>1.9541710090919651E-2</v>
      </c>
      <c r="E447" s="25" t="e">
        <f ca="1">#N/A</f>
        <v>#N/A</v>
      </c>
      <c r="F447" s="26">
        <v>1</v>
      </c>
      <c r="G447" s="23">
        <f t="shared" ca="1" si="293"/>
        <v>1.9541710090919651E-2</v>
      </c>
      <c r="H447" s="27">
        <f t="shared" ca="1" si="294"/>
        <v>4.9417338088489666</v>
      </c>
      <c r="I447" s="27">
        <f ca="1">H447/MAX(H$54:H447)-1</f>
        <v>-0.35481081632148981</v>
      </c>
      <c r="J447" s="28"/>
      <c r="K447" s="25" t="e">
        <f ca="1">#N/A</f>
        <v>#N/A</v>
      </c>
      <c r="L447" s="26">
        <v>0</v>
      </c>
      <c r="M447" s="23">
        <f t="shared" ca="1" si="295"/>
        <v>4.8675505653430484E-3</v>
      </c>
      <c r="N447" s="27">
        <f t="shared" ca="1" si="296"/>
        <v>6.7416637460678528</v>
      </c>
      <c r="O447" s="27">
        <f ca="1">N447/MAX(N$54:N447)-1</f>
        <v>0</v>
      </c>
      <c r="P447" s="28"/>
      <c r="Q447" s="25">
        <f t="shared" ca="1" si="283"/>
        <v>689.70679386706581</v>
      </c>
      <c r="R447" s="26">
        <f t="shared" ca="1" si="297"/>
        <v>1</v>
      </c>
      <c r="S447" s="23">
        <f t="shared" ca="1" si="298"/>
        <v>1.9541710090919651E-2</v>
      </c>
      <c r="T447" s="27">
        <f t="shared" ca="1" si="299"/>
        <v>17.990162400587842</v>
      </c>
      <c r="U447" s="27">
        <f ca="1">T447/MAX(T$54:T447)-1</f>
        <v>0</v>
      </c>
      <c r="V447" s="28"/>
      <c r="W447" s="25">
        <f t="shared" ca="1" si="284"/>
        <v>689.70679386706581</v>
      </c>
      <c r="X447" s="26">
        <f t="shared" ca="1" si="300"/>
        <v>1</v>
      </c>
      <c r="Y447" s="27">
        <f t="shared" ca="1" si="301"/>
        <v>1.9541710090919651E-2</v>
      </c>
      <c r="Z447" s="27">
        <f t="shared" ca="1" si="302"/>
        <v>17.990162400587842</v>
      </c>
      <c r="AA447" s="28">
        <f ca="1">Z447/MAX(Z$54:Z447)-1</f>
        <v>0</v>
      </c>
      <c r="AB447" s="25">
        <f ca="1">AVERAGE(B438:B447)</f>
        <v>689.70679386706581</v>
      </c>
      <c r="AC447" s="26">
        <f ca="1">IF(B446&gt;=AB446,1,0)</f>
        <v>1</v>
      </c>
      <c r="AD447" s="27">
        <f ca="1">IF(AC447=1,D447,C447)</f>
        <v>1.9541710090919651E-2</v>
      </c>
      <c r="AE447" s="27">
        <f t="shared" ca="1" si="303"/>
        <v>17.990162400587842</v>
      </c>
      <c r="AF447" s="28">
        <f ca="1">AE447/MAX(AE$54:AE447)-1</f>
        <v>0</v>
      </c>
      <c r="AG447" s="25">
        <f t="shared" ca="1" si="285"/>
        <v>650.8260642242617</v>
      </c>
      <c r="AH447" s="26">
        <f t="shared" ca="1" si="304"/>
        <v>1</v>
      </c>
      <c r="AI447" s="27">
        <f t="shared" ca="1" si="305"/>
        <v>1.9541710090919651E-2</v>
      </c>
      <c r="AJ447" s="27">
        <f t="shared" ca="1" si="306"/>
        <v>17.849564454418172</v>
      </c>
      <c r="AK447" s="28">
        <f ca="1">AJ447/MAX(AJ$54:AJ447)-1</f>
        <v>0</v>
      </c>
      <c r="AL447" s="25">
        <f t="shared" ca="1" si="286"/>
        <v>708.12954191749543</v>
      </c>
      <c r="AM447" s="26">
        <f t="shared" ca="1" si="307"/>
        <v>1</v>
      </c>
      <c r="AN447" s="27">
        <f t="shared" ca="1" si="308"/>
        <v>1.9541710090919651E-2</v>
      </c>
      <c r="AO447" s="27">
        <f t="shared" ca="1" si="309"/>
        <v>15.75114981977978</v>
      </c>
      <c r="AP447" s="28">
        <f ca="1">AO447/MAX(AO$54:AO447)-1</f>
        <v>0</v>
      </c>
      <c r="AQ447" s="25">
        <f t="shared" ca="1" si="287"/>
        <v>708.12954191749543</v>
      </c>
      <c r="AR447" s="26">
        <f t="shared" ca="1" si="310"/>
        <v>1</v>
      </c>
      <c r="AS447" s="27">
        <f t="shared" ca="1" si="311"/>
        <v>1.9541710090919651E-2</v>
      </c>
      <c r="AT447" s="27">
        <f t="shared" ca="1" si="312"/>
        <v>21.204116997469381</v>
      </c>
      <c r="AU447" s="28">
        <f ca="1">AT447/MAX(AT$54:AT447)-1</f>
        <v>0</v>
      </c>
      <c r="AV447" s="25">
        <f t="shared" ca="1" si="288"/>
        <v>689.70679386706581</v>
      </c>
      <c r="AW447" s="26">
        <f t="shared" ca="1" si="313"/>
        <v>0</v>
      </c>
      <c r="AX447" s="27">
        <f t="shared" ca="1" si="314"/>
        <v>4.8675505653430484E-3</v>
      </c>
      <c r="AY447" s="27">
        <f t="shared" ca="1" si="315"/>
        <v>14.236463373611484</v>
      </c>
      <c r="AZ447" s="28">
        <f ca="1">AY447/MAX(AY$54:AY447)-1</f>
        <v>0</v>
      </c>
      <c r="BA447" s="25">
        <f t="shared" ca="1" si="289"/>
        <v>689.70679386706581</v>
      </c>
      <c r="BB447" s="26">
        <f t="shared" ca="1" si="290"/>
        <v>1</v>
      </c>
      <c r="BC447" s="27">
        <f t="shared" ca="1" si="316"/>
        <v>1.9541710090919651E-2</v>
      </c>
      <c r="BD447" s="27">
        <f t="shared" ca="1" si="317"/>
        <v>16.768866473859802</v>
      </c>
      <c r="BE447" s="28">
        <f ca="1">BD447/MAX(BD$54:BD447)-1</f>
        <v>0</v>
      </c>
      <c r="BF447" s="25">
        <f ca="1">MAX(B444:B446)</f>
        <v>706.95196928555538</v>
      </c>
      <c r="BG447" s="26">
        <f ca="1">IF(BG446=0,IF(B446&gt;BF446,1,0),IF(B446&lt;AVERAGE(B437:B446),0,1))</f>
        <v>1</v>
      </c>
      <c r="BH447" s="27">
        <f t="shared" ca="1" si="318"/>
        <v>1.9541710090919651E-2</v>
      </c>
      <c r="BI447" s="27">
        <f t="shared" ca="1" si="319"/>
        <v>16.687103613370127</v>
      </c>
      <c r="BJ447" s="28">
        <f ca="1">BI447/MAX(BI$54:BI447)-1</f>
        <v>0</v>
      </c>
      <c r="BK447" s="25" t="e">
        <f ca="1">MAX(E444:E446)</f>
        <v>#N/A</v>
      </c>
      <c r="BL447" s="26" t="e">
        <f ca="1">IF(BL446=0,IF(E446&gt;BK446,1,0),IF(E446&lt;AVERAGE(E437:E446),0,1))</f>
        <v>#N/A</v>
      </c>
      <c r="BM447" s="27">
        <f t="shared" ca="1" si="320"/>
        <v>1.58731702095255E-2</v>
      </c>
      <c r="BN447" s="27">
        <f t="shared" ca="1" si="321"/>
        <v>17.313118403294084</v>
      </c>
      <c r="BO447" s="28">
        <f ca="1">BN447/MAX(BN$54:BN447)-1</f>
        <v>0</v>
      </c>
      <c r="BP447" s="15"/>
      <c r="BQ447" s="15"/>
      <c r="BR447" s="15"/>
      <c r="BS447" s="15"/>
      <c r="BT447" s="15"/>
      <c r="BU447" s="15"/>
      <c r="BV447" s="15"/>
      <c r="BW447" s="13"/>
      <c r="BX447" s="13"/>
      <c r="BZ447" s="7">
        <f t="shared" ca="1" si="278"/>
        <v>708.12954191749543</v>
      </c>
      <c r="CA447" s="7">
        <f t="shared" ca="1" si="279"/>
        <v>693.4579505332058</v>
      </c>
      <c r="CB447" s="7">
        <f t="shared" ca="1" si="280"/>
        <v>686.13926130555944</v>
      </c>
      <c r="CC447" s="7">
        <f t="shared" ca="1" si="281"/>
        <v>665.6780481262324</v>
      </c>
      <c r="CD447" s="7">
        <f t="shared" ca="1" si="282"/>
        <v>650.8260642242617</v>
      </c>
      <c r="CE447" s="5">
        <f t="shared" ca="1" si="291"/>
        <v>1.9541710090919651E-2</v>
      </c>
      <c r="CF447" s="3">
        <f t="shared" ca="1" si="292"/>
        <v>2031.8482764764128</v>
      </c>
      <c r="CG447" s="5">
        <f ca="1">CF447/MAX($CF$41:CF447)-1</f>
        <v>0</v>
      </c>
    </row>
    <row r="448" spans="1:85" x14ac:dyDescent="0.2">
      <c r="A448" s="31">
        <v>21854</v>
      </c>
      <c r="B448" s="35">
        <v>734.60714930842653</v>
      </c>
      <c r="C448" s="23">
        <f t="shared" ca="1" si="276"/>
        <v>4.8675505653430484E-3</v>
      </c>
      <c r="D448" s="24">
        <f t="shared" ca="1" si="277"/>
        <v>1.9201946277053406E-2</v>
      </c>
      <c r="E448" s="25" t="e">
        <f ca="1">#N/A</f>
        <v>#N/A</v>
      </c>
      <c r="F448" s="26">
        <v>1</v>
      </c>
      <c r="G448" s="23">
        <f t="shared" ca="1" si="293"/>
        <v>1.9201946277053406E-2</v>
      </c>
      <c r="H448" s="27">
        <f t="shared" ca="1" si="294"/>
        <v>5.0366247159619828</v>
      </c>
      <c r="I448" s="27">
        <f ca="1">H448/MAX(H$54:H448)-1</f>
        <v>-0.34242192827795914</v>
      </c>
      <c r="J448" s="28"/>
      <c r="K448" s="25" t="e">
        <f ca="1">#N/A</f>
        <v>#N/A</v>
      </c>
      <c r="L448" s="26">
        <v>0</v>
      </c>
      <c r="M448" s="23">
        <f t="shared" ca="1" si="295"/>
        <v>4.8675505653430484E-3</v>
      </c>
      <c r="N448" s="27">
        <f t="shared" ca="1" si="296"/>
        <v>6.774479135246378</v>
      </c>
      <c r="O448" s="27">
        <f ca="1">N448/MAX(N$54:N448)-1</f>
        <v>0</v>
      </c>
      <c r="P448" s="28"/>
      <c r="Q448" s="25">
        <f t="shared" ca="1" si="283"/>
        <v>696.90036918049759</v>
      </c>
      <c r="R448" s="26">
        <f t="shared" ca="1" si="297"/>
        <v>1</v>
      </c>
      <c r="S448" s="23">
        <f t="shared" ca="1" si="298"/>
        <v>1.9201946277053406E-2</v>
      </c>
      <c r="T448" s="27">
        <f t="shared" ca="1" si="299"/>
        <v>18.335608532519394</v>
      </c>
      <c r="U448" s="27">
        <f ca="1">T448/MAX(T$54:T448)-1</f>
        <v>0</v>
      </c>
      <c r="V448" s="28"/>
      <c r="W448" s="25">
        <f t="shared" ca="1" si="284"/>
        <v>696.90036918049759</v>
      </c>
      <c r="X448" s="26">
        <f t="shared" ca="1" si="300"/>
        <v>1</v>
      </c>
      <c r="Y448" s="27">
        <f t="shared" ca="1" si="301"/>
        <v>1.9201946277053406E-2</v>
      </c>
      <c r="Z448" s="27">
        <f t="shared" ca="1" si="302"/>
        <v>18.335608532519394</v>
      </c>
      <c r="AA448" s="28">
        <f ca="1">Z448/MAX(Z$54:Z448)-1</f>
        <v>0</v>
      </c>
      <c r="AB448" s="25">
        <f ca="1">AVERAGE(B439:B448)</f>
        <v>696.90036918049759</v>
      </c>
      <c r="AC448" s="26">
        <f ca="1">IF(B447&gt;=AB447,1,0)</f>
        <v>1</v>
      </c>
      <c r="AD448" s="27">
        <f ca="1">IF(AC448=1,D448,C448)</f>
        <v>1.9201946277053406E-2</v>
      </c>
      <c r="AE448" s="27">
        <f t="shared" ca="1" si="303"/>
        <v>18.335608532519394</v>
      </c>
      <c r="AF448" s="28">
        <f ca="1">AE448/MAX(AE$54:AE448)-1</f>
        <v>0</v>
      </c>
      <c r="AG448" s="25">
        <f t="shared" ca="1" si="285"/>
        <v>655.78195951079476</v>
      </c>
      <c r="AH448" s="26">
        <f t="shared" ca="1" si="304"/>
        <v>1</v>
      </c>
      <c r="AI448" s="27">
        <f t="shared" ca="1" si="305"/>
        <v>1.9201946277053406E-2</v>
      </c>
      <c r="AJ448" s="27">
        <f t="shared" ca="1" si="306"/>
        <v>18.192310832140713</v>
      </c>
      <c r="AK448" s="28">
        <f ca="1">AJ448/MAX(AJ$54:AJ448)-1</f>
        <v>0</v>
      </c>
      <c r="AL448" s="25">
        <f t="shared" ca="1" si="286"/>
        <v>720.77537943717346</v>
      </c>
      <c r="AM448" s="26">
        <f t="shared" ca="1" si="307"/>
        <v>1</v>
      </c>
      <c r="AN448" s="27">
        <f t="shared" ca="1" si="308"/>
        <v>1.9201946277053406E-2</v>
      </c>
      <c r="AO448" s="27">
        <f t="shared" ca="1" si="309"/>
        <v>16.053602552421012</v>
      </c>
      <c r="AP448" s="28">
        <f ca="1">AO448/MAX(AO$54:AO448)-1</f>
        <v>0</v>
      </c>
      <c r="AQ448" s="25">
        <f t="shared" ca="1" si="287"/>
        <v>720.77537943717346</v>
      </c>
      <c r="AR448" s="26">
        <f t="shared" ca="1" si="310"/>
        <v>1</v>
      </c>
      <c r="AS448" s="27">
        <f t="shared" ca="1" si="311"/>
        <v>1.9201946277053406E-2</v>
      </c>
      <c r="AT448" s="27">
        <f t="shared" ca="1" si="312"/>
        <v>21.611277312907141</v>
      </c>
      <c r="AU448" s="28">
        <f ca="1">AT448/MAX(AT$54:AT448)-1</f>
        <v>0</v>
      </c>
      <c r="AV448" s="25">
        <f t="shared" ca="1" si="288"/>
        <v>696.90036918049759</v>
      </c>
      <c r="AW448" s="26">
        <f t="shared" ca="1" si="313"/>
        <v>0</v>
      </c>
      <c r="AX448" s="27">
        <f t="shared" ca="1" si="314"/>
        <v>4.8675505653430484E-3</v>
      </c>
      <c r="AY448" s="27">
        <f t="shared" ca="1" si="315"/>
        <v>14.305760078954192</v>
      </c>
      <c r="AZ448" s="28">
        <f ca="1">AY448/MAX(AY$54:AY448)-1</f>
        <v>0</v>
      </c>
      <c r="BA448" s="25">
        <f t="shared" ca="1" si="289"/>
        <v>696.90036918049759</v>
      </c>
      <c r="BB448" s="26">
        <f t="shared" ca="1" si="290"/>
        <v>1</v>
      </c>
      <c r="BC448" s="27">
        <f t="shared" ca="1" si="316"/>
        <v>1.9201946277053406E-2</v>
      </c>
      <c r="BD448" s="27">
        <f t="shared" ca="1" si="317"/>
        <v>17.090861347017938</v>
      </c>
      <c r="BE448" s="28">
        <f ca="1">BD448/MAX(BD$54:BD448)-1</f>
        <v>0</v>
      </c>
      <c r="BF448" s="25">
        <f ca="1">MAX(B445:B447)</f>
        <v>720.76701971753846</v>
      </c>
      <c r="BG448" s="26">
        <f ca="1">IF(BG447=0,IF(B447&gt;BF447,1,0),IF(B447&lt;AVERAGE(B438:B447),0,1))</f>
        <v>1</v>
      </c>
      <c r="BH448" s="27">
        <f t="shared" ca="1" si="318"/>
        <v>1.9201946277053406E-2</v>
      </c>
      <c r="BI448" s="27">
        <f t="shared" ca="1" si="319"/>
        <v>17.007528480473685</v>
      </c>
      <c r="BJ448" s="28">
        <f ca="1">BI448/MAX(BI$54:BI448)-1</f>
        <v>0</v>
      </c>
      <c r="BK448" s="25" t="e">
        <f ca="1">MAX(E445:E447)</f>
        <v>#N/A</v>
      </c>
      <c r="BL448" s="26" t="e">
        <f ca="1">IF(BL447=0,IF(E447&gt;BK447,1,0),IF(E447&lt;AVERAGE(E438:E447),0,1))</f>
        <v>#N/A</v>
      </c>
      <c r="BM448" s="27">
        <f t="shared" ca="1" si="320"/>
        <v>1.5618347349125816E-2</v>
      </c>
      <c r="BN448" s="27">
        <f t="shared" ca="1" si="321"/>
        <v>17.583520700213274</v>
      </c>
      <c r="BO448" s="28">
        <f ca="1">BN448/MAX(BN$54:BN448)-1</f>
        <v>0</v>
      </c>
      <c r="BP448" s="15"/>
      <c r="BQ448" s="15"/>
      <c r="BR448" s="15"/>
      <c r="BS448" s="15"/>
      <c r="BT448" s="15"/>
      <c r="BU448" s="15"/>
      <c r="BV448" s="15"/>
      <c r="BW448" s="13"/>
      <c r="BX448" s="13"/>
      <c r="BZ448" s="7">
        <f t="shared" ca="1" si="278"/>
        <v>720.77537943717346</v>
      </c>
      <c r="CA448" s="7">
        <f t="shared" ca="1" si="279"/>
        <v>702.86317269558788</v>
      </c>
      <c r="CB448" s="7">
        <f t="shared" ca="1" si="280"/>
        <v>691.14588456185982</v>
      </c>
      <c r="CC448" s="7">
        <f t="shared" ca="1" si="281"/>
        <v>672.82156526254403</v>
      </c>
      <c r="CD448" s="7">
        <f t="shared" ca="1" si="282"/>
        <v>655.78195951079476</v>
      </c>
      <c r="CE448" s="5">
        <f t="shared" ca="1" si="291"/>
        <v>1.9201946277053406E-2</v>
      </c>
      <c r="CF448" s="3">
        <f t="shared" ca="1" si="292"/>
        <v>2070.8637179244365</v>
      </c>
      <c r="CG448" s="5">
        <f ca="1">CF448/MAX($CF$41:CF448)-1</f>
        <v>0</v>
      </c>
    </row>
    <row r="449" spans="1:85" x14ac:dyDescent="0.2">
      <c r="A449" s="31">
        <v>21884</v>
      </c>
      <c r="B449" s="35">
        <v>748.47237870508377</v>
      </c>
      <c r="C449" s="23">
        <f t="shared" ca="1" si="276"/>
        <v>4.8675505653430484E-3</v>
      </c>
      <c r="D449" s="24">
        <f t="shared" ca="1" si="277"/>
        <v>1.8874345845545148E-2</v>
      </c>
      <c r="E449" s="25" t="e">
        <f ca="1">#N/A</f>
        <v>#N/A</v>
      </c>
      <c r="F449" s="26">
        <v>1</v>
      </c>
      <c r="G449" s="23">
        <f t="shared" ca="1" si="293"/>
        <v>1.8874345845545148E-2</v>
      </c>
      <c r="H449" s="27">
        <f t="shared" ca="1" si="294"/>
        <v>5.1316877127452702</v>
      </c>
      <c r="I449" s="27">
        <f ca="1">H449/MAX(H$54:H449)-1</f>
        <v>-0.33001057233183051</v>
      </c>
      <c r="J449" s="28"/>
      <c r="K449" s="25" t="e">
        <f ca="1">#N/A</f>
        <v>#N/A</v>
      </c>
      <c r="L449" s="26">
        <v>0</v>
      </c>
      <c r="M449" s="23">
        <f t="shared" ca="1" si="295"/>
        <v>4.8675505653430484E-3</v>
      </c>
      <c r="N449" s="27">
        <f t="shared" ca="1" si="296"/>
        <v>6.8074542549910513</v>
      </c>
      <c r="O449" s="27">
        <f ca="1">N449/MAX(N$54:N449)-1</f>
        <v>0</v>
      </c>
      <c r="P449" s="28"/>
      <c r="Q449" s="25">
        <f t="shared" ca="1" si="283"/>
        <v>702.80444733467596</v>
      </c>
      <c r="R449" s="26">
        <f t="shared" ca="1" si="297"/>
        <v>1</v>
      </c>
      <c r="S449" s="23">
        <f t="shared" ca="1" si="298"/>
        <v>1.8874345845545148E-2</v>
      </c>
      <c r="T449" s="27">
        <f t="shared" ca="1" si="299"/>
        <v>18.681681149250693</v>
      </c>
      <c r="U449" s="27">
        <f ca="1">T449/MAX(T$54:T449)-1</f>
        <v>0</v>
      </c>
      <c r="V449" s="28"/>
      <c r="W449" s="25">
        <f t="shared" ca="1" si="284"/>
        <v>702.80444733467596</v>
      </c>
      <c r="X449" s="26">
        <f t="shared" ca="1" si="300"/>
        <v>1</v>
      </c>
      <c r="Y449" s="27">
        <f t="shared" ca="1" si="301"/>
        <v>1.8874345845545148E-2</v>
      </c>
      <c r="Z449" s="27">
        <f t="shared" ca="1" si="302"/>
        <v>18.681681149250693</v>
      </c>
      <c r="AA449" s="28">
        <f ca="1">Z449/MAX(Z$54:Z449)-1</f>
        <v>0</v>
      </c>
      <c r="AB449" s="25">
        <f ca="1">AVERAGE(B440:B449)</f>
        <v>702.80444733467596</v>
      </c>
      <c r="AC449" s="26">
        <f ca="1">IF(B448&gt;=AB448,1,0)</f>
        <v>1</v>
      </c>
      <c r="AD449" s="27">
        <f ca="1">IF(AC449=1,D449,C449)</f>
        <v>1.8874345845545148E-2</v>
      </c>
      <c r="AE449" s="27">
        <f t="shared" ca="1" si="303"/>
        <v>18.681681149250693</v>
      </c>
      <c r="AF449" s="28">
        <f ca="1">AE449/MAX(AE$54:AE449)-1</f>
        <v>0</v>
      </c>
      <c r="AG449" s="25">
        <f t="shared" ca="1" si="285"/>
        <v>661.8306388407824</v>
      </c>
      <c r="AH449" s="26">
        <f t="shared" ca="1" si="304"/>
        <v>1</v>
      </c>
      <c r="AI449" s="27">
        <f t="shared" ca="1" si="305"/>
        <v>1.8874345845545148E-2</v>
      </c>
      <c r="AJ449" s="27">
        <f t="shared" ca="1" si="306"/>
        <v>18.535678798516194</v>
      </c>
      <c r="AK449" s="28">
        <f ca="1">AJ449/MAX(AJ$54:AJ449)-1</f>
        <v>0</v>
      </c>
      <c r="AL449" s="25">
        <f t="shared" ca="1" si="286"/>
        <v>734.61551591034959</v>
      </c>
      <c r="AM449" s="26">
        <f t="shared" ca="1" si="307"/>
        <v>1</v>
      </c>
      <c r="AN449" s="27">
        <f t="shared" ca="1" si="308"/>
        <v>1.8874345845545148E-2</v>
      </c>
      <c r="AO449" s="27">
        <f t="shared" ca="1" si="309"/>
        <v>16.356603799062331</v>
      </c>
      <c r="AP449" s="28">
        <f ca="1">AO449/MAX(AO$54:AO449)-1</f>
        <v>0</v>
      </c>
      <c r="AQ449" s="25">
        <f t="shared" ca="1" si="287"/>
        <v>734.61551591034959</v>
      </c>
      <c r="AR449" s="26">
        <f t="shared" ca="1" si="310"/>
        <v>1</v>
      </c>
      <c r="AS449" s="27">
        <f t="shared" ca="1" si="311"/>
        <v>1.8874345845545148E-2</v>
      </c>
      <c r="AT449" s="27">
        <f t="shared" ca="1" si="312"/>
        <v>22.019176035074935</v>
      </c>
      <c r="AU449" s="28">
        <f ca="1">AT449/MAX(AT$54:AT449)-1</f>
        <v>0</v>
      </c>
      <c r="AV449" s="25">
        <f t="shared" ca="1" si="288"/>
        <v>702.80444733467596</v>
      </c>
      <c r="AW449" s="26">
        <f t="shared" ca="1" si="313"/>
        <v>0</v>
      </c>
      <c r="AX449" s="27">
        <f t="shared" ca="1" si="314"/>
        <v>4.8675505653430484E-3</v>
      </c>
      <c r="AY449" s="27">
        <f t="shared" ca="1" si="315"/>
        <v>14.375394089514167</v>
      </c>
      <c r="AZ449" s="28">
        <f ca="1">AY449/MAX(AY$54:AY449)-1</f>
        <v>0</v>
      </c>
      <c r="BA449" s="25">
        <f t="shared" ca="1" si="289"/>
        <v>702.80444733467596</v>
      </c>
      <c r="BB449" s="26">
        <f t="shared" ca="1" si="290"/>
        <v>1</v>
      </c>
      <c r="BC449" s="27">
        <f t="shared" ca="1" si="316"/>
        <v>1.8874345845545148E-2</v>
      </c>
      <c r="BD449" s="27">
        <f t="shared" ca="1" si="317"/>
        <v>17.413440174879813</v>
      </c>
      <c r="BE449" s="28">
        <f ca="1">BD449/MAX(BD$54:BD449)-1</f>
        <v>0</v>
      </c>
      <c r="BF449" s="25">
        <f ca="1">MAX(B446:B448)</f>
        <v>734.60714930842653</v>
      </c>
      <c r="BG449" s="26">
        <f ca="1">IF(BG448=0,IF(B448&gt;BF448,1,0),IF(B448&lt;AVERAGE(B439:B448),0,1))</f>
        <v>1</v>
      </c>
      <c r="BH449" s="27">
        <f t="shared" ca="1" si="318"/>
        <v>1.8874345845545148E-2</v>
      </c>
      <c r="BI449" s="27">
        <f t="shared" ca="1" si="319"/>
        <v>17.328534454992106</v>
      </c>
      <c r="BJ449" s="28">
        <f ca="1">BI449/MAX(BI$54:BI449)-1</f>
        <v>0</v>
      </c>
      <c r="BK449" s="25" t="e">
        <f ca="1">MAX(E446:E448)</f>
        <v>#N/A</v>
      </c>
      <c r="BL449" s="26" t="e">
        <f ca="1">IF(BL448=0,IF(E448&gt;BK448,1,0),IF(E448&lt;AVERAGE(E439:E448),0,1))</f>
        <v>#N/A</v>
      </c>
      <c r="BM449" s="27">
        <f t="shared" ca="1" si="320"/>
        <v>1.5372647025494623E-2</v>
      </c>
      <c r="BN449" s="27">
        <f t="shared" ca="1" si="321"/>
        <v>17.853825957403131</v>
      </c>
      <c r="BO449" s="28">
        <f ca="1">BN449/MAX(BN$54:BN449)-1</f>
        <v>0</v>
      </c>
      <c r="BP449" s="15"/>
      <c r="BQ449" s="15"/>
      <c r="BR449" s="15"/>
      <c r="BS449" s="15"/>
      <c r="BT449" s="15"/>
      <c r="BU449" s="15"/>
      <c r="BV449" s="15"/>
      <c r="BW449" s="13"/>
      <c r="BX449" s="13"/>
      <c r="BZ449" s="7">
        <f t="shared" ca="1" si="278"/>
        <v>734.61551591034959</v>
      </c>
      <c r="CA449" s="7">
        <f t="shared" ca="1" si="279"/>
        <v>714.47753980634127</v>
      </c>
      <c r="CB449" s="7">
        <f t="shared" ca="1" si="280"/>
        <v>698.34562222368061</v>
      </c>
      <c r="CC449" s="7">
        <f t="shared" ca="1" si="281"/>
        <v>680.70507165578556</v>
      </c>
      <c r="CD449" s="7">
        <f t="shared" ca="1" si="282"/>
        <v>661.8306388407824</v>
      </c>
      <c r="CE449" s="5">
        <f t="shared" ca="1" si="291"/>
        <v>1.8874345845545148E-2</v>
      </c>
      <c r="CF449" s="3">
        <f t="shared" ca="1" si="292"/>
        <v>2109.9499159355337</v>
      </c>
      <c r="CG449" s="5">
        <f ca="1">CF449/MAX($CF$41:CF449)-1</f>
        <v>0</v>
      </c>
    </row>
    <row r="450" spans="1:85" x14ac:dyDescent="0.2">
      <c r="A450" s="31">
        <v>21915</v>
      </c>
      <c r="B450" s="35">
        <v>735.92928190132966</v>
      </c>
      <c r="C450" s="23">
        <f t="shared" ca="1" si="276"/>
        <v>4.8675505653430484E-3</v>
      </c>
      <c r="D450" s="24">
        <f t="shared" ca="1" si="277"/>
        <v>-1.6758262777117672E-2</v>
      </c>
      <c r="E450" s="25" t="e">
        <f ca="1">#N/A</f>
        <v>#N/A</v>
      </c>
      <c r="F450" s="26">
        <v>1</v>
      </c>
      <c r="G450" s="23">
        <f t="shared" ca="1" si="293"/>
        <v>-1.6758262777117672E-2</v>
      </c>
      <c r="H450" s="27">
        <f t="shared" ca="1" si="294"/>
        <v>5.045689541564979</v>
      </c>
      <c r="I450" s="27">
        <f ca="1">H450/MAX(H$54:H450)-1</f>
        <v>-0.34123843121858444</v>
      </c>
      <c r="J450" s="28"/>
      <c r="K450" s="25" t="e">
        <f ca="1">#N/A</f>
        <v>#N/A</v>
      </c>
      <c r="L450" s="26">
        <v>0</v>
      </c>
      <c r="M450" s="23">
        <f t="shared" ca="1" si="295"/>
        <v>4.8675505653430484E-3</v>
      </c>
      <c r="N450" s="27">
        <f t="shared" ca="1" si="296"/>
        <v>6.8405898827984801</v>
      </c>
      <c r="O450" s="27">
        <f ca="1">N450/MAX(N$54:N450)-1</f>
        <v>0</v>
      </c>
      <c r="P450" s="28"/>
      <c r="Q450" s="25">
        <f t="shared" ca="1" si="283"/>
        <v>707.04295913349529</v>
      </c>
      <c r="R450" s="26">
        <f t="shared" ca="1" si="297"/>
        <v>1</v>
      </c>
      <c r="S450" s="23">
        <f t="shared" ca="1" si="298"/>
        <v>-1.6758262777117672E-2</v>
      </c>
      <c r="T450" s="27">
        <f t="shared" ca="1" si="299"/>
        <v>18.368608627433225</v>
      </c>
      <c r="U450" s="27">
        <f ca="1">T450/MAX(T$54:T450)-1</f>
        <v>-1.6758262777117561E-2</v>
      </c>
      <c r="V450" s="28"/>
      <c r="W450" s="25">
        <f t="shared" ca="1" si="284"/>
        <v>707.04295913349529</v>
      </c>
      <c r="X450" s="26">
        <f t="shared" ca="1" si="300"/>
        <v>1</v>
      </c>
      <c r="Y450" s="27">
        <f t="shared" ca="1" si="301"/>
        <v>-1.6758262777117672E-2</v>
      </c>
      <c r="Z450" s="27">
        <f t="shared" ca="1" si="302"/>
        <v>18.368608627433225</v>
      </c>
      <c r="AA450" s="28">
        <f ca="1">Z450/MAX(Z$54:Z450)-1</f>
        <v>-1.6758262777117561E-2</v>
      </c>
      <c r="AB450" s="25">
        <f ca="1">AVERAGE(B441:B450)</f>
        <v>707.04295913349529</v>
      </c>
      <c r="AC450" s="26">
        <f ca="1">IF(B449&gt;=AB449,1,0)</f>
        <v>1</v>
      </c>
      <c r="AD450" s="27">
        <f ca="1">IF(AC450=1,D450,C450)</f>
        <v>-1.6758262777117672E-2</v>
      </c>
      <c r="AE450" s="27">
        <f t="shared" ca="1" si="303"/>
        <v>18.368608627433225</v>
      </c>
      <c r="AF450" s="28">
        <f ca="1">AE450/MAX(AE$54:AE450)-1</f>
        <v>-1.6758262777117561E-2</v>
      </c>
      <c r="AG450" s="25">
        <f t="shared" ca="1" si="285"/>
        <v>667.33406517992398</v>
      </c>
      <c r="AH450" s="26">
        <f t="shared" ca="1" si="304"/>
        <v>1</v>
      </c>
      <c r="AI450" s="27">
        <f t="shared" ca="1" si="305"/>
        <v>-1.6758262777117672E-2</v>
      </c>
      <c r="AJ450" s="27">
        <f t="shared" ca="1" si="306"/>
        <v>18.225053022458411</v>
      </c>
      <c r="AK450" s="28">
        <f ca="1">AJ450/MAX(AJ$54:AJ450)-1</f>
        <v>-1.6758262777117672E-2</v>
      </c>
      <c r="AL450" s="25">
        <f t="shared" ca="1" si="286"/>
        <v>739.66960330494658</v>
      </c>
      <c r="AM450" s="26">
        <f t="shared" ca="1" si="307"/>
        <v>1</v>
      </c>
      <c r="AN450" s="27">
        <f t="shared" ca="1" si="308"/>
        <v>-1.6758262777117672E-2</v>
      </c>
      <c r="AO450" s="27">
        <f t="shared" ca="1" si="309"/>
        <v>16.082495534456442</v>
      </c>
      <c r="AP450" s="28">
        <f ca="1">AO450/MAX(AO$54:AO450)-1</f>
        <v>-1.6758262777117783E-2</v>
      </c>
      <c r="AQ450" s="25">
        <f t="shared" ca="1" si="287"/>
        <v>739.66960330494658</v>
      </c>
      <c r="AR450" s="26">
        <f t="shared" ca="1" si="310"/>
        <v>1</v>
      </c>
      <c r="AS450" s="27">
        <f t="shared" ca="1" si="311"/>
        <v>-1.6758262777117672E-2</v>
      </c>
      <c r="AT450" s="27">
        <f t="shared" ca="1" si="312"/>
        <v>21.650172896943538</v>
      </c>
      <c r="AU450" s="28">
        <f ca="1">AT450/MAX(AT$54:AT450)-1</f>
        <v>-1.6758262777117672E-2</v>
      </c>
      <c r="AV450" s="25">
        <f t="shared" ca="1" si="288"/>
        <v>707.04295913349529</v>
      </c>
      <c r="AW450" s="26">
        <f t="shared" ca="1" si="313"/>
        <v>0</v>
      </c>
      <c r="AX450" s="27">
        <f t="shared" ca="1" si="314"/>
        <v>4.8675505653430484E-3</v>
      </c>
      <c r="AY450" s="27">
        <f t="shared" ca="1" si="315"/>
        <v>14.445367047141611</v>
      </c>
      <c r="AZ450" s="28">
        <f ca="1">AY450/MAX(AY$54:AY450)-1</f>
        <v>0</v>
      </c>
      <c r="BA450" s="25">
        <f t="shared" ca="1" si="289"/>
        <v>707.04295913349529</v>
      </c>
      <c r="BB450" s="26">
        <f t="shared" ca="1" si="290"/>
        <v>1</v>
      </c>
      <c r="BC450" s="27">
        <f t="shared" ca="1" si="316"/>
        <v>-1.6758262777117672E-2</v>
      </c>
      <c r="BD450" s="27">
        <f t="shared" ca="1" si="317"/>
        <v>17.121621168575558</v>
      </c>
      <c r="BE450" s="28">
        <f ca="1">BD450/MAX(BD$54:BD450)-1</f>
        <v>-1.6758262777117783E-2</v>
      </c>
      <c r="BF450" s="25">
        <f ca="1">MAX(B447:B449)</f>
        <v>748.47237870508377</v>
      </c>
      <c r="BG450" s="26">
        <f ca="1">IF(BG449=0,IF(B449&gt;BF449,1,0),IF(B449&lt;AVERAGE(B440:B449),0,1))</f>
        <v>1</v>
      </c>
      <c r="BH450" s="27">
        <f t="shared" ca="1" si="318"/>
        <v>-1.6758262777117672E-2</v>
      </c>
      <c r="BI450" s="27">
        <f t="shared" ca="1" si="319"/>
        <v>17.038138321053012</v>
      </c>
      <c r="BJ450" s="28">
        <f ca="1">BI450/MAX(BI$54:BI450)-1</f>
        <v>-1.6758262777117561E-2</v>
      </c>
      <c r="BK450" s="25" t="e">
        <f ca="1">MAX(E447:E449)</f>
        <v>#N/A</v>
      </c>
      <c r="BL450" s="26" t="e">
        <f ca="1">IF(BL449=0,IF(E449&gt;BK449,1,0),IF(E449&lt;AVERAGE(E440:E449),0,1))</f>
        <v>#N/A</v>
      </c>
      <c r="BM450" s="27">
        <f t="shared" ca="1" si="320"/>
        <v>-1.1351809441502492E-2</v>
      </c>
      <c r="BN450" s="27">
        <f t="shared" ca="1" si="321"/>
        <v>17.651152727332942</v>
      </c>
      <c r="BO450" s="28">
        <f ca="1">BN450/MAX(BN$54:BN450)-1</f>
        <v>-1.1351809441502381E-2</v>
      </c>
      <c r="BP450" s="15"/>
      <c r="BQ450" s="15"/>
      <c r="BR450" s="15"/>
      <c r="BS450" s="15"/>
      <c r="BT450" s="15"/>
      <c r="BU450" s="15"/>
      <c r="BV450" s="15"/>
      <c r="BW450" s="13"/>
      <c r="BX450" s="13"/>
      <c r="BZ450" s="7">
        <f t="shared" ca="1" si="278"/>
        <v>739.66960330494658</v>
      </c>
      <c r="CA450" s="7">
        <f t="shared" ca="1" si="279"/>
        <v>723.89957261122106</v>
      </c>
      <c r="CB450" s="7">
        <f t="shared" ca="1" si="280"/>
        <v>704.45044603428244</v>
      </c>
      <c r="CC450" s="7">
        <f t="shared" ca="1" si="281"/>
        <v>687.86141080139635</v>
      </c>
      <c r="CD450" s="7">
        <f t="shared" ca="1" si="282"/>
        <v>667.33406517992398</v>
      </c>
      <c r="CE450" s="5">
        <f t="shared" ca="1" si="291"/>
        <v>-1.6758262777117672E-2</v>
      </c>
      <c r="CF450" s="3">
        <f t="shared" ca="1" si="292"/>
        <v>2074.5908207977286</v>
      </c>
      <c r="CG450" s="5">
        <f ca="1">CF450/MAX($CF$41:CF450)-1</f>
        <v>-1.6758262777117672E-2</v>
      </c>
    </row>
    <row r="451" spans="1:85" x14ac:dyDescent="0.2">
      <c r="A451" s="31">
        <v>21946</v>
      </c>
      <c r="B451" s="35">
        <v>835.84797814571073</v>
      </c>
      <c r="C451" s="23">
        <f t="shared" ca="1" si="276"/>
        <v>4.8675505653430484E-3</v>
      </c>
      <c r="D451" s="24">
        <f t="shared" ca="1" si="277"/>
        <v>0.13577214373945479</v>
      </c>
      <c r="E451" s="25" t="e">
        <f ca="1">#N/A</f>
        <v>#N/A</v>
      </c>
      <c r="F451" s="26">
        <v>1</v>
      </c>
      <c r="G451" s="23">
        <f t="shared" ca="1" si="293"/>
        <v>0.13577214373945479</v>
      </c>
      <c r="H451" s="27">
        <f t="shared" ca="1" si="294"/>
        <v>5.7307536272670028</v>
      </c>
      <c r="I451" s="27">
        <f ca="1">H451/MAX(H$54:H451)-1</f>
        <v>-0.25179696081196534</v>
      </c>
      <c r="J451" s="28"/>
      <c r="K451" s="25" t="e">
        <f ca="1">#N/A</f>
        <v>#N/A</v>
      </c>
      <c r="L451" s="26">
        <v>0</v>
      </c>
      <c r="M451" s="23">
        <f t="shared" ca="1" si="295"/>
        <v>4.8675505653430484E-3</v>
      </c>
      <c r="N451" s="27">
        <f t="shared" ca="1" si="296"/>
        <v>6.8738867999497755</v>
      </c>
      <c r="O451" s="27">
        <f ca="1">N451/MAX(N$54:N451)-1</f>
        <v>0</v>
      </c>
      <c r="P451" s="28"/>
      <c r="Q451" s="25">
        <f t="shared" ca="1" si="283"/>
        <v>721.56044912597849</v>
      </c>
      <c r="R451" s="26">
        <f t="shared" ca="1" si="297"/>
        <v>1</v>
      </c>
      <c r="S451" s="23">
        <f t="shared" ca="1" si="298"/>
        <v>0.13577214373945479</v>
      </c>
      <c r="T451" s="27">
        <f t="shared" ca="1" si="299"/>
        <v>20.862553998290878</v>
      </c>
      <c r="U451" s="27">
        <f ca="1">T451/MAX(T$54:T451)-1</f>
        <v>0</v>
      </c>
      <c r="V451" s="28"/>
      <c r="W451" s="25">
        <f t="shared" ca="1" si="284"/>
        <v>721.56044912597849</v>
      </c>
      <c r="X451" s="26">
        <f t="shared" ca="1" si="300"/>
        <v>1</v>
      </c>
      <c r="Y451" s="27">
        <f t="shared" ca="1" si="301"/>
        <v>0.13577214373945479</v>
      </c>
      <c r="Z451" s="27">
        <f t="shared" ca="1" si="302"/>
        <v>20.862553998290878</v>
      </c>
      <c r="AA451" s="28">
        <f ca="1">Z451/MAX(Z$54:Z451)-1</f>
        <v>0</v>
      </c>
      <c r="AB451" s="25">
        <f ca="1">AVERAGE(B442:B451)</f>
        <v>721.56044912597849</v>
      </c>
      <c r="AC451" s="26">
        <f ca="1">IF(B450&gt;=AB450,1,0)</f>
        <v>1</v>
      </c>
      <c r="AD451" s="27">
        <f ca="1">IF(AC451=1,D451,C451)</f>
        <v>0.13577214373945479</v>
      </c>
      <c r="AE451" s="27">
        <f t="shared" ca="1" si="303"/>
        <v>20.862553998290878</v>
      </c>
      <c r="AF451" s="28">
        <f ca="1">AE451/MAX(AE$54:AE451)-1</f>
        <v>0</v>
      </c>
      <c r="AG451" s="25">
        <f t="shared" ca="1" si="285"/>
        <v>676.97812621028095</v>
      </c>
      <c r="AH451" s="26">
        <f t="shared" ca="1" si="304"/>
        <v>1</v>
      </c>
      <c r="AI451" s="27">
        <f t="shared" ca="1" si="305"/>
        <v>0.13577214373945479</v>
      </c>
      <c r="AJ451" s="27">
        <f t="shared" ca="1" si="306"/>
        <v>20.69950754108282</v>
      </c>
      <c r="AK451" s="28">
        <f ca="1">AJ451/MAX(AJ$54:AJ451)-1</f>
        <v>0</v>
      </c>
      <c r="AL451" s="25">
        <f t="shared" ca="1" si="286"/>
        <v>773.41654625070805</v>
      </c>
      <c r="AM451" s="26">
        <f t="shared" ca="1" si="307"/>
        <v>0</v>
      </c>
      <c r="AN451" s="27">
        <f t="shared" ca="1" si="308"/>
        <v>-0.13577214373945479</v>
      </c>
      <c r="AO451" s="27">
        <f t="shared" ca="1" si="309"/>
        <v>13.898940639063081</v>
      </c>
      <c r="AP451" s="28">
        <f ca="1">AO451/MAX(AO$54:AO451)-1</f>
        <v>-0.15025510125397423</v>
      </c>
      <c r="AQ451" s="25">
        <f t="shared" ca="1" si="287"/>
        <v>773.41654625070805</v>
      </c>
      <c r="AR451" s="26">
        <f t="shared" ca="1" si="310"/>
        <v>0</v>
      </c>
      <c r="AS451" s="27">
        <f t="shared" ca="1" si="311"/>
        <v>4.8675505653430484E-3</v>
      </c>
      <c r="AT451" s="27">
        <f t="shared" ca="1" si="312"/>
        <v>21.75555620826783</v>
      </c>
      <c r="AU451" s="28">
        <f ca="1">AT451/MAX(AT$54:AT451)-1</f>
        <v>-1.1972283903229575E-2</v>
      </c>
      <c r="AV451" s="25">
        <f t="shared" ca="1" si="288"/>
        <v>721.56044912597849</v>
      </c>
      <c r="AW451" s="26">
        <f t="shared" ca="1" si="313"/>
        <v>0</v>
      </c>
      <c r="AX451" s="27">
        <f t="shared" ca="1" si="314"/>
        <v>4.8675505653430484E-3</v>
      </c>
      <c r="AY451" s="27">
        <f t="shared" ca="1" si="315"/>
        <v>14.515680601678513</v>
      </c>
      <c r="AZ451" s="28">
        <f ca="1">AY451/MAX(AY$54:AY451)-1</f>
        <v>0</v>
      </c>
      <c r="BA451" s="25">
        <f t="shared" ca="1" si="289"/>
        <v>721.56044912597849</v>
      </c>
      <c r="BB451" s="26">
        <f t="shared" ca="1" si="290"/>
        <v>1</v>
      </c>
      <c r="BC451" s="27">
        <f t="shared" ca="1" si="316"/>
        <v>0.13577214373945479</v>
      </c>
      <c r="BD451" s="27">
        <f t="shared" ca="1" si="317"/>
        <v>19.446260378927892</v>
      </c>
      <c r="BE451" s="28">
        <f ca="1">BD451/MAX(BD$54:BD451)-1</f>
        <v>0</v>
      </c>
      <c r="BF451" s="25">
        <f ca="1">MAX(B448:B450)</f>
        <v>748.47237870508377</v>
      </c>
      <c r="BG451" s="26">
        <f ca="1">IF(BG450=0,IF(B450&gt;BF450,1,0),IF(B450&lt;AVERAGE(B441:B450),0,1))</f>
        <v>1</v>
      </c>
      <c r="BH451" s="27">
        <f t="shared" ca="1" si="318"/>
        <v>0.13577214373945479</v>
      </c>
      <c r="BI451" s="27">
        <f t="shared" ca="1" si="319"/>
        <v>19.351442886231734</v>
      </c>
      <c r="BJ451" s="28">
        <f ca="1">BI451/MAX(BI$54:BI451)-1</f>
        <v>0</v>
      </c>
      <c r="BK451" s="25" t="e">
        <f ca="1">MAX(E448:E450)</f>
        <v>#N/A</v>
      </c>
      <c r="BL451" s="26" t="e">
        <f ca="1">IF(BL450=0,IF(E450&gt;BK450,1,0),IF(E450&lt;AVERAGE(E441:E450),0,1))</f>
        <v>#N/A</v>
      </c>
      <c r="BM451" s="27">
        <f t="shared" ca="1" si="320"/>
        <v>7.0319847152398918E-2</v>
      </c>
      <c r="BN451" s="27">
        <f t="shared" ca="1" si="321"/>
        <v>18.892379089182644</v>
      </c>
      <c r="BO451" s="28">
        <f ca="1">BN451/MAX(BN$54:BN451)-1</f>
        <v>0</v>
      </c>
      <c r="BP451" s="15"/>
      <c r="BQ451" s="15"/>
      <c r="BR451" s="15"/>
      <c r="BS451" s="15"/>
      <c r="BT451" s="15"/>
      <c r="BU451" s="15"/>
      <c r="BV451" s="15"/>
      <c r="BW451" s="13"/>
      <c r="BX451" s="13"/>
      <c r="BZ451" s="7">
        <f t="shared" ca="1" si="278"/>
        <v>773.41654625070805</v>
      </c>
      <c r="CA451" s="7">
        <f t="shared" ca="1" si="279"/>
        <v>747.09596284394081</v>
      </c>
      <c r="CB451" s="7">
        <f t="shared" ca="1" si="280"/>
        <v>716.65181111614993</v>
      </c>
      <c r="CC451" s="7">
        <f t="shared" ca="1" si="281"/>
        <v>699.81576230698317</v>
      </c>
      <c r="CD451" s="7">
        <f t="shared" ca="1" si="282"/>
        <v>676.97812621028095</v>
      </c>
      <c r="CE451" s="5">
        <f t="shared" ca="1" si="291"/>
        <v>0.10959122510463243</v>
      </c>
      <c r="CF451" s="3">
        <f t="shared" ca="1" si="292"/>
        <v>2301.9477704397768</v>
      </c>
      <c r="CG451" s="5">
        <f ca="1">CF451/MAX($CF$41:CF451)-1</f>
        <v>0</v>
      </c>
    </row>
    <row r="452" spans="1:85" x14ac:dyDescent="0.2">
      <c r="A452" s="31">
        <v>21975</v>
      </c>
      <c r="B452" s="35">
        <v>787.88797884603366</v>
      </c>
      <c r="C452" s="23">
        <f t="shared" ca="1" si="276"/>
        <v>4.8675505653430484E-3</v>
      </c>
      <c r="D452" s="24">
        <f t="shared" ca="1" si="277"/>
        <v>-5.7378854233845367E-2</v>
      </c>
      <c r="E452" s="25" t="e">
        <f ca="1">#N/A</f>
        <v>#N/A</v>
      </c>
      <c r="F452" s="26">
        <v>1</v>
      </c>
      <c r="G452" s="23">
        <f t="shared" ca="1" si="293"/>
        <v>-5.7378854233845367E-2</v>
      </c>
      <c r="H452" s="27">
        <f t="shared" ca="1" si="294"/>
        <v>5.4019295502379689</v>
      </c>
      <c r="I452" s="27">
        <f ca="1">H452/MAX(H$54:H452)-1</f>
        <v>-0.29472799393485571</v>
      </c>
      <c r="J452" s="28"/>
      <c r="K452" s="25" t="e">
        <f ca="1">#N/A</f>
        <v>#N/A</v>
      </c>
      <c r="L452" s="26">
        <v>0</v>
      </c>
      <c r="M452" s="23">
        <f t="shared" ca="1" si="295"/>
        <v>4.8675505653430484E-3</v>
      </c>
      <c r="N452" s="27">
        <f t="shared" ca="1" si="296"/>
        <v>6.9073457915289751</v>
      </c>
      <c r="O452" s="27">
        <f ca="1">N452/MAX(N$54:N452)-1</f>
        <v>0</v>
      </c>
      <c r="P452" s="28"/>
      <c r="Q452" s="25">
        <f t="shared" ca="1" si="283"/>
        <v>732.53166537716857</v>
      </c>
      <c r="R452" s="26">
        <f t="shared" ca="1" si="297"/>
        <v>1</v>
      </c>
      <c r="S452" s="23">
        <f t="shared" ca="1" si="298"/>
        <v>-5.7378854233845367E-2</v>
      </c>
      <c r="T452" s="27">
        <f t="shared" ca="1" si="299"/>
        <v>19.665484553477217</v>
      </c>
      <c r="U452" s="27">
        <f ca="1">T452/MAX(T$54:T452)-1</f>
        <v>-5.7378854233845367E-2</v>
      </c>
      <c r="V452" s="28"/>
      <c r="W452" s="25">
        <f t="shared" ca="1" si="284"/>
        <v>732.53166537716857</v>
      </c>
      <c r="X452" s="26">
        <f t="shared" ca="1" si="300"/>
        <v>1</v>
      </c>
      <c r="Y452" s="27">
        <f t="shared" ca="1" si="301"/>
        <v>-5.7378854233845367E-2</v>
      </c>
      <c r="Z452" s="27">
        <f t="shared" ca="1" si="302"/>
        <v>19.665484553477217</v>
      </c>
      <c r="AA452" s="28">
        <f ca="1">Z452/MAX(Z$54:Z452)-1</f>
        <v>-5.7378854233845367E-2</v>
      </c>
      <c r="AB452" s="25">
        <f ca="1">AVERAGE(B443:B452)</f>
        <v>732.53166537716857</v>
      </c>
      <c r="AC452" s="26">
        <f ca="1">IF(B451&gt;=AB451,1,0)</f>
        <v>1</v>
      </c>
      <c r="AD452" s="27">
        <f ca="1">IF(AC452=1,D452,C452)</f>
        <v>-5.7378854233845367E-2</v>
      </c>
      <c r="AE452" s="27">
        <f t="shared" ca="1" si="303"/>
        <v>19.665484553477217</v>
      </c>
      <c r="AF452" s="28">
        <f ca="1">AE452/MAX(AE$54:AE452)-1</f>
        <v>-5.7378854233845367E-2</v>
      </c>
      <c r="AG452" s="25">
        <f t="shared" ca="1" si="285"/>
        <v>684.60118923758125</v>
      </c>
      <c r="AH452" s="26">
        <f t="shared" ca="1" si="304"/>
        <v>1</v>
      </c>
      <c r="AI452" s="27">
        <f t="shared" ca="1" si="305"/>
        <v>-5.7378854233845367E-2</v>
      </c>
      <c r="AJ452" s="27">
        <f t="shared" ca="1" si="306"/>
        <v>19.511793515170645</v>
      </c>
      <c r="AK452" s="28">
        <f ca="1">AJ452/MAX(AJ$54:AJ452)-1</f>
        <v>-5.7378854233845478E-2</v>
      </c>
      <c r="AL452" s="25">
        <f t="shared" ca="1" si="286"/>
        <v>786.55507963102457</v>
      </c>
      <c r="AM452" s="26">
        <f t="shared" ca="1" si="307"/>
        <v>1</v>
      </c>
      <c r="AN452" s="27">
        <f t="shared" ca="1" si="308"/>
        <v>-5.7378854233845367E-2</v>
      </c>
      <c r="AO452" s="27">
        <f t="shared" ca="1" si="309"/>
        <v>13.10143535012941</v>
      </c>
      <c r="AP452" s="28">
        <f ca="1">AO452/MAX(AO$54:AO452)-1</f>
        <v>-0.19901248993507614</v>
      </c>
      <c r="AQ452" s="25">
        <f t="shared" ca="1" si="287"/>
        <v>786.55507963102457</v>
      </c>
      <c r="AR452" s="26">
        <f t="shared" ca="1" si="310"/>
        <v>1</v>
      </c>
      <c r="AS452" s="27">
        <f t="shared" ca="1" si="311"/>
        <v>-5.7378854233845367E-2</v>
      </c>
      <c r="AT452" s="27">
        <f t="shared" ca="1" si="312"/>
        <v>20.507247319817399</v>
      </c>
      <c r="AU452" s="28">
        <f ca="1">AT452/MAX(AT$54:AT452)-1</f>
        <v>-6.8664182204145385E-2</v>
      </c>
      <c r="AV452" s="25">
        <f t="shared" ca="1" si="288"/>
        <v>732.53166537716857</v>
      </c>
      <c r="AW452" s="26">
        <f t="shared" ca="1" si="313"/>
        <v>1</v>
      </c>
      <c r="AX452" s="27">
        <f t="shared" ca="1" si="314"/>
        <v>-5.7378854233845367E-2</v>
      </c>
      <c r="AY452" s="27">
        <f t="shared" ca="1" si="315"/>
        <v>13.682787480329745</v>
      </c>
      <c r="AZ452" s="28">
        <f ca="1">AY452/MAX(AY$54:AY452)-1</f>
        <v>-5.7378854233845367E-2</v>
      </c>
      <c r="BA452" s="25">
        <f t="shared" ca="1" si="289"/>
        <v>732.53166537716857</v>
      </c>
      <c r="BB452" s="26">
        <f t="shared" ca="1" si="290"/>
        <v>1</v>
      </c>
      <c r="BC452" s="27">
        <f t="shared" ca="1" si="316"/>
        <v>-5.7378854233845367E-2</v>
      </c>
      <c r="BD452" s="27">
        <f t="shared" ca="1" si="317"/>
        <v>18.330456239251987</v>
      </c>
      <c r="BE452" s="28">
        <f ca="1">BD452/MAX(BD$54:BD452)-1</f>
        <v>-5.7378854233845367E-2</v>
      </c>
      <c r="BF452" s="25">
        <f ca="1">MAX(B449:B451)</f>
        <v>835.84797814571073</v>
      </c>
      <c r="BG452" s="26">
        <f ca="1">IF(BG451=0,IF(B451&gt;BF451,1,0),IF(B451&lt;AVERAGE(B442:B451),0,1))</f>
        <v>1</v>
      </c>
      <c r="BH452" s="27">
        <f t="shared" ca="1" si="318"/>
        <v>-5.7378854233845367E-2</v>
      </c>
      <c r="BI452" s="27">
        <f t="shared" ca="1" si="319"/>
        <v>18.241079265648061</v>
      </c>
      <c r="BJ452" s="28">
        <f ca="1">BI452/MAX(BI$54:BI452)-1</f>
        <v>-5.7378854233845256E-2</v>
      </c>
      <c r="BK452" s="25" t="e">
        <f ca="1">MAX(E449:E451)</f>
        <v>#N/A</v>
      </c>
      <c r="BL452" s="26" t="e">
        <f ca="1">IF(BL451=0,IF(E451&gt;BK451,1,0),IF(E451&lt;AVERAGE(E442:E451),0,1))</f>
        <v>#N/A</v>
      </c>
      <c r="BM452" s="27">
        <f t="shared" ca="1" si="320"/>
        <v>-5.7378854233845367E-2</v>
      </c>
      <c r="BN452" s="27">
        <f t="shared" ca="1" si="321"/>
        <v>17.808356023293886</v>
      </c>
      <c r="BO452" s="28">
        <f ca="1">BN452/MAX(BN$54:BN452)-1</f>
        <v>-5.7378854233845256E-2</v>
      </c>
      <c r="BP452" s="15"/>
      <c r="BQ452" s="15"/>
      <c r="BR452" s="15"/>
      <c r="BS452" s="15"/>
      <c r="BT452" s="15"/>
      <c r="BU452" s="15"/>
      <c r="BV452" s="15"/>
      <c r="BW452" s="13"/>
      <c r="BX452" s="13"/>
      <c r="BZ452" s="7">
        <f t="shared" ca="1" si="278"/>
        <v>786.55507963102457</v>
      </c>
      <c r="CA452" s="7">
        <f t="shared" ca="1" si="279"/>
        <v>760.58529777068713</v>
      </c>
      <c r="CB452" s="7">
        <f t="shared" ca="1" si="280"/>
        <v>724.51379569389155</v>
      </c>
      <c r="CC452" s="7">
        <f t="shared" ca="1" si="281"/>
        <v>707.62789542580856</v>
      </c>
      <c r="CD452" s="7">
        <f t="shared" ca="1" si="282"/>
        <v>684.60118923758125</v>
      </c>
      <c r="CE452" s="5">
        <f t="shared" ca="1" si="291"/>
        <v>-5.7378854233845374E-2</v>
      </c>
      <c r="CF452" s="3">
        <f t="shared" ca="1" si="292"/>
        <v>2169.8646448657873</v>
      </c>
      <c r="CG452" s="5">
        <f ca="1">CF452/MAX($CF$41:CF452)-1</f>
        <v>-5.7378854233845478E-2</v>
      </c>
    </row>
    <row r="453" spans="1:85" x14ac:dyDescent="0.2">
      <c r="A453" s="31">
        <v>22006</v>
      </c>
      <c r="B453" s="35">
        <v>689.69050741792466</v>
      </c>
      <c r="C453" s="23">
        <f t="shared" ca="1" si="276"/>
        <v>4.8675505653430484E-3</v>
      </c>
      <c r="D453" s="24">
        <f t="shared" ca="1" si="277"/>
        <v>-0.12463379828682275</v>
      </c>
      <c r="E453" s="25" t="e">
        <f ca="1">#N/A</f>
        <v>#N/A</v>
      </c>
      <c r="F453" s="26">
        <v>1</v>
      </c>
      <c r="G453" s="23">
        <f t="shared" ca="1" si="293"/>
        <v>-0.12463379828682275</v>
      </c>
      <c r="H453" s="27">
        <f t="shared" ca="1" si="294"/>
        <v>4.7286665523139826</v>
      </c>
      <c r="I453" s="27">
        <f ca="1">H453/MAX(H$54:H453)-1</f>
        <v>-0.38262872287612171</v>
      </c>
      <c r="J453" s="28"/>
      <c r="K453" s="25" t="e">
        <f ca="1">#N/A</f>
        <v>#N/A</v>
      </c>
      <c r="L453" s="26">
        <v>0</v>
      </c>
      <c r="M453" s="23">
        <f t="shared" ca="1" si="295"/>
        <v>4.8675505653430484E-3</v>
      </c>
      <c r="N453" s="27">
        <f t="shared" ca="1" si="296"/>
        <v>6.9409676464415515</v>
      </c>
      <c r="O453" s="27">
        <f ca="1">N453/MAX(N$54:N453)-1</f>
        <v>0</v>
      </c>
      <c r="P453" s="28"/>
      <c r="Q453" s="25">
        <f t="shared" ca="1" si="283"/>
        <v>733.62209851490468</v>
      </c>
      <c r="R453" s="26">
        <f t="shared" ca="1" si="297"/>
        <v>1</v>
      </c>
      <c r="S453" s="23">
        <f t="shared" ca="1" si="298"/>
        <v>-0.12463379828682275</v>
      </c>
      <c r="T453" s="27">
        <f t="shared" ca="1" si="299"/>
        <v>17.214500518426508</v>
      </c>
      <c r="U453" s="27">
        <f ca="1">T453/MAX(T$54:T453)-1</f>
        <v>-0.17486130797615806</v>
      </c>
      <c r="V453" s="28"/>
      <c r="W453" s="25">
        <f t="shared" ca="1" si="284"/>
        <v>733.62209851490468</v>
      </c>
      <c r="X453" s="26">
        <f t="shared" ca="1" si="300"/>
        <v>1</v>
      </c>
      <c r="Y453" s="27">
        <f t="shared" ca="1" si="301"/>
        <v>-0.12463379828682275</v>
      </c>
      <c r="Z453" s="27">
        <f t="shared" ca="1" si="302"/>
        <v>17.214500518426508</v>
      </c>
      <c r="AA453" s="28">
        <f ca="1">Z453/MAX(Z$54:Z453)-1</f>
        <v>-0.17486130797615806</v>
      </c>
      <c r="AB453" s="25">
        <f ca="1">AVERAGE(B444:B453)</f>
        <v>733.62209851490468</v>
      </c>
      <c r="AC453" s="26">
        <f ca="1">IF(B452&gt;=AB452,1,0)</f>
        <v>1</v>
      </c>
      <c r="AD453" s="27">
        <f ca="1">IF(AC453=1,D453,C453)</f>
        <v>-0.12463379828682275</v>
      </c>
      <c r="AE453" s="27">
        <f t="shared" ca="1" si="303"/>
        <v>17.214500518426508</v>
      </c>
      <c r="AF453" s="28">
        <f ca="1">AE453/MAX(AE$54:AE453)-1</f>
        <v>-0.17486130797615806</v>
      </c>
      <c r="AG453" s="25">
        <f t="shared" ca="1" si="285"/>
        <v>688.11000585819556</v>
      </c>
      <c r="AH453" s="26">
        <f t="shared" ca="1" si="304"/>
        <v>1</v>
      </c>
      <c r="AI453" s="27">
        <f t="shared" ca="1" si="305"/>
        <v>-0.12463379828682275</v>
      </c>
      <c r="AJ453" s="27">
        <f t="shared" ca="1" si="306"/>
        <v>17.079964577986729</v>
      </c>
      <c r="AK453" s="28">
        <f ca="1">AJ453/MAX(AJ$54:AJ453)-1</f>
        <v>-0.17486130797615818</v>
      </c>
      <c r="AL453" s="25">
        <f t="shared" ca="1" si="286"/>
        <v>771.14215480322309</v>
      </c>
      <c r="AM453" s="26">
        <f t="shared" ca="1" si="307"/>
        <v>1</v>
      </c>
      <c r="AN453" s="27">
        <f t="shared" ca="1" si="308"/>
        <v>-0.12463379828682275</v>
      </c>
      <c r="AO453" s="27">
        <f t="shared" ca="1" si="309"/>
        <v>11.468553699433532</v>
      </c>
      <c r="AP453" s="28">
        <f ca="1">AO453/MAX(AO$54:AO453)-1</f>
        <v>-0.29884260569477228</v>
      </c>
      <c r="AQ453" s="25">
        <f t="shared" ca="1" si="287"/>
        <v>771.14215480322309</v>
      </c>
      <c r="AR453" s="26">
        <f t="shared" ca="1" si="310"/>
        <v>1</v>
      </c>
      <c r="AS453" s="27">
        <f t="shared" ca="1" si="311"/>
        <v>-0.12463379828682275</v>
      </c>
      <c r="AT453" s="27">
        <f t="shared" ca="1" si="312"/>
        <v>17.951351193941292</v>
      </c>
      <c r="AU453" s="28">
        <f ca="1">AT453/MAX(AT$54:AT453)-1</f>
        <v>-0.1847401026566069</v>
      </c>
      <c r="AV453" s="25">
        <f t="shared" ca="1" si="288"/>
        <v>733.62209851490468</v>
      </c>
      <c r="AW453" s="26">
        <f t="shared" ca="1" si="313"/>
        <v>1</v>
      </c>
      <c r="AX453" s="27">
        <f t="shared" ca="1" si="314"/>
        <v>-0.12463379828682275</v>
      </c>
      <c r="AY453" s="27">
        <f t="shared" ca="1" si="315"/>
        <v>11.977449705504863</v>
      </c>
      <c r="AZ453" s="28">
        <f ca="1">AY453/MAX(AY$54:AY453)-1</f>
        <v>-0.17486130797615806</v>
      </c>
      <c r="BA453" s="25">
        <f t="shared" ca="1" si="289"/>
        <v>733.62209851490468</v>
      </c>
      <c r="BB453" s="26">
        <f t="shared" ca="1" si="290"/>
        <v>1</v>
      </c>
      <c r="BC453" s="27">
        <f t="shared" ca="1" si="316"/>
        <v>-0.12463379828682275</v>
      </c>
      <c r="BD453" s="27">
        <f t="shared" ca="1" si="317"/>
        <v>16.045861853823624</v>
      </c>
      <c r="BE453" s="28">
        <f ca="1">BD453/MAX(BD$54:BD453)-1</f>
        <v>-0.17486130797615795</v>
      </c>
      <c r="BF453" s="25">
        <f ca="1">MAX(B450:B452)</f>
        <v>835.84797814571073</v>
      </c>
      <c r="BG453" s="26">
        <f ca="1">IF(BG452=0,IF(B452&gt;BF452,1,0),IF(B452&lt;AVERAGE(B443:B452),0,1))</f>
        <v>1</v>
      </c>
      <c r="BH453" s="27">
        <f t="shared" ca="1" si="318"/>
        <v>-0.12463379828682275</v>
      </c>
      <c r="BI453" s="27">
        <f t="shared" ca="1" si="319"/>
        <v>15.967624271919336</v>
      </c>
      <c r="BJ453" s="28">
        <f ca="1">BI453/MAX(BI$54:BI453)-1</f>
        <v>-0.17486130797615795</v>
      </c>
      <c r="BK453" s="25" t="e">
        <f ca="1">MAX(E450:E452)</f>
        <v>#N/A</v>
      </c>
      <c r="BL453" s="26" t="e">
        <f ca="1">IF(BL452=0,IF(E452&gt;BK452,1,0),IF(E452&lt;AVERAGE(E443:E452),0,1))</f>
        <v>#N/A</v>
      </c>
      <c r="BM453" s="27">
        <f t="shared" ca="1" si="320"/>
        <v>-0.12463379828682275</v>
      </c>
      <c r="BN453" s="27">
        <f t="shared" ca="1" si="321"/>
        <v>15.588832970866751</v>
      </c>
      <c r="BO453" s="28">
        <f ca="1">BN453/MAX(BN$54:BN453)-1</f>
        <v>-0.17486130797615795</v>
      </c>
      <c r="BP453" s="15"/>
      <c r="BQ453" s="15"/>
      <c r="BR453" s="15"/>
      <c r="BS453" s="15"/>
      <c r="BT453" s="15"/>
      <c r="BU453" s="15"/>
      <c r="BV453" s="15"/>
      <c r="BW453" s="13"/>
      <c r="BX453" s="13"/>
      <c r="BZ453" s="7">
        <f t="shared" ca="1" si="278"/>
        <v>771.14215480322309</v>
      </c>
      <c r="CA453" s="7">
        <f t="shared" ca="1" si="279"/>
        <v>755.40587905408483</v>
      </c>
      <c r="CB453" s="7">
        <f t="shared" ca="1" si="280"/>
        <v>724.43191479364532</v>
      </c>
      <c r="CC453" s="7">
        <f t="shared" ca="1" si="281"/>
        <v>709.22813388840132</v>
      </c>
      <c r="CD453" s="7">
        <f t="shared" ca="1" si="282"/>
        <v>688.11000585819556</v>
      </c>
      <c r="CE453" s="5">
        <f t="shared" ca="1" si="291"/>
        <v>-0.12463379828682275</v>
      </c>
      <c r="CF453" s="3">
        <f t="shared" ca="1" si="292"/>
        <v>1899.4261724078765</v>
      </c>
      <c r="CG453" s="5">
        <f ca="1">CF453/MAX($CF$41:CF453)-1</f>
        <v>-0.17486130797615806</v>
      </c>
    </row>
    <row r="454" spans="1:85" x14ac:dyDescent="0.2">
      <c r="A454" s="31">
        <v>22036</v>
      </c>
      <c r="B454" s="35">
        <v>621.64103193399069</v>
      </c>
      <c r="C454" s="23">
        <f t="shared" ca="1" si="276"/>
        <v>4.8675505653430484E-3</v>
      </c>
      <c r="D454" s="24">
        <f t="shared" ca="1" si="277"/>
        <v>-9.8666684189548715E-2</v>
      </c>
      <c r="E454" s="25" t="e">
        <f ca="1">#N/A</f>
        <v>#N/A</v>
      </c>
      <c r="F454" s="26">
        <v>1</v>
      </c>
      <c r="G454" s="23">
        <f t="shared" ca="1" si="293"/>
        <v>-9.8666684189548715E-2</v>
      </c>
      <c r="H454" s="27">
        <f t="shared" ca="1" si="294"/>
        <v>4.262104702959137</v>
      </c>
      <c r="I454" s="27">
        <f ca="1">H454/MAX(H$54:H454)-1</f>
        <v>-0.44354269970380178</v>
      </c>
      <c r="J454" s="28"/>
      <c r="K454" s="25" t="e">
        <f ca="1">#N/A</f>
        <v>#N/A</v>
      </c>
      <c r="L454" s="26">
        <v>0</v>
      </c>
      <c r="M454" s="23">
        <f t="shared" ca="1" si="295"/>
        <v>4.8675505653430484E-3</v>
      </c>
      <c r="N454" s="27">
        <f t="shared" ca="1" si="296"/>
        <v>6.9747531574330157</v>
      </c>
      <c r="O454" s="27">
        <f ca="1">N454/MAX(N$54:N454)-1</f>
        <v>0</v>
      </c>
      <c r="P454" s="28"/>
      <c r="Q454" s="25">
        <f t="shared" ca="1" si="283"/>
        <v>727.84649320109861</v>
      </c>
      <c r="R454" s="26">
        <f t="shared" ca="1" si="297"/>
        <v>0</v>
      </c>
      <c r="S454" s="23">
        <f t="shared" ca="1" si="298"/>
        <v>4.8675505653430484E-3</v>
      </c>
      <c r="T454" s="27">
        <f t="shared" ca="1" si="299"/>
        <v>17.298292970157075</v>
      </c>
      <c r="U454" s="27">
        <f ca="1">T454/MAX(T$54:T454)-1</f>
        <v>-0.17084490366931093</v>
      </c>
      <c r="V454" s="28"/>
      <c r="W454" s="25">
        <f t="shared" ca="1" si="284"/>
        <v>727.84649320109861</v>
      </c>
      <c r="X454" s="26">
        <f t="shared" ca="1" si="300"/>
        <v>0</v>
      </c>
      <c r="Y454" s="27">
        <f t="shared" ca="1" si="301"/>
        <v>4.8675505653430484E-3</v>
      </c>
      <c r="Z454" s="27">
        <f t="shared" ca="1" si="302"/>
        <v>17.298292970157075</v>
      </c>
      <c r="AA454" s="28">
        <f ca="1">Z454/MAX(Z$54:Z454)-1</f>
        <v>-0.17084490366931093</v>
      </c>
      <c r="AB454" s="25">
        <f ca="1">AVERAGE(B445:B454)</f>
        <v>727.84649320109861</v>
      </c>
      <c r="AC454" s="26">
        <f ca="1">IF(B453&gt;=AB453,1,0)</f>
        <v>0</v>
      </c>
      <c r="AD454" s="27">
        <f ca="1">IF(AC454=1,D454,C454)</f>
        <v>4.8675505653430484E-3</v>
      </c>
      <c r="AE454" s="27">
        <f t="shared" ca="1" si="303"/>
        <v>17.298292970157075</v>
      </c>
      <c r="AF454" s="28">
        <f ca="1">AE454/MAX(AE$54:AE454)-1</f>
        <v>-0.17084490366931093</v>
      </c>
      <c r="AG454" s="25">
        <f t="shared" ca="1" si="285"/>
        <v>688.76072215316117</v>
      </c>
      <c r="AH454" s="26">
        <f t="shared" ca="1" si="304"/>
        <v>1</v>
      </c>
      <c r="AI454" s="27">
        <f t="shared" ca="1" si="305"/>
        <v>-9.8666684189548715E-2</v>
      </c>
      <c r="AJ454" s="27">
        <f t="shared" ca="1" si="306"/>
        <v>15.394741107001833</v>
      </c>
      <c r="AK454" s="28">
        <f ca="1">AJ454/MAX(AJ$54:AJ454)-1</f>
        <v>-0.25627500671465187</v>
      </c>
      <c r="AL454" s="25">
        <f t="shared" ca="1" si="286"/>
        <v>699.73983939931634</v>
      </c>
      <c r="AM454" s="26">
        <f t="shared" ca="1" si="307"/>
        <v>0</v>
      </c>
      <c r="AN454" s="27">
        <f t="shared" ca="1" si="308"/>
        <v>9.8666684189548715E-2</v>
      </c>
      <c r="AO454" s="27">
        <f t="shared" ca="1" si="309"/>
        <v>12.600117865406421</v>
      </c>
      <c r="AP454" s="28">
        <f ca="1">AO454/MAX(AO$54:AO454)-1</f>
        <v>-0.22966173050369154</v>
      </c>
      <c r="AQ454" s="25">
        <f t="shared" ca="1" si="287"/>
        <v>699.73983939931634</v>
      </c>
      <c r="AR454" s="26">
        <f t="shared" ca="1" si="310"/>
        <v>0</v>
      </c>
      <c r="AS454" s="27">
        <f t="shared" ca="1" si="311"/>
        <v>4.8675505653430484E-3</v>
      </c>
      <c r="AT454" s="27">
        <f t="shared" ca="1" si="312"/>
        <v>18.038730303594033</v>
      </c>
      <c r="AU454" s="28">
        <f ca="1">AT454/MAX(AT$54:AT454)-1</f>
        <v>-0.18077178388239157</v>
      </c>
      <c r="AV454" s="25">
        <f t="shared" ca="1" si="288"/>
        <v>727.84649320109861</v>
      </c>
      <c r="AW454" s="26">
        <f t="shared" ca="1" si="313"/>
        <v>0</v>
      </c>
      <c r="AX454" s="27">
        <f t="shared" ca="1" si="314"/>
        <v>4.8675505653430484E-3</v>
      </c>
      <c r="AY454" s="27">
        <f t="shared" ca="1" si="315"/>
        <v>12.035750547590261</v>
      </c>
      <c r="AZ454" s="28">
        <f ca="1">AY454/MAX(AY$54:AY454)-1</f>
        <v>-0.17084490366931093</v>
      </c>
      <c r="BA454" s="25">
        <f t="shared" ca="1" si="289"/>
        <v>727.84649320109861</v>
      </c>
      <c r="BB454" s="26">
        <f t="shared" ca="1" si="290"/>
        <v>0</v>
      </c>
      <c r="BC454" s="27">
        <f t="shared" ca="1" si="316"/>
        <v>4.8675505653430484E-3</v>
      </c>
      <c r="BD454" s="27">
        <f t="shared" ca="1" si="317"/>
        <v>16.123965897761618</v>
      </c>
      <c r="BE454" s="28">
        <f ca="1">BD454/MAX(BD$54:BD454)-1</f>
        <v>-0.17084490366931093</v>
      </c>
      <c r="BF454" s="25">
        <f ca="1">MAX(B451:B453)</f>
        <v>835.84797814571073</v>
      </c>
      <c r="BG454" s="26">
        <f ca="1">IF(BG453=0,IF(B453&gt;BF453,1,0),IF(B453&lt;AVERAGE(B444:B453),0,1))</f>
        <v>0</v>
      </c>
      <c r="BH454" s="27">
        <f t="shared" ca="1" si="318"/>
        <v>4.8675505653430484E-3</v>
      </c>
      <c r="BI454" s="27">
        <f t="shared" ca="1" si="319"/>
        <v>16.0453474904713</v>
      </c>
      <c r="BJ454" s="28">
        <f ca="1">BI454/MAX(BI$54:BI454)-1</f>
        <v>-0.17084490366931093</v>
      </c>
      <c r="BK454" s="25" t="e">
        <f ca="1">MAX(E451:E453)</f>
        <v>#N/A</v>
      </c>
      <c r="BL454" s="26" t="e">
        <f ca="1">IF(BL453=0,IF(E453&gt;BK453,1,0),IF(E453&lt;AVERAGE(E444:E453),0,1))</f>
        <v>#N/A</v>
      </c>
      <c r="BM454" s="27">
        <f t="shared" ca="1" si="320"/>
        <v>4.8675505653430484E-3</v>
      </c>
      <c r="BN454" s="27">
        <f t="shared" ca="1" si="321"/>
        <v>15.664712403607131</v>
      </c>
      <c r="BO454" s="28">
        <f ca="1">BN454/MAX(BN$54:BN454)-1</f>
        <v>-0.17084490366931093</v>
      </c>
      <c r="BP454" s="15"/>
      <c r="BQ454" s="15"/>
      <c r="BR454" s="15"/>
      <c r="BS454" s="15"/>
      <c r="BT454" s="15"/>
      <c r="BU454" s="15"/>
      <c r="BV454" s="15"/>
      <c r="BW454" s="13"/>
      <c r="BX454" s="13"/>
      <c r="BZ454" s="7">
        <f t="shared" ca="1" si="278"/>
        <v>699.73983939931634</v>
      </c>
      <c r="CA454" s="7">
        <f t="shared" ca="1" si="279"/>
        <v>736.57819282501225</v>
      </c>
      <c r="CB454" s="7">
        <f t="shared" ca="1" si="280"/>
        <v>719.72068276030006</v>
      </c>
      <c r="CC454" s="7">
        <f t="shared" ca="1" si="281"/>
        <v>706.28998731624392</v>
      </c>
      <c r="CD454" s="7">
        <f t="shared" ca="1" si="282"/>
        <v>688.76072215316117</v>
      </c>
      <c r="CE454" s="5">
        <f t="shared" ca="1" si="291"/>
        <v>-1.5839296385635308E-2</v>
      </c>
      <c r="CF454" s="3">
        <f t="shared" ca="1" si="292"/>
        <v>1869.3405983004752</v>
      </c>
      <c r="CG454" s="5">
        <f ca="1">CF454/MAX($CF$41:CF454)-1</f>
        <v>-0.18793092427837921</v>
      </c>
    </row>
    <row r="455" spans="1:85" x14ac:dyDescent="0.2">
      <c r="A455" s="31">
        <v>22067</v>
      </c>
      <c r="B455" s="35">
        <v>630.30254077366408</v>
      </c>
      <c r="C455" s="23">
        <f t="shared" ca="1" si="276"/>
        <v>4.8675505653430484E-3</v>
      </c>
      <c r="D455" s="24">
        <f t="shared" ca="1" si="277"/>
        <v>1.3933296540491469E-2</v>
      </c>
      <c r="E455" s="25" t="e">
        <f ca="1">#N/A</f>
        <v>#N/A</v>
      </c>
      <c r="F455" s="26">
        <v>1</v>
      </c>
      <c r="G455" s="23">
        <f t="shared" ca="1" si="293"/>
        <v>1.3933296540491469E-2</v>
      </c>
      <c r="H455" s="27">
        <f t="shared" ca="1" si="294"/>
        <v>4.3214898716720898</v>
      </c>
      <c r="I455" s="27">
        <f ca="1">H455/MAX(H$54:H455)-1</f>
        <v>-0.43578941512665359</v>
      </c>
      <c r="J455" s="28"/>
      <c r="K455" s="25" t="e">
        <f ca="1">#N/A</f>
        <v>#N/A</v>
      </c>
      <c r="L455" s="26">
        <v>0</v>
      </c>
      <c r="M455" s="23">
        <f t="shared" ca="1" si="295"/>
        <v>4.8675505653430484E-3</v>
      </c>
      <c r="N455" s="27">
        <f t="shared" ca="1" si="296"/>
        <v>7.0087031211076072</v>
      </c>
      <c r="O455" s="27">
        <f ca="1">N455/MAX(N$54:N455)-1</f>
        <v>0</v>
      </c>
      <c r="P455" s="28"/>
      <c r="Q455" s="25">
        <f t="shared" ca="1" si="283"/>
        <v>721.20978360352581</v>
      </c>
      <c r="R455" s="26">
        <f t="shared" ca="1" si="297"/>
        <v>0</v>
      </c>
      <c r="S455" s="23">
        <f t="shared" ca="1" si="298"/>
        <v>4.8675505653430484E-3</v>
      </c>
      <c r="T455" s="27">
        <f t="shared" ca="1" si="299"/>
        <v>17.382493285883431</v>
      </c>
      <c r="U455" s="27">
        <f ca="1">T455/MAX(T$54:T455)-1</f>
        <v>-0.16680894931140955</v>
      </c>
      <c r="V455" s="28"/>
      <c r="W455" s="25">
        <f t="shared" ca="1" si="284"/>
        <v>721.20978360352581</v>
      </c>
      <c r="X455" s="26">
        <f t="shared" ca="1" si="300"/>
        <v>0</v>
      </c>
      <c r="Y455" s="27">
        <f t="shared" ca="1" si="301"/>
        <v>4.8675505653430484E-3</v>
      </c>
      <c r="Z455" s="27">
        <f t="shared" ca="1" si="302"/>
        <v>17.382493285883431</v>
      </c>
      <c r="AA455" s="28">
        <f ca="1">Z455/MAX(Z$54:Z455)-1</f>
        <v>-0.16680894931140955</v>
      </c>
      <c r="AB455" s="25">
        <f ca="1">AVERAGE(B446:B455)</f>
        <v>721.20978360352581</v>
      </c>
      <c r="AC455" s="26">
        <f ca="1">IF(B454&gt;=AB454,1,0)</f>
        <v>0</v>
      </c>
      <c r="AD455" s="27">
        <f ca="1">IF(AC455=1,D455,C455)</f>
        <v>4.8675505653430484E-3</v>
      </c>
      <c r="AE455" s="27">
        <f t="shared" ca="1" si="303"/>
        <v>17.382493285883431</v>
      </c>
      <c r="AF455" s="28">
        <f ca="1">AE455/MAX(AE$54:AE455)-1</f>
        <v>-0.16680894931140955</v>
      </c>
      <c r="AG455" s="25">
        <f t="shared" ca="1" si="285"/>
        <v>689.74960870094981</v>
      </c>
      <c r="AH455" s="26">
        <f t="shared" ca="1" si="304"/>
        <v>0</v>
      </c>
      <c r="AI455" s="27">
        <f t="shared" ca="1" si="305"/>
        <v>4.8675505653430484E-3</v>
      </c>
      <c r="AJ455" s="27">
        <f t="shared" ca="1" si="306"/>
        <v>15.469675787780529</v>
      </c>
      <c r="AK455" s="28">
        <f ca="1">AJ455/MAX(AJ$54:AJ455)-1</f>
        <v>-0.25265488770312605</v>
      </c>
      <c r="AL455" s="25">
        <f t="shared" ca="1" si="286"/>
        <v>647.21136004185985</v>
      </c>
      <c r="AM455" s="26">
        <f t="shared" ca="1" si="307"/>
        <v>0</v>
      </c>
      <c r="AN455" s="27">
        <f t="shared" ca="1" si="308"/>
        <v>-1.3933296540491469E-2</v>
      </c>
      <c r="AO455" s="27">
        <f t="shared" ca="1" si="309"/>
        <v>12.424556686742569</v>
      </c>
      <c r="AP455" s="28">
        <f ca="1">AO455/MAX(AO$54:AO455)-1</f>
        <v>-0.24039508204907256</v>
      </c>
      <c r="AQ455" s="25">
        <f t="shared" ca="1" si="287"/>
        <v>647.21136004185985</v>
      </c>
      <c r="AR455" s="26">
        <f t="shared" ca="1" si="310"/>
        <v>0</v>
      </c>
      <c r="AS455" s="27">
        <f t="shared" ca="1" si="311"/>
        <v>4.8675505653430484E-3</v>
      </c>
      <c r="AT455" s="27">
        <f t="shared" ca="1" si="312"/>
        <v>18.126534735481364</v>
      </c>
      <c r="AU455" s="28">
        <f ca="1">AT455/MAX(AT$54:AT455)-1</f>
        <v>-0.17678414911588325</v>
      </c>
      <c r="AV455" s="25">
        <f t="shared" ca="1" si="288"/>
        <v>721.20978360352581</v>
      </c>
      <c r="AW455" s="26">
        <f t="shared" ca="1" si="313"/>
        <v>0</v>
      </c>
      <c r="AX455" s="27">
        <f t="shared" ca="1" si="314"/>
        <v>4.8675505653430484E-3</v>
      </c>
      <c r="AY455" s="27">
        <f t="shared" ca="1" si="315"/>
        <v>12.094335171972512</v>
      </c>
      <c r="AZ455" s="28">
        <f ca="1">AY455/MAX(AY$54:AY455)-1</f>
        <v>-0.16680894931140944</v>
      </c>
      <c r="BA455" s="25">
        <f t="shared" ca="1" si="289"/>
        <v>721.20978360352581</v>
      </c>
      <c r="BB455" s="26">
        <f t="shared" ca="1" si="290"/>
        <v>0</v>
      </c>
      <c r="BC455" s="27">
        <f t="shared" ca="1" si="316"/>
        <v>4.8675505653430484E-3</v>
      </c>
      <c r="BD455" s="27">
        <f t="shared" ca="1" si="317"/>
        <v>16.20245011708284</v>
      </c>
      <c r="BE455" s="28">
        <f ca="1">BD455/MAX(BD$54:BD455)-1</f>
        <v>-0.16680894931140944</v>
      </c>
      <c r="BF455" s="25">
        <f ca="1">MAX(B452:B454)</f>
        <v>787.88797884603366</v>
      </c>
      <c r="BG455" s="26">
        <f ca="1">IF(BG454=0,IF(B454&gt;BF454,1,0),IF(B454&lt;AVERAGE(B445:B454),0,1))</f>
        <v>0</v>
      </c>
      <c r="BH455" s="27">
        <f t="shared" ca="1" si="318"/>
        <v>4.8675505653430484E-3</v>
      </c>
      <c r="BI455" s="27">
        <f t="shared" ca="1" si="319"/>
        <v>16.123449030719669</v>
      </c>
      <c r="BJ455" s="28">
        <f ca="1">BI455/MAX(BI$54:BI455)-1</f>
        <v>-0.16680894931140944</v>
      </c>
      <c r="BK455" s="25" t="e">
        <f ca="1">MAX(E452:E454)</f>
        <v>#N/A</v>
      </c>
      <c r="BL455" s="26" t="e">
        <f ca="1">IF(BL454=0,IF(E454&gt;BK454,1,0),IF(E454&lt;AVERAGE(E445:E454),0,1))</f>
        <v>#N/A</v>
      </c>
      <c r="BM455" s="27">
        <f t="shared" ca="1" si="320"/>
        <v>4.8675505653430484E-3</v>
      </c>
      <c r="BN455" s="27">
        <f t="shared" ca="1" si="321"/>
        <v>15.740961183323245</v>
      </c>
      <c r="BO455" s="28">
        <f ca="1">BN455/MAX(BN$54:BN455)-1</f>
        <v>-0.16680894931140944</v>
      </c>
      <c r="BP455" s="15"/>
      <c r="BQ455" s="15"/>
      <c r="BR455" s="15"/>
      <c r="BS455" s="15"/>
      <c r="BT455" s="15"/>
      <c r="BU455" s="15"/>
      <c r="BV455" s="15"/>
      <c r="BW455" s="13"/>
      <c r="BX455" s="13"/>
      <c r="BZ455" s="7">
        <f t="shared" ca="1" si="278"/>
        <v>647.21136004185985</v>
      </c>
      <c r="CA455" s="7">
        <f t="shared" ca="1" si="279"/>
        <v>716.88321983644221</v>
      </c>
      <c r="CB455" s="7">
        <f t="shared" ca="1" si="280"/>
        <v>715.68037982139185</v>
      </c>
      <c r="CC455" s="7">
        <f t="shared" ca="1" si="281"/>
        <v>704.52482142793451</v>
      </c>
      <c r="CD455" s="7">
        <f t="shared" ca="1" si="282"/>
        <v>689.74960870094981</v>
      </c>
      <c r="CE455" s="5">
        <f t="shared" ca="1" si="291"/>
        <v>4.8675505653430484E-3</v>
      </c>
      <c r="CF455" s="3">
        <f t="shared" ca="1" si="292"/>
        <v>1878.4397081865513</v>
      </c>
      <c r="CG455" s="5">
        <f ca="1">CF455/MAX($CF$41:CF455)-1</f>
        <v>-0.18397813698975285</v>
      </c>
    </row>
    <row r="456" spans="1:85" x14ac:dyDescent="0.2">
      <c r="A456" s="31">
        <v>22097</v>
      </c>
      <c r="B456" s="35">
        <v>627.03089707184381</v>
      </c>
      <c r="C456" s="23">
        <f t="shared" ca="1" si="276"/>
        <v>4.8675505653430484E-3</v>
      </c>
      <c r="D456" s="24">
        <f t="shared" ca="1" si="277"/>
        <v>-5.1905925966988509E-3</v>
      </c>
      <c r="E456" s="25" t="e">
        <f ca="1">#N/A</f>
        <v>#N/A</v>
      </c>
      <c r="F456" s="26">
        <v>1</v>
      </c>
      <c r="G456" s="23">
        <f t="shared" ca="1" si="293"/>
        <v>-5.1905925966988509E-3</v>
      </c>
      <c r="H456" s="27">
        <f t="shared" ca="1" si="294"/>
        <v>4.2990587783374794</v>
      </c>
      <c r="I456" s="27">
        <f ca="1">H456/MAX(H$54:H456)-1</f>
        <v>-0.43871800241147629</v>
      </c>
      <c r="J456" s="28"/>
      <c r="K456" s="25" t="e">
        <f ca="1">#N/A</f>
        <v>#N/A</v>
      </c>
      <c r="L456" s="26">
        <v>0</v>
      </c>
      <c r="M456" s="23">
        <f t="shared" ca="1" si="295"/>
        <v>4.8675505653430484E-3</v>
      </c>
      <c r="N456" s="27">
        <f t="shared" ca="1" si="296"/>
        <v>7.0428183379470761</v>
      </c>
      <c r="O456" s="27">
        <f ca="1">N456/MAX(N$54:N456)-1</f>
        <v>0</v>
      </c>
      <c r="P456" s="28"/>
      <c r="Q456" s="25">
        <f t="shared" ca="1" si="283"/>
        <v>713.21767638215465</v>
      </c>
      <c r="R456" s="26">
        <f t="shared" ca="1" si="297"/>
        <v>0</v>
      </c>
      <c r="S456" s="23">
        <f t="shared" ca="1" si="298"/>
        <v>4.8675505653430484E-3</v>
      </c>
      <c r="T456" s="27">
        <f t="shared" ca="1" si="299"/>
        <v>17.467103450904204</v>
      </c>
      <c r="U456" s="27">
        <f ca="1">T456/MAX(T$54:T456)-1</f>
        <v>-0.1627533497415915</v>
      </c>
      <c r="V456" s="28"/>
      <c r="W456" s="25">
        <f t="shared" ca="1" si="284"/>
        <v>713.21767638215465</v>
      </c>
      <c r="X456" s="26">
        <f t="shared" ca="1" si="300"/>
        <v>0</v>
      </c>
      <c r="Y456" s="27">
        <f t="shared" ca="1" si="301"/>
        <v>4.8675505653430484E-3</v>
      </c>
      <c r="Z456" s="27">
        <f t="shared" ca="1" si="302"/>
        <v>17.467103450904204</v>
      </c>
      <c r="AA456" s="28">
        <f ca="1">Z456/MAX(Z$54:Z456)-1</f>
        <v>-0.1627533497415915</v>
      </c>
      <c r="AB456" s="25">
        <f ca="1">AVERAGE(B447:B456)</f>
        <v>713.21767638215465</v>
      </c>
      <c r="AC456" s="26">
        <f ca="1">IF(B455&gt;=AB455,1,0)</f>
        <v>0</v>
      </c>
      <c r="AD456" s="27">
        <f ca="1">IF(AC456=1,D456,C456)</f>
        <v>4.8675505653430484E-3</v>
      </c>
      <c r="AE456" s="27">
        <f t="shared" ca="1" si="303"/>
        <v>17.467103450904204</v>
      </c>
      <c r="AF456" s="28">
        <f ca="1">AE456/MAX(AE$54:AE456)-1</f>
        <v>-0.1627533497415915</v>
      </c>
      <c r="AG456" s="25">
        <f t="shared" ca="1" si="285"/>
        <v>690.57943035892924</v>
      </c>
      <c r="AH456" s="26">
        <f t="shared" ca="1" si="304"/>
        <v>0</v>
      </c>
      <c r="AI456" s="27">
        <f t="shared" ca="1" si="305"/>
        <v>4.8675505653430484E-3</v>
      </c>
      <c r="AJ456" s="27">
        <f t="shared" ca="1" si="306"/>
        <v>15.544975216907014</v>
      </c>
      <c r="AK456" s="28">
        <f ca="1">AJ456/MAX(AJ$54:AJ456)-1</f>
        <v>-0.24901714757925908</v>
      </c>
      <c r="AL456" s="25">
        <f t="shared" ca="1" si="286"/>
        <v>626.3248232598329</v>
      </c>
      <c r="AM456" s="26">
        <f t="shared" ca="1" si="307"/>
        <v>0</v>
      </c>
      <c r="AN456" s="27">
        <f t="shared" ca="1" si="308"/>
        <v>5.1905925966988509E-3</v>
      </c>
      <c r="AO456" s="27">
        <f t="shared" ca="1" si="309"/>
        <v>12.48904749869804</v>
      </c>
      <c r="AP456" s="28">
        <f ca="1">AO456/MAX(AO$54:AO456)-1</f>
        <v>-0.2364522823855405</v>
      </c>
      <c r="AQ456" s="25">
        <f t="shared" ca="1" si="287"/>
        <v>626.3248232598329</v>
      </c>
      <c r="AR456" s="26">
        <f t="shared" ca="1" si="310"/>
        <v>0</v>
      </c>
      <c r="AS456" s="27">
        <f t="shared" ca="1" si="311"/>
        <v>4.8675505653430484E-3</v>
      </c>
      <c r="AT456" s="27">
        <f t="shared" ca="1" si="312"/>
        <v>18.214766559880768</v>
      </c>
      <c r="AU456" s="28">
        <f ca="1">AT456/MAX(AT$54:AT456)-1</f>
        <v>-0.17277710433551285</v>
      </c>
      <c r="AV456" s="25">
        <f t="shared" ca="1" si="288"/>
        <v>713.21767638215465</v>
      </c>
      <c r="AW456" s="26">
        <f t="shared" ca="1" si="313"/>
        <v>0</v>
      </c>
      <c r="AX456" s="27">
        <f t="shared" ca="1" si="314"/>
        <v>4.8675505653430484E-3</v>
      </c>
      <c r="AY456" s="27">
        <f t="shared" ca="1" si="315"/>
        <v>12.153204959976295</v>
      </c>
      <c r="AZ456" s="28">
        <f ca="1">AY456/MAX(AY$54:AY456)-1</f>
        <v>-0.1627533497415915</v>
      </c>
      <c r="BA456" s="25">
        <f t="shared" ca="1" si="289"/>
        <v>713.21767638215465</v>
      </c>
      <c r="BB456" s="26">
        <f t="shared" ca="1" si="290"/>
        <v>0</v>
      </c>
      <c r="BC456" s="27">
        <f t="shared" ca="1" si="316"/>
        <v>4.8675505653430484E-3</v>
      </c>
      <c r="BD456" s="27">
        <f t="shared" ca="1" si="317"/>
        <v>16.281316362310189</v>
      </c>
      <c r="BE456" s="28">
        <f ca="1">BD456/MAX(BD$54:BD456)-1</f>
        <v>-0.16275334974159139</v>
      </c>
      <c r="BF456" s="25">
        <f ca="1">MAX(B453:B455)</f>
        <v>689.69050741792466</v>
      </c>
      <c r="BG456" s="26">
        <f ca="1">IF(BG455=0,IF(B455&gt;BF455,1,0),IF(B455&lt;AVERAGE(B446:B455),0,1))</f>
        <v>0</v>
      </c>
      <c r="BH456" s="27">
        <f t="shared" ca="1" si="318"/>
        <v>4.8675505653430484E-3</v>
      </c>
      <c r="BI456" s="27">
        <f t="shared" ca="1" si="319"/>
        <v>16.201930734164428</v>
      </c>
      <c r="BJ456" s="28">
        <f ca="1">BI456/MAX(BI$54:BI456)-1</f>
        <v>-0.1627533497415915</v>
      </c>
      <c r="BK456" s="25" t="e">
        <f ca="1">MAX(E453:E455)</f>
        <v>#N/A</v>
      </c>
      <c r="BL456" s="26" t="e">
        <f ca="1">IF(BL455=0,IF(E455&gt;BK455,1,0),IF(E455&lt;AVERAGE(E446:E455),0,1))</f>
        <v>#N/A</v>
      </c>
      <c r="BM456" s="27">
        <f t="shared" ca="1" si="320"/>
        <v>4.8675505653430484E-3</v>
      </c>
      <c r="BN456" s="27">
        <f t="shared" ca="1" si="321"/>
        <v>15.817581107830174</v>
      </c>
      <c r="BO456" s="28">
        <f ca="1">BN456/MAX(BN$54:BN456)-1</f>
        <v>-0.16275334974159139</v>
      </c>
      <c r="BP456" s="15"/>
      <c r="BQ456" s="15"/>
      <c r="BR456" s="15"/>
      <c r="BS456" s="15"/>
      <c r="BT456" s="15"/>
      <c r="BU456" s="15"/>
      <c r="BV456" s="15"/>
      <c r="BW456" s="13"/>
      <c r="BX456" s="13"/>
      <c r="BZ456" s="7">
        <f t="shared" ca="1" si="278"/>
        <v>626.3248232598329</v>
      </c>
      <c r="CA456" s="7">
        <f t="shared" ca="1" si="279"/>
        <v>698.73348903152794</v>
      </c>
      <c r="CB456" s="7">
        <f t="shared" ca="1" si="280"/>
        <v>711.31653082137439</v>
      </c>
      <c r="CC456" s="7">
        <f t="shared" ca="1" si="281"/>
        <v>702.54479370003094</v>
      </c>
      <c r="CD456" s="7">
        <f t="shared" ca="1" si="282"/>
        <v>690.57943035892924</v>
      </c>
      <c r="CE456" s="5">
        <f t="shared" ca="1" si="291"/>
        <v>4.8675505653430484E-3</v>
      </c>
      <c r="CF456" s="3">
        <f t="shared" ca="1" si="292"/>
        <v>1887.5831084500976</v>
      </c>
      <c r="CG456" s="5">
        <f ca="1">CF456/MAX($CF$41:CF456)-1</f>
        <v>-0.18000610930912508</v>
      </c>
    </row>
    <row r="457" spans="1:85" x14ac:dyDescent="0.2">
      <c r="A457" s="31">
        <v>22128</v>
      </c>
      <c r="B457" s="35">
        <v>607.88885168275499</v>
      </c>
      <c r="C457" s="23">
        <f t="shared" ca="1" si="276"/>
        <v>4.8675505653430484E-3</v>
      </c>
      <c r="D457" s="24">
        <f t="shared" ca="1" si="277"/>
        <v>-3.0528073622017371E-2</v>
      </c>
      <c r="E457" s="25" t="e">
        <f ca="1">#N/A</f>
        <v>#N/A</v>
      </c>
      <c r="F457" s="26">
        <v>1</v>
      </c>
      <c r="G457" s="23">
        <f t="shared" ca="1" si="293"/>
        <v>-3.0528073622017371E-2</v>
      </c>
      <c r="H457" s="27">
        <f t="shared" ca="1" si="294"/>
        <v>4.1678167954470124</v>
      </c>
      <c r="I457" s="27">
        <f ca="1">H457/MAX(H$54:H457)-1</f>
        <v>-0.4558528605565717</v>
      </c>
      <c r="J457" s="28"/>
      <c r="K457" s="25" t="e">
        <f ca="1">#N/A</f>
        <v>#N/A</v>
      </c>
      <c r="L457" s="26">
        <v>0</v>
      </c>
      <c r="M457" s="23">
        <f t="shared" ca="1" si="295"/>
        <v>4.8675505653430484E-3</v>
      </c>
      <c r="N457" s="27">
        <f t="shared" ca="1" si="296"/>
        <v>7.0770996123295591</v>
      </c>
      <c r="O457" s="27">
        <f ca="1">N457/MAX(N$54:N457)-1</f>
        <v>0</v>
      </c>
      <c r="P457" s="28"/>
      <c r="Q457" s="25">
        <f t="shared" ca="1" si="283"/>
        <v>701.92985957867609</v>
      </c>
      <c r="R457" s="26">
        <f t="shared" ca="1" si="297"/>
        <v>0</v>
      </c>
      <c r="S457" s="23">
        <f t="shared" ca="1" si="298"/>
        <v>4.8675505653430484E-3</v>
      </c>
      <c r="T457" s="27">
        <f t="shared" ca="1" si="299"/>
        <v>17.552125460181557</v>
      </c>
      <c r="U457" s="27">
        <f ca="1">T457/MAX(T$54:T457)-1</f>
        <v>-0.15867800933579468</v>
      </c>
      <c r="V457" s="28"/>
      <c r="W457" s="25">
        <f t="shared" ca="1" si="284"/>
        <v>701.92985957867609</v>
      </c>
      <c r="X457" s="26">
        <f t="shared" ca="1" si="300"/>
        <v>0</v>
      </c>
      <c r="Y457" s="27">
        <f t="shared" ca="1" si="301"/>
        <v>4.8675505653430484E-3</v>
      </c>
      <c r="Z457" s="27">
        <f t="shared" ca="1" si="302"/>
        <v>17.552125460181557</v>
      </c>
      <c r="AA457" s="28">
        <f ca="1">Z457/MAX(Z$54:Z457)-1</f>
        <v>-0.15867800933579468</v>
      </c>
      <c r="AB457" s="25">
        <f ca="1">AVERAGE(B448:B457)</f>
        <v>701.92985957867609</v>
      </c>
      <c r="AC457" s="26">
        <f ca="1">IF(B456&gt;=AB456,1,0)</f>
        <v>0</v>
      </c>
      <c r="AD457" s="27">
        <f ca="1">IF(AC457=1,D457,C457)</f>
        <v>4.8675505653430484E-3</v>
      </c>
      <c r="AE457" s="27">
        <f t="shared" ca="1" si="303"/>
        <v>17.552125460181557</v>
      </c>
      <c r="AF457" s="28">
        <f ca="1">AE457/MAX(AE$54:AE457)-1</f>
        <v>-0.15867800933579468</v>
      </c>
      <c r="AG457" s="25">
        <f t="shared" ca="1" si="285"/>
        <v>690.04689705216288</v>
      </c>
      <c r="AH457" s="26">
        <f t="shared" ca="1" si="304"/>
        <v>0</v>
      </c>
      <c r="AI457" s="27">
        <f t="shared" ca="1" si="305"/>
        <v>4.8675505653430484E-3</v>
      </c>
      <c r="AJ457" s="27">
        <f t="shared" ca="1" si="306"/>
        <v>15.620641169812313</v>
      </c>
      <c r="AK457" s="28">
        <f ca="1">AJ457/MAX(AJ$54:AJ457)-1</f>
        <v>-0.24536170057139561</v>
      </c>
      <c r="AL457" s="25">
        <f t="shared" ca="1" si="286"/>
        <v>621.74076317608763</v>
      </c>
      <c r="AM457" s="26">
        <f t="shared" ca="1" si="307"/>
        <v>1</v>
      </c>
      <c r="AN457" s="27">
        <f t="shared" ca="1" si="308"/>
        <v>-3.0528073622017371E-2</v>
      </c>
      <c r="AO457" s="27">
        <f t="shared" ca="1" si="309"/>
        <v>12.107780937188915</v>
      </c>
      <c r="AP457" s="28">
        <f ca="1">AO457/MAX(AO$54:AO457)-1</f>
        <v>-0.25976192332279802</v>
      </c>
      <c r="AQ457" s="25">
        <f t="shared" ca="1" si="287"/>
        <v>621.74076317608763</v>
      </c>
      <c r="AR457" s="26">
        <f t="shared" ca="1" si="310"/>
        <v>0</v>
      </c>
      <c r="AS457" s="27">
        <f t="shared" ca="1" si="311"/>
        <v>4.8675505653430484E-3</v>
      </c>
      <c r="AT457" s="27">
        <f t="shared" ca="1" si="312"/>
        <v>18.303427857146907</v>
      </c>
      <c r="AU457" s="28">
        <f ca="1">AT457/MAX(AT$54:AT457)-1</f>
        <v>-0.1687505550620565</v>
      </c>
      <c r="AV457" s="25">
        <f t="shared" ca="1" si="288"/>
        <v>701.92985957867609</v>
      </c>
      <c r="AW457" s="26">
        <f t="shared" ca="1" si="313"/>
        <v>0</v>
      </c>
      <c r="AX457" s="27">
        <f t="shared" ca="1" si="314"/>
        <v>4.8675505653430484E-3</v>
      </c>
      <c r="AY457" s="27">
        <f t="shared" ca="1" si="315"/>
        <v>12.212361299649958</v>
      </c>
      <c r="AZ457" s="28">
        <f ca="1">AY457/MAX(AY$54:AY457)-1</f>
        <v>-0.15867800933579457</v>
      </c>
      <c r="BA457" s="25">
        <f t="shared" ca="1" si="289"/>
        <v>701.92985957867609</v>
      </c>
      <c r="BB457" s="26">
        <f t="shared" ca="1" si="290"/>
        <v>0</v>
      </c>
      <c r="BC457" s="27">
        <f t="shared" ca="1" si="316"/>
        <v>4.8675505653430484E-3</v>
      </c>
      <c r="BD457" s="27">
        <f t="shared" ca="1" si="317"/>
        <v>16.36056649297408</v>
      </c>
      <c r="BE457" s="28">
        <f ca="1">BD457/MAX(BD$54:BD457)-1</f>
        <v>-0.15867800933579457</v>
      </c>
      <c r="BF457" s="25">
        <f ca="1">MAX(B454:B456)</f>
        <v>630.30254077366408</v>
      </c>
      <c r="BG457" s="26">
        <f ca="1">IF(BG456=0,IF(B456&gt;BF456,1,0),IF(B456&lt;AVERAGE(B447:B456),0,1))</f>
        <v>0</v>
      </c>
      <c r="BH457" s="27">
        <f t="shared" ca="1" si="318"/>
        <v>4.8675505653430484E-3</v>
      </c>
      <c r="BI457" s="27">
        <f t="shared" ca="1" si="319"/>
        <v>16.280794451269159</v>
      </c>
      <c r="BJ457" s="28">
        <f ca="1">BI457/MAX(BI$54:BI457)-1</f>
        <v>-0.15867800933579457</v>
      </c>
      <c r="BK457" s="25" t="e">
        <f ca="1">MAX(E454:E456)</f>
        <v>#N/A</v>
      </c>
      <c r="BL457" s="26" t="e">
        <f ca="1">IF(BL456=0,IF(E456&gt;BK456,1,0),IF(E456&lt;AVERAGE(E447:E456),0,1))</f>
        <v>#N/A</v>
      </c>
      <c r="BM457" s="27">
        <f t="shared" ca="1" si="320"/>
        <v>4.8675505653430484E-3</v>
      </c>
      <c r="BN457" s="27">
        <f t="shared" ca="1" si="321"/>
        <v>15.894573983693952</v>
      </c>
      <c r="BO457" s="28">
        <f ca="1">BN457/MAX(BN$54:BN457)-1</f>
        <v>-0.15867800933579446</v>
      </c>
      <c r="BP457" s="15"/>
      <c r="BQ457" s="15"/>
      <c r="BR457" s="15"/>
      <c r="BS457" s="15"/>
      <c r="BT457" s="15"/>
      <c r="BU457" s="15"/>
      <c r="BV457" s="15"/>
      <c r="BW457" s="13"/>
      <c r="BX457" s="13"/>
      <c r="BZ457" s="7">
        <f t="shared" ca="1" si="278"/>
        <v>621.74076317608763</v>
      </c>
      <c r="CA457" s="7">
        <f t="shared" ca="1" si="279"/>
        <v>660.74030128770198</v>
      </c>
      <c r="CB457" s="7">
        <f t="shared" ca="1" si="280"/>
        <v>703.9181320658214</v>
      </c>
      <c r="CC457" s="7">
        <f t="shared" ca="1" si="281"/>
        <v>698.01464117333398</v>
      </c>
      <c r="CD457" s="7">
        <f t="shared" ca="1" si="282"/>
        <v>690.04689705216288</v>
      </c>
      <c r="CE457" s="5">
        <f t="shared" ca="1" si="291"/>
        <v>-2.2115742721290363E-3</v>
      </c>
      <c r="CF457" s="3">
        <f t="shared" ca="1" si="292"/>
        <v>1883.4085782109439</v>
      </c>
      <c r="CG457" s="5">
        <f ca="1">CF457/MAX($CF$41:CF457)-1</f>
        <v>-0.18181958670108</v>
      </c>
    </row>
    <row r="458" spans="1:85" x14ac:dyDescent="0.2">
      <c r="A458" s="31">
        <v>22159</v>
      </c>
      <c r="B458" s="35">
        <v>633.70629609105879</v>
      </c>
      <c r="C458" s="23">
        <f t="shared" ca="1" si="276"/>
        <v>4.8675505653430484E-3</v>
      </c>
      <c r="D458" s="24">
        <f t="shared" ca="1" si="277"/>
        <v>4.2470666038431304E-2</v>
      </c>
      <c r="E458" s="25" t="e">
        <f ca="1">#N/A</f>
        <v>#N/A</v>
      </c>
      <c r="F458" s="26">
        <v>1</v>
      </c>
      <c r="G458" s="23">
        <f t="shared" ca="1" si="293"/>
        <v>4.2470666038431304E-2</v>
      </c>
      <c r="H458" s="27">
        <f t="shared" ca="1" si="294"/>
        <v>4.3448267506758071</v>
      </c>
      <c r="I458" s="27">
        <f ca="1">H458/MAX(H$54:H458)-1</f>
        <v>-0.43274256912150222</v>
      </c>
      <c r="J458" s="28"/>
      <c r="K458" s="25" t="e">
        <f ca="1">#N/A</f>
        <v>#N/A</v>
      </c>
      <c r="L458" s="26">
        <v>0</v>
      </c>
      <c r="M458" s="23">
        <f t="shared" ca="1" si="295"/>
        <v>4.8675505653430484E-3</v>
      </c>
      <c r="N458" s="27">
        <f t="shared" ca="1" si="296"/>
        <v>7.1115477525485433</v>
      </c>
      <c r="O458" s="27">
        <f ca="1">N458/MAX(N$54:N458)-1</f>
        <v>0</v>
      </c>
      <c r="P458" s="28"/>
      <c r="Q458" s="25">
        <f t="shared" ca="1" si="283"/>
        <v>691.83977425693945</v>
      </c>
      <c r="R458" s="26">
        <f t="shared" ca="1" si="297"/>
        <v>0</v>
      </c>
      <c r="S458" s="23">
        <f t="shared" ca="1" si="298"/>
        <v>4.8675505653430484E-3</v>
      </c>
      <c r="T458" s="27">
        <f t="shared" ca="1" si="299"/>
        <v>17.637561318388236</v>
      </c>
      <c r="U458" s="27">
        <f ca="1">T458/MAX(T$54:T458)-1</f>
        <v>-0.15458283200450151</v>
      </c>
      <c r="V458" s="28"/>
      <c r="W458" s="25">
        <f t="shared" ca="1" si="284"/>
        <v>691.83977425693945</v>
      </c>
      <c r="X458" s="26">
        <f t="shared" ca="1" si="300"/>
        <v>0</v>
      </c>
      <c r="Y458" s="27">
        <f t="shared" ca="1" si="301"/>
        <v>4.8675505653430484E-3</v>
      </c>
      <c r="Z458" s="27">
        <f t="shared" ca="1" si="302"/>
        <v>17.637561318388236</v>
      </c>
      <c r="AA458" s="28">
        <f ca="1">Z458/MAX(Z$54:Z458)-1</f>
        <v>-0.15458283200450151</v>
      </c>
      <c r="AB458" s="25">
        <f ca="1">AVERAGE(B449:B458)</f>
        <v>691.83977425693945</v>
      </c>
      <c r="AC458" s="26">
        <f ca="1">IF(B457&gt;=AB457,1,0)</f>
        <v>0</v>
      </c>
      <c r="AD458" s="27">
        <f ca="1">IF(AC458=1,D458,C458)</f>
        <v>4.8675505653430484E-3</v>
      </c>
      <c r="AE458" s="27">
        <f t="shared" ca="1" si="303"/>
        <v>17.637561318388236</v>
      </c>
      <c r="AF458" s="28">
        <f ca="1">AE458/MAX(AE$54:AE458)-1</f>
        <v>-0.15458283200450151</v>
      </c>
      <c r="AG458" s="25">
        <f t="shared" ca="1" si="285"/>
        <v>689.48176010982468</v>
      </c>
      <c r="AH458" s="26">
        <f t="shared" ca="1" si="304"/>
        <v>0</v>
      </c>
      <c r="AI458" s="27">
        <f t="shared" ca="1" si="305"/>
        <v>4.8675505653430484E-3</v>
      </c>
      <c r="AJ458" s="27">
        <f t="shared" ca="1" si="306"/>
        <v>15.696675430569453</v>
      </c>
      <c r="AK458" s="28">
        <f ca="1">AJ458/MAX(AJ$54:AJ458)-1</f>
        <v>-0.2416884604903824</v>
      </c>
      <c r="AL458" s="25">
        <f t="shared" ca="1" si="286"/>
        <v>622.87534828188598</v>
      </c>
      <c r="AM458" s="26">
        <f t="shared" ca="1" si="307"/>
        <v>0</v>
      </c>
      <c r="AN458" s="27">
        <f t="shared" ca="1" si="308"/>
        <v>-4.2470666038431304E-2</v>
      </c>
      <c r="AO458" s="27">
        <f t="shared" ca="1" si="309"/>
        <v>11.593555416539079</v>
      </c>
      <c r="AP458" s="28">
        <f ca="1">AO458/MAX(AO$54:AO458)-1</f>
        <v>-0.29120032746628621</v>
      </c>
      <c r="AQ458" s="25">
        <f t="shared" ca="1" si="287"/>
        <v>622.87534828188598</v>
      </c>
      <c r="AR458" s="26">
        <f t="shared" ca="1" si="310"/>
        <v>0</v>
      </c>
      <c r="AS458" s="27">
        <f t="shared" ca="1" si="311"/>
        <v>4.8675505653430484E-3</v>
      </c>
      <c r="AT458" s="27">
        <f t="shared" ca="1" si="312"/>
        <v>18.392520717760679</v>
      </c>
      <c r="AU458" s="28">
        <f ca="1">AT458/MAX(AT$54:AT458)-1</f>
        <v>-0.16470440635640771</v>
      </c>
      <c r="AV458" s="25">
        <f t="shared" ca="1" si="288"/>
        <v>691.83977425693945</v>
      </c>
      <c r="AW458" s="26">
        <f t="shared" ca="1" si="313"/>
        <v>0</v>
      </c>
      <c r="AX458" s="27">
        <f t="shared" ca="1" si="314"/>
        <v>4.8675505653430484E-3</v>
      </c>
      <c r="AY458" s="27">
        <f t="shared" ca="1" si="315"/>
        <v>12.271805585798242</v>
      </c>
      <c r="AZ458" s="28">
        <f ca="1">AY458/MAX(AY$54:AY458)-1</f>
        <v>-0.15458283200450151</v>
      </c>
      <c r="BA458" s="25">
        <f t="shared" ca="1" si="289"/>
        <v>691.83977425693945</v>
      </c>
      <c r="BB458" s="26">
        <f t="shared" ca="1" si="290"/>
        <v>0</v>
      </c>
      <c r="BC458" s="27">
        <f t="shared" ca="1" si="316"/>
        <v>4.8675505653430484E-3</v>
      </c>
      <c r="BD458" s="27">
        <f t="shared" ca="1" si="317"/>
        <v>16.440202377656288</v>
      </c>
      <c r="BE458" s="28">
        <f ca="1">BD458/MAX(BD$54:BD458)-1</f>
        <v>-0.15458283200450151</v>
      </c>
      <c r="BF458" s="25">
        <f ca="1">MAX(B455:B457)</f>
        <v>630.30254077366408</v>
      </c>
      <c r="BG458" s="26">
        <f ca="1">IF(BG457=0,IF(B457&gt;BF457,1,0),IF(B457&lt;AVERAGE(B448:B457),0,1))</f>
        <v>0</v>
      </c>
      <c r="BH458" s="27">
        <f t="shared" ca="1" si="318"/>
        <v>4.8675505653430484E-3</v>
      </c>
      <c r="BI458" s="27">
        <f t="shared" ca="1" si="319"/>
        <v>16.36004204150467</v>
      </c>
      <c r="BJ458" s="28">
        <f ca="1">BI458/MAX(BI$54:BI458)-1</f>
        <v>-0.1545828320045014</v>
      </c>
      <c r="BK458" s="25" t="e">
        <f ca="1">MAX(E455:E457)</f>
        <v>#N/A</v>
      </c>
      <c r="BL458" s="26" t="e">
        <f ca="1">IF(BL457=0,IF(E457&gt;BK457,1,0),IF(E457&lt;AVERAGE(E448:E457),0,1))</f>
        <v>#N/A</v>
      </c>
      <c r="BM458" s="27">
        <f t="shared" ca="1" si="320"/>
        <v>4.8675505653430484E-3</v>
      </c>
      <c r="BN458" s="27">
        <f t="shared" ca="1" si="321"/>
        <v>15.97194162627417</v>
      </c>
      <c r="BO458" s="28">
        <f ca="1">BN458/MAX(BN$54:BN458)-1</f>
        <v>-0.15458283200450129</v>
      </c>
      <c r="BP458" s="15"/>
      <c r="BQ458" s="15"/>
      <c r="BR458" s="15"/>
      <c r="BS458" s="15"/>
      <c r="BT458" s="15"/>
      <c r="BU458" s="15"/>
      <c r="BV458" s="15"/>
      <c r="BW458" s="13"/>
      <c r="BX458" s="13"/>
      <c r="BZ458" s="7">
        <f t="shared" ca="1" si="278"/>
        <v>622.87534828188598</v>
      </c>
      <c r="CA458" s="7">
        <f t="shared" ca="1" si="279"/>
        <v>635.04335416187291</v>
      </c>
      <c r="CB458" s="7">
        <f t="shared" ca="1" si="280"/>
        <v>697.81432596627985</v>
      </c>
      <c r="CC458" s="7">
        <f t="shared" ca="1" si="281"/>
        <v>694.69031518321867</v>
      </c>
      <c r="CD458" s="7">
        <f t="shared" ca="1" si="282"/>
        <v>689.48176010982468</v>
      </c>
      <c r="CE458" s="5">
        <f t="shared" ca="1" si="291"/>
        <v>4.8675505653430484E-3</v>
      </c>
      <c r="CF458" s="3">
        <f t="shared" ca="1" si="292"/>
        <v>1892.5761647005866</v>
      </c>
      <c r="CG458" s="5">
        <f ca="1">CF458/MAX($CF$41:CF458)-1</f>
        <v>-0.17783705216777423</v>
      </c>
    </row>
    <row r="459" spans="1:85" x14ac:dyDescent="0.2">
      <c r="A459" s="31">
        <v>22189</v>
      </c>
      <c r="B459" s="35">
        <v>688.25719939120847</v>
      </c>
      <c r="C459" s="23">
        <f t="shared" ca="1" si="276"/>
        <v>4.8675505653430484E-3</v>
      </c>
      <c r="D459" s="24">
        <f t="shared" ca="1" si="277"/>
        <v>8.608231232140251E-2</v>
      </c>
      <c r="E459" s="25" t="e">
        <f ca="1">#N/A</f>
        <v>#N/A</v>
      </c>
      <c r="F459" s="26">
        <v>1</v>
      </c>
      <c r="G459" s="23">
        <f t="shared" ca="1" si="293"/>
        <v>8.608231232140251E-2</v>
      </c>
      <c r="H459" s="27">
        <f t="shared" ca="1" si="294"/>
        <v>4.718839484009866</v>
      </c>
      <c r="I459" s="27">
        <f ca="1">H459/MAX(H$54:H459)-1</f>
        <v>-0.38391173778998311</v>
      </c>
      <c r="J459" s="28"/>
      <c r="K459" s="25" t="e">
        <f ca="1">#N/A</f>
        <v>#N/A</v>
      </c>
      <c r="L459" s="26">
        <v>0</v>
      </c>
      <c r="M459" s="23">
        <f t="shared" ca="1" si="295"/>
        <v>4.8675505653430484E-3</v>
      </c>
      <c r="N459" s="27">
        <f t="shared" ca="1" si="296"/>
        <v>7.1461635708319253</v>
      </c>
      <c r="O459" s="27">
        <f ca="1">N459/MAX(N$54:N459)-1</f>
        <v>0</v>
      </c>
      <c r="P459" s="28"/>
      <c r="Q459" s="25">
        <f t="shared" ca="1" si="283"/>
        <v>685.81825632555194</v>
      </c>
      <c r="R459" s="26">
        <f t="shared" ca="1" si="297"/>
        <v>0</v>
      </c>
      <c r="S459" s="23">
        <f t="shared" ca="1" si="298"/>
        <v>4.8675505653430484E-3</v>
      </c>
      <c r="T459" s="27">
        <f t="shared" ca="1" si="299"/>
        <v>17.723413039954831</v>
      </c>
      <c r="U459" s="27">
        <f ca="1">T459/MAX(T$54:T459)-1</f>
        <v>-0.15046772119047425</v>
      </c>
      <c r="V459" s="28"/>
      <c r="W459" s="25">
        <f t="shared" ca="1" si="284"/>
        <v>685.81825632555194</v>
      </c>
      <c r="X459" s="26">
        <f t="shared" ca="1" si="300"/>
        <v>0</v>
      </c>
      <c r="Y459" s="27">
        <f t="shared" ca="1" si="301"/>
        <v>4.8675505653430484E-3</v>
      </c>
      <c r="Z459" s="27">
        <f t="shared" ca="1" si="302"/>
        <v>17.723413039954831</v>
      </c>
      <c r="AA459" s="28">
        <f ca="1">Z459/MAX(Z$54:Z459)-1</f>
        <v>-0.15046772119047425</v>
      </c>
      <c r="AB459" s="25">
        <f ca="1">AVERAGE(B450:B459)</f>
        <v>685.81825632555194</v>
      </c>
      <c r="AC459" s="26">
        <f ca="1">IF(B458&gt;=AB458,1,0)</f>
        <v>0</v>
      </c>
      <c r="AD459" s="27">
        <f ca="1">IF(AC459=1,D459,C459)</f>
        <v>4.8675505653430484E-3</v>
      </c>
      <c r="AE459" s="27">
        <f t="shared" ca="1" si="303"/>
        <v>17.723413039954831</v>
      </c>
      <c r="AF459" s="28">
        <f ca="1">AE459/MAX(AE$54:AE459)-1</f>
        <v>-0.15046772119047425</v>
      </c>
      <c r="AG459" s="25">
        <f t="shared" ca="1" si="285"/>
        <v>690.62221778898936</v>
      </c>
      <c r="AH459" s="26">
        <f t="shared" ca="1" si="304"/>
        <v>0</v>
      </c>
      <c r="AI459" s="27">
        <f t="shared" ca="1" si="305"/>
        <v>4.8675505653430484E-3</v>
      </c>
      <c r="AJ459" s="27">
        <f t="shared" ca="1" si="306"/>
        <v>15.773079791935528</v>
      </c>
      <c r="AK459" s="28">
        <f ca="1">AJ459/MAX(AJ$54:AJ459)-1</f>
        <v>-0.2379973407275362</v>
      </c>
      <c r="AL459" s="25">
        <f t="shared" ca="1" si="286"/>
        <v>643.28411572167408</v>
      </c>
      <c r="AM459" s="26">
        <f t="shared" ca="1" si="307"/>
        <v>1</v>
      </c>
      <c r="AN459" s="27">
        <f t="shared" ca="1" si="308"/>
        <v>8.608231232140251E-2</v>
      </c>
      <c r="AO459" s="27">
        <f t="shared" ca="1" si="309"/>
        <v>12.591555474821083</v>
      </c>
      <c r="AP459" s="28">
        <f ca="1">AO459/MAX(AO$54:AO459)-1</f>
        <v>-0.23018521268193126</v>
      </c>
      <c r="AQ459" s="25">
        <f t="shared" ca="1" si="287"/>
        <v>643.28411572167408</v>
      </c>
      <c r="AR459" s="26">
        <f t="shared" ca="1" si="310"/>
        <v>1</v>
      </c>
      <c r="AS459" s="27">
        <f t="shared" ca="1" si="311"/>
        <v>8.608231232140251E-2</v>
      </c>
      <c r="AT459" s="27">
        <f t="shared" ca="1" si="312"/>
        <v>19.975791430564819</v>
      </c>
      <c r="AU459" s="28">
        <f ca="1">AT459/MAX(AT$54:AT459)-1</f>
        <v>-9.280023018368877E-2</v>
      </c>
      <c r="AV459" s="25">
        <f t="shared" ca="1" si="288"/>
        <v>685.81825632555194</v>
      </c>
      <c r="AW459" s="26">
        <f t="shared" ca="1" si="313"/>
        <v>0</v>
      </c>
      <c r="AX459" s="27">
        <f t="shared" ca="1" si="314"/>
        <v>4.8675505653430484E-3</v>
      </c>
      <c r="AY459" s="27">
        <f t="shared" ca="1" si="315"/>
        <v>12.331539220015175</v>
      </c>
      <c r="AZ459" s="28">
        <f ca="1">AY459/MAX(AY$54:AY459)-1</f>
        <v>-0.15046772119047425</v>
      </c>
      <c r="BA459" s="25">
        <f t="shared" ca="1" si="289"/>
        <v>685.81825632555194</v>
      </c>
      <c r="BB459" s="26">
        <f t="shared" ca="1" si="290"/>
        <v>0</v>
      </c>
      <c r="BC459" s="27">
        <f t="shared" ca="1" si="316"/>
        <v>4.8675505653430484E-3</v>
      </c>
      <c r="BD459" s="27">
        <f t="shared" ca="1" si="317"/>
        <v>16.520225894034002</v>
      </c>
      <c r="BE459" s="28">
        <f ca="1">BD459/MAX(BD$54:BD459)-1</f>
        <v>-0.15046772119047436</v>
      </c>
      <c r="BF459" s="25">
        <f ca="1">MAX(B456:B458)</f>
        <v>633.70629609105879</v>
      </c>
      <c r="BG459" s="26">
        <f ca="1">IF(BG458=0,IF(B458&gt;BF458,1,0),IF(B458&lt;AVERAGE(B449:B458),0,1))</f>
        <v>1</v>
      </c>
      <c r="BH459" s="27">
        <f t="shared" ca="1" si="318"/>
        <v>8.608231232140251E-2</v>
      </c>
      <c r="BI459" s="27">
        <f t="shared" ca="1" si="319"/>
        <v>17.768352290112752</v>
      </c>
      <c r="BJ459" s="28">
        <f ca="1">BI459/MAX(BI$54:BI459)-1</f>
        <v>-8.1807367307237255E-2</v>
      </c>
      <c r="BK459" s="25" t="e">
        <f ca="1">MAX(E456:E458)</f>
        <v>#N/A</v>
      </c>
      <c r="BL459" s="26" t="e">
        <f ca="1">IF(BL458=0,IF(E458&gt;BK458,1,0),IF(E458&lt;AVERAGE(E449:E458),0,1))</f>
        <v>#N/A</v>
      </c>
      <c r="BM459" s="27">
        <f t="shared" ca="1" si="320"/>
        <v>4.5474931443372779E-2</v>
      </c>
      <c r="BN459" s="27">
        <f t="shared" ca="1" si="321"/>
        <v>16.698264576746539</v>
      </c>
      <c r="BO459" s="28">
        <f ca="1">BN459/MAX(BN$54:BN459)-1</f>
        <v>-0.1161375442488557</v>
      </c>
      <c r="BP459" s="15"/>
      <c r="BQ459" s="15"/>
      <c r="BR459" s="15"/>
      <c r="BS459" s="15"/>
      <c r="BT459" s="15"/>
      <c r="BU459" s="15"/>
      <c r="BV459" s="15"/>
      <c r="BW459" s="13"/>
      <c r="BX459" s="13"/>
      <c r="BZ459" s="7">
        <f t="shared" ca="1" si="278"/>
        <v>643.28411572167408</v>
      </c>
      <c r="CA459" s="7">
        <f t="shared" ca="1" si="279"/>
        <v>634.80446949075349</v>
      </c>
      <c r="CB459" s="7">
        <f t="shared" ca="1" si="280"/>
        <v>695.10517427241905</v>
      </c>
      <c r="CC459" s="7">
        <f t="shared" ca="1" si="281"/>
        <v>694.5560996926813</v>
      </c>
      <c r="CD459" s="7">
        <f t="shared" ca="1" si="282"/>
        <v>690.62221778898936</v>
      </c>
      <c r="CE459" s="5">
        <f t="shared" ca="1" si="291"/>
        <v>2.1110502916554943E-2</v>
      </c>
      <c r="CF459" s="3">
        <f t="shared" ca="1" si="292"/>
        <v>1932.5293993453008</v>
      </c>
      <c r="CG459" s="5">
        <f ca="1">CF459/MAX($CF$41:CF459)-1</f>
        <v>-0.1604807788596786</v>
      </c>
    </row>
    <row r="460" spans="1:85" x14ac:dyDescent="0.2">
      <c r="A460" s="31">
        <v>22220</v>
      </c>
      <c r="B460" s="35">
        <v>699.13892671055032</v>
      </c>
      <c r="C460" s="23">
        <f t="shared" ca="1" si="276"/>
        <v>4.8675505653430484E-3</v>
      </c>
      <c r="D460" s="24">
        <f t="shared" ca="1" si="277"/>
        <v>1.5810553567717323E-2</v>
      </c>
      <c r="E460" s="25" t="e">
        <f ca="1">#N/A</f>
        <v>#N/A</v>
      </c>
      <c r="F460" s="26">
        <v>1</v>
      </c>
      <c r="G460" s="23">
        <f t="shared" ca="1" si="293"/>
        <v>1.5810553567717323E-2</v>
      </c>
      <c r="H460" s="27">
        <f t="shared" ca="1" si="294"/>
        <v>4.7934469484492634</v>
      </c>
      <c r="I460" s="27">
        <f ca="1">H460/MAX(H$54:H460)-1</f>
        <v>-0.37417104131786971</v>
      </c>
      <c r="J460" s="28"/>
      <c r="K460" s="25" t="e">
        <f ca="1">#N/A</f>
        <v>#N/A</v>
      </c>
      <c r="L460" s="26">
        <v>0</v>
      </c>
      <c r="M460" s="23">
        <f t="shared" ca="1" si="295"/>
        <v>4.8675505653430484E-3</v>
      </c>
      <c r="N460" s="27">
        <f t="shared" ca="1" si="296"/>
        <v>7.1809478833611617</v>
      </c>
      <c r="O460" s="27">
        <f ca="1">N460/MAX(N$54:N460)-1</f>
        <v>0</v>
      </c>
      <c r="P460" s="28"/>
      <c r="Q460" s="25">
        <f t="shared" ca="1" si="283"/>
        <v>682.1392208064741</v>
      </c>
      <c r="R460" s="26">
        <f t="shared" ca="1" si="297"/>
        <v>1</v>
      </c>
      <c r="S460" s="23">
        <f t="shared" ca="1" si="298"/>
        <v>1.5810553567717323E-2</v>
      </c>
      <c r="T460" s="27">
        <f t="shared" ca="1" si="299"/>
        <v>18.003630011225816</v>
      </c>
      <c r="U460" s="27">
        <f ca="1">T460/MAX(T$54:T460)-1</f>
        <v>-0.13703614558885135</v>
      </c>
      <c r="V460" s="28"/>
      <c r="W460" s="25">
        <f t="shared" ca="1" si="284"/>
        <v>682.1392208064741</v>
      </c>
      <c r="X460" s="26">
        <f t="shared" ca="1" si="300"/>
        <v>1</v>
      </c>
      <c r="Y460" s="27">
        <f t="shared" ca="1" si="301"/>
        <v>1.5810553567717323E-2</v>
      </c>
      <c r="Z460" s="27">
        <f t="shared" ca="1" si="302"/>
        <v>18.003630011225816</v>
      </c>
      <c r="AA460" s="28">
        <f ca="1">Z460/MAX(Z$54:Z460)-1</f>
        <v>-0.13703614558885135</v>
      </c>
      <c r="AB460" s="25">
        <f ca="1">AVERAGE(B451:B460)</f>
        <v>682.1392208064741</v>
      </c>
      <c r="AC460" s="26">
        <f ca="1">IF(B459&gt;=AB459,1,0)</f>
        <v>1</v>
      </c>
      <c r="AD460" s="27">
        <f ca="1">IF(AC460=1,D460,C460)</f>
        <v>1.5810553567717323E-2</v>
      </c>
      <c r="AE460" s="27">
        <f t="shared" ca="1" si="303"/>
        <v>18.003630011225816</v>
      </c>
      <c r="AF460" s="28">
        <f ca="1">AE460/MAX(AE$54:AE460)-1</f>
        <v>-0.13703614558885135</v>
      </c>
      <c r="AG460" s="25">
        <f t="shared" ca="1" si="285"/>
        <v>691.64768680889472</v>
      </c>
      <c r="AH460" s="26">
        <f t="shared" ca="1" si="304"/>
        <v>0</v>
      </c>
      <c r="AI460" s="27">
        <f t="shared" ca="1" si="305"/>
        <v>4.8675505653430484E-3</v>
      </c>
      <c r="AJ460" s="27">
        <f t="shared" ca="1" si="306"/>
        <v>15.849856055393964</v>
      </c>
      <c r="AK460" s="28">
        <f ca="1">AJ460/MAX(AJ$54:AJ460)-1</f>
        <v>-0.23428825425260158</v>
      </c>
      <c r="AL460" s="25">
        <f t="shared" ca="1" si="286"/>
        <v>673.7008073976059</v>
      </c>
      <c r="AM460" s="26">
        <f t="shared" ca="1" si="307"/>
        <v>1</v>
      </c>
      <c r="AN460" s="27">
        <f t="shared" ca="1" si="308"/>
        <v>1.5810553567717323E-2</v>
      </c>
      <c r="AO460" s="27">
        <f t="shared" ca="1" si="309"/>
        <v>12.790634937156627</v>
      </c>
      <c r="AP460" s="28">
        <f ca="1">AO460/MAX(AO$54:AO460)-1</f>
        <v>-0.21801401474981796</v>
      </c>
      <c r="AQ460" s="25">
        <f t="shared" ca="1" si="287"/>
        <v>673.7008073976059</v>
      </c>
      <c r="AR460" s="26">
        <f t="shared" ca="1" si="310"/>
        <v>1</v>
      </c>
      <c r="AS460" s="27">
        <f t="shared" ca="1" si="311"/>
        <v>1.5810553567717323E-2</v>
      </c>
      <c r="AT460" s="27">
        <f t="shared" ca="1" si="312"/>
        <v>20.291619751035313</v>
      </c>
      <c r="AU460" s="28">
        <f ca="1">AT460/MAX(AT$54:AT460)-1</f>
        <v>-7.8456899626387022E-2</v>
      </c>
      <c r="AV460" s="25">
        <f t="shared" ca="1" si="288"/>
        <v>682.1392208064741</v>
      </c>
      <c r="AW460" s="26">
        <f t="shared" ca="1" si="313"/>
        <v>0</v>
      </c>
      <c r="AX460" s="27">
        <f t="shared" ca="1" si="314"/>
        <v>4.8675505653430484E-3</v>
      </c>
      <c r="AY460" s="27">
        <f t="shared" ca="1" si="315"/>
        <v>12.39156361071711</v>
      </c>
      <c r="AZ460" s="28">
        <f ca="1">AY460/MAX(AY$54:AY460)-1</f>
        <v>-0.14633257986647774</v>
      </c>
      <c r="BA460" s="25">
        <f t="shared" ca="1" si="289"/>
        <v>682.1392208064741</v>
      </c>
      <c r="BB460" s="26">
        <f t="shared" ca="1" si="290"/>
        <v>0.3</v>
      </c>
      <c r="BC460" s="27">
        <f t="shared" ca="1" si="316"/>
        <v>4.8675505653430484E-3</v>
      </c>
      <c r="BD460" s="27">
        <f t="shared" ca="1" si="317"/>
        <v>16.600638928924102</v>
      </c>
      <c r="BE460" s="28">
        <f ca="1">BD460/MAX(BD$54:BD460)-1</f>
        <v>-0.14633257986647785</v>
      </c>
      <c r="BF460" s="25">
        <f ca="1">MAX(B457:B459)</f>
        <v>688.25719939120847</v>
      </c>
      <c r="BG460" s="26">
        <f ca="1">IF(BG459=0,IF(B459&gt;BF459,1,0),IF(B459&lt;AVERAGE(B450:B459),0,1))</f>
        <v>1</v>
      </c>
      <c r="BH460" s="27">
        <f t="shared" ca="1" si="318"/>
        <v>1.5810553567717323E-2</v>
      </c>
      <c r="BI460" s="27">
        <f t="shared" ca="1" si="319"/>
        <v>18.049279775805651</v>
      </c>
      <c r="BJ460" s="28">
        <f ca="1">BI460/MAX(BI$54:BI460)-1</f>
        <v>-6.7290233502564911E-2</v>
      </c>
      <c r="BK460" s="25" t="e">
        <f ca="1">MAX(E457:E459)</f>
        <v>#N/A</v>
      </c>
      <c r="BL460" s="26" t="e">
        <f ca="1">IF(BL459=0,IF(E459&gt;BK459,1,0),IF(E459&lt;AVERAGE(E450:E459),0,1))</f>
        <v>#N/A</v>
      </c>
      <c r="BM460" s="27">
        <f t="shared" ca="1" si="320"/>
        <v>1.0339052066530185E-2</v>
      </c>
      <c r="BN460" s="27">
        <f t="shared" ca="1" si="321"/>
        <v>16.870908803626218</v>
      </c>
      <c r="BO460" s="28">
        <f ca="1">BN460/MAX(BN$54:BN460)-1</f>
        <v>-0.10699924429919339</v>
      </c>
      <c r="BP460" s="15"/>
      <c r="BQ460" s="15"/>
      <c r="BR460" s="15"/>
      <c r="BS460" s="15"/>
      <c r="BT460" s="15"/>
      <c r="BU460" s="15"/>
      <c r="BV460" s="15"/>
      <c r="BW460" s="13"/>
      <c r="BX460" s="13"/>
      <c r="BZ460" s="7">
        <f t="shared" ca="1" si="278"/>
        <v>673.7008073976059</v>
      </c>
      <c r="CA460" s="7">
        <f t="shared" ca="1" si="279"/>
        <v>647.72078528684676</v>
      </c>
      <c r="CB460" s="7">
        <f t="shared" ca="1" si="280"/>
        <v>692.14948905592939</v>
      </c>
      <c r="CC460" s="7">
        <f t="shared" ca="1" si="281"/>
        <v>695.72071693581563</v>
      </c>
      <c r="CD460" s="7">
        <f t="shared" ca="1" si="282"/>
        <v>691.64768680889472</v>
      </c>
      <c r="CE460" s="5">
        <f t="shared" ca="1" si="291"/>
        <v>9.2447517662927591E-3</v>
      </c>
      <c r="CF460" s="3">
        <f t="shared" ca="1" si="292"/>
        <v>1950.395153923311</v>
      </c>
      <c r="CG460" s="5">
        <f ca="1">CF460/MAX($CF$41:CF460)-1</f>
        <v>-0.15271963205720485</v>
      </c>
    </row>
    <row r="461" spans="1:85" x14ac:dyDescent="0.2">
      <c r="A461" s="31">
        <v>22250</v>
      </c>
      <c r="B461" s="35">
        <v>707.42018163059015</v>
      </c>
      <c r="C461" s="23">
        <f t="shared" ca="1" si="276"/>
        <v>4.8675505653430484E-3</v>
      </c>
      <c r="D461" s="24">
        <f t="shared" ca="1" si="277"/>
        <v>1.1844934681298769E-2</v>
      </c>
      <c r="E461" s="25" t="e">
        <f ca="1">#N/A</f>
        <v>#N/A</v>
      </c>
      <c r="F461" s="26">
        <v>1</v>
      </c>
      <c r="G461" s="23">
        <f t="shared" ca="1" si="293"/>
        <v>1.1844934681298769E-2</v>
      </c>
      <c r="H461" s="27">
        <f t="shared" ca="1" si="294"/>
        <v>4.8502250144519161</v>
      </c>
      <c r="I461" s="27">
        <f ca="1">H461/MAX(H$54:H461)-1</f>
        <v>-0.36675813818061465</v>
      </c>
      <c r="J461" s="28"/>
      <c r="K461" s="25" t="e">
        <f ca="1">#N/A</f>
        <v>#N/A</v>
      </c>
      <c r="L461" s="26">
        <v>0</v>
      </c>
      <c r="M461" s="23">
        <f t="shared" ca="1" si="295"/>
        <v>4.8675505653430484E-3</v>
      </c>
      <c r="N461" s="27">
        <f t="shared" ca="1" si="296"/>
        <v>7.2159015102905153</v>
      </c>
      <c r="O461" s="27">
        <f ca="1">N461/MAX(N$54:N461)-1</f>
        <v>0</v>
      </c>
      <c r="P461" s="28"/>
      <c r="Q461" s="25">
        <f t="shared" ca="1" si="283"/>
        <v>669.29644115496205</v>
      </c>
      <c r="R461" s="26">
        <f t="shared" ca="1" si="297"/>
        <v>1</v>
      </c>
      <c r="S461" s="23">
        <f t="shared" ca="1" si="298"/>
        <v>1.1844934681298769E-2</v>
      </c>
      <c r="T461" s="27">
        <f t="shared" ca="1" si="299"/>
        <v>18.216881832735055</v>
      </c>
      <c r="U461" s="27">
        <f ca="1">T461/MAX(T$54:T461)-1</f>
        <v>-0.12681439510102954</v>
      </c>
      <c r="V461" s="28"/>
      <c r="W461" s="25">
        <f t="shared" ca="1" si="284"/>
        <v>669.29644115496205</v>
      </c>
      <c r="X461" s="26">
        <f t="shared" ca="1" si="300"/>
        <v>1</v>
      </c>
      <c r="Y461" s="27">
        <f t="shared" ca="1" si="301"/>
        <v>1.1844934681298769E-2</v>
      </c>
      <c r="Z461" s="27">
        <f t="shared" ca="1" si="302"/>
        <v>18.216881832735055</v>
      </c>
      <c r="AA461" s="28">
        <f ca="1">Z461/MAX(Z$54:Z461)-1</f>
        <v>-0.12681439510102954</v>
      </c>
      <c r="AB461" s="25">
        <f ca="1">AVERAGE(B452:B461)</f>
        <v>669.29644115496205</v>
      </c>
      <c r="AC461" s="26">
        <f ca="1">IF(B460&gt;=AB460,1,0)</f>
        <v>1</v>
      </c>
      <c r="AD461" s="27">
        <f ca="1">IF(AC461=1,D461,C461)</f>
        <v>1.1844934681298769E-2</v>
      </c>
      <c r="AE461" s="27">
        <f t="shared" ca="1" si="303"/>
        <v>18.216881832735055</v>
      </c>
      <c r="AF461" s="28">
        <f ca="1">AE461/MAX(AE$54:AE461)-1</f>
        <v>-0.12681439510102954</v>
      </c>
      <c r="AG461" s="25">
        <f t="shared" ca="1" si="285"/>
        <v>693.53704742836771</v>
      </c>
      <c r="AH461" s="26">
        <f t="shared" ca="1" si="304"/>
        <v>1</v>
      </c>
      <c r="AI461" s="27">
        <f t="shared" ca="1" si="305"/>
        <v>1.1844934681298769E-2</v>
      </c>
      <c r="AJ461" s="27">
        <f t="shared" ca="1" si="306"/>
        <v>16.037596565078093</v>
      </c>
      <c r="AK461" s="28">
        <f ca="1">AJ461/MAX(AJ$54:AJ461)-1</f>
        <v>-0.22521844863952045</v>
      </c>
      <c r="AL461" s="25">
        <f t="shared" ca="1" si="286"/>
        <v>698.27210257744957</v>
      </c>
      <c r="AM461" s="26">
        <f t="shared" ca="1" si="307"/>
        <v>1</v>
      </c>
      <c r="AN461" s="27">
        <f t="shared" ca="1" si="308"/>
        <v>1.1844934681298769E-2</v>
      </c>
      <c r="AO461" s="27">
        <f t="shared" ca="1" si="309"/>
        <v>12.942139172519585</v>
      </c>
      <c r="AP461" s="28">
        <f ca="1">AO461/MAX(AO$54:AO461)-1</f>
        <v>-0.20875144183283856</v>
      </c>
      <c r="AQ461" s="25">
        <f t="shared" ca="1" si="287"/>
        <v>698.27210257744957</v>
      </c>
      <c r="AR461" s="26">
        <f t="shared" ca="1" si="310"/>
        <v>1</v>
      </c>
      <c r="AS461" s="27">
        <f t="shared" ca="1" si="311"/>
        <v>1.1844934681298769E-2</v>
      </c>
      <c r="AT461" s="27">
        <f t="shared" ca="1" si="312"/>
        <v>20.53197266156408</v>
      </c>
      <c r="AU461" s="28">
        <f ca="1">AT461/MAX(AT$54:AT461)-1</f>
        <v>-6.7541281796460018E-2</v>
      </c>
      <c r="AV461" s="25">
        <f t="shared" ca="1" si="288"/>
        <v>669.29644115496205</v>
      </c>
      <c r="AW461" s="26">
        <f t="shared" ca="1" si="313"/>
        <v>0</v>
      </c>
      <c r="AX461" s="27">
        <f t="shared" ca="1" si="314"/>
        <v>4.8675505653430484E-3</v>
      </c>
      <c r="AY461" s="27">
        <f t="shared" ca="1" si="315"/>
        <v>12.45188017317594</v>
      </c>
      <c r="AZ461" s="28">
        <f ca="1">AY461/MAX(AY$54:AY461)-1</f>
        <v>-0.14217731053299187</v>
      </c>
      <c r="BA461" s="25">
        <f t="shared" ca="1" si="289"/>
        <v>669.29644115496205</v>
      </c>
      <c r="BB461" s="26">
        <f t="shared" ca="1" si="290"/>
        <v>0.6</v>
      </c>
      <c r="BC461" s="27">
        <f t="shared" ca="1" si="316"/>
        <v>4.8675505653430484E-3</v>
      </c>
      <c r="BD461" s="27">
        <f t="shared" ca="1" si="317"/>
        <v>16.681443378327643</v>
      </c>
      <c r="BE461" s="28">
        <f ca="1">BD461/MAX(BD$54:BD461)-1</f>
        <v>-0.14217731053299199</v>
      </c>
      <c r="BF461" s="25">
        <f ca="1">MAX(B458:B460)</f>
        <v>699.13892671055032</v>
      </c>
      <c r="BG461" s="26">
        <f ca="1">IF(BG460=0,IF(B460&gt;BF460,1,0),IF(B460&lt;AVERAGE(B451:B460),0,1))</f>
        <v>1</v>
      </c>
      <c r="BH461" s="27">
        <f t="shared" ca="1" si="318"/>
        <v>1.1844934681298769E-2</v>
      </c>
      <c r="BI461" s="27">
        <f t="shared" ca="1" si="319"/>
        <v>18.263072315794556</v>
      </c>
      <c r="BJ461" s="28">
        <f ca="1">BI461/MAX(BI$54:BI461)-1</f>
        <v>-5.6242347241793444E-2</v>
      </c>
      <c r="BK461" s="25" t="e">
        <f ca="1">MAX(E458:E460)</f>
        <v>#N/A</v>
      </c>
      <c r="BL461" s="26" t="e">
        <f ca="1">IF(BL460=0,IF(E460&gt;BK460,1,0),IF(E460&lt;AVERAGE(E451:E460),0,1))</f>
        <v>#N/A</v>
      </c>
      <c r="BM461" s="27">
        <f t="shared" ca="1" si="320"/>
        <v>8.3562426233209086E-3</v>
      </c>
      <c r="BN461" s="27">
        <f t="shared" ca="1" si="321"/>
        <v>17.011886210865242</v>
      </c>
      <c r="BO461" s="28">
        <f ca="1">BN461/MAX(BN$54:BN461)-1</f>
        <v>-9.9537113321748305E-2</v>
      </c>
      <c r="BP461" s="15"/>
      <c r="BQ461" s="15"/>
      <c r="BR461" s="15"/>
      <c r="BS461" s="15"/>
      <c r="BT461" s="15"/>
      <c r="BU461" s="15"/>
      <c r="BV461" s="15"/>
      <c r="BW461" s="13"/>
      <c r="BX461" s="13"/>
      <c r="BZ461" s="7">
        <f t="shared" ca="1" si="278"/>
        <v>698.27210257744957</v>
      </c>
      <c r="CA461" s="7">
        <f t="shared" ca="1" si="279"/>
        <v>660.57372542966777</v>
      </c>
      <c r="CB461" s="7">
        <f t="shared" ca="1" si="280"/>
        <v>688.72847263305493</v>
      </c>
      <c r="CC461" s="7">
        <f t="shared" ca="1" si="281"/>
        <v>697.31149502415042</v>
      </c>
      <c r="CD461" s="7">
        <f t="shared" ca="1" si="282"/>
        <v>693.53704742836771</v>
      </c>
      <c r="CE461" s="5">
        <f t="shared" ca="1" si="291"/>
        <v>1.1844934681298769E-2</v>
      </c>
      <c r="CF461" s="3">
        <f t="shared" ca="1" si="292"/>
        <v>1973.4974571242542</v>
      </c>
      <c r="CG461" s="5">
        <f ca="1">CF461/MAX($CF$41:CF461)-1</f>
        <v>-0.14268365144217576</v>
      </c>
    </row>
    <row r="462" spans="1:85" x14ac:dyDescent="0.2">
      <c r="A462" s="31">
        <v>22281</v>
      </c>
      <c r="B462" s="35">
        <v>704.40861983671778</v>
      </c>
      <c r="C462" s="23">
        <f t="shared" ca="1" si="276"/>
        <v>4.8675505653430484E-3</v>
      </c>
      <c r="D462" s="24">
        <f t="shared" ca="1" si="277"/>
        <v>-4.2571047194762679E-3</v>
      </c>
      <c r="E462" s="25" t="e">
        <f ca="1">#N/A</f>
        <v>#N/A</v>
      </c>
      <c r="F462" s="26">
        <v>1</v>
      </c>
      <c r="G462" s="23">
        <f t="shared" ca="1" si="293"/>
        <v>-4.2571047194762679E-3</v>
      </c>
      <c r="H462" s="27">
        <f t="shared" ca="1" si="294"/>
        <v>4.8295770986523712</v>
      </c>
      <c r="I462" s="27">
        <f ca="1">H462/MAX(H$54:H462)-1</f>
        <v>-0.36945391509913583</v>
      </c>
      <c r="J462" s="28"/>
      <c r="K462" s="25" t="e">
        <f ca="1">#N/A</f>
        <v>#N/A</v>
      </c>
      <c r="L462" s="26">
        <v>0</v>
      </c>
      <c r="M462" s="23">
        <f t="shared" ca="1" si="295"/>
        <v>4.8675505653430484E-3</v>
      </c>
      <c r="N462" s="27">
        <f t="shared" ca="1" si="296"/>
        <v>7.2510252757663896</v>
      </c>
      <c r="O462" s="27">
        <f ca="1">N462/MAX(N$54:N462)-1</f>
        <v>0</v>
      </c>
      <c r="P462" s="28"/>
      <c r="Q462" s="25">
        <f t="shared" ca="1" si="283"/>
        <v>660.94850525403047</v>
      </c>
      <c r="R462" s="26">
        <f t="shared" ca="1" si="297"/>
        <v>1</v>
      </c>
      <c r="S462" s="23">
        <f t="shared" ca="1" si="298"/>
        <v>-4.2571047194762679E-3</v>
      </c>
      <c r="T462" s="27">
        <f t="shared" ca="1" si="299"/>
        <v>18.139330659110776</v>
      </c>
      <c r="U462" s="27">
        <f ca="1">T462/MAX(T$54:T462)-1</f>
        <v>-0.1305316376606237</v>
      </c>
      <c r="V462" s="28"/>
      <c r="W462" s="25">
        <f t="shared" ca="1" si="284"/>
        <v>660.94850525403047</v>
      </c>
      <c r="X462" s="26">
        <f t="shared" ca="1" si="300"/>
        <v>1</v>
      </c>
      <c r="Y462" s="27">
        <f t="shared" ca="1" si="301"/>
        <v>-4.2571047194762679E-3</v>
      </c>
      <c r="Z462" s="27">
        <f t="shared" ca="1" si="302"/>
        <v>18.139330659110776</v>
      </c>
      <c r="AA462" s="28">
        <f ca="1">Z462/MAX(Z$54:Z462)-1</f>
        <v>-0.1305316376606237</v>
      </c>
      <c r="AB462" s="25">
        <f ca="1">AVERAGE(B453:B462)</f>
        <v>660.94850525403047</v>
      </c>
      <c r="AC462" s="26">
        <f ca="1">IF(B461&gt;=AB461,1,0)</f>
        <v>1</v>
      </c>
      <c r="AD462" s="27">
        <f ca="1">IF(AC462=1,D462,C462)</f>
        <v>-4.2571047194762679E-3</v>
      </c>
      <c r="AE462" s="27">
        <f t="shared" ca="1" si="303"/>
        <v>18.139330659110776</v>
      </c>
      <c r="AF462" s="28">
        <f ca="1">AE462/MAX(AE$54:AE462)-1</f>
        <v>-0.1305316376606237</v>
      </c>
      <c r="AG462" s="25">
        <f t="shared" ca="1" si="285"/>
        <v>695.27609841430979</v>
      </c>
      <c r="AH462" s="26">
        <f t="shared" ca="1" si="304"/>
        <v>1</v>
      </c>
      <c r="AI462" s="27">
        <f t="shared" ca="1" si="305"/>
        <v>-4.2571047194762679E-3</v>
      </c>
      <c r="AJ462" s="27">
        <f t="shared" ca="1" si="306"/>
        <v>15.969322837051843</v>
      </c>
      <c r="AK462" s="28">
        <f ca="1">AJ462/MAX(AJ$54:AJ462)-1</f>
        <v>-0.22851677483838029</v>
      </c>
      <c r="AL462" s="25">
        <f t="shared" ca="1" si="286"/>
        <v>703.65590939261938</v>
      </c>
      <c r="AM462" s="26">
        <f t="shared" ca="1" si="307"/>
        <v>1</v>
      </c>
      <c r="AN462" s="27">
        <f t="shared" ca="1" si="308"/>
        <v>-4.2571047194762679E-3</v>
      </c>
      <c r="AO462" s="27">
        <f t="shared" ca="1" si="309"/>
        <v>12.887043130768134</v>
      </c>
      <c r="AP462" s="28">
        <f ca="1">AO462/MAX(AO$54:AO462)-1</f>
        <v>-0.2121198698040907</v>
      </c>
      <c r="AQ462" s="25">
        <f t="shared" ca="1" si="287"/>
        <v>703.65590939261938</v>
      </c>
      <c r="AR462" s="26">
        <f t="shared" ca="1" si="310"/>
        <v>1</v>
      </c>
      <c r="AS462" s="27">
        <f t="shared" ca="1" si="311"/>
        <v>-4.2571047194762679E-3</v>
      </c>
      <c r="AT462" s="27">
        <f t="shared" ca="1" si="312"/>
        <v>20.444565903846378</v>
      </c>
      <c r="AU462" s="28">
        <f ca="1">AT462/MAX(AT$54:AT462)-1</f>
        <v>-7.1510856206441042E-2</v>
      </c>
      <c r="AV462" s="25">
        <f t="shared" ca="1" si="288"/>
        <v>660.94850525403047</v>
      </c>
      <c r="AW462" s="26">
        <f t="shared" ca="1" si="313"/>
        <v>0</v>
      </c>
      <c r="AX462" s="27">
        <f t="shared" ca="1" si="314"/>
        <v>4.8675505653430484E-3</v>
      </c>
      <c r="AY462" s="27">
        <f t="shared" ca="1" si="315"/>
        <v>12.512490329552467</v>
      </c>
      <c r="AZ462" s="28">
        <f ca="1">AY462/MAX(AY$54:AY462)-1</f>
        <v>-0.1380018152159127</v>
      </c>
      <c r="BA462" s="25">
        <f t="shared" ca="1" si="289"/>
        <v>660.94850525403047</v>
      </c>
      <c r="BB462" s="26">
        <f t="shared" ca="1" si="290"/>
        <v>1</v>
      </c>
      <c r="BC462" s="27">
        <f t="shared" ca="1" si="316"/>
        <v>-4.2571047194762679E-3</v>
      </c>
      <c r="BD462" s="27">
        <f t="shared" ca="1" si="317"/>
        <v>16.610428726994087</v>
      </c>
      <c r="BE462" s="28">
        <f ca="1">BD462/MAX(BD$54:BD462)-1</f>
        <v>-0.14582915155279585</v>
      </c>
      <c r="BF462" s="25">
        <f ca="1">MAX(B459:B461)</f>
        <v>707.42018163059015</v>
      </c>
      <c r="BG462" s="26">
        <f ca="1">IF(BG461=0,IF(B461&gt;BF461,1,0),IF(B461&lt;AVERAGE(B452:B461),0,1))</f>
        <v>1</v>
      </c>
      <c r="BH462" s="27">
        <f t="shared" ca="1" si="318"/>
        <v>-4.2571047194762679E-3</v>
      </c>
      <c r="BI462" s="27">
        <f t="shared" ca="1" si="319"/>
        <v>18.18532450444685</v>
      </c>
      <c r="BJ462" s="28">
        <f ca="1">BI462/MAX(BI$54:BI462)-1</f>
        <v>-6.026002239939221E-2</v>
      </c>
      <c r="BK462" s="25" t="e">
        <f ca="1">MAX(E459:E461)</f>
        <v>#N/A</v>
      </c>
      <c r="BL462" s="26" t="e">
        <f ca="1">IF(BL461=0,IF(E461&gt;BK461,1,0),IF(E461&lt;AVERAGE(E452:E461),0,1))</f>
        <v>#N/A</v>
      </c>
      <c r="BM462" s="27">
        <f t="shared" ca="1" si="320"/>
        <v>-1.9759408982714388E-3</v>
      </c>
      <c r="BN462" s="27">
        <f t="shared" ca="1" si="321"/>
        <v>16.978271729144453</v>
      </c>
      <c r="BO462" s="28">
        <f ca="1">BN462/MAX(BN$54:BN462)-1</f>
        <v>-0.10131637476691147</v>
      </c>
      <c r="BP462" s="15"/>
      <c r="BQ462" s="15"/>
      <c r="BR462" s="15"/>
      <c r="BS462" s="15"/>
      <c r="BT462" s="15"/>
      <c r="BU462" s="15"/>
      <c r="BV462" s="15"/>
      <c r="BW462" s="13"/>
      <c r="BX462" s="13"/>
      <c r="BZ462" s="7">
        <f t="shared" ca="1" si="278"/>
        <v>703.65590939261938</v>
      </c>
      <c r="CA462" s="7">
        <f t="shared" ca="1" si="279"/>
        <v>673.47001255714679</v>
      </c>
      <c r="CB462" s="7">
        <f t="shared" ca="1" si="280"/>
        <v>686.10175079433748</v>
      </c>
      <c r="CC462" s="7">
        <f t="shared" ca="1" si="281"/>
        <v>698.7010247332986</v>
      </c>
      <c r="CD462" s="7">
        <f t="shared" ca="1" si="282"/>
        <v>695.27609841430979</v>
      </c>
      <c r="CE462" s="5">
        <f t="shared" ca="1" si="291"/>
        <v>-4.2571047194762679E-3</v>
      </c>
      <c r="CF462" s="3">
        <f t="shared" ca="1" si="292"/>
        <v>1965.096071785656</v>
      </c>
      <c r="CG462" s="5">
        <f ca="1">CF462/MAX($CF$41:CF462)-1</f>
        <v>-0.14633333691570538</v>
      </c>
    </row>
    <row r="463" spans="1:85" x14ac:dyDescent="0.2">
      <c r="A463" s="31">
        <v>22312</v>
      </c>
      <c r="B463" s="35">
        <v>698.95895850681256</v>
      </c>
      <c r="C463" s="23">
        <f t="shared" ca="1" si="276"/>
        <v>4.8675505653430484E-3</v>
      </c>
      <c r="D463" s="24">
        <f t="shared" ca="1" si="277"/>
        <v>-7.7365057389110481E-3</v>
      </c>
      <c r="E463" s="25" t="e">
        <f ca="1">#N/A</f>
        <v>#N/A</v>
      </c>
      <c r="F463" s="26">
        <v>1</v>
      </c>
      <c r="G463" s="23">
        <f t="shared" ca="1" si="293"/>
        <v>-7.7365057389110481E-3</v>
      </c>
      <c r="H463" s="27">
        <f t="shared" ca="1" si="294"/>
        <v>4.7922130477121341</v>
      </c>
      <c r="I463" s="27">
        <f ca="1">H463/MAX(H$54:H463)-1</f>
        <v>-0.37433213850361924</v>
      </c>
      <c r="J463" s="28"/>
      <c r="K463" s="25" t="e">
        <f ca="1">#N/A</f>
        <v>#N/A</v>
      </c>
      <c r="L463" s="26">
        <v>0</v>
      </c>
      <c r="M463" s="23">
        <f t="shared" ca="1" si="295"/>
        <v>4.8675505653430484E-3</v>
      </c>
      <c r="N463" s="27">
        <f t="shared" ca="1" si="296"/>
        <v>7.2863200079467632</v>
      </c>
      <c r="O463" s="27">
        <f ca="1">N463/MAX(N$54:N463)-1</f>
        <v>0</v>
      </c>
      <c r="P463" s="28"/>
      <c r="Q463" s="25">
        <f t="shared" ca="1" si="283"/>
        <v>661.87535036291922</v>
      </c>
      <c r="R463" s="26">
        <f t="shared" ca="1" si="297"/>
        <v>1</v>
      </c>
      <c r="S463" s="23">
        <f t="shared" ca="1" si="298"/>
        <v>-7.7365057389110481E-3</v>
      </c>
      <c r="T463" s="27">
        <f t="shared" ca="1" si="299"/>
        <v>17.998995623366561</v>
      </c>
      <c r="U463" s="27">
        <f ca="1">T463/MAX(T$54:T463)-1</f>
        <v>-0.13725828463566392</v>
      </c>
      <c r="V463" s="28"/>
      <c r="W463" s="25">
        <f t="shared" ca="1" si="284"/>
        <v>661.87535036291922</v>
      </c>
      <c r="X463" s="26">
        <f t="shared" ca="1" si="300"/>
        <v>1</v>
      </c>
      <c r="Y463" s="27">
        <f t="shared" ca="1" si="301"/>
        <v>-7.7365057389110481E-3</v>
      </c>
      <c r="Z463" s="27">
        <f t="shared" ca="1" si="302"/>
        <v>17.998995623366561</v>
      </c>
      <c r="AA463" s="28">
        <f ca="1">Z463/MAX(Z$54:Z463)-1</f>
        <v>-0.13725828463566392</v>
      </c>
      <c r="AB463" s="25">
        <f ca="1">AVERAGE(B454:B463)</f>
        <v>661.87535036291922</v>
      </c>
      <c r="AC463" s="26">
        <f ca="1">IF(B462&gt;=AB462,1,0)</f>
        <v>1</v>
      </c>
      <c r="AD463" s="27">
        <f ca="1">IF(AC463=1,D463,C463)</f>
        <v>-7.7365057389110481E-3</v>
      </c>
      <c r="AE463" s="27">
        <f t="shared" ca="1" si="303"/>
        <v>17.998995623366561</v>
      </c>
      <c r="AF463" s="28">
        <f ca="1">AE463/MAX(AE$54:AE463)-1</f>
        <v>-0.13725828463566392</v>
      </c>
      <c r="AG463" s="25">
        <f t="shared" ca="1" si="285"/>
        <v>695.67307180362286</v>
      </c>
      <c r="AH463" s="26">
        <f t="shared" ca="1" si="304"/>
        <v>1</v>
      </c>
      <c r="AI463" s="27">
        <f t="shared" ca="1" si="305"/>
        <v>-7.7365057389110481E-3</v>
      </c>
      <c r="AJ463" s="27">
        <f t="shared" ca="1" si="306"/>
        <v>15.845776079276469</v>
      </c>
      <c r="AK463" s="28">
        <f ca="1">AJ463/MAX(AJ$54:AJ463)-1</f>
        <v>-0.23448535923731673</v>
      </c>
      <c r="AL463" s="25">
        <f t="shared" ca="1" si="286"/>
        <v>703.59591999137353</v>
      </c>
      <c r="AM463" s="26">
        <f t="shared" ca="1" si="307"/>
        <v>1</v>
      </c>
      <c r="AN463" s="27">
        <f t="shared" ca="1" si="308"/>
        <v>-7.7365057389110481E-3</v>
      </c>
      <c r="AO463" s="27">
        <f t="shared" ca="1" si="309"/>
        <v>12.787342447629353</v>
      </c>
      <c r="AP463" s="28">
        <f ca="1">AO463/MAX(AO$54:AO463)-1</f>
        <v>-0.21821530895292529</v>
      </c>
      <c r="AQ463" s="25">
        <f t="shared" ca="1" si="287"/>
        <v>703.59591999137353</v>
      </c>
      <c r="AR463" s="26">
        <f t="shared" ca="1" si="310"/>
        <v>1</v>
      </c>
      <c r="AS463" s="27">
        <f t="shared" ca="1" si="311"/>
        <v>-7.7365057389110481E-3</v>
      </c>
      <c r="AT463" s="27">
        <f t="shared" ca="1" si="312"/>
        <v>20.286396402401724</v>
      </c>
      <c r="AU463" s="28">
        <f ca="1">AT463/MAX(AT$54:AT463)-1</f>
        <v>-7.8694117795916618E-2</v>
      </c>
      <c r="AV463" s="25">
        <f t="shared" ca="1" si="288"/>
        <v>661.87535036291922</v>
      </c>
      <c r="AW463" s="26">
        <f t="shared" ca="1" si="313"/>
        <v>0</v>
      </c>
      <c r="AX463" s="27">
        <f t="shared" ca="1" si="314"/>
        <v>4.8675505653430484E-3</v>
      </c>
      <c r="AY463" s="27">
        <f t="shared" ca="1" si="315"/>
        <v>12.573395508929929</v>
      </c>
      <c r="AZ463" s="28">
        <f ca="1">AY463/MAX(AY$54:AY463)-1</f>
        <v>-0.13380599546424221</v>
      </c>
      <c r="BA463" s="25">
        <f t="shared" ca="1" si="289"/>
        <v>661.87535036291922</v>
      </c>
      <c r="BB463" s="26">
        <f t="shared" ca="1" si="290"/>
        <v>1</v>
      </c>
      <c r="BC463" s="27">
        <f t="shared" ca="1" si="316"/>
        <v>-7.7365057389110481E-3</v>
      </c>
      <c r="BD463" s="27">
        <f t="shared" ca="1" si="317"/>
        <v>16.481922049821925</v>
      </c>
      <c r="BE463" s="28">
        <f ca="1">BD463/MAX(BD$54:BD463)-1</f>
        <v>-0.15243744922381819</v>
      </c>
      <c r="BF463" s="25">
        <f ca="1">MAX(B460:B462)</f>
        <v>707.42018163059015</v>
      </c>
      <c r="BG463" s="26">
        <f ca="1">IF(BG462=0,IF(B462&gt;BF462,1,0),IF(B462&lt;AVERAGE(B453:B462),0,1))</f>
        <v>1</v>
      </c>
      <c r="BH463" s="27">
        <f t="shared" ca="1" si="318"/>
        <v>-7.7365057389110481E-3</v>
      </c>
      <c r="BI463" s="27">
        <f t="shared" ca="1" si="319"/>
        <v>18.044633637054236</v>
      </c>
      <c r="BJ463" s="28">
        <f ca="1">BI463/MAX(BI$54:BI463)-1</f>
        <v>-6.7530326129183527E-2</v>
      </c>
      <c r="BK463" s="25" t="e">
        <f ca="1">MAX(E460:E462)</f>
        <v>#N/A</v>
      </c>
      <c r="BL463" s="26" t="e">
        <f ca="1">IF(BL462=0,IF(E462&gt;BK462,1,0),IF(E462&lt;AVERAGE(E453:E462),0,1))</f>
        <v>#N/A</v>
      </c>
      <c r="BM463" s="27">
        <f t="shared" ca="1" si="320"/>
        <v>-4.585491662847524E-3</v>
      </c>
      <c r="BN463" s="27">
        <f t="shared" ca="1" si="321"/>
        <v>16.900418005680901</v>
      </c>
      <c r="BO463" s="28">
        <f ca="1">BN463/MAX(BN$54:BN463)-1</f>
        <v>-0.10543728103795535</v>
      </c>
      <c r="BP463" s="15"/>
      <c r="BQ463" s="15"/>
      <c r="BR463" s="15"/>
      <c r="BS463" s="15"/>
      <c r="BT463" s="15"/>
      <c r="BU463" s="15"/>
      <c r="BV463" s="15"/>
      <c r="BW463" s="13"/>
      <c r="BX463" s="13"/>
      <c r="BZ463" s="7">
        <f t="shared" ca="1" si="278"/>
        <v>703.59591999137353</v>
      </c>
      <c r="CA463" s="7">
        <f t="shared" ca="1" si="279"/>
        <v>688.6483636944896</v>
      </c>
      <c r="CB463" s="7">
        <f t="shared" ca="1" si="280"/>
        <v>674.69433249109591</v>
      </c>
      <c r="CC463" s="7">
        <f t="shared" ca="1" si="281"/>
        <v>698.8282092753775</v>
      </c>
      <c r="CD463" s="7">
        <f t="shared" ca="1" si="282"/>
        <v>695.67307180362286</v>
      </c>
      <c r="CE463" s="5">
        <f t="shared" ca="1" si="291"/>
        <v>-7.7365057389110481E-3</v>
      </c>
      <c r="CF463" s="3">
        <f t="shared" ca="1" si="292"/>
        <v>1949.8930947487747</v>
      </c>
      <c r="CG463" s="5">
        <f ca="1">CF463/MAX($CF$41:CF463)-1</f>
        <v>-0.15293773395377408</v>
      </c>
    </row>
    <row r="464" spans="1:85" x14ac:dyDescent="0.2">
      <c r="A464" s="31">
        <v>22340</v>
      </c>
      <c r="B464" s="35">
        <v>649.19004307780608</v>
      </c>
      <c r="C464" s="23">
        <f t="shared" ca="1" si="276"/>
        <v>4.8675505653430484E-3</v>
      </c>
      <c r="D464" s="24">
        <f t="shared" ca="1" si="277"/>
        <v>-7.1204345867928898E-2</v>
      </c>
      <c r="E464" s="25" t="e">
        <f ca="1">#N/A</f>
        <v>#N/A</v>
      </c>
      <c r="F464" s="26">
        <v>1</v>
      </c>
      <c r="G464" s="23">
        <f t="shared" ca="1" si="293"/>
        <v>-7.1204345867928898E-2</v>
      </c>
      <c r="H464" s="27">
        <f t="shared" ca="1" si="294"/>
        <v>4.4509866523900374</v>
      </c>
      <c r="I464" s="27">
        <f ca="1">H464/MAX(H$54:H464)-1</f>
        <v>-0.418882409312055</v>
      </c>
      <c r="J464" s="28"/>
      <c r="K464" s="25" t="e">
        <f ca="1">#N/A</f>
        <v>#N/A</v>
      </c>
      <c r="L464" s="26">
        <v>0</v>
      </c>
      <c r="M464" s="23">
        <f t="shared" ca="1" si="295"/>
        <v>4.8675505653430484E-3</v>
      </c>
      <c r="N464" s="27">
        <f t="shared" ca="1" si="296"/>
        <v>7.3217865390207146</v>
      </c>
      <c r="O464" s="27">
        <f ca="1">N464/MAX(N$54:N464)-1</f>
        <v>0</v>
      </c>
      <c r="P464" s="28"/>
      <c r="Q464" s="25">
        <f t="shared" ca="1" si="283"/>
        <v>664.6302514773007</v>
      </c>
      <c r="R464" s="26">
        <f t="shared" ca="1" si="297"/>
        <v>1</v>
      </c>
      <c r="S464" s="23">
        <f t="shared" ca="1" si="298"/>
        <v>-7.1204345867928898E-2</v>
      </c>
      <c r="T464" s="27">
        <f t="shared" ca="1" si="299"/>
        <v>16.717388913725031</v>
      </c>
      <c r="U464" s="27">
        <f ca="1">T464/MAX(T$54:T464)-1</f>
        <v>-0.1986892441311563</v>
      </c>
      <c r="V464" s="28"/>
      <c r="W464" s="25">
        <f t="shared" ca="1" si="284"/>
        <v>664.6302514773007</v>
      </c>
      <c r="X464" s="26">
        <f t="shared" ca="1" si="300"/>
        <v>1</v>
      </c>
      <c r="Y464" s="27">
        <f t="shared" ca="1" si="301"/>
        <v>-7.1204345867928898E-2</v>
      </c>
      <c r="Z464" s="27">
        <f t="shared" ca="1" si="302"/>
        <v>16.717388913725031</v>
      </c>
      <c r="AA464" s="28">
        <f ca="1">Z464/MAX(Z$54:Z464)-1</f>
        <v>-0.1986892441311563</v>
      </c>
      <c r="AB464" s="25">
        <f ca="1">AVERAGE(B455:B464)</f>
        <v>664.6302514773007</v>
      </c>
      <c r="AC464" s="26">
        <f ca="1">IF(B463&gt;=AB463,1,0)</f>
        <v>1</v>
      </c>
      <c r="AD464" s="27">
        <f ca="1">IF(AC464=1,D464,C464)</f>
        <v>-7.1204345867928898E-2</v>
      </c>
      <c r="AE464" s="27">
        <f t="shared" ca="1" si="303"/>
        <v>16.717388913725031</v>
      </c>
      <c r="AF464" s="28">
        <f ca="1">AE464/MAX(AE$54:AE464)-1</f>
        <v>-0.1986892441311563</v>
      </c>
      <c r="AG464" s="25">
        <f t="shared" ca="1" si="285"/>
        <v>693.82498343548423</v>
      </c>
      <c r="AH464" s="26">
        <f t="shared" ca="1" si="304"/>
        <v>1</v>
      </c>
      <c r="AI464" s="27">
        <f t="shared" ca="1" si="305"/>
        <v>-7.1204345867928898E-2</v>
      </c>
      <c r="AJ464" s="27">
        <f t="shared" ca="1" si="306"/>
        <v>14.717487958781913</v>
      </c>
      <c r="AK464" s="28">
        <f ca="1">AJ464/MAX(AJ$54:AJ464)-1</f>
        <v>-0.28899332848514614</v>
      </c>
      <c r="AL464" s="25">
        <f t="shared" ca="1" si="286"/>
        <v>684.18587380711222</v>
      </c>
      <c r="AM464" s="26">
        <f t="shared" ca="1" si="307"/>
        <v>0</v>
      </c>
      <c r="AN464" s="27">
        <f t="shared" ca="1" si="308"/>
        <v>7.1204345867928898E-2</v>
      </c>
      <c r="AO464" s="27">
        <f t="shared" ca="1" si="309"/>
        <v>13.697856802002001</v>
      </c>
      <c r="AP464" s="28">
        <f ca="1">AO464/MAX(AO$54:AO464)-1</f>
        <v>-0.16254884141735748</v>
      </c>
      <c r="AQ464" s="25">
        <f t="shared" ca="1" si="287"/>
        <v>684.18587380711222</v>
      </c>
      <c r="AR464" s="26">
        <f t="shared" ca="1" si="310"/>
        <v>0</v>
      </c>
      <c r="AS464" s="27">
        <f t="shared" ca="1" si="311"/>
        <v>4.8675505653430484E-3</v>
      </c>
      <c r="AT464" s="27">
        <f t="shared" ca="1" si="312"/>
        <v>20.385141462679009</v>
      </c>
      <c r="AU464" s="28">
        <f ca="1">AT464/MAX(AT$54:AT464)-1</f>
        <v>-7.4209614828140147E-2</v>
      </c>
      <c r="AV464" s="25">
        <f t="shared" ca="1" si="288"/>
        <v>664.6302514773007</v>
      </c>
      <c r="AW464" s="26">
        <f t="shared" ca="1" si="313"/>
        <v>0</v>
      </c>
      <c r="AX464" s="27">
        <f t="shared" ca="1" si="314"/>
        <v>4.8675505653430484E-3</v>
      </c>
      <c r="AY464" s="27">
        <f t="shared" ca="1" si="315"/>
        <v>12.634597147347703</v>
      </c>
      <c r="AZ464" s="28">
        <f ca="1">AY464/MAX(AY$54:AY464)-1</f>
        <v>-0.12958975234776737</v>
      </c>
      <c r="BA464" s="25">
        <f t="shared" ca="1" si="289"/>
        <v>664.6302514773007</v>
      </c>
      <c r="BB464" s="26">
        <f t="shared" ca="1" si="290"/>
        <v>1</v>
      </c>
      <c r="BC464" s="27">
        <f t="shared" ca="1" si="316"/>
        <v>-7.1204345867928898E-2</v>
      </c>
      <c r="BD464" s="27">
        <f t="shared" ca="1" si="317"/>
        <v>15.308337571618161</v>
      </c>
      <c r="BE464" s="28">
        <f ca="1">BD464/MAX(BD$54:BD464)-1</f>
        <v>-0.21278758623398952</v>
      </c>
      <c r="BF464" s="25">
        <f ca="1">MAX(B461:B463)</f>
        <v>707.42018163059015</v>
      </c>
      <c r="BG464" s="26">
        <f ca="1">IF(BG463=0,IF(B463&gt;BF463,1,0),IF(B463&lt;AVERAGE(B454:B463),0,1))</f>
        <v>1</v>
      </c>
      <c r="BH464" s="27">
        <f t="shared" ca="1" si="318"/>
        <v>-7.1204345867928898E-2</v>
      </c>
      <c r="BI464" s="27">
        <f t="shared" ca="1" si="319"/>
        <v>16.759777302501362</v>
      </c>
      <c r="BJ464" s="28">
        <f ca="1">BI464/MAX(BI$54:BI464)-1</f>
        <v>-0.13392621929883597</v>
      </c>
      <c r="BK464" s="25" t="e">
        <f ca="1">MAX(E461:E463)</f>
        <v>#N/A</v>
      </c>
      <c r="BL464" s="26" t="e">
        <f ca="1">IF(BL463=0,IF(E463&gt;BK463,1,0),IF(E463&lt;AVERAGE(E454:E463),0,1))</f>
        <v>#N/A</v>
      </c>
      <c r="BM464" s="27">
        <f t="shared" ca="1" si="320"/>
        <v>-3.3168397651292925E-2</v>
      </c>
      <c r="BN464" s="27">
        <f t="shared" ca="1" si="321"/>
        <v>16.339858220795406</v>
      </c>
      <c r="BO464" s="28">
        <f ca="1">BN464/MAX(BN$54:BN464)-1</f>
        <v>-0.13510849302451033</v>
      </c>
      <c r="BP464" s="15"/>
      <c r="BQ464" s="15"/>
      <c r="BR464" s="15"/>
      <c r="BS464" s="15"/>
      <c r="BT464" s="15"/>
      <c r="BU464" s="15"/>
      <c r="BV464" s="15"/>
      <c r="BW464" s="13"/>
      <c r="BX464" s="13"/>
      <c r="BZ464" s="7">
        <f t="shared" ca="1" si="278"/>
        <v>684.18587380711222</v>
      </c>
      <c r="CA464" s="7">
        <f t="shared" ca="1" si="279"/>
        <v>691.22898819228078</v>
      </c>
      <c r="CB464" s="7">
        <f t="shared" ca="1" si="280"/>
        <v>663.1361711770769</v>
      </c>
      <c r="CC464" s="7">
        <f t="shared" ca="1" si="281"/>
        <v>695.61921337494687</v>
      </c>
      <c r="CD464" s="7">
        <f t="shared" ca="1" si="282"/>
        <v>693.82498343548423</v>
      </c>
      <c r="CE464" s="5">
        <f t="shared" ca="1" si="291"/>
        <v>-5.598996658127451E-2</v>
      </c>
      <c r="CF464" s="3">
        <f t="shared" ca="1" si="292"/>
        <v>1840.7186455367328</v>
      </c>
      <c r="CG464" s="5">
        <f ca="1">CF464/MAX($CF$41:CF464)-1</f>
        <v>-0.20036472192196098</v>
      </c>
    </row>
    <row r="465" spans="1:85" x14ac:dyDescent="0.2">
      <c r="A465" s="31">
        <v>22371</v>
      </c>
      <c r="B465" s="35">
        <v>621.42545859101688</v>
      </c>
      <c r="C465" s="23">
        <f t="shared" ca="1" si="276"/>
        <v>4.8675505653430484E-3</v>
      </c>
      <c r="D465" s="24">
        <f t="shared" ca="1" si="277"/>
        <v>-4.2768038085053584E-2</v>
      </c>
      <c r="E465" s="25" t="e">
        <f ca="1">#N/A</f>
        <v>#N/A</v>
      </c>
      <c r="F465" s="26">
        <v>1</v>
      </c>
      <c r="G465" s="23">
        <f t="shared" ca="1" si="293"/>
        <v>-4.2768038085053584E-2</v>
      </c>
      <c r="H465" s="27">
        <f t="shared" ca="1" si="294"/>
        <v>4.2606266857245547</v>
      </c>
      <c r="I465" s="27">
        <f ca="1">H465/MAX(H$54:H465)-1</f>
        <v>-0.44373566856249169</v>
      </c>
      <c r="J465" s="28"/>
      <c r="K465" s="25" t="e">
        <f ca="1">#N/A</f>
        <v>#N/A</v>
      </c>
      <c r="L465" s="26">
        <v>0</v>
      </c>
      <c r="M465" s="23">
        <f t="shared" ca="1" si="295"/>
        <v>4.8675505653430484E-3</v>
      </c>
      <c r="N465" s="27">
        <f t="shared" ca="1" si="296"/>
        <v>7.3574257052280458</v>
      </c>
      <c r="O465" s="27">
        <f ca="1">N465/MAX(N$54:N465)-1</f>
        <v>0</v>
      </c>
      <c r="P465" s="28"/>
      <c r="Q465" s="25">
        <f t="shared" ca="1" si="283"/>
        <v>663.74254325903598</v>
      </c>
      <c r="R465" s="26">
        <f t="shared" ca="1" si="297"/>
        <v>0</v>
      </c>
      <c r="S465" s="23">
        <f t="shared" ca="1" si="298"/>
        <v>4.8675505653430484E-3</v>
      </c>
      <c r="T465" s="27">
        <f t="shared" ca="1" si="299"/>
        <v>16.798761649583092</v>
      </c>
      <c r="U465" s="27">
        <f ca="1">T465/MAX(T$54:T465)-1</f>
        <v>-0.19478882350841142</v>
      </c>
      <c r="V465" s="28"/>
      <c r="W465" s="25">
        <f t="shared" ca="1" si="284"/>
        <v>663.74254325903598</v>
      </c>
      <c r="X465" s="26">
        <f t="shared" ca="1" si="300"/>
        <v>0</v>
      </c>
      <c r="Y465" s="27">
        <f t="shared" ca="1" si="301"/>
        <v>4.8675505653430484E-3</v>
      </c>
      <c r="Z465" s="27">
        <f t="shared" ca="1" si="302"/>
        <v>16.798761649583092</v>
      </c>
      <c r="AA465" s="28">
        <f ca="1">Z465/MAX(Z$54:Z465)-1</f>
        <v>-0.19478882350841142</v>
      </c>
      <c r="AB465" s="25">
        <f ca="1">AVERAGE(B456:B465)</f>
        <v>663.74254325903598</v>
      </c>
      <c r="AC465" s="26">
        <f ca="1">IF(B464&gt;=AB464,1,0)</f>
        <v>0</v>
      </c>
      <c r="AD465" s="27">
        <f ca="1">IF(AC465=1,D465,C465)</f>
        <v>4.8675505653430484E-3</v>
      </c>
      <c r="AE465" s="27">
        <f t="shared" ca="1" si="303"/>
        <v>16.798761649583092</v>
      </c>
      <c r="AF465" s="28">
        <f ca="1">AE465/MAX(AE$54:AE465)-1</f>
        <v>-0.19478882350841142</v>
      </c>
      <c r="AG465" s="25">
        <f t="shared" ca="1" si="285"/>
        <v>690.9396659509066</v>
      </c>
      <c r="AH465" s="26">
        <f t="shared" ca="1" si="304"/>
        <v>0</v>
      </c>
      <c r="AI465" s="27">
        <f t="shared" ca="1" si="305"/>
        <v>4.8675505653430484E-3</v>
      </c>
      <c r="AJ465" s="27">
        <f t="shared" ca="1" si="306"/>
        <v>14.789126075616112</v>
      </c>
      <c r="AK465" s="28">
        <f ca="1">AJ465/MAX(AJ$54:AJ465)-1</f>
        <v>-0.28553246755925132</v>
      </c>
      <c r="AL465" s="25">
        <f t="shared" ca="1" si="286"/>
        <v>656.52482005854517</v>
      </c>
      <c r="AM465" s="26">
        <f t="shared" ca="1" si="307"/>
        <v>0</v>
      </c>
      <c r="AN465" s="27">
        <f t="shared" ca="1" si="308"/>
        <v>4.2768038085053584E-2</v>
      </c>
      <c r="AO465" s="27">
        <f t="shared" ca="1" si="309"/>
        <v>14.283687263393631</v>
      </c>
      <c r="AP465" s="28">
        <f ca="1">AO465/MAX(AO$54:AO465)-1</f>
        <v>-0.12673269837272294</v>
      </c>
      <c r="AQ465" s="25">
        <f t="shared" ca="1" si="287"/>
        <v>656.52482005854517</v>
      </c>
      <c r="AR465" s="26">
        <f t="shared" ca="1" si="310"/>
        <v>0</v>
      </c>
      <c r="AS465" s="27">
        <f t="shared" ca="1" si="311"/>
        <v>4.8675505653430484E-3</v>
      </c>
      <c r="AT465" s="27">
        <f t="shared" ca="1" si="312"/>
        <v>20.48436716953027</v>
      </c>
      <c r="AU465" s="28">
        <f ca="1">AT465/MAX(AT$54:AT465)-1</f>
        <v>-6.970328331540776E-2</v>
      </c>
      <c r="AV465" s="25">
        <f t="shared" ca="1" si="288"/>
        <v>663.74254325903598</v>
      </c>
      <c r="AW465" s="26">
        <f t="shared" ca="1" si="313"/>
        <v>0</v>
      </c>
      <c r="AX465" s="27">
        <f t="shared" ca="1" si="314"/>
        <v>4.8675505653430484E-3</v>
      </c>
      <c r="AY465" s="27">
        <f t="shared" ca="1" si="315"/>
        <v>12.696096687835157</v>
      </c>
      <c r="AZ465" s="28">
        <f ca="1">AY465/MAX(AY$54:AY465)-1</f>
        <v>-0.12535298645472748</v>
      </c>
      <c r="BA465" s="25">
        <f t="shared" ca="1" si="289"/>
        <v>663.74254325903598</v>
      </c>
      <c r="BB465" s="26">
        <f t="shared" ca="1" si="290"/>
        <v>0</v>
      </c>
      <c r="BC465" s="27">
        <f t="shared" ca="1" si="316"/>
        <v>4.8675505653430484E-3</v>
      </c>
      <c r="BD465" s="27">
        <f t="shared" ca="1" si="317"/>
        <v>15.382851678819353</v>
      </c>
      <c r="BE465" s="28">
        <f ca="1">BD465/MAX(BD$54:BD465)-1</f>
        <v>-0.20895579000431763</v>
      </c>
      <c r="BF465" s="25">
        <f ca="1">MAX(B462:B464)</f>
        <v>704.40861983671778</v>
      </c>
      <c r="BG465" s="26">
        <f ca="1">IF(BG464=0,IF(B464&gt;BF464,1,0),IF(B464&lt;AVERAGE(B455:B464),0,1))</f>
        <v>0</v>
      </c>
      <c r="BH465" s="27">
        <f t="shared" ca="1" si="318"/>
        <v>4.8675505653430484E-3</v>
      </c>
      <c r="BI465" s="27">
        <f t="shared" ca="1" si="319"/>
        <v>16.841356365985177</v>
      </c>
      <c r="BJ465" s="28">
        <f ca="1">BI465/MAX(BI$54:BI465)-1</f>
        <v>-0.12971056137795522</v>
      </c>
      <c r="BK465" s="25" t="e">
        <f ca="1">MAX(E462:E464)</f>
        <v>#N/A</v>
      </c>
      <c r="BL465" s="26" t="e">
        <f ca="1">IF(BL464=0,IF(E464&gt;BK464,1,0),IF(E464&lt;AVERAGE(E455:E464),0,1))</f>
        <v>#N/A</v>
      </c>
      <c r="BM465" s="27">
        <f t="shared" ca="1" si="320"/>
        <v>4.8675505653430484E-3</v>
      </c>
      <c r="BN465" s="27">
        <f t="shared" ca="1" si="321"/>
        <v>16.419393306915666</v>
      </c>
      <c r="BO465" s="28">
        <f ca="1">BN465/MAX(BN$54:BN465)-1</f>
        <v>-0.1308985898807713</v>
      </c>
      <c r="BP465" s="15"/>
      <c r="BQ465" s="15"/>
      <c r="BR465" s="15"/>
      <c r="BS465" s="15"/>
      <c r="BT465" s="15"/>
      <c r="BU465" s="15"/>
      <c r="BV465" s="15"/>
      <c r="BW465" s="13"/>
      <c r="BX465" s="13"/>
      <c r="BZ465" s="7">
        <f t="shared" ca="1" si="278"/>
        <v>656.52482005854517</v>
      </c>
      <c r="CA465" s="7">
        <f t="shared" ca="1" si="279"/>
        <v>680.09036472558228</v>
      </c>
      <c r="CB465" s="7">
        <f t="shared" ca="1" si="280"/>
        <v>657.44741710816788</v>
      </c>
      <c r="CC465" s="7">
        <f t="shared" ca="1" si="281"/>
        <v>690.10023775680691</v>
      </c>
      <c r="CD465" s="7">
        <f t="shared" ca="1" si="282"/>
        <v>690.9396659509066</v>
      </c>
      <c r="CE465" s="5">
        <f t="shared" ca="1" si="291"/>
        <v>4.8675505653430484E-3</v>
      </c>
      <c r="CF465" s="3">
        <f t="shared" ca="1" si="292"/>
        <v>1849.6784366204527</v>
      </c>
      <c r="CG465" s="5">
        <f ca="1">CF465/MAX($CF$41:CF465)-1</f>
        <v>-0.19647245677208403</v>
      </c>
    </row>
    <row r="466" spans="1:85" x14ac:dyDescent="0.2">
      <c r="A466" s="31">
        <v>22401</v>
      </c>
      <c r="B466" s="35">
        <v>553.72563791000198</v>
      </c>
      <c r="C466" s="23">
        <f t="shared" ca="1" si="276"/>
        <v>4.8675505653430484E-3</v>
      </c>
      <c r="D466" s="24">
        <f t="shared" ca="1" si="277"/>
        <v>-0.10894278588861395</v>
      </c>
      <c r="E466" s="25" t="e">
        <f ca="1">#N/A</f>
        <v>#N/A</v>
      </c>
      <c r="F466" s="26">
        <v>1</v>
      </c>
      <c r="G466" s="23">
        <f t="shared" ca="1" si="293"/>
        <v>-0.10894278588861395</v>
      </c>
      <c r="H466" s="27">
        <f t="shared" ca="1" si="294"/>
        <v>3.7964621449503495</v>
      </c>
      <c r="I466" s="27">
        <f ca="1">H466/MAX(H$54:H466)-1</f>
        <v>-0.50433665451976117</v>
      </c>
      <c r="J466" s="28"/>
      <c r="K466" s="25" t="e">
        <f ca="1">#N/A</f>
        <v>#N/A</v>
      </c>
      <c r="L466" s="26">
        <v>0</v>
      </c>
      <c r="M466" s="23">
        <f t="shared" ca="1" si="295"/>
        <v>4.8675505653430484E-3</v>
      </c>
      <c r="N466" s="27">
        <f t="shared" ca="1" si="296"/>
        <v>7.3932383468789977</v>
      </c>
      <c r="O466" s="27">
        <f ca="1">N466/MAX(N$54:N466)-1</f>
        <v>0</v>
      </c>
      <c r="P466" s="28"/>
      <c r="Q466" s="25">
        <f t="shared" ca="1" si="283"/>
        <v>656.41201734285175</v>
      </c>
      <c r="R466" s="26">
        <f t="shared" ca="1" si="297"/>
        <v>0</v>
      </c>
      <c r="S466" s="23">
        <f t="shared" ca="1" si="298"/>
        <v>4.8675505653430484E-3</v>
      </c>
      <c r="T466" s="27">
        <f t="shared" ca="1" si="299"/>
        <v>16.880530471347583</v>
      </c>
      <c r="U466" s="27">
        <f ca="1">T466/MAX(T$54:T466)-1</f>
        <v>-0.19086941739105934</v>
      </c>
      <c r="V466" s="28"/>
      <c r="W466" s="25">
        <f t="shared" ca="1" si="284"/>
        <v>656.41201734285175</v>
      </c>
      <c r="X466" s="26">
        <f t="shared" ca="1" si="300"/>
        <v>0</v>
      </c>
      <c r="Y466" s="27">
        <f t="shared" ca="1" si="301"/>
        <v>4.8675505653430484E-3</v>
      </c>
      <c r="Z466" s="27">
        <f t="shared" ca="1" si="302"/>
        <v>16.880530471347583</v>
      </c>
      <c r="AA466" s="28">
        <f ca="1">Z466/MAX(Z$54:Z466)-1</f>
        <v>-0.19086941739105934</v>
      </c>
      <c r="AB466" s="25">
        <f ca="1">AVERAGE(B457:B466)</f>
        <v>656.41201734285175</v>
      </c>
      <c r="AC466" s="26">
        <f ca="1">IF(B465&gt;=AB465,1,0)</f>
        <v>0</v>
      </c>
      <c r="AD466" s="27">
        <f ca="1">IF(AC466=1,D466,C466)</f>
        <v>4.8675505653430484E-3</v>
      </c>
      <c r="AE466" s="27">
        <f t="shared" ca="1" si="303"/>
        <v>16.880530471347583</v>
      </c>
      <c r="AF466" s="28">
        <f ca="1">AE466/MAX(AE$54:AE466)-1</f>
        <v>-0.19086941739105934</v>
      </c>
      <c r="AG466" s="25">
        <f t="shared" ca="1" si="285"/>
        <v>685.75424184990118</v>
      </c>
      <c r="AH466" s="26">
        <f t="shared" ca="1" si="304"/>
        <v>0</v>
      </c>
      <c r="AI466" s="27">
        <f t="shared" ca="1" si="305"/>
        <v>4.8675505653430484E-3</v>
      </c>
      <c r="AJ466" s="27">
        <f t="shared" ca="1" si="306"/>
        <v>14.861112894606407</v>
      </c>
      <c r="AK466" s="28">
        <f ca="1">AJ466/MAX(AJ$54:AJ466)-1</f>
        <v>-0.28205476071780011</v>
      </c>
      <c r="AL466" s="25">
        <f t="shared" ca="1" si="286"/>
        <v>608.11371319294165</v>
      </c>
      <c r="AM466" s="26">
        <f t="shared" ca="1" si="307"/>
        <v>0</v>
      </c>
      <c r="AN466" s="27">
        <f t="shared" ca="1" si="308"/>
        <v>0.10894278588861395</v>
      </c>
      <c r="AO466" s="27">
        <f t="shared" ca="1" si="309"/>
        <v>15.839791946629447</v>
      </c>
      <c r="AP466" s="28">
        <f ca="1">AO466/MAX(AO$54:AO466)-1</f>
        <v>-3.1596525708014744E-2</v>
      </c>
      <c r="AQ466" s="25">
        <f t="shared" ca="1" si="287"/>
        <v>608.11371319294165</v>
      </c>
      <c r="AR466" s="26">
        <f t="shared" ca="1" si="310"/>
        <v>0</v>
      </c>
      <c r="AS466" s="27">
        <f t="shared" ca="1" si="311"/>
        <v>4.8675505653430484E-3</v>
      </c>
      <c r="AT466" s="27">
        <f t="shared" ca="1" si="312"/>
        <v>20.584075862527012</v>
      </c>
      <c r="AU466" s="28">
        <f ca="1">AT466/MAX(AT$54:AT466)-1</f>
        <v>-6.5175017006172897E-2</v>
      </c>
      <c r="AV466" s="25">
        <f t="shared" ca="1" si="288"/>
        <v>656.41201734285175</v>
      </c>
      <c r="AW466" s="26">
        <f t="shared" ca="1" si="313"/>
        <v>0</v>
      </c>
      <c r="AX466" s="27">
        <f t="shared" ca="1" si="314"/>
        <v>4.8675505653430484E-3</v>
      </c>
      <c r="AY466" s="27">
        <f t="shared" ca="1" si="315"/>
        <v>12.757895580445679</v>
      </c>
      <c r="AZ466" s="28">
        <f ca="1">AY466/MAX(AY$54:AY466)-1</f>
        <v>-0.12109559788946955</v>
      </c>
      <c r="BA466" s="25">
        <f t="shared" ca="1" si="289"/>
        <v>656.41201734285175</v>
      </c>
      <c r="BB466" s="26">
        <f t="shared" ca="1" si="290"/>
        <v>0</v>
      </c>
      <c r="BC466" s="27">
        <f t="shared" ca="1" si="316"/>
        <v>4.8675505653430484E-3</v>
      </c>
      <c r="BD466" s="27">
        <f t="shared" ca="1" si="317"/>
        <v>15.457728487205179</v>
      </c>
      <c r="BE466" s="28">
        <f ca="1">BD466/MAX(BD$54:BD466)-1</f>
        <v>-0.2051053423127418</v>
      </c>
      <c r="BF466" s="25">
        <f ca="1">MAX(B463:B465)</f>
        <v>698.95895850681256</v>
      </c>
      <c r="BG466" s="26">
        <f ca="1">IF(BG465=0,IF(B465&gt;BF465,1,0),IF(B465&lt;AVERAGE(B456:B465),0,1))</f>
        <v>0</v>
      </c>
      <c r="BH466" s="27">
        <f t="shared" ca="1" si="318"/>
        <v>4.8675505653430484E-3</v>
      </c>
      <c r="BI466" s="27">
        <f t="shared" ca="1" si="319"/>
        <v>16.923332519685573</v>
      </c>
      <c r="BJ466" s="28">
        <f ca="1">BI466/MAX(BI$54:BI466)-1</f>
        <v>-0.12547438352897833</v>
      </c>
      <c r="BK466" s="25" t="e">
        <f ca="1">MAX(E463:E465)</f>
        <v>#N/A</v>
      </c>
      <c r="BL466" s="26" t="e">
        <f ca="1">IF(BL465=0,IF(E465&gt;BK465,1,0),IF(E465&lt;AVERAGE(E456:E465),0,1))</f>
        <v>#N/A</v>
      </c>
      <c r="BM466" s="27">
        <f t="shared" ca="1" si="320"/>
        <v>4.8675505653430484E-3</v>
      </c>
      <c r="BN466" s="27">
        <f t="shared" ca="1" si="321"/>
        <v>16.499315534089334</v>
      </c>
      <c r="BO466" s="28">
        <f ca="1">BN466/MAX(BN$54:BN466)-1</f>
        <v>-0.12666819482060487</v>
      </c>
      <c r="BP466" s="15"/>
      <c r="BQ466" s="15"/>
      <c r="BR466" s="15"/>
      <c r="BS466" s="15"/>
      <c r="BT466" s="15"/>
      <c r="BU466" s="15"/>
      <c r="BV466" s="15"/>
      <c r="BW466" s="13"/>
      <c r="BX466" s="13"/>
      <c r="BZ466" s="7">
        <f t="shared" ca="1" si="278"/>
        <v>608.11371319294165</v>
      </c>
      <c r="CA466" s="7">
        <f t="shared" ca="1" si="279"/>
        <v>655.85481659215748</v>
      </c>
      <c r="CB466" s="7">
        <f t="shared" ca="1" si="280"/>
        <v>651.78780093950206</v>
      </c>
      <c r="CC466" s="7">
        <f t="shared" ca="1" si="281"/>
        <v>680.05126490133887</v>
      </c>
      <c r="CD466" s="7">
        <f t="shared" ca="1" si="282"/>
        <v>685.75424184990118</v>
      </c>
      <c r="CE466" s="5">
        <f t="shared" ca="1" si="291"/>
        <v>4.8675505653430484E-3</v>
      </c>
      <c r="CF466" s="3">
        <f t="shared" ca="1" si="292"/>
        <v>1858.6818399403273</v>
      </c>
      <c r="CG466" s="5">
        <f ca="1">CF466/MAX($CF$41:CF466)-1</f>
        <v>-0.19256124582477629</v>
      </c>
    </row>
    <row r="467" spans="1:85" x14ac:dyDescent="0.2">
      <c r="A467" s="31">
        <v>22432</v>
      </c>
      <c r="B467" s="35">
        <v>608.01913804696858</v>
      </c>
      <c r="C467" s="23">
        <f t="shared" ca="1" si="276"/>
        <v>4.8675505653430484E-3</v>
      </c>
      <c r="D467" s="24">
        <f t="shared" ca="1" si="277"/>
        <v>9.8051266583742747E-2</v>
      </c>
      <c r="E467" s="25" t="e">
        <f ca="1">#N/A</f>
        <v>#N/A</v>
      </c>
      <c r="F467" s="26">
        <v>1</v>
      </c>
      <c r="G467" s="23">
        <f t="shared" ca="1" si="293"/>
        <v>9.8051266583742747E-2</v>
      </c>
      <c r="H467" s="27">
        <f t="shared" ca="1" si="294"/>
        <v>4.1687100667999637</v>
      </c>
      <c r="I467" s="27">
        <f ca="1">H467/MAX(H$54:H467)-1</f>
        <v>-0.45573623569628852</v>
      </c>
      <c r="J467" s="28"/>
      <c r="K467" s="25" t="e">
        <f ca="1">#N/A</f>
        <v>#N/A</v>
      </c>
      <c r="L467" s="26">
        <v>0</v>
      </c>
      <c r="M467" s="23">
        <f t="shared" ca="1" si="295"/>
        <v>4.8675505653430484E-3</v>
      </c>
      <c r="N467" s="27">
        <f t="shared" ca="1" si="296"/>
        <v>7.4292253083740647</v>
      </c>
      <c r="O467" s="27">
        <f ca="1">N467/MAX(N$54:N467)-1</f>
        <v>0</v>
      </c>
      <c r="P467" s="28"/>
      <c r="Q467" s="25">
        <f t="shared" ca="1" si="283"/>
        <v>656.42504597927314</v>
      </c>
      <c r="R467" s="26">
        <f t="shared" ca="1" si="297"/>
        <v>0</v>
      </c>
      <c r="S467" s="23">
        <f t="shared" ca="1" si="298"/>
        <v>4.8675505653430484E-3</v>
      </c>
      <c r="T467" s="27">
        <f t="shared" ca="1" si="299"/>
        <v>16.962697306986684</v>
      </c>
      <c r="U467" s="27">
        <f ca="1">T467/MAX(T$54:T467)-1</f>
        <v>-0.18693093336624467</v>
      </c>
      <c r="V467" s="28"/>
      <c r="W467" s="25">
        <f t="shared" ca="1" si="284"/>
        <v>656.42504597927314</v>
      </c>
      <c r="X467" s="26">
        <f t="shared" ca="1" si="300"/>
        <v>0</v>
      </c>
      <c r="Y467" s="27">
        <f t="shared" ca="1" si="301"/>
        <v>4.8675505653430484E-3</v>
      </c>
      <c r="Z467" s="27">
        <f t="shared" ca="1" si="302"/>
        <v>16.962697306986684</v>
      </c>
      <c r="AA467" s="28">
        <f ca="1">Z467/MAX(Z$54:Z467)-1</f>
        <v>-0.18693093336624467</v>
      </c>
      <c r="AB467" s="25">
        <f ca="1">AVERAGE(B458:B467)</f>
        <v>656.42504597927314</v>
      </c>
      <c r="AC467" s="26">
        <f ca="1">IF(B466&gt;=AB466,1,0)</f>
        <v>0</v>
      </c>
      <c r="AD467" s="27">
        <f ca="1">IF(AC467=1,D467,C467)</f>
        <v>4.8675505653430484E-3</v>
      </c>
      <c r="AE467" s="27">
        <f t="shared" ca="1" si="303"/>
        <v>16.962697306986684</v>
      </c>
      <c r="AF467" s="28">
        <f ca="1">AE467/MAX(AE$54:AE467)-1</f>
        <v>-0.18693093336624467</v>
      </c>
      <c r="AG467" s="25">
        <f t="shared" ca="1" si="285"/>
        <v>682.80561526683471</v>
      </c>
      <c r="AH467" s="26">
        <f t="shared" ca="1" si="304"/>
        <v>0</v>
      </c>
      <c r="AI467" s="27">
        <f t="shared" ca="1" si="305"/>
        <v>4.8675505653430484E-3</v>
      </c>
      <c r="AJ467" s="27">
        <f t="shared" ca="1" si="306"/>
        <v>14.933450113078175</v>
      </c>
      <c r="AK467" s="28">
        <f ca="1">AJ467/MAX(AJ$54:AJ467)-1</f>
        <v>-0.27856012596244661</v>
      </c>
      <c r="AL467" s="25">
        <f t="shared" ca="1" si="286"/>
        <v>594.39007818266248</v>
      </c>
      <c r="AM467" s="26">
        <f t="shared" ca="1" si="307"/>
        <v>0</v>
      </c>
      <c r="AN467" s="27">
        <f t="shared" ca="1" si="308"/>
        <v>-9.8051266583742747E-2</v>
      </c>
      <c r="AO467" s="27">
        <f t="shared" ca="1" si="309"/>
        <v>14.286680283839461</v>
      </c>
      <c r="AP467" s="28">
        <f ca="1">AO467/MAX(AO$54:AO467)-1</f>
        <v>-0.1265497129264409</v>
      </c>
      <c r="AQ467" s="25">
        <f t="shared" ca="1" si="287"/>
        <v>594.39007818266248</v>
      </c>
      <c r="AR467" s="26">
        <f t="shared" ca="1" si="310"/>
        <v>0</v>
      </c>
      <c r="AS467" s="27">
        <f t="shared" ca="1" si="311"/>
        <v>4.8675505653430484E-3</v>
      </c>
      <c r="AT467" s="27">
        <f t="shared" ca="1" si="312"/>
        <v>20.68426989262872</v>
      </c>
      <c r="AU467" s="28">
        <f ca="1">AT467/MAX(AT$54:AT467)-1</f>
        <v>-6.062470913170448E-2</v>
      </c>
      <c r="AV467" s="25">
        <f t="shared" ca="1" si="288"/>
        <v>656.42504597927314</v>
      </c>
      <c r="AW467" s="26">
        <f t="shared" ca="1" si="313"/>
        <v>0</v>
      </c>
      <c r="AX467" s="27">
        <f t="shared" ca="1" si="314"/>
        <v>4.8675505653430484E-3</v>
      </c>
      <c r="AY467" s="27">
        <f t="shared" ca="1" si="315"/>
        <v>12.819995282290865</v>
      </c>
      <c r="AZ467" s="28">
        <f ca="1">AY467/MAX(AY$54:AY467)-1</f>
        <v>-0.11681748627009392</v>
      </c>
      <c r="BA467" s="25">
        <f t="shared" ca="1" si="289"/>
        <v>656.42504597927314</v>
      </c>
      <c r="BB467" s="26">
        <f t="shared" ca="1" si="290"/>
        <v>0</v>
      </c>
      <c r="BC467" s="27">
        <f t="shared" ca="1" si="316"/>
        <v>4.8675505653430484E-3</v>
      </c>
      <c r="BD467" s="27">
        <f t="shared" ca="1" si="317"/>
        <v>15.532969762241994</v>
      </c>
      <c r="BE467" s="28">
        <f ca="1">BD467/MAX(BD$54:BD467)-1</f>
        <v>-0.20123615237232806</v>
      </c>
      <c r="BF467" s="25">
        <f ca="1">MAX(B464:B466)</f>
        <v>649.19004307780608</v>
      </c>
      <c r="BG467" s="26">
        <f ca="1">IF(BG466=0,IF(B466&gt;BF466,1,0),IF(B466&lt;AVERAGE(B457:B466),0,1))</f>
        <v>0</v>
      </c>
      <c r="BH467" s="27">
        <f t="shared" ca="1" si="318"/>
        <v>4.8675505653430484E-3</v>
      </c>
      <c r="BI467" s="27">
        <f t="shared" ca="1" si="319"/>
        <v>17.005707696459258</v>
      </c>
      <c r="BJ467" s="28">
        <f ca="1">BI467/MAX(BI$54:BI467)-1</f>
        <v>-0.12121758587011788</v>
      </c>
      <c r="BK467" s="25" t="e">
        <f ca="1">MAX(E464:E466)</f>
        <v>#N/A</v>
      </c>
      <c r="BL467" s="26" t="e">
        <f ca="1">IF(BL466=0,IF(E466&gt;BK466,1,0),IF(E466&lt;AVERAGE(E457:E466),0,1))</f>
        <v>#N/A</v>
      </c>
      <c r="BM467" s="27">
        <f t="shared" ca="1" si="320"/>
        <v>4.8675505653430484E-3</v>
      </c>
      <c r="BN467" s="27">
        <f t="shared" ca="1" si="321"/>
        <v>16.579626786745063</v>
      </c>
      <c r="BO467" s="28">
        <f ca="1">BN467/MAX(BN$54:BN467)-1</f>
        <v>-0.12241720809857193</v>
      </c>
      <c r="BP467" s="15"/>
      <c r="BQ467" s="15"/>
      <c r="BR467" s="15"/>
      <c r="BS467" s="15"/>
      <c r="BT467" s="15"/>
      <c r="BU467" s="15"/>
      <c r="BV467" s="15"/>
      <c r="BW467" s="13"/>
      <c r="BX467" s="13"/>
      <c r="BZ467" s="7">
        <f t="shared" ca="1" si="278"/>
        <v>594.39007818266248</v>
      </c>
      <c r="CA467" s="7">
        <f t="shared" ca="1" si="279"/>
        <v>639.28797599488735</v>
      </c>
      <c r="CB467" s="7">
        <f t="shared" ca="1" si="280"/>
        <v>649.93085071227745</v>
      </c>
      <c r="CC467" s="7">
        <f t="shared" ca="1" si="281"/>
        <v>672.24830708699903</v>
      </c>
      <c r="CD467" s="7">
        <f t="shared" ca="1" si="282"/>
        <v>682.80561526683471</v>
      </c>
      <c r="CE467" s="5">
        <f t="shared" ca="1" si="291"/>
        <v>4.8675505653430484E-3</v>
      </c>
      <c r="CF467" s="3">
        <f t="shared" ca="1" si="292"/>
        <v>1867.7290677811218</v>
      </c>
      <c r="CG467" s="5">
        <f ca="1">CF467/MAX($CF$41:CF467)-1</f>
        <v>-0.18863099686041074</v>
      </c>
    </row>
    <row r="468" spans="1:85" x14ac:dyDescent="0.2">
      <c r="A468" s="31">
        <v>22462</v>
      </c>
      <c r="B468" s="35">
        <v>657.41156188301238</v>
      </c>
      <c r="C468" s="23">
        <f t="shared" ca="1" si="276"/>
        <v>4.8675505653430484E-3</v>
      </c>
      <c r="D468" s="24">
        <f t="shared" ca="1" si="277"/>
        <v>8.1234982166348058E-2</v>
      </c>
      <c r="E468" s="25" t="e">
        <f ca="1">#N/A</f>
        <v>#N/A</v>
      </c>
      <c r="F468" s="26">
        <v>1</v>
      </c>
      <c r="G468" s="23">
        <f t="shared" ca="1" si="293"/>
        <v>8.1234982166348058E-2</v>
      </c>
      <c r="H468" s="27">
        <f t="shared" ca="1" si="294"/>
        <v>4.5073551547331343</v>
      </c>
      <c r="I468" s="27">
        <f ca="1">H468/MAX(H$54:H468)-1</f>
        <v>-0.4115229785092871</v>
      </c>
      <c r="J468" s="28"/>
      <c r="K468" s="25" t="e">
        <f ca="1">#N/A</f>
        <v>#N/A</v>
      </c>
      <c r="L468" s="26">
        <v>0</v>
      </c>
      <c r="M468" s="23">
        <f t="shared" ca="1" si="295"/>
        <v>4.8675505653430484E-3</v>
      </c>
      <c r="N468" s="27">
        <f t="shared" ca="1" si="296"/>
        <v>7.4653874382239014</v>
      </c>
      <c r="O468" s="27">
        <f ca="1">N468/MAX(N$54:N468)-1</f>
        <v>0</v>
      </c>
      <c r="P468" s="28"/>
      <c r="Q468" s="25">
        <f t="shared" ca="1" si="283"/>
        <v>658.79557255846851</v>
      </c>
      <c r="R468" s="26">
        <f t="shared" ca="1" si="297"/>
        <v>0</v>
      </c>
      <c r="S468" s="23">
        <f t="shared" ca="1" si="298"/>
        <v>4.8675505653430484E-3</v>
      </c>
      <c r="T468" s="27">
        <f t="shared" ca="1" si="299"/>
        <v>17.045264093853049</v>
      </c>
      <c r="U468" s="27">
        <f ca="1">T468/MAX(T$54:T468)-1</f>
        <v>-0.18297327857128864</v>
      </c>
      <c r="V468" s="28"/>
      <c r="W468" s="25">
        <f t="shared" ca="1" si="284"/>
        <v>658.79557255846851</v>
      </c>
      <c r="X468" s="26">
        <f t="shared" ca="1" si="300"/>
        <v>0</v>
      </c>
      <c r="Y468" s="27">
        <f t="shared" ca="1" si="301"/>
        <v>4.8675505653430484E-3</v>
      </c>
      <c r="Z468" s="27">
        <f t="shared" ca="1" si="302"/>
        <v>17.045264093853049</v>
      </c>
      <c r="AA468" s="28">
        <f ca="1">Z468/MAX(Z$54:Z468)-1</f>
        <v>-0.18297327857128864</v>
      </c>
      <c r="AB468" s="25">
        <f ca="1">AVERAGE(B459:B468)</f>
        <v>658.79557255846851</v>
      </c>
      <c r="AC468" s="26">
        <f ca="1">IF(B467&gt;=AB467,1,0)</f>
        <v>0</v>
      </c>
      <c r="AD468" s="27">
        <f ca="1">IF(AC468=1,D468,C468)</f>
        <v>4.8675505653430484E-3</v>
      </c>
      <c r="AE468" s="27">
        <f t="shared" ca="1" si="303"/>
        <v>17.045264093853049</v>
      </c>
      <c r="AF468" s="28">
        <f ca="1">AE468/MAX(AE$54:AE468)-1</f>
        <v>-0.18297327857128864</v>
      </c>
      <c r="AG468" s="25">
        <f t="shared" ca="1" si="285"/>
        <v>681.88955180062464</v>
      </c>
      <c r="AH468" s="26">
        <f t="shared" ca="1" si="304"/>
        <v>0</v>
      </c>
      <c r="AI468" s="27">
        <f t="shared" ca="1" si="305"/>
        <v>4.8675505653430484E-3</v>
      </c>
      <c r="AJ468" s="27">
        <f t="shared" ca="1" si="306"/>
        <v>15.006139436618611</v>
      </c>
      <c r="AK468" s="28">
        <f ca="1">AJ468/MAX(AJ$54:AJ468)-1</f>
        <v>-0.27504848089571421</v>
      </c>
      <c r="AL468" s="25">
        <f t="shared" ca="1" si="286"/>
        <v>606.38544594666098</v>
      </c>
      <c r="AM468" s="26">
        <f t="shared" ca="1" si="307"/>
        <v>1</v>
      </c>
      <c r="AN468" s="27">
        <f t="shared" ca="1" si="308"/>
        <v>8.1234982166348058E-2</v>
      </c>
      <c r="AO468" s="27">
        <f t="shared" ca="1" si="309"/>
        <v>15.447258501913476</v>
      </c>
      <c r="AP468" s="28">
        <f ca="1">AO468/MAX(AO$54:AO468)-1</f>
        <v>-5.559499443282867E-2</v>
      </c>
      <c r="AQ468" s="25">
        <f t="shared" ca="1" si="287"/>
        <v>606.38544594666098</v>
      </c>
      <c r="AR468" s="26">
        <f t="shared" ca="1" si="310"/>
        <v>1</v>
      </c>
      <c r="AS468" s="27">
        <f t="shared" ca="1" si="311"/>
        <v>8.1234982166348058E-2</v>
      </c>
      <c r="AT468" s="27">
        <f t="shared" ca="1" si="312"/>
        <v>22.364556188480343</v>
      </c>
      <c r="AU468" s="28">
        <f ca="1">AT468/MAX(AT$54:AT468)-1</f>
        <v>0</v>
      </c>
      <c r="AV468" s="25">
        <f t="shared" ca="1" si="288"/>
        <v>658.79557255846851</v>
      </c>
      <c r="AW468" s="26">
        <f t="shared" ca="1" si="313"/>
        <v>0</v>
      </c>
      <c r="AX468" s="27">
        <f t="shared" ca="1" si="314"/>
        <v>4.8675505653430484E-3</v>
      </c>
      <c r="AY468" s="27">
        <f t="shared" ca="1" si="315"/>
        <v>12.882397257574874</v>
      </c>
      <c r="AZ468" s="28">
        <f ca="1">AY468/MAX(AY$54:AY468)-1</f>
        <v>-0.11251855072608685</v>
      </c>
      <c r="BA468" s="25">
        <f t="shared" ca="1" si="289"/>
        <v>658.79557255846851</v>
      </c>
      <c r="BB468" s="26">
        <f t="shared" ca="1" si="290"/>
        <v>0</v>
      </c>
      <c r="BC468" s="27">
        <f t="shared" ca="1" si="316"/>
        <v>4.8675505653430484E-3</v>
      </c>
      <c r="BD468" s="27">
        <f t="shared" ca="1" si="317"/>
        <v>15.608577277989651</v>
      </c>
      <c r="BE468" s="28">
        <f ca="1">BD468/MAX(BD$54:BD468)-1</f>
        <v>-0.19734812895423237</v>
      </c>
      <c r="BF468" s="25">
        <f ca="1">MAX(B465:B467)</f>
        <v>621.42545859101688</v>
      </c>
      <c r="BG468" s="26">
        <f ca="1">IF(BG467=0,IF(B467&gt;BF467,1,0),IF(B467&lt;AVERAGE(B458:B467),0,1))</f>
        <v>0</v>
      </c>
      <c r="BH468" s="27">
        <f t="shared" ca="1" si="318"/>
        <v>4.8675505653430484E-3</v>
      </c>
      <c r="BI468" s="27">
        <f t="shared" ca="1" si="319"/>
        <v>17.088483838571218</v>
      </c>
      <c r="BJ468" s="28">
        <f ca="1">BI468/MAX(BI$54:BI468)-1</f>
        <v>-0.11694006803340629</v>
      </c>
      <c r="BK468" s="25" t="e">
        <f ca="1">MAX(E465:E467)</f>
        <v>#N/A</v>
      </c>
      <c r="BL468" s="26" t="e">
        <f ca="1">IF(BL467=0,IF(E467&gt;BK467,1,0),IF(E467&lt;AVERAGE(E458:E467),0,1))</f>
        <v>#N/A</v>
      </c>
      <c r="BM468" s="27">
        <f t="shared" ca="1" si="320"/>
        <v>2.3959408465594301E-2</v>
      </c>
      <c r="BN468" s="27">
        <f t="shared" ca="1" si="321"/>
        <v>16.976864837135796</v>
      </c>
      <c r="BO468" s="28">
        <f ca="1">BN468/MAX(BN$54:BN468)-1</f>
        <v>-0.10139084352502903</v>
      </c>
      <c r="BP468" s="15"/>
      <c r="BQ468" s="15"/>
      <c r="BR468" s="15"/>
      <c r="BS468" s="15"/>
      <c r="BT468" s="15"/>
      <c r="BU468" s="15"/>
      <c r="BV468" s="15"/>
      <c r="BW468" s="13"/>
      <c r="BX468" s="13"/>
      <c r="BZ468" s="7">
        <f t="shared" ca="1" si="278"/>
        <v>606.38544594666098</v>
      </c>
      <c r="CA468" s="7">
        <f t="shared" ca="1" si="279"/>
        <v>631.45513300260313</v>
      </c>
      <c r="CB468" s="7">
        <f t="shared" ca="1" si="280"/>
        <v>652.4625727798749</v>
      </c>
      <c r="CC468" s="7">
        <f t="shared" ca="1" si="281"/>
        <v>667.88621153042595</v>
      </c>
      <c r="CD468" s="7">
        <f t="shared" ca="1" si="282"/>
        <v>681.88955180062464</v>
      </c>
      <c r="CE468" s="5">
        <f t="shared" ca="1" si="291"/>
        <v>2.0141036885544052E-2</v>
      </c>
      <c r="CF468" s="3">
        <f t="shared" ca="1" si="292"/>
        <v>1905.3470678275044</v>
      </c>
      <c r="CG468" s="5">
        <f ca="1">CF468/MAX($CF$41:CF468)-1</f>
        <v>-0.17228918384038905</v>
      </c>
    </row>
    <row r="469" spans="1:85" x14ac:dyDescent="0.2">
      <c r="A469" s="31">
        <v>22493</v>
      </c>
      <c r="B469" s="35">
        <v>684.0601481806616</v>
      </c>
      <c r="C469" s="23">
        <f t="shared" ca="1" si="276"/>
        <v>4.8675505653430484E-3</v>
      </c>
      <c r="D469" s="24">
        <f t="shared" ca="1" si="277"/>
        <v>4.0535621584324E-2</v>
      </c>
      <c r="E469" s="25" t="e">
        <f ca="1">#N/A</f>
        <v>#N/A</v>
      </c>
      <c r="F469" s="26">
        <v>1</v>
      </c>
      <c r="G469" s="23">
        <f t="shared" ca="1" si="293"/>
        <v>4.0535621584324E-2</v>
      </c>
      <c r="H469" s="27">
        <f t="shared" ca="1" si="294"/>
        <v>4.690063597631549</v>
      </c>
      <c r="I469" s="27">
        <f ca="1">H469/MAX(H$54:H469)-1</f>
        <v>-0.38766869665506942</v>
      </c>
      <c r="J469" s="28"/>
      <c r="K469" s="25" t="e">
        <f ca="1">#N/A</f>
        <v>#N/A</v>
      </c>
      <c r="L469" s="26">
        <v>0</v>
      </c>
      <c r="M469" s="23">
        <f t="shared" ca="1" si="295"/>
        <v>4.8675505653430484E-3</v>
      </c>
      <c r="N469" s="27">
        <f t="shared" ca="1" si="296"/>
        <v>7.5017255890693333</v>
      </c>
      <c r="O469" s="27">
        <f ca="1">N469/MAX(N$54:N469)-1</f>
        <v>0</v>
      </c>
      <c r="P469" s="28"/>
      <c r="Q469" s="25">
        <f t="shared" ca="1" si="283"/>
        <v>658.37586743741383</v>
      </c>
      <c r="R469" s="26">
        <f t="shared" ca="1" si="297"/>
        <v>0</v>
      </c>
      <c r="S469" s="23">
        <f t="shared" ca="1" si="298"/>
        <v>4.8675505653430484E-3</v>
      </c>
      <c r="T469" s="27">
        <f t="shared" ca="1" si="299"/>
        <v>17.128232778729505</v>
      </c>
      <c r="U469" s="27">
        <f ca="1">T469/MAX(T$54:T469)-1</f>
        <v>-0.17899635969149796</v>
      </c>
      <c r="V469" s="28"/>
      <c r="W469" s="25">
        <f t="shared" ca="1" si="284"/>
        <v>658.37586743741383</v>
      </c>
      <c r="X469" s="26">
        <f t="shared" ca="1" si="300"/>
        <v>0</v>
      </c>
      <c r="Y469" s="27">
        <f t="shared" ca="1" si="301"/>
        <v>4.8675505653430484E-3</v>
      </c>
      <c r="Z469" s="27">
        <f t="shared" ca="1" si="302"/>
        <v>17.128232778729505</v>
      </c>
      <c r="AA469" s="28">
        <f ca="1">Z469/MAX(Z$54:Z469)-1</f>
        <v>-0.17899635969149796</v>
      </c>
      <c r="AB469" s="25">
        <f ca="1">AVERAGE(B460:B469)</f>
        <v>658.37586743741383</v>
      </c>
      <c r="AC469" s="26">
        <f ca="1">IF(B468&gt;=AB468,1,0)</f>
        <v>0</v>
      </c>
      <c r="AD469" s="27">
        <f ca="1">IF(AC469=1,D469,C469)</f>
        <v>4.8675505653430484E-3</v>
      </c>
      <c r="AE469" s="27">
        <f t="shared" ca="1" si="303"/>
        <v>17.128232778729505</v>
      </c>
      <c r="AF469" s="28">
        <f ca="1">AE469/MAX(AE$54:AE469)-1</f>
        <v>-0.17899635969149796</v>
      </c>
      <c r="AG469" s="25">
        <f t="shared" ca="1" si="285"/>
        <v>681.36415644359431</v>
      </c>
      <c r="AH469" s="26">
        <f t="shared" ca="1" si="304"/>
        <v>0</v>
      </c>
      <c r="AI469" s="27">
        <f t="shared" ca="1" si="305"/>
        <v>4.8675505653430484E-3</v>
      </c>
      <c r="AJ469" s="27">
        <f t="shared" ca="1" si="306"/>
        <v>15.07918257911694</v>
      </c>
      <c r="AK469" s="28">
        <f ca="1">AJ469/MAX(AJ$54:AJ469)-1</f>
        <v>-0.27151974271905177</v>
      </c>
      <c r="AL469" s="25">
        <f t="shared" ca="1" si="286"/>
        <v>649.8302827035476</v>
      </c>
      <c r="AM469" s="26">
        <f t="shared" ca="1" si="307"/>
        <v>1</v>
      </c>
      <c r="AN469" s="27">
        <f t="shared" ca="1" si="308"/>
        <v>4.0535621584324E-2</v>
      </c>
      <c r="AO469" s="27">
        <f t="shared" ca="1" si="309"/>
        <v>16.073422727062272</v>
      </c>
      <c r="AP469" s="28">
        <f ca="1">AO469/MAX(AO$54:AO469)-1</f>
        <v>-1.7312950504816405E-2</v>
      </c>
      <c r="AQ469" s="25">
        <f t="shared" ca="1" si="287"/>
        <v>649.8302827035476</v>
      </c>
      <c r="AR469" s="26">
        <f t="shared" ca="1" si="310"/>
        <v>1</v>
      </c>
      <c r="AS469" s="27">
        <f t="shared" ca="1" si="311"/>
        <v>4.0535621584324E-2</v>
      </c>
      <c r="AT469" s="27">
        <f t="shared" ca="1" si="312"/>
        <v>23.271117375037935</v>
      </c>
      <c r="AU469" s="28">
        <f ca="1">AT469/MAX(AT$54:AT469)-1</f>
        <v>0</v>
      </c>
      <c r="AV469" s="25">
        <f t="shared" ca="1" si="288"/>
        <v>658.37586743741383</v>
      </c>
      <c r="AW469" s="26">
        <f t="shared" ca="1" si="313"/>
        <v>0</v>
      </c>
      <c r="AX469" s="27">
        <f t="shared" ca="1" si="314"/>
        <v>4.8675505653430484E-3</v>
      </c>
      <c r="AY469" s="27">
        <f t="shared" ca="1" si="315"/>
        <v>12.945102977628956</v>
      </c>
      <c r="AZ469" s="28">
        <f ca="1">AY469/MAX(AY$54:AY469)-1</f>
        <v>-0.10819868989594217</v>
      </c>
      <c r="BA469" s="25">
        <f t="shared" ca="1" si="289"/>
        <v>658.37586743741383</v>
      </c>
      <c r="BB469" s="26">
        <f t="shared" ca="1" si="290"/>
        <v>0</v>
      </c>
      <c r="BC469" s="27">
        <f t="shared" ca="1" si="316"/>
        <v>4.8675505653430484E-3</v>
      </c>
      <c r="BD469" s="27">
        <f t="shared" ca="1" si="317"/>
        <v>15.684552817143331</v>
      </c>
      <c r="BE469" s="28">
        <f ca="1">BD469/MAX(BD$54:BD469)-1</f>
        <v>-0.1934411803855498</v>
      </c>
      <c r="BF469" s="25">
        <f ca="1">MAX(B466:B468)</f>
        <v>657.41156188301238</v>
      </c>
      <c r="BG469" s="26">
        <f ca="1">IF(BG468=0,IF(B468&gt;BF468,1,0),IF(B468&lt;AVERAGE(B459:B468),0,1))</f>
        <v>1</v>
      </c>
      <c r="BH469" s="27">
        <f t="shared" ca="1" si="318"/>
        <v>4.0535621584324E-2</v>
      </c>
      <c r="BI469" s="27">
        <f t="shared" ca="1" si="319"/>
        <v>17.781176152901377</v>
      </c>
      <c r="BJ469" s="28">
        <f ca="1">BI469/MAX(BI$54:BI469)-1</f>
        <v>-8.1144684794929645E-2</v>
      </c>
      <c r="BK469" s="25" t="e">
        <f ca="1">MAX(E466:E468)</f>
        <v>#N/A</v>
      </c>
      <c r="BL469" s="26" t="e">
        <f ca="1">IF(BL468=0,IF(E468&gt;BK468,1,0),IF(E468&lt;AVERAGE(E459:E468),0,1))</f>
        <v>#N/A</v>
      </c>
      <c r="BM469" s="27">
        <f t="shared" ca="1" si="320"/>
        <v>2.2701586074833524E-2</v>
      </c>
      <c r="BN469" s="27">
        <f t="shared" ca="1" si="321"/>
        <v>17.36226659551685</v>
      </c>
      <c r="BO469" s="28">
        <f ca="1">BN469/MAX(BN$54:BN469)-1</f>
        <v>-8.0990990411678898E-2</v>
      </c>
      <c r="BP469" s="15"/>
      <c r="BQ469" s="15"/>
      <c r="BR469" s="15"/>
      <c r="BS469" s="15"/>
      <c r="BT469" s="15"/>
      <c r="BU469" s="15"/>
      <c r="BV469" s="15"/>
      <c r="BW469" s="13"/>
      <c r="BX469" s="13"/>
      <c r="BZ469" s="7">
        <f t="shared" ca="1" si="278"/>
        <v>649.8302827035476</v>
      </c>
      <c r="CA469" s="7">
        <f t="shared" ca="1" si="279"/>
        <v>628.97199794824462</v>
      </c>
      <c r="CB469" s="7">
        <f t="shared" ca="1" si="280"/>
        <v>658.81018082136711</v>
      </c>
      <c r="CC469" s="7">
        <f t="shared" ca="1" si="281"/>
        <v>659.45355431014548</v>
      </c>
      <c r="CD469" s="7">
        <f t="shared" ca="1" si="282"/>
        <v>681.36415644359431</v>
      </c>
      <c r="CE469" s="5">
        <f t="shared" ca="1" si="291"/>
        <v>2.6268393176731623E-2</v>
      </c>
      <c r="CF469" s="3">
        <f t="shared" ca="1" si="292"/>
        <v>1955.3974737433298</v>
      </c>
      <c r="CG469" s="5">
        <f ca="1">CF469/MAX($CF$41:CF469)-1</f>
        <v>-0.1505465506848751</v>
      </c>
    </row>
    <row r="470" spans="1:85" x14ac:dyDescent="0.2">
      <c r="A470" s="31">
        <v>22524</v>
      </c>
      <c r="B470" s="35">
        <v>693.41703486234917</v>
      </c>
      <c r="C470" s="23">
        <f t="shared" ca="1" si="276"/>
        <v>4.8675505653430484E-3</v>
      </c>
      <c r="D470" s="24">
        <f t="shared" ca="1" si="277"/>
        <v>1.3678456063510369E-2</v>
      </c>
      <c r="E470" s="25" t="e">
        <f ca="1">#N/A</f>
        <v>#N/A</v>
      </c>
      <c r="F470" s="26">
        <v>1</v>
      </c>
      <c r="G470" s="23">
        <f t="shared" ca="1" si="293"/>
        <v>1.3678456063510369E-2</v>
      </c>
      <c r="H470" s="27">
        <f t="shared" ca="1" si="294"/>
        <v>4.7542164264868214</v>
      </c>
      <c r="I470" s="27">
        <f ca="1">H470/MAX(H$54:H470)-1</f>
        <v>-0.37929294982595374</v>
      </c>
      <c r="J470" s="28"/>
      <c r="K470" s="25" t="e">
        <f ca="1">#N/A</f>
        <v>#N/A</v>
      </c>
      <c r="L470" s="26">
        <v>0</v>
      </c>
      <c r="M470" s="23">
        <f t="shared" ca="1" si="295"/>
        <v>4.8675505653430484E-3</v>
      </c>
      <c r="N470" s="27">
        <f t="shared" ca="1" si="296"/>
        <v>7.5382406177014563</v>
      </c>
      <c r="O470" s="27">
        <f ca="1">N470/MAX(N$54:N470)-1</f>
        <v>0</v>
      </c>
      <c r="P470" s="28"/>
      <c r="Q470" s="25">
        <f t="shared" ca="1" si="283"/>
        <v>657.80367825259361</v>
      </c>
      <c r="R470" s="26">
        <f t="shared" ca="1" si="297"/>
        <v>1</v>
      </c>
      <c r="S470" s="23">
        <f t="shared" ca="1" si="298"/>
        <v>1.3678456063510369E-2</v>
      </c>
      <c r="T470" s="27">
        <f t="shared" ca="1" si="299"/>
        <v>17.362520558238934</v>
      </c>
      <c r="U470" s="27">
        <f ca="1">T470/MAX(T$54:T470)-1</f>
        <v>-0.16776629746955607</v>
      </c>
      <c r="V470" s="28"/>
      <c r="W470" s="25">
        <f t="shared" ca="1" si="284"/>
        <v>657.80367825259361</v>
      </c>
      <c r="X470" s="26">
        <f t="shared" ca="1" si="300"/>
        <v>1</v>
      </c>
      <c r="Y470" s="27">
        <f t="shared" ca="1" si="301"/>
        <v>1.3678456063510369E-2</v>
      </c>
      <c r="Z470" s="27">
        <f t="shared" ca="1" si="302"/>
        <v>17.362520558238934</v>
      </c>
      <c r="AA470" s="28">
        <f ca="1">Z470/MAX(Z$54:Z470)-1</f>
        <v>-0.16776629746955607</v>
      </c>
      <c r="AB470" s="25">
        <f ca="1">AVERAGE(B461:B470)</f>
        <v>657.80367825259361</v>
      </c>
      <c r="AC470" s="26">
        <f ca="1">IF(B469&gt;=AB469,1,0)</f>
        <v>1</v>
      </c>
      <c r="AD470" s="27">
        <f ca="1">IF(AC470=1,D470,C470)</f>
        <v>1.3678456063510369E-2</v>
      </c>
      <c r="AE470" s="27">
        <f t="shared" ca="1" si="303"/>
        <v>17.362520558238934</v>
      </c>
      <c r="AF470" s="28">
        <f ca="1">AE470/MAX(AE$54:AE470)-1</f>
        <v>-0.16776629746955607</v>
      </c>
      <c r="AG470" s="25">
        <f t="shared" ca="1" si="285"/>
        <v>680.80020084262731</v>
      </c>
      <c r="AH470" s="26">
        <f t="shared" ca="1" si="304"/>
        <v>1</v>
      </c>
      <c r="AI470" s="27">
        <f t="shared" ca="1" si="305"/>
        <v>1.3678456063510369E-2</v>
      </c>
      <c r="AJ470" s="27">
        <f t="shared" ca="1" si="306"/>
        <v>15.285442515499042</v>
      </c>
      <c r="AK470" s="28">
        <f ca="1">AJ470/MAX(AJ$54:AJ470)-1</f>
        <v>-0.26155525752669961</v>
      </c>
      <c r="AL470" s="25">
        <f t="shared" ca="1" si="286"/>
        <v>678.29624830867442</v>
      </c>
      <c r="AM470" s="26">
        <f t="shared" ca="1" si="307"/>
        <v>1</v>
      </c>
      <c r="AN470" s="27">
        <f t="shared" ca="1" si="308"/>
        <v>1.3678456063510369E-2</v>
      </c>
      <c r="AO470" s="27">
        <f t="shared" ca="1" si="309"/>
        <v>16.293282333624624</v>
      </c>
      <c r="AP470" s="28">
        <f ca="1">AO470/MAX(AO$54:AO470)-1</f>
        <v>-3.8713088741157975E-3</v>
      </c>
      <c r="AQ470" s="25">
        <f t="shared" ca="1" si="287"/>
        <v>678.29624830867442</v>
      </c>
      <c r="AR470" s="26">
        <f t="shared" ca="1" si="310"/>
        <v>1</v>
      </c>
      <c r="AS470" s="27">
        <f t="shared" ca="1" si="311"/>
        <v>1.3678456063510369E-2</v>
      </c>
      <c r="AT470" s="27">
        <f t="shared" ca="1" si="312"/>
        <v>23.589430331601186</v>
      </c>
      <c r="AU470" s="28">
        <f ca="1">AT470/MAX(AT$54:AT470)-1</f>
        <v>0</v>
      </c>
      <c r="AV470" s="25">
        <f t="shared" ca="1" si="288"/>
        <v>657.80367825259361</v>
      </c>
      <c r="AW470" s="26">
        <f t="shared" ca="1" si="313"/>
        <v>0</v>
      </c>
      <c r="AX470" s="27">
        <f t="shared" ca="1" si="314"/>
        <v>4.8675505653430484E-3</v>
      </c>
      <c r="AY470" s="27">
        <f t="shared" ca="1" si="315"/>
        <v>13.008113920946137</v>
      </c>
      <c r="AZ470" s="28">
        <f ca="1">AY470/MAX(AY$54:AY470)-1</f>
        <v>-0.10385780192477156</v>
      </c>
      <c r="BA470" s="25">
        <f t="shared" ca="1" si="289"/>
        <v>657.80367825259361</v>
      </c>
      <c r="BB470" s="26">
        <f t="shared" ca="1" si="290"/>
        <v>0.3</v>
      </c>
      <c r="BC470" s="27">
        <f t="shared" ca="1" si="316"/>
        <v>4.8675505653430484E-3</v>
      </c>
      <c r="BD470" s="27">
        <f t="shared" ca="1" si="317"/>
        <v>15.760898171075569</v>
      </c>
      <c r="BE470" s="28">
        <f ca="1">BD470/MAX(BD$54:BD470)-1</f>
        <v>-0.18951521454715314</v>
      </c>
      <c r="BF470" s="25">
        <f ca="1">MAX(B467:B469)</f>
        <v>684.0601481806616</v>
      </c>
      <c r="BG470" s="26">
        <f ca="1">IF(BG469=0,IF(B469&gt;BF469,1,0),IF(B469&lt;AVERAGE(B460:B469),0,1))</f>
        <v>1</v>
      </c>
      <c r="BH470" s="27">
        <f t="shared" ca="1" si="318"/>
        <v>1.3678456063510369E-2</v>
      </c>
      <c r="BI470" s="27">
        <f t="shared" ca="1" si="319"/>
        <v>18.024395189666379</v>
      </c>
      <c r="BJ470" s="28">
        <f ca="1">BI470/MAX(BI$54:BI470)-1</f>
        <v>-6.8576162737173929E-2</v>
      </c>
      <c r="BK470" s="25" t="e">
        <f ca="1">MAX(E467:E469)</f>
        <v>#N/A</v>
      </c>
      <c r="BL470" s="26" t="e">
        <f ca="1">IF(BL469=0,IF(E469&gt;BK469,1,0),IF(E469&lt;AVERAGE(E460:E469),0,1))</f>
        <v>#N/A</v>
      </c>
      <c r="BM470" s="27">
        <f t="shared" ca="1" si="320"/>
        <v>9.2730033144267088E-3</v>
      </c>
      <c r="BN470" s="27">
        <f t="shared" ca="1" si="321"/>
        <v>17.523266951203041</v>
      </c>
      <c r="BO470" s="28">
        <f ca="1">BN470/MAX(BN$54:BN470)-1</f>
        <v>-7.2469016819778131E-2</v>
      </c>
      <c r="BP470" s="15"/>
      <c r="BQ470" s="15"/>
      <c r="BR470" s="15"/>
      <c r="BS470" s="15"/>
      <c r="BT470" s="15"/>
      <c r="BU470" s="15"/>
      <c r="BV470" s="15"/>
      <c r="BW470" s="13"/>
      <c r="BX470" s="13"/>
      <c r="BZ470" s="7">
        <f t="shared" ca="1" si="278"/>
        <v>678.29624830867442</v>
      </c>
      <c r="CA470" s="7">
        <f t="shared" ca="1" si="279"/>
        <v>636.34316324566851</v>
      </c>
      <c r="CB470" s="7">
        <f t="shared" ca="1" si="280"/>
        <v>663.78607571897464</v>
      </c>
      <c r="CC470" s="7">
        <f t="shared" ca="1" si="281"/>
        <v>654.20516853327399</v>
      </c>
      <c r="CD470" s="7">
        <f t="shared" ca="1" si="282"/>
        <v>680.80020084262731</v>
      </c>
      <c r="CE470" s="5">
        <f t="shared" ca="1" si="291"/>
        <v>1.3678456063510369E-2</v>
      </c>
      <c r="CF470" s="3">
        <f t="shared" ca="1" si="292"/>
        <v>1982.144292174627</v>
      </c>
      <c r="CG470" s="5">
        <f ca="1">CF470/MAX($CF$41:CF470)-1</f>
        <v>-0.13892733900042087</v>
      </c>
    </row>
    <row r="471" spans="1:85" x14ac:dyDescent="0.2">
      <c r="A471" s="31">
        <v>22554</v>
      </c>
      <c r="B471" s="35">
        <v>725.12147912387707</v>
      </c>
      <c r="C471" s="23">
        <f t="shared" ca="1" si="276"/>
        <v>4.8675505653430484E-3</v>
      </c>
      <c r="D471" s="24">
        <f t="shared" ca="1" si="277"/>
        <v>4.572204411998837E-2</v>
      </c>
      <c r="E471" s="25" t="e">
        <f ca="1">#N/A</f>
        <v>#N/A</v>
      </c>
      <c r="F471" s="26">
        <v>1</v>
      </c>
      <c r="G471" s="23">
        <f t="shared" ca="1" si="293"/>
        <v>4.572204411998837E-2</v>
      </c>
      <c r="H471" s="27">
        <f t="shared" ca="1" si="294"/>
        <v>4.971588919694625</v>
      </c>
      <c r="I471" s="27">
        <f ca="1">H471/MAX(H$54:H471)-1</f>
        <v>-0.35091295469230821</v>
      </c>
      <c r="J471" s="28"/>
      <c r="K471" s="25" t="e">
        <f ca="1">#N/A</f>
        <v>#N/A</v>
      </c>
      <c r="L471" s="26">
        <v>0</v>
      </c>
      <c r="M471" s="23">
        <f t="shared" ca="1" si="295"/>
        <v>4.8675505653430484E-3</v>
      </c>
      <c r="N471" s="27">
        <f t="shared" ca="1" si="296"/>
        <v>7.5749333850818408</v>
      </c>
      <c r="O471" s="27">
        <f ca="1">N471/MAX(N$54:N471)-1</f>
        <v>0</v>
      </c>
      <c r="P471" s="28"/>
      <c r="Q471" s="25">
        <f t="shared" ca="1" si="283"/>
        <v>659.57380800192254</v>
      </c>
      <c r="R471" s="26">
        <f t="shared" ca="1" si="297"/>
        <v>1</v>
      </c>
      <c r="S471" s="23">
        <f t="shared" ca="1" si="298"/>
        <v>4.572204411998837E-2</v>
      </c>
      <c r="T471" s="27">
        <f t="shared" ca="1" si="299"/>
        <v>18.156370489236942</v>
      </c>
      <c r="U471" s="27">
        <f ca="1">T471/MAX(T$54:T471)-1</f>
        <v>-0.1297148714043177</v>
      </c>
      <c r="V471" s="28"/>
      <c r="W471" s="25">
        <f t="shared" ca="1" si="284"/>
        <v>659.57380800192254</v>
      </c>
      <c r="X471" s="26">
        <f t="shared" ca="1" si="300"/>
        <v>1</v>
      </c>
      <c r="Y471" s="27">
        <f t="shared" ca="1" si="301"/>
        <v>4.572204411998837E-2</v>
      </c>
      <c r="Z471" s="27">
        <f t="shared" ca="1" si="302"/>
        <v>18.156370489236942</v>
      </c>
      <c r="AA471" s="28">
        <f ca="1">Z471/MAX(Z$54:Z471)-1</f>
        <v>-0.1297148714043177</v>
      </c>
      <c r="AB471" s="25">
        <f ca="1">AVERAGE(B462:B471)</f>
        <v>659.57380800192254</v>
      </c>
      <c r="AC471" s="26">
        <f ca="1">IF(B470&gt;=AB470,1,0)</f>
        <v>1</v>
      </c>
      <c r="AD471" s="27">
        <f ca="1">IF(AC471=1,D471,C471)</f>
        <v>4.572204411998837E-2</v>
      </c>
      <c r="AE471" s="27">
        <f t="shared" ca="1" si="303"/>
        <v>18.156370489236942</v>
      </c>
      <c r="AF471" s="28">
        <f ca="1">AE471/MAX(AE$54:AE471)-1</f>
        <v>-0.1297148714043177</v>
      </c>
      <c r="AG471" s="25">
        <f t="shared" ca="1" si="285"/>
        <v>680.98163665122468</v>
      </c>
      <c r="AH471" s="26">
        <f t="shared" ca="1" si="304"/>
        <v>1</v>
      </c>
      <c r="AI471" s="27">
        <f t="shared" ca="1" si="305"/>
        <v>4.572204411998837E-2</v>
      </c>
      <c r="AJ471" s="27">
        <f t="shared" ca="1" si="306"/>
        <v>15.984324192586236</v>
      </c>
      <c r="AK471" s="28">
        <f ca="1">AJ471/MAX(AJ$54:AJ471)-1</f>
        <v>-0.22779205443116191</v>
      </c>
      <c r="AL471" s="25">
        <f t="shared" ca="1" si="286"/>
        <v>700.86622072229602</v>
      </c>
      <c r="AM471" s="26">
        <f t="shared" ca="1" si="307"/>
        <v>1</v>
      </c>
      <c r="AN471" s="27">
        <f t="shared" ca="1" si="308"/>
        <v>4.572204411998837E-2</v>
      </c>
      <c r="AO471" s="27">
        <f t="shared" ca="1" si="309"/>
        <v>17.038244507342036</v>
      </c>
      <c r="AP471" s="28">
        <f ca="1">AO471/MAX(AO$54:AO471)-1</f>
        <v>0</v>
      </c>
      <c r="AQ471" s="25">
        <f t="shared" ca="1" si="287"/>
        <v>700.86622072229602</v>
      </c>
      <c r="AR471" s="26">
        <f t="shared" ca="1" si="310"/>
        <v>1</v>
      </c>
      <c r="AS471" s="27">
        <f t="shared" ca="1" si="311"/>
        <v>4.572204411998837E-2</v>
      </c>
      <c r="AT471" s="27">
        <f t="shared" ca="1" si="312"/>
        <v>24.667987305988046</v>
      </c>
      <c r="AU471" s="28">
        <f ca="1">AT471/MAX(AT$54:AT471)-1</f>
        <v>0</v>
      </c>
      <c r="AV471" s="25">
        <f t="shared" ca="1" si="288"/>
        <v>659.57380800192254</v>
      </c>
      <c r="AW471" s="26">
        <f t="shared" ca="1" si="313"/>
        <v>0</v>
      </c>
      <c r="AX471" s="27">
        <f t="shared" ca="1" si="314"/>
        <v>4.8675505653430484E-3</v>
      </c>
      <c r="AY471" s="27">
        <f t="shared" ca="1" si="315"/>
        <v>13.071431573216085</v>
      </c>
      <c r="AZ471" s="28">
        <f ca="1">AY471/MAX(AY$54:AY471)-1</f>
        <v>-9.949578446190277E-2</v>
      </c>
      <c r="BA471" s="25">
        <f t="shared" ca="1" si="289"/>
        <v>659.57380800192254</v>
      </c>
      <c r="BB471" s="26">
        <f t="shared" ca="1" si="290"/>
        <v>0.6</v>
      </c>
      <c r="BC471" s="27">
        <f t="shared" ca="1" si="316"/>
        <v>4.8675505653430484E-3</v>
      </c>
      <c r="BD471" s="27">
        <f t="shared" ca="1" si="317"/>
        <v>15.837615139878501</v>
      </c>
      <c r="BE471" s="28">
        <f ca="1">BD471/MAX(BD$54:BD471)-1</f>
        <v>-0.1855701388715203</v>
      </c>
      <c r="BF471" s="25">
        <f ca="1">MAX(B468:B470)</f>
        <v>693.41703486234917</v>
      </c>
      <c r="BG471" s="26">
        <f ca="1">IF(BG470=0,IF(B470&gt;BF470,1,0),IF(B470&lt;AVERAGE(B461:B470),0,1))</f>
        <v>1</v>
      </c>
      <c r="BH471" s="27">
        <f t="shared" ca="1" si="318"/>
        <v>4.572204411998837E-2</v>
      </c>
      <c r="BI471" s="27">
        <f t="shared" ca="1" si="319"/>
        <v>18.84850738176441</v>
      </c>
      <c r="BJ471" s="28">
        <f ca="1">BI471/MAX(BI$54:BI471)-1</f>
        <v>-2.5989560955434254E-2</v>
      </c>
      <c r="BK471" s="25" t="e">
        <f ca="1">MAX(E468:E470)</f>
        <v>#N/A</v>
      </c>
      <c r="BL471" s="26" t="e">
        <f ca="1">IF(BL470=0,IF(E470&gt;BK470,1,0),IF(E470&lt;AVERAGE(E461:E470),0,1))</f>
        <v>#N/A</v>
      </c>
      <c r="BM471" s="27">
        <f t="shared" ca="1" si="320"/>
        <v>2.5294797342665709E-2</v>
      </c>
      <c r="BN471" s="27">
        <f t="shared" ca="1" si="321"/>
        <v>17.966514437515155</v>
      </c>
      <c r="BO471" s="28">
        <f ca="1">BN471/MAX(BN$54:BN471)-1</f>
        <v>-4.9007308571190955E-2</v>
      </c>
      <c r="BP471" s="15"/>
      <c r="BQ471" s="15"/>
      <c r="BR471" s="15"/>
      <c r="BS471" s="15"/>
      <c r="BT471" s="15"/>
      <c r="BU471" s="15"/>
      <c r="BV471" s="15"/>
      <c r="BW471" s="13"/>
      <c r="BX471" s="13"/>
      <c r="BZ471" s="7">
        <f t="shared" ca="1" si="278"/>
        <v>700.86622072229602</v>
      </c>
      <c r="CA471" s="7">
        <f t="shared" ca="1" si="279"/>
        <v>653.62583333447844</v>
      </c>
      <c r="CB471" s="7">
        <f t="shared" ca="1" si="280"/>
        <v>666.85809903003042</v>
      </c>
      <c r="CC471" s="7">
        <f t="shared" ca="1" si="281"/>
        <v>656.17355585027133</v>
      </c>
      <c r="CD471" s="7">
        <f t="shared" ca="1" si="282"/>
        <v>680.98163665122468</v>
      </c>
      <c r="CE471" s="5">
        <f t="shared" ca="1" si="291"/>
        <v>4.572204411998837E-2</v>
      </c>
      <c r="CF471" s="3">
        <f t="shared" ca="1" si="292"/>
        <v>2072.7719809536184</v>
      </c>
      <c r="CG471" s="5">
        <f ca="1">CF471/MAX($CF$41:CF471)-1</f>
        <v>-9.9557336803682284E-2</v>
      </c>
    </row>
    <row r="472" spans="1:85" x14ac:dyDescent="0.2">
      <c r="A472" s="31">
        <v>22585</v>
      </c>
      <c r="B472" s="35">
        <v>743.30077458098174</v>
      </c>
      <c r="C472" s="23">
        <f t="shared" ca="1" si="276"/>
        <v>4.8675505653430484E-3</v>
      </c>
      <c r="D472" s="24">
        <f t="shared" ca="1" si="277"/>
        <v>2.5070689505804822E-2</v>
      </c>
      <c r="E472" s="25" t="e">
        <f ca="1">#N/A</f>
        <v>#N/A</v>
      </c>
      <c r="F472" s="26">
        <v>1</v>
      </c>
      <c r="G472" s="23">
        <f t="shared" ca="1" si="293"/>
        <v>2.5070689505804822E-2</v>
      </c>
      <c r="H472" s="27">
        <f t="shared" ca="1" si="294"/>
        <v>5.0962300818507886</v>
      </c>
      <c r="I472" s="27">
        <f ca="1">H472/MAX(H$54:H472)-1</f>
        <v>-0.33463989491715873</v>
      </c>
      <c r="J472" s="28"/>
      <c r="K472" s="25" t="e">
        <f ca="1">#N/A</f>
        <v>#N/A</v>
      </c>
      <c r="L472" s="26">
        <v>0</v>
      </c>
      <c r="M472" s="23">
        <f t="shared" ca="1" si="295"/>
        <v>4.8675505653430484E-3</v>
      </c>
      <c r="N472" s="27">
        <f t="shared" ca="1" si="296"/>
        <v>7.6118047563628322</v>
      </c>
      <c r="O472" s="27">
        <f ca="1">N472/MAX(N$54:N472)-1</f>
        <v>0</v>
      </c>
      <c r="P472" s="28"/>
      <c r="Q472" s="25">
        <f t="shared" ca="1" si="283"/>
        <v>663.46302347634889</v>
      </c>
      <c r="R472" s="26">
        <f t="shared" ca="1" si="297"/>
        <v>1</v>
      </c>
      <c r="S472" s="23">
        <f t="shared" ca="1" si="298"/>
        <v>2.5070689505804822E-2</v>
      </c>
      <c r="T472" s="27">
        <f t="shared" ca="1" si="299"/>
        <v>18.61156321632496</v>
      </c>
      <c r="U472" s="27">
        <f ca="1">T472/MAX(T$54:T472)-1</f>
        <v>-0.1078962231637759</v>
      </c>
      <c r="V472" s="28"/>
      <c r="W472" s="25">
        <f t="shared" ca="1" si="284"/>
        <v>663.46302347634889</v>
      </c>
      <c r="X472" s="26">
        <f t="shared" ca="1" si="300"/>
        <v>1</v>
      </c>
      <c r="Y472" s="27">
        <f t="shared" ca="1" si="301"/>
        <v>2.5070689505804822E-2</v>
      </c>
      <c r="Z472" s="27">
        <f t="shared" ca="1" si="302"/>
        <v>18.61156321632496</v>
      </c>
      <c r="AA472" s="28">
        <f ca="1">Z472/MAX(Z$54:Z472)-1</f>
        <v>-0.1078962231637759</v>
      </c>
      <c r="AB472" s="25">
        <f ca="1">AVERAGE(B463:B472)</f>
        <v>663.46302347634889</v>
      </c>
      <c r="AC472" s="26">
        <f ca="1">IF(B471&gt;=AB471,1,0)</f>
        <v>1</v>
      </c>
      <c r="AD472" s="27">
        <f ca="1">IF(AC472=1,D472,C472)</f>
        <v>2.5070689505804822E-2</v>
      </c>
      <c r="AE472" s="27">
        <f t="shared" ca="1" si="303"/>
        <v>18.61156321632496</v>
      </c>
      <c r="AF472" s="28">
        <f ca="1">AE472/MAX(AE$54:AE472)-1</f>
        <v>-0.1078962231637759</v>
      </c>
      <c r="AG472" s="25">
        <f t="shared" ca="1" si="285"/>
        <v>681.34387103758115</v>
      </c>
      <c r="AH472" s="26">
        <f t="shared" ca="1" si="304"/>
        <v>1</v>
      </c>
      <c r="AI472" s="27">
        <f t="shared" ca="1" si="305"/>
        <v>2.5070689505804822E-2</v>
      </c>
      <c r="AJ472" s="27">
        <f t="shared" ca="1" si="306"/>
        <v>16.385062221378689</v>
      </c>
      <c r="AK472" s="28">
        <f ca="1">AJ472/MAX(AJ$54:AJ472)-1</f>
        <v>-0.20843226879389021</v>
      </c>
      <c r="AL472" s="25">
        <f t="shared" ca="1" si="286"/>
        <v>720.61309618906932</v>
      </c>
      <c r="AM472" s="26">
        <f t="shared" ca="1" si="307"/>
        <v>1</v>
      </c>
      <c r="AN472" s="27">
        <f t="shared" ca="1" si="308"/>
        <v>2.5070689505804822E-2</v>
      </c>
      <c r="AO472" s="27">
        <f t="shared" ca="1" si="309"/>
        <v>17.465405045109591</v>
      </c>
      <c r="AP472" s="28">
        <f ca="1">AO472/MAX(AO$54:AO472)-1</f>
        <v>0</v>
      </c>
      <c r="AQ472" s="25">
        <f t="shared" ca="1" si="287"/>
        <v>720.61309618906932</v>
      </c>
      <c r="AR472" s="26">
        <f t="shared" ca="1" si="310"/>
        <v>1</v>
      </c>
      <c r="AS472" s="27">
        <f t="shared" ca="1" si="311"/>
        <v>2.5070689505804822E-2</v>
      </c>
      <c r="AT472" s="27">
        <f t="shared" ca="1" si="312"/>
        <v>25.286430756469606</v>
      </c>
      <c r="AU472" s="28">
        <f ca="1">AT472/MAX(AT$54:AT472)-1</f>
        <v>0</v>
      </c>
      <c r="AV472" s="25">
        <f t="shared" ca="1" si="288"/>
        <v>663.46302347634889</v>
      </c>
      <c r="AW472" s="26">
        <f t="shared" ca="1" si="313"/>
        <v>0</v>
      </c>
      <c r="AX472" s="27">
        <f t="shared" ca="1" si="314"/>
        <v>4.8675505653430484E-3</v>
      </c>
      <c r="AY472" s="27">
        <f t="shared" ca="1" si="315"/>
        <v>13.135057427360136</v>
      </c>
      <c r="AZ472" s="28">
        <f ca="1">AY472/MAX(AY$54:AY472)-1</f>
        <v>-9.5112534658466474E-2</v>
      </c>
      <c r="BA472" s="25">
        <f t="shared" ca="1" si="289"/>
        <v>663.46302347634889</v>
      </c>
      <c r="BB472" s="26">
        <f t="shared" ca="1" si="290"/>
        <v>1</v>
      </c>
      <c r="BC472" s="27">
        <f t="shared" ca="1" si="316"/>
        <v>2.5070689505804822E-2</v>
      </c>
      <c r="BD472" s="27">
        <f t="shared" ca="1" si="317"/>
        <v>16.23467507156283</v>
      </c>
      <c r="BE472" s="28">
        <f ca="1">BD472/MAX(BD$54:BD472)-1</f>
        <v>-0.16515182069891232</v>
      </c>
      <c r="BF472" s="25">
        <f ca="1">MAX(B469:B471)</f>
        <v>725.12147912387707</v>
      </c>
      <c r="BG472" s="26">
        <f ca="1">IF(BG471=0,IF(B471&gt;BF471,1,0),IF(B471&lt;AVERAGE(B462:B471),0,1))</f>
        <v>1</v>
      </c>
      <c r="BH472" s="27">
        <f t="shared" ca="1" si="318"/>
        <v>2.5070689505804822E-2</v>
      </c>
      <c r="BI472" s="27">
        <f t="shared" ca="1" si="319"/>
        <v>19.321052457980496</v>
      </c>
      <c r="BJ472" s="28">
        <f ca="1">BI472/MAX(BI$54:BI472)-1</f>
        <v>-1.5704476627352859E-3</v>
      </c>
      <c r="BK472" s="25" t="e">
        <f ca="1">MAX(E469:E471)</f>
        <v>#N/A</v>
      </c>
      <c r="BL472" s="26" t="e">
        <f ca="1">IF(BL471=0,IF(E471&gt;BK471,1,0),IF(E471&lt;AVERAGE(E462:E471),0,1))</f>
        <v>#N/A</v>
      </c>
      <c r="BM472" s="27">
        <f t="shared" ca="1" si="320"/>
        <v>2.0019904770689378E-2</v>
      </c>
      <c r="BN472" s="27">
        <f t="shared" ca="1" si="321"/>
        <v>18.326202345615425</v>
      </c>
      <c r="BO472" s="28">
        <f ca="1">BN472/MAX(BN$54:BN472)-1</f>
        <v>-2.9968525451164574E-2</v>
      </c>
      <c r="BP472" s="15"/>
      <c r="BQ472" s="15"/>
      <c r="BR472" s="15"/>
      <c r="BS472" s="15"/>
      <c r="BT472" s="15"/>
      <c r="BU472" s="15"/>
      <c r="BV472" s="15"/>
      <c r="BW472" s="13"/>
      <c r="BX472" s="13"/>
      <c r="BZ472" s="7">
        <f t="shared" ca="1" si="278"/>
        <v>720.61309618906932</v>
      </c>
      <c r="CA472" s="7">
        <f t="shared" ca="1" si="279"/>
        <v>685.22168944630846</v>
      </c>
      <c r="CB472" s="7">
        <f t="shared" ca="1" si="280"/>
        <v>670.53825301923291</v>
      </c>
      <c r="CC472" s="7">
        <f t="shared" ca="1" si="281"/>
        <v>662.93243044177075</v>
      </c>
      <c r="CD472" s="7">
        <f t="shared" ca="1" si="282"/>
        <v>681.34387103758115</v>
      </c>
      <c r="CE472" s="5">
        <f t="shared" ca="1" si="291"/>
        <v>2.5070689505804822E-2</v>
      </c>
      <c r="CF472" s="3">
        <f t="shared" ca="1" si="292"/>
        <v>2124.7378037044386</v>
      </c>
      <c r="CG472" s="5">
        <f ca="1">CF472/MAX($CF$41:CF472)-1</f>
        <v>-7.6982618376907452E-2</v>
      </c>
    </row>
    <row r="473" spans="1:85" x14ac:dyDescent="0.2">
      <c r="A473" s="31">
        <v>22615</v>
      </c>
      <c r="B473" s="35">
        <v>758.48162476674645</v>
      </c>
      <c r="C473" s="23">
        <f t="shared" ca="1" si="276"/>
        <v>4.8675505653430484E-3</v>
      </c>
      <c r="D473" s="24">
        <f t="shared" ca="1" si="277"/>
        <v>2.0423562984072774E-2</v>
      </c>
      <c r="E473" s="25" t="e">
        <f ca="1">#N/A</f>
        <v>#N/A</v>
      </c>
      <c r="F473" s="26">
        <v>1</v>
      </c>
      <c r="G473" s="23">
        <f t="shared" ca="1" si="293"/>
        <v>2.0423562984072774E-2</v>
      </c>
      <c r="H473" s="27">
        <f t="shared" ca="1" si="294"/>
        <v>5.2003132579087943</v>
      </c>
      <c r="I473" s="27">
        <f ca="1">H473/MAX(H$54:H473)-1</f>
        <v>-0.32105087090391016</v>
      </c>
      <c r="J473" s="28"/>
      <c r="K473" s="25" t="e">
        <f ca="1">#N/A</f>
        <v>#N/A</v>
      </c>
      <c r="L473" s="26">
        <v>0</v>
      </c>
      <c r="M473" s="23">
        <f t="shared" ca="1" si="295"/>
        <v>4.8675505653430484E-3</v>
      </c>
      <c r="N473" s="27">
        <f t="shared" ca="1" si="296"/>
        <v>7.6488556009079467</v>
      </c>
      <c r="O473" s="27">
        <f ca="1">N473/MAX(N$54:N473)-1</f>
        <v>0</v>
      </c>
      <c r="P473" s="28"/>
      <c r="Q473" s="25">
        <f t="shared" ca="1" si="283"/>
        <v>669.41529010234228</v>
      </c>
      <c r="R473" s="26">
        <f t="shared" ca="1" si="297"/>
        <v>1</v>
      </c>
      <c r="S473" s="23">
        <f t="shared" ca="1" si="298"/>
        <v>2.0423562984072774E-2</v>
      </c>
      <c r="T473" s="27">
        <f t="shared" ca="1" si="299"/>
        <v>18.991677649905625</v>
      </c>
      <c r="U473" s="27">
        <f ca="1">T473/MAX(T$54:T473)-1</f>
        <v>-8.967628548923201E-2</v>
      </c>
      <c r="V473" s="28"/>
      <c r="W473" s="25">
        <f t="shared" ca="1" si="284"/>
        <v>669.41529010234228</v>
      </c>
      <c r="X473" s="26">
        <f t="shared" ca="1" si="300"/>
        <v>1</v>
      </c>
      <c r="Y473" s="27">
        <f t="shared" ca="1" si="301"/>
        <v>2.0423562984072774E-2</v>
      </c>
      <c r="Z473" s="27">
        <f t="shared" ca="1" si="302"/>
        <v>18.991677649905625</v>
      </c>
      <c r="AA473" s="28">
        <f ca="1">Z473/MAX(Z$54:Z473)-1</f>
        <v>-8.967628548923201E-2</v>
      </c>
      <c r="AB473" s="25">
        <f ca="1">AVERAGE(B464:B473)</f>
        <v>669.41529010234228</v>
      </c>
      <c r="AC473" s="26">
        <f ca="1">IF(B472&gt;=AB472,1,0)</f>
        <v>1</v>
      </c>
      <c r="AD473" s="27">
        <f ca="1">IF(AC473=1,D473,C473)</f>
        <v>2.0423562984072774E-2</v>
      </c>
      <c r="AE473" s="27">
        <f t="shared" ca="1" si="303"/>
        <v>18.991677649905625</v>
      </c>
      <c r="AF473" s="28">
        <f ca="1">AE473/MAX(AE$54:AE473)-1</f>
        <v>-8.967628548923201E-2</v>
      </c>
      <c r="AG473" s="25">
        <f t="shared" ca="1" si="285"/>
        <v>681.76092295681701</v>
      </c>
      <c r="AH473" s="26">
        <f t="shared" ca="1" si="304"/>
        <v>1</v>
      </c>
      <c r="AI473" s="27">
        <f t="shared" ca="1" si="305"/>
        <v>2.0423562984072774E-2</v>
      </c>
      <c r="AJ473" s="27">
        <f t="shared" ca="1" si="306"/>
        <v>16.719703571654968</v>
      </c>
      <c r="AK473" s="28">
        <f ca="1">AJ473/MAX(AJ$54:AJ473)-1</f>
        <v>-0.19226563537944263</v>
      </c>
      <c r="AL473" s="25">
        <f t="shared" ca="1" si="286"/>
        <v>742.30129282386849</v>
      </c>
      <c r="AM473" s="26">
        <f t="shared" ca="1" si="307"/>
        <v>1</v>
      </c>
      <c r="AN473" s="27">
        <f t="shared" ca="1" si="308"/>
        <v>2.0423562984072774E-2</v>
      </c>
      <c r="AO473" s="27">
        <f t="shared" ca="1" si="309"/>
        <v>17.82211084509073</v>
      </c>
      <c r="AP473" s="28">
        <f ca="1">AO473/MAX(AO$54:AO473)-1</f>
        <v>0</v>
      </c>
      <c r="AQ473" s="25">
        <f t="shared" ca="1" si="287"/>
        <v>742.30129282386849</v>
      </c>
      <c r="AR473" s="26">
        <f t="shared" ca="1" si="310"/>
        <v>1</v>
      </c>
      <c r="AS473" s="27">
        <f t="shared" ca="1" si="311"/>
        <v>2.0423562984072774E-2</v>
      </c>
      <c r="AT473" s="27">
        <f t="shared" ca="1" si="312"/>
        <v>25.80286976766676</v>
      </c>
      <c r="AU473" s="28">
        <f ca="1">AT473/MAX(AT$54:AT473)-1</f>
        <v>0</v>
      </c>
      <c r="AV473" s="25">
        <f t="shared" ca="1" si="288"/>
        <v>669.41529010234228</v>
      </c>
      <c r="AW473" s="26">
        <f t="shared" ca="1" si="313"/>
        <v>1</v>
      </c>
      <c r="AX473" s="27">
        <f t="shared" ca="1" si="314"/>
        <v>2.0423562984072774E-2</v>
      </c>
      <c r="AY473" s="27">
        <f t="shared" ca="1" si="315"/>
        <v>13.403322100027239</v>
      </c>
      <c r="AZ473" s="28">
        <f ca="1">AY473/MAX(AY$54:AY473)-1</f>
        <v>-7.6631508516565638E-2</v>
      </c>
      <c r="BA473" s="25">
        <f t="shared" ca="1" si="289"/>
        <v>669.41529010234228</v>
      </c>
      <c r="BB473" s="26">
        <f t="shared" ca="1" si="290"/>
        <v>1</v>
      </c>
      <c r="BC473" s="27">
        <f t="shared" ca="1" si="316"/>
        <v>2.0423562984072774E-2</v>
      </c>
      <c r="BD473" s="27">
        <f t="shared" ca="1" si="317"/>
        <v>16.566244980412851</v>
      </c>
      <c r="BE473" s="28">
        <f ca="1">BD473/MAX(BD$54:BD473)-1</f>
        <v>-0.14810124632681798</v>
      </c>
      <c r="BF473" s="25">
        <f ca="1">MAX(B470:B472)</f>
        <v>743.30077458098174</v>
      </c>
      <c r="BG473" s="26">
        <f ca="1">IF(BG472=0,IF(B472&gt;BF472,1,0),IF(B472&lt;AVERAGE(B463:B472),0,1))</f>
        <v>1</v>
      </c>
      <c r="BH473" s="27">
        <f t="shared" ca="1" si="318"/>
        <v>2.0423562984072774E-2</v>
      </c>
      <c r="BI473" s="27">
        <f t="shared" ca="1" si="319"/>
        <v>19.715657189774635</v>
      </c>
      <c r="BJ473" s="28">
        <f ca="1">BI473/MAX(BI$54:BI473)-1</f>
        <v>0</v>
      </c>
      <c r="BK473" s="25" t="e">
        <f ca="1">MAX(E470:E472)</f>
        <v>#N/A</v>
      </c>
      <c r="BL473" s="26" t="e">
        <f ca="1">IF(BL472=0,IF(E472&gt;BK472,1,0),IF(E472&lt;AVERAGE(E463:E472),0,1))</f>
        <v>#N/A</v>
      </c>
      <c r="BM473" s="27">
        <f t="shared" ca="1" si="320"/>
        <v>2.0423562984072774E-2</v>
      </c>
      <c r="BN473" s="27">
        <f t="shared" ca="1" si="321"/>
        <v>18.700488693479965</v>
      </c>
      <c r="BO473" s="28">
        <f ca="1">BN473/MAX(BN$54:BN473)-1</f>
        <v>-1.0157026534183378E-2</v>
      </c>
      <c r="BP473" s="15"/>
      <c r="BQ473" s="15"/>
      <c r="BR473" s="15"/>
      <c r="BS473" s="15"/>
      <c r="BT473" s="15"/>
      <c r="BU473" s="15"/>
      <c r="BV473" s="15"/>
      <c r="BW473" s="13"/>
      <c r="BX473" s="13"/>
      <c r="BZ473" s="7">
        <f t="shared" ca="1" si="278"/>
        <v>742.30129282386849</v>
      </c>
      <c r="CA473" s="7">
        <f t="shared" ca="1" si="279"/>
        <v>710.2987705662714</v>
      </c>
      <c r="CB473" s="7">
        <f t="shared" ca="1" si="280"/>
        <v>674.79337328057943</v>
      </c>
      <c r="CC473" s="7">
        <f t="shared" ca="1" si="281"/>
        <v>670.05349066360861</v>
      </c>
      <c r="CD473" s="7">
        <f t="shared" ca="1" si="282"/>
        <v>681.76092295681701</v>
      </c>
      <c r="CE473" s="5">
        <f t="shared" ca="1" si="291"/>
        <v>2.0423562984072774E-2</v>
      </c>
      <c r="CF473" s="3">
        <f t="shared" ca="1" si="292"/>
        <v>2168.1325200630367</v>
      </c>
      <c r="CG473" s="5">
        <f ca="1">CF473/MAX($CF$41:CF473)-1</f>
        <v>-5.8131314747934204E-2</v>
      </c>
    </row>
    <row r="474" spans="1:85" x14ac:dyDescent="0.2">
      <c r="A474" s="31">
        <v>22646</v>
      </c>
      <c r="B474" s="35">
        <v>754.63538175362203</v>
      </c>
      <c r="C474" s="23">
        <f t="shared" ca="1" si="276"/>
        <v>4.8675505653430484E-3</v>
      </c>
      <c r="D474" s="24">
        <f t="shared" ca="1" si="277"/>
        <v>-5.0709771832735395E-3</v>
      </c>
      <c r="E474" s="25" t="e">
        <f ca="1">#N/A</f>
        <v>#N/A</v>
      </c>
      <c r="F474" s="26">
        <v>1</v>
      </c>
      <c r="G474" s="23">
        <f t="shared" ca="1" si="293"/>
        <v>-5.0709771832735395E-3</v>
      </c>
      <c r="H474" s="27">
        <f t="shared" ca="1" si="294"/>
        <v>5.1739425880320642</v>
      </c>
      <c r="I474" s="27">
        <f ca="1">H474/MAX(H$54:H474)-1</f>
        <v>-0.32449380644615977</v>
      </c>
      <c r="J474" s="28"/>
      <c r="K474" s="25" t="e">
        <f ca="1">#N/A</f>
        <v>#N/A</v>
      </c>
      <c r="L474" s="26">
        <v>0</v>
      </c>
      <c r="M474" s="23">
        <f t="shared" ca="1" si="295"/>
        <v>4.8675505653430484E-3</v>
      </c>
      <c r="N474" s="27">
        <f t="shared" ca="1" si="296"/>
        <v>7.6860867923123735</v>
      </c>
      <c r="O474" s="27">
        <f ca="1">N474/MAX(N$54:N474)-1</f>
        <v>0</v>
      </c>
      <c r="P474" s="28"/>
      <c r="Q474" s="25">
        <f t="shared" ca="1" si="283"/>
        <v>679.95982396992383</v>
      </c>
      <c r="R474" s="26">
        <f t="shared" ca="1" si="297"/>
        <v>1</v>
      </c>
      <c r="S474" s="23">
        <f t="shared" ca="1" si="298"/>
        <v>-5.0709771832735395E-3</v>
      </c>
      <c r="T474" s="27">
        <f t="shared" ca="1" si="299"/>
        <v>18.895371285870869</v>
      </c>
      <c r="U474" s="27">
        <f ca="1">T474/MAX(T$54:T474)-1</f>
        <v>-9.4292516274908866E-2</v>
      </c>
      <c r="V474" s="28"/>
      <c r="W474" s="25">
        <f t="shared" ca="1" si="284"/>
        <v>679.95982396992383</v>
      </c>
      <c r="X474" s="26">
        <f t="shared" ca="1" si="300"/>
        <v>1</v>
      </c>
      <c r="Y474" s="27">
        <f t="shared" ca="1" si="301"/>
        <v>-5.0709771832735395E-3</v>
      </c>
      <c r="Z474" s="27">
        <f t="shared" ca="1" si="302"/>
        <v>18.895371285870869</v>
      </c>
      <c r="AA474" s="28">
        <f ca="1">Z474/MAX(Z$54:Z474)-1</f>
        <v>-9.4292516274908866E-2</v>
      </c>
      <c r="AB474" s="25">
        <f ca="1">AVERAGE(B465:B474)</f>
        <v>679.95982396992383</v>
      </c>
      <c r="AC474" s="26">
        <f ca="1">IF(B473&gt;=AB473,1,0)</f>
        <v>1</v>
      </c>
      <c r="AD474" s="27">
        <f ca="1">IF(AC474=1,D474,C474)</f>
        <v>-5.0709771832735395E-3</v>
      </c>
      <c r="AE474" s="27">
        <f t="shared" ca="1" si="303"/>
        <v>18.895371285870869</v>
      </c>
      <c r="AF474" s="28">
        <f ca="1">AE474/MAX(AE$54:AE474)-1</f>
        <v>-9.4292516274908866E-2</v>
      </c>
      <c r="AG474" s="25">
        <f t="shared" ca="1" si="285"/>
        <v>682.54034378399592</v>
      </c>
      <c r="AH474" s="26">
        <f t="shared" ca="1" si="304"/>
        <v>1</v>
      </c>
      <c r="AI474" s="27">
        <f t="shared" ca="1" si="305"/>
        <v>-5.0709771832735395E-3</v>
      </c>
      <c r="AJ474" s="27">
        <f t="shared" ca="1" si="306"/>
        <v>16.63491833633201</v>
      </c>
      <c r="AK474" s="28">
        <f ca="1">AJ474/MAX(AJ$54:AJ474)-1</f>
        <v>-0.19636163791257932</v>
      </c>
      <c r="AL474" s="25">
        <f t="shared" ca="1" si="286"/>
        <v>752.13926036711666</v>
      </c>
      <c r="AM474" s="26">
        <f t="shared" ca="1" si="307"/>
        <v>1</v>
      </c>
      <c r="AN474" s="27">
        <f t="shared" ca="1" si="308"/>
        <v>-5.0709771832735395E-3</v>
      </c>
      <c r="AO474" s="27">
        <f t="shared" ca="1" si="309"/>
        <v>17.731735327637502</v>
      </c>
      <c r="AP474" s="28">
        <f ca="1">AO474/MAX(AO$54:AO474)-1</f>
        <v>-5.0709771832736505E-3</v>
      </c>
      <c r="AQ474" s="25">
        <f t="shared" ca="1" si="287"/>
        <v>752.13926036711666</v>
      </c>
      <c r="AR474" s="26">
        <f t="shared" ca="1" si="310"/>
        <v>1</v>
      </c>
      <c r="AS474" s="27">
        <f t="shared" ca="1" si="311"/>
        <v>-5.0709771832735395E-3</v>
      </c>
      <c r="AT474" s="27">
        <f t="shared" ca="1" si="312"/>
        <v>25.672024003811941</v>
      </c>
      <c r="AU474" s="28">
        <f ca="1">AT474/MAX(AT$54:AT474)-1</f>
        <v>-5.0709771832736505E-3</v>
      </c>
      <c r="AV474" s="25">
        <f t="shared" ca="1" si="288"/>
        <v>679.95982396992383</v>
      </c>
      <c r="AW474" s="26">
        <f t="shared" ca="1" si="313"/>
        <v>1</v>
      </c>
      <c r="AX474" s="27">
        <f t="shared" ca="1" si="314"/>
        <v>-5.0709771832735395E-3</v>
      </c>
      <c r="AY474" s="27">
        <f t="shared" ca="1" si="315"/>
        <v>13.335354159477935</v>
      </c>
      <c r="AZ474" s="28">
        <f ca="1">AY474/MAX(AY$54:AY474)-1</f>
        <v>-8.1313889068631795E-2</v>
      </c>
      <c r="BA474" s="25">
        <f t="shared" ca="1" si="289"/>
        <v>679.95982396992383</v>
      </c>
      <c r="BB474" s="26">
        <f t="shared" ca="1" si="290"/>
        <v>1</v>
      </c>
      <c r="BC474" s="27">
        <f t="shared" ca="1" si="316"/>
        <v>-5.0709771832735395E-3</v>
      </c>
      <c r="BD474" s="27">
        <f t="shared" ca="1" si="317"/>
        <v>16.482237930104656</v>
      </c>
      <c r="BE474" s="28">
        <f ca="1">BD474/MAX(BD$54:BD474)-1</f>
        <v>-0.15242120546915394</v>
      </c>
      <c r="BF474" s="25">
        <f ca="1">MAX(B471:B473)</f>
        <v>758.48162476674645</v>
      </c>
      <c r="BG474" s="26">
        <f ca="1">IF(BG473=0,IF(B473&gt;BF473,1,0),IF(B473&lt;AVERAGE(B464:B473),0,1))</f>
        <v>1</v>
      </c>
      <c r="BH474" s="27">
        <f t="shared" ca="1" si="318"/>
        <v>-5.0709771832735395E-3</v>
      </c>
      <c r="BI474" s="27">
        <f t="shared" ca="1" si="319"/>
        <v>19.615679542012046</v>
      </c>
      <c r="BJ474" s="28">
        <f ca="1">BI474/MAX(BI$54:BI474)-1</f>
        <v>-5.0709771832735395E-3</v>
      </c>
      <c r="BK474" s="25" t="e">
        <f ca="1">MAX(E471:E473)</f>
        <v>#N/A</v>
      </c>
      <c r="BL474" s="26" t="e">
        <f ca="1">IF(BL473=0,IF(E473&gt;BK473,1,0),IF(E473&lt;AVERAGE(E464:E473),0,1))</f>
        <v>#N/A</v>
      </c>
      <c r="BM474" s="27">
        <f t="shared" ca="1" si="320"/>
        <v>-5.0709771832735395E-3</v>
      </c>
      <c r="BN474" s="27">
        <f t="shared" ca="1" si="321"/>
        <v>18.605658941999263</v>
      </c>
      <c r="BO474" s="28">
        <f ca="1">BN474/MAX(BN$54:BN474)-1</f>
        <v>-1.5176497667652167E-2</v>
      </c>
      <c r="BP474" s="15"/>
      <c r="BQ474" s="15"/>
      <c r="BR474" s="15"/>
      <c r="BS474" s="15"/>
      <c r="BT474" s="15"/>
      <c r="BU474" s="15"/>
      <c r="BV474" s="15"/>
      <c r="BW474" s="13"/>
      <c r="BX474" s="13"/>
      <c r="BZ474" s="7">
        <f t="shared" ca="1" si="278"/>
        <v>752.13926036711666</v>
      </c>
      <c r="CA474" s="7">
        <f t="shared" ca="1" si="279"/>
        <v>726.5027405447064</v>
      </c>
      <c r="CB474" s="7">
        <f t="shared" ca="1" si="280"/>
        <v>678.97893677365482</v>
      </c>
      <c r="CC474" s="7">
        <f t="shared" ca="1" si="281"/>
        <v>677.14262870148514</v>
      </c>
      <c r="CD474" s="7">
        <f t="shared" ca="1" si="282"/>
        <v>682.54034378399592</v>
      </c>
      <c r="CE474" s="5">
        <f t="shared" ca="1" si="291"/>
        <v>-5.0709771832735395E-3</v>
      </c>
      <c r="CF474" s="3">
        <f t="shared" ca="1" si="292"/>
        <v>2157.1379695234837</v>
      </c>
      <c r="CG474" s="5">
        <f ca="1">CF474/MAX($CF$41:CF474)-1</f>
        <v>-6.2907509360487279E-2</v>
      </c>
    </row>
    <row r="475" spans="1:85" x14ac:dyDescent="0.2">
      <c r="A475" s="31">
        <v>22677</v>
      </c>
      <c r="B475" s="35">
        <v>758.02914350381297</v>
      </c>
      <c r="C475" s="23">
        <f t="shared" ca="1" si="276"/>
        <v>4.8675505653430484E-3</v>
      </c>
      <c r="D475" s="24">
        <f t="shared" ca="1" si="277"/>
        <v>4.4972205547857413E-3</v>
      </c>
      <c r="E475" s="25" t="e">
        <f ca="1">#N/A</f>
        <v>#N/A</v>
      </c>
      <c r="F475" s="26">
        <v>1</v>
      </c>
      <c r="G475" s="23">
        <f t="shared" ca="1" si="293"/>
        <v>4.4972205547857413E-3</v>
      </c>
      <c r="H475" s="27">
        <f t="shared" ca="1" si="294"/>
        <v>5.1972109489882437</v>
      </c>
      <c r="I475" s="27">
        <f ca="1">H475/MAX(H$54:H475)-1</f>
        <v>-0.32145590610762431</v>
      </c>
      <c r="J475" s="28"/>
      <c r="K475" s="25" t="e">
        <f ca="1">#N/A</f>
        <v>#N/A</v>
      </c>
      <c r="L475" s="26">
        <v>0</v>
      </c>
      <c r="M475" s="23">
        <f t="shared" ca="1" si="295"/>
        <v>4.8675505653430484E-3</v>
      </c>
      <c r="N475" s="27">
        <f t="shared" ca="1" si="296"/>
        <v>7.7234992084235694</v>
      </c>
      <c r="O475" s="27">
        <f ca="1">N475/MAX(N$54:N475)-1</f>
        <v>0</v>
      </c>
      <c r="P475" s="28"/>
      <c r="Q475" s="25">
        <f t="shared" ca="1" si="283"/>
        <v>693.62019246120349</v>
      </c>
      <c r="R475" s="26">
        <f t="shared" ca="1" si="297"/>
        <v>1</v>
      </c>
      <c r="S475" s="23">
        <f t="shared" ca="1" si="298"/>
        <v>4.4972205547857413E-3</v>
      </c>
      <c r="T475" s="27">
        <f t="shared" ca="1" si="299"/>
        <v>18.980347938007995</v>
      </c>
      <c r="U475" s="27">
        <f ca="1">T475/MAX(T$54:T475)-1</f>
        <v>-9.0219349962477158E-2</v>
      </c>
      <c r="V475" s="28"/>
      <c r="W475" s="25">
        <f t="shared" ca="1" si="284"/>
        <v>693.62019246120349</v>
      </c>
      <c r="X475" s="26">
        <f t="shared" ca="1" si="300"/>
        <v>1</v>
      </c>
      <c r="Y475" s="27">
        <f t="shared" ca="1" si="301"/>
        <v>4.4972205547857413E-3</v>
      </c>
      <c r="Z475" s="27">
        <f t="shared" ca="1" si="302"/>
        <v>18.980347938007995</v>
      </c>
      <c r="AA475" s="28">
        <f ca="1">Z475/MAX(Z$54:Z475)-1</f>
        <v>-9.0219349962477158E-2</v>
      </c>
      <c r="AB475" s="25">
        <f ca="1">AVERAGE(B466:B475)</f>
        <v>693.62019246120349</v>
      </c>
      <c r="AC475" s="26">
        <f ca="1">IF(B474&gt;=AB474,1,0)</f>
        <v>1</v>
      </c>
      <c r="AD475" s="27">
        <f ca="1">IF(AC475=1,D475,C475)</f>
        <v>4.4972205547857413E-3</v>
      </c>
      <c r="AE475" s="27">
        <f t="shared" ca="1" si="303"/>
        <v>18.980347938007995</v>
      </c>
      <c r="AF475" s="28">
        <f ca="1">AE475/MAX(AE$54:AE475)-1</f>
        <v>-9.0219349962477158E-2</v>
      </c>
      <c r="AG475" s="25">
        <f t="shared" ca="1" si="285"/>
        <v>679.29789234058353</v>
      </c>
      <c r="AH475" s="26">
        <f t="shared" ca="1" si="304"/>
        <v>1</v>
      </c>
      <c r="AI475" s="27">
        <f t="shared" ca="1" si="305"/>
        <v>4.4972205547857413E-3</v>
      </c>
      <c r="AJ475" s="27">
        <f t="shared" ca="1" si="306"/>
        <v>16.709729233001344</v>
      </c>
      <c r="AK475" s="28">
        <f ca="1">AJ475/MAX(AJ$54:AJ475)-1</f>
        <v>-0.19274749895198551</v>
      </c>
      <c r="AL475" s="25">
        <f t="shared" ca="1" si="286"/>
        <v>757.04871667472707</v>
      </c>
      <c r="AM475" s="26">
        <f t="shared" ca="1" si="307"/>
        <v>1</v>
      </c>
      <c r="AN475" s="27">
        <f t="shared" ca="1" si="308"/>
        <v>4.4972205547857413E-3</v>
      </c>
      <c r="AO475" s="27">
        <f t="shared" ca="1" si="309"/>
        <v>17.811478852224973</v>
      </c>
      <c r="AP475" s="28">
        <f ca="1">AO475/MAX(AO$54:AO475)-1</f>
        <v>-5.9656193130941393E-4</v>
      </c>
      <c r="AQ475" s="25">
        <f t="shared" ca="1" si="287"/>
        <v>757.04871667472707</v>
      </c>
      <c r="AR475" s="26">
        <f t="shared" ca="1" si="310"/>
        <v>1</v>
      </c>
      <c r="AS475" s="27">
        <f t="shared" ca="1" si="311"/>
        <v>4.4972205547857413E-3</v>
      </c>
      <c r="AT475" s="27">
        <f t="shared" ca="1" si="312"/>
        <v>25.787476757844836</v>
      </c>
      <c r="AU475" s="28">
        <f ca="1">AT475/MAX(AT$54:AT475)-1</f>
        <v>-5.9656193130941393E-4</v>
      </c>
      <c r="AV475" s="25">
        <f t="shared" ca="1" si="288"/>
        <v>693.62019246120349</v>
      </c>
      <c r="AW475" s="26">
        <f t="shared" ca="1" si="313"/>
        <v>1</v>
      </c>
      <c r="AX475" s="27">
        <f t="shared" ca="1" si="314"/>
        <v>4.4972205547857413E-3</v>
      </c>
      <c r="AY475" s="27">
        <f t="shared" ca="1" si="315"/>
        <v>13.395326188309287</v>
      </c>
      <c r="AZ475" s="28">
        <f ca="1">AY475/MAX(AY$54:AY475)-1</f>
        <v>-7.718235500715509E-2</v>
      </c>
      <c r="BA475" s="25">
        <f t="shared" ca="1" si="289"/>
        <v>693.62019246120349</v>
      </c>
      <c r="BB475" s="26">
        <f t="shared" ca="1" si="290"/>
        <v>1</v>
      </c>
      <c r="BC475" s="27">
        <f t="shared" ca="1" si="316"/>
        <v>4.4972205547857413E-3</v>
      </c>
      <c r="BD475" s="27">
        <f t="shared" ca="1" si="317"/>
        <v>16.556362189312793</v>
      </c>
      <c r="BE475" s="28">
        <f ca="1">BD475/MAX(BD$54:BD475)-1</f>
        <v>-0.14860945669258929</v>
      </c>
      <c r="BF475" s="25">
        <f ca="1">MAX(B472:B474)</f>
        <v>758.48162476674645</v>
      </c>
      <c r="BG475" s="26">
        <f ca="1">IF(BG474=0,IF(B474&gt;BF474,1,0),IF(B474&lt;AVERAGE(B465:B474),0,1))</f>
        <v>1</v>
      </c>
      <c r="BH475" s="27">
        <f t="shared" ca="1" si="318"/>
        <v>4.4972205547857413E-3</v>
      </c>
      <c r="BI475" s="27">
        <f t="shared" ca="1" si="319"/>
        <v>19.703895579244474</v>
      </c>
      <c r="BJ475" s="28">
        <f ca="1">BI475/MAX(BI$54:BI475)-1</f>
        <v>-5.9656193130919188E-4</v>
      </c>
      <c r="BK475" s="25" t="e">
        <f ca="1">MAX(E472:E474)</f>
        <v>#N/A</v>
      </c>
      <c r="BL475" s="26" t="e">
        <f ca="1">IF(BL474=0,IF(E474&gt;BK474,1,0),IF(E474&lt;AVERAGE(E465:E474),0,1))</f>
        <v>#N/A</v>
      </c>
      <c r="BM475" s="27">
        <f t="shared" ca="1" si="320"/>
        <v>4.4972205547857413E-3</v>
      </c>
      <c r="BN475" s="27">
        <f t="shared" ca="1" si="321"/>
        <v>18.689332693828554</v>
      </c>
      <c r="BO475" s="28">
        <f ca="1">BN475/MAX(BN$54:BN475)-1</f>
        <v>-1.0747529170127113E-2</v>
      </c>
      <c r="BP475" s="15"/>
      <c r="BQ475" s="15"/>
      <c r="BR475" s="15"/>
      <c r="BS475" s="15"/>
      <c r="BT475" s="15"/>
      <c r="BU475" s="15"/>
      <c r="BV475" s="15"/>
      <c r="BW475" s="13"/>
      <c r="BX475" s="13"/>
      <c r="BZ475" s="7">
        <f t="shared" ca="1" si="278"/>
        <v>757.04871667472707</v>
      </c>
      <c r="CA475" s="7">
        <f t="shared" ca="1" si="279"/>
        <v>738.83090643189826</v>
      </c>
      <c r="CB475" s="7">
        <f t="shared" ca="1" si="280"/>
        <v>683.90145219007138</v>
      </c>
      <c r="CC475" s="7">
        <f t="shared" ca="1" si="281"/>
        <v>685.48375602487738</v>
      </c>
      <c r="CD475" s="7">
        <f t="shared" ca="1" si="282"/>
        <v>679.29789234058353</v>
      </c>
      <c r="CE475" s="5">
        <f t="shared" ca="1" si="291"/>
        <v>4.4972205547857413E-3</v>
      </c>
      <c r="CF475" s="3">
        <f t="shared" ca="1" si="292"/>
        <v>2166.8390947395333</v>
      </c>
      <c r="CG475" s="5">
        <f ca="1">CF475/MAX($CF$41:CF475)-1</f>
        <v>-5.8693197749848047E-2</v>
      </c>
    </row>
    <row r="476" spans="1:85" x14ac:dyDescent="0.2">
      <c r="A476" s="31">
        <v>22705</v>
      </c>
      <c r="B476" s="35">
        <v>783.37899755417584</v>
      </c>
      <c r="C476" s="23">
        <f t="shared" ca="1" si="276"/>
        <v>4.8675505653430484E-3</v>
      </c>
      <c r="D476" s="24">
        <f t="shared" ca="1" si="277"/>
        <v>3.3441793455577518E-2</v>
      </c>
      <c r="E476" s="25" t="e">
        <f ca="1">#N/A</f>
        <v>#N/A</v>
      </c>
      <c r="F476" s="26">
        <v>1</v>
      </c>
      <c r="G476" s="23">
        <f t="shared" ca="1" si="293"/>
        <v>3.3441793455577518E-2</v>
      </c>
      <c r="H476" s="27">
        <f t="shared" ca="1" si="294"/>
        <v>5.3710150040893749</v>
      </c>
      <c r="I476" s="27">
        <f ca="1">H476/MAX(H$54:H476)-1</f>
        <v>-0.29876417466917349</v>
      </c>
      <c r="J476" s="28"/>
      <c r="K476" s="25" t="e">
        <f ca="1">#N/A</f>
        <v>#N/A</v>
      </c>
      <c r="L476" s="26">
        <v>0</v>
      </c>
      <c r="M476" s="23">
        <f t="shared" ca="1" si="295"/>
        <v>4.8675505653430484E-3</v>
      </c>
      <c r="N476" s="27">
        <f t="shared" ca="1" si="296"/>
        <v>7.7610937313619583</v>
      </c>
      <c r="O476" s="27">
        <f ca="1">N476/MAX(N$54:N476)-1</f>
        <v>0</v>
      </c>
      <c r="P476" s="28"/>
      <c r="Q476" s="25">
        <f t="shared" ca="1" si="283"/>
        <v>716.58552842562085</v>
      </c>
      <c r="R476" s="26">
        <f t="shared" ca="1" si="297"/>
        <v>1</v>
      </c>
      <c r="S476" s="23">
        <f t="shared" ca="1" si="298"/>
        <v>3.3441793455577518E-2</v>
      </c>
      <c r="T476" s="27">
        <f t="shared" ca="1" si="299"/>
        <v>19.615084813465856</v>
      </c>
      <c r="U476" s="27">
        <f ca="1">T476/MAX(T$54:T476)-1</f>
        <v>-5.9794653374041218E-2</v>
      </c>
      <c r="V476" s="28"/>
      <c r="W476" s="25">
        <f t="shared" ca="1" si="284"/>
        <v>716.58552842562085</v>
      </c>
      <c r="X476" s="26">
        <f t="shared" ca="1" si="300"/>
        <v>1</v>
      </c>
      <c r="Y476" s="27">
        <f t="shared" ca="1" si="301"/>
        <v>3.3441793455577518E-2</v>
      </c>
      <c r="Z476" s="27">
        <f t="shared" ca="1" si="302"/>
        <v>19.615084813465856</v>
      </c>
      <c r="AA476" s="28">
        <f ca="1">Z476/MAX(Z$54:Z476)-1</f>
        <v>-5.9794653374041218E-2</v>
      </c>
      <c r="AB476" s="25">
        <f ca="1">AVERAGE(B467:B476)</f>
        <v>716.58552842562085</v>
      </c>
      <c r="AC476" s="26">
        <f ca="1">IF(B475&gt;=AB475,1,0)</f>
        <v>1</v>
      </c>
      <c r="AD476" s="27">
        <f ca="1">IF(AC476=1,D476,C476)</f>
        <v>3.3441793455577518E-2</v>
      </c>
      <c r="AE476" s="27">
        <f t="shared" ca="1" si="303"/>
        <v>19.615084813465856</v>
      </c>
      <c r="AF476" s="28">
        <f ca="1">AE476/MAX(AE$54:AE476)-1</f>
        <v>-5.9794653374041218E-2</v>
      </c>
      <c r="AG476" s="25">
        <f t="shared" ca="1" si="285"/>
        <v>679.11001812008942</v>
      </c>
      <c r="AH476" s="26">
        <f t="shared" ca="1" si="304"/>
        <v>1</v>
      </c>
      <c r="AI476" s="27">
        <f t="shared" ca="1" si="305"/>
        <v>3.3441793455577518E-2</v>
      </c>
      <c r="AJ476" s="27">
        <f t="shared" ca="1" si="306"/>
        <v>17.268532546710002</v>
      </c>
      <c r="AK476" s="28">
        <f ca="1">AJ476/MAX(AJ$54:AJ476)-1</f>
        <v>-0.16575152754543931</v>
      </c>
      <c r="AL476" s="25">
        <f t="shared" ca="1" si="286"/>
        <v>765.34784093720361</v>
      </c>
      <c r="AM476" s="26">
        <f t="shared" ca="1" si="307"/>
        <v>1</v>
      </c>
      <c r="AN476" s="27">
        <f t="shared" ca="1" si="308"/>
        <v>3.3441793455577518E-2</v>
      </c>
      <c r="AO476" s="27">
        <f t="shared" ca="1" si="309"/>
        <v>18.407126649139467</v>
      </c>
      <c r="AP476" s="28">
        <f ca="1">AO476/MAX(AO$54:AO476)-1</f>
        <v>0</v>
      </c>
      <c r="AQ476" s="25">
        <f t="shared" ca="1" si="287"/>
        <v>765.34784093720361</v>
      </c>
      <c r="AR476" s="26">
        <f t="shared" ca="1" si="310"/>
        <v>1</v>
      </c>
      <c r="AS476" s="27">
        <f t="shared" ca="1" si="311"/>
        <v>3.3441793455577518E-2</v>
      </c>
      <c r="AT476" s="27">
        <f t="shared" ca="1" si="312"/>
        <v>26.649856229321188</v>
      </c>
      <c r="AU476" s="28">
        <f ca="1">AT476/MAX(AT$54:AT476)-1</f>
        <v>0</v>
      </c>
      <c r="AV476" s="25">
        <f t="shared" ca="1" si="288"/>
        <v>716.58552842562085</v>
      </c>
      <c r="AW476" s="26">
        <f t="shared" ca="1" si="313"/>
        <v>1</v>
      </c>
      <c r="AX476" s="27">
        <f t="shared" ca="1" si="314"/>
        <v>3.3441793455577518E-2</v>
      </c>
      <c r="AY476" s="27">
        <f t="shared" ca="1" si="315"/>
        <v>13.843289919968814</v>
      </c>
      <c r="AZ476" s="28">
        <f ca="1">AY476/MAX(AY$54:AY476)-1</f>
        <v>-4.6321677926141946E-2</v>
      </c>
      <c r="BA476" s="25">
        <f t="shared" ca="1" si="289"/>
        <v>716.58552842562085</v>
      </c>
      <c r="BB476" s="26">
        <f t="shared" ca="1" si="290"/>
        <v>1</v>
      </c>
      <c r="BC476" s="27">
        <f t="shared" ca="1" si="316"/>
        <v>3.3441793455577518E-2</v>
      </c>
      <c r="BD476" s="27">
        <f t="shared" ca="1" si="317"/>
        <v>17.110036634023526</v>
      </c>
      <c r="BE476" s="28">
        <f ca="1">BD476/MAX(BD$54:BD476)-1</f>
        <v>-0.12013742999327082</v>
      </c>
      <c r="BF476" s="25">
        <f ca="1">MAX(B473:B475)</f>
        <v>758.48162476674645</v>
      </c>
      <c r="BG476" s="26">
        <f ca="1">IF(BG475=0,IF(B475&gt;BF475,1,0),IF(B475&lt;AVERAGE(B466:B475),0,1))</f>
        <v>1</v>
      </c>
      <c r="BH476" s="27">
        <f t="shared" ca="1" si="318"/>
        <v>3.3441793455577518E-2</v>
      </c>
      <c r="BI476" s="27">
        <f t="shared" ca="1" si="319"/>
        <v>20.362829185475835</v>
      </c>
      <c r="BJ476" s="28">
        <f ca="1">BI476/MAX(BI$54:BI476)-1</f>
        <v>0</v>
      </c>
      <c r="BK476" s="25" t="e">
        <f ca="1">MAX(E473:E475)</f>
        <v>#N/A</v>
      </c>
      <c r="BL476" s="26" t="e">
        <f ca="1">IF(BL475=0,IF(E475&gt;BK475,1,0),IF(E475&lt;AVERAGE(E466:E475),0,1))</f>
        <v>#N/A</v>
      </c>
      <c r="BM476" s="27">
        <f t="shared" ca="1" si="320"/>
        <v>3.3441793455577518E-2</v>
      </c>
      <c r="BN476" s="27">
        <f t="shared" ca="1" si="321"/>
        <v>19.314337497598142</v>
      </c>
      <c r="BO476" s="28">
        <f ca="1">BN476/MAX(BN$54:BN476)-1</f>
        <v>0</v>
      </c>
      <c r="BP476" s="15"/>
      <c r="BQ476" s="15"/>
      <c r="BR476" s="15"/>
      <c r="BS476" s="15"/>
      <c r="BT476" s="15"/>
      <c r="BU476" s="15"/>
      <c r="BV476" s="15"/>
      <c r="BW476" s="13"/>
      <c r="BX476" s="13"/>
      <c r="BZ476" s="7">
        <f t="shared" ca="1" si="278"/>
        <v>765.34784093720361</v>
      </c>
      <c r="CA476" s="7">
        <f t="shared" ca="1" si="279"/>
        <v>753.82456688053605</v>
      </c>
      <c r="CB476" s="7">
        <f t="shared" ca="1" si="280"/>
        <v>695.08386506310217</v>
      </c>
      <c r="CC476" s="7">
        <f t="shared" ca="1" si="281"/>
        <v>693.79890610616167</v>
      </c>
      <c r="CD476" s="7">
        <f t="shared" ca="1" si="282"/>
        <v>679.11001812008942</v>
      </c>
      <c r="CE476" s="5">
        <f t="shared" ca="1" si="291"/>
        <v>3.3441793455577518E-2</v>
      </c>
      <c r="CF476" s="3">
        <f t="shared" ca="1" si="292"/>
        <v>2239.3020801972834</v>
      </c>
      <c r="CG476" s="5">
        <f ca="1">CF476/MAX($CF$41:CF476)-1</f>
        <v>-2.7214210090668267E-2</v>
      </c>
    </row>
    <row r="477" spans="1:85" x14ac:dyDescent="0.2">
      <c r="A477" s="31">
        <v>22736</v>
      </c>
      <c r="B477" s="35">
        <v>781.12572687632701</v>
      </c>
      <c r="C477" s="23">
        <f t="shared" ca="1" si="276"/>
        <v>4.8675505653430484E-3</v>
      </c>
      <c r="D477" s="24">
        <f t="shared" ca="1" si="277"/>
        <v>-2.8763480829635535E-3</v>
      </c>
      <c r="E477" s="25" t="e">
        <f ca="1">#N/A</f>
        <v>#N/A</v>
      </c>
      <c r="F477" s="26">
        <v>1</v>
      </c>
      <c r="G477" s="23">
        <f t="shared" ca="1" si="293"/>
        <v>-2.8763480829635535E-3</v>
      </c>
      <c r="H477" s="27">
        <f t="shared" ca="1" si="294"/>
        <v>5.3555660953787942</v>
      </c>
      <c r="I477" s="27">
        <f ca="1">H477/MAX(H$54:H477)-1</f>
        <v>-0.3007811729910691</v>
      </c>
      <c r="J477" s="28"/>
      <c r="K477" s="25" t="e">
        <f ca="1">#N/A</f>
        <v>#N/A</v>
      </c>
      <c r="L477" s="26">
        <v>0</v>
      </c>
      <c r="M477" s="23">
        <f t="shared" ca="1" si="295"/>
        <v>4.8675505653430484E-3</v>
      </c>
      <c r="N477" s="27">
        <f t="shared" ca="1" si="296"/>
        <v>7.7988712475417294</v>
      </c>
      <c r="O477" s="27">
        <f ca="1">N477/MAX(N$54:N477)-1</f>
        <v>0</v>
      </c>
      <c r="P477" s="28"/>
      <c r="Q477" s="25">
        <f t="shared" ca="1" si="283"/>
        <v>733.89618730855659</v>
      </c>
      <c r="R477" s="26">
        <f t="shared" ca="1" si="297"/>
        <v>1</v>
      </c>
      <c r="S477" s="23">
        <f t="shared" ca="1" si="298"/>
        <v>-2.8763480829635535E-3</v>
      </c>
      <c r="T477" s="27">
        <f t="shared" ca="1" si="299"/>
        <v>19.558665001865474</v>
      </c>
      <c r="U477" s="27">
        <f ca="1">T477/MAX(T$54:T477)-1</f>
        <v>-6.2499011220401024E-2</v>
      </c>
      <c r="V477" s="28"/>
      <c r="W477" s="25">
        <f t="shared" ca="1" si="284"/>
        <v>733.89618730855659</v>
      </c>
      <c r="X477" s="26">
        <f t="shared" ca="1" si="300"/>
        <v>1</v>
      </c>
      <c r="Y477" s="27">
        <f t="shared" ca="1" si="301"/>
        <v>-2.8763480829635535E-3</v>
      </c>
      <c r="Z477" s="27">
        <f t="shared" ca="1" si="302"/>
        <v>19.558665001865474</v>
      </c>
      <c r="AA477" s="28">
        <f ca="1">Z477/MAX(Z$54:Z477)-1</f>
        <v>-6.2499011220401024E-2</v>
      </c>
      <c r="AB477" s="25">
        <f ca="1">AVERAGE(B468:B477)</f>
        <v>733.89618730855659</v>
      </c>
      <c r="AC477" s="26">
        <f ca="1">IF(B476&gt;=AB476,1,0)</f>
        <v>1</v>
      </c>
      <c r="AD477" s="27">
        <f ca="1">IF(AC477=1,D477,C477)</f>
        <v>-2.8763480829635535E-3</v>
      </c>
      <c r="AE477" s="27">
        <f t="shared" ca="1" si="303"/>
        <v>19.558665001865474</v>
      </c>
      <c r="AF477" s="28">
        <f ca="1">AE477/MAX(AE$54:AE477)-1</f>
        <v>-6.2499011220401024E-2</v>
      </c>
      <c r="AG477" s="25">
        <f t="shared" ca="1" si="285"/>
        <v>682.9198189308562</v>
      </c>
      <c r="AH477" s="26">
        <f t="shared" ca="1" si="304"/>
        <v>1</v>
      </c>
      <c r="AI477" s="27">
        <f t="shared" ca="1" si="305"/>
        <v>-2.8763480829635535E-3</v>
      </c>
      <c r="AJ477" s="27">
        <f t="shared" ca="1" si="306"/>
        <v>17.218862236223679</v>
      </c>
      <c r="AK477" s="28">
        <f ca="1">AJ477/MAX(AJ$54:AJ477)-1</f>
        <v>-0.16815111653989934</v>
      </c>
      <c r="AL477" s="25">
        <f t="shared" ca="1" si="286"/>
        <v>774.17795597810527</v>
      </c>
      <c r="AM477" s="26">
        <f t="shared" ca="1" si="307"/>
        <v>1</v>
      </c>
      <c r="AN477" s="27">
        <f t="shared" ca="1" si="308"/>
        <v>-2.8763480829635535E-3</v>
      </c>
      <c r="AO477" s="27">
        <f t="shared" ca="1" si="309"/>
        <v>18.354181345689348</v>
      </c>
      <c r="AP477" s="28">
        <f ca="1">AO477/MAX(AO$54:AO477)-1</f>
        <v>-2.8763480829635535E-3</v>
      </c>
      <c r="AQ477" s="25">
        <f t="shared" ca="1" si="287"/>
        <v>774.17795597810527</v>
      </c>
      <c r="AR477" s="26">
        <f t="shared" ca="1" si="310"/>
        <v>1</v>
      </c>
      <c r="AS477" s="27">
        <f t="shared" ca="1" si="311"/>
        <v>-2.8763480829635535E-3</v>
      </c>
      <c r="AT477" s="27">
        <f t="shared" ca="1" si="312"/>
        <v>26.573201966444724</v>
      </c>
      <c r="AU477" s="28">
        <f ca="1">AT477/MAX(AT$54:AT477)-1</f>
        <v>-2.8763480829635535E-3</v>
      </c>
      <c r="AV477" s="25">
        <f t="shared" ca="1" si="288"/>
        <v>733.89618730855659</v>
      </c>
      <c r="AW477" s="26">
        <f t="shared" ca="1" si="313"/>
        <v>1</v>
      </c>
      <c r="AX477" s="27">
        <f t="shared" ca="1" si="314"/>
        <v>-2.8763480829635535E-3</v>
      </c>
      <c r="AY477" s="27">
        <f t="shared" ca="1" si="315"/>
        <v>13.803471799545603</v>
      </c>
      <c r="AZ477" s="28">
        <f ca="1">AY477/MAX(AY$54:AY477)-1</f>
        <v>-4.906478873960296E-2</v>
      </c>
      <c r="BA477" s="25">
        <f t="shared" ca="1" si="289"/>
        <v>733.89618730855659</v>
      </c>
      <c r="BB477" s="26">
        <f t="shared" ca="1" si="290"/>
        <v>1</v>
      </c>
      <c r="BC477" s="27">
        <f t="shared" ca="1" si="316"/>
        <v>-2.8763480829635535E-3</v>
      </c>
      <c r="BD477" s="27">
        <f t="shared" ca="1" si="317"/>
        <v>17.060822212951816</v>
      </c>
      <c r="BE477" s="28">
        <f ca="1">BD477/MAX(BD$54:BD477)-1</f>
        <v>-0.12266822100978114</v>
      </c>
      <c r="BF477" s="25">
        <f ca="1">MAX(B474:B476)</f>
        <v>783.37899755417584</v>
      </c>
      <c r="BG477" s="26">
        <f ca="1">IF(BG476=0,IF(B476&gt;BF476,1,0),IF(B476&lt;AVERAGE(B467:B476),0,1))</f>
        <v>1</v>
      </c>
      <c r="BH477" s="27">
        <f t="shared" ca="1" si="318"/>
        <v>-2.8763480829635535E-3</v>
      </c>
      <c r="BI477" s="27">
        <f t="shared" ca="1" si="319"/>
        <v>20.304258600784479</v>
      </c>
      <c r="BJ477" s="28">
        <f ca="1">BI477/MAX(BI$54:BI477)-1</f>
        <v>-2.8763480829634425E-3</v>
      </c>
      <c r="BK477" s="25" t="e">
        <f ca="1">MAX(E474:E476)</f>
        <v>#N/A</v>
      </c>
      <c r="BL477" s="26" t="e">
        <f ca="1">IF(BL476=0,IF(E476&gt;BK476,1,0),IF(E476&lt;AVERAGE(E467:E476),0,1))</f>
        <v>#N/A</v>
      </c>
      <c r="BM477" s="27">
        <f t="shared" ca="1" si="320"/>
        <v>-2.8763480829635535E-3</v>
      </c>
      <c r="BN477" s="27">
        <f t="shared" ca="1" si="321"/>
        <v>19.258782739963216</v>
      </c>
      <c r="BO477" s="28">
        <f ca="1">BN477/MAX(BN$54:BN477)-1</f>
        <v>-2.8763480829634425E-3</v>
      </c>
      <c r="BP477" s="15"/>
      <c r="BQ477" s="15"/>
      <c r="BR477" s="15"/>
      <c r="BS477" s="15"/>
      <c r="BT477" s="15"/>
      <c r="BU477" s="15"/>
      <c r="BV477" s="15"/>
      <c r="BW477" s="13"/>
      <c r="BX477" s="13"/>
      <c r="BZ477" s="7">
        <f t="shared" ca="1" si="278"/>
        <v>774.17795597810527</v>
      </c>
      <c r="CA477" s="7">
        <f t="shared" ca="1" si="279"/>
        <v>763.15860817261091</v>
      </c>
      <c r="CB477" s="7">
        <f t="shared" ca="1" si="280"/>
        <v>708.39222075354473</v>
      </c>
      <c r="CC477" s="7">
        <f t="shared" ca="1" si="281"/>
        <v>698.95826874422391</v>
      </c>
      <c r="CD477" s="7">
        <f t="shared" ca="1" si="282"/>
        <v>682.9198189308562</v>
      </c>
      <c r="CE477" s="5">
        <f t="shared" ca="1" si="291"/>
        <v>-2.8763480829635535E-3</v>
      </c>
      <c r="CF477" s="3">
        <f t="shared" ca="1" si="292"/>
        <v>2232.8610679517315</v>
      </c>
      <c r="CG477" s="5">
        <f ca="1">CF477/MAX($CF$41:CF477)-1</f>
        <v>-3.001228063260819E-2</v>
      </c>
    </row>
    <row r="478" spans="1:85" x14ac:dyDescent="0.2">
      <c r="A478" s="31">
        <v>22766</v>
      </c>
      <c r="B478" s="35">
        <v>798.24179098358252</v>
      </c>
      <c r="C478" s="23">
        <f t="shared" ca="1" si="276"/>
        <v>4.8675505653430484E-3</v>
      </c>
      <c r="D478" s="24">
        <f t="shared" ca="1" si="277"/>
        <v>2.1912047597896445E-2</v>
      </c>
      <c r="E478" s="25" t="e">
        <f ca="1">#N/A</f>
        <v>#N/A</v>
      </c>
      <c r="F478" s="26">
        <v>1</v>
      </c>
      <c r="G478" s="23">
        <f t="shared" ca="1" si="293"/>
        <v>2.1912047597896445E-2</v>
      </c>
      <c r="H478" s="27">
        <f t="shared" ca="1" si="294"/>
        <v>5.4729175145744149</v>
      </c>
      <c r="I478" s="27">
        <f ca="1">H478/MAX(H$54:H478)-1</f>
        <v>-0.28545985677230412</v>
      </c>
      <c r="J478" s="28"/>
      <c r="K478" s="25" t="e">
        <f ca="1">#N/A</f>
        <v>#N/A</v>
      </c>
      <c r="L478" s="26">
        <v>0</v>
      </c>
      <c r="M478" s="23">
        <f t="shared" ca="1" si="295"/>
        <v>4.8675505653430484E-3</v>
      </c>
      <c r="N478" s="27">
        <f t="shared" ca="1" si="296"/>
        <v>7.8368326476917387</v>
      </c>
      <c r="O478" s="27">
        <f ca="1">N478/MAX(N$54:N478)-1</f>
        <v>0</v>
      </c>
      <c r="P478" s="28"/>
      <c r="Q478" s="25">
        <f t="shared" ca="1" si="283"/>
        <v>747.97921021861362</v>
      </c>
      <c r="R478" s="26">
        <f t="shared" ca="1" si="297"/>
        <v>1</v>
      </c>
      <c r="S478" s="23">
        <f t="shared" ca="1" si="298"/>
        <v>2.1912047597896445E-2</v>
      </c>
      <c r="T478" s="27">
        <f t="shared" ca="1" si="299"/>
        <v>19.987235400337664</v>
      </c>
      <c r="U478" s="27">
        <f ca="1">T478/MAX(T$54:T478)-1</f>
        <v>-4.1956444931187331E-2</v>
      </c>
      <c r="V478" s="28"/>
      <c r="W478" s="25">
        <f t="shared" ca="1" si="284"/>
        <v>747.97921021861362</v>
      </c>
      <c r="X478" s="26">
        <f t="shared" ca="1" si="300"/>
        <v>1</v>
      </c>
      <c r="Y478" s="27">
        <f t="shared" ca="1" si="301"/>
        <v>2.1912047597896445E-2</v>
      </c>
      <c r="Z478" s="27">
        <f t="shared" ca="1" si="302"/>
        <v>19.987235400337664</v>
      </c>
      <c r="AA478" s="28">
        <f ca="1">Z478/MAX(Z$54:Z478)-1</f>
        <v>-4.1956444931187331E-2</v>
      </c>
      <c r="AB478" s="25">
        <f ca="1">AVERAGE(B469:B478)</f>
        <v>747.97921021861362</v>
      </c>
      <c r="AC478" s="26">
        <f ca="1">IF(B477&gt;=AB477,1,0)</f>
        <v>1</v>
      </c>
      <c r="AD478" s="27">
        <f ca="1">IF(AC478=1,D478,C478)</f>
        <v>2.1912047597896445E-2</v>
      </c>
      <c r="AE478" s="27">
        <f t="shared" ca="1" si="303"/>
        <v>19.987235400337664</v>
      </c>
      <c r="AF478" s="28">
        <f ca="1">AE478/MAX(AE$54:AE478)-1</f>
        <v>-4.1956444931187331E-2</v>
      </c>
      <c r="AG478" s="25">
        <f t="shared" ca="1" si="285"/>
        <v>690.27818389125594</v>
      </c>
      <c r="AH478" s="26">
        <f t="shared" ca="1" si="304"/>
        <v>1</v>
      </c>
      <c r="AI478" s="27">
        <f t="shared" ca="1" si="305"/>
        <v>2.1912047597896445E-2</v>
      </c>
      <c r="AJ478" s="27">
        <f t="shared" ca="1" si="306"/>
        <v>17.596162765125435</v>
      </c>
      <c r="AK478" s="28">
        <f ca="1">AJ478/MAX(AJ$54:AJ478)-1</f>
        <v>-0.14992360421126449</v>
      </c>
      <c r="AL478" s="25">
        <f t="shared" ca="1" si="286"/>
        <v>787.58217180469512</v>
      </c>
      <c r="AM478" s="26">
        <f t="shared" ca="1" si="307"/>
        <v>1</v>
      </c>
      <c r="AN478" s="27">
        <f t="shared" ca="1" si="308"/>
        <v>2.1912047597896445E-2</v>
      </c>
      <c r="AO478" s="27">
        <f t="shared" ca="1" si="309"/>
        <v>18.756359040956514</v>
      </c>
      <c r="AP478" s="28">
        <f ca="1">AO478/MAX(AO$54:AO478)-1</f>
        <v>0</v>
      </c>
      <c r="AQ478" s="25">
        <f t="shared" ca="1" si="287"/>
        <v>787.58217180469512</v>
      </c>
      <c r="AR478" s="26">
        <f t="shared" ca="1" si="310"/>
        <v>1</v>
      </c>
      <c r="AS478" s="27">
        <f t="shared" ca="1" si="311"/>
        <v>2.1912047597896445E-2</v>
      </c>
      <c r="AT478" s="27">
        <f t="shared" ca="1" si="312"/>
        <v>27.155475232761976</v>
      </c>
      <c r="AU478" s="28">
        <f ca="1">AT478/MAX(AT$54:AT478)-1</f>
        <v>0</v>
      </c>
      <c r="AV478" s="25">
        <f t="shared" ca="1" si="288"/>
        <v>747.97921021861362</v>
      </c>
      <c r="AW478" s="26">
        <f t="shared" ca="1" si="313"/>
        <v>1</v>
      </c>
      <c r="AX478" s="27">
        <f t="shared" ca="1" si="314"/>
        <v>2.1912047597896445E-2</v>
      </c>
      <c r="AY478" s="27">
        <f t="shared" ca="1" si="315"/>
        <v>14.105934130633468</v>
      </c>
      <c r="AZ478" s="28">
        <f ca="1">AY478/MAX(AY$54:AY478)-1</f>
        <v>-2.8227851127949455E-2</v>
      </c>
      <c r="BA478" s="25">
        <f t="shared" ca="1" si="289"/>
        <v>747.97921021861362</v>
      </c>
      <c r="BB478" s="26">
        <f t="shared" ca="1" si="290"/>
        <v>1</v>
      </c>
      <c r="BC478" s="27">
        <f t="shared" ca="1" si="316"/>
        <v>2.1912047597896445E-2</v>
      </c>
      <c r="BD478" s="27">
        <f t="shared" ca="1" si="317"/>
        <v>17.434659761341265</v>
      </c>
      <c r="BE478" s="28">
        <f ca="1">BD478/MAX(BD$54:BD478)-1</f>
        <v>-0.10344408530940019</v>
      </c>
      <c r="BF478" s="25">
        <f ca="1">MAX(B475:B477)</f>
        <v>783.37899755417584</v>
      </c>
      <c r="BG478" s="26">
        <f ca="1">IF(BG477=0,IF(B477&gt;BF477,1,0),IF(B477&lt;AVERAGE(B468:B477),0,1))</f>
        <v>1</v>
      </c>
      <c r="BH478" s="27">
        <f t="shared" ca="1" si="318"/>
        <v>2.1912047597896445E-2</v>
      </c>
      <c r="BI478" s="27">
        <f t="shared" ca="1" si="319"/>
        <v>20.749166481684867</v>
      </c>
      <c r="BJ478" s="28">
        <f ca="1">BI478/MAX(BI$54:BI478)-1</f>
        <v>0</v>
      </c>
      <c r="BK478" s="25" t="e">
        <f ca="1">MAX(E475:E477)</f>
        <v>#N/A</v>
      </c>
      <c r="BL478" s="26" t="e">
        <f ca="1">IF(BL477=0,IF(E477&gt;BK477,1,0),IF(E477&lt;AVERAGE(E468:E477),0,1))</f>
        <v>#N/A</v>
      </c>
      <c r="BM478" s="27">
        <f t="shared" ca="1" si="320"/>
        <v>2.1912047597896445E-2</v>
      </c>
      <c r="BN478" s="27">
        <f t="shared" ca="1" si="321"/>
        <v>19.680782104038837</v>
      </c>
      <c r="BO478" s="28">
        <f ca="1">BN478/MAX(BN$54:BN478)-1</f>
        <v>0</v>
      </c>
      <c r="BP478" s="15"/>
      <c r="BQ478" s="15"/>
      <c r="BR478" s="15"/>
      <c r="BS478" s="15"/>
      <c r="BT478" s="15"/>
      <c r="BU478" s="15"/>
      <c r="BV478" s="15"/>
      <c r="BW478" s="13"/>
      <c r="BX478" s="13"/>
      <c r="BZ478" s="7">
        <f t="shared" ca="1" si="278"/>
        <v>787.58217180469512</v>
      </c>
      <c r="CA478" s="7">
        <f t="shared" ca="1" si="279"/>
        <v>772.31544423971116</v>
      </c>
      <c r="CB478" s="7">
        <f t="shared" ca="1" si="280"/>
        <v>728.76856684300981</v>
      </c>
      <c r="CC478" s="7">
        <f t="shared" ca="1" si="281"/>
        <v>704.46398342605903</v>
      </c>
      <c r="CD478" s="7">
        <f t="shared" ca="1" si="282"/>
        <v>690.27818389125594</v>
      </c>
      <c r="CE478" s="5">
        <f t="shared" ca="1" si="291"/>
        <v>2.1912047597896445E-2</v>
      </c>
      <c r="CF478" s="3">
        <f t="shared" ca="1" si="292"/>
        <v>2281.7876259521795</v>
      </c>
      <c r="CG478" s="5">
        <f ca="1">CF478/MAX($CF$41:CF478)-1</f>
        <v>-8.7578635564550256E-3</v>
      </c>
    </row>
    <row r="479" spans="1:85" x14ac:dyDescent="0.2">
      <c r="A479" s="31">
        <v>22797</v>
      </c>
      <c r="B479" s="35">
        <v>825.93242895652634</v>
      </c>
      <c r="C479" s="23">
        <f t="shared" ca="1" si="276"/>
        <v>4.8675505653430484E-3</v>
      </c>
      <c r="D479" s="24">
        <f t="shared" ca="1" si="277"/>
        <v>3.4689536786621789E-2</v>
      </c>
      <c r="E479" s="25" t="e">
        <f ca="1">#N/A</f>
        <v>#N/A</v>
      </c>
      <c r="F479" s="26">
        <v>1</v>
      </c>
      <c r="G479" s="23">
        <f t="shared" ca="1" si="293"/>
        <v>3.4689536786621789E-2</v>
      </c>
      <c r="H479" s="27">
        <f t="shared" ca="1" si="294"/>
        <v>5.6627704880263909</v>
      </c>
      <c r="I479" s="27">
        <f ca="1">H479/MAX(H$54:H479)-1</f>
        <v>-0.26067279018828893</v>
      </c>
      <c r="J479" s="28"/>
      <c r="K479" s="25" t="e">
        <f ca="1">#N/A</f>
        <v>#N/A</v>
      </c>
      <c r="L479" s="26">
        <v>0</v>
      </c>
      <c r="M479" s="23">
        <f t="shared" ca="1" si="295"/>
        <v>4.8675505653430484E-3</v>
      </c>
      <c r="N479" s="27">
        <f t="shared" ca="1" si="296"/>
        <v>7.8749788268765091</v>
      </c>
      <c r="O479" s="27">
        <f ca="1">N479/MAX(N$54:N479)-1</f>
        <v>0</v>
      </c>
      <c r="P479" s="28"/>
      <c r="Q479" s="25">
        <f t="shared" ca="1" si="283"/>
        <v>762.16643829620011</v>
      </c>
      <c r="R479" s="26">
        <f t="shared" ca="1" si="297"/>
        <v>1</v>
      </c>
      <c r="S479" s="23">
        <f t="shared" ca="1" si="298"/>
        <v>3.4689536786621789E-2</v>
      </c>
      <c r="T479" s="27">
        <f t="shared" ca="1" si="299"/>
        <v>20.680583338020547</v>
      </c>
      <c r="U479" s="27">
        <f ca="1">T479/MAX(T$54:T479)-1</f>
        <v>-8.7223577844418587E-3</v>
      </c>
      <c r="V479" s="28"/>
      <c r="W479" s="25">
        <f t="shared" ca="1" si="284"/>
        <v>762.16643829620011</v>
      </c>
      <c r="X479" s="26">
        <f t="shared" ca="1" si="300"/>
        <v>1</v>
      </c>
      <c r="Y479" s="27">
        <f t="shared" ca="1" si="301"/>
        <v>3.4689536786621789E-2</v>
      </c>
      <c r="Z479" s="27">
        <f t="shared" ca="1" si="302"/>
        <v>20.680583338020547</v>
      </c>
      <c r="AA479" s="28">
        <f ca="1">Z479/MAX(Z$54:Z479)-1</f>
        <v>-8.7223577844418587E-3</v>
      </c>
      <c r="AB479" s="25">
        <f ca="1">AVERAGE(B470:B479)</f>
        <v>762.16643829620011</v>
      </c>
      <c r="AC479" s="26">
        <f ca="1">IF(B478&gt;=AB478,1,0)</f>
        <v>1</v>
      </c>
      <c r="AD479" s="27">
        <f ca="1">IF(AC479=1,D479,C479)</f>
        <v>3.4689536786621789E-2</v>
      </c>
      <c r="AE479" s="27">
        <f t="shared" ca="1" si="303"/>
        <v>20.680583338020547</v>
      </c>
      <c r="AF479" s="28">
        <f ca="1">AE479/MAX(AE$54:AE479)-1</f>
        <v>-8.7223577844418587E-3</v>
      </c>
      <c r="AG479" s="25">
        <f t="shared" ca="1" si="285"/>
        <v>698.42942923220835</v>
      </c>
      <c r="AH479" s="26">
        <f t="shared" ca="1" si="304"/>
        <v>1</v>
      </c>
      <c r="AI479" s="27">
        <f t="shared" ca="1" si="305"/>
        <v>3.4689536786621789E-2</v>
      </c>
      <c r="AJ479" s="27">
        <f t="shared" ca="1" si="306"/>
        <v>18.206565500669637</v>
      </c>
      <c r="AK479" s="28">
        <f ca="1">AJ479/MAX(AJ$54:AJ479)-1</f>
        <v>-0.12043484780811231</v>
      </c>
      <c r="AL479" s="25">
        <f t="shared" ca="1" si="286"/>
        <v>801.76664893881207</v>
      </c>
      <c r="AM479" s="26">
        <f t="shared" ca="1" si="307"/>
        <v>1</v>
      </c>
      <c r="AN479" s="27">
        <f t="shared" ca="1" si="308"/>
        <v>3.4689536786621789E-2</v>
      </c>
      <c r="AO479" s="27">
        <f t="shared" ca="1" si="309"/>
        <v>19.407008447890863</v>
      </c>
      <c r="AP479" s="28">
        <f ca="1">AO479/MAX(AO$54:AO479)-1</f>
        <v>0</v>
      </c>
      <c r="AQ479" s="25">
        <f t="shared" ca="1" si="287"/>
        <v>801.76664893881207</v>
      </c>
      <c r="AR479" s="26">
        <f t="shared" ca="1" si="310"/>
        <v>1</v>
      </c>
      <c r="AS479" s="27">
        <f t="shared" ca="1" si="311"/>
        <v>3.4689536786621789E-2</v>
      </c>
      <c r="AT479" s="27">
        <f t="shared" ca="1" si="312"/>
        <v>28.09748608980707</v>
      </c>
      <c r="AU479" s="28">
        <f ca="1">AT479/MAX(AT$54:AT479)-1</f>
        <v>0</v>
      </c>
      <c r="AV479" s="25">
        <f t="shared" ca="1" si="288"/>
        <v>762.16643829620011</v>
      </c>
      <c r="AW479" s="26">
        <f t="shared" ca="1" si="313"/>
        <v>1</v>
      </c>
      <c r="AX479" s="27">
        <f t="shared" ca="1" si="314"/>
        <v>3.4689536786621789E-2</v>
      </c>
      <c r="AY479" s="27">
        <f t="shared" ca="1" si="315"/>
        <v>14.595262451567741</v>
      </c>
      <c r="AZ479" s="28">
        <f ca="1">AY479/MAX(AY$54:AY479)-1</f>
        <v>0</v>
      </c>
      <c r="BA479" s="25">
        <f t="shared" ca="1" si="289"/>
        <v>762.16643829620011</v>
      </c>
      <c r="BB479" s="26">
        <f t="shared" ca="1" si="290"/>
        <v>1</v>
      </c>
      <c r="BC479" s="27">
        <f t="shared" ca="1" si="316"/>
        <v>3.4689536786621789E-2</v>
      </c>
      <c r="BD479" s="27">
        <f t="shared" ca="1" si="317"/>
        <v>18.039460032494549</v>
      </c>
      <c r="BE479" s="28">
        <f ca="1">BD479/MAX(BD$54:BD479)-1</f>
        <v>-7.2342975925477226E-2</v>
      </c>
      <c r="BF479" s="25">
        <f ca="1">MAX(B476:B478)</f>
        <v>798.24179098358252</v>
      </c>
      <c r="BG479" s="26">
        <f ca="1">IF(BG478=0,IF(B478&gt;BF478,1,0),IF(B478&lt;AVERAGE(B469:B478),0,1))</f>
        <v>1</v>
      </c>
      <c r="BH479" s="27">
        <f t="shared" ca="1" si="318"/>
        <v>3.4689536786621789E-2</v>
      </c>
      <c r="BI479" s="27">
        <f t="shared" ca="1" si="319"/>
        <v>21.468945455643013</v>
      </c>
      <c r="BJ479" s="28">
        <f ca="1">BI479/MAX(BI$54:BI479)-1</f>
        <v>0</v>
      </c>
      <c r="BK479" s="25" t="e">
        <f ca="1">MAX(E476:E478)</f>
        <v>#N/A</v>
      </c>
      <c r="BL479" s="26" t="e">
        <f ca="1">IF(BL478=0,IF(E478&gt;BK478,1,0),IF(E478&lt;AVERAGE(E469:E478),0,1))</f>
        <v>#N/A</v>
      </c>
      <c r="BM479" s="27">
        <f t="shared" ca="1" si="320"/>
        <v>3.4689536786621789E-2</v>
      </c>
      <c r="BN479" s="27">
        <f t="shared" ca="1" si="321"/>
        <v>20.363499318826381</v>
      </c>
      <c r="BO479" s="28">
        <f ca="1">BN479/MAX(BN$54:BN479)-1</f>
        <v>0</v>
      </c>
      <c r="BP479" s="15"/>
      <c r="BQ479" s="15"/>
      <c r="BR479" s="15"/>
      <c r="BS479" s="15"/>
      <c r="BT479" s="15"/>
      <c r="BU479" s="15"/>
      <c r="BV479" s="15"/>
      <c r="BW479" s="13"/>
      <c r="BX479" s="13"/>
      <c r="BZ479" s="7">
        <f t="shared" ca="1" si="278"/>
        <v>801.76664893881207</v>
      </c>
      <c r="CA479" s="7">
        <f t="shared" ca="1" si="279"/>
        <v>783.55724493800778</v>
      </c>
      <c r="CB479" s="7">
        <f t="shared" ca="1" si="280"/>
        <v>746.92800775213948</v>
      </c>
      <c r="CC479" s="7">
        <f t="shared" ca="1" si="281"/>
        <v>711.047997166389</v>
      </c>
      <c r="CD479" s="7">
        <f t="shared" ca="1" si="282"/>
        <v>698.42942923220835</v>
      </c>
      <c r="CE479" s="5">
        <f t="shared" ca="1" si="291"/>
        <v>3.4689536786621789E-2</v>
      </c>
      <c r="CF479" s="3">
        <f t="shared" ca="1" si="292"/>
        <v>2360.9417817419062</v>
      </c>
      <c r="CG479" s="5">
        <f ca="1">CF479/MAX($CF$41:CF479)-1</f>
        <v>0</v>
      </c>
    </row>
    <row r="480" spans="1:85" x14ac:dyDescent="0.2">
      <c r="A480" s="31">
        <v>22827</v>
      </c>
      <c r="B480" s="35">
        <v>831.78830948202494</v>
      </c>
      <c r="C480" s="23">
        <f t="shared" ref="C480:C543" ca="1" si="322">($B$4+1)^(1/12)-1</f>
        <v>4.8675505653430484E-3</v>
      </c>
      <c r="D480" s="24">
        <f t="shared" ref="D480:D543" ca="1" si="323">B480/B479-1</f>
        <v>7.0900237358362261E-3</v>
      </c>
      <c r="E480" s="25" t="e">
        <f ca="1">#N/A</f>
        <v>#N/A</v>
      </c>
      <c r="F480" s="26">
        <v>1</v>
      </c>
      <c r="G480" s="23">
        <f t="shared" ca="1" si="293"/>
        <v>7.0900237358362261E-3</v>
      </c>
      <c r="H480" s="27">
        <f t="shared" ca="1" si="294"/>
        <v>5.7029196651970908</v>
      </c>
      <c r="I480" s="27">
        <f ca="1">H480/MAX(H$54:H480)-1</f>
        <v>-0.25543094272217437</v>
      </c>
      <c r="J480" s="28"/>
      <c r="K480" s="25" t="e">
        <f ca="1">#N/A</f>
        <v>#N/A</v>
      </c>
      <c r="L480" s="26">
        <v>0</v>
      </c>
      <c r="M480" s="23">
        <f t="shared" ca="1" si="295"/>
        <v>4.8675505653430484E-3</v>
      </c>
      <c r="N480" s="27">
        <f t="shared" ca="1" si="296"/>
        <v>7.9133106845173362</v>
      </c>
      <c r="O480" s="27">
        <f ca="1">N480/MAX(N$54:N480)-1</f>
        <v>0</v>
      </c>
      <c r="P480" s="28"/>
      <c r="Q480" s="25">
        <f t="shared" ca="1" si="283"/>
        <v>776.00356575816772</v>
      </c>
      <c r="R480" s="26">
        <f t="shared" ca="1" si="297"/>
        <v>1</v>
      </c>
      <c r="S480" s="23">
        <f t="shared" ca="1" si="298"/>
        <v>7.0900237358362261E-3</v>
      </c>
      <c r="T480" s="27">
        <f t="shared" ca="1" si="299"/>
        <v>20.827209164758052</v>
      </c>
      <c r="U480" s="27">
        <f ca="1">T480/MAX(T$54:T480)-1</f>
        <v>-1.6941757723297757E-3</v>
      </c>
      <c r="V480" s="28"/>
      <c r="W480" s="25">
        <f t="shared" ca="1" si="284"/>
        <v>776.00356575816772</v>
      </c>
      <c r="X480" s="26">
        <f t="shared" ca="1" si="300"/>
        <v>1</v>
      </c>
      <c r="Y480" s="27">
        <f t="shared" ca="1" si="301"/>
        <v>7.0900237358362261E-3</v>
      </c>
      <c r="Z480" s="27">
        <f t="shared" ca="1" si="302"/>
        <v>20.827209164758052</v>
      </c>
      <c r="AA480" s="28">
        <f ca="1">Z480/MAX(Z$54:Z480)-1</f>
        <v>-1.6941757723297757E-3</v>
      </c>
      <c r="AB480" s="25">
        <f ca="1">AVERAGE(B471:B480)</f>
        <v>776.00356575816772</v>
      </c>
      <c r="AC480" s="26">
        <f ca="1">IF(B479&gt;=AB479,1,0)</f>
        <v>1</v>
      </c>
      <c r="AD480" s="27">
        <f ca="1">IF(AC480=1,D480,C480)</f>
        <v>7.0900237358362261E-3</v>
      </c>
      <c r="AE480" s="27">
        <f t="shared" ca="1" si="303"/>
        <v>20.827209164758052</v>
      </c>
      <c r="AF480" s="28">
        <f ca="1">AE480/MAX(AE$54:AE480)-1</f>
        <v>-1.6941757723297757E-3</v>
      </c>
      <c r="AG480" s="25">
        <f t="shared" ca="1" si="285"/>
        <v>706.96098808263275</v>
      </c>
      <c r="AH480" s="26">
        <f t="shared" ca="1" si="304"/>
        <v>1</v>
      </c>
      <c r="AI480" s="27">
        <f t="shared" ca="1" si="305"/>
        <v>7.0900237358362261E-3</v>
      </c>
      <c r="AJ480" s="27">
        <f t="shared" ca="1" si="306"/>
        <v>18.335650482217442</v>
      </c>
      <c r="AK480" s="28">
        <f ca="1">AJ480/MAX(AJ$54:AJ480)-1</f>
        <v>-0.11419871000185744</v>
      </c>
      <c r="AL480" s="25">
        <f t="shared" ca="1" si="286"/>
        <v>818.65417647404456</v>
      </c>
      <c r="AM480" s="26">
        <f t="shared" ca="1" si="307"/>
        <v>1</v>
      </c>
      <c r="AN480" s="27">
        <f t="shared" ca="1" si="308"/>
        <v>7.0900237358362261E-3</v>
      </c>
      <c r="AO480" s="27">
        <f t="shared" ca="1" si="309"/>
        <v>19.544604598427984</v>
      </c>
      <c r="AP480" s="28">
        <f ca="1">AO480/MAX(AO$54:AO480)-1</f>
        <v>0</v>
      </c>
      <c r="AQ480" s="25">
        <f t="shared" ca="1" si="287"/>
        <v>818.65417647404456</v>
      </c>
      <c r="AR480" s="26">
        <f t="shared" ca="1" si="310"/>
        <v>1</v>
      </c>
      <c r="AS480" s="27">
        <f t="shared" ca="1" si="311"/>
        <v>7.0900237358362261E-3</v>
      </c>
      <c r="AT480" s="27">
        <f t="shared" ca="1" si="312"/>
        <v>28.296697933101129</v>
      </c>
      <c r="AU480" s="28">
        <f ca="1">AT480/MAX(AT$54:AT480)-1</f>
        <v>0</v>
      </c>
      <c r="AV480" s="25">
        <f t="shared" ca="1" si="288"/>
        <v>776.00356575816772</v>
      </c>
      <c r="AW480" s="26">
        <f t="shared" ca="1" si="313"/>
        <v>1</v>
      </c>
      <c r="AX480" s="27">
        <f t="shared" ca="1" si="314"/>
        <v>7.0900237358362261E-3</v>
      </c>
      <c r="AY480" s="27">
        <f t="shared" ca="1" si="315"/>
        <v>14.698743208780115</v>
      </c>
      <c r="AZ480" s="28">
        <f ca="1">AY480/MAX(AY$54:AY480)-1</f>
        <v>0</v>
      </c>
      <c r="BA480" s="25">
        <f t="shared" ca="1" si="289"/>
        <v>776.00356575816772</v>
      </c>
      <c r="BB480" s="26">
        <f t="shared" ca="1" si="290"/>
        <v>1</v>
      </c>
      <c r="BC480" s="27">
        <f t="shared" ca="1" si="316"/>
        <v>7.0900237358362261E-3</v>
      </c>
      <c r="BD480" s="27">
        <f t="shared" ca="1" si="317"/>
        <v>18.167360232306606</v>
      </c>
      <c r="BE480" s="28">
        <f ca="1">BD480/MAX(BD$54:BD480)-1</f>
        <v>-6.5765865606073559E-2</v>
      </c>
      <c r="BF480" s="25">
        <f ca="1">MAX(B477:B479)</f>
        <v>825.93242895652634</v>
      </c>
      <c r="BG480" s="26">
        <f ca="1">IF(BG479=0,IF(B479&gt;BF479,1,0),IF(B479&lt;AVERAGE(B470:B479),0,1))</f>
        <v>1</v>
      </c>
      <c r="BH480" s="27">
        <f t="shared" ca="1" si="318"/>
        <v>7.0900237358362261E-3</v>
      </c>
      <c r="BI480" s="27">
        <f t="shared" ca="1" si="319"/>
        <v>21.621160788506895</v>
      </c>
      <c r="BJ480" s="28">
        <f ca="1">BI480/MAX(BI$54:BI480)-1</f>
        <v>0</v>
      </c>
      <c r="BK480" s="25" t="e">
        <f ca="1">MAX(E477:E479)</f>
        <v>#N/A</v>
      </c>
      <c r="BL480" s="26" t="e">
        <f ca="1">IF(BL479=0,IF(E479&gt;BK479,1,0),IF(E479&lt;AVERAGE(E470:E479),0,1))</f>
        <v>#N/A</v>
      </c>
      <c r="BM480" s="27">
        <f t="shared" ca="1" si="320"/>
        <v>7.0900237358362261E-3</v>
      </c>
      <c r="BN480" s="27">
        <f t="shared" ca="1" si="321"/>
        <v>20.507877012341545</v>
      </c>
      <c r="BO480" s="28">
        <f ca="1">BN480/MAX(BN$54:BN480)-1</f>
        <v>0</v>
      </c>
      <c r="BP480" s="15"/>
      <c r="BQ480" s="15"/>
      <c r="BR480" s="15"/>
      <c r="BS480" s="15"/>
      <c r="BT480" s="15"/>
      <c r="BU480" s="15"/>
      <c r="BV480" s="15"/>
      <c r="BW480" s="13"/>
      <c r="BX480" s="13"/>
      <c r="BZ480" s="7">
        <f t="shared" ca="1" si="278"/>
        <v>818.65417647404456</v>
      </c>
      <c r="CA480" s="7">
        <f t="shared" ca="1" si="279"/>
        <v>796.41606622607503</v>
      </c>
      <c r="CB480" s="7">
        <f t="shared" ca="1" si="280"/>
        <v>761.4594033853906</v>
      </c>
      <c r="CC480" s="7">
        <f t="shared" ca="1" si="281"/>
        <v>718.12464659112823</v>
      </c>
      <c r="CD480" s="7">
        <f t="shared" ca="1" si="282"/>
        <v>706.96098808263275</v>
      </c>
      <c r="CE480" s="5">
        <f t="shared" ca="1" si="291"/>
        <v>7.0900237358362261E-3</v>
      </c>
      <c r="CF480" s="3">
        <f t="shared" ca="1" si="292"/>
        <v>2377.6809150133836</v>
      </c>
      <c r="CG480" s="5">
        <f ca="1">CF480/MAX($CF$41:CF480)-1</f>
        <v>0</v>
      </c>
    </row>
    <row r="481" spans="1:85" x14ac:dyDescent="0.2">
      <c r="A481" s="31">
        <v>22858</v>
      </c>
      <c r="B481" s="35">
        <v>864.35145283187433</v>
      </c>
      <c r="C481" s="23">
        <f t="shared" ca="1" si="322"/>
        <v>4.8675505653430484E-3</v>
      </c>
      <c r="D481" s="24">
        <f t="shared" ca="1" si="323"/>
        <v>3.9148354188973E-2</v>
      </c>
      <c r="E481" s="25" t="e">
        <f ca="1">#N/A</f>
        <v>#N/A</v>
      </c>
      <c r="F481" s="26">
        <v>1</v>
      </c>
      <c r="G481" s="23">
        <f t="shared" ca="1" si="293"/>
        <v>3.9148354188973E-2</v>
      </c>
      <c r="H481" s="27">
        <f t="shared" ca="1" si="294"/>
        <v>5.9261795841614857</v>
      </c>
      <c r="I481" s="27">
        <f ca="1">H481/MAX(H$54:H481)-1</f>
        <v>-0.2262822895497123</v>
      </c>
      <c r="J481" s="28"/>
      <c r="K481" s="25" t="e">
        <f ca="1">#N/A</f>
        <v>#N/A</v>
      </c>
      <c r="L481" s="26">
        <v>0</v>
      </c>
      <c r="M481" s="23">
        <f t="shared" ca="1" si="295"/>
        <v>4.8675505653430484E-3</v>
      </c>
      <c r="N481" s="27">
        <f t="shared" ca="1" si="296"/>
        <v>7.9518291244134938</v>
      </c>
      <c r="O481" s="27">
        <f ca="1">N481/MAX(N$54:N481)-1</f>
        <v>0</v>
      </c>
      <c r="P481" s="28"/>
      <c r="Q481" s="25">
        <f t="shared" ca="1" si="283"/>
        <v>789.92656312896736</v>
      </c>
      <c r="R481" s="26">
        <f t="shared" ca="1" si="297"/>
        <v>1</v>
      </c>
      <c r="S481" s="23">
        <f t="shared" ca="1" si="298"/>
        <v>3.9148354188973E-2</v>
      </c>
      <c r="T481" s="27">
        <f t="shared" ca="1" si="299"/>
        <v>21.642560125907824</v>
      </c>
      <c r="U481" s="27">
        <f ca="1">T481/MAX(T$54:T481)-1</f>
        <v>0</v>
      </c>
      <c r="V481" s="28"/>
      <c r="W481" s="25">
        <f t="shared" ca="1" si="284"/>
        <v>789.92656312896736</v>
      </c>
      <c r="X481" s="26">
        <f t="shared" ca="1" si="300"/>
        <v>1</v>
      </c>
      <c r="Y481" s="27">
        <f t="shared" ca="1" si="301"/>
        <v>3.9148354188973E-2</v>
      </c>
      <c r="Z481" s="27">
        <f t="shared" ca="1" si="302"/>
        <v>21.642560125907824</v>
      </c>
      <c r="AA481" s="28">
        <f ca="1">Z481/MAX(Z$54:Z481)-1</f>
        <v>0</v>
      </c>
      <c r="AB481" s="25">
        <f ca="1">AVERAGE(B472:B481)</f>
        <v>789.92656312896736</v>
      </c>
      <c r="AC481" s="26">
        <f ca="1">IF(B480&gt;=AB480,1,0)</f>
        <v>1</v>
      </c>
      <c r="AD481" s="27">
        <f ca="1">IF(AC481=1,D481,C481)</f>
        <v>3.9148354188973E-2</v>
      </c>
      <c r="AE481" s="27">
        <f t="shared" ca="1" si="303"/>
        <v>21.642560125907824</v>
      </c>
      <c r="AF481" s="28">
        <f ca="1">AE481/MAX(AE$54:AE481)-1</f>
        <v>0</v>
      </c>
      <c r="AG481" s="25">
        <f t="shared" ca="1" si="285"/>
        <v>717.64692979717938</v>
      </c>
      <c r="AH481" s="26">
        <f t="shared" ca="1" si="304"/>
        <v>1</v>
      </c>
      <c r="AI481" s="27">
        <f t="shared" ca="1" si="305"/>
        <v>3.9148354188973E-2</v>
      </c>
      <c r="AJ481" s="27">
        <f t="shared" ca="1" si="306"/>
        <v>19.053461021580503</v>
      </c>
      <c r="AK481" s="28">
        <f ca="1">AJ481/MAX(AJ$54:AJ481)-1</f>
        <v>-7.9521047359961017E-2</v>
      </c>
      <c r="AL481" s="25">
        <f t="shared" ca="1" si="286"/>
        <v>840.6907304234752</v>
      </c>
      <c r="AM481" s="26">
        <f t="shared" ca="1" si="307"/>
        <v>1</v>
      </c>
      <c r="AN481" s="27">
        <f t="shared" ca="1" si="308"/>
        <v>3.9148354188973E-2</v>
      </c>
      <c r="AO481" s="27">
        <f t="shared" ca="1" si="309"/>
        <v>20.309743701730675</v>
      </c>
      <c r="AP481" s="28">
        <f ca="1">AO481/MAX(AO$54:AO481)-1</f>
        <v>0</v>
      </c>
      <c r="AQ481" s="25">
        <f t="shared" ca="1" si="287"/>
        <v>840.6907304234752</v>
      </c>
      <c r="AR481" s="26">
        <f t="shared" ca="1" si="310"/>
        <v>1</v>
      </c>
      <c r="AS481" s="27">
        <f t="shared" ca="1" si="311"/>
        <v>3.9148354188973E-2</v>
      </c>
      <c r="AT481" s="27">
        <f t="shared" ca="1" si="312"/>
        <v>29.404467086164551</v>
      </c>
      <c r="AU481" s="28">
        <f ca="1">AT481/MAX(AT$54:AT481)-1</f>
        <v>0</v>
      </c>
      <c r="AV481" s="25">
        <f t="shared" ca="1" si="288"/>
        <v>789.92656312896736</v>
      </c>
      <c r="AW481" s="26">
        <f t="shared" ca="1" si="313"/>
        <v>1</v>
      </c>
      <c r="AX481" s="27">
        <f t="shared" ca="1" si="314"/>
        <v>3.9148354188973E-2</v>
      </c>
      <c r="AY481" s="27">
        <f t="shared" ca="1" si="315"/>
        <v>15.2741748140502</v>
      </c>
      <c r="AZ481" s="28">
        <f ca="1">AY481/MAX(AY$54:AY481)-1</f>
        <v>0</v>
      </c>
      <c r="BA481" s="25">
        <f t="shared" ca="1" si="289"/>
        <v>789.92656312896736</v>
      </c>
      <c r="BB481" s="26">
        <f t="shared" ca="1" si="290"/>
        <v>1</v>
      </c>
      <c r="BC481" s="27">
        <f t="shared" ca="1" si="316"/>
        <v>3.9148354188973E-2</v>
      </c>
      <c r="BD481" s="27">
        <f t="shared" ca="1" si="317"/>
        <v>18.878582485359608</v>
      </c>
      <c r="BE481" s="28">
        <f ca="1">BD481/MAX(BD$54:BD481)-1</f>
        <v>-2.9192136817391523E-2</v>
      </c>
      <c r="BF481" s="25">
        <f ca="1">MAX(B478:B480)</f>
        <v>831.78830948202494</v>
      </c>
      <c r="BG481" s="26">
        <f ca="1">IF(BG480=0,IF(B480&gt;BF480,1,0),IF(B480&lt;AVERAGE(B471:B480),0,1))</f>
        <v>1</v>
      </c>
      <c r="BH481" s="27">
        <f t="shared" ca="1" si="318"/>
        <v>3.9148354188973E-2</v>
      </c>
      <c r="BI481" s="27">
        <f t="shared" ca="1" si="319"/>
        <v>22.467593649032096</v>
      </c>
      <c r="BJ481" s="28">
        <f ca="1">BI481/MAX(BI$54:BI481)-1</f>
        <v>0</v>
      </c>
      <c r="BK481" s="25" t="e">
        <f ca="1">MAX(E478:E480)</f>
        <v>#N/A</v>
      </c>
      <c r="BL481" s="26" t="e">
        <f ca="1">IF(BL480=0,IF(E480&gt;BK480,1,0),IF(E480&lt;AVERAGE(E471:E480),0,1))</f>
        <v>#N/A</v>
      </c>
      <c r="BM481" s="27">
        <f t="shared" ca="1" si="320"/>
        <v>3.9148354188973E-2</v>
      </c>
      <c r="BN481" s="27">
        <f t="shared" ca="1" si="321"/>
        <v>21.310726645284589</v>
      </c>
      <c r="BO481" s="28">
        <f ca="1">BN481/MAX(BN$54:BN481)-1</f>
        <v>0</v>
      </c>
      <c r="BP481" s="15"/>
      <c r="BQ481" s="15"/>
      <c r="BR481" s="15"/>
      <c r="BS481" s="15"/>
      <c r="BT481" s="15"/>
      <c r="BU481" s="15"/>
      <c r="BV481" s="15"/>
      <c r="BW481" s="13"/>
      <c r="BX481" s="13"/>
      <c r="BZ481" s="7">
        <f t="shared" ca="1" si="278"/>
        <v>840.6907304234752</v>
      </c>
      <c r="CA481" s="7">
        <f t="shared" ca="1" si="279"/>
        <v>814.13645111408516</v>
      </c>
      <c r="CB481" s="7">
        <f t="shared" ca="1" si="280"/>
        <v>776.48367877299154</v>
      </c>
      <c r="CC481" s="7">
        <f t="shared" ca="1" si="281"/>
        <v>727.31311849807605</v>
      </c>
      <c r="CD481" s="7">
        <f t="shared" ca="1" si="282"/>
        <v>717.64692979717938</v>
      </c>
      <c r="CE481" s="5">
        <f t="shared" ca="1" si="291"/>
        <v>3.9148354188973E-2</v>
      </c>
      <c r="CF481" s="3">
        <f t="shared" ca="1" si="292"/>
        <v>2470.7632096226889</v>
      </c>
      <c r="CG481" s="5">
        <f ca="1">CF481/MAX($CF$41:CF481)-1</f>
        <v>0</v>
      </c>
    </row>
    <row r="482" spans="1:85" x14ac:dyDescent="0.2">
      <c r="A482" s="31">
        <v>22889</v>
      </c>
      <c r="B482" s="35">
        <v>896.20866482036104</v>
      </c>
      <c r="C482" s="23">
        <f t="shared" ca="1" si="322"/>
        <v>4.8675505653430484E-3</v>
      </c>
      <c r="D482" s="24">
        <f t="shared" ca="1" si="323"/>
        <v>3.6856780750599727E-2</v>
      </c>
      <c r="E482" s="25" t="e">
        <f ca="1">#N/A</f>
        <v>#N/A</v>
      </c>
      <c r="F482" s="26">
        <v>1</v>
      </c>
      <c r="G482" s="23">
        <f t="shared" ca="1" si="293"/>
        <v>3.6856780750599727E-2</v>
      </c>
      <c r="H482" s="27">
        <f t="shared" ca="1" si="294"/>
        <v>6.1445994857836057</v>
      </c>
      <c r="I482" s="27">
        <f ca="1">H482/MAX(H$54:H482)-1</f>
        <v>-0.19776554553279002</v>
      </c>
      <c r="J482" s="28"/>
      <c r="K482" s="25" t="e">
        <f ca="1">#N/A</f>
        <v>#N/A</v>
      </c>
      <c r="L482" s="26">
        <v>0</v>
      </c>
      <c r="M482" s="23">
        <f t="shared" ca="1" si="295"/>
        <v>4.8675505653430484E-3</v>
      </c>
      <c r="N482" s="27">
        <f t="shared" ca="1" si="296"/>
        <v>7.9905350547635443</v>
      </c>
      <c r="O482" s="27">
        <f ca="1">N482/MAX(N$54:N482)-1</f>
        <v>0</v>
      </c>
      <c r="P482" s="28"/>
      <c r="Q482" s="25">
        <f t="shared" ca="1" si="283"/>
        <v>805.21735215290539</v>
      </c>
      <c r="R482" s="26">
        <f t="shared" ca="1" si="297"/>
        <v>1</v>
      </c>
      <c r="S482" s="23">
        <f t="shared" ca="1" si="298"/>
        <v>3.6856780750599727E-2</v>
      </c>
      <c r="T482" s="27">
        <f t="shared" ca="1" si="299"/>
        <v>22.440235219350082</v>
      </c>
      <c r="U482" s="27">
        <f ca="1">T482/MAX(T$54:T482)-1</f>
        <v>0</v>
      </c>
      <c r="V482" s="28"/>
      <c r="W482" s="25">
        <f t="shared" ca="1" si="284"/>
        <v>805.21735215290539</v>
      </c>
      <c r="X482" s="26">
        <f t="shared" ca="1" si="300"/>
        <v>1</v>
      </c>
      <c r="Y482" s="27">
        <f t="shared" ca="1" si="301"/>
        <v>3.6856780750599727E-2</v>
      </c>
      <c r="Z482" s="27">
        <f t="shared" ca="1" si="302"/>
        <v>22.440235219350082</v>
      </c>
      <c r="AA482" s="28">
        <f ca="1">Z482/MAX(Z$54:Z482)-1</f>
        <v>0</v>
      </c>
      <c r="AB482" s="25">
        <f ca="1">AVERAGE(B473:B482)</f>
        <v>805.21735215290539</v>
      </c>
      <c r="AC482" s="26">
        <f ca="1">IF(B481&gt;=AB481,1,0)</f>
        <v>1</v>
      </c>
      <c r="AD482" s="27">
        <f ca="1">IF(AC482=1,D482,C482)</f>
        <v>3.6856780750599727E-2</v>
      </c>
      <c r="AE482" s="27">
        <f t="shared" ca="1" si="303"/>
        <v>22.440235219350082</v>
      </c>
      <c r="AF482" s="28">
        <f ca="1">AE482/MAX(AE$54:AE482)-1</f>
        <v>0</v>
      </c>
      <c r="AG482" s="25">
        <f t="shared" ca="1" si="285"/>
        <v>728.58452849423372</v>
      </c>
      <c r="AH482" s="26">
        <f t="shared" ca="1" si="304"/>
        <v>1</v>
      </c>
      <c r="AI482" s="27">
        <f t="shared" ca="1" si="305"/>
        <v>3.6856780750599727E-2</v>
      </c>
      <c r="AJ482" s="27">
        <f t="shared" ca="1" si="306"/>
        <v>19.755710256992995</v>
      </c>
      <c r="AK482" s="28">
        <f ca="1">AJ482/MAX(AJ$54:AJ482)-1</f>
        <v>-4.5595156416965321E-2</v>
      </c>
      <c r="AL482" s="25">
        <f t="shared" ca="1" si="286"/>
        <v>864.11614237808681</v>
      </c>
      <c r="AM482" s="26">
        <f t="shared" ca="1" si="307"/>
        <v>1</v>
      </c>
      <c r="AN482" s="27">
        <f t="shared" ca="1" si="308"/>
        <v>3.6856780750599727E-2</v>
      </c>
      <c r="AO482" s="27">
        <f t="shared" ca="1" si="309"/>
        <v>21.058295472446236</v>
      </c>
      <c r="AP482" s="28">
        <f ca="1">AO482/MAX(AO$54:AO482)-1</f>
        <v>0</v>
      </c>
      <c r="AQ482" s="25">
        <f t="shared" ca="1" si="287"/>
        <v>864.11614237808681</v>
      </c>
      <c r="AR482" s="26">
        <f t="shared" ca="1" si="310"/>
        <v>1</v>
      </c>
      <c r="AS482" s="27">
        <f t="shared" ca="1" si="311"/>
        <v>3.6856780750599727E-2</v>
      </c>
      <c r="AT482" s="27">
        <f t="shared" ca="1" si="312"/>
        <v>30.488221082647545</v>
      </c>
      <c r="AU482" s="28">
        <f ca="1">AT482/MAX(AT$54:AT482)-1</f>
        <v>0</v>
      </c>
      <c r="AV482" s="25">
        <f t="shared" ca="1" si="288"/>
        <v>805.21735215290539</v>
      </c>
      <c r="AW482" s="26">
        <f t="shared" ca="1" si="313"/>
        <v>1</v>
      </c>
      <c r="AX482" s="27">
        <f t="shared" ca="1" si="314"/>
        <v>3.6856780750599727E-2</v>
      </c>
      <c r="AY482" s="27">
        <f t="shared" ca="1" si="315"/>
        <v>15.837131726317981</v>
      </c>
      <c r="AZ482" s="28">
        <f ca="1">AY482/MAX(AY$54:AY482)-1</f>
        <v>0</v>
      </c>
      <c r="BA482" s="25">
        <f t="shared" ca="1" si="289"/>
        <v>805.21735215290539</v>
      </c>
      <c r="BB482" s="26">
        <f t="shared" ca="1" si="290"/>
        <v>1</v>
      </c>
      <c r="BC482" s="27">
        <f t="shared" ca="1" si="316"/>
        <v>3.6856780750599727E-2</v>
      </c>
      <c r="BD482" s="27">
        <f t="shared" ca="1" si="317"/>
        <v>19.574386260904621</v>
      </c>
      <c r="BE482" s="28">
        <f ca="1">BD482/MAX(BD$54:BD482)-1</f>
        <v>0</v>
      </c>
      <c r="BF482" s="25">
        <f ca="1">MAX(B479:B481)</f>
        <v>864.35145283187433</v>
      </c>
      <c r="BG482" s="26">
        <f ca="1">IF(BG481=0,IF(B481&gt;BF481,1,0),IF(B481&lt;AVERAGE(B472:B481),0,1))</f>
        <v>1</v>
      </c>
      <c r="BH482" s="27">
        <f t="shared" ca="1" si="318"/>
        <v>3.6856780750599727E-2</v>
      </c>
      <c r="BI482" s="27">
        <f t="shared" ca="1" si="319"/>
        <v>23.295676822148039</v>
      </c>
      <c r="BJ482" s="28">
        <f ca="1">BI482/MAX(BI$54:BI482)-1</f>
        <v>0</v>
      </c>
      <c r="BK482" s="25" t="e">
        <f ca="1">MAX(E479:E481)</f>
        <v>#N/A</v>
      </c>
      <c r="BL482" s="26" t="e">
        <f ca="1">IF(BL481=0,IF(E481&gt;BK481,1,0),IF(E481&lt;AVERAGE(E472:E481),0,1))</f>
        <v>#N/A</v>
      </c>
      <c r="BM482" s="27">
        <f t="shared" ca="1" si="320"/>
        <v>3.6856780750599727E-2</v>
      </c>
      <c r="BN482" s="27">
        <f t="shared" ca="1" si="321"/>
        <v>22.096171424885807</v>
      </c>
      <c r="BO482" s="28">
        <f ca="1">BN482/MAX(BN$54:BN482)-1</f>
        <v>0</v>
      </c>
      <c r="BP482" s="15"/>
      <c r="BQ482" s="15"/>
      <c r="BR482" s="15"/>
      <c r="BS482" s="15"/>
      <c r="BT482" s="15"/>
      <c r="BU482" s="15"/>
      <c r="BV482" s="15"/>
      <c r="BW482" s="13"/>
      <c r="BX482" s="13"/>
      <c r="BZ482" s="7">
        <f t="shared" ca="1" si="278"/>
        <v>864.11614237808681</v>
      </c>
      <c r="CA482" s="7">
        <f t="shared" ca="1" si="279"/>
        <v>832.94139565844944</v>
      </c>
      <c r="CB482" s="7">
        <f t="shared" ca="1" si="280"/>
        <v>793.38298126949257</v>
      </c>
      <c r="CC482" s="7">
        <f t="shared" ca="1" si="281"/>
        <v>741.03637526155114</v>
      </c>
      <c r="CD482" s="7">
        <f t="shared" ca="1" si="282"/>
        <v>728.58452849423372</v>
      </c>
      <c r="CE482" s="5">
        <f t="shared" ca="1" si="291"/>
        <v>3.6856780750599727E-2</v>
      </c>
      <c r="CF482" s="3">
        <f t="shared" ca="1" si="292"/>
        <v>2561.8275875264003</v>
      </c>
      <c r="CG482" s="5">
        <f ca="1">CF482/MAX($CF$41:CF482)-1</f>
        <v>0</v>
      </c>
    </row>
    <row r="483" spans="1:85" x14ac:dyDescent="0.2">
      <c r="A483" s="31">
        <v>22919</v>
      </c>
      <c r="B483" s="35">
        <v>907.09854601204415</v>
      </c>
      <c r="C483" s="23">
        <f t="shared" ca="1" si="322"/>
        <v>4.8675505653430484E-3</v>
      </c>
      <c r="D483" s="24">
        <f t="shared" ca="1" si="323"/>
        <v>1.2151055461917304E-2</v>
      </c>
      <c r="E483" s="25" t="e">
        <f ca="1">#N/A</f>
        <v>#N/A</v>
      </c>
      <c r="F483" s="26">
        <v>1</v>
      </c>
      <c r="G483" s="23">
        <f t="shared" ca="1" si="293"/>
        <v>1.2151055461917304E-2</v>
      </c>
      <c r="H483" s="27">
        <f t="shared" ca="1" si="294"/>
        <v>6.2192628549266304</v>
      </c>
      <c r="I483" s="27">
        <f ca="1">H483/MAX(H$54:H483)-1</f>
        <v>-0.18801755018309807</v>
      </c>
      <c r="J483" s="28"/>
      <c r="K483" s="25" t="e">
        <f ca="1">#N/A</f>
        <v>#N/A</v>
      </c>
      <c r="L483" s="26">
        <v>0</v>
      </c>
      <c r="M483" s="23">
        <f t="shared" ca="1" si="295"/>
        <v>4.8675505653430484E-3</v>
      </c>
      <c r="N483" s="27">
        <f t="shared" ca="1" si="296"/>
        <v>8.0294293881867524</v>
      </c>
      <c r="O483" s="27">
        <f ca="1">N483/MAX(N$54:N483)-1</f>
        <v>0</v>
      </c>
      <c r="P483" s="28"/>
      <c r="Q483" s="25">
        <f t="shared" ca="1" si="283"/>
        <v>820.07904427743529</v>
      </c>
      <c r="R483" s="26">
        <f t="shared" ca="1" si="297"/>
        <v>1</v>
      </c>
      <c r="S483" s="23">
        <f t="shared" ca="1" si="298"/>
        <v>1.2151055461917304E-2</v>
      </c>
      <c r="T483" s="27">
        <f t="shared" ca="1" si="299"/>
        <v>22.712907762078874</v>
      </c>
      <c r="U483" s="27">
        <f ca="1">T483/MAX(T$54:T483)-1</f>
        <v>0</v>
      </c>
      <c r="V483" s="28"/>
      <c r="W483" s="25">
        <f t="shared" ca="1" si="284"/>
        <v>820.07904427743529</v>
      </c>
      <c r="X483" s="26">
        <f t="shared" ca="1" si="300"/>
        <v>1</v>
      </c>
      <c r="Y483" s="27">
        <f t="shared" ca="1" si="301"/>
        <v>1.2151055461917304E-2</v>
      </c>
      <c r="Z483" s="27">
        <f t="shared" ca="1" si="302"/>
        <v>22.712907762078874</v>
      </c>
      <c r="AA483" s="28">
        <f ca="1">Z483/MAX(Z$54:Z483)-1</f>
        <v>0</v>
      </c>
      <c r="AB483" s="25">
        <f ca="1">AVERAGE(B474:B483)</f>
        <v>820.07904427743529</v>
      </c>
      <c r="AC483" s="26">
        <f ca="1">IF(B482&gt;=AB482,1,0)</f>
        <v>1</v>
      </c>
      <c r="AD483" s="27">
        <f ca="1">IF(AC483=1,D483,C483)</f>
        <v>1.2151055461917304E-2</v>
      </c>
      <c r="AE483" s="27">
        <f t="shared" ca="1" si="303"/>
        <v>22.712907762078874</v>
      </c>
      <c r="AF483" s="28">
        <f ca="1">AE483/MAX(AE$54:AE483)-1</f>
        <v>0</v>
      </c>
      <c r="AG483" s="25">
        <f t="shared" ca="1" si="285"/>
        <v>737.70291793676836</v>
      </c>
      <c r="AH483" s="26">
        <f t="shared" ca="1" si="304"/>
        <v>1</v>
      </c>
      <c r="AI483" s="27">
        <f t="shared" ca="1" si="305"/>
        <v>1.2151055461917304E-2</v>
      </c>
      <c r="AJ483" s="27">
        <f t="shared" ca="1" si="306"/>
        <v>19.995762988015287</v>
      </c>
      <c r="AK483" s="28">
        <f ca="1">AJ483/MAX(AJ$54:AJ483)-1</f>
        <v>-3.3998130229465295E-2</v>
      </c>
      <c r="AL483" s="25">
        <f t="shared" ca="1" si="286"/>
        <v>889.21955455475984</v>
      </c>
      <c r="AM483" s="26">
        <f t="shared" ca="1" si="307"/>
        <v>1</v>
      </c>
      <c r="AN483" s="27">
        <f t="shared" ca="1" si="308"/>
        <v>1.2151055461917304E-2</v>
      </c>
      <c r="AO483" s="27">
        <f t="shared" ca="1" si="309"/>
        <v>21.314175988665372</v>
      </c>
      <c r="AP483" s="28">
        <f ca="1">AO483/MAX(AO$54:AO483)-1</f>
        <v>0</v>
      </c>
      <c r="AQ483" s="25">
        <f t="shared" ca="1" si="287"/>
        <v>889.21955455475984</v>
      </c>
      <c r="AR483" s="26">
        <f t="shared" ca="1" si="310"/>
        <v>1</v>
      </c>
      <c r="AS483" s="27">
        <f t="shared" ca="1" si="311"/>
        <v>1.2151055461917304E-2</v>
      </c>
      <c r="AT483" s="27">
        <f t="shared" ca="1" si="312"/>
        <v>30.858685147957992</v>
      </c>
      <c r="AU483" s="28">
        <f ca="1">AT483/MAX(AT$54:AT483)-1</f>
        <v>0</v>
      </c>
      <c r="AV483" s="25">
        <f t="shared" ca="1" si="288"/>
        <v>820.07904427743529</v>
      </c>
      <c r="AW483" s="26">
        <f t="shared" ca="1" si="313"/>
        <v>1</v>
      </c>
      <c r="AX483" s="27">
        <f t="shared" ca="1" si="314"/>
        <v>1.2151055461917304E-2</v>
      </c>
      <c r="AY483" s="27">
        <f t="shared" ca="1" si="315"/>
        <v>16.029569592282161</v>
      </c>
      <c r="AZ483" s="28">
        <f ca="1">AY483/MAX(AY$54:AY483)-1</f>
        <v>0</v>
      </c>
      <c r="BA483" s="25">
        <f t="shared" ca="1" si="289"/>
        <v>820.07904427743529</v>
      </c>
      <c r="BB483" s="26">
        <f t="shared" ca="1" si="290"/>
        <v>1</v>
      </c>
      <c r="BC483" s="27">
        <f t="shared" ca="1" si="316"/>
        <v>1.2151055461917304E-2</v>
      </c>
      <c r="BD483" s="27">
        <f t="shared" ca="1" si="317"/>
        <v>19.812235713993864</v>
      </c>
      <c r="BE483" s="28">
        <f ca="1">BD483/MAX(BD$54:BD483)-1</f>
        <v>0</v>
      </c>
      <c r="BF483" s="25">
        <f ca="1">MAX(B480:B482)</f>
        <v>896.20866482036104</v>
      </c>
      <c r="BG483" s="26">
        <f ca="1">IF(BG482=0,IF(B482&gt;BF482,1,0),IF(B482&lt;AVERAGE(B473:B482),0,1))</f>
        <v>1</v>
      </c>
      <c r="BH483" s="27">
        <f t="shared" ca="1" si="318"/>
        <v>1.2151055461917304E-2</v>
      </c>
      <c r="BI483" s="27">
        <f t="shared" ca="1" si="319"/>
        <v>23.578743883236861</v>
      </c>
      <c r="BJ483" s="28">
        <f ca="1">BI483/MAX(BI$54:BI483)-1</f>
        <v>0</v>
      </c>
      <c r="BK483" s="25" t="e">
        <f ca="1">MAX(E480:E482)</f>
        <v>#N/A</v>
      </c>
      <c r="BL483" s="26" t="e">
        <f ca="1">IF(BL482=0,IF(E482&gt;BK482,1,0),IF(E482&lt;AVERAGE(E473:E482),0,1))</f>
        <v>#N/A</v>
      </c>
      <c r="BM483" s="27">
        <f t="shared" ca="1" si="320"/>
        <v>1.2151055461917304E-2</v>
      </c>
      <c r="BN483" s="27">
        <f t="shared" ca="1" si="321"/>
        <v>22.364663229365625</v>
      </c>
      <c r="BO483" s="28">
        <f ca="1">BN483/MAX(BN$54:BN483)-1</f>
        <v>0</v>
      </c>
      <c r="BP483" s="15"/>
      <c r="BQ483" s="15"/>
      <c r="BR483" s="15"/>
      <c r="BS483" s="15"/>
      <c r="BT483" s="15"/>
      <c r="BU483" s="15"/>
      <c r="BV483" s="15"/>
      <c r="BW483" s="13"/>
      <c r="BX483" s="13"/>
      <c r="BZ483" s="7">
        <f t="shared" ca="1" si="278"/>
        <v>889.21955455475984</v>
      </c>
      <c r="CA483" s="7">
        <f t="shared" ca="1" si="279"/>
        <v>853.93686551440226</v>
      </c>
      <c r="CB483" s="7">
        <f t="shared" ca="1" si="280"/>
        <v>808.54773684350664</v>
      </c>
      <c r="CC483" s="7">
        <f t="shared" ca="1" si="281"/>
        <v>756.9071023404972</v>
      </c>
      <c r="CD483" s="7">
        <f t="shared" ca="1" si="282"/>
        <v>737.70291793676836</v>
      </c>
      <c r="CE483" s="5">
        <f t="shared" ca="1" si="291"/>
        <v>1.2151055461917304E-2</v>
      </c>
      <c r="CF483" s="3">
        <f t="shared" ca="1" si="292"/>
        <v>2592.9564966263033</v>
      </c>
      <c r="CG483" s="5">
        <f ca="1">CF483/MAX($CF$41:CF483)-1</f>
        <v>0</v>
      </c>
    </row>
    <row r="484" spans="1:85" x14ac:dyDescent="0.2">
      <c r="A484" s="31">
        <v>22950</v>
      </c>
      <c r="B484" s="35">
        <v>901.22987758165812</v>
      </c>
      <c r="C484" s="23">
        <f t="shared" ca="1" si="322"/>
        <v>4.8675505653430484E-3</v>
      </c>
      <c r="D484" s="24">
        <f t="shared" ca="1" si="323"/>
        <v>-6.4697142953067388E-3</v>
      </c>
      <c r="E484" s="25" t="e">
        <f ca="1">#N/A</f>
        <v>#N/A</v>
      </c>
      <c r="F484" s="26">
        <v>1</v>
      </c>
      <c r="G484" s="23">
        <f t="shared" ca="1" si="293"/>
        <v>-6.4697142953067388E-3</v>
      </c>
      <c r="H484" s="27">
        <f t="shared" ca="1" si="294"/>
        <v>6.1790260011278413</v>
      </c>
      <c r="I484" s="27">
        <f ca="1">H484/MAX(H$54:H484)-1</f>
        <v>-0.19327084464621669</v>
      </c>
      <c r="J484" s="28"/>
      <c r="K484" s="25" t="e">
        <f ca="1">#N/A</f>
        <v>#N/A</v>
      </c>
      <c r="L484" s="26">
        <v>0</v>
      </c>
      <c r="M484" s="23">
        <f t="shared" ca="1" si="295"/>
        <v>4.8675505653430484E-3</v>
      </c>
      <c r="N484" s="27">
        <f t="shared" ca="1" si="296"/>
        <v>8.0685130417446036</v>
      </c>
      <c r="O484" s="27">
        <f ca="1">N484/MAX(N$54:N484)-1</f>
        <v>0</v>
      </c>
      <c r="P484" s="28"/>
      <c r="Q484" s="25">
        <f t="shared" ca="1" si="283"/>
        <v>834.7384938602388</v>
      </c>
      <c r="R484" s="26">
        <f t="shared" ca="1" si="297"/>
        <v>1</v>
      </c>
      <c r="S484" s="23">
        <f t="shared" ca="1" si="298"/>
        <v>-6.4697142953067388E-3</v>
      </c>
      <c r="T484" s="27">
        <f t="shared" ca="1" si="299"/>
        <v>22.565961738042571</v>
      </c>
      <c r="U484" s="27">
        <f ca="1">T484/MAX(T$54:T484)-1</f>
        <v>-6.4697142953066278E-3</v>
      </c>
      <c r="V484" s="28"/>
      <c r="W484" s="25">
        <f t="shared" ca="1" si="284"/>
        <v>834.7384938602388</v>
      </c>
      <c r="X484" s="26">
        <f t="shared" ca="1" si="300"/>
        <v>1</v>
      </c>
      <c r="Y484" s="27">
        <f t="shared" ca="1" si="301"/>
        <v>-6.4697142953067388E-3</v>
      </c>
      <c r="Z484" s="27">
        <f t="shared" ca="1" si="302"/>
        <v>22.565961738042571</v>
      </c>
      <c r="AA484" s="28">
        <f ca="1">Z484/MAX(Z$54:Z484)-1</f>
        <v>-6.4697142953066278E-3</v>
      </c>
      <c r="AB484" s="25">
        <f ca="1">AVERAGE(B475:B484)</f>
        <v>834.7384938602388</v>
      </c>
      <c r="AC484" s="26">
        <f ca="1">IF(B483&gt;=AB483,1,0)</f>
        <v>1</v>
      </c>
      <c r="AD484" s="27">
        <f ca="1">IF(AC484=1,D484,C484)</f>
        <v>-6.4697142953067388E-3</v>
      </c>
      <c r="AE484" s="27">
        <f t="shared" ca="1" si="303"/>
        <v>22.565961738042571</v>
      </c>
      <c r="AF484" s="28">
        <f ca="1">AE484/MAX(AE$54:AE484)-1</f>
        <v>-6.4697142953066278E-3</v>
      </c>
      <c r="AG484" s="25">
        <f t="shared" ca="1" si="285"/>
        <v>746.12337422306462</v>
      </c>
      <c r="AH484" s="26">
        <f t="shared" ca="1" si="304"/>
        <v>1</v>
      </c>
      <c r="AI484" s="27">
        <f t="shared" ca="1" si="305"/>
        <v>-6.4697142953067388E-3</v>
      </c>
      <c r="AJ484" s="27">
        <f t="shared" ca="1" si="306"/>
        <v>19.866396114366157</v>
      </c>
      <c r="AK484" s="28">
        <f ca="1">AJ484/MAX(AJ$54:AJ484)-1</f>
        <v>-4.0247886335612826E-2</v>
      </c>
      <c r="AL484" s="25">
        <f t="shared" ca="1" si="286"/>
        <v>901.51236280468777</v>
      </c>
      <c r="AM484" s="26">
        <f t="shared" ca="1" si="307"/>
        <v>1</v>
      </c>
      <c r="AN484" s="27">
        <f t="shared" ca="1" si="308"/>
        <v>-6.4697142953067388E-3</v>
      </c>
      <c r="AO484" s="27">
        <f t="shared" ca="1" si="309"/>
        <v>21.176279359578821</v>
      </c>
      <c r="AP484" s="28">
        <f ca="1">AO484/MAX(AO$54:AO484)-1</f>
        <v>-6.4697142953067388E-3</v>
      </c>
      <c r="AQ484" s="25">
        <f t="shared" ca="1" si="287"/>
        <v>901.51236280468777</v>
      </c>
      <c r="AR484" s="26">
        <f t="shared" ca="1" si="310"/>
        <v>1</v>
      </c>
      <c r="AS484" s="27">
        <f t="shared" ca="1" si="311"/>
        <v>-6.4697142953067388E-3</v>
      </c>
      <c r="AT484" s="27">
        <f t="shared" ca="1" si="312"/>
        <v>30.659038271521879</v>
      </c>
      <c r="AU484" s="28">
        <f ca="1">AT484/MAX(AT$54:AT484)-1</f>
        <v>-6.4697142953067388E-3</v>
      </c>
      <c r="AV484" s="25">
        <f t="shared" ca="1" si="288"/>
        <v>834.7384938602388</v>
      </c>
      <c r="AW484" s="26">
        <f t="shared" ca="1" si="313"/>
        <v>1</v>
      </c>
      <c r="AX484" s="27">
        <f t="shared" ca="1" si="314"/>
        <v>-6.4697142953067388E-3</v>
      </c>
      <c r="AY484" s="27">
        <f t="shared" ca="1" si="315"/>
        <v>15.925862856743359</v>
      </c>
      <c r="AZ484" s="28">
        <f ca="1">AY484/MAX(AY$54:AY484)-1</f>
        <v>-6.4697142953067388E-3</v>
      </c>
      <c r="BA484" s="25">
        <f t="shared" ca="1" si="289"/>
        <v>834.7384938602388</v>
      </c>
      <c r="BB484" s="26">
        <f t="shared" ca="1" si="290"/>
        <v>1</v>
      </c>
      <c r="BC484" s="27">
        <f t="shared" ca="1" si="316"/>
        <v>-6.4697142953067388E-3</v>
      </c>
      <c r="BD484" s="27">
        <f t="shared" ca="1" si="317"/>
        <v>19.68405620937305</v>
      </c>
      <c r="BE484" s="28">
        <f ca="1">BD484/MAX(BD$54:BD484)-1</f>
        <v>-6.4697142953067388E-3</v>
      </c>
      <c r="BF484" s="25">
        <f ca="1">MAX(B481:B483)</f>
        <v>907.09854601204415</v>
      </c>
      <c r="BG484" s="26">
        <f ca="1">IF(BG483=0,IF(B483&gt;BF483,1,0),IF(B483&lt;AVERAGE(B474:B483),0,1))</f>
        <v>1</v>
      </c>
      <c r="BH484" s="27">
        <f t="shared" ca="1" si="318"/>
        <v>-6.4697142953067388E-3</v>
      </c>
      <c r="BI484" s="27">
        <f t="shared" ca="1" si="319"/>
        <v>23.426196146870108</v>
      </c>
      <c r="BJ484" s="28">
        <f ca="1">BI484/MAX(BI$54:BI484)-1</f>
        <v>-6.4697142953067388E-3</v>
      </c>
      <c r="BK484" s="25" t="e">
        <f ca="1">MAX(E481:E483)</f>
        <v>#N/A</v>
      </c>
      <c r="BL484" s="26" t="e">
        <f ca="1">IF(BL483=0,IF(E483&gt;BK483,1,0),IF(E483&lt;AVERAGE(E474:E483),0,1))</f>
        <v>#N/A</v>
      </c>
      <c r="BM484" s="27">
        <f t="shared" ca="1" si="320"/>
        <v>-6.4697142953067388E-3</v>
      </c>
      <c r="BN484" s="27">
        <f t="shared" ca="1" si="321"/>
        <v>22.219970247960877</v>
      </c>
      <c r="BO484" s="28">
        <f ca="1">BN484/MAX(BN$54:BN484)-1</f>
        <v>-6.4697142953067388E-3</v>
      </c>
      <c r="BP484" s="15"/>
      <c r="BQ484" s="15"/>
      <c r="BR484" s="15"/>
      <c r="BS484" s="15"/>
      <c r="BT484" s="15"/>
      <c r="BU484" s="15"/>
      <c r="BV484" s="15"/>
      <c r="BW484" s="13"/>
      <c r="BX484" s="13"/>
      <c r="BZ484" s="7">
        <f t="shared" ca="1" si="278"/>
        <v>901.51236280468777</v>
      </c>
      <c r="CA484" s="7">
        <f t="shared" ca="1" si="279"/>
        <v>871.1015466140816</v>
      </c>
      <c r="CB484" s="7">
        <f t="shared" ca="1" si="280"/>
        <v>821.70849542689632</v>
      </c>
      <c r="CC484" s="7">
        <f t="shared" ca="1" si="281"/>
        <v>776.21289343336696</v>
      </c>
      <c r="CD484" s="7">
        <f t="shared" ca="1" si="282"/>
        <v>746.12337422306462</v>
      </c>
      <c r="CE484" s="5">
        <f t="shared" ca="1" si="291"/>
        <v>-6.4697142953067388E-3</v>
      </c>
      <c r="CF484" s="3">
        <f t="shared" ca="1" si="292"/>
        <v>2576.1808089129718</v>
      </c>
      <c r="CG484" s="5">
        <f ca="1">CF484/MAX($CF$41:CF484)-1</f>
        <v>-6.4697142953067388E-3</v>
      </c>
    </row>
    <row r="485" spans="1:85" x14ac:dyDescent="0.2">
      <c r="A485" s="31">
        <v>22980</v>
      </c>
      <c r="B485" s="35">
        <v>935.77672386426821</v>
      </c>
      <c r="C485" s="23">
        <f t="shared" ca="1" si="322"/>
        <v>4.8675505653430484E-3</v>
      </c>
      <c r="D485" s="24">
        <f t="shared" ca="1" si="323"/>
        <v>3.8333001537091071E-2</v>
      </c>
      <c r="E485" s="25" t="e">
        <f ca="1">#N/A</f>
        <v>#N/A</v>
      </c>
      <c r="F485" s="26">
        <v>1</v>
      </c>
      <c r="G485" s="23">
        <f t="shared" ca="1" si="293"/>
        <v>3.8333001537091071E-2</v>
      </c>
      <c r="H485" s="27">
        <f t="shared" ca="1" si="294"/>
        <v>6.4158866143268005</v>
      </c>
      <c r="I485" s="27">
        <f ca="1">H485/MAX(H$54:H485)-1</f>
        <v>-0.16234649469402396</v>
      </c>
      <c r="J485" s="28"/>
      <c r="K485" s="25" t="e">
        <f ca="1">#N/A</f>
        <v>#N/A</v>
      </c>
      <c r="L485" s="26">
        <v>0</v>
      </c>
      <c r="M485" s="23">
        <f t="shared" ca="1" si="295"/>
        <v>4.8675505653430484E-3</v>
      </c>
      <c r="N485" s="27">
        <f t="shared" ca="1" si="296"/>
        <v>8.1077869369624249</v>
      </c>
      <c r="O485" s="27">
        <f ca="1">N485/MAX(N$54:N485)-1</f>
        <v>0</v>
      </c>
      <c r="P485" s="28"/>
      <c r="Q485" s="25">
        <f t="shared" ca="1" si="283"/>
        <v>852.51325189628426</v>
      </c>
      <c r="R485" s="26">
        <f t="shared" ca="1" si="297"/>
        <v>1</v>
      </c>
      <c r="S485" s="23">
        <f t="shared" ca="1" si="298"/>
        <v>3.8333001537091071E-2</v>
      </c>
      <c r="T485" s="27">
        <f t="shared" ca="1" si="299"/>
        <v>23.430982784032896</v>
      </c>
      <c r="U485" s="27">
        <f ca="1">T485/MAX(T$54:T485)-1</f>
        <v>0</v>
      </c>
      <c r="V485" s="28"/>
      <c r="W485" s="25">
        <f t="shared" ca="1" si="284"/>
        <v>852.51325189628426</v>
      </c>
      <c r="X485" s="26">
        <f t="shared" ca="1" si="300"/>
        <v>1</v>
      </c>
      <c r="Y485" s="27">
        <f t="shared" ca="1" si="301"/>
        <v>3.8333001537091071E-2</v>
      </c>
      <c r="Z485" s="27">
        <f t="shared" ca="1" si="302"/>
        <v>23.430982784032896</v>
      </c>
      <c r="AA485" s="28">
        <f ca="1">Z485/MAX(Z$54:Z485)-1</f>
        <v>0</v>
      </c>
      <c r="AB485" s="25">
        <f ca="1">AVERAGE(B476:B485)</f>
        <v>852.51325189628426</v>
      </c>
      <c r="AC485" s="26">
        <f ca="1">IF(B484&gt;=AB484,1,0)</f>
        <v>1</v>
      </c>
      <c r="AD485" s="27">
        <f ca="1">IF(AC485=1,D485,C485)</f>
        <v>3.8333001537091071E-2</v>
      </c>
      <c r="AE485" s="27">
        <f t="shared" ca="1" si="303"/>
        <v>23.430982784032896</v>
      </c>
      <c r="AF485" s="28">
        <f ca="1">AE485/MAX(AE$54:AE485)-1</f>
        <v>0</v>
      </c>
      <c r="AG485" s="25">
        <f t="shared" ca="1" si="285"/>
        <v>755.63823014946809</v>
      </c>
      <c r="AH485" s="26">
        <f t="shared" ca="1" si="304"/>
        <v>1</v>
      </c>
      <c r="AI485" s="27">
        <f t="shared" ca="1" si="305"/>
        <v>3.8333001537091071E-2</v>
      </c>
      <c r="AJ485" s="27">
        <f t="shared" ca="1" si="306"/>
        <v>20.627934707154616</v>
      </c>
      <c r="AK485" s="28">
        <f ca="1">AJ485/MAX(AJ$54:AJ485)-1</f>
        <v>-3.457707087289541E-3</v>
      </c>
      <c r="AL485" s="25">
        <f t="shared" ca="1" si="286"/>
        <v>914.70171581932345</v>
      </c>
      <c r="AM485" s="26">
        <f t="shared" ca="1" si="307"/>
        <v>0</v>
      </c>
      <c r="AN485" s="27">
        <f t="shared" ca="1" si="308"/>
        <v>-3.8333001537091071E-2</v>
      </c>
      <c r="AO485" s="27">
        <f t="shared" ca="1" si="309"/>
        <v>20.364529010338217</v>
      </c>
      <c r="AP485" s="28">
        <f ca="1">AO485/MAX(AO$54:AO485)-1</f>
        <v>-4.4554712264371243E-2</v>
      </c>
      <c r="AQ485" s="25">
        <f t="shared" ca="1" si="287"/>
        <v>914.70171581932345</v>
      </c>
      <c r="AR485" s="26">
        <f t="shared" ca="1" si="310"/>
        <v>0</v>
      </c>
      <c r="AS485" s="27">
        <f t="shared" ca="1" si="311"/>
        <v>4.8675505653430484E-3</v>
      </c>
      <c r="AT485" s="27">
        <f t="shared" ca="1" si="312"/>
        <v>30.808272690593299</v>
      </c>
      <c r="AU485" s="28">
        <f ca="1">AT485/MAX(AT$54:AT485)-1</f>
        <v>-1.633655391439448E-3</v>
      </c>
      <c r="AV485" s="25">
        <f t="shared" ca="1" si="288"/>
        <v>852.51325189628426</v>
      </c>
      <c r="AW485" s="26">
        <f t="shared" ca="1" si="313"/>
        <v>1</v>
      </c>
      <c r="AX485" s="27">
        <f t="shared" ca="1" si="314"/>
        <v>3.8333001537091071E-2</v>
      </c>
      <c r="AY485" s="27">
        <f t="shared" ca="1" si="315"/>
        <v>16.536348982110404</v>
      </c>
      <c r="AZ485" s="28">
        <f ca="1">AY485/MAX(AY$54:AY485)-1</f>
        <v>0</v>
      </c>
      <c r="BA485" s="25">
        <f t="shared" ca="1" si="289"/>
        <v>852.51325189628426</v>
      </c>
      <c r="BB485" s="26">
        <f t="shared" ca="1" si="290"/>
        <v>1</v>
      </c>
      <c r="BC485" s="27">
        <f t="shared" ca="1" si="316"/>
        <v>3.8333001537091071E-2</v>
      </c>
      <c r="BD485" s="27">
        <f t="shared" ca="1" si="317"/>
        <v>20.438605166303134</v>
      </c>
      <c r="BE485" s="28">
        <f ca="1">BD485/MAX(BD$54:BD485)-1</f>
        <v>0</v>
      </c>
      <c r="BF485" s="25">
        <f ca="1">MAX(B482:B484)</f>
        <v>907.09854601204415</v>
      </c>
      <c r="BG485" s="26">
        <f ca="1">IF(BG484=0,IF(B484&gt;BF484,1,0),IF(B484&lt;AVERAGE(B475:B484),0,1))</f>
        <v>1</v>
      </c>
      <c r="BH485" s="27">
        <f t="shared" ca="1" si="318"/>
        <v>3.8333001537091071E-2</v>
      </c>
      <c r="BI485" s="27">
        <f t="shared" ca="1" si="319"/>
        <v>24.324192559776275</v>
      </c>
      <c r="BJ485" s="28">
        <f ca="1">BI485/MAX(BI$54:BI485)-1</f>
        <v>0</v>
      </c>
      <c r="BK485" s="25" t="e">
        <f ca="1">MAX(E482:E484)</f>
        <v>#N/A</v>
      </c>
      <c r="BL485" s="26" t="e">
        <f ca="1">IF(BL484=0,IF(E484&gt;BK484,1,0),IF(E484&lt;AVERAGE(E475:E484),0,1))</f>
        <v>#N/A</v>
      </c>
      <c r="BM485" s="27">
        <f t="shared" ca="1" si="320"/>
        <v>2.9966638794154066E-2</v>
      </c>
      <c r="BN485" s="27">
        <f t="shared" ca="1" si="321"/>
        <v>22.885828070398368</v>
      </c>
      <c r="BO485" s="28">
        <f ca="1">BN485/MAX(BN$54:BN485)-1</f>
        <v>0</v>
      </c>
      <c r="BP485" s="15"/>
      <c r="BQ485" s="15"/>
      <c r="BR485" s="15"/>
      <c r="BS485" s="15"/>
      <c r="BT485" s="15"/>
      <c r="BU485" s="15"/>
      <c r="BV485" s="15"/>
      <c r="BW485" s="13"/>
      <c r="BX485" s="13"/>
      <c r="BZ485" s="7">
        <f t="shared" ca="1" si="278"/>
        <v>914.70171581932345</v>
      </c>
      <c r="CA485" s="7">
        <f t="shared" ca="1" si="279"/>
        <v>889.40892909870524</v>
      </c>
      <c r="CB485" s="7">
        <f t="shared" ca="1" si="280"/>
        <v>836.48308701835651</v>
      </c>
      <c r="CC485" s="7">
        <f t="shared" ca="1" si="281"/>
        <v>794.4216482009947</v>
      </c>
      <c r="CD485" s="7">
        <f t="shared" ca="1" si="282"/>
        <v>755.63823014946809</v>
      </c>
      <c r="CE485" s="5">
        <f t="shared" ca="1" si="291"/>
        <v>3.1639911342741467E-2</v>
      </c>
      <c r="CF485" s="3">
        <f t="shared" ca="1" si="292"/>
        <v>2657.6909413098501</v>
      </c>
      <c r="CG485" s="5">
        <f ca="1">CF485/MAX($CF$41:CF485)-1</f>
        <v>0</v>
      </c>
    </row>
    <row r="486" spans="1:85" x14ac:dyDescent="0.2">
      <c r="A486" s="31">
        <v>23011</v>
      </c>
      <c r="B486" s="35">
        <v>934.5032865205111</v>
      </c>
      <c r="C486" s="23">
        <f t="shared" ca="1" si="322"/>
        <v>4.8675505653430484E-3</v>
      </c>
      <c r="D486" s="24">
        <f t="shared" ca="1" si="323"/>
        <v>-1.3608346000512084E-3</v>
      </c>
      <c r="E486" s="25" t="e">
        <f ca="1">#N/A</f>
        <v>#N/A</v>
      </c>
      <c r="F486" s="26">
        <v>1</v>
      </c>
      <c r="G486" s="23">
        <f t="shared" ca="1" si="293"/>
        <v>-1.3608346000512084E-3</v>
      </c>
      <c r="H486" s="27">
        <f t="shared" ca="1" si="294"/>
        <v>6.4071556538320191</v>
      </c>
      <c r="I486" s="27">
        <f ca="1">H486/MAX(H$54:H486)-1</f>
        <v>-0.1634864025668985</v>
      </c>
      <c r="J486" s="28"/>
      <c r="K486" s="25" t="e">
        <f ca="1">#N/A</f>
        <v>#N/A</v>
      </c>
      <c r="L486" s="26">
        <v>0</v>
      </c>
      <c r="M486" s="23">
        <f t="shared" ca="1" si="295"/>
        <v>4.8675505653430484E-3</v>
      </c>
      <c r="N486" s="27">
        <f t="shared" ca="1" si="296"/>
        <v>8.1472519998511181</v>
      </c>
      <c r="O486" s="27">
        <f ca="1">N486/MAX(N$54:N486)-1</f>
        <v>0</v>
      </c>
      <c r="P486" s="28"/>
      <c r="Q486" s="25">
        <f t="shared" ca="1" si="283"/>
        <v>867.62568079291782</v>
      </c>
      <c r="R486" s="26">
        <f t="shared" ca="1" si="297"/>
        <v>1</v>
      </c>
      <c r="S486" s="23">
        <f t="shared" ca="1" si="298"/>
        <v>-1.3608346000512084E-3</v>
      </c>
      <c r="T486" s="27">
        <f t="shared" ca="1" si="299"/>
        <v>23.39909709194718</v>
      </c>
      <c r="U486" s="27">
        <f ca="1">T486/MAX(T$54:T486)-1</f>
        <v>-1.3608346000512084E-3</v>
      </c>
      <c r="V486" s="28"/>
      <c r="W486" s="25">
        <f t="shared" ca="1" si="284"/>
        <v>867.62568079291782</v>
      </c>
      <c r="X486" s="26">
        <f t="shared" ca="1" si="300"/>
        <v>1</v>
      </c>
      <c r="Y486" s="27">
        <f t="shared" ca="1" si="301"/>
        <v>-1.3608346000512084E-3</v>
      </c>
      <c r="Z486" s="27">
        <f t="shared" ca="1" si="302"/>
        <v>23.39909709194718</v>
      </c>
      <c r="AA486" s="28">
        <f ca="1">Z486/MAX(Z$54:Z486)-1</f>
        <v>-1.3608346000512084E-3</v>
      </c>
      <c r="AB486" s="25">
        <f ca="1">AVERAGE(B477:B486)</f>
        <v>867.62568079291782</v>
      </c>
      <c r="AC486" s="26">
        <f ca="1">IF(B485&gt;=AB485,1,0)</f>
        <v>1</v>
      </c>
      <c r="AD486" s="27">
        <f ca="1">IF(AC486=1,D486,C486)</f>
        <v>-1.3608346000512084E-3</v>
      </c>
      <c r="AE486" s="27">
        <f t="shared" ca="1" si="303"/>
        <v>23.39909709194718</v>
      </c>
      <c r="AF486" s="28">
        <f ca="1">AE486/MAX(AE$54:AE486)-1</f>
        <v>-1.3608346000512084E-3</v>
      </c>
      <c r="AG486" s="25">
        <f t="shared" ca="1" si="285"/>
        <v>765.22550792795926</v>
      </c>
      <c r="AH486" s="26">
        <f t="shared" ca="1" si="304"/>
        <v>1</v>
      </c>
      <c r="AI486" s="27">
        <f t="shared" ca="1" si="305"/>
        <v>-1.3608346000512084E-3</v>
      </c>
      <c r="AJ486" s="27">
        <f t="shared" ca="1" si="306"/>
        <v>20.599863499877522</v>
      </c>
      <c r="AK486" s="28">
        <f ca="1">AJ486/MAX(AJ$54:AJ486)-1</f>
        <v>-4.8138363198995116E-3</v>
      </c>
      <c r="AL486" s="25">
        <f t="shared" ca="1" si="286"/>
        <v>923.83662932214577</v>
      </c>
      <c r="AM486" s="26">
        <f t="shared" ca="1" si="307"/>
        <v>1</v>
      </c>
      <c r="AN486" s="27">
        <f t="shared" ca="1" si="308"/>
        <v>-1.3608346000512084E-3</v>
      </c>
      <c r="AO486" s="27">
        <f t="shared" ca="1" si="309"/>
        <v>20.3368162546472</v>
      </c>
      <c r="AP486" s="28">
        <f ca="1">AO486/MAX(AO$54:AO486)-1</f>
        <v>-4.5854915270377883E-2</v>
      </c>
      <c r="AQ486" s="25">
        <f t="shared" ca="1" si="287"/>
        <v>923.83662932214577</v>
      </c>
      <c r="AR486" s="26">
        <f t="shared" ca="1" si="310"/>
        <v>1</v>
      </c>
      <c r="AS486" s="27">
        <f t="shared" ca="1" si="311"/>
        <v>-1.3608346000512084E-3</v>
      </c>
      <c r="AT486" s="27">
        <f t="shared" ca="1" si="312"/>
        <v>30.766347727148126</v>
      </c>
      <c r="AU486" s="28">
        <f ca="1">AT486/MAX(AT$54:AT486)-1</f>
        <v>-2.9922668567093913E-3</v>
      </c>
      <c r="AV486" s="25">
        <f t="shared" ca="1" si="288"/>
        <v>867.62568079291782</v>
      </c>
      <c r="AW486" s="26">
        <f t="shared" ca="1" si="313"/>
        <v>1</v>
      </c>
      <c r="AX486" s="27">
        <f t="shared" ca="1" si="314"/>
        <v>-1.3608346000512084E-3</v>
      </c>
      <c r="AY486" s="27">
        <f t="shared" ca="1" si="315"/>
        <v>16.513845746257026</v>
      </c>
      <c r="AZ486" s="28">
        <f ca="1">AY486/MAX(AY$54:AY486)-1</f>
        <v>-1.3608346000512084E-3</v>
      </c>
      <c r="BA486" s="25">
        <f t="shared" ca="1" si="289"/>
        <v>867.62568079291782</v>
      </c>
      <c r="BB486" s="26">
        <f t="shared" ca="1" si="290"/>
        <v>1</v>
      </c>
      <c r="BC486" s="27">
        <f t="shared" ca="1" si="316"/>
        <v>-1.3608346000512084E-3</v>
      </c>
      <c r="BD486" s="27">
        <f t="shared" ca="1" si="317"/>
        <v>20.410791605216044</v>
      </c>
      <c r="BE486" s="28">
        <f ca="1">BD486/MAX(BD$54:BD486)-1</f>
        <v>-1.3608346000512084E-3</v>
      </c>
      <c r="BF486" s="25">
        <f ca="1">MAX(B483:B485)</f>
        <v>935.77672386426821</v>
      </c>
      <c r="BG486" s="26">
        <f ca="1">IF(BG485=0,IF(B485&gt;BF485,1,0),IF(B485&lt;AVERAGE(B476:B485),0,1))</f>
        <v>1</v>
      </c>
      <c r="BH486" s="27">
        <f t="shared" ca="1" si="318"/>
        <v>-1.3608346000512084E-3</v>
      </c>
      <c r="BI486" s="27">
        <f t="shared" ca="1" si="319"/>
        <v>24.291091356922625</v>
      </c>
      <c r="BJ486" s="28">
        <f ca="1">BI486/MAX(BI$54:BI486)-1</f>
        <v>-1.3608346000512084E-3</v>
      </c>
      <c r="BK486" s="25" t="e">
        <f ca="1">MAX(E483:E485)</f>
        <v>#N/A</v>
      </c>
      <c r="BL486" s="26" t="e">
        <f ca="1">IF(BL485=0,IF(E485&gt;BK485,1,0),IF(E485&lt;AVERAGE(E476:E485),0,1))</f>
        <v>#N/A</v>
      </c>
      <c r="BM486" s="27">
        <f t="shared" ca="1" si="320"/>
        <v>-1.3608346000512084E-3</v>
      </c>
      <c r="BN486" s="27">
        <f t="shared" ca="1" si="321"/>
        <v>22.854684243709347</v>
      </c>
      <c r="BO486" s="28">
        <f ca="1">BN486/MAX(BN$54:BN486)-1</f>
        <v>-1.3608346000512084E-3</v>
      </c>
      <c r="BP486" s="15"/>
      <c r="BQ486" s="15"/>
      <c r="BR486" s="15"/>
      <c r="BS486" s="15"/>
      <c r="BT486" s="15"/>
      <c r="BU486" s="15"/>
      <c r="BV486" s="15"/>
      <c r="BW486" s="13"/>
      <c r="BX486" s="13"/>
      <c r="BZ486" s="7">
        <f t="shared" ca="1" si="278"/>
        <v>923.83662932214577</v>
      </c>
      <c r="CA486" s="7">
        <f t="shared" ca="1" si="279"/>
        <v>906.5280919384528</v>
      </c>
      <c r="CB486" s="7">
        <f t="shared" ca="1" si="280"/>
        <v>851.47207908226392</v>
      </c>
      <c r="CC486" s="7">
        <f t="shared" ca="1" si="281"/>
        <v>809.81563290307793</v>
      </c>
      <c r="CD486" s="7">
        <f t="shared" ca="1" si="282"/>
        <v>765.22550792795926</v>
      </c>
      <c r="CE486" s="5">
        <f t="shared" ca="1" si="291"/>
        <v>-1.3608346000512084E-3</v>
      </c>
      <c r="CF486" s="3">
        <f t="shared" ca="1" si="292"/>
        <v>2654.074263520673</v>
      </c>
      <c r="CG486" s="5">
        <f ca="1">CF486/MAX($CF$41:CF486)-1</f>
        <v>-1.3608346000512084E-3</v>
      </c>
    </row>
    <row r="487" spans="1:85" x14ac:dyDescent="0.2">
      <c r="A487" s="31">
        <v>23042</v>
      </c>
      <c r="B487" s="35">
        <v>981.74423611265945</v>
      </c>
      <c r="C487" s="23">
        <f t="shared" ca="1" si="322"/>
        <v>4.8675505653430484E-3</v>
      </c>
      <c r="D487" s="24">
        <f t="shared" ca="1" si="323"/>
        <v>5.0551935208321463E-2</v>
      </c>
      <c r="E487" s="25" t="e">
        <f ca="1">#N/A</f>
        <v>#N/A</v>
      </c>
      <c r="F487" s="26">
        <v>1</v>
      </c>
      <c r="G487" s="23">
        <f t="shared" ca="1" si="293"/>
        <v>5.0551935208321463E-2</v>
      </c>
      <c r="H487" s="27">
        <f t="shared" ca="1" si="294"/>
        <v>6.7310497713141659</v>
      </c>
      <c r="I487" s="27">
        <f ca="1">H487/MAX(H$54:H487)-1</f>
        <v>-0.12119902138858041</v>
      </c>
      <c r="J487" s="28"/>
      <c r="K487" s="25" t="e">
        <f ca="1">#N/A</f>
        <v>#N/A</v>
      </c>
      <c r="L487" s="26">
        <v>0</v>
      </c>
      <c r="M487" s="23">
        <f t="shared" ca="1" si="295"/>
        <v>4.8675505653430484E-3</v>
      </c>
      <c r="N487" s="27">
        <f t="shared" ca="1" si="296"/>
        <v>8.1869091609289857</v>
      </c>
      <c r="O487" s="27">
        <f ca="1">N487/MAX(N$54:N487)-1</f>
        <v>0</v>
      </c>
      <c r="P487" s="28"/>
      <c r="Q487" s="25">
        <f t="shared" ca="1" si="283"/>
        <v>887.68753171655101</v>
      </c>
      <c r="R487" s="26">
        <f t="shared" ca="1" si="297"/>
        <v>1</v>
      </c>
      <c r="S487" s="23">
        <f t="shared" ca="1" si="298"/>
        <v>5.0551935208321463E-2</v>
      </c>
      <c r="T487" s="27">
        <f t="shared" ca="1" si="299"/>
        <v>24.581966732072516</v>
      </c>
      <c r="U487" s="27">
        <f ca="1">T487/MAX(T$54:T487)-1</f>
        <v>0</v>
      </c>
      <c r="V487" s="28"/>
      <c r="W487" s="25">
        <f t="shared" ca="1" si="284"/>
        <v>887.68753171655101</v>
      </c>
      <c r="X487" s="26">
        <f t="shared" ca="1" si="300"/>
        <v>1</v>
      </c>
      <c r="Y487" s="27">
        <f t="shared" ca="1" si="301"/>
        <v>5.0551935208321463E-2</v>
      </c>
      <c r="Z487" s="27">
        <f t="shared" ca="1" si="302"/>
        <v>24.581966732072516</v>
      </c>
      <c r="AA487" s="28">
        <f ca="1">Z487/MAX(Z$54:Z487)-1</f>
        <v>0</v>
      </c>
      <c r="AB487" s="25">
        <f ca="1">AVERAGE(B478:B487)</f>
        <v>887.68753171655101</v>
      </c>
      <c r="AC487" s="26">
        <f ca="1">IF(B486&gt;=AB486,1,0)</f>
        <v>1</v>
      </c>
      <c r="AD487" s="27">
        <f ca="1">IF(AC487=1,D487,C487)</f>
        <v>5.0551935208321463E-2</v>
      </c>
      <c r="AE487" s="27">
        <f t="shared" ca="1" si="303"/>
        <v>24.581966732072516</v>
      </c>
      <c r="AF487" s="28">
        <f ca="1">AE487/MAX(AE$54:AE487)-1</f>
        <v>0</v>
      </c>
      <c r="AG487" s="25">
        <f t="shared" ca="1" si="285"/>
        <v>777.00822782820296</v>
      </c>
      <c r="AH487" s="26">
        <f t="shared" ca="1" si="304"/>
        <v>1</v>
      </c>
      <c r="AI487" s="27">
        <f t="shared" ca="1" si="305"/>
        <v>5.0551935208321463E-2</v>
      </c>
      <c r="AJ487" s="27">
        <f t="shared" ca="1" si="306"/>
        <v>21.641226464823596</v>
      </c>
      <c r="AK487" s="28">
        <f ca="1">AJ487/MAX(AJ$54:AJ487)-1</f>
        <v>0</v>
      </c>
      <c r="AL487" s="25">
        <f t="shared" ca="1" si="286"/>
        <v>950.67474883247962</v>
      </c>
      <c r="AM487" s="26">
        <f t="shared" ca="1" si="307"/>
        <v>1</v>
      </c>
      <c r="AN487" s="27">
        <f t="shared" ca="1" si="308"/>
        <v>5.0551935208321463E-2</v>
      </c>
      <c r="AO487" s="27">
        <f t="shared" ca="1" si="309"/>
        <v>21.364881672295663</v>
      </c>
      <c r="AP487" s="28">
        <f ca="1">AO487/MAX(AO$54:AO487)-1</f>
        <v>0</v>
      </c>
      <c r="AQ487" s="25">
        <f t="shared" ca="1" si="287"/>
        <v>950.67474883247962</v>
      </c>
      <c r="AR487" s="26">
        <f t="shared" ca="1" si="310"/>
        <v>1</v>
      </c>
      <c r="AS487" s="27">
        <f t="shared" ca="1" si="311"/>
        <v>5.0551935208321463E-2</v>
      </c>
      <c r="AT487" s="27">
        <f t="shared" ca="1" si="312"/>
        <v>32.321646144047605</v>
      </c>
      <c r="AU487" s="28">
        <f ca="1">AT487/MAX(AT$54:AT487)-1</f>
        <v>0</v>
      </c>
      <c r="AV487" s="25">
        <f t="shared" ca="1" si="288"/>
        <v>887.68753171655101</v>
      </c>
      <c r="AW487" s="26">
        <f t="shared" ca="1" si="313"/>
        <v>1</v>
      </c>
      <c r="AX487" s="27">
        <f t="shared" ca="1" si="314"/>
        <v>5.0551935208321463E-2</v>
      </c>
      <c r="AY487" s="27">
        <f t="shared" ca="1" si="315"/>
        <v>17.348652606462025</v>
      </c>
      <c r="AZ487" s="28">
        <f ca="1">AY487/MAX(AY$54:AY487)-1</f>
        <v>0</v>
      </c>
      <c r="BA487" s="25">
        <f t="shared" ca="1" si="289"/>
        <v>887.68753171655101</v>
      </c>
      <c r="BB487" s="26">
        <f t="shared" ca="1" si="290"/>
        <v>1</v>
      </c>
      <c r="BC487" s="27">
        <f t="shared" ca="1" si="316"/>
        <v>5.0551935208321463E-2</v>
      </c>
      <c r="BD487" s="27">
        <f t="shared" ca="1" si="317"/>
        <v>21.442596619993477</v>
      </c>
      <c r="BE487" s="28">
        <f ca="1">BD487/MAX(BD$54:BD487)-1</f>
        <v>0</v>
      </c>
      <c r="BF487" s="25">
        <f ca="1">MAX(B484:B486)</f>
        <v>935.77672386426821</v>
      </c>
      <c r="BG487" s="26">
        <f ca="1">IF(BG486=0,IF(B486&gt;BF486,1,0),IF(B486&lt;AVERAGE(B477:B486),0,1))</f>
        <v>1</v>
      </c>
      <c r="BH487" s="27">
        <f t="shared" ca="1" si="318"/>
        <v>5.0551935208321463E-2</v>
      </c>
      <c r="BI487" s="27">
        <f t="shared" ca="1" si="319"/>
        <v>25.519053033337194</v>
      </c>
      <c r="BJ487" s="28">
        <f ca="1">BI487/MAX(BI$54:BI487)-1</f>
        <v>0</v>
      </c>
      <c r="BK487" s="25" t="e">
        <f ca="1">MAX(E484:E486)</f>
        <v>#N/A</v>
      </c>
      <c r="BL487" s="26" t="e">
        <f ca="1">IF(BL486=0,IF(E486&gt;BK486,1,0),IF(E486&lt;AVERAGE(E477:E486),0,1))</f>
        <v>#N/A</v>
      </c>
      <c r="BM487" s="27">
        <f t="shared" ca="1" si="320"/>
        <v>5.0551935208321463E-2</v>
      </c>
      <c r="BN487" s="27">
        <f t="shared" ca="1" si="321"/>
        <v>24.010032760803988</v>
      </c>
      <c r="BO487" s="28">
        <f ca="1">BN487/MAX(BN$54:BN487)-1</f>
        <v>0</v>
      </c>
      <c r="BP487" s="15"/>
      <c r="BQ487" s="15"/>
      <c r="BR487" s="15"/>
      <c r="BS487" s="15"/>
      <c r="BT487" s="15"/>
      <c r="BU487" s="15"/>
      <c r="BV487" s="15"/>
      <c r="BW487" s="13"/>
      <c r="BX487" s="13"/>
      <c r="BZ487" s="7">
        <f t="shared" ca="1" si="278"/>
        <v>950.67474883247962</v>
      </c>
      <c r="CA487" s="7">
        <f t="shared" ca="1" si="279"/>
        <v>926.0935558185837</v>
      </c>
      <c r="CB487" s="7">
        <f t="shared" ca="1" si="280"/>
        <v>870.11500346633431</v>
      </c>
      <c r="CC487" s="7">
        <f t="shared" ca="1" si="281"/>
        <v>826.35363778818885</v>
      </c>
      <c r="CD487" s="7">
        <f t="shared" ca="1" si="282"/>
        <v>777.00822782820296</v>
      </c>
      <c r="CE487" s="5">
        <f t="shared" ca="1" si="291"/>
        <v>5.055193520832147E-2</v>
      </c>
      <c r="CF487" s="3">
        <f t="shared" ca="1" si="292"/>
        <v>2788.2428537282435</v>
      </c>
      <c r="CG487" s="5">
        <f ca="1">CF487/MAX($CF$41:CF487)-1</f>
        <v>0</v>
      </c>
    </row>
    <row r="488" spans="1:85" x14ac:dyDescent="0.2">
      <c r="A488" s="31">
        <v>23070</v>
      </c>
      <c r="B488" s="35">
        <v>998.92371334455686</v>
      </c>
      <c r="C488" s="23">
        <f t="shared" ca="1" si="322"/>
        <v>4.8675505653430484E-3</v>
      </c>
      <c r="D488" s="24">
        <f t="shared" ca="1" si="323"/>
        <v>1.7498933632573932E-2</v>
      </c>
      <c r="E488" s="25" t="e">
        <f ca="1">#N/A</f>
        <v>#N/A</v>
      </c>
      <c r="F488" s="26">
        <v>1</v>
      </c>
      <c r="G488" s="23">
        <f t="shared" ca="1" si="293"/>
        <v>1.7498933632573932E-2</v>
      </c>
      <c r="H488" s="27">
        <f t="shared" ca="1" si="294"/>
        <v>6.8488359645399441</v>
      </c>
      <c r="I488" s="27">
        <f ca="1">H488/MAX(H$54:H488)-1</f>
        <v>-0.10582094138761822</v>
      </c>
      <c r="J488" s="28"/>
      <c r="K488" s="25" t="e">
        <f ca="1">#N/A</f>
        <v>#N/A</v>
      </c>
      <c r="L488" s="26">
        <v>0</v>
      </c>
      <c r="M488" s="23">
        <f t="shared" ca="1" si="295"/>
        <v>4.8675505653430484E-3</v>
      </c>
      <c r="N488" s="27">
        <f t="shared" ca="1" si="296"/>
        <v>8.2267593552436775</v>
      </c>
      <c r="O488" s="27">
        <f ca="1">N488/MAX(N$54:N488)-1</f>
        <v>0</v>
      </c>
      <c r="P488" s="28"/>
      <c r="Q488" s="25">
        <f t="shared" ca="1" si="283"/>
        <v>907.75572395264862</v>
      </c>
      <c r="R488" s="26">
        <f t="shared" ca="1" si="297"/>
        <v>1</v>
      </c>
      <c r="S488" s="23">
        <f t="shared" ca="1" si="298"/>
        <v>1.7498933632573932E-2</v>
      </c>
      <c r="T488" s="27">
        <f t="shared" ca="1" si="299"/>
        <v>25.012124936475193</v>
      </c>
      <c r="U488" s="27">
        <f ca="1">T488/MAX(T$54:T488)-1</f>
        <v>0</v>
      </c>
      <c r="V488" s="28"/>
      <c r="W488" s="25">
        <f t="shared" ca="1" si="284"/>
        <v>907.75572395264862</v>
      </c>
      <c r="X488" s="26">
        <f t="shared" ca="1" si="300"/>
        <v>1</v>
      </c>
      <c r="Y488" s="27">
        <f t="shared" ca="1" si="301"/>
        <v>1.7498933632573932E-2</v>
      </c>
      <c r="Z488" s="27">
        <f t="shared" ca="1" si="302"/>
        <v>25.012124936475193</v>
      </c>
      <c r="AA488" s="28">
        <f ca="1">Z488/MAX(Z$54:Z488)-1</f>
        <v>0</v>
      </c>
      <c r="AB488" s="25">
        <f ca="1">AVERAGE(B479:B488)</f>
        <v>907.75572395264862</v>
      </c>
      <c r="AC488" s="26">
        <f ca="1">IF(B487&gt;=AB487,1,0)</f>
        <v>1</v>
      </c>
      <c r="AD488" s="27">
        <f ca="1">IF(AC488=1,D488,C488)</f>
        <v>1.7498933632573932E-2</v>
      </c>
      <c r="AE488" s="27">
        <f t="shared" ca="1" si="303"/>
        <v>25.012124936475193</v>
      </c>
      <c r="AF488" s="28">
        <f ca="1">AE488/MAX(AE$54:AE488)-1</f>
        <v>0</v>
      </c>
      <c r="AG488" s="25">
        <f t="shared" ca="1" si="285"/>
        <v>791.5804640893175</v>
      </c>
      <c r="AH488" s="26">
        <f t="shared" ca="1" si="304"/>
        <v>1</v>
      </c>
      <c r="AI488" s="27">
        <f t="shared" ca="1" si="305"/>
        <v>1.7498933632573932E-2</v>
      </c>
      <c r="AJ488" s="27">
        <f t="shared" ca="1" si="306"/>
        <v>22.019924850459049</v>
      </c>
      <c r="AK488" s="28">
        <f ca="1">AJ488/MAX(AJ$54:AJ488)-1</f>
        <v>0</v>
      </c>
      <c r="AL488" s="25">
        <f t="shared" ca="1" si="286"/>
        <v>971.72374532590914</v>
      </c>
      <c r="AM488" s="26">
        <f t="shared" ca="1" si="307"/>
        <v>1</v>
      </c>
      <c r="AN488" s="27">
        <f t="shared" ca="1" si="308"/>
        <v>1.7498933632573932E-2</v>
      </c>
      <c r="AO488" s="27">
        <f t="shared" ca="1" si="309"/>
        <v>21.73874431874696</v>
      </c>
      <c r="AP488" s="28">
        <f ca="1">AO488/MAX(AO$54:AO488)-1</f>
        <v>0</v>
      </c>
      <c r="AQ488" s="25">
        <f t="shared" ca="1" si="287"/>
        <v>971.72374532590914</v>
      </c>
      <c r="AR488" s="26">
        <f t="shared" ca="1" si="310"/>
        <v>1</v>
      </c>
      <c r="AS488" s="27">
        <f t="shared" ca="1" si="311"/>
        <v>1.7498933632573932E-2</v>
      </c>
      <c r="AT488" s="27">
        <f t="shared" ca="1" si="312"/>
        <v>32.887240484817831</v>
      </c>
      <c r="AU488" s="28">
        <f ca="1">AT488/MAX(AT$54:AT488)-1</f>
        <v>0</v>
      </c>
      <c r="AV488" s="25">
        <f t="shared" ca="1" si="288"/>
        <v>907.75572395264862</v>
      </c>
      <c r="AW488" s="26">
        <f t="shared" ca="1" si="313"/>
        <v>1</v>
      </c>
      <c r="AX488" s="27">
        <f t="shared" ca="1" si="314"/>
        <v>1.7498933632573932E-2</v>
      </c>
      <c r="AY488" s="27">
        <f t="shared" ca="1" si="315"/>
        <v>17.652235527037085</v>
      </c>
      <c r="AZ488" s="28">
        <f ca="1">AY488/MAX(AY$54:AY488)-1</f>
        <v>0</v>
      </c>
      <c r="BA488" s="25">
        <f t="shared" ca="1" si="289"/>
        <v>907.75572395264862</v>
      </c>
      <c r="BB488" s="26">
        <f t="shared" ca="1" si="290"/>
        <v>1</v>
      </c>
      <c r="BC488" s="27">
        <f t="shared" ca="1" si="316"/>
        <v>1.7498933632573932E-2</v>
      </c>
      <c r="BD488" s="27">
        <f t="shared" ca="1" si="317"/>
        <v>21.817819195156797</v>
      </c>
      <c r="BE488" s="28">
        <f ca="1">BD488/MAX(BD$54:BD488)-1</f>
        <v>0</v>
      </c>
      <c r="BF488" s="25">
        <f ca="1">MAX(B485:B487)</f>
        <v>981.74423611265945</v>
      </c>
      <c r="BG488" s="26">
        <f ca="1">IF(BG487=0,IF(B487&gt;BF487,1,0),IF(B487&lt;AVERAGE(B478:B487),0,1))</f>
        <v>1</v>
      </c>
      <c r="BH488" s="27">
        <f t="shared" ca="1" si="318"/>
        <v>1.7498933632573932E-2</v>
      </c>
      <c r="BI488" s="27">
        <f t="shared" ca="1" si="319"/>
        <v>25.965609248733696</v>
      </c>
      <c r="BJ488" s="28">
        <f ca="1">BI488/MAX(BI$54:BI488)-1</f>
        <v>0</v>
      </c>
      <c r="BK488" s="25" t="e">
        <f ca="1">MAX(E485:E487)</f>
        <v>#N/A</v>
      </c>
      <c r="BL488" s="26" t="e">
        <f ca="1">IF(BL487=0,IF(E487&gt;BK487,1,0),IF(E487&lt;AVERAGE(E478:E487),0,1))</f>
        <v>#N/A</v>
      </c>
      <c r="BM488" s="27">
        <f t="shared" ca="1" si="320"/>
        <v>1.7498933632573932E-2</v>
      </c>
      <c r="BN488" s="27">
        <f t="shared" ca="1" si="321"/>
        <v>24.430182730601221</v>
      </c>
      <c r="BO488" s="28">
        <f ca="1">BN488/MAX(BN$54:BN488)-1</f>
        <v>0</v>
      </c>
      <c r="BP488" s="15"/>
      <c r="BQ488" s="15"/>
      <c r="BR488" s="15"/>
      <c r="BS488" s="15"/>
      <c r="BT488" s="15"/>
      <c r="BU488" s="15"/>
      <c r="BV488" s="15"/>
      <c r="BW488" s="13"/>
      <c r="BX488" s="13"/>
      <c r="BZ488" s="7">
        <f t="shared" ca="1" si="278"/>
        <v>971.72374532590914</v>
      </c>
      <c r="CA488" s="7">
        <f t="shared" ca="1" si="279"/>
        <v>943.21273057261624</v>
      </c>
      <c r="CB488" s="7">
        <f t="shared" ca="1" si="280"/>
        <v>888.07706311553284</v>
      </c>
      <c r="CC488" s="7">
        <f t="shared" ca="1" si="281"/>
        <v>843.3262310372005</v>
      </c>
      <c r="CD488" s="7">
        <f t="shared" ca="1" si="282"/>
        <v>791.5804640893175</v>
      </c>
      <c r="CE488" s="5">
        <f t="shared" ca="1" si="291"/>
        <v>1.7498933632573932E-2</v>
      </c>
      <c r="CF488" s="3">
        <f t="shared" ca="1" si="292"/>
        <v>2837.0341303771324</v>
      </c>
      <c r="CG488" s="5">
        <f ca="1">CF488/MAX($CF$41:CF488)-1</f>
        <v>0</v>
      </c>
    </row>
    <row r="489" spans="1:85" x14ac:dyDescent="0.2">
      <c r="A489" s="31">
        <v>23101</v>
      </c>
      <c r="B489" s="35">
        <v>1006.5611609877975</v>
      </c>
      <c r="C489" s="23">
        <f t="shared" ca="1" si="322"/>
        <v>4.8675505653430484E-3</v>
      </c>
      <c r="D489" s="24">
        <f t="shared" ca="1" si="323"/>
        <v>7.6456765829187034E-3</v>
      </c>
      <c r="E489" s="25" t="e">
        <f ca="1">#N/A</f>
        <v>#N/A</v>
      </c>
      <c r="F489" s="26">
        <v>1</v>
      </c>
      <c r="G489" s="23">
        <f t="shared" ca="1" si="293"/>
        <v>7.6456765829187034E-3</v>
      </c>
      <c r="H489" s="27">
        <f t="shared" ca="1" si="294"/>
        <v>6.9011999492942788</v>
      </c>
      <c r="I489" s="27">
        <f ca="1">H489/MAX(H$54:H489)-1</f>
        <v>-9.8984337498249197E-2</v>
      </c>
      <c r="J489" s="28"/>
      <c r="K489" s="25" t="e">
        <f ca="1">#N/A</f>
        <v>#N/A</v>
      </c>
      <c r="L489" s="26">
        <v>0</v>
      </c>
      <c r="M489" s="23">
        <f t="shared" ca="1" si="295"/>
        <v>4.8675505653430484E-3</v>
      </c>
      <c r="N489" s="27">
        <f t="shared" ca="1" si="296"/>
        <v>8.2668035223942358</v>
      </c>
      <c r="O489" s="27">
        <f ca="1">N489/MAX(N$54:N489)-1</f>
        <v>0</v>
      </c>
      <c r="P489" s="28"/>
      <c r="Q489" s="25">
        <f t="shared" ca="1" si="283"/>
        <v>925.81859715577571</v>
      </c>
      <c r="R489" s="26">
        <f t="shared" ca="1" si="297"/>
        <v>1</v>
      </c>
      <c r="S489" s="23">
        <f t="shared" ca="1" si="298"/>
        <v>7.6456765829187034E-3</v>
      </c>
      <c r="T489" s="27">
        <f t="shared" ca="1" si="299"/>
        <v>25.203359554391039</v>
      </c>
      <c r="U489" s="27">
        <f ca="1">T489/MAX(T$54:T489)-1</f>
        <v>0</v>
      </c>
      <c r="V489" s="28"/>
      <c r="W489" s="25">
        <f t="shared" ca="1" si="284"/>
        <v>925.81859715577571</v>
      </c>
      <c r="X489" s="26">
        <f t="shared" ca="1" si="300"/>
        <v>1</v>
      </c>
      <c r="Y489" s="27">
        <f t="shared" ca="1" si="301"/>
        <v>7.6456765829187034E-3</v>
      </c>
      <c r="Z489" s="27">
        <f t="shared" ca="1" si="302"/>
        <v>25.203359554391039</v>
      </c>
      <c r="AA489" s="28">
        <f ca="1">Z489/MAX(Z$54:Z489)-1</f>
        <v>0</v>
      </c>
      <c r="AB489" s="25">
        <f ca="1">AVERAGE(B480:B489)</f>
        <v>925.81859715577571</v>
      </c>
      <c r="AC489" s="26">
        <f ca="1">IF(B488&gt;=AB488,1,0)</f>
        <v>1</v>
      </c>
      <c r="AD489" s="27">
        <f ca="1">IF(AC489=1,D489,C489)</f>
        <v>7.6456765829187034E-3</v>
      </c>
      <c r="AE489" s="27">
        <f t="shared" ca="1" si="303"/>
        <v>25.203359554391039</v>
      </c>
      <c r="AF489" s="28">
        <f ca="1">AE489/MAX(AE$54:AE489)-1</f>
        <v>0</v>
      </c>
      <c r="AG489" s="25">
        <f t="shared" ca="1" si="285"/>
        <v>807.6277850225166</v>
      </c>
      <c r="AH489" s="26">
        <f t="shared" ca="1" si="304"/>
        <v>1</v>
      </c>
      <c r="AI489" s="27">
        <f t="shared" ca="1" si="305"/>
        <v>7.6456765829187034E-3</v>
      </c>
      <c r="AJ489" s="27">
        <f t="shared" ca="1" si="306"/>
        <v>22.188282074245834</v>
      </c>
      <c r="AK489" s="28">
        <f ca="1">AJ489/MAX(AJ$54:AJ489)-1</f>
        <v>0</v>
      </c>
      <c r="AL489" s="25">
        <f t="shared" ca="1" si="286"/>
        <v>995.74303681500453</v>
      </c>
      <c r="AM489" s="26">
        <f t="shared" ca="1" si="307"/>
        <v>1</v>
      </c>
      <c r="AN489" s="27">
        <f t="shared" ca="1" si="308"/>
        <v>7.6456765829187034E-3</v>
      </c>
      <c r="AO489" s="27">
        <f t="shared" ca="1" si="309"/>
        <v>21.904951727126861</v>
      </c>
      <c r="AP489" s="28">
        <f ca="1">AO489/MAX(AO$54:AO489)-1</f>
        <v>0</v>
      </c>
      <c r="AQ489" s="25">
        <f t="shared" ca="1" si="287"/>
        <v>995.74303681500453</v>
      </c>
      <c r="AR489" s="26">
        <f t="shared" ca="1" si="310"/>
        <v>1</v>
      </c>
      <c r="AS489" s="27">
        <f t="shared" ca="1" si="311"/>
        <v>7.6456765829187034E-3</v>
      </c>
      <c r="AT489" s="27">
        <f t="shared" ca="1" si="312"/>
        <v>33.138685689269415</v>
      </c>
      <c r="AU489" s="28">
        <f ca="1">AT489/MAX(AT$54:AT489)-1</f>
        <v>0</v>
      </c>
      <c r="AV489" s="25">
        <f t="shared" ca="1" si="288"/>
        <v>925.81859715577571</v>
      </c>
      <c r="AW489" s="26">
        <f t="shared" ca="1" si="313"/>
        <v>1</v>
      </c>
      <c r="AX489" s="27">
        <f t="shared" ca="1" si="314"/>
        <v>7.6456765829187034E-3</v>
      </c>
      <c r="AY489" s="27">
        <f t="shared" ca="1" si="315"/>
        <v>17.78719881084232</v>
      </c>
      <c r="AZ489" s="28">
        <f ca="1">AY489/MAX(AY$54:AY489)-1</f>
        <v>0</v>
      </c>
      <c r="BA489" s="25">
        <f t="shared" ca="1" si="289"/>
        <v>925.81859715577571</v>
      </c>
      <c r="BB489" s="26">
        <f t="shared" ca="1" si="290"/>
        <v>1</v>
      </c>
      <c r="BC489" s="27">
        <f t="shared" ca="1" si="316"/>
        <v>7.6456765829187034E-3</v>
      </c>
      <c r="BD489" s="27">
        <f t="shared" ca="1" si="317"/>
        <v>21.984631184467563</v>
      </c>
      <c r="BE489" s="28">
        <f ca="1">BD489/MAX(BD$54:BD489)-1</f>
        <v>0</v>
      </c>
      <c r="BF489" s="25">
        <f ca="1">MAX(B486:B488)</f>
        <v>998.92371334455686</v>
      </c>
      <c r="BG489" s="26">
        <f ca="1">IF(BG488=0,IF(B488&gt;BF488,1,0),IF(B488&lt;AVERAGE(B479:B488),0,1))</f>
        <v>1</v>
      </c>
      <c r="BH489" s="27">
        <f t="shared" ca="1" si="318"/>
        <v>7.6456765829187034E-3</v>
      </c>
      <c r="BI489" s="27">
        <f t="shared" ca="1" si="319"/>
        <v>26.164133899327958</v>
      </c>
      <c r="BJ489" s="28">
        <f ca="1">BI489/MAX(BI$54:BI489)-1</f>
        <v>0</v>
      </c>
      <c r="BK489" s="25" t="e">
        <f ca="1">MAX(E486:E488)</f>
        <v>#N/A</v>
      </c>
      <c r="BL489" s="26" t="e">
        <f ca="1">IF(BL488=0,IF(E488&gt;BK488,1,0),IF(E488&lt;AVERAGE(E479:E488),0,1))</f>
        <v>#N/A</v>
      </c>
      <c r="BM489" s="27">
        <f t="shared" ca="1" si="320"/>
        <v>7.6456765829187034E-3</v>
      </c>
      <c r="BN489" s="27">
        <f t="shared" ca="1" si="321"/>
        <v>24.616968006621004</v>
      </c>
      <c r="BO489" s="28">
        <f ca="1">BN489/MAX(BN$54:BN489)-1</f>
        <v>0</v>
      </c>
      <c r="BP489" s="15"/>
      <c r="BQ489" s="15"/>
      <c r="BR489" s="15"/>
      <c r="BS489" s="15"/>
      <c r="BT489" s="15"/>
      <c r="BU489" s="15"/>
      <c r="BV489" s="15"/>
      <c r="BW489" s="13"/>
      <c r="BX489" s="13"/>
      <c r="BZ489" s="7">
        <f t="shared" ca="1" si="278"/>
        <v>995.74303681500453</v>
      </c>
      <c r="CA489" s="7">
        <f t="shared" ca="1" si="279"/>
        <v>959.78983306857526</v>
      </c>
      <c r="CB489" s="7">
        <f t="shared" ca="1" si="280"/>
        <v>906.8633492914887</v>
      </c>
      <c r="CC489" s="7">
        <f t="shared" ca="1" si="281"/>
        <v>858.9617689185294</v>
      </c>
      <c r="CD489" s="7">
        <f t="shared" ca="1" si="282"/>
        <v>807.6277850225166</v>
      </c>
      <c r="CE489" s="5">
        <f t="shared" ca="1" si="291"/>
        <v>7.6456765829187043E-3</v>
      </c>
      <c r="CF489" s="3">
        <f t="shared" ca="1" si="292"/>
        <v>2858.7251757926979</v>
      </c>
      <c r="CG489" s="5">
        <f ca="1">CF489/MAX($CF$41:CF489)-1</f>
        <v>0</v>
      </c>
    </row>
    <row r="490" spans="1:85" x14ac:dyDescent="0.2">
      <c r="A490" s="31">
        <v>23131</v>
      </c>
      <c r="B490" s="35">
        <v>982.8690692131479</v>
      </c>
      <c r="C490" s="23">
        <f t="shared" ca="1" si="322"/>
        <v>4.8675505653430484E-3</v>
      </c>
      <c r="D490" s="24">
        <f t="shared" ca="1" si="323"/>
        <v>-2.3537657415073743E-2</v>
      </c>
      <c r="E490" s="25" t="e">
        <f ca="1">#N/A</f>
        <v>#N/A</v>
      </c>
      <c r="F490" s="26">
        <v>1</v>
      </c>
      <c r="G490" s="23">
        <f t="shared" ca="1" si="293"/>
        <v>-2.3537657415073743E-2</v>
      </c>
      <c r="H490" s="27">
        <f t="shared" ca="1" si="294"/>
        <v>6.7387618691348656</v>
      </c>
      <c r="I490" s="27">
        <f ca="1">H490/MAX(H$54:H490)-1</f>
        <v>-0.12019213548783114</v>
      </c>
      <c r="J490" s="28"/>
      <c r="K490" s="25" t="e">
        <f ca="1">#N/A</f>
        <v>#N/A</v>
      </c>
      <c r="L490" s="26">
        <v>0</v>
      </c>
      <c r="M490" s="23">
        <f t="shared" ca="1" si="295"/>
        <v>4.8675505653430484E-3</v>
      </c>
      <c r="N490" s="27">
        <f t="shared" ca="1" si="296"/>
        <v>8.3070426065532459</v>
      </c>
      <c r="O490" s="27">
        <f ca="1">N490/MAX(N$54:N490)-1</f>
        <v>0</v>
      </c>
      <c r="P490" s="28"/>
      <c r="Q490" s="25">
        <f t="shared" ca="1" si="283"/>
        <v>940.92667312888784</v>
      </c>
      <c r="R490" s="26">
        <f t="shared" ca="1" si="297"/>
        <v>1</v>
      </c>
      <c r="S490" s="23">
        <f t="shared" ca="1" si="298"/>
        <v>-2.3537657415073743E-2</v>
      </c>
      <c r="T490" s="27">
        <f t="shared" ca="1" si="299"/>
        <v>24.610131511490856</v>
      </c>
      <c r="U490" s="27">
        <f ca="1">T490/MAX(T$54:T490)-1</f>
        <v>-2.3537657415073743E-2</v>
      </c>
      <c r="V490" s="28"/>
      <c r="W490" s="25">
        <f t="shared" ca="1" si="284"/>
        <v>940.92667312888784</v>
      </c>
      <c r="X490" s="26">
        <f t="shared" ca="1" si="300"/>
        <v>1</v>
      </c>
      <c r="Y490" s="27">
        <f t="shared" ca="1" si="301"/>
        <v>-2.3537657415073743E-2</v>
      </c>
      <c r="Z490" s="27">
        <f t="shared" ca="1" si="302"/>
        <v>24.610131511490856</v>
      </c>
      <c r="AA490" s="28">
        <f ca="1">Z490/MAX(Z$54:Z490)-1</f>
        <v>-2.3537657415073743E-2</v>
      </c>
      <c r="AB490" s="25">
        <f ca="1">AVERAGE(B481:B490)</f>
        <v>940.92667312888784</v>
      </c>
      <c r="AC490" s="26">
        <f ca="1">IF(B489&gt;=AB489,1,0)</f>
        <v>1</v>
      </c>
      <c r="AD490" s="27">
        <f ca="1">IF(AC490=1,D490,C490)</f>
        <v>-2.3537657415073743E-2</v>
      </c>
      <c r="AE490" s="27">
        <f t="shared" ca="1" si="303"/>
        <v>24.610131511490856</v>
      </c>
      <c r="AF490" s="28">
        <f ca="1">AE490/MAX(AE$54:AE490)-1</f>
        <v>-2.3537657415073743E-2</v>
      </c>
      <c r="AG490" s="25">
        <f t="shared" ca="1" si="285"/>
        <v>825.50876132681435</v>
      </c>
      <c r="AH490" s="26">
        <f t="shared" ca="1" si="304"/>
        <v>1</v>
      </c>
      <c r="AI490" s="27">
        <f t="shared" ca="1" si="305"/>
        <v>-2.3537657415073743E-2</v>
      </c>
      <c r="AJ490" s="27">
        <f t="shared" ca="1" si="306"/>
        <v>21.666021892153214</v>
      </c>
      <c r="AK490" s="28">
        <f ca="1">AJ490/MAX(AJ$54:AJ490)-1</f>
        <v>-2.3537657415073743E-2</v>
      </c>
      <c r="AL490" s="25">
        <f t="shared" ca="1" si="286"/>
        <v>996.11798118183412</v>
      </c>
      <c r="AM490" s="26">
        <f t="shared" ca="1" si="307"/>
        <v>1</v>
      </c>
      <c r="AN490" s="27">
        <f t="shared" ca="1" si="308"/>
        <v>-2.3537657415073743E-2</v>
      </c>
      <c r="AO490" s="27">
        <f t="shared" ca="1" si="309"/>
        <v>21.389360477680022</v>
      </c>
      <c r="AP490" s="28">
        <f ca="1">AO490/MAX(AO$54:AO490)-1</f>
        <v>-2.3537657415073743E-2</v>
      </c>
      <c r="AQ490" s="25">
        <f t="shared" ca="1" si="287"/>
        <v>996.11798118183412</v>
      </c>
      <c r="AR490" s="26">
        <f t="shared" ca="1" si="310"/>
        <v>1</v>
      </c>
      <c r="AS490" s="27">
        <f t="shared" ca="1" si="311"/>
        <v>-2.3537657415073743E-2</v>
      </c>
      <c r="AT490" s="27">
        <f t="shared" ca="1" si="312"/>
        <v>32.358678658329588</v>
      </c>
      <c r="AU490" s="28">
        <f ca="1">AT490/MAX(AT$54:AT490)-1</f>
        <v>-2.3537657415073632E-2</v>
      </c>
      <c r="AV490" s="25">
        <f t="shared" ca="1" si="288"/>
        <v>940.92667312888784</v>
      </c>
      <c r="AW490" s="26">
        <f t="shared" ca="1" si="313"/>
        <v>1</v>
      </c>
      <c r="AX490" s="27">
        <f t="shared" ca="1" si="314"/>
        <v>-2.3537657415073743E-2</v>
      </c>
      <c r="AY490" s="27">
        <f t="shared" ca="1" si="315"/>
        <v>17.368529818858907</v>
      </c>
      <c r="AZ490" s="28">
        <f ca="1">AY490/MAX(AY$54:AY490)-1</f>
        <v>-2.3537657415073743E-2</v>
      </c>
      <c r="BA490" s="25">
        <f t="shared" ca="1" si="289"/>
        <v>940.92667312888784</v>
      </c>
      <c r="BB490" s="26">
        <f t="shared" ca="1" si="290"/>
        <v>1</v>
      </c>
      <c r="BC490" s="27">
        <f t="shared" ca="1" si="316"/>
        <v>-2.3537657415073743E-2</v>
      </c>
      <c r="BD490" s="27">
        <f t="shared" ca="1" si="317"/>
        <v>21.467164467250818</v>
      </c>
      <c r="BE490" s="28">
        <f ca="1">BD490/MAX(BD$54:BD490)-1</f>
        <v>-2.3537657415073743E-2</v>
      </c>
      <c r="BF490" s="25">
        <f ca="1">MAX(B487:B489)</f>
        <v>1006.5611609877975</v>
      </c>
      <c r="BG490" s="26">
        <f ca="1">IF(BG489=0,IF(B489&gt;BF489,1,0),IF(B489&lt;AVERAGE(B480:B489),0,1))</f>
        <v>1</v>
      </c>
      <c r="BH490" s="27">
        <f t="shared" ca="1" si="318"/>
        <v>-2.3537657415073743E-2</v>
      </c>
      <c r="BI490" s="27">
        <f t="shared" ca="1" si="319"/>
        <v>25.54829147904346</v>
      </c>
      <c r="BJ490" s="28">
        <f ca="1">BI490/MAX(BI$54:BI490)-1</f>
        <v>-2.3537657415073743E-2</v>
      </c>
      <c r="BK490" s="25" t="e">
        <f ca="1">MAX(E487:E489)</f>
        <v>#N/A</v>
      </c>
      <c r="BL490" s="26" t="e">
        <f ca="1">IF(BL489=0,IF(E489&gt;BK489,1,0),IF(E489&lt;AVERAGE(E480:E489),0,1))</f>
        <v>#N/A</v>
      </c>
      <c r="BM490" s="27">
        <f t="shared" ca="1" si="320"/>
        <v>-2.3537657415073743E-2</v>
      </c>
      <c r="BN490" s="27">
        <f t="shared" ca="1" si="321"/>
        <v>24.037542247083326</v>
      </c>
      <c r="BO490" s="28">
        <f ca="1">BN490/MAX(BN$54:BN490)-1</f>
        <v>-2.3537657415073854E-2</v>
      </c>
      <c r="BP490" s="15"/>
      <c r="BQ490" s="15"/>
      <c r="BR490" s="15"/>
      <c r="BS490" s="15"/>
      <c r="BT490" s="15"/>
      <c r="BU490" s="15"/>
      <c r="BV490" s="15"/>
      <c r="BW490" s="13"/>
      <c r="BX490" s="13"/>
      <c r="BZ490" s="7">
        <f t="shared" ca="1" si="278"/>
        <v>996.11798118183412</v>
      </c>
      <c r="CA490" s="7">
        <f t="shared" ca="1" si="279"/>
        <v>973.39636500715687</v>
      </c>
      <c r="CB490" s="7">
        <f t="shared" ca="1" si="280"/>
        <v>922.24895581061935</v>
      </c>
      <c r="CC490" s="7">
        <f t="shared" ca="1" si="281"/>
        <v>872.27111862031643</v>
      </c>
      <c r="CD490" s="7">
        <f t="shared" ca="1" si="282"/>
        <v>825.50876132681435</v>
      </c>
      <c r="CE490" s="5">
        <f t="shared" ca="1" si="291"/>
        <v>-2.3537657415073743E-2</v>
      </c>
      <c r="CF490" s="3">
        <f t="shared" ca="1" si="292"/>
        <v>2791.437481961043</v>
      </c>
      <c r="CG490" s="5">
        <f ca="1">CF490/MAX($CF$41:CF490)-1</f>
        <v>-2.3537657415073743E-2</v>
      </c>
    </row>
    <row r="491" spans="1:85" x14ac:dyDescent="0.2">
      <c r="A491" s="31">
        <v>23162</v>
      </c>
      <c r="B491" s="35">
        <v>991.02927928811368</v>
      </c>
      <c r="C491" s="23">
        <f t="shared" ca="1" si="322"/>
        <v>4.8675505653430484E-3</v>
      </c>
      <c r="D491" s="24">
        <f t="shared" ca="1" si="323"/>
        <v>8.3024385755658958E-3</v>
      </c>
      <c r="E491" s="25" t="e">
        <f ca="1">#N/A</f>
        <v>#N/A</v>
      </c>
      <c r="F491" s="26">
        <v>1</v>
      </c>
      <c r="G491" s="23">
        <f t="shared" ca="1" si="293"/>
        <v>8.3024385755658958E-3</v>
      </c>
      <c r="H491" s="27">
        <f t="shared" ca="1" si="294"/>
        <v>6.7947100256287234</v>
      </c>
      <c r="I491" s="27">
        <f ca="1">H491/MAX(H$54:H491)-1</f>
        <v>-0.11288758473441907</v>
      </c>
      <c r="J491" s="28"/>
      <c r="K491" s="25" t="e">
        <f ca="1">#N/A</f>
        <v>#N/A</v>
      </c>
      <c r="L491" s="26">
        <v>0</v>
      </c>
      <c r="M491" s="23">
        <f t="shared" ca="1" si="295"/>
        <v>4.8675505653430484E-3</v>
      </c>
      <c r="N491" s="27">
        <f t="shared" ca="1" si="296"/>
        <v>8.3474775564891033</v>
      </c>
      <c r="O491" s="27">
        <f ca="1">N491/MAX(N$54:N491)-1</f>
        <v>0</v>
      </c>
      <c r="P491" s="28"/>
      <c r="Q491" s="25">
        <f t="shared" ca="1" si="283"/>
        <v>953.59445577451186</v>
      </c>
      <c r="R491" s="26">
        <f t="shared" ca="1" si="297"/>
        <v>1</v>
      </c>
      <c r="S491" s="23">
        <f t="shared" ca="1" si="298"/>
        <v>8.3024385755658958E-3</v>
      </c>
      <c r="T491" s="27">
        <f t="shared" ca="1" si="299"/>
        <v>24.814455616701608</v>
      </c>
      <c r="U491" s="27">
        <f ca="1">T491/MAX(T$54:T491)-1</f>
        <v>-1.5430638794409202E-2</v>
      </c>
      <c r="V491" s="28"/>
      <c r="W491" s="25">
        <f t="shared" ca="1" si="284"/>
        <v>953.59445577451186</v>
      </c>
      <c r="X491" s="26">
        <f t="shared" ca="1" si="300"/>
        <v>1</v>
      </c>
      <c r="Y491" s="27">
        <f t="shared" ca="1" si="301"/>
        <v>8.3024385755658958E-3</v>
      </c>
      <c r="Z491" s="27">
        <f t="shared" ca="1" si="302"/>
        <v>24.814455616701608</v>
      </c>
      <c r="AA491" s="28">
        <f ca="1">Z491/MAX(Z$54:Z491)-1</f>
        <v>-1.5430638794409202E-2</v>
      </c>
      <c r="AB491" s="25">
        <f ca="1">AVERAGE(B482:B491)</f>
        <v>953.59445577451186</v>
      </c>
      <c r="AC491" s="26">
        <f ca="1">IF(B490&gt;=AB490,1,0)</f>
        <v>1</v>
      </c>
      <c r="AD491" s="27">
        <f ca="1">IF(AC491=1,D491,C491)</f>
        <v>8.3024385755658958E-3</v>
      </c>
      <c r="AE491" s="27">
        <f t="shared" ca="1" si="303"/>
        <v>24.814455616701608</v>
      </c>
      <c r="AF491" s="28">
        <f ca="1">AE491/MAX(AE$54:AE491)-1</f>
        <v>-1.5430638794409202E-2</v>
      </c>
      <c r="AG491" s="25">
        <f t="shared" ca="1" si="285"/>
        <v>841.46751721186195</v>
      </c>
      <c r="AH491" s="26">
        <f t="shared" ca="1" si="304"/>
        <v>1</v>
      </c>
      <c r="AI491" s="27">
        <f t="shared" ca="1" si="305"/>
        <v>8.3024385755658958E-3</v>
      </c>
      <c r="AJ491" s="27">
        <f t="shared" ca="1" si="306"/>
        <v>21.845902708089682</v>
      </c>
      <c r="AK491" s="28">
        <f ca="1">AJ491/MAX(AJ$54:AJ491)-1</f>
        <v>-1.5430638794409202E-2</v>
      </c>
      <c r="AL491" s="25">
        <f t="shared" ca="1" si="286"/>
        <v>993.48650316301973</v>
      </c>
      <c r="AM491" s="26">
        <f t="shared" ca="1" si="307"/>
        <v>0</v>
      </c>
      <c r="AN491" s="27">
        <f t="shared" ca="1" si="308"/>
        <v>-8.3024385755658958E-3</v>
      </c>
      <c r="AO491" s="27">
        <f t="shared" ca="1" si="309"/>
        <v>21.211776626143447</v>
      </c>
      <c r="AP491" s="28">
        <f ca="1">AO491/MAX(AO$54:AO491)-1</f>
        <v>-3.1644676035738173E-2</v>
      </c>
      <c r="AQ491" s="25">
        <f t="shared" ca="1" si="287"/>
        <v>993.48650316301973</v>
      </c>
      <c r="AR491" s="26">
        <f t="shared" ca="1" si="310"/>
        <v>0</v>
      </c>
      <c r="AS491" s="27">
        <f t="shared" ca="1" si="311"/>
        <v>4.8675505653430484E-3</v>
      </c>
      <c r="AT491" s="27">
        <f t="shared" ca="1" si="312"/>
        <v>32.516186162926694</v>
      </c>
      <c r="AU491" s="28">
        <f ca="1">AT491/MAX(AT$54:AT491)-1</f>
        <v>-1.8784677587388221E-2</v>
      </c>
      <c r="AV491" s="25">
        <f t="shared" ca="1" si="288"/>
        <v>953.59445577451186</v>
      </c>
      <c r="AW491" s="26">
        <f t="shared" ca="1" si="313"/>
        <v>1</v>
      </c>
      <c r="AX491" s="27">
        <f t="shared" ca="1" si="314"/>
        <v>8.3024385755658958E-3</v>
      </c>
      <c r="AY491" s="27">
        <f t="shared" ca="1" si="315"/>
        <v>17.512730970827867</v>
      </c>
      <c r="AZ491" s="28">
        <f ca="1">AY491/MAX(AY$54:AY491)-1</f>
        <v>-1.5430638794409202E-2</v>
      </c>
      <c r="BA491" s="25">
        <f t="shared" ca="1" si="289"/>
        <v>953.59445577451186</v>
      </c>
      <c r="BB491" s="26">
        <f t="shared" ca="1" si="290"/>
        <v>1</v>
      </c>
      <c r="BC491" s="27">
        <f t="shared" ca="1" si="316"/>
        <v>8.3024385755658958E-3</v>
      </c>
      <c r="BD491" s="27">
        <f t="shared" ca="1" si="317"/>
        <v>21.645394281631738</v>
      </c>
      <c r="BE491" s="28">
        <f ca="1">BD491/MAX(BD$54:BD491)-1</f>
        <v>-1.5430638794409313E-2</v>
      </c>
      <c r="BF491" s="25">
        <f ca="1">MAX(B488:B490)</f>
        <v>1006.5611609877975</v>
      </c>
      <c r="BG491" s="26">
        <f ca="1">IF(BG490=0,IF(B490&gt;BF490,1,0),IF(B490&lt;AVERAGE(B481:B490),0,1))</f>
        <v>1</v>
      </c>
      <c r="BH491" s="27">
        <f t="shared" ca="1" si="318"/>
        <v>8.3024385755658958E-3</v>
      </c>
      <c r="BI491" s="27">
        <f t="shared" ca="1" si="319"/>
        <v>25.760404599758871</v>
      </c>
      <c r="BJ491" s="28">
        <f ca="1">BI491/MAX(BI$54:BI491)-1</f>
        <v>-1.5430638794409202E-2</v>
      </c>
      <c r="BK491" s="25" t="e">
        <f ca="1">MAX(E488:E490)</f>
        <v>#N/A</v>
      </c>
      <c r="BL491" s="26" t="e">
        <f ca="1">IF(BL490=0,IF(E490&gt;BK490,1,0),IF(E490&lt;AVERAGE(E481:E490),0,1))</f>
        <v>#N/A</v>
      </c>
      <c r="BM491" s="27">
        <f t="shared" ca="1" si="320"/>
        <v>7.443716573010184E-3</v>
      </c>
      <c r="BN491" s="27">
        <f t="shared" ca="1" si="321"/>
        <v>24.21647089868237</v>
      </c>
      <c r="BO491" s="28">
        <f ca="1">BN491/MAX(BN$54:BN491)-1</f>
        <v>-1.6269148492654151E-2</v>
      </c>
      <c r="BP491" s="15"/>
      <c r="BQ491" s="15"/>
      <c r="BR491" s="15"/>
      <c r="BS491" s="15"/>
      <c r="BT491" s="15"/>
      <c r="BU491" s="15"/>
      <c r="BV491" s="15"/>
      <c r="BW491" s="13"/>
      <c r="BX491" s="13"/>
      <c r="BZ491" s="7">
        <f t="shared" ca="1" si="278"/>
        <v>993.48650316301973</v>
      </c>
      <c r="CA491" s="7">
        <f t="shared" ca="1" si="279"/>
        <v>982.60512424446449</v>
      </c>
      <c r="CB491" s="7">
        <f t="shared" ca="1" si="280"/>
        <v>936.00702667158487</v>
      </c>
      <c r="CC491" s="7">
        <f t="shared" ca="1" si="281"/>
        <v>885.19043276039247</v>
      </c>
      <c r="CD491" s="7">
        <f t="shared" ca="1" si="282"/>
        <v>841.46751721186195</v>
      </c>
      <c r="CE491" s="5">
        <f t="shared" ca="1" si="291"/>
        <v>7.6154609735213262E-3</v>
      </c>
      <c r="CF491" s="3">
        <f t="shared" ca="1" si="292"/>
        <v>2812.6955651649419</v>
      </c>
      <c r="CG491" s="5">
        <f ca="1">CF491/MAX($CF$41:CF491)-1</f>
        <v>-1.610144655300505E-2</v>
      </c>
    </row>
    <row r="492" spans="1:85" x14ac:dyDescent="0.2">
      <c r="A492" s="31">
        <v>23192</v>
      </c>
      <c r="B492" s="35">
        <v>1037.5438222783484</v>
      </c>
      <c r="C492" s="23">
        <f t="shared" ca="1" si="322"/>
        <v>4.8675505653430484E-3</v>
      </c>
      <c r="D492" s="24">
        <f t="shared" ca="1" si="323"/>
        <v>4.6935589051059656E-2</v>
      </c>
      <c r="E492" s="25" t="e">
        <f ca="1">#N/A</f>
        <v>#N/A</v>
      </c>
      <c r="F492" s="26">
        <v>1</v>
      </c>
      <c r="G492" s="23">
        <f t="shared" ca="1" si="293"/>
        <v>4.6935589051059656E-2</v>
      </c>
      <c r="H492" s="27">
        <f t="shared" ca="1" si="294"/>
        <v>7.1136237431127478</v>
      </c>
      <c r="I492" s="27">
        <f ca="1">H492/MAX(H$54:H492)-1</f>
        <v>-7.1250440969420792E-2</v>
      </c>
      <c r="J492" s="28"/>
      <c r="K492" s="25" t="e">
        <f ca="1">#N/A</f>
        <v>#N/A</v>
      </c>
      <c r="L492" s="26">
        <v>0</v>
      </c>
      <c r="M492" s="23">
        <f t="shared" ca="1" si="295"/>
        <v>4.8675505653430484E-3</v>
      </c>
      <c r="N492" s="27">
        <f t="shared" ca="1" si="296"/>
        <v>8.3881093255883794</v>
      </c>
      <c r="O492" s="27">
        <f ca="1">N492/MAX(N$54:N492)-1</f>
        <v>0</v>
      </c>
      <c r="P492" s="28"/>
      <c r="Q492" s="25">
        <f t="shared" ca="1" si="283"/>
        <v>967.72797152031058</v>
      </c>
      <c r="R492" s="26">
        <f t="shared" ca="1" si="297"/>
        <v>1</v>
      </c>
      <c r="S492" s="23">
        <f t="shared" ca="1" si="298"/>
        <v>4.6935589051059656E-2</v>
      </c>
      <c r="T492" s="27">
        <f t="shared" ca="1" si="299"/>
        <v>25.979136708052874</v>
      </c>
      <c r="U492" s="27">
        <f ca="1">T492/MAX(T$54:T492)-1</f>
        <v>0</v>
      </c>
      <c r="V492" s="28"/>
      <c r="W492" s="25">
        <f t="shared" ca="1" si="284"/>
        <v>967.72797152031058</v>
      </c>
      <c r="X492" s="26">
        <f t="shared" ca="1" si="300"/>
        <v>1</v>
      </c>
      <c r="Y492" s="27">
        <f t="shared" ca="1" si="301"/>
        <v>4.6935589051059656E-2</v>
      </c>
      <c r="Z492" s="27">
        <f t="shared" ca="1" si="302"/>
        <v>25.979136708052874</v>
      </c>
      <c r="AA492" s="28">
        <f ca="1">Z492/MAX(Z$54:Z492)-1</f>
        <v>0</v>
      </c>
      <c r="AB492" s="25">
        <f ca="1">AVERAGE(B483:B492)</f>
        <v>967.72797152031058</v>
      </c>
      <c r="AC492" s="26">
        <f ca="1">IF(B491&gt;=AB491,1,0)</f>
        <v>1</v>
      </c>
      <c r="AD492" s="27">
        <f ca="1">IF(AC492=1,D492,C492)</f>
        <v>4.6935589051059656E-2</v>
      </c>
      <c r="AE492" s="27">
        <f t="shared" ca="1" si="303"/>
        <v>25.979136708052874</v>
      </c>
      <c r="AF492" s="28">
        <f ca="1">AE492/MAX(AE$54:AE492)-1</f>
        <v>0</v>
      </c>
      <c r="AG492" s="25">
        <f t="shared" ca="1" si="285"/>
        <v>857.30636139500109</v>
      </c>
      <c r="AH492" s="26">
        <f t="shared" ca="1" si="304"/>
        <v>1</v>
      </c>
      <c r="AI492" s="27">
        <f t="shared" ca="1" si="305"/>
        <v>4.6935589051059656E-2</v>
      </c>
      <c r="AJ492" s="27">
        <f t="shared" ca="1" si="306"/>
        <v>22.871253020046009</v>
      </c>
      <c r="AK492" s="28">
        <f ca="1">AJ492/MAX(AJ$54:AJ492)-1</f>
        <v>0</v>
      </c>
      <c r="AL492" s="25">
        <f t="shared" ca="1" si="286"/>
        <v>1003.8140569265366</v>
      </c>
      <c r="AM492" s="26">
        <f t="shared" ca="1" si="307"/>
        <v>0</v>
      </c>
      <c r="AN492" s="27">
        <f t="shared" ca="1" si="308"/>
        <v>-4.6935589051059656E-2</v>
      </c>
      <c r="AO492" s="27">
        <f t="shared" ca="1" si="309"/>
        <v>20.216189395375906</v>
      </c>
      <c r="AP492" s="28">
        <f ca="1">AO492/MAX(AO$54:AO492)-1</f>
        <v>-7.7095003576730492E-2</v>
      </c>
      <c r="AQ492" s="25">
        <f t="shared" ca="1" si="287"/>
        <v>1003.8140569265366</v>
      </c>
      <c r="AR492" s="26">
        <f t="shared" ca="1" si="310"/>
        <v>0</v>
      </c>
      <c r="AS492" s="27">
        <f t="shared" ca="1" si="311"/>
        <v>4.8675505653430484E-3</v>
      </c>
      <c r="AT492" s="27">
        <f t="shared" ca="1" si="312"/>
        <v>32.674460343266844</v>
      </c>
      <c r="AU492" s="28">
        <f ca="1">AT492/MAX(AT$54:AT492)-1</f>
        <v>-1.4008562390055546E-2</v>
      </c>
      <c r="AV492" s="25">
        <f t="shared" ca="1" si="288"/>
        <v>967.72797152031058</v>
      </c>
      <c r="AW492" s="26">
        <f t="shared" ca="1" si="313"/>
        <v>1</v>
      </c>
      <c r="AX492" s="27">
        <f t="shared" ca="1" si="314"/>
        <v>4.6935589051059656E-2</v>
      </c>
      <c r="AY492" s="27">
        <f t="shared" ca="1" si="315"/>
        <v>18.334701314836408</v>
      </c>
      <c r="AZ492" s="28">
        <f ca="1">AY492/MAX(AY$54:AY492)-1</f>
        <v>0</v>
      </c>
      <c r="BA492" s="25">
        <f t="shared" ca="1" si="289"/>
        <v>967.72797152031058</v>
      </c>
      <c r="BB492" s="26">
        <f t="shared" ca="1" si="290"/>
        <v>1</v>
      </c>
      <c r="BC492" s="27">
        <f t="shared" ca="1" si="316"/>
        <v>4.6935589051059656E-2</v>
      </c>
      <c r="BD492" s="27">
        <f t="shared" ca="1" si="317"/>
        <v>22.661333612482562</v>
      </c>
      <c r="BE492" s="28">
        <f ca="1">BD492/MAX(BD$54:BD492)-1</f>
        <v>0</v>
      </c>
      <c r="BF492" s="25">
        <f ca="1">MAX(B489:B491)</f>
        <v>1006.5611609877975</v>
      </c>
      <c r="BG492" s="26">
        <f ca="1">IF(BG491=0,IF(B491&gt;BF491,1,0),IF(B491&lt;AVERAGE(B482:B491),0,1))</f>
        <v>1</v>
      </c>
      <c r="BH492" s="27">
        <f t="shared" ca="1" si="318"/>
        <v>4.6935589051059656E-2</v>
      </c>
      <c r="BI492" s="27">
        <f t="shared" ca="1" si="319"/>
        <v>26.969484363842181</v>
      </c>
      <c r="BJ492" s="28">
        <f ca="1">BI492/MAX(BI$54:BI492)-1</f>
        <v>0</v>
      </c>
      <c r="BK492" s="25" t="e">
        <f ca="1">MAX(E489:E491)</f>
        <v>#N/A</v>
      </c>
      <c r="BL492" s="26" t="e">
        <f ca="1">IF(BL491=0,IF(E491&gt;BK491,1,0),IF(E491&lt;AVERAGE(E482:E491),0,1))</f>
        <v>#N/A</v>
      </c>
      <c r="BM492" s="27">
        <f t="shared" ca="1" si="320"/>
        <v>3.6418579429630504E-2</v>
      </c>
      <c r="BN492" s="27">
        <f t="shared" ca="1" si="321"/>
        <v>25.098400367611372</v>
      </c>
      <c r="BO492" s="28">
        <f ca="1">BN492/MAX(BN$54:BN492)-1</f>
        <v>0</v>
      </c>
      <c r="BP492" s="15"/>
      <c r="BQ492" s="15"/>
      <c r="BR492" s="15"/>
      <c r="BS492" s="15"/>
      <c r="BT492" s="15"/>
      <c r="BU492" s="15"/>
      <c r="BV492" s="15"/>
      <c r="BW492" s="13"/>
      <c r="BX492" s="13"/>
      <c r="BZ492" s="7">
        <f t="shared" ca="1" si="278"/>
        <v>1003.8140569265366</v>
      </c>
      <c r="CA492" s="7">
        <f t="shared" ca="1" si="279"/>
        <v>999.7785468707707</v>
      </c>
      <c r="CB492" s="7">
        <f t="shared" ca="1" si="280"/>
        <v>953.15331940461181</v>
      </c>
      <c r="CC492" s="7">
        <f t="shared" ca="1" si="281"/>
        <v>900.90756834509955</v>
      </c>
      <c r="CD492" s="7">
        <f t="shared" ca="1" si="282"/>
        <v>857.30636139500109</v>
      </c>
      <c r="CE492" s="5">
        <f t="shared" ca="1" si="291"/>
        <v>3.8521981353916337E-2</v>
      </c>
      <c r="CF492" s="3">
        <f t="shared" ca="1" si="292"/>
        <v>2921.046171280469</v>
      </c>
      <c r="CG492" s="5">
        <f ca="1">CF492/MAX($CF$41:CF492)-1</f>
        <v>0</v>
      </c>
    </row>
    <row r="493" spans="1:85" x14ac:dyDescent="0.2">
      <c r="A493" s="31">
        <v>23223</v>
      </c>
      <c r="B493" s="35">
        <v>1039.844584239896</v>
      </c>
      <c r="C493" s="23">
        <f t="shared" ca="1" si="322"/>
        <v>4.8675505653430484E-3</v>
      </c>
      <c r="D493" s="24">
        <f t="shared" ca="1" si="323"/>
        <v>2.2175082267805735E-3</v>
      </c>
      <c r="E493" s="25" t="e">
        <f ca="1">#N/A</f>
        <v>#N/A</v>
      </c>
      <c r="F493" s="26">
        <v>1</v>
      </c>
      <c r="G493" s="23">
        <f t="shared" ca="1" si="293"/>
        <v>2.2175082267805735E-3</v>
      </c>
      <c r="H493" s="27">
        <f t="shared" ca="1" si="294"/>
        <v>7.1293982622853216</v>
      </c>
      <c r="I493" s="27">
        <f ca="1">H493/MAX(H$54:H493)-1</f>
        <v>-6.919093118165176E-2</v>
      </c>
      <c r="J493" s="28"/>
      <c r="K493" s="25" t="e">
        <f ca="1">#N/A</f>
        <v>#N/A</v>
      </c>
      <c r="L493" s="26">
        <v>0</v>
      </c>
      <c r="M493" s="23">
        <f t="shared" ca="1" si="295"/>
        <v>4.8675505653430484E-3</v>
      </c>
      <c r="N493" s="27">
        <f t="shared" ca="1" si="296"/>
        <v>8.4289388718783069</v>
      </c>
      <c r="O493" s="27">
        <f ca="1">N493/MAX(N$54:N493)-1</f>
        <v>0</v>
      </c>
      <c r="P493" s="28"/>
      <c r="Q493" s="25">
        <f t="shared" ca="1" si="283"/>
        <v>981.00257534309571</v>
      </c>
      <c r="R493" s="26">
        <f t="shared" ca="1" si="297"/>
        <v>1</v>
      </c>
      <c r="S493" s="23">
        <f t="shared" ca="1" si="298"/>
        <v>2.2175082267805735E-3</v>
      </c>
      <c r="T493" s="27">
        <f t="shared" ca="1" si="299"/>
        <v>26.036745657427637</v>
      </c>
      <c r="U493" s="27">
        <f ca="1">T493/MAX(T$54:T493)-1</f>
        <v>0</v>
      </c>
      <c r="V493" s="28"/>
      <c r="W493" s="25">
        <f t="shared" ca="1" si="284"/>
        <v>981.00257534309571</v>
      </c>
      <c r="X493" s="26">
        <f t="shared" ca="1" si="300"/>
        <v>1</v>
      </c>
      <c r="Y493" s="27">
        <f t="shared" ca="1" si="301"/>
        <v>2.2175082267805735E-3</v>
      </c>
      <c r="Z493" s="27">
        <f t="shared" ca="1" si="302"/>
        <v>26.036745657427637</v>
      </c>
      <c r="AA493" s="28">
        <f ca="1">Z493/MAX(Z$54:Z493)-1</f>
        <v>0</v>
      </c>
      <c r="AB493" s="25">
        <f ca="1">AVERAGE(B484:B493)</f>
        <v>981.00257534309571</v>
      </c>
      <c r="AC493" s="26">
        <f ca="1">IF(B492&gt;=AB492,1,0)</f>
        <v>1</v>
      </c>
      <c r="AD493" s="27">
        <f ca="1">IF(AC493=1,D493,C493)</f>
        <v>2.2175082267805735E-3</v>
      </c>
      <c r="AE493" s="27">
        <f t="shared" ca="1" si="303"/>
        <v>26.036745657427637</v>
      </c>
      <c r="AF493" s="28">
        <f ca="1">AE493/MAX(AE$54:AE493)-1</f>
        <v>0</v>
      </c>
      <c r="AG493" s="25">
        <f t="shared" ca="1" si="285"/>
        <v>872.13071289746915</v>
      </c>
      <c r="AH493" s="26">
        <f t="shared" ca="1" si="304"/>
        <v>1</v>
      </c>
      <c r="AI493" s="27">
        <f t="shared" ca="1" si="305"/>
        <v>2.2175082267805735E-3</v>
      </c>
      <c r="AJ493" s="27">
        <f t="shared" ca="1" si="306"/>
        <v>22.921970211774742</v>
      </c>
      <c r="AK493" s="28">
        <f ca="1">AJ493/MAX(AJ$54:AJ493)-1</f>
        <v>0</v>
      </c>
      <c r="AL493" s="25">
        <f t="shared" ca="1" si="286"/>
        <v>1022.8058952687861</v>
      </c>
      <c r="AM493" s="26">
        <f t="shared" ca="1" si="307"/>
        <v>1</v>
      </c>
      <c r="AN493" s="27">
        <f t="shared" ca="1" si="308"/>
        <v>2.2175082267805735E-3</v>
      </c>
      <c r="AO493" s="27">
        <f t="shared" ca="1" si="309"/>
        <v>20.261018961674306</v>
      </c>
      <c r="AP493" s="28">
        <f ca="1">AO493/MAX(AO$54:AO493)-1</f>
        <v>-7.5048454154625022E-2</v>
      </c>
      <c r="AQ493" s="25">
        <f t="shared" ca="1" si="287"/>
        <v>1022.8058952687861</v>
      </c>
      <c r="AR493" s="26">
        <f t="shared" ca="1" si="310"/>
        <v>1</v>
      </c>
      <c r="AS493" s="27">
        <f t="shared" ca="1" si="311"/>
        <v>2.2175082267805735E-3</v>
      </c>
      <c r="AT493" s="27">
        <f t="shared" ca="1" si="312"/>
        <v>32.746916227883652</v>
      </c>
      <c r="AU493" s="28">
        <f ca="1">AT493/MAX(AT$54:AT493)-1</f>
        <v>-1.1822118265620296E-2</v>
      </c>
      <c r="AV493" s="25">
        <f t="shared" ca="1" si="288"/>
        <v>981.00257534309571</v>
      </c>
      <c r="AW493" s="26">
        <f t="shared" ca="1" si="313"/>
        <v>1</v>
      </c>
      <c r="AX493" s="27">
        <f t="shared" ca="1" si="314"/>
        <v>2.2175082267805735E-3</v>
      </c>
      <c r="AY493" s="27">
        <f t="shared" ca="1" si="315"/>
        <v>18.375358665837624</v>
      </c>
      <c r="AZ493" s="28">
        <f ca="1">AY493/MAX(AY$54:AY493)-1</f>
        <v>0</v>
      </c>
      <c r="BA493" s="25">
        <f t="shared" ca="1" si="289"/>
        <v>981.00257534309571</v>
      </c>
      <c r="BB493" s="26">
        <f t="shared" ca="1" si="290"/>
        <v>1</v>
      </c>
      <c r="BC493" s="27">
        <f t="shared" ca="1" si="316"/>
        <v>2.2175082267805735E-3</v>
      </c>
      <c r="BD493" s="27">
        <f t="shared" ca="1" si="317"/>
        <v>22.71158530619806</v>
      </c>
      <c r="BE493" s="28">
        <f ca="1">BD493/MAX(BD$54:BD493)-1</f>
        <v>0</v>
      </c>
      <c r="BF493" s="25">
        <f ca="1">MAX(B490:B492)</f>
        <v>1037.5438222783484</v>
      </c>
      <c r="BG493" s="26">
        <f ca="1">IF(BG492=0,IF(B492&gt;BF492,1,0),IF(B492&lt;AVERAGE(B483:B492),0,1))</f>
        <v>1</v>
      </c>
      <c r="BH493" s="27">
        <f t="shared" ca="1" si="318"/>
        <v>2.2175082267805735E-3</v>
      </c>
      <c r="BI493" s="27">
        <f t="shared" ca="1" si="319"/>
        <v>27.029289417291032</v>
      </c>
      <c r="BJ493" s="28">
        <f ca="1">BI493/MAX(BI$54:BI493)-1</f>
        <v>0</v>
      </c>
      <c r="BK493" s="25" t="e">
        <f ca="1">MAX(E490:E492)</f>
        <v>#N/A</v>
      </c>
      <c r="BL493" s="26" t="e">
        <f ca="1">IF(BL492=0,IF(E492&gt;BK492,1,0),IF(E492&lt;AVERAGE(E483:E492),0,1))</f>
        <v>#N/A</v>
      </c>
      <c r="BM493" s="27">
        <f t="shared" ca="1" si="320"/>
        <v>2.2175082267805735E-3</v>
      </c>
      <c r="BN493" s="27">
        <f t="shared" ca="1" si="321"/>
        <v>25.154056276905582</v>
      </c>
      <c r="BO493" s="28">
        <f ca="1">BN493/MAX(BN$54:BN493)-1</f>
        <v>0</v>
      </c>
      <c r="BP493" s="15"/>
      <c r="BQ493" s="15"/>
      <c r="BR493" s="15"/>
      <c r="BS493" s="15"/>
      <c r="BT493" s="15"/>
      <c r="BU493" s="15"/>
      <c r="BV493" s="15"/>
      <c r="BW493" s="13"/>
      <c r="BX493" s="13"/>
      <c r="BZ493" s="7">
        <f t="shared" ca="1" si="278"/>
        <v>1022.8058952687861</v>
      </c>
      <c r="CA493" s="7">
        <f t="shared" ca="1" si="279"/>
        <v>1009.4619382253101</v>
      </c>
      <c r="CB493" s="7">
        <f t="shared" ca="1" si="280"/>
        <v>967.77774702194699</v>
      </c>
      <c r="CC493" s="7">
        <f t="shared" ca="1" si="281"/>
        <v>916.56398171932642</v>
      </c>
      <c r="CD493" s="7">
        <f t="shared" ca="1" si="282"/>
        <v>872.13071289746915</v>
      </c>
      <c r="CE493" s="5">
        <f t="shared" ca="1" si="291"/>
        <v>2.2175082267805735E-3</v>
      </c>
      <c r="CF493" s="3">
        <f t="shared" ca="1" si="292"/>
        <v>2927.5236151960894</v>
      </c>
      <c r="CG493" s="5">
        <f ca="1">CF493/MAX($CF$41:CF493)-1</f>
        <v>0</v>
      </c>
    </row>
    <row r="494" spans="1:85" x14ac:dyDescent="0.2">
      <c r="A494" s="31">
        <v>23254</v>
      </c>
      <c r="B494" s="35">
        <v>1093.303297520446</v>
      </c>
      <c r="C494" s="23">
        <f t="shared" ca="1" si="322"/>
        <v>4.8675505653430484E-3</v>
      </c>
      <c r="D494" s="24">
        <f t="shared" ca="1" si="323"/>
        <v>5.141029158662902E-2</v>
      </c>
      <c r="E494" s="25" t="e">
        <f ca="1">#N/A</f>
        <v>#N/A</v>
      </c>
      <c r="F494" s="26">
        <v>1</v>
      </c>
      <c r="G494" s="23">
        <f t="shared" ca="1" si="293"/>
        <v>5.141029158662902E-2</v>
      </c>
      <c r="H494" s="27">
        <f t="shared" ca="1" si="294"/>
        <v>7.495922705786616</v>
      </c>
      <c r="I494" s="27">
        <f ca="1">H494/MAX(H$54:H494)-1</f>
        <v>-2.1337765542221887E-2</v>
      </c>
      <c r="J494" s="28"/>
      <c r="K494" s="25" t="e">
        <f ca="1">#N/A</f>
        <v>#N/A</v>
      </c>
      <c r="L494" s="26">
        <v>0</v>
      </c>
      <c r="M494" s="23">
        <f t="shared" ca="1" si="295"/>
        <v>4.8675505653430484E-3</v>
      </c>
      <c r="N494" s="27">
        <f t="shared" ca="1" si="296"/>
        <v>8.4699671580493607</v>
      </c>
      <c r="O494" s="27">
        <f ca="1">N494/MAX(N$54:N494)-1</f>
        <v>0</v>
      </c>
      <c r="P494" s="28"/>
      <c r="Q494" s="25">
        <f t="shared" ca="1" si="283"/>
        <v>1000.2099173369746</v>
      </c>
      <c r="R494" s="26">
        <f t="shared" ca="1" si="297"/>
        <v>1</v>
      </c>
      <c r="S494" s="23">
        <f t="shared" ca="1" si="298"/>
        <v>5.141029158662902E-2</v>
      </c>
      <c r="T494" s="27">
        <f t="shared" ca="1" si="299"/>
        <v>27.37530234364289</v>
      </c>
      <c r="U494" s="27">
        <f ca="1">T494/MAX(T$54:T494)-1</f>
        <v>0</v>
      </c>
      <c r="V494" s="28"/>
      <c r="W494" s="25">
        <f t="shared" ca="1" si="284"/>
        <v>1000.2099173369746</v>
      </c>
      <c r="X494" s="26">
        <f t="shared" ca="1" si="300"/>
        <v>1</v>
      </c>
      <c r="Y494" s="27">
        <f t="shared" ca="1" si="301"/>
        <v>5.141029158662902E-2</v>
      </c>
      <c r="Z494" s="27">
        <f t="shared" ca="1" si="302"/>
        <v>27.37530234364289</v>
      </c>
      <c r="AA494" s="28">
        <f ca="1">Z494/MAX(Z$54:Z494)-1</f>
        <v>0</v>
      </c>
      <c r="AB494" s="25">
        <f ca="1">AVERAGE(B485:B494)</f>
        <v>1000.2099173369746</v>
      </c>
      <c r="AC494" s="26">
        <f ca="1">IF(B493&gt;=AB493,1,0)</f>
        <v>1</v>
      </c>
      <c r="AD494" s="27">
        <f ca="1">IF(AC494=1,D494,C494)</f>
        <v>5.141029158662902E-2</v>
      </c>
      <c r="AE494" s="27">
        <f t="shared" ca="1" si="303"/>
        <v>27.37530234364289</v>
      </c>
      <c r="AF494" s="28">
        <f ca="1">AE494/MAX(AE$54:AE494)-1</f>
        <v>0</v>
      </c>
      <c r="AG494" s="25">
        <f t="shared" ca="1" si="285"/>
        <v>888.79264050822314</v>
      </c>
      <c r="AH494" s="26">
        <f t="shared" ca="1" si="304"/>
        <v>1</v>
      </c>
      <c r="AI494" s="27">
        <f t="shared" ca="1" si="305"/>
        <v>5.141029158662902E-2</v>
      </c>
      <c r="AJ494" s="27">
        <f t="shared" ca="1" si="306"/>
        <v>24.100395384102107</v>
      </c>
      <c r="AK494" s="28">
        <f ca="1">AJ494/MAX(AJ$54:AJ494)-1</f>
        <v>0</v>
      </c>
      <c r="AL494" s="25">
        <f t="shared" ca="1" si="286"/>
        <v>1056.8972346795636</v>
      </c>
      <c r="AM494" s="26">
        <f t="shared" ca="1" si="307"/>
        <v>1</v>
      </c>
      <c r="AN494" s="27">
        <f t="shared" ca="1" si="308"/>
        <v>5.141029158662902E-2</v>
      </c>
      <c r="AO494" s="27">
        <f t="shared" ca="1" si="309"/>
        <v>21.302643854336203</v>
      </c>
      <c r="AP494" s="28">
        <f ca="1">AO494/MAX(AO$54:AO494)-1</f>
        <v>-2.749642547921094E-2</v>
      </c>
      <c r="AQ494" s="25">
        <f t="shared" ca="1" si="287"/>
        <v>1056.8972346795636</v>
      </c>
      <c r="AR494" s="26">
        <f t="shared" ca="1" si="310"/>
        <v>1</v>
      </c>
      <c r="AS494" s="27">
        <f t="shared" ca="1" si="311"/>
        <v>5.141029158662902E-2</v>
      </c>
      <c r="AT494" s="27">
        <f t="shared" ca="1" si="312"/>
        <v>34.430444739722063</v>
      </c>
      <c r="AU494" s="28">
        <f ca="1">AT494/MAX(AT$54:AT494)-1</f>
        <v>0</v>
      </c>
      <c r="AV494" s="25">
        <f t="shared" ca="1" si="288"/>
        <v>1000.2099173369746</v>
      </c>
      <c r="AW494" s="26">
        <f t="shared" ca="1" si="313"/>
        <v>1</v>
      </c>
      <c r="AX494" s="27">
        <f t="shared" ca="1" si="314"/>
        <v>5.141029158662902E-2</v>
      </c>
      <c r="AY494" s="27">
        <f t="shared" ca="1" si="315"/>
        <v>19.320041212857227</v>
      </c>
      <c r="AZ494" s="28">
        <f ca="1">AY494/MAX(AY$54:AY494)-1</f>
        <v>0</v>
      </c>
      <c r="BA494" s="25">
        <f t="shared" ca="1" si="289"/>
        <v>1000.2099173369746</v>
      </c>
      <c r="BB494" s="26">
        <f t="shared" ca="1" si="290"/>
        <v>1</v>
      </c>
      <c r="BC494" s="27">
        <f t="shared" ca="1" si="316"/>
        <v>5.141029158662902E-2</v>
      </c>
      <c r="BD494" s="27">
        <f t="shared" ca="1" si="317"/>
        <v>23.8791945291843</v>
      </c>
      <c r="BE494" s="28">
        <f ca="1">BD494/MAX(BD$54:BD494)-1</f>
        <v>0</v>
      </c>
      <c r="BF494" s="25">
        <f ca="1">MAX(B491:B493)</f>
        <v>1039.844584239896</v>
      </c>
      <c r="BG494" s="26">
        <f ca="1">IF(BG493=0,IF(B493&gt;BF493,1,0),IF(B493&lt;AVERAGE(B484:B493),0,1))</f>
        <v>1</v>
      </c>
      <c r="BH494" s="27">
        <f t="shared" ca="1" si="318"/>
        <v>5.141029158662902E-2</v>
      </c>
      <c r="BI494" s="27">
        <f t="shared" ca="1" si="319"/>
        <v>28.418873067613351</v>
      </c>
      <c r="BJ494" s="28">
        <f ca="1">BI494/MAX(BI$54:BI494)-1</f>
        <v>0</v>
      </c>
      <c r="BK494" s="25" t="e">
        <f ca="1">MAX(E491:E493)</f>
        <v>#N/A</v>
      </c>
      <c r="BL494" s="26" t="e">
        <f ca="1">IF(BL493=0,IF(E493&gt;BK493,1,0),IF(E493&lt;AVERAGE(E484:E493),0,1))</f>
        <v>#N/A</v>
      </c>
      <c r="BM494" s="27">
        <f t="shared" ca="1" si="320"/>
        <v>5.141029158662902E-2</v>
      </c>
      <c r="BN494" s="27">
        <f t="shared" ca="1" si="321"/>
        <v>26.447233644687774</v>
      </c>
      <c r="BO494" s="28">
        <f ca="1">BN494/MAX(BN$54:BN494)-1</f>
        <v>0</v>
      </c>
      <c r="BP494" s="15"/>
      <c r="BQ494" s="15"/>
      <c r="BR494" s="15"/>
      <c r="BS494" s="15"/>
      <c r="BT494" s="15"/>
      <c r="BU494" s="15"/>
      <c r="BV494" s="15"/>
      <c r="BW494" s="13"/>
      <c r="BX494" s="13"/>
      <c r="BZ494" s="7">
        <f t="shared" ca="1" si="278"/>
        <v>1056.8972346795636</v>
      </c>
      <c r="CA494" s="7">
        <f t="shared" ca="1" si="279"/>
        <v>1025.1918689212916</v>
      </c>
      <c r="CB494" s="7">
        <f t="shared" ca="1" si="280"/>
        <v>984.20229974695394</v>
      </c>
      <c r="CC494" s="7">
        <f t="shared" ca="1" si="281"/>
        <v>933.78199838411899</v>
      </c>
      <c r="CD494" s="7">
        <f t="shared" ca="1" si="282"/>
        <v>888.79264050822314</v>
      </c>
      <c r="CE494" s="5">
        <f t="shared" ca="1" si="291"/>
        <v>5.141029158662902E-2</v>
      </c>
      <c r="CF494" s="3">
        <f t="shared" ca="1" si="292"/>
        <v>3078.0284578800629</v>
      </c>
      <c r="CG494" s="5">
        <f ca="1">CF494/MAX($CF$41:CF494)-1</f>
        <v>0</v>
      </c>
    </row>
    <row r="495" spans="1:85" x14ac:dyDescent="0.2">
      <c r="A495" s="31">
        <v>23284</v>
      </c>
      <c r="B495" s="35">
        <v>1103.3705393264979</v>
      </c>
      <c r="C495" s="23">
        <f t="shared" ca="1" si="322"/>
        <v>4.8675505653430484E-3</v>
      </c>
      <c r="D495" s="24">
        <f t="shared" ca="1" si="323"/>
        <v>9.2080960780818177E-3</v>
      </c>
      <c r="E495" s="25" t="e">
        <f ca="1">#N/A</f>
        <v>#N/A</v>
      </c>
      <c r="F495" s="26">
        <v>1</v>
      </c>
      <c r="G495" s="23">
        <f t="shared" ca="1" si="293"/>
        <v>9.2080960780818177E-3</v>
      </c>
      <c r="H495" s="27">
        <f t="shared" ca="1" si="294"/>
        <v>7.5649458822553743</v>
      </c>
      <c r="I495" s="27">
        <f ca="1">H495/MAX(H$54:H495)-1</f>
        <v>-1.2326149659344421E-2</v>
      </c>
      <c r="J495" s="28"/>
      <c r="K495" s="25" t="e">
        <f ca="1">#N/A</f>
        <v>#N/A</v>
      </c>
      <c r="L495" s="26">
        <v>0</v>
      </c>
      <c r="M495" s="23">
        <f t="shared" ca="1" si="295"/>
        <v>4.8675505653430484E-3</v>
      </c>
      <c r="N495" s="27">
        <f t="shared" ca="1" si="296"/>
        <v>8.5111951514779616</v>
      </c>
      <c r="O495" s="27">
        <f ca="1">N495/MAX(N$54:N495)-1</f>
        <v>0</v>
      </c>
      <c r="P495" s="28"/>
      <c r="Q495" s="25">
        <f t="shared" ca="1" si="283"/>
        <v>1016.9692988831976</v>
      </c>
      <c r="R495" s="26">
        <f t="shared" ca="1" si="297"/>
        <v>1</v>
      </c>
      <c r="S495" s="23">
        <f t="shared" ca="1" si="298"/>
        <v>9.2080960780818177E-3</v>
      </c>
      <c r="T495" s="27">
        <f t="shared" ca="1" si="299"/>
        <v>27.62737675778969</v>
      </c>
      <c r="U495" s="27">
        <f ca="1">T495/MAX(T$54:T495)-1</f>
        <v>0</v>
      </c>
      <c r="V495" s="28"/>
      <c r="W495" s="25">
        <f t="shared" ca="1" si="284"/>
        <v>1016.9692988831976</v>
      </c>
      <c r="X495" s="26">
        <f t="shared" ca="1" si="300"/>
        <v>1</v>
      </c>
      <c r="Y495" s="27">
        <f t="shared" ca="1" si="301"/>
        <v>9.2080960780818177E-3</v>
      </c>
      <c r="Z495" s="27">
        <f t="shared" ca="1" si="302"/>
        <v>27.62737675778969</v>
      </c>
      <c r="AA495" s="28">
        <f ca="1">Z495/MAX(Z$54:Z495)-1</f>
        <v>0</v>
      </c>
      <c r="AB495" s="25">
        <f ca="1">AVERAGE(B486:B495)</f>
        <v>1016.9692988831976</v>
      </c>
      <c r="AC495" s="26">
        <f ca="1">IF(B494&gt;=AB494,1,0)</f>
        <v>1</v>
      </c>
      <c r="AD495" s="27">
        <f ca="1">IF(AC495=1,D495,C495)</f>
        <v>9.2080960780818177E-3</v>
      </c>
      <c r="AE495" s="27">
        <f t="shared" ca="1" si="303"/>
        <v>27.62737675778969</v>
      </c>
      <c r="AF495" s="28">
        <f ca="1">AE495/MAX(AE$54:AE495)-1</f>
        <v>0</v>
      </c>
      <c r="AG495" s="25">
        <f t="shared" ca="1" si="285"/>
        <v>904.55301801666576</v>
      </c>
      <c r="AH495" s="26">
        <f t="shared" ca="1" si="304"/>
        <v>1</v>
      </c>
      <c r="AI495" s="27">
        <f t="shared" ca="1" si="305"/>
        <v>9.2080960780818177E-3</v>
      </c>
      <c r="AJ495" s="27">
        <f t="shared" ca="1" si="306"/>
        <v>24.322314140318678</v>
      </c>
      <c r="AK495" s="28">
        <f ca="1">AJ495/MAX(AJ$54:AJ495)-1</f>
        <v>0</v>
      </c>
      <c r="AL495" s="25">
        <f t="shared" ca="1" si="286"/>
        <v>1078.8394736956134</v>
      </c>
      <c r="AM495" s="26">
        <f t="shared" ca="1" si="307"/>
        <v>1</v>
      </c>
      <c r="AN495" s="27">
        <f t="shared" ca="1" si="308"/>
        <v>9.2080960780818177E-3</v>
      </c>
      <c r="AO495" s="27">
        <f t="shared" ca="1" si="309"/>
        <v>21.49880064566409</v>
      </c>
      <c r="AP495" s="28">
        <f ca="1">AO495/MAX(AO$54:AO495)-1</f>
        <v>-1.8541519128745576E-2</v>
      </c>
      <c r="AQ495" s="25">
        <f t="shared" ca="1" si="287"/>
        <v>1078.8394736956134</v>
      </c>
      <c r="AR495" s="26">
        <f t="shared" ca="1" si="310"/>
        <v>1</v>
      </c>
      <c r="AS495" s="27">
        <f t="shared" ca="1" si="311"/>
        <v>9.2080960780818177E-3</v>
      </c>
      <c r="AT495" s="27">
        <f t="shared" ca="1" si="312"/>
        <v>34.747483582896507</v>
      </c>
      <c r="AU495" s="28">
        <f ca="1">AT495/MAX(AT$54:AT495)-1</f>
        <v>0</v>
      </c>
      <c r="AV495" s="25">
        <f t="shared" ca="1" si="288"/>
        <v>1016.9692988831976</v>
      </c>
      <c r="AW495" s="26">
        <f t="shared" ca="1" si="313"/>
        <v>1</v>
      </c>
      <c r="AX495" s="27">
        <f t="shared" ca="1" si="314"/>
        <v>9.2080960780818177E-3</v>
      </c>
      <c r="AY495" s="27">
        <f t="shared" ca="1" si="315"/>
        <v>19.497942008577716</v>
      </c>
      <c r="AZ495" s="28">
        <f ca="1">AY495/MAX(AY$54:AY495)-1</f>
        <v>0</v>
      </c>
      <c r="BA495" s="25">
        <f t="shared" ca="1" si="289"/>
        <v>1016.9692988831976</v>
      </c>
      <c r="BB495" s="26">
        <f t="shared" ca="1" si="290"/>
        <v>1</v>
      </c>
      <c r="BC495" s="27">
        <f t="shared" ca="1" si="316"/>
        <v>9.2080960780818177E-3</v>
      </c>
      <c r="BD495" s="27">
        <f t="shared" ca="1" si="317"/>
        <v>24.099076446676236</v>
      </c>
      <c r="BE495" s="28">
        <f ca="1">BD495/MAX(BD$54:BD495)-1</f>
        <v>0</v>
      </c>
      <c r="BF495" s="25">
        <f ca="1">MAX(B492:B494)</f>
        <v>1093.303297520446</v>
      </c>
      <c r="BG495" s="26">
        <f ca="1">IF(BG494=0,IF(B494&gt;BF494,1,0),IF(B494&lt;AVERAGE(B485:B494),0,1))</f>
        <v>1</v>
      </c>
      <c r="BH495" s="27">
        <f t="shared" ca="1" si="318"/>
        <v>9.2080960780818177E-3</v>
      </c>
      <c r="BI495" s="27">
        <f t="shared" ca="1" si="319"/>
        <v>28.680556781250747</v>
      </c>
      <c r="BJ495" s="28">
        <f ca="1">BI495/MAX(BI$54:BI495)-1</f>
        <v>0</v>
      </c>
      <c r="BK495" s="25" t="e">
        <f ca="1">MAX(E492:E494)</f>
        <v>#N/A</v>
      </c>
      <c r="BL495" s="26" t="e">
        <f ca="1">IF(BL494=0,IF(E494&gt;BK494,1,0),IF(E494&lt;AVERAGE(E485:E494),0,1))</f>
        <v>#N/A</v>
      </c>
      <c r="BM495" s="27">
        <f t="shared" ca="1" si="320"/>
        <v>9.2080960780818177E-3</v>
      </c>
      <c r="BN495" s="27">
        <f t="shared" ca="1" si="321"/>
        <v>26.690762313087536</v>
      </c>
      <c r="BO495" s="28">
        <f ca="1">BN495/MAX(BN$54:BN495)-1</f>
        <v>0</v>
      </c>
      <c r="BP495" s="15"/>
      <c r="BQ495" s="15"/>
      <c r="BR495" s="15"/>
      <c r="BS495" s="15"/>
      <c r="BT495" s="15"/>
      <c r="BU495" s="15"/>
      <c r="BV495" s="15"/>
      <c r="BW495" s="13"/>
      <c r="BX495" s="13"/>
      <c r="BZ495" s="7">
        <f t="shared" ca="1" si="278"/>
        <v>1078.8394736956134</v>
      </c>
      <c r="CA495" s="7">
        <f t="shared" ca="1" si="279"/>
        <v>1041.326765311075</v>
      </c>
      <c r="CB495" s="7">
        <f t="shared" ca="1" si="280"/>
        <v>1000.558299189825</v>
      </c>
      <c r="CC495" s="7">
        <f t="shared" ca="1" si="281"/>
        <v>951.68448796468408</v>
      </c>
      <c r="CD495" s="7">
        <f t="shared" ca="1" si="282"/>
        <v>904.55301801666576</v>
      </c>
      <c r="CE495" s="5">
        <f t="shared" ca="1" si="291"/>
        <v>9.2080960780818177E-3</v>
      </c>
      <c r="CF495" s="3">
        <f t="shared" ca="1" si="292"/>
        <v>3106.3712396512924</v>
      </c>
      <c r="CG495" s="5">
        <f ca="1">CF495/MAX($CF$41:CF495)-1</f>
        <v>0</v>
      </c>
    </row>
    <row r="496" spans="1:85" x14ac:dyDescent="0.2">
      <c r="A496" s="31">
        <v>23315</v>
      </c>
      <c r="B496" s="35">
        <v>1077.9391849689616</v>
      </c>
      <c r="C496" s="23">
        <f t="shared" ca="1" si="322"/>
        <v>4.8675505653430484E-3</v>
      </c>
      <c r="D496" s="24">
        <f t="shared" ca="1" si="323"/>
        <v>-2.3048788644528861E-2</v>
      </c>
      <c r="E496" s="25" t="e">
        <f ca="1">#N/A</f>
        <v>#N/A</v>
      </c>
      <c r="F496" s="26">
        <v>1</v>
      </c>
      <c r="G496" s="23">
        <f t="shared" ca="1" si="293"/>
        <v>-2.3048788644528861E-2</v>
      </c>
      <c r="H496" s="27">
        <f t="shared" ca="1" si="294"/>
        <v>7.3905830435079709</v>
      </c>
      <c r="I496" s="27">
        <f ca="1">H496/MAX(H$54:H496)-1</f>
        <v>-3.5090835485574234E-2</v>
      </c>
      <c r="J496" s="28"/>
      <c r="K496" s="25" t="e">
        <f ca="1">#N/A</f>
        <v>#N/A</v>
      </c>
      <c r="L496" s="26">
        <v>0</v>
      </c>
      <c r="M496" s="23">
        <f t="shared" ca="1" si="295"/>
        <v>4.8675505653430484E-3</v>
      </c>
      <c r="N496" s="27">
        <f t="shared" ca="1" si="296"/>
        <v>8.5526238242492827</v>
      </c>
      <c r="O496" s="27">
        <f ca="1">N496/MAX(N$54:N496)-1</f>
        <v>0</v>
      </c>
      <c r="P496" s="28"/>
      <c r="Q496" s="25">
        <f t="shared" ca="1" si="283"/>
        <v>1031.3128887280425</v>
      </c>
      <c r="R496" s="26">
        <f t="shared" ca="1" si="297"/>
        <v>1</v>
      </c>
      <c r="S496" s="23">
        <f t="shared" ca="1" si="298"/>
        <v>-2.3048788644528861E-2</v>
      </c>
      <c r="T496" s="27">
        <f t="shared" ca="1" si="299"/>
        <v>26.990599190096628</v>
      </c>
      <c r="U496" s="27">
        <f ca="1">T496/MAX(T$54:T496)-1</f>
        <v>-2.3048788644528861E-2</v>
      </c>
      <c r="V496" s="28"/>
      <c r="W496" s="25">
        <f t="shared" ca="1" si="284"/>
        <v>1031.3128887280425</v>
      </c>
      <c r="X496" s="26">
        <f t="shared" ca="1" si="300"/>
        <v>1</v>
      </c>
      <c r="Y496" s="27">
        <f t="shared" ca="1" si="301"/>
        <v>-2.3048788644528861E-2</v>
      </c>
      <c r="Z496" s="27">
        <f t="shared" ca="1" si="302"/>
        <v>26.990599190096628</v>
      </c>
      <c r="AA496" s="28">
        <f ca="1">Z496/MAX(Z$54:Z496)-1</f>
        <v>-2.3048788644528861E-2</v>
      </c>
      <c r="AB496" s="25">
        <f ca="1">AVERAGE(B487:B496)</f>
        <v>1031.3128887280425</v>
      </c>
      <c r="AC496" s="26">
        <f ca="1">IF(B495&gt;=AB495,1,0)</f>
        <v>1</v>
      </c>
      <c r="AD496" s="27">
        <f ca="1">IF(AC496=1,D496,C496)</f>
        <v>-2.3048788644528861E-2</v>
      </c>
      <c r="AE496" s="27">
        <f t="shared" ca="1" si="303"/>
        <v>26.990599190096628</v>
      </c>
      <c r="AF496" s="28">
        <f ca="1">AE496/MAX(AE$54:AE496)-1</f>
        <v>-2.3048788644528861E-2</v>
      </c>
      <c r="AG496" s="25">
        <f t="shared" ca="1" si="285"/>
        <v>918.49628511616493</v>
      </c>
      <c r="AH496" s="26">
        <f t="shared" ca="1" si="304"/>
        <v>1</v>
      </c>
      <c r="AI496" s="27">
        <f t="shared" ca="1" si="305"/>
        <v>-2.3048788644528861E-2</v>
      </c>
      <c r="AJ496" s="27">
        <f t="shared" ca="1" si="306"/>
        <v>23.761714262352637</v>
      </c>
      <c r="AK496" s="28">
        <f ca="1">AJ496/MAX(AJ$54:AJ496)-1</f>
        <v>-2.3048788644528861E-2</v>
      </c>
      <c r="AL496" s="25">
        <f t="shared" ca="1" si="286"/>
        <v>1091.5376739386354</v>
      </c>
      <c r="AM496" s="26">
        <f t="shared" ca="1" si="307"/>
        <v>1</v>
      </c>
      <c r="AN496" s="27">
        <f t="shared" ca="1" si="308"/>
        <v>-2.3048788644528861E-2</v>
      </c>
      <c r="AO496" s="27">
        <f t="shared" ca="1" si="309"/>
        <v>21.003279333471319</v>
      </c>
      <c r="AP496" s="28">
        <f ca="1">AO496/MAX(AO$54:AO496)-1</f>
        <v>-4.1162948217727369E-2</v>
      </c>
      <c r="AQ496" s="25">
        <f t="shared" ca="1" si="287"/>
        <v>1091.5376739386354</v>
      </c>
      <c r="AR496" s="26">
        <f t="shared" ca="1" si="310"/>
        <v>1</v>
      </c>
      <c r="AS496" s="27">
        <f t="shared" ca="1" si="311"/>
        <v>-2.3048788644528861E-2</v>
      </c>
      <c r="AT496" s="27">
        <f t="shared" ca="1" si="312"/>
        <v>33.946596177865089</v>
      </c>
      <c r="AU496" s="28">
        <f ca="1">AT496/MAX(AT$54:AT496)-1</f>
        <v>-2.3048788644528861E-2</v>
      </c>
      <c r="AV496" s="25">
        <f t="shared" ca="1" si="288"/>
        <v>1031.3128887280425</v>
      </c>
      <c r="AW496" s="26">
        <f t="shared" ca="1" si="313"/>
        <v>1</v>
      </c>
      <c r="AX496" s="27">
        <f t="shared" ca="1" si="314"/>
        <v>-2.3048788644528861E-2</v>
      </c>
      <c r="AY496" s="27">
        <f t="shared" ca="1" si="315"/>
        <v>19.048538064218729</v>
      </c>
      <c r="AZ496" s="28">
        <f ca="1">AY496/MAX(AY$54:AY496)-1</f>
        <v>-2.3048788644528861E-2</v>
      </c>
      <c r="BA496" s="25">
        <f t="shared" ca="1" si="289"/>
        <v>1031.3128887280425</v>
      </c>
      <c r="BB496" s="26">
        <f t="shared" ca="1" si="290"/>
        <v>1</v>
      </c>
      <c r="BC496" s="27">
        <f t="shared" ca="1" si="316"/>
        <v>-2.3048788644528861E-2</v>
      </c>
      <c r="BD496" s="27">
        <f t="shared" ca="1" si="317"/>
        <v>23.543621927128452</v>
      </c>
      <c r="BE496" s="28">
        <f ca="1">BD496/MAX(BD$54:BD496)-1</f>
        <v>-2.3048788644528861E-2</v>
      </c>
      <c r="BF496" s="25">
        <f ca="1">MAX(B493:B495)</f>
        <v>1103.3705393264979</v>
      </c>
      <c r="BG496" s="26">
        <f ca="1">IF(BG495=0,IF(B495&gt;BF495,1,0),IF(B495&lt;AVERAGE(B486:B495),0,1))</f>
        <v>1</v>
      </c>
      <c r="BH496" s="27">
        <f t="shared" ca="1" si="318"/>
        <v>-2.3048788644528861E-2</v>
      </c>
      <c r="BI496" s="27">
        <f t="shared" ca="1" si="319"/>
        <v>28.019504689792289</v>
      </c>
      <c r="BJ496" s="28">
        <f ca="1">BI496/MAX(BI$54:BI496)-1</f>
        <v>-2.3048788644528861E-2</v>
      </c>
      <c r="BK496" s="25" t="e">
        <f ca="1">MAX(E493:E495)</f>
        <v>#N/A</v>
      </c>
      <c r="BL496" s="26" t="e">
        <f ca="1">IF(BL495=0,IF(E495&gt;BK495,1,0),IF(E495&lt;AVERAGE(E486:E495),0,1))</f>
        <v>#N/A</v>
      </c>
      <c r="BM496" s="27">
        <f t="shared" ca="1" si="320"/>
        <v>-2.3048788644528861E-2</v>
      </c>
      <c r="BN496" s="27">
        <f t="shared" ca="1" si="321"/>
        <v>26.075572573771826</v>
      </c>
      <c r="BO496" s="28">
        <f ca="1">BN496/MAX(BN$54:BN496)-1</f>
        <v>-2.3048788644528861E-2</v>
      </c>
      <c r="BP496" s="15"/>
      <c r="BQ496" s="15"/>
      <c r="BR496" s="15"/>
      <c r="BS496" s="15"/>
      <c r="BT496" s="15"/>
      <c r="BU496" s="15"/>
      <c r="BV496" s="15"/>
      <c r="BW496" s="13"/>
      <c r="BX496" s="13"/>
      <c r="BZ496" s="7">
        <f t="shared" ca="1" si="278"/>
        <v>1091.5376739386354</v>
      </c>
      <c r="CA496" s="7">
        <f t="shared" ca="1" si="279"/>
        <v>1057.1717846037106</v>
      </c>
      <c r="CB496" s="7">
        <f t="shared" ca="1" si="280"/>
        <v>1015.2840748054338</v>
      </c>
      <c r="CC496" s="7">
        <f t="shared" ca="1" si="281"/>
        <v>967.22323207498312</v>
      </c>
      <c r="CD496" s="7">
        <f t="shared" ca="1" si="282"/>
        <v>918.49628511616493</v>
      </c>
      <c r="CE496" s="5">
        <f t="shared" ca="1" si="291"/>
        <v>-2.3048788644528861E-2</v>
      </c>
      <c r="CF496" s="3">
        <f t="shared" ca="1" si="292"/>
        <v>3034.7731454971267</v>
      </c>
      <c r="CG496" s="5">
        <f ca="1">CF496/MAX($CF$41:CF496)-1</f>
        <v>-2.3048788644528861E-2</v>
      </c>
    </row>
    <row r="497" spans="1:85" x14ac:dyDescent="0.2">
      <c r="A497" s="31">
        <v>23345</v>
      </c>
      <c r="B497" s="35">
        <v>1084.035533292162</v>
      </c>
      <c r="C497" s="23">
        <f t="shared" ca="1" si="322"/>
        <v>4.8675505653430484E-3</v>
      </c>
      <c r="D497" s="24">
        <f t="shared" ca="1" si="323"/>
        <v>5.6555586884763365E-3</v>
      </c>
      <c r="E497" s="25" t="e">
        <f ca="1">#N/A</f>
        <v>#N/A</v>
      </c>
      <c r="F497" s="26">
        <v>1</v>
      </c>
      <c r="G497" s="23">
        <f t="shared" ca="1" si="293"/>
        <v>5.6555586884763365E-3</v>
      </c>
      <c r="H497" s="27">
        <f t="shared" ca="1" si="294"/>
        <v>7.4323809196525881</v>
      </c>
      <c r="I497" s="27">
        <f ca="1">H497/MAX(H$54:H497)-1</f>
        <v>-2.9633735076614265E-2</v>
      </c>
      <c r="J497" s="28"/>
      <c r="K497" s="25" t="e">
        <f ca="1">#N/A</f>
        <v>#N/A</v>
      </c>
      <c r="L497" s="26">
        <v>0</v>
      </c>
      <c r="M497" s="23">
        <f t="shared" ca="1" si="295"/>
        <v>4.8675505653430484E-3</v>
      </c>
      <c r="N497" s="27">
        <f t="shared" ca="1" si="296"/>
        <v>8.5942541531801737</v>
      </c>
      <c r="O497" s="27">
        <f ca="1">N497/MAX(N$54:N497)-1</f>
        <v>0</v>
      </c>
      <c r="P497" s="28"/>
      <c r="Q497" s="25">
        <f t="shared" ca="1" si="283"/>
        <v>1041.5420184459929</v>
      </c>
      <c r="R497" s="26">
        <f t="shared" ca="1" si="297"/>
        <v>1</v>
      </c>
      <c r="S497" s="23">
        <f t="shared" ca="1" si="298"/>
        <v>5.6555586884763365E-3</v>
      </c>
      <c r="T497" s="27">
        <f t="shared" ca="1" si="299"/>
        <v>27.143246107853361</v>
      </c>
      <c r="U497" s="27">
        <f ca="1">T497/MAX(T$54:T497)-1</f>
        <v>-1.7523583732929948E-2</v>
      </c>
      <c r="V497" s="28"/>
      <c r="W497" s="25">
        <f t="shared" ca="1" si="284"/>
        <v>1041.5420184459929</v>
      </c>
      <c r="X497" s="26">
        <f t="shared" ca="1" si="300"/>
        <v>1</v>
      </c>
      <c r="Y497" s="27">
        <f t="shared" ca="1" si="301"/>
        <v>5.6555586884763365E-3</v>
      </c>
      <c r="Z497" s="27">
        <f t="shared" ca="1" si="302"/>
        <v>27.143246107853361</v>
      </c>
      <c r="AA497" s="28">
        <f ca="1">Z497/MAX(Z$54:Z497)-1</f>
        <v>-1.7523583732929948E-2</v>
      </c>
      <c r="AB497" s="25">
        <f ca="1">AVERAGE(B488:B497)</f>
        <v>1041.5420184459929</v>
      </c>
      <c r="AC497" s="26">
        <f ca="1">IF(B496&gt;=AB496,1,0)</f>
        <v>1</v>
      </c>
      <c r="AD497" s="27">
        <f ca="1">IF(AC497=1,D497,C497)</f>
        <v>5.6555586884763365E-3</v>
      </c>
      <c r="AE497" s="27">
        <f t="shared" ca="1" si="303"/>
        <v>27.143246107853361</v>
      </c>
      <c r="AF497" s="28">
        <f ca="1">AE497/MAX(AE$54:AE497)-1</f>
        <v>-1.7523583732929948E-2</v>
      </c>
      <c r="AG497" s="25">
        <f t="shared" ca="1" si="285"/>
        <v>932.06103130472377</v>
      </c>
      <c r="AH497" s="26">
        <f t="shared" ca="1" si="304"/>
        <v>1</v>
      </c>
      <c r="AI497" s="27">
        <f t="shared" ca="1" si="305"/>
        <v>5.6555586884763365E-3</v>
      </c>
      <c r="AJ497" s="27">
        <f t="shared" ca="1" si="306"/>
        <v>23.896100031902179</v>
      </c>
      <c r="AK497" s="28">
        <f ca="1">AJ497/MAX(AJ$54:AJ497)-1</f>
        <v>-1.7523583732929837E-2</v>
      </c>
      <c r="AL497" s="25">
        <f t="shared" ca="1" si="286"/>
        <v>1088.4484191958738</v>
      </c>
      <c r="AM497" s="26">
        <f t="shared" ca="1" si="307"/>
        <v>0</v>
      </c>
      <c r="AN497" s="27">
        <f t="shared" ca="1" si="308"/>
        <v>-5.6555586884763365E-3</v>
      </c>
      <c r="AO497" s="27">
        <f t="shared" ca="1" si="309"/>
        <v>20.884494054550409</v>
      </c>
      <c r="AP497" s="28">
        <f ca="1">AO497/MAX(AO$54:AO497)-1</f>
        <v>-4.6585707436767709E-2</v>
      </c>
      <c r="AQ497" s="25">
        <f t="shared" ca="1" si="287"/>
        <v>1088.4484191958738</v>
      </c>
      <c r="AR497" s="26">
        <f t="shared" ca="1" si="310"/>
        <v>0</v>
      </c>
      <c r="AS497" s="27">
        <f t="shared" ca="1" si="311"/>
        <v>4.8675505653430484E-3</v>
      </c>
      <c r="AT497" s="27">
        <f t="shared" ca="1" si="312"/>
        <v>34.111832951282132</v>
      </c>
      <c r="AU497" s="28">
        <f ca="1">AT497/MAX(AT$54:AT497)-1</f>
        <v>-1.829342922338284E-2</v>
      </c>
      <c r="AV497" s="25">
        <f t="shared" ca="1" si="288"/>
        <v>1041.5420184459929</v>
      </c>
      <c r="AW497" s="26">
        <f t="shared" ca="1" si="313"/>
        <v>1</v>
      </c>
      <c r="AX497" s="27">
        <f t="shared" ca="1" si="314"/>
        <v>5.6555586884763365E-3</v>
      </c>
      <c r="AY497" s="27">
        <f t="shared" ca="1" si="315"/>
        <v>19.156268189170593</v>
      </c>
      <c r="AZ497" s="28">
        <f ca="1">AY497/MAX(AY$54:AY497)-1</f>
        <v>-1.7523583732929948E-2</v>
      </c>
      <c r="BA497" s="25">
        <f t="shared" ca="1" si="289"/>
        <v>1041.5420184459929</v>
      </c>
      <c r="BB497" s="26">
        <f t="shared" ca="1" si="290"/>
        <v>1</v>
      </c>
      <c r="BC497" s="27">
        <f t="shared" ca="1" si="316"/>
        <v>5.6555586884763365E-3</v>
      </c>
      <c r="BD497" s="27">
        <f t="shared" ca="1" si="317"/>
        <v>23.676774262676627</v>
      </c>
      <c r="BE497" s="28">
        <f ca="1">BD497/MAX(BD$54:BD497)-1</f>
        <v>-1.7523583732929837E-2</v>
      </c>
      <c r="BF497" s="25">
        <f ca="1">MAX(B494:B496)</f>
        <v>1103.3705393264979</v>
      </c>
      <c r="BG497" s="26">
        <f ca="1">IF(BG496=0,IF(B496&gt;BF496,1,0),IF(B496&lt;AVERAGE(B487:B496),0,1))</f>
        <v>1</v>
      </c>
      <c r="BH497" s="27">
        <f t="shared" ca="1" si="318"/>
        <v>5.6555586884763365E-3</v>
      </c>
      <c r="BI497" s="27">
        <f t="shared" ca="1" si="319"/>
        <v>28.177970642987447</v>
      </c>
      <c r="BJ497" s="28">
        <f ca="1">BI497/MAX(BI$54:BI497)-1</f>
        <v>-1.7523583732929948E-2</v>
      </c>
      <c r="BK497" s="25" t="e">
        <f ca="1">MAX(E494:E496)</f>
        <v>#N/A</v>
      </c>
      <c r="BL497" s="26" t="e">
        <f ca="1">IF(BL496=0,IF(E496&gt;BK496,1,0),IF(E496&lt;AVERAGE(E487:E496),0,1))</f>
        <v>#N/A</v>
      </c>
      <c r="BM497" s="27">
        <f t="shared" ca="1" si="320"/>
        <v>5.4585566576930145E-3</v>
      </c>
      <c r="BN497" s="27">
        <f t="shared" ca="1" si="321"/>
        <v>26.217907564047547</v>
      </c>
      <c r="BO497" s="28">
        <f ca="1">BN497/MAX(BN$54:BN497)-1</f>
        <v>-1.7716045105543143E-2</v>
      </c>
      <c r="BP497" s="15"/>
      <c r="BQ497" s="15"/>
      <c r="BR497" s="15"/>
      <c r="BS497" s="15"/>
      <c r="BT497" s="15"/>
      <c r="BU497" s="15"/>
      <c r="BV497" s="15"/>
      <c r="BW497" s="13"/>
      <c r="BX497" s="13"/>
      <c r="BZ497" s="7">
        <f t="shared" ca="1" si="278"/>
        <v>1088.4484191958738</v>
      </c>
      <c r="CA497" s="7">
        <f t="shared" ca="1" si="279"/>
        <v>1072.6728269377188</v>
      </c>
      <c r="CB497" s="7">
        <f t="shared" ca="1" si="280"/>
        <v>1027.6389755910916</v>
      </c>
      <c r="CC497" s="7">
        <f t="shared" ca="1" si="281"/>
        <v>981.5622934269627</v>
      </c>
      <c r="CD497" s="7">
        <f t="shared" ca="1" si="282"/>
        <v>932.06103130472377</v>
      </c>
      <c r="CE497" s="5">
        <f t="shared" ca="1" si="291"/>
        <v>5.4979570638496794E-3</v>
      </c>
      <c r="CF497" s="3">
        <f t="shared" ca="1" si="292"/>
        <v>3051.4581979495938</v>
      </c>
      <c r="CG497" s="5">
        <f ca="1">CF497/MAX($CF$41:CF497)-1</f>
        <v>-1.7677552831020571E-2</v>
      </c>
    </row>
    <row r="498" spans="1:85" x14ac:dyDescent="0.2">
      <c r="A498" s="31">
        <v>23376</v>
      </c>
      <c r="B498" s="35">
        <v>1111.926906995167</v>
      </c>
      <c r="C498" s="23">
        <f t="shared" ca="1" si="322"/>
        <v>4.8675505653430484E-3</v>
      </c>
      <c r="D498" s="24">
        <f t="shared" ca="1" si="323"/>
        <v>2.57292061435479E-2</v>
      </c>
      <c r="E498" s="25" t="e">
        <f ca="1">#N/A</f>
        <v>#N/A</v>
      </c>
      <c r="F498" s="26">
        <v>1</v>
      </c>
      <c r="G498" s="23">
        <f t="shared" ca="1" si="293"/>
        <v>2.57292061435479E-2</v>
      </c>
      <c r="H498" s="27">
        <f t="shared" ca="1" si="294"/>
        <v>7.6236101804717018</v>
      </c>
      <c r="I498" s="27">
        <f ca="1">H498/MAX(H$54:H498)-1</f>
        <v>-4.6669814116557795E-3</v>
      </c>
      <c r="J498" s="28"/>
      <c r="K498" s="25" t="e">
        <f ca="1">#N/A</f>
        <v>#N/A</v>
      </c>
      <c r="L498" s="26">
        <v>0</v>
      </c>
      <c r="M498" s="23">
        <f t="shared" ca="1" si="295"/>
        <v>4.8675505653430484E-3</v>
      </c>
      <c r="N498" s="27">
        <f t="shared" ca="1" si="296"/>
        <v>8.6360871198421876</v>
      </c>
      <c r="O498" s="27">
        <f ca="1">N498/MAX(N$54:N498)-1</f>
        <v>0</v>
      </c>
      <c r="P498" s="28"/>
      <c r="Q498" s="25">
        <f t="shared" ca="1" si="283"/>
        <v>1052.842337811054</v>
      </c>
      <c r="R498" s="26">
        <f t="shared" ca="1" si="297"/>
        <v>1</v>
      </c>
      <c r="S498" s="23">
        <f t="shared" ca="1" si="298"/>
        <v>2.57292061435479E-2</v>
      </c>
      <c r="T498" s="27">
        <f t="shared" ca="1" si="299"/>
        <v>27.841620282367376</v>
      </c>
      <c r="U498" s="27">
        <f ca="1">T498/MAX(T$54:T498)-1</f>
        <v>0</v>
      </c>
      <c r="V498" s="28"/>
      <c r="W498" s="25">
        <f t="shared" ca="1" si="284"/>
        <v>1052.842337811054</v>
      </c>
      <c r="X498" s="26">
        <f t="shared" ca="1" si="300"/>
        <v>1</v>
      </c>
      <c r="Y498" s="27">
        <f t="shared" ca="1" si="301"/>
        <v>2.57292061435479E-2</v>
      </c>
      <c r="Z498" s="27">
        <f t="shared" ca="1" si="302"/>
        <v>27.841620282367376</v>
      </c>
      <c r="AA498" s="28">
        <f ca="1">Z498/MAX(Z$54:Z498)-1</f>
        <v>0</v>
      </c>
      <c r="AB498" s="25">
        <f ca="1">AVERAGE(B489:B498)</f>
        <v>1052.842337811054</v>
      </c>
      <c r="AC498" s="26">
        <f ca="1">IF(B497&gt;=AB497,1,0)</f>
        <v>1</v>
      </c>
      <c r="AD498" s="27">
        <f ca="1">IF(AC498=1,D498,C498)</f>
        <v>2.57292061435479E-2</v>
      </c>
      <c r="AE498" s="27">
        <f t="shared" ca="1" si="303"/>
        <v>27.841620282367376</v>
      </c>
      <c r="AF498" s="28">
        <f ca="1">AE498/MAX(AE$54:AE498)-1</f>
        <v>0</v>
      </c>
      <c r="AG498" s="25">
        <f t="shared" ca="1" si="285"/>
        <v>946.94817818978811</v>
      </c>
      <c r="AH498" s="26">
        <f t="shared" ca="1" si="304"/>
        <v>1</v>
      </c>
      <c r="AI498" s="27">
        <f t="shared" ca="1" si="305"/>
        <v>2.57292061435479E-2</v>
      </c>
      <c r="AJ498" s="27">
        <f t="shared" ca="1" si="306"/>
        <v>24.510927715649832</v>
      </c>
      <c r="AK498" s="28">
        <f ca="1">AJ498/MAX(AJ$54:AJ498)-1</f>
        <v>0</v>
      </c>
      <c r="AL498" s="25">
        <f t="shared" ca="1" si="286"/>
        <v>1091.3005417520969</v>
      </c>
      <c r="AM498" s="26">
        <f t="shared" ca="1" si="307"/>
        <v>0</v>
      </c>
      <c r="AN498" s="27">
        <f t="shared" ca="1" si="308"/>
        <v>-2.57292061435479E-2</v>
      </c>
      <c r="AO498" s="27">
        <f t="shared" ca="1" si="309"/>
        <v>20.347152601817182</v>
      </c>
      <c r="AP498" s="28">
        <f ca="1">AO498/MAX(AO$54:AO498)-1</f>
        <v>-7.1116300310332003E-2</v>
      </c>
      <c r="AQ498" s="25">
        <f t="shared" ca="1" si="287"/>
        <v>1091.3005417520969</v>
      </c>
      <c r="AR498" s="26">
        <f t="shared" ca="1" si="310"/>
        <v>0</v>
      </c>
      <c r="AS498" s="27">
        <f t="shared" ca="1" si="311"/>
        <v>4.8675505653430484E-3</v>
      </c>
      <c r="AT498" s="27">
        <f t="shared" ca="1" si="312"/>
        <v>34.27787402304903</v>
      </c>
      <c r="AU498" s="28">
        <f ca="1">AT498/MAX(AT$54:AT498)-1</f>
        <v>-1.3514922849798272E-2</v>
      </c>
      <c r="AV498" s="25">
        <f t="shared" ca="1" si="288"/>
        <v>1052.842337811054</v>
      </c>
      <c r="AW498" s="26">
        <f t="shared" ca="1" si="313"/>
        <v>1</v>
      </c>
      <c r="AX498" s="27">
        <f t="shared" ca="1" si="314"/>
        <v>2.57292061435479E-2</v>
      </c>
      <c r="AY498" s="27">
        <f t="shared" ca="1" si="315"/>
        <v>19.649143762350853</v>
      </c>
      <c r="AZ498" s="28">
        <f ca="1">AY498/MAX(AY$54:AY498)-1</f>
        <v>0</v>
      </c>
      <c r="BA498" s="25">
        <f t="shared" ca="1" si="289"/>
        <v>1052.842337811054</v>
      </c>
      <c r="BB498" s="26">
        <f t="shared" ca="1" si="290"/>
        <v>1</v>
      </c>
      <c r="BC498" s="27">
        <f t="shared" ca="1" si="316"/>
        <v>2.57292061435479E-2</v>
      </c>
      <c r="BD498" s="27">
        <f t="shared" ca="1" si="317"/>
        <v>24.285958868495282</v>
      </c>
      <c r="BE498" s="28">
        <f ca="1">BD498/MAX(BD$54:BD498)-1</f>
        <v>0</v>
      </c>
      <c r="BF498" s="25">
        <f ca="1">MAX(B495:B497)</f>
        <v>1103.3705393264979</v>
      </c>
      <c r="BG498" s="26">
        <f ca="1">IF(BG497=0,IF(B497&gt;BF497,1,0),IF(B497&lt;AVERAGE(B488:B497),0,1))</f>
        <v>1</v>
      </c>
      <c r="BH498" s="27">
        <f t="shared" ca="1" si="318"/>
        <v>2.57292061435479E-2</v>
      </c>
      <c r="BI498" s="27">
        <f t="shared" ca="1" si="319"/>
        <v>28.902967458367712</v>
      </c>
      <c r="BJ498" s="28">
        <f ca="1">BI498/MAX(BI$54:BI498)-1</f>
        <v>0</v>
      </c>
      <c r="BK498" s="25" t="e">
        <f ca="1">MAX(E495:E497)</f>
        <v>#N/A</v>
      </c>
      <c r="BL498" s="26" t="e">
        <f ca="1">IF(BL497=0,IF(E497&gt;BK497,1,0),IF(E497&lt;AVERAGE(E488:E497),0,1))</f>
        <v>#N/A</v>
      </c>
      <c r="BM498" s="27">
        <f t="shared" ca="1" si="320"/>
        <v>2.0513792248996687E-2</v>
      </c>
      <c r="BN498" s="27">
        <f t="shared" ca="1" si="321"/>
        <v>26.755736273019817</v>
      </c>
      <c r="BO498" s="28">
        <f ca="1">BN498/MAX(BN$54:BN498)-1</f>
        <v>0</v>
      </c>
      <c r="BP498" s="15"/>
      <c r="BQ498" s="15"/>
      <c r="BR498" s="15"/>
      <c r="BS498" s="15"/>
      <c r="BT498" s="15"/>
      <c r="BU498" s="15"/>
      <c r="BV498" s="15"/>
      <c r="BW498" s="13"/>
      <c r="BX498" s="13"/>
      <c r="BZ498" s="7">
        <f t="shared" ca="1" si="278"/>
        <v>1091.3005417520969</v>
      </c>
      <c r="CA498" s="7">
        <f t="shared" ca="1" si="279"/>
        <v>1085.070007723855</v>
      </c>
      <c r="CB498" s="7">
        <f t="shared" ca="1" si="280"/>
        <v>1042.424277297313</v>
      </c>
      <c r="CC498" s="7">
        <f t="shared" ca="1" si="281"/>
        <v>997.12554884435951</v>
      </c>
      <c r="CD498" s="7">
        <f t="shared" ca="1" si="282"/>
        <v>946.94817818978811</v>
      </c>
      <c r="CE498" s="5">
        <f t="shared" ca="1" si="291"/>
        <v>2.1556875027906933E-2</v>
      </c>
      <c r="CF498" s="3">
        <f t="shared" ca="1" si="292"/>
        <v>3117.2381009756755</v>
      </c>
      <c r="CG498" s="5">
        <f ca="1">CF498/MAX($CF$41:CF498)-1</f>
        <v>0</v>
      </c>
    </row>
    <row r="499" spans="1:85" x14ac:dyDescent="0.2">
      <c r="A499" s="31">
        <v>23407</v>
      </c>
      <c r="B499" s="35">
        <v>1179.262822014565</v>
      </c>
      <c r="C499" s="23">
        <f t="shared" ca="1" si="322"/>
        <v>4.8675505653430484E-3</v>
      </c>
      <c r="D499" s="24">
        <f t="shared" ca="1" si="323"/>
        <v>6.0557860949119746E-2</v>
      </c>
      <c r="E499" s="25" t="e">
        <f ca="1">#N/A</f>
        <v>#N/A</v>
      </c>
      <c r="F499" s="26">
        <v>1</v>
      </c>
      <c r="G499" s="23">
        <f t="shared" ca="1" si="293"/>
        <v>6.0557860949119746E-2</v>
      </c>
      <c r="H499" s="27">
        <f t="shared" ca="1" si="294"/>
        <v>8.0852797057110006</v>
      </c>
      <c r="I499" s="27">
        <f ca="1">H499/MAX(H$54:H499)-1</f>
        <v>0</v>
      </c>
      <c r="J499" s="28"/>
      <c r="K499" s="25" t="e">
        <f ca="1">#N/A</f>
        <v>#N/A</v>
      </c>
      <c r="L499" s="26">
        <v>0</v>
      </c>
      <c r="M499" s="23">
        <f t="shared" ca="1" si="295"/>
        <v>4.8675505653430484E-3</v>
      </c>
      <c r="N499" s="27">
        <f t="shared" ca="1" si="296"/>
        <v>8.6781237105847264</v>
      </c>
      <c r="O499" s="27">
        <f ca="1">N499/MAX(N$54:N499)-1</f>
        <v>0</v>
      </c>
      <c r="P499" s="28"/>
      <c r="Q499" s="25">
        <f t="shared" ca="1" si="283"/>
        <v>1070.1125039137305</v>
      </c>
      <c r="R499" s="26">
        <f t="shared" ca="1" si="297"/>
        <v>1</v>
      </c>
      <c r="S499" s="23">
        <f t="shared" ca="1" si="298"/>
        <v>6.0557860949119746E-2</v>
      </c>
      <c r="T499" s="27">
        <f t="shared" ca="1" si="299"/>
        <v>29.527649252025171</v>
      </c>
      <c r="U499" s="27">
        <f ca="1">T499/MAX(T$54:T499)-1</f>
        <v>0</v>
      </c>
      <c r="V499" s="28"/>
      <c r="W499" s="25">
        <f t="shared" ca="1" si="284"/>
        <v>1070.1125039137305</v>
      </c>
      <c r="X499" s="26">
        <f t="shared" ca="1" si="300"/>
        <v>1</v>
      </c>
      <c r="Y499" s="27">
        <f t="shared" ca="1" si="301"/>
        <v>6.0557860949119746E-2</v>
      </c>
      <c r="Z499" s="27">
        <f t="shared" ca="1" si="302"/>
        <v>29.527649252025171</v>
      </c>
      <c r="AA499" s="28">
        <f ca="1">Z499/MAX(Z$54:Z499)-1</f>
        <v>0</v>
      </c>
      <c r="AB499" s="25">
        <f ca="1">AVERAGE(B490:B499)</f>
        <v>1070.1125039137305</v>
      </c>
      <c r="AC499" s="26">
        <f ca="1">IF(B498&gt;=AB498,1,0)</f>
        <v>1</v>
      </c>
      <c r="AD499" s="27">
        <f ca="1">IF(AC499=1,D499,C499)</f>
        <v>6.0557860949119746E-2</v>
      </c>
      <c r="AE499" s="27">
        <f t="shared" ca="1" si="303"/>
        <v>29.527649252025171</v>
      </c>
      <c r="AF499" s="28">
        <f ca="1">AE499/MAX(AE$54:AE499)-1</f>
        <v>0</v>
      </c>
      <c r="AG499" s="25">
        <f t="shared" ca="1" si="285"/>
        <v>964.49958146106962</v>
      </c>
      <c r="AH499" s="26">
        <f t="shared" ca="1" si="304"/>
        <v>1</v>
      </c>
      <c r="AI499" s="27">
        <f t="shared" ca="1" si="305"/>
        <v>6.0557860949119746E-2</v>
      </c>
      <c r="AJ499" s="27">
        <f t="shared" ca="1" si="306"/>
        <v>25.995257067988078</v>
      </c>
      <c r="AK499" s="28">
        <f ca="1">AJ499/MAX(AJ$54:AJ499)-1</f>
        <v>0</v>
      </c>
      <c r="AL499" s="25">
        <f t="shared" ca="1" si="286"/>
        <v>1125.0750874339647</v>
      </c>
      <c r="AM499" s="26">
        <f t="shared" ca="1" si="307"/>
        <v>1</v>
      </c>
      <c r="AN499" s="27">
        <f t="shared" ca="1" si="308"/>
        <v>6.0557860949119746E-2</v>
      </c>
      <c r="AO499" s="27">
        <f t="shared" ca="1" si="309"/>
        <v>21.579332639788547</v>
      </c>
      <c r="AP499" s="28">
        <f ca="1">AO499/MAX(AO$54:AO499)-1</f>
        <v>-1.4865090386621205E-2</v>
      </c>
      <c r="AQ499" s="25">
        <f t="shared" ca="1" si="287"/>
        <v>1125.0750874339647</v>
      </c>
      <c r="AR499" s="26">
        <f t="shared" ca="1" si="310"/>
        <v>1</v>
      </c>
      <c r="AS499" s="27">
        <f t="shared" ca="1" si="311"/>
        <v>6.0557860949119746E-2</v>
      </c>
      <c r="AT499" s="27">
        <f t="shared" ca="1" si="312"/>
        <v>36.353668751768275</v>
      </c>
      <c r="AU499" s="28">
        <f ca="1">AT499/MAX(AT$54:AT499)-1</f>
        <v>0</v>
      </c>
      <c r="AV499" s="25">
        <f t="shared" ca="1" si="288"/>
        <v>1070.1125039137305</v>
      </c>
      <c r="AW499" s="26">
        <f t="shared" ca="1" si="313"/>
        <v>1</v>
      </c>
      <c r="AX499" s="27">
        <f t="shared" ca="1" si="314"/>
        <v>6.0557860949119746E-2</v>
      </c>
      <c r="AY499" s="27">
        <f t="shared" ca="1" si="315"/>
        <v>20.839053878080559</v>
      </c>
      <c r="AZ499" s="28">
        <f ca="1">AY499/MAX(AY$54:AY499)-1</f>
        <v>0</v>
      </c>
      <c r="BA499" s="25">
        <f t="shared" ca="1" si="289"/>
        <v>1070.1125039137305</v>
      </c>
      <c r="BB499" s="26">
        <f t="shared" ca="1" si="290"/>
        <v>1</v>
      </c>
      <c r="BC499" s="27">
        <f t="shared" ca="1" si="316"/>
        <v>6.0557860949119746E-2</v>
      </c>
      <c r="BD499" s="27">
        <f t="shared" ca="1" si="317"/>
        <v>25.756664588669661</v>
      </c>
      <c r="BE499" s="28">
        <f ca="1">BD499/MAX(BD$54:BD499)-1</f>
        <v>0</v>
      </c>
      <c r="BF499" s="25">
        <f ca="1">MAX(B496:B498)</f>
        <v>1111.926906995167</v>
      </c>
      <c r="BG499" s="26">
        <f ca="1">IF(BG498=0,IF(B498&gt;BF498,1,0),IF(B498&lt;AVERAGE(B489:B498),0,1))</f>
        <v>1</v>
      </c>
      <c r="BH499" s="27">
        <f t="shared" ca="1" si="318"/>
        <v>6.0557860949119746E-2</v>
      </c>
      <c r="BI499" s="27">
        <f t="shared" ca="1" si="319"/>
        <v>30.653269342728478</v>
      </c>
      <c r="BJ499" s="28">
        <f ca="1">BI499/MAX(BI$54:BI499)-1</f>
        <v>0</v>
      </c>
      <c r="BK499" s="25" t="e">
        <f ca="1">MAX(E496:E498)</f>
        <v>#N/A</v>
      </c>
      <c r="BL499" s="26" t="e">
        <f ca="1">IF(BL498=0,IF(E498&gt;BK498,1,0),IF(E498&lt;AVERAGE(E489:E498),0,1))</f>
        <v>#N/A</v>
      </c>
      <c r="BM499" s="27">
        <f t="shared" ca="1" si="320"/>
        <v>6.0557860949119746E-2</v>
      </c>
      <c r="BN499" s="27">
        <f t="shared" ca="1" si="321"/>
        <v>28.376006429832671</v>
      </c>
      <c r="BO499" s="28">
        <f ca="1">BN499/MAX(BN$54:BN499)-1</f>
        <v>0</v>
      </c>
      <c r="BP499" s="15"/>
      <c r="BQ499" s="15"/>
      <c r="BR499" s="15"/>
      <c r="BS499" s="15"/>
      <c r="BT499" s="15"/>
      <c r="BU499" s="15"/>
      <c r="BV499" s="15"/>
      <c r="BW499" s="13"/>
      <c r="BX499" s="13"/>
      <c r="BZ499" s="7">
        <f t="shared" ca="1" si="278"/>
        <v>1125.0750874339647</v>
      </c>
      <c r="CA499" s="7">
        <f t="shared" ca="1" si="279"/>
        <v>1108.3063806862999</v>
      </c>
      <c r="CB499" s="7">
        <f t="shared" ca="1" si="280"/>
        <v>1058.884159455805</v>
      </c>
      <c r="CC499" s="7">
        <f t="shared" ca="1" si="281"/>
        <v>1014.6206249100645</v>
      </c>
      <c r="CD499" s="7">
        <f t="shared" ca="1" si="282"/>
        <v>964.49958146106962</v>
      </c>
      <c r="CE499" s="5">
        <f t="shared" ca="1" si="291"/>
        <v>6.0557860949119746E-2</v>
      </c>
      <c r="CF499" s="3">
        <f t="shared" ca="1" si="292"/>
        <v>3306.0113724398584</v>
      </c>
      <c r="CG499" s="5">
        <f ca="1">CF499/MAX($CF$41:CF499)-1</f>
        <v>0</v>
      </c>
    </row>
    <row r="500" spans="1:85" x14ac:dyDescent="0.2">
      <c r="A500" s="31">
        <v>23436</v>
      </c>
      <c r="B500" s="35">
        <v>1227.7516854912003</v>
      </c>
      <c r="C500" s="23">
        <f t="shared" ca="1" si="322"/>
        <v>4.8675505653430484E-3</v>
      </c>
      <c r="D500" s="24">
        <f t="shared" ca="1" si="323"/>
        <v>4.1117944678185081E-2</v>
      </c>
      <c r="E500" s="25" t="e">
        <f ca="1">#N/A</f>
        <v>#N/A</v>
      </c>
      <c r="F500" s="26">
        <v>1</v>
      </c>
      <c r="G500" s="23">
        <f t="shared" ca="1" si="293"/>
        <v>4.1117944678185081E-2</v>
      </c>
      <c r="H500" s="27">
        <f t="shared" ca="1" si="294"/>
        <v>8.4177297893580789</v>
      </c>
      <c r="I500" s="27">
        <f ca="1">H500/MAX(H$54:H500)-1</f>
        <v>0</v>
      </c>
      <c r="J500" s="28"/>
      <c r="K500" s="25" t="e">
        <f ca="1">#N/A</f>
        <v>#N/A</v>
      </c>
      <c r="L500" s="26">
        <v>0</v>
      </c>
      <c r="M500" s="23">
        <f t="shared" ca="1" si="295"/>
        <v>4.8675505653430484E-3</v>
      </c>
      <c r="N500" s="27">
        <f t="shared" ca="1" si="296"/>
        <v>8.7203649165582995</v>
      </c>
      <c r="O500" s="27">
        <f ca="1">N500/MAX(N$54:N500)-1</f>
        <v>0</v>
      </c>
      <c r="P500" s="28"/>
      <c r="Q500" s="25">
        <f t="shared" ca="1" si="283"/>
        <v>1094.600765541536</v>
      </c>
      <c r="R500" s="26">
        <f t="shared" ca="1" si="297"/>
        <v>1</v>
      </c>
      <c r="S500" s="23">
        <f t="shared" ca="1" si="298"/>
        <v>4.1117944678185081E-2</v>
      </c>
      <c r="T500" s="27">
        <f t="shared" ca="1" si="299"/>
        <v>30.741765500446796</v>
      </c>
      <c r="U500" s="27">
        <f ca="1">T500/MAX(T$54:T500)-1</f>
        <v>0</v>
      </c>
      <c r="V500" s="28"/>
      <c r="W500" s="25">
        <f t="shared" ca="1" si="284"/>
        <v>1094.600765541536</v>
      </c>
      <c r="X500" s="26">
        <f t="shared" ca="1" si="300"/>
        <v>1</v>
      </c>
      <c r="Y500" s="27">
        <f t="shared" ca="1" si="301"/>
        <v>4.1117944678185081E-2</v>
      </c>
      <c r="Z500" s="27">
        <f t="shared" ca="1" si="302"/>
        <v>30.741765500446796</v>
      </c>
      <c r="AA500" s="28">
        <f ca="1">Z500/MAX(Z$54:Z500)-1</f>
        <v>0</v>
      </c>
      <c r="AB500" s="25">
        <f ca="1">AVERAGE(B491:B500)</f>
        <v>1094.600765541536</v>
      </c>
      <c r="AC500" s="26">
        <f ca="1">IF(B499&gt;=AB499,1,0)</f>
        <v>1</v>
      </c>
      <c r="AD500" s="27">
        <f ca="1">IF(AC500=1,D500,C500)</f>
        <v>4.1117944678185081E-2</v>
      </c>
      <c r="AE500" s="27">
        <f t="shared" ca="1" si="303"/>
        <v>30.741765500446796</v>
      </c>
      <c r="AF500" s="28">
        <f ca="1">AE500/MAX(AE$54:AE500)-1</f>
        <v>0</v>
      </c>
      <c r="AG500" s="25">
        <f t="shared" ca="1" si="285"/>
        <v>983.01511012511207</v>
      </c>
      <c r="AH500" s="26">
        <f t="shared" ca="1" si="304"/>
        <v>1</v>
      </c>
      <c r="AI500" s="27">
        <f t="shared" ca="1" si="305"/>
        <v>4.1117944678185081E-2</v>
      </c>
      <c r="AJ500" s="27">
        <f t="shared" ca="1" si="306"/>
        <v>27.064128610004811</v>
      </c>
      <c r="AK500" s="28">
        <f ca="1">AJ500/MAX(AJ$54:AJ500)-1</f>
        <v>0</v>
      </c>
      <c r="AL500" s="25">
        <f t="shared" ca="1" si="286"/>
        <v>1172.9804715003108</v>
      </c>
      <c r="AM500" s="26">
        <f t="shared" ca="1" si="307"/>
        <v>1</v>
      </c>
      <c r="AN500" s="27">
        <f t="shared" ca="1" si="308"/>
        <v>4.1117944678185081E-2</v>
      </c>
      <c r="AO500" s="27">
        <f t="shared" ca="1" si="309"/>
        <v>22.466630445463526</v>
      </c>
      <c r="AP500" s="28">
        <f ca="1">AO500/MAX(AO$54:AO500)-1</f>
        <v>0</v>
      </c>
      <c r="AQ500" s="25">
        <f t="shared" ca="1" si="287"/>
        <v>1172.9804715003108</v>
      </c>
      <c r="AR500" s="26">
        <f t="shared" ca="1" si="310"/>
        <v>1</v>
      </c>
      <c r="AS500" s="27">
        <f t="shared" ca="1" si="311"/>
        <v>4.1117944678185081E-2</v>
      </c>
      <c r="AT500" s="27">
        <f t="shared" ca="1" si="312"/>
        <v>37.848456892352552</v>
      </c>
      <c r="AU500" s="28">
        <f ca="1">AT500/MAX(AT$54:AT500)-1</f>
        <v>0</v>
      </c>
      <c r="AV500" s="25">
        <f t="shared" ca="1" si="288"/>
        <v>1094.600765541536</v>
      </c>
      <c r="AW500" s="26">
        <f t="shared" ca="1" si="313"/>
        <v>1</v>
      </c>
      <c r="AX500" s="27">
        <f t="shared" ca="1" si="314"/>
        <v>4.1117944678185081E-2</v>
      </c>
      <c r="AY500" s="27">
        <f t="shared" ca="1" si="315"/>
        <v>21.695912942585196</v>
      </c>
      <c r="AZ500" s="28">
        <f ca="1">AY500/MAX(AY$54:AY500)-1</f>
        <v>0</v>
      </c>
      <c r="BA500" s="25">
        <f t="shared" ca="1" si="289"/>
        <v>1094.600765541536</v>
      </c>
      <c r="BB500" s="26">
        <f t="shared" ca="1" si="290"/>
        <v>1</v>
      </c>
      <c r="BC500" s="27">
        <f t="shared" ca="1" si="316"/>
        <v>4.1117944678185081E-2</v>
      </c>
      <c r="BD500" s="27">
        <f t="shared" ca="1" si="317"/>
        <v>26.815725698321149</v>
      </c>
      <c r="BE500" s="28">
        <f ca="1">BD500/MAX(BD$54:BD500)-1</f>
        <v>0</v>
      </c>
      <c r="BF500" s="25">
        <f ca="1">MAX(B497:B499)</f>
        <v>1179.262822014565</v>
      </c>
      <c r="BG500" s="26">
        <f ca="1">IF(BG499=0,IF(B499&gt;BF499,1,0),IF(B499&lt;AVERAGE(B490:B499),0,1))</f>
        <v>1</v>
      </c>
      <c r="BH500" s="27">
        <f t="shared" ca="1" si="318"/>
        <v>4.1117944678185081E-2</v>
      </c>
      <c r="BI500" s="27">
        <f t="shared" ca="1" si="319"/>
        <v>31.913668775768294</v>
      </c>
      <c r="BJ500" s="28">
        <f ca="1">BI500/MAX(BI$54:BI500)-1</f>
        <v>0</v>
      </c>
      <c r="BK500" s="25" t="e">
        <f ca="1">MAX(E497:E499)</f>
        <v>#N/A</v>
      </c>
      <c r="BL500" s="26" t="e">
        <f ca="1">IF(BL499=0,IF(E499&gt;BK499,1,0),IF(E499&lt;AVERAGE(E490:E499),0,1))</f>
        <v>#N/A</v>
      </c>
      <c r="BM500" s="27">
        <f t="shared" ca="1" si="320"/>
        <v>4.1117944678185081E-2</v>
      </c>
      <c r="BN500" s="27">
        <f t="shared" ca="1" si="321"/>
        <v>29.542769492402353</v>
      </c>
      <c r="BO500" s="28">
        <f ca="1">BN500/MAX(BN$54:BN500)-1</f>
        <v>0</v>
      </c>
      <c r="BP500" s="15"/>
      <c r="BQ500" s="15"/>
      <c r="BR500" s="15"/>
      <c r="BS500" s="15"/>
      <c r="BT500" s="15"/>
      <c r="BU500" s="15"/>
      <c r="BV500" s="15"/>
      <c r="BW500" s="13"/>
      <c r="BX500" s="13"/>
      <c r="BZ500" s="7">
        <f t="shared" ca="1" si="278"/>
        <v>1172.9804715003108</v>
      </c>
      <c r="CA500" s="7">
        <f t="shared" ca="1" si="279"/>
        <v>1130.7144453480923</v>
      </c>
      <c r="CB500" s="7">
        <f t="shared" ca="1" si="280"/>
        <v>1077.9531571346922</v>
      </c>
      <c r="CC500" s="7">
        <f t="shared" ca="1" si="281"/>
        <v>1033.0396816139998</v>
      </c>
      <c r="CD500" s="7">
        <f t="shared" ca="1" si="282"/>
        <v>983.01511012511207</v>
      </c>
      <c r="CE500" s="5">
        <f t="shared" ca="1" si="291"/>
        <v>4.1117944678185081E-2</v>
      </c>
      <c r="CF500" s="3">
        <f t="shared" ca="1" si="292"/>
        <v>3441.9477651572911</v>
      </c>
      <c r="CG500" s="5">
        <f ca="1">CF500/MAX($CF$41:CF500)-1</f>
        <v>0</v>
      </c>
    </row>
    <row r="501" spans="1:85" x14ac:dyDescent="0.2">
      <c r="A501" s="31">
        <v>23467</v>
      </c>
      <c r="B501" s="35">
        <v>1330.3017846602379</v>
      </c>
      <c r="C501" s="23">
        <f t="shared" ca="1" si="322"/>
        <v>4.8675505653430484E-3</v>
      </c>
      <c r="D501" s="24">
        <f t="shared" ca="1" si="323"/>
        <v>8.3526742728933234E-2</v>
      </c>
      <c r="E501" s="25" t="e">
        <f ca="1">#N/A</f>
        <v>#N/A</v>
      </c>
      <c r="F501" s="26">
        <v>1</v>
      </c>
      <c r="G501" s="23">
        <f t="shared" ca="1" si="293"/>
        <v>8.3526742728933234E-2</v>
      </c>
      <c r="H501" s="27">
        <f t="shared" ca="1" si="294"/>
        <v>9.1208353398354678</v>
      </c>
      <c r="I501" s="27">
        <f ca="1">H501/MAX(H$54:H501)-1</f>
        <v>0</v>
      </c>
      <c r="J501" s="28"/>
      <c r="K501" s="25" t="e">
        <f ca="1">#N/A</f>
        <v>#N/A</v>
      </c>
      <c r="L501" s="26">
        <v>0</v>
      </c>
      <c r="M501" s="23">
        <f t="shared" ca="1" si="295"/>
        <v>4.8675505653430484E-3</v>
      </c>
      <c r="N501" s="27">
        <f t="shared" ca="1" si="296"/>
        <v>8.762811733737891</v>
      </c>
      <c r="O501" s="27">
        <f ca="1">N501/MAX(N$54:N501)-1</f>
        <v>0</v>
      </c>
      <c r="P501" s="28"/>
      <c r="Q501" s="25">
        <f t="shared" ca="1" si="283"/>
        <v>1128.5280160787484</v>
      </c>
      <c r="R501" s="26">
        <f t="shared" ca="1" si="297"/>
        <v>1</v>
      </c>
      <c r="S501" s="23">
        <f t="shared" ca="1" si="298"/>
        <v>8.3526742728933234E-2</v>
      </c>
      <c r="T501" s="27">
        <f t="shared" ca="1" si="299"/>
        <v>33.309525038435808</v>
      </c>
      <c r="U501" s="27">
        <f ca="1">T501/MAX(T$54:T501)-1</f>
        <v>0</v>
      </c>
      <c r="V501" s="28"/>
      <c r="W501" s="25">
        <f t="shared" ca="1" si="284"/>
        <v>1128.5280160787484</v>
      </c>
      <c r="X501" s="26">
        <f t="shared" ca="1" si="300"/>
        <v>1</v>
      </c>
      <c r="Y501" s="27">
        <f t="shared" ca="1" si="301"/>
        <v>8.3526742728933234E-2</v>
      </c>
      <c r="Z501" s="27">
        <f t="shared" ca="1" si="302"/>
        <v>33.309525038435808</v>
      </c>
      <c r="AA501" s="28">
        <f ca="1">Z501/MAX(Z$54:Z501)-1</f>
        <v>0</v>
      </c>
      <c r="AB501" s="25">
        <f ca="1">AVERAGE(B492:B501)</f>
        <v>1128.5280160787484</v>
      </c>
      <c r="AC501" s="26">
        <f ca="1">IF(B500&gt;=AB500,1,0)</f>
        <v>1</v>
      </c>
      <c r="AD501" s="27">
        <f ca="1">IF(AC501=1,D501,C501)</f>
        <v>8.3526742728933234E-2</v>
      </c>
      <c r="AE501" s="27">
        <f t="shared" ca="1" si="303"/>
        <v>33.309525038435808</v>
      </c>
      <c r="AF501" s="28">
        <f ca="1">AE501/MAX(AE$54:AE501)-1</f>
        <v>0</v>
      </c>
      <c r="AG501" s="25">
        <f t="shared" ca="1" si="285"/>
        <v>1005.8974458661083</v>
      </c>
      <c r="AH501" s="26">
        <f t="shared" ca="1" si="304"/>
        <v>1</v>
      </c>
      <c r="AI501" s="27">
        <f t="shared" ca="1" si="305"/>
        <v>8.3526742728933234E-2</v>
      </c>
      <c r="AJ501" s="27">
        <f t="shared" ca="1" si="306"/>
        <v>29.324707117595445</v>
      </c>
      <c r="AK501" s="28">
        <f ca="1">AJ501/MAX(AJ$54:AJ501)-1</f>
        <v>0</v>
      </c>
      <c r="AL501" s="25">
        <f t="shared" ca="1" si="286"/>
        <v>1245.7720973886678</v>
      </c>
      <c r="AM501" s="26">
        <f t="shared" ca="1" si="307"/>
        <v>1</v>
      </c>
      <c r="AN501" s="27">
        <f t="shared" ca="1" si="308"/>
        <v>8.3526742728933234E-2</v>
      </c>
      <c r="AO501" s="27">
        <f t="shared" ca="1" si="309"/>
        <v>24.343194906667776</v>
      </c>
      <c r="AP501" s="28">
        <f ca="1">AO501/MAX(AO$54:AO501)-1</f>
        <v>0</v>
      </c>
      <c r="AQ501" s="25">
        <f t="shared" ca="1" si="287"/>
        <v>1245.7720973886678</v>
      </c>
      <c r="AR501" s="26">
        <f t="shared" ca="1" si="310"/>
        <v>1</v>
      </c>
      <c r="AS501" s="27">
        <f t="shared" ca="1" si="311"/>
        <v>8.3526742728933234E-2</v>
      </c>
      <c r="AT501" s="27">
        <f t="shared" ca="1" si="312"/>
        <v>41.009815213887201</v>
      </c>
      <c r="AU501" s="28">
        <f ca="1">AT501/MAX(AT$54:AT501)-1</f>
        <v>0</v>
      </c>
      <c r="AV501" s="25">
        <f t="shared" ca="1" si="288"/>
        <v>1128.5280160787484</v>
      </c>
      <c r="AW501" s="26">
        <f t="shared" ca="1" si="313"/>
        <v>1</v>
      </c>
      <c r="AX501" s="27">
        <f t="shared" ca="1" si="314"/>
        <v>8.3526742728933234E-2</v>
      </c>
      <c r="AY501" s="27">
        <f t="shared" ca="1" si="315"/>
        <v>23.508101881209843</v>
      </c>
      <c r="AZ501" s="28">
        <f ca="1">AY501/MAX(AY$54:AY501)-1</f>
        <v>0</v>
      </c>
      <c r="BA501" s="25">
        <f t="shared" ca="1" si="289"/>
        <v>1128.5280160787484</v>
      </c>
      <c r="BB501" s="26">
        <f t="shared" ca="1" si="290"/>
        <v>1</v>
      </c>
      <c r="BC501" s="27">
        <f t="shared" ca="1" si="316"/>
        <v>8.3526742728933234E-2</v>
      </c>
      <c r="BD501" s="27">
        <f t="shared" ca="1" si="317"/>
        <v>29.055555919814463</v>
      </c>
      <c r="BE501" s="28">
        <f ca="1">BD501/MAX(BD$54:BD501)-1</f>
        <v>0</v>
      </c>
      <c r="BF501" s="25">
        <f ca="1">MAX(B498:B500)</f>
        <v>1227.7516854912003</v>
      </c>
      <c r="BG501" s="26">
        <f ca="1">IF(BG500=0,IF(B500&gt;BF500,1,0),IF(B500&lt;AVERAGE(B491:B500),0,1))</f>
        <v>1</v>
      </c>
      <c r="BH501" s="27">
        <f t="shared" ca="1" si="318"/>
        <v>8.3526742728933234E-2</v>
      </c>
      <c r="BI501" s="27">
        <f t="shared" ca="1" si="319"/>
        <v>34.579313577138279</v>
      </c>
      <c r="BJ501" s="28">
        <f ca="1">BI501/MAX(BI$54:BI501)-1</f>
        <v>0</v>
      </c>
      <c r="BK501" s="25" t="e">
        <f ca="1">MAX(E498:E500)</f>
        <v>#N/A</v>
      </c>
      <c r="BL501" s="26" t="e">
        <f ca="1">IF(BL500=0,IF(E500&gt;BK500,1,0),IF(E500&lt;AVERAGE(E491:E500),0,1))</f>
        <v>#N/A</v>
      </c>
      <c r="BM501" s="27">
        <f t="shared" ca="1" si="320"/>
        <v>8.3526742728933234E-2</v>
      </c>
      <c r="BN501" s="27">
        <f t="shared" ca="1" si="321"/>
        <v>32.010380799294424</v>
      </c>
      <c r="BO501" s="28">
        <f ca="1">BN501/MAX(BN$54:BN501)-1</f>
        <v>0</v>
      </c>
      <c r="BP501" s="15"/>
      <c r="BQ501" s="15"/>
      <c r="BR501" s="15"/>
      <c r="BS501" s="15"/>
      <c r="BT501" s="15"/>
      <c r="BU501" s="15"/>
      <c r="BV501" s="15"/>
      <c r="BW501" s="13"/>
      <c r="BX501" s="13"/>
      <c r="BZ501" s="7">
        <f t="shared" ca="1" si="278"/>
        <v>1245.7720973886678</v>
      </c>
      <c r="CA501" s="7">
        <f t="shared" ca="1" si="279"/>
        <v>1168.5363195703824</v>
      </c>
      <c r="CB501" s="7">
        <f t="shared" ca="1" si="280"/>
        <v>1104.9315424407287</v>
      </c>
      <c r="CC501" s="7">
        <f t="shared" ca="1" si="281"/>
        <v>1056.5509726500106</v>
      </c>
      <c r="CD501" s="7">
        <f t="shared" ca="1" si="282"/>
        <v>1005.8974458661083</v>
      </c>
      <c r="CE501" s="5">
        <f t="shared" ca="1" si="291"/>
        <v>8.3526742728933234E-2</v>
      </c>
      <c r="CF501" s="3">
        <f t="shared" ca="1" si="292"/>
        <v>3729.4424506240107</v>
      </c>
      <c r="CG501" s="5">
        <f ca="1">CF501/MAX($CF$41:CF501)-1</f>
        <v>0</v>
      </c>
    </row>
    <row r="502" spans="1:85" x14ac:dyDescent="0.2">
      <c r="A502" s="31">
        <v>23497</v>
      </c>
      <c r="B502" s="35">
        <v>1282.5418088711092</v>
      </c>
      <c r="C502" s="23">
        <f t="shared" ca="1" si="322"/>
        <v>4.8675505653430484E-3</v>
      </c>
      <c r="D502" s="24">
        <f t="shared" ca="1" si="323"/>
        <v>-3.5901609950351743E-2</v>
      </c>
      <c r="E502" s="25" t="e">
        <f ca="1">#N/A</f>
        <v>#N/A</v>
      </c>
      <c r="F502" s="26">
        <v>1</v>
      </c>
      <c r="G502" s="23">
        <f t="shared" ca="1" si="293"/>
        <v>-3.5901609950351743E-2</v>
      </c>
      <c r="H502" s="27">
        <f t="shared" ca="1" si="294"/>
        <v>8.7933826670433106</v>
      </c>
      <c r="I502" s="27">
        <f ca="1">H502/MAX(H$54:H502)-1</f>
        <v>-3.5901609950351743E-2</v>
      </c>
      <c r="J502" s="28"/>
      <c r="K502" s="25" t="e">
        <f ca="1">#N/A</f>
        <v>#N/A</v>
      </c>
      <c r="L502" s="26">
        <v>0</v>
      </c>
      <c r="M502" s="23">
        <f t="shared" ca="1" si="295"/>
        <v>4.8675505653430484E-3</v>
      </c>
      <c r="N502" s="27">
        <f t="shared" ca="1" si="296"/>
        <v>8.805465162946442</v>
      </c>
      <c r="O502" s="27">
        <f ca="1">N502/MAX(N$54:N502)-1</f>
        <v>0</v>
      </c>
      <c r="P502" s="28"/>
      <c r="Q502" s="25">
        <f t="shared" ca="1" si="283"/>
        <v>1153.0278147380243</v>
      </c>
      <c r="R502" s="26">
        <f t="shared" ca="1" si="297"/>
        <v>1</v>
      </c>
      <c r="S502" s="23">
        <f t="shared" ca="1" si="298"/>
        <v>-3.5901609950351743E-2</v>
      </c>
      <c r="T502" s="27">
        <f t="shared" ca="1" si="299"/>
        <v>32.113659462874409</v>
      </c>
      <c r="U502" s="27">
        <f ca="1">T502/MAX(T$54:T502)-1</f>
        <v>-3.5901609950351743E-2</v>
      </c>
      <c r="V502" s="28"/>
      <c r="W502" s="25">
        <f t="shared" ca="1" si="284"/>
        <v>1153.0278147380243</v>
      </c>
      <c r="X502" s="26">
        <f t="shared" ca="1" si="300"/>
        <v>1</v>
      </c>
      <c r="Y502" s="27">
        <f t="shared" ca="1" si="301"/>
        <v>-3.5901609950351743E-2</v>
      </c>
      <c r="Z502" s="27">
        <f t="shared" ca="1" si="302"/>
        <v>32.113659462874409</v>
      </c>
      <c r="AA502" s="28">
        <f ca="1">Z502/MAX(Z$54:Z502)-1</f>
        <v>-3.5901609950351743E-2</v>
      </c>
      <c r="AB502" s="25">
        <f ca="1">AVERAGE(B493:B502)</f>
        <v>1153.0278147380243</v>
      </c>
      <c r="AC502" s="26">
        <f ca="1">IF(B501&gt;=AB501,1,0)</f>
        <v>1</v>
      </c>
      <c r="AD502" s="27">
        <f ca="1">IF(AC502=1,D502,C502)</f>
        <v>-3.5901609950351743E-2</v>
      </c>
      <c r="AE502" s="27">
        <f t="shared" ca="1" si="303"/>
        <v>32.113659462874409</v>
      </c>
      <c r="AF502" s="28">
        <f ca="1">AE502/MAX(AE$54:AE502)-1</f>
        <v>-3.5901609950351743E-2</v>
      </c>
      <c r="AG502" s="25">
        <f t="shared" ca="1" si="285"/>
        <v>1026.0766132780889</v>
      </c>
      <c r="AH502" s="26">
        <f t="shared" ca="1" si="304"/>
        <v>1</v>
      </c>
      <c r="AI502" s="27">
        <f t="shared" ca="1" si="305"/>
        <v>-3.5901609950351743E-2</v>
      </c>
      <c r="AJ502" s="27">
        <f t="shared" ca="1" si="306"/>
        <v>28.271902920751231</v>
      </c>
      <c r="AK502" s="28">
        <f ca="1">AJ502/MAX(AJ$54:AJ502)-1</f>
        <v>-3.5901609950351743E-2</v>
      </c>
      <c r="AL502" s="25">
        <f t="shared" ca="1" si="286"/>
        <v>1280.1984263408492</v>
      </c>
      <c r="AM502" s="26">
        <f t="shared" ca="1" si="307"/>
        <v>1</v>
      </c>
      <c r="AN502" s="27">
        <f t="shared" ca="1" si="308"/>
        <v>-3.5901609950351743E-2</v>
      </c>
      <c r="AO502" s="27">
        <f t="shared" ca="1" si="309"/>
        <v>23.469235018183202</v>
      </c>
      <c r="AP502" s="28">
        <f ca="1">AO502/MAX(AO$54:AO502)-1</f>
        <v>-3.5901609950351632E-2</v>
      </c>
      <c r="AQ502" s="25">
        <f t="shared" ca="1" si="287"/>
        <v>1280.1984263408492</v>
      </c>
      <c r="AR502" s="26">
        <f t="shared" ca="1" si="310"/>
        <v>1</v>
      </c>
      <c r="AS502" s="27">
        <f t="shared" ca="1" si="311"/>
        <v>-3.5901609950351743E-2</v>
      </c>
      <c r="AT502" s="27">
        <f t="shared" ca="1" si="312"/>
        <v>39.53749682394222</v>
      </c>
      <c r="AU502" s="28">
        <f ca="1">AT502/MAX(AT$54:AT502)-1</f>
        <v>-3.5901609950351743E-2</v>
      </c>
      <c r="AV502" s="25">
        <f t="shared" ca="1" si="288"/>
        <v>1153.0278147380243</v>
      </c>
      <c r="AW502" s="26">
        <f t="shared" ca="1" si="313"/>
        <v>1</v>
      </c>
      <c r="AX502" s="27">
        <f t="shared" ca="1" si="314"/>
        <v>-3.5901609950351743E-2</v>
      </c>
      <c r="AY502" s="27">
        <f t="shared" ca="1" si="315"/>
        <v>22.664123176797517</v>
      </c>
      <c r="AZ502" s="28">
        <f ca="1">AY502/MAX(AY$54:AY502)-1</f>
        <v>-3.5901609950351743E-2</v>
      </c>
      <c r="BA502" s="25">
        <f t="shared" ca="1" si="289"/>
        <v>1153.0278147380243</v>
      </c>
      <c r="BB502" s="26">
        <f t="shared" ca="1" si="290"/>
        <v>1</v>
      </c>
      <c r="BC502" s="27">
        <f t="shared" ca="1" si="316"/>
        <v>-3.5901609950351743E-2</v>
      </c>
      <c r="BD502" s="27">
        <f t="shared" ca="1" si="317"/>
        <v>28.012414684290651</v>
      </c>
      <c r="BE502" s="28">
        <f ca="1">BD502/MAX(BD$54:BD502)-1</f>
        <v>-3.5901609950351743E-2</v>
      </c>
      <c r="BF502" s="25">
        <f ca="1">MAX(B499:B501)</f>
        <v>1330.3017846602379</v>
      </c>
      <c r="BG502" s="26">
        <f ca="1">IF(BG501=0,IF(B501&gt;BF501,1,0),IF(B501&lt;AVERAGE(B492:B501),0,1))</f>
        <v>1</v>
      </c>
      <c r="BH502" s="27">
        <f t="shared" ca="1" si="318"/>
        <v>-3.5901609950351743E-2</v>
      </c>
      <c r="BI502" s="27">
        <f t="shared" ca="1" si="319"/>
        <v>33.337860548740956</v>
      </c>
      <c r="BJ502" s="28">
        <f ca="1">BI502/MAX(BI$54:BI502)-1</f>
        <v>-3.5901609950351854E-2</v>
      </c>
      <c r="BK502" s="25" t="e">
        <f ca="1">MAX(E499:E501)</f>
        <v>#N/A</v>
      </c>
      <c r="BL502" s="26" t="e">
        <f ca="1">IF(BL501=0,IF(E501&gt;BK501,1,0),IF(E501&lt;AVERAGE(E492:E501),0,1))</f>
        <v>#N/A</v>
      </c>
      <c r="BM502" s="27">
        <f t="shared" ca="1" si="320"/>
        <v>-3.5901609950351743E-2</v>
      </c>
      <c r="BN502" s="27">
        <f t="shared" ca="1" si="321"/>
        <v>30.861156593475926</v>
      </c>
      <c r="BO502" s="28">
        <f ca="1">BN502/MAX(BN$54:BN502)-1</f>
        <v>-3.5901609950351743E-2</v>
      </c>
      <c r="BP502" s="15"/>
      <c r="BQ502" s="15"/>
      <c r="BR502" s="15"/>
      <c r="BS502" s="15"/>
      <c r="BT502" s="15"/>
      <c r="BU502" s="15"/>
      <c r="BV502" s="15"/>
      <c r="BW502" s="13"/>
      <c r="BX502" s="13"/>
      <c r="BZ502" s="7">
        <f t="shared" ref="BZ502:BZ565" ca="1" si="324">AVERAGE(B500:B502)</f>
        <v>1280.1984263408492</v>
      </c>
      <c r="CA502" s="7">
        <f t="shared" ref="CA502:CA565" ca="1" si="325">AVERAGE(B497:B502)</f>
        <v>1202.6367568874068</v>
      </c>
      <c r="CB502" s="7">
        <f t="shared" ref="CB502:CB565" ca="1" si="326">AVERAGE(B491:B502)</f>
        <v>1129.904270745559</v>
      </c>
      <c r="CC502" s="7">
        <f t="shared" ref="CC502:CC565" ca="1" si="327">AVERAGE(B485:B502)</f>
        <v>1077.7349688327583</v>
      </c>
      <c r="CD502" s="7">
        <f t="shared" ref="CD502:CD565" ca="1" si="328">AVERAGE(B479:B502)</f>
        <v>1026.0766132780889</v>
      </c>
      <c r="CE502" s="5">
        <f t="shared" ca="1" si="291"/>
        <v>-3.5901609950351743E-2</v>
      </c>
      <c r="CF502" s="3">
        <f t="shared" ca="1" si="292"/>
        <v>3595.5494624294233</v>
      </c>
      <c r="CG502" s="5">
        <f ca="1">CF502/MAX($CF$41:CF502)-1</f>
        <v>-3.5901609950351743E-2</v>
      </c>
    </row>
    <row r="503" spans="1:85" x14ac:dyDescent="0.2">
      <c r="A503" s="31">
        <v>23528</v>
      </c>
      <c r="B503" s="35">
        <v>1275.4022476055525</v>
      </c>
      <c r="C503" s="23">
        <f t="shared" ca="1" si="322"/>
        <v>4.8675505653430484E-3</v>
      </c>
      <c r="D503" s="24">
        <f t="shared" ca="1" si="323"/>
        <v>-5.5667278962554523E-3</v>
      </c>
      <c r="E503" s="25" t="e">
        <f ca="1">#N/A</f>
        <v>#N/A</v>
      </c>
      <c r="F503" s="26">
        <v>1</v>
      </c>
      <c r="G503" s="23">
        <f t="shared" ca="1" si="293"/>
        <v>-5.5667278962554523E-3</v>
      </c>
      <c r="H503" s="27">
        <f t="shared" ca="1" si="294"/>
        <v>8.7444322984482312</v>
      </c>
      <c r="I503" s="27">
        <f ca="1">H503/MAX(H$54:H503)-1</f>
        <v>-4.1268483352976171E-2</v>
      </c>
      <c r="J503" s="28"/>
      <c r="K503" s="25" t="e">
        <f ca="1">#N/A</f>
        <v>#N/A</v>
      </c>
      <c r="L503" s="26">
        <v>0</v>
      </c>
      <c r="M503" s="23">
        <f t="shared" ca="1" si="295"/>
        <v>4.8675505653430484E-3</v>
      </c>
      <c r="N503" s="27">
        <f t="shared" ca="1" si="296"/>
        <v>8.8483262098784508</v>
      </c>
      <c r="O503" s="27">
        <f ca="1">N503/MAX(N$54:N503)-1</f>
        <v>0</v>
      </c>
      <c r="P503" s="28"/>
      <c r="Q503" s="25">
        <f t="shared" ref="Q503:Q566" ca="1" si="329">AVERAGE($B494:$B503)</f>
        <v>1176.5835810745898</v>
      </c>
      <c r="R503" s="26">
        <f t="shared" ca="1" si="297"/>
        <v>1</v>
      </c>
      <c r="S503" s="23">
        <f t="shared" ca="1" si="298"/>
        <v>-5.5667278962554523E-3</v>
      </c>
      <c r="T503" s="27">
        <f t="shared" ca="1" si="299"/>
        <v>31.934891458891578</v>
      </c>
      <c r="U503" s="27">
        <f ca="1">T503/MAX(T$54:T503)-1</f>
        <v>-4.1268483352976171E-2</v>
      </c>
      <c r="V503" s="28"/>
      <c r="W503" s="25">
        <f t="shared" ref="W503:W566" ca="1" si="330">AVERAGE($B494:$B503)</f>
        <v>1176.5835810745898</v>
      </c>
      <c r="X503" s="26">
        <f t="shared" ca="1" si="300"/>
        <v>1</v>
      </c>
      <c r="Y503" s="27">
        <f t="shared" ca="1" si="301"/>
        <v>-5.5667278962554523E-3</v>
      </c>
      <c r="Z503" s="27">
        <f t="shared" ca="1" si="302"/>
        <v>31.934891458891578</v>
      </c>
      <c r="AA503" s="28">
        <f ca="1">Z503/MAX(Z$54:Z503)-1</f>
        <v>-4.1268483352976171E-2</v>
      </c>
      <c r="AB503" s="25">
        <f ca="1">AVERAGE(B494:B503)</f>
        <v>1176.5835810745898</v>
      </c>
      <c r="AC503" s="26">
        <f ca="1">IF(B502&gt;=AB502,1,0)</f>
        <v>1</v>
      </c>
      <c r="AD503" s="27">
        <f ca="1">IF(AC503=1,D503,C503)</f>
        <v>-5.5667278962554523E-3</v>
      </c>
      <c r="AE503" s="27">
        <f t="shared" ca="1" si="303"/>
        <v>31.934891458891578</v>
      </c>
      <c r="AF503" s="28">
        <f ca="1">AE503/MAX(AE$54:AE503)-1</f>
        <v>-4.1268483352976171E-2</v>
      </c>
      <c r="AG503" s="25">
        <f t="shared" ref="AG503:AG566" ca="1" si="331">AVERAGE($B480:$B503)</f>
        <v>1044.8045223884649</v>
      </c>
      <c r="AH503" s="26">
        <f t="shared" ca="1" si="304"/>
        <v>1</v>
      </c>
      <c r="AI503" s="27">
        <f t="shared" ca="1" si="305"/>
        <v>-5.5667278962554523E-3</v>
      </c>
      <c r="AJ503" s="27">
        <f t="shared" ca="1" si="306"/>
        <v>28.114520930082058</v>
      </c>
      <c r="AK503" s="28">
        <f ca="1">AJ503/MAX(AJ$54:AJ503)-1</f>
        <v>-4.126848335297606E-2</v>
      </c>
      <c r="AL503" s="25">
        <f t="shared" ref="AL503:AL566" ca="1" si="332">AVERAGE($B501:$B503)</f>
        <v>1296.0819470456333</v>
      </c>
      <c r="AM503" s="26">
        <f t="shared" ca="1" si="307"/>
        <v>1</v>
      </c>
      <c r="AN503" s="27">
        <f t="shared" ca="1" si="308"/>
        <v>-5.5667278962554523E-3</v>
      </c>
      <c r="AO503" s="27">
        <f t="shared" ca="1" si="309"/>
        <v>23.338588172903705</v>
      </c>
      <c r="AP503" s="28">
        <f ca="1">AO503/MAX(AO$54:AO503)-1</f>
        <v>-4.126848335297606E-2</v>
      </c>
      <c r="AQ503" s="25">
        <f t="shared" ref="AQ503:AQ566" ca="1" si="333">AVERAGE($B501:$B503)</f>
        <v>1296.0819470456333</v>
      </c>
      <c r="AR503" s="26">
        <f t="shared" ca="1" si="310"/>
        <v>1</v>
      </c>
      <c r="AS503" s="27">
        <f t="shared" ca="1" si="311"/>
        <v>-5.5667278962554523E-3</v>
      </c>
      <c r="AT503" s="27">
        <f t="shared" ca="1" si="312"/>
        <v>39.317402337424269</v>
      </c>
      <c r="AU503" s="28">
        <f ca="1">AT503/MAX(AT$54:AT503)-1</f>
        <v>-4.1268483352976171E-2</v>
      </c>
      <c r="AV503" s="25">
        <f t="shared" ref="AV503:AV566" ca="1" si="334">AVERAGE($B494:$B503)</f>
        <v>1176.5835810745898</v>
      </c>
      <c r="AW503" s="26">
        <f t="shared" ca="1" si="313"/>
        <v>1</v>
      </c>
      <c r="AX503" s="27">
        <f t="shared" ca="1" si="314"/>
        <v>-5.5667278962554523E-3</v>
      </c>
      <c r="AY503" s="27">
        <f t="shared" ca="1" si="315"/>
        <v>22.537958170065068</v>
      </c>
      <c r="AZ503" s="28">
        <f ca="1">AY503/MAX(AY$54:AY503)-1</f>
        <v>-4.1268483352976171E-2</v>
      </c>
      <c r="BA503" s="25">
        <f t="shared" ref="BA503:BA566" ca="1" si="335">AVERAGE($B494:$B503)</f>
        <v>1176.5835810745898</v>
      </c>
      <c r="BB503" s="26">
        <f t="shared" ref="BB503:BB566" ca="1" si="336">IF($B502&gt;=BA502,IF(OR(BB502=1,BB502=0.6),1,IF(BB502=0.3,0.6,0.3)),0)</f>
        <v>1</v>
      </c>
      <c r="BC503" s="27">
        <f t="shared" ca="1" si="316"/>
        <v>-5.5667278962554523E-3</v>
      </c>
      <c r="BD503" s="27">
        <f t="shared" ca="1" si="317"/>
        <v>27.856477194026134</v>
      </c>
      <c r="BE503" s="28">
        <f ca="1">BD503/MAX(BD$54:BD503)-1</f>
        <v>-4.126848335297606E-2</v>
      </c>
      <c r="BF503" s="25">
        <f ca="1">MAX(B500:B502)</f>
        <v>1330.3017846602379</v>
      </c>
      <c r="BG503" s="26">
        <f ca="1">IF(BG502=0,IF(B502&gt;BF502,1,0),IF(B502&lt;AVERAGE(B493:B502),0,1))</f>
        <v>1</v>
      </c>
      <c r="BH503" s="27">
        <f t="shared" ca="1" si="318"/>
        <v>-5.5667278962554523E-3</v>
      </c>
      <c r="BI503" s="27">
        <f t="shared" ca="1" si="319"/>
        <v>33.152277750422805</v>
      </c>
      <c r="BJ503" s="28">
        <f ca="1">BI503/MAX(BI$54:BI503)-1</f>
        <v>-4.1268483352976171E-2</v>
      </c>
      <c r="BK503" s="25" t="e">
        <f ca="1">MAX(E500:E502)</f>
        <v>#N/A</v>
      </c>
      <c r="BL503" s="26" t="e">
        <f ca="1">IF(BL502=0,IF(E502&gt;BK502,1,0),IF(E502&lt;AVERAGE(E493:E502),0,1))</f>
        <v>#N/A</v>
      </c>
      <c r="BM503" s="27">
        <f t="shared" ca="1" si="320"/>
        <v>-5.5667278962554523E-3</v>
      </c>
      <c r="BN503" s="27">
        <f t="shared" ca="1" si="321"/>
        <v>30.689360932156315</v>
      </c>
      <c r="BO503" s="28">
        <f ca="1">BN503/MAX(BN$54:BN503)-1</f>
        <v>-4.1268483352976171E-2</v>
      </c>
      <c r="BP503" s="15"/>
      <c r="BQ503" s="15"/>
      <c r="BR503" s="15"/>
      <c r="BS503" s="15"/>
      <c r="BT503" s="15"/>
      <c r="BU503" s="15"/>
      <c r="BV503" s="15"/>
      <c r="BW503" s="13"/>
      <c r="BX503" s="13"/>
      <c r="BZ503" s="7">
        <f t="shared" ca="1" si="324"/>
        <v>1296.0819470456333</v>
      </c>
      <c r="CA503" s="7">
        <f t="shared" ca="1" si="325"/>
        <v>1234.5312092729721</v>
      </c>
      <c r="CB503" s="7">
        <f t="shared" ca="1" si="326"/>
        <v>1153.6020181053452</v>
      </c>
      <c r="CC503" s="7">
        <f t="shared" ca="1" si="327"/>
        <v>1096.6030534850518</v>
      </c>
      <c r="CD503" s="7">
        <f t="shared" ca="1" si="328"/>
        <v>1044.8045223884649</v>
      </c>
      <c r="CE503" s="5">
        <f t="shared" ref="CE503:CE566" ca="1" si="337">IF($B502&gt;=BZ502,$D503,$C503)*0.2+IF($B502&gt;=CA502,$D503,$C503)*0.2+IF($B502&gt;=CB502,$D503,$C503)*0.2+IF($B502&gt;=CC502,$D503,$C503)*0.2+IF($B502&gt;=CD502,$D503,$C503)*0.2</f>
        <v>-5.5667278962554523E-3</v>
      </c>
      <c r="CF503" s="3">
        <f t="shared" ref="CF503:CF566" ca="1" si="338">CF502*(1+CE503)</f>
        <v>3575.5340169345513</v>
      </c>
      <c r="CG503" s="5">
        <f ca="1">CF503/MAX($CF$41:CF503)-1</f>
        <v>-4.126848335297606E-2</v>
      </c>
    </row>
    <row r="504" spans="1:85" x14ac:dyDescent="0.2">
      <c r="A504" s="31">
        <v>23558</v>
      </c>
      <c r="B504" s="35">
        <v>1202.3581884955877</v>
      </c>
      <c r="C504" s="23">
        <f t="shared" ca="1" si="322"/>
        <v>4.8675505653430484E-3</v>
      </c>
      <c r="D504" s="24">
        <f t="shared" ca="1" si="323"/>
        <v>-5.7271389671061157E-2</v>
      </c>
      <c r="E504" s="25" t="e">
        <f ca="1">#N/A</f>
        <v>#N/A</v>
      </c>
      <c r="F504" s="26">
        <v>1</v>
      </c>
      <c r="G504" s="23">
        <f t="shared" ref="G504:G567" ca="1" si="339">IF(F504=1,$D504,$C504)</f>
        <v>-5.7271389671061157E-2</v>
      </c>
      <c r="H504" s="27">
        <f t="shared" ref="H504:H567" ca="1" si="340">H503*(1+G504)</f>
        <v>8.2436265088315892</v>
      </c>
      <c r="I504" s="27">
        <f ca="1">H504/MAX(H$54:H504)-1</f>
        <v>-9.61763696327953E-2</v>
      </c>
      <c r="J504" s="28"/>
      <c r="K504" s="25" t="e">
        <f ca="1">#N/A</f>
        <v>#N/A</v>
      </c>
      <c r="L504" s="26">
        <v>0</v>
      </c>
      <c r="M504" s="23">
        <f t="shared" ref="M504:M567" ca="1" si="341">IF(L504=1,$D504,$C504)</f>
        <v>4.8675505653430484E-3</v>
      </c>
      <c r="N504" s="27">
        <f t="shared" ref="N504:N567" ca="1" si="342">N503*(1+M504)</f>
        <v>8.8913958851236838</v>
      </c>
      <c r="O504" s="27">
        <f ca="1">N504/MAX(N$54:N504)-1</f>
        <v>0</v>
      </c>
      <c r="P504" s="28"/>
      <c r="Q504" s="25">
        <f t="shared" ca="1" si="329"/>
        <v>1187.489070172104</v>
      </c>
      <c r="R504" s="26">
        <f t="shared" ref="R504:R567" ca="1" si="343">IF($B503&gt;=Q503,1,0)</f>
        <v>1</v>
      </c>
      <c r="S504" s="23">
        <f t="shared" ref="S504:S567" ca="1" si="344">IF(R504=1,$D504,$C504)</f>
        <v>-5.7271389671061157E-2</v>
      </c>
      <c r="T504" s="27">
        <f t="shared" ref="T504:T567" ca="1" si="345">T503*(1+S504)</f>
        <v>30.105935846046354</v>
      </c>
      <c r="U504" s="27">
        <f ca="1">T504/MAX(T$54:T504)-1</f>
        <v>-9.6176369632795411E-2</v>
      </c>
      <c r="V504" s="28"/>
      <c r="W504" s="25">
        <f t="shared" ca="1" si="330"/>
        <v>1187.489070172104</v>
      </c>
      <c r="X504" s="26">
        <f t="shared" ref="X504:X567" ca="1" si="346">IF($B503&gt;=W503,1,0)</f>
        <v>1</v>
      </c>
      <c r="Y504" s="27">
        <f t="shared" ref="Y504:Y567" ca="1" si="347">IF(X504=1,$D504,$C504)</f>
        <v>-5.7271389671061157E-2</v>
      </c>
      <c r="Z504" s="27">
        <f t="shared" ref="Z504:Z567" ca="1" si="348">Z503*(1+Y504)</f>
        <v>30.105935846046354</v>
      </c>
      <c r="AA504" s="28">
        <f ca="1">Z504/MAX(Z$54:Z504)-1</f>
        <v>-9.6176369632795411E-2</v>
      </c>
      <c r="AB504" s="25">
        <f ca="1">AVERAGE(B495:B504)</f>
        <v>1187.489070172104</v>
      </c>
      <c r="AC504" s="26">
        <f ca="1">IF(B503&gt;=AB503,1,0)</f>
        <v>1</v>
      </c>
      <c r="AD504" s="27">
        <f ca="1">IF(AC504=1,D504,C504)</f>
        <v>-5.7271389671061157E-2</v>
      </c>
      <c r="AE504" s="27">
        <f t="shared" ref="AE504:AE567" ca="1" si="349">AE503*(1+AD504)</f>
        <v>30.105935846046354</v>
      </c>
      <c r="AF504" s="28">
        <f ca="1">AE504/MAX(AE$54:AE504)-1</f>
        <v>-9.6176369632795411E-2</v>
      </c>
      <c r="AG504" s="25">
        <f t="shared" ca="1" si="331"/>
        <v>1060.2449340140299</v>
      </c>
      <c r="AH504" s="26">
        <f t="shared" ref="AH504:AH567" ca="1" si="350">IF($B503&gt;=AG503,1,0)</f>
        <v>1</v>
      </c>
      <c r="AI504" s="27">
        <f t="shared" ref="AI504:AI567" ca="1" si="351">IF(AH504=1,$D504,$C504)</f>
        <v>-5.7271389671061157E-2</v>
      </c>
      <c r="AJ504" s="27">
        <f t="shared" ref="AJ504:AJ567" ca="1" si="352">AJ503*(1+AI504)</f>
        <v>26.504363246480125</v>
      </c>
      <c r="AK504" s="28">
        <f ca="1">AJ504/MAX(AJ$54:AJ504)-1</f>
        <v>-9.6176369632795189E-2</v>
      </c>
      <c r="AL504" s="25">
        <f t="shared" ca="1" si="332"/>
        <v>1253.4340816574165</v>
      </c>
      <c r="AM504" s="26">
        <f t="shared" ref="AM504:AM567" ca="1" si="353">IF($B503&gt;=AL503,1,0)</f>
        <v>0</v>
      </c>
      <c r="AN504" s="27">
        <f t="shared" ref="AN504:AN567" ca="1" si="354">IF(AM504=1,$D504,-$D504)</f>
        <v>5.7271389671061157E-2</v>
      </c>
      <c r="AO504" s="27">
        <f t="shared" ref="AO504:AO567" ca="1" si="355">AO503*(1+AN504)</f>
        <v>24.675221550526494</v>
      </c>
      <c r="AP504" s="28">
        <f ca="1">AO504/MAX(AO$54:AO504)-1</f>
        <v>0</v>
      </c>
      <c r="AQ504" s="25">
        <f t="shared" ca="1" si="333"/>
        <v>1253.4340816574165</v>
      </c>
      <c r="AR504" s="26">
        <f t="shared" ref="AR504:AR567" ca="1" si="356">IF(AR503=0,IF($B503&gt;=1.01*AQ503,1,0),IF($B503&gt;=AQ503,1,0))</f>
        <v>0</v>
      </c>
      <c r="AS504" s="27">
        <f t="shared" ref="AS504:AS567" ca="1" si="357">IF(AR504=1,$D504,$C504)</f>
        <v>4.8675505653430484E-3</v>
      </c>
      <c r="AT504" s="27">
        <f t="shared" ref="AT504:AT567" ca="1" si="358">AT503*(1+AS504)</f>
        <v>39.50878178139962</v>
      </c>
      <c r="AU504" s="28">
        <f ca="1">AT504/MAX(AT$54:AT504)-1</f>
        <v>-3.6601809217108761E-2</v>
      </c>
      <c r="AV504" s="25">
        <f t="shared" ca="1" si="334"/>
        <v>1187.489070172104</v>
      </c>
      <c r="AW504" s="26">
        <f t="shared" ref="AW504:AW567" ca="1" si="359">IF(AW503=0,IF($B503&gt;=1.1*AV503,1,0),IF($B503&gt;=AV503,1,0))</f>
        <v>1</v>
      </c>
      <c r="AX504" s="27">
        <f t="shared" ref="AX504:AX567" ca="1" si="360">IF(AW504=1,$D504,$C504)</f>
        <v>-5.7271389671061157E-2</v>
      </c>
      <c r="AY504" s="27">
        <f t="shared" ref="AY504:AY567" ca="1" si="361">AY503*(1+AX504)</f>
        <v>21.247177985317194</v>
      </c>
      <c r="AZ504" s="28">
        <f ca="1">AY504/MAX(AY$54:AY504)-1</f>
        <v>-9.61763696327953E-2</v>
      </c>
      <c r="BA504" s="25">
        <f t="shared" ca="1" si="335"/>
        <v>1187.489070172104</v>
      </c>
      <c r="BB504" s="26">
        <f t="shared" ca="1" si="336"/>
        <v>1</v>
      </c>
      <c r="BC504" s="27">
        <f t="shared" ref="BC504:BC567" ca="1" si="362">IF(BB504=1,$D504,$C504)</f>
        <v>-5.7271389671061157E-2</v>
      </c>
      <c r="BD504" s="27">
        <f t="shared" ref="BD504:BD567" ca="1" si="363">BD503*(1+BC504)</f>
        <v>26.261098033784034</v>
      </c>
      <c r="BE504" s="28">
        <f ca="1">BD504/MAX(BD$54:BD504)-1</f>
        <v>-9.61763696327953E-2</v>
      </c>
      <c r="BF504" s="25">
        <f ca="1">MAX(B501:B503)</f>
        <v>1330.3017846602379</v>
      </c>
      <c r="BG504" s="26">
        <f ca="1">IF(BG503=0,IF(B503&gt;BF503,1,0),IF(B503&lt;AVERAGE(B494:B503),0,1))</f>
        <v>1</v>
      </c>
      <c r="BH504" s="27">
        <f t="shared" ref="BH504:BH567" ca="1" si="364">IF(BG504=1,$D504,$C504)</f>
        <v>-5.7271389671061157E-2</v>
      </c>
      <c r="BI504" s="27">
        <f t="shared" ref="BI504:BI567" ca="1" si="365">BI503*(1+BH504)</f>
        <v>31.253600732895091</v>
      </c>
      <c r="BJ504" s="28">
        <f ca="1">BI504/MAX(BI$54:BI504)-1</f>
        <v>-9.61763696327953E-2</v>
      </c>
      <c r="BK504" s="25" t="e">
        <f ca="1">MAX(E501:E503)</f>
        <v>#N/A</v>
      </c>
      <c r="BL504" s="26" t="e">
        <f ca="1">IF(BL503=0,IF(E503&gt;BK503,1,0),IF(E503&lt;AVERAGE(E494:E503),0,1))</f>
        <v>#N/A</v>
      </c>
      <c r="BM504" s="27">
        <f t="shared" ref="BM504:BM567" ca="1" si="366">AVERAGE(BH504,BC504,AX504,AS504)</f>
        <v>-4.1736654611960106E-2</v>
      </c>
      <c r="BN504" s="27">
        <f t="shared" ref="BN504:BN567" ca="1" si="367">BN503*(1+BM504)</f>
        <v>29.408489674669127</v>
      </c>
      <c r="BO504" s="28">
        <f ca="1">BN504/MAX(BN$54:BN504)-1</f>
        <v>-8.128272952887361E-2</v>
      </c>
      <c r="BP504" s="15"/>
      <c r="BQ504" s="15"/>
      <c r="BR504" s="15"/>
      <c r="BS504" s="15"/>
      <c r="BT504" s="15"/>
      <c r="BU504" s="15"/>
      <c r="BV504" s="15"/>
      <c r="BW504" s="13"/>
      <c r="BX504" s="13"/>
      <c r="BZ504" s="7">
        <f t="shared" ca="1" si="324"/>
        <v>1253.4340816574165</v>
      </c>
      <c r="CA504" s="7">
        <f t="shared" ca="1" si="325"/>
        <v>1249.6030895230422</v>
      </c>
      <c r="CB504" s="7">
        <f t="shared" ca="1" si="326"/>
        <v>1167.3365486234486</v>
      </c>
      <c r="CC504" s="7">
        <f t="shared" ca="1" si="327"/>
        <v>1111.483881372556</v>
      </c>
      <c r="CD504" s="7">
        <f t="shared" ca="1" si="328"/>
        <v>1060.2449340140299</v>
      </c>
      <c r="CE504" s="5">
        <f t="shared" ca="1" si="337"/>
        <v>-4.4843601623780323E-2</v>
      </c>
      <c r="CF504" s="3">
        <f t="shared" ca="1" si="338"/>
        <v>3415.1941938868636</v>
      </c>
      <c r="CG504" s="5">
        <f ca="1">CF504/MAX($CF$41:CF504)-1</f>
        <v>-8.4261457549657859E-2</v>
      </c>
    </row>
    <row r="505" spans="1:85" x14ac:dyDescent="0.2">
      <c r="A505" s="31">
        <v>23589</v>
      </c>
      <c r="B505" s="35">
        <v>1222.9013482114312</v>
      </c>
      <c r="C505" s="23">
        <f t="shared" ca="1" si="322"/>
        <v>4.8675505653430484E-3</v>
      </c>
      <c r="D505" s="24">
        <f t="shared" ca="1" si="323"/>
        <v>1.7085723632445537E-2</v>
      </c>
      <c r="E505" s="25" t="e">
        <f ca="1">#N/A</f>
        <v>#N/A</v>
      </c>
      <c r="F505" s="26">
        <v>1</v>
      </c>
      <c r="G505" s="23">
        <f t="shared" ca="1" si="339"/>
        <v>1.7085723632445537E-2</v>
      </c>
      <c r="H505" s="27">
        <f t="shared" ca="1" si="340"/>
        <v>8.3844748330905876</v>
      </c>
      <c r="I505" s="27">
        <f ca="1">H505/MAX(H$54:H505)-1</f>
        <v>-8.0733888871867721E-2</v>
      </c>
      <c r="J505" s="28"/>
      <c r="K505" s="25" t="e">
        <f ca="1">#N/A</f>
        <v>#N/A</v>
      </c>
      <c r="L505" s="26">
        <v>0</v>
      </c>
      <c r="M505" s="23">
        <f t="shared" ca="1" si="341"/>
        <v>4.8675505653430484E-3</v>
      </c>
      <c r="N505" s="27">
        <f t="shared" ca="1" si="342"/>
        <v>8.9346752041910058</v>
      </c>
      <c r="O505" s="27">
        <f ca="1">N505/MAX(N$54:N505)-1</f>
        <v>0</v>
      </c>
      <c r="P505" s="28"/>
      <c r="Q505" s="25">
        <f t="shared" ca="1" si="329"/>
        <v>1199.4421510605976</v>
      </c>
      <c r="R505" s="26">
        <f t="shared" ca="1" si="343"/>
        <v>1</v>
      </c>
      <c r="S505" s="23">
        <f t="shared" ca="1" si="344"/>
        <v>1.7085723632445537E-2</v>
      </c>
      <c r="T505" s="27">
        <f t="shared" ca="1" si="345"/>
        <v>30.620317545608035</v>
      </c>
      <c r="U505" s="27">
        <f ca="1">T505/MAX(T$54:T505)-1</f>
        <v>-8.0733888871867721E-2</v>
      </c>
      <c r="V505" s="28"/>
      <c r="W505" s="25">
        <f t="shared" ca="1" si="330"/>
        <v>1199.4421510605976</v>
      </c>
      <c r="X505" s="26">
        <f t="shared" ca="1" si="346"/>
        <v>1</v>
      </c>
      <c r="Y505" s="27">
        <f t="shared" ca="1" si="347"/>
        <v>1.7085723632445537E-2</v>
      </c>
      <c r="Z505" s="27">
        <f t="shared" ca="1" si="348"/>
        <v>30.620317545608035</v>
      </c>
      <c r="AA505" s="28">
        <f ca="1">Z505/MAX(Z$54:Z505)-1</f>
        <v>-8.0733888871867721E-2</v>
      </c>
      <c r="AB505" s="25">
        <f ca="1">AVERAGE(B496:B505)</f>
        <v>1199.4421510605976</v>
      </c>
      <c r="AC505" s="26">
        <f ca="1">IF(B504&gt;=AB504,1,0)</f>
        <v>1</v>
      </c>
      <c r="AD505" s="27">
        <f ca="1">IF(AC505=1,D505,C505)</f>
        <v>1.7085723632445537E-2</v>
      </c>
      <c r="AE505" s="27">
        <f t="shared" ca="1" si="349"/>
        <v>30.620317545608035</v>
      </c>
      <c r="AF505" s="28">
        <f ca="1">AE505/MAX(AE$54:AE505)-1</f>
        <v>-8.0733888871867721E-2</v>
      </c>
      <c r="AG505" s="25">
        <f t="shared" ca="1" si="331"/>
        <v>1075.1845129881783</v>
      </c>
      <c r="AH505" s="26">
        <f t="shared" ca="1" si="350"/>
        <v>1</v>
      </c>
      <c r="AI505" s="27">
        <f t="shared" ca="1" si="351"/>
        <v>1.7085723632445537E-2</v>
      </c>
      <c r="AJ505" s="27">
        <f t="shared" ca="1" si="352"/>
        <v>26.957209471963431</v>
      </c>
      <c r="AK505" s="28">
        <f ca="1">AJ505/MAX(AJ$54:AJ505)-1</f>
        <v>-8.0733888871867499E-2</v>
      </c>
      <c r="AL505" s="25">
        <f t="shared" ca="1" si="332"/>
        <v>1233.5539281041904</v>
      </c>
      <c r="AM505" s="26">
        <f t="shared" ca="1" si="353"/>
        <v>0</v>
      </c>
      <c r="AN505" s="27">
        <f t="shared" ca="1" si="354"/>
        <v>-1.7085723632445537E-2</v>
      </c>
      <c r="AO505" s="27">
        <f t="shared" ca="1" si="355"/>
        <v>24.253627534544833</v>
      </c>
      <c r="AP505" s="28">
        <f ca="1">AO505/MAX(AO$54:AO505)-1</f>
        <v>-1.7085723632445537E-2</v>
      </c>
      <c r="AQ505" s="25">
        <f t="shared" ca="1" si="333"/>
        <v>1233.5539281041904</v>
      </c>
      <c r="AR505" s="26">
        <f t="shared" ca="1" si="356"/>
        <v>0</v>
      </c>
      <c r="AS505" s="27">
        <f t="shared" ca="1" si="357"/>
        <v>4.8675505653430484E-3</v>
      </c>
      <c r="AT505" s="27">
        <f t="shared" ca="1" si="358"/>
        <v>39.701092774495685</v>
      </c>
      <c r="AU505" s="28">
        <f ca="1">AT505/MAX(AT$54:AT505)-1</f>
        <v>-3.1912419808913017E-2</v>
      </c>
      <c r="AV505" s="25">
        <f t="shared" ca="1" si="334"/>
        <v>1199.4421510605976</v>
      </c>
      <c r="AW505" s="26">
        <f t="shared" ca="1" si="359"/>
        <v>1</v>
      </c>
      <c r="AX505" s="27">
        <f t="shared" ca="1" si="360"/>
        <v>1.7085723632445537E-2</v>
      </c>
      <c r="AY505" s="27">
        <f t="shared" ca="1" si="361"/>
        <v>21.610201396343705</v>
      </c>
      <c r="AZ505" s="28">
        <f ca="1">AY505/MAX(AY$54:AY505)-1</f>
        <v>-8.073388887186761E-2</v>
      </c>
      <c r="BA505" s="25">
        <f t="shared" ca="1" si="335"/>
        <v>1199.4421510605976</v>
      </c>
      <c r="BB505" s="26">
        <f t="shared" ca="1" si="336"/>
        <v>1</v>
      </c>
      <c r="BC505" s="27">
        <f t="shared" ca="1" si="362"/>
        <v>1.7085723632445537E-2</v>
      </c>
      <c r="BD505" s="27">
        <f t="shared" ca="1" si="363"/>
        <v>26.709787897073827</v>
      </c>
      <c r="BE505" s="28">
        <f ca="1">BD505/MAX(BD$54:BD505)-1</f>
        <v>-8.073388887186761E-2</v>
      </c>
      <c r="BF505" s="25">
        <f ca="1">MAX(B502:B504)</f>
        <v>1282.5418088711092</v>
      </c>
      <c r="BG505" s="26">
        <f ca="1">IF(BG504=0,IF(B504&gt;BF504,1,0),IF(B504&lt;AVERAGE(B495:B504),0,1))</f>
        <v>1</v>
      </c>
      <c r="BH505" s="27">
        <f t="shared" ca="1" si="364"/>
        <v>1.7085723632445537E-2</v>
      </c>
      <c r="BI505" s="27">
        <f t="shared" ca="1" si="365"/>
        <v>31.787591117536135</v>
      </c>
      <c r="BJ505" s="28">
        <f ca="1">BI505/MAX(BI$54:BI505)-1</f>
        <v>-8.073388887186761E-2</v>
      </c>
      <c r="BK505" s="25" t="e">
        <f ca="1">MAX(E502:E504)</f>
        <v>#N/A</v>
      </c>
      <c r="BL505" s="26" t="e">
        <f ca="1">IF(BL504=0,IF(E504&gt;BK504,1,0),IF(E504&lt;AVERAGE(E495:E504),0,1))</f>
        <v>#N/A</v>
      </c>
      <c r="BM505" s="27">
        <f t="shared" ca="1" si="366"/>
        <v>1.4031180365669915E-2</v>
      </c>
      <c r="BN505" s="27">
        <f t="shared" ca="1" si="367"/>
        <v>29.82112549757635</v>
      </c>
      <c r="BO505" s="28">
        <f ca="1">BN505/MAX(BN$54:BN505)-1</f>
        <v>-6.8392041801837333E-2</v>
      </c>
      <c r="BP505" s="15"/>
      <c r="BQ505" s="15"/>
      <c r="BR505" s="15"/>
      <c r="BS505" s="15"/>
      <c r="BT505" s="15"/>
      <c r="BU505" s="15"/>
      <c r="BV505" s="15"/>
      <c r="BW505" s="13"/>
      <c r="BX505" s="13"/>
      <c r="BZ505" s="7">
        <f t="shared" ca="1" si="324"/>
        <v>1233.5539281041904</v>
      </c>
      <c r="CA505" s="7">
        <f t="shared" ca="1" si="325"/>
        <v>1256.8761772225198</v>
      </c>
      <c r="CB505" s="7">
        <f t="shared" ca="1" si="326"/>
        <v>1182.5912789544097</v>
      </c>
      <c r="CC505" s="7">
        <f t="shared" ca="1" si="327"/>
        <v>1124.8814987113767</v>
      </c>
      <c r="CD505" s="7">
        <f t="shared" ca="1" si="328"/>
        <v>1075.1845129881783</v>
      </c>
      <c r="CE505" s="5">
        <f t="shared" ca="1" si="337"/>
        <v>1.2198454405604542E-2</v>
      </c>
      <c r="CF505" s="3">
        <f t="shared" ca="1" si="338"/>
        <v>3456.854284547278</v>
      </c>
      <c r="CG505" s="5">
        <f ca="1">CF505/MAX($CF$41:CF505)-1</f>
        <v>-7.3090862692122616E-2</v>
      </c>
    </row>
    <row r="506" spans="1:85" x14ac:dyDescent="0.2">
      <c r="A506" s="31">
        <v>23620</v>
      </c>
      <c r="B506" s="35">
        <v>1235.1540459284695</v>
      </c>
      <c r="C506" s="23">
        <f t="shared" ca="1" si="322"/>
        <v>4.8675505653430484E-3</v>
      </c>
      <c r="D506" s="24">
        <f t="shared" ca="1" si="323"/>
        <v>1.0019367249008759E-2</v>
      </c>
      <c r="E506" s="25" t="e">
        <f ca="1">#N/A</f>
        <v>#N/A</v>
      </c>
      <c r="F506" s="26">
        <v>1</v>
      </c>
      <c r="G506" s="23">
        <f t="shared" ca="1" si="339"/>
        <v>1.0019367249008759E-2</v>
      </c>
      <c r="H506" s="27">
        <f t="shared" ca="1" si="340"/>
        <v>8.4684819656333943</v>
      </c>
      <c r="I506" s="27">
        <f ca="1">H506/MAX(H$54:H506)-1</f>
        <v>-7.1523424104906752E-2</v>
      </c>
      <c r="J506" s="28"/>
      <c r="K506" s="25" t="e">
        <f ca="1">#N/A</f>
        <v>#N/A</v>
      </c>
      <c r="L506" s="26">
        <v>0</v>
      </c>
      <c r="M506" s="23">
        <f t="shared" ca="1" si="341"/>
        <v>4.8675505653430484E-3</v>
      </c>
      <c r="N506" s="27">
        <f t="shared" ca="1" si="342"/>
        <v>8.9781651875323227</v>
      </c>
      <c r="O506" s="27">
        <f ca="1">N506/MAX(N$54:N506)-1</f>
        <v>0</v>
      </c>
      <c r="P506" s="28"/>
      <c r="Q506" s="25">
        <f t="shared" ca="1" si="329"/>
        <v>1215.1636371565482</v>
      </c>
      <c r="R506" s="26">
        <f t="shared" ca="1" si="343"/>
        <v>1</v>
      </c>
      <c r="S506" s="23">
        <f t="shared" ca="1" si="344"/>
        <v>1.0019367249008759E-2</v>
      </c>
      <c r="T506" s="27">
        <f t="shared" ca="1" si="345"/>
        <v>30.927113752378748</v>
      </c>
      <c r="U506" s="27">
        <f ca="1">T506/MAX(T$54:T506)-1</f>
        <v>-7.1523424104906863E-2</v>
      </c>
      <c r="V506" s="28"/>
      <c r="W506" s="25">
        <f t="shared" ca="1" si="330"/>
        <v>1215.1636371565482</v>
      </c>
      <c r="X506" s="26">
        <f t="shared" ca="1" si="346"/>
        <v>1</v>
      </c>
      <c r="Y506" s="27">
        <f t="shared" ca="1" si="347"/>
        <v>1.0019367249008759E-2</v>
      </c>
      <c r="Z506" s="27">
        <f t="shared" ca="1" si="348"/>
        <v>30.927113752378748</v>
      </c>
      <c r="AA506" s="28">
        <f ca="1">Z506/MAX(Z$54:Z506)-1</f>
        <v>-7.1523424104906863E-2</v>
      </c>
      <c r="AB506" s="25">
        <f ca="1">AVERAGE(B497:B506)</f>
        <v>1215.1636371565482</v>
      </c>
      <c r="AC506" s="26">
        <f ca="1">IF(B505&gt;=AB505,1,0)</f>
        <v>1</v>
      </c>
      <c r="AD506" s="27">
        <f ca="1">IF(AC506=1,D506,C506)</f>
        <v>1.0019367249008759E-2</v>
      </c>
      <c r="AE506" s="27">
        <f t="shared" ca="1" si="349"/>
        <v>30.927113752378748</v>
      </c>
      <c r="AF506" s="28">
        <f ca="1">AE506/MAX(AE$54:AE506)-1</f>
        <v>-7.1523424104906863E-2</v>
      </c>
      <c r="AG506" s="25">
        <f t="shared" ca="1" si="331"/>
        <v>1089.3072372010163</v>
      </c>
      <c r="AH506" s="26">
        <f t="shared" ca="1" si="350"/>
        <v>1</v>
      </c>
      <c r="AI506" s="27">
        <f t="shared" ca="1" si="351"/>
        <v>1.0019367249008759E-2</v>
      </c>
      <c r="AJ506" s="27">
        <f t="shared" ca="1" si="352"/>
        <v>27.227303653671491</v>
      </c>
      <c r="AK506" s="28">
        <f ca="1">AJ506/MAX(AJ$54:AJ506)-1</f>
        <v>-7.1523424104906641E-2</v>
      </c>
      <c r="AL506" s="25">
        <f t="shared" ca="1" si="332"/>
        <v>1220.1378608784962</v>
      </c>
      <c r="AM506" s="26">
        <f t="shared" ca="1" si="353"/>
        <v>0</v>
      </c>
      <c r="AN506" s="27">
        <f t="shared" ca="1" si="354"/>
        <v>-1.0019367249008759E-2</v>
      </c>
      <c r="AO506" s="27">
        <f t="shared" ca="1" si="355"/>
        <v>24.010621533155557</v>
      </c>
      <c r="AP506" s="28">
        <f ca="1">AO506/MAX(AO$54:AO506)-1</f>
        <v>-2.6933902741665849E-2</v>
      </c>
      <c r="AQ506" s="25">
        <f t="shared" ca="1" si="333"/>
        <v>1220.1378608784962</v>
      </c>
      <c r="AR506" s="26">
        <f t="shared" ca="1" si="356"/>
        <v>0</v>
      </c>
      <c r="AS506" s="27">
        <f t="shared" ca="1" si="357"/>
        <v>4.8675505653430484E-3</v>
      </c>
      <c r="AT506" s="27">
        <f t="shared" ca="1" si="358"/>
        <v>39.894339851074918</v>
      </c>
      <c r="AU506" s="28">
        <f ca="1">AT506/MAX(AT$54:AT506)-1</f>
        <v>-2.7200204560652308E-2</v>
      </c>
      <c r="AV506" s="25">
        <f t="shared" ca="1" si="334"/>
        <v>1215.1636371565482</v>
      </c>
      <c r="AW506" s="26">
        <f t="shared" ca="1" si="359"/>
        <v>1</v>
      </c>
      <c r="AX506" s="27">
        <f t="shared" ca="1" si="360"/>
        <v>1.0019367249008759E-2</v>
      </c>
      <c r="AY506" s="27">
        <f t="shared" ca="1" si="361"/>
        <v>21.826721940458714</v>
      </c>
      <c r="AZ506" s="28">
        <f ca="1">AY506/MAX(AY$54:AY506)-1</f>
        <v>-7.1523424104906752E-2</v>
      </c>
      <c r="BA506" s="25">
        <f t="shared" ca="1" si="335"/>
        <v>1215.1636371565482</v>
      </c>
      <c r="BB506" s="26">
        <f t="shared" ca="1" si="336"/>
        <v>1</v>
      </c>
      <c r="BC506" s="27">
        <f t="shared" ca="1" si="362"/>
        <v>1.0019367249008759E-2</v>
      </c>
      <c r="BD506" s="27">
        <f t="shared" ca="1" si="363"/>
        <v>26.977403071157738</v>
      </c>
      <c r="BE506" s="28">
        <f ca="1">BD506/MAX(BD$54:BD506)-1</f>
        <v>-7.1523424104906752E-2</v>
      </c>
      <c r="BF506" s="25">
        <f ca="1">MAX(B503:B505)</f>
        <v>1275.4022476055525</v>
      </c>
      <c r="BG506" s="26">
        <f ca="1">IF(BG505=0,IF(B505&gt;BF505,1,0),IF(B505&lt;AVERAGE(B496:B505),0,1))</f>
        <v>1</v>
      </c>
      <c r="BH506" s="27">
        <f t="shared" ca="1" si="364"/>
        <v>1.0019367249008759E-2</v>
      </c>
      <c r="BI506" s="27">
        <f t="shared" ca="1" si="365"/>
        <v>32.106082666904058</v>
      </c>
      <c r="BJ506" s="28">
        <f ca="1">BI506/MAX(BI$54:BI506)-1</f>
        <v>-7.1523424104906752E-2</v>
      </c>
      <c r="BK506" s="25" t="e">
        <f ca="1">MAX(E503:E505)</f>
        <v>#N/A</v>
      </c>
      <c r="BL506" s="26" t="e">
        <f ca="1">IF(BL505=0,IF(E505&gt;BK505,1,0),IF(E505&lt;AVERAGE(E496:E505),0,1))</f>
        <v>#N/A</v>
      </c>
      <c r="BM506" s="27">
        <f t="shared" ca="1" si="366"/>
        <v>8.7314130780923316E-3</v>
      </c>
      <c r="BN506" s="27">
        <f t="shared" ca="1" si="367"/>
        <v>30.081506062749316</v>
      </c>
      <c r="BO506" s="28">
        <f ca="1">BN506/MAX(BN$54:BN506)-1</f>
        <v>-6.0257787891971115E-2</v>
      </c>
      <c r="BP506" s="15"/>
      <c r="BQ506" s="15"/>
      <c r="BR506" s="15"/>
      <c r="BS506" s="15"/>
      <c r="BT506" s="15"/>
      <c r="BU506" s="15"/>
      <c r="BV506" s="15"/>
      <c r="BW506" s="13"/>
      <c r="BX506" s="13"/>
      <c r="BZ506" s="7">
        <f t="shared" ca="1" si="324"/>
        <v>1220.1378608784962</v>
      </c>
      <c r="CA506" s="7">
        <f t="shared" ca="1" si="325"/>
        <v>1258.1099039620647</v>
      </c>
      <c r="CB506" s="7">
        <f t="shared" ca="1" si="326"/>
        <v>1194.4121746550784</v>
      </c>
      <c r="CC506" s="7">
        <f t="shared" ca="1" si="327"/>
        <v>1138.0054060771497</v>
      </c>
      <c r="CD506" s="7">
        <f t="shared" ca="1" si="328"/>
        <v>1089.3072372010163</v>
      </c>
      <c r="CE506" s="5">
        <f t="shared" ca="1" si="337"/>
        <v>7.958640575542476E-3</v>
      </c>
      <c r="CF506" s="3">
        <f t="shared" ca="1" si="338"/>
        <v>3484.3661453200139</v>
      </c>
      <c r="CG506" s="5">
        <f ca="1">CF506/MAX($CF$41:CF506)-1</f>
        <v>-6.571392602210302E-2</v>
      </c>
    </row>
    <row r="507" spans="1:85" x14ac:dyDescent="0.2">
      <c r="A507" s="31">
        <v>23650</v>
      </c>
      <c r="B507" s="35">
        <v>1260.4886667611488</v>
      </c>
      <c r="C507" s="23">
        <f t="shared" ca="1" si="322"/>
        <v>4.8675505653430484E-3</v>
      </c>
      <c r="D507" s="24">
        <f t="shared" ca="1" si="323"/>
        <v>2.051130457467365E-2</v>
      </c>
      <c r="E507" s="25" t="e">
        <f ca="1">#N/A</f>
        <v>#N/A</v>
      </c>
      <c r="F507" s="26">
        <v>1</v>
      </c>
      <c r="G507" s="23">
        <f t="shared" ca="1" si="339"/>
        <v>2.051130457467365E-2</v>
      </c>
      <c r="H507" s="27">
        <f t="shared" ca="1" si="340"/>
        <v>8.6421815785156326</v>
      </c>
      <c r="I507" s="27">
        <f ca="1">H507/MAX(H$54:H507)-1</f>
        <v>-5.2479158266272363E-2</v>
      </c>
      <c r="J507" s="28"/>
      <c r="K507" s="25" t="e">
        <f ca="1">#N/A</f>
        <v>#N/A</v>
      </c>
      <c r="L507" s="26">
        <v>0</v>
      </c>
      <c r="M507" s="23">
        <f t="shared" ca="1" si="341"/>
        <v>4.8675505653430484E-3</v>
      </c>
      <c r="N507" s="27">
        <f t="shared" ca="1" si="342"/>
        <v>9.0218668605666394</v>
      </c>
      <c r="O507" s="27">
        <f ca="1">N507/MAX(N$54:N507)-1</f>
        <v>0</v>
      </c>
      <c r="P507" s="28"/>
      <c r="Q507" s="25">
        <f t="shared" ca="1" si="329"/>
        <v>1232.808950503447</v>
      </c>
      <c r="R507" s="26">
        <f t="shared" ca="1" si="343"/>
        <v>1</v>
      </c>
      <c r="S507" s="23">
        <f t="shared" ca="1" si="344"/>
        <v>2.051130457467365E-2</v>
      </c>
      <c r="T507" s="27">
        <f t="shared" ca="1" si="345"/>
        <v>31.561469202169366</v>
      </c>
      <c r="U507" s="27">
        <f ca="1">T507/MAX(T$54:T507)-1</f>
        <v>-5.2479158266272585E-2</v>
      </c>
      <c r="V507" s="28"/>
      <c r="W507" s="25">
        <f t="shared" ca="1" si="330"/>
        <v>1232.808950503447</v>
      </c>
      <c r="X507" s="26">
        <f t="shared" ca="1" si="346"/>
        <v>1</v>
      </c>
      <c r="Y507" s="27">
        <f t="shared" ca="1" si="347"/>
        <v>2.051130457467365E-2</v>
      </c>
      <c r="Z507" s="27">
        <f t="shared" ca="1" si="348"/>
        <v>31.561469202169366</v>
      </c>
      <c r="AA507" s="28">
        <f ca="1">Z507/MAX(Z$54:Z507)-1</f>
        <v>-5.2479158266272585E-2</v>
      </c>
      <c r="AB507" s="25">
        <f ca="1">AVERAGE(B498:B507)</f>
        <v>1232.808950503447</v>
      </c>
      <c r="AC507" s="26">
        <f ca="1">IF(B506&gt;=AB506,1,0)</f>
        <v>1</v>
      </c>
      <c r="AD507" s="27">
        <f ca="1">IF(AC507=1,D507,C507)</f>
        <v>2.051130457467365E-2</v>
      </c>
      <c r="AE507" s="27">
        <f t="shared" ca="1" si="349"/>
        <v>31.561469202169366</v>
      </c>
      <c r="AF507" s="28">
        <f ca="1">AE507/MAX(AE$54:AE507)-1</f>
        <v>-5.2479158266272585E-2</v>
      </c>
      <c r="AG507" s="25">
        <f t="shared" ca="1" si="331"/>
        <v>1104.0318255655623</v>
      </c>
      <c r="AH507" s="26">
        <f t="shared" ca="1" si="350"/>
        <v>1</v>
      </c>
      <c r="AI507" s="27">
        <f t="shared" ca="1" si="351"/>
        <v>2.051130457467365E-2</v>
      </c>
      <c r="AJ507" s="27">
        <f t="shared" ca="1" si="352"/>
        <v>27.785771171659071</v>
      </c>
      <c r="AK507" s="28">
        <f ca="1">AJ507/MAX(AJ$54:AJ507)-1</f>
        <v>-5.2479158266272252E-2</v>
      </c>
      <c r="AL507" s="25">
        <f t="shared" ca="1" si="332"/>
        <v>1239.5146869670164</v>
      </c>
      <c r="AM507" s="26">
        <f t="shared" ca="1" si="353"/>
        <v>1</v>
      </c>
      <c r="AN507" s="27">
        <f t="shared" ca="1" si="354"/>
        <v>2.051130457467365E-2</v>
      </c>
      <c r="AO507" s="27">
        <f t="shared" ca="1" si="355"/>
        <v>24.50311070444933</v>
      </c>
      <c r="AP507" s="28">
        <f ca="1">AO507/MAX(AO$54:AO507)-1</f>
        <v>-6.975047649511068E-3</v>
      </c>
      <c r="AQ507" s="25">
        <f t="shared" ca="1" si="333"/>
        <v>1239.5146869670164</v>
      </c>
      <c r="AR507" s="26">
        <f t="shared" ca="1" si="356"/>
        <v>1</v>
      </c>
      <c r="AS507" s="27">
        <f t="shared" ca="1" si="357"/>
        <v>2.051130457467365E-2</v>
      </c>
      <c r="AT507" s="27">
        <f t="shared" ca="1" si="358"/>
        <v>40.712624806565856</v>
      </c>
      <c r="AU507" s="28">
        <f ca="1">AT507/MAX(AT$54:AT507)-1</f>
        <v>-7.2468116662156579E-3</v>
      </c>
      <c r="AV507" s="25">
        <f t="shared" ca="1" si="334"/>
        <v>1232.808950503447</v>
      </c>
      <c r="AW507" s="26">
        <f t="shared" ca="1" si="359"/>
        <v>1</v>
      </c>
      <c r="AX507" s="27">
        <f t="shared" ca="1" si="360"/>
        <v>2.051130457467365E-2</v>
      </c>
      <c r="AY507" s="27">
        <f t="shared" ca="1" si="361"/>
        <v>22.274416482046174</v>
      </c>
      <c r="AZ507" s="28">
        <f ca="1">AY507/MAX(AY$54:AY507)-1</f>
        <v>-5.2479158266272474E-2</v>
      </c>
      <c r="BA507" s="25">
        <f t="shared" ca="1" si="335"/>
        <v>1232.808950503447</v>
      </c>
      <c r="BB507" s="26">
        <f t="shared" ca="1" si="336"/>
        <v>1</v>
      </c>
      <c r="BC507" s="27">
        <f t="shared" ca="1" si="362"/>
        <v>2.051130457467365E-2</v>
      </c>
      <c r="BD507" s="27">
        <f t="shared" ca="1" si="363"/>
        <v>27.530744802183992</v>
      </c>
      <c r="BE507" s="28">
        <f ca="1">BD507/MAX(BD$54:BD507)-1</f>
        <v>-5.2479158266272363E-2</v>
      </c>
      <c r="BF507" s="25">
        <f ca="1">MAX(B504:B506)</f>
        <v>1235.1540459284695</v>
      </c>
      <c r="BG507" s="26">
        <f ca="1">IF(BG506=0,IF(B506&gt;BF506,1,0),IF(B506&lt;AVERAGE(B497:B506),0,1))</f>
        <v>1</v>
      </c>
      <c r="BH507" s="27">
        <f t="shared" ca="1" si="364"/>
        <v>2.051130457467365E-2</v>
      </c>
      <c r="BI507" s="27">
        <f t="shared" ca="1" si="365"/>
        <v>32.764620307184579</v>
      </c>
      <c r="BJ507" s="28">
        <f ca="1">BI507/MAX(BI$54:BI507)-1</f>
        <v>-5.2479158266272363E-2</v>
      </c>
      <c r="BK507" s="25" t="e">
        <f ca="1">MAX(E504:E506)</f>
        <v>#N/A</v>
      </c>
      <c r="BL507" s="26" t="e">
        <f ca="1">IF(BL506=0,IF(E506&gt;BK506,1,0),IF(E506&lt;AVERAGE(E497:E506),0,1))</f>
        <v>#N/A</v>
      </c>
      <c r="BM507" s="27">
        <f t="shared" ca="1" si="366"/>
        <v>2.051130457467365E-2</v>
      </c>
      <c r="BN507" s="27">
        <f t="shared" ca="1" si="367"/>
        <v>30.698516995667259</v>
      </c>
      <c r="BO507" s="28">
        <f ca="1">BN507/MAX(BN$54:BN507)-1</f>
        <v>-4.0982449157745737E-2</v>
      </c>
      <c r="BP507" s="15"/>
      <c r="BQ507" s="15"/>
      <c r="BR507" s="15"/>
      <c r="BS507" s="15"/>
      <c r="BT507" s="15"/>
      <c r="BU507" s="15"/>
      <c r="BV507" s="15"/>
      <c r="BW507" s="13"/>
      <c r="BX507" s="13"/>
      <c r="BZ507" s="7">
        <f t="shared" ca="1" si="324"/>
        <v>1239.5146869670164</v>
      </c>
      <c r="CA507" s="7">
        <f t="shared" ca="1" si="325"/>
        <v>1246.4743843122167</v>
      </c>
      <c r="CB507" s="7">
        <f t="shared" ca="1" si="326"/>
        <v>1207.5053519412993</v>
      </c>
      <c r="CC507" s="7">
        <f t="shared" ca="1" si="327"/>
        <v>1152.1124897312247</v>
      </c>
      <c r="CD507" s="7">
        <f t="shared" ca="1" si="328"/>
        <v>1104.0318255655623</v>
      </c>
      <c r="CE507" s="5">
        <f t="shared" ca="1" si="337"/>
        <v>1.7382553772807532E-2</v>
      </c>
      <c r="CF507" s="3">
        <f t="shared" ca="1" si="338"/>
        <v>3544.9333272051895</v>
      </c>
      <c r="CG507" s="5">
        <f ca="1">CF507/MAX($CF$41:CF507)-1</f>
        <v>-4.9473648101996837E-2</v>
      </c>
    </row>
    <row r="508" spans="1:85" x14ac:dyDescent="0.2">
      <c r="A508" s="31">
        <v>23681</v>
      </c>
      <c r="B508" s="35">
        <v>1244.6180273303612</v>
      </c>
      <c r="C508" s="23">
        <f t="shared" ca="1" si="322"/>
        <v>4.8675505653430484E-3</v>
      </c>
      <c r="D508" s="24">
        <f t="shared" ca="1" si="323"/>
        <v>-1.2590862456199226E-2</v>
      </c>
      <c r="E508" s="25" t="e">
        <f ca="1">#N/A</f>
        <v>#N/A</v>
      </c>
      <c r="F508" s="26">
        <v>1</v>
      </c>
      <c r="G508" s="23">
        <f t="shared" ca="1" si="339"/>
        <v>-1.2590862456199226E-2</v>
      </c>
      <c r="H508" s="27">
        <f t="shared" ca="1" si="340"/>
        <v>8.5333690589390443</v>
      </c>
      <c r="I508" s="27">
        <f ca="1">H508/MAX(H$54:H508)-1</f>
        <v>-6.4409262858923677E-2</v>
      </c>
      <c r="J508" s="28"/>
      <c r="K508" s="25" t="e">
        <f ca="1">#N/A</f>
        <v>#N/A</v>
      </c>
      <c r="L508" s="26">
        <v>0</v>
      </c>
      <c r="M508" s="23">
        <f t="shared" ca="1" si="341"/>
        <v>4.8675505653430484E-3</v>
      </c>
      <c r="N508" s="27">
        <f t="shared" ca="1" si="342"/>
        <v>9.065781253704241</v>
      </c>
      <c r="O508" s="27">
        <f ca="1">N508/MAX(N$54:N508)-1</f>
        <v>0</v>
      </c>
      <c r="P508" s="28"/>
      <c r="Q508" s="25">
        <f t="shared" ca="1" si="329"/>
        <v>1246.0780625369664</v>
      </c>
      <c r="R508" s="26">
        <f t="shared" ca="1" si="343"/>
        <v>1</v>
      </c>
      <c r="S508" s="23">
        <f t="shared" ca="1" si="344"/>
        <v>-1.2590862456199226E-2</v>
      </c>
      <c r="T508" s="27">
        <f t="shared" ca="1" si="345"/>
        <v>31.164083084529285</v>
      </c>
      <c r="U508" s="27">
        <f ca="1">T508/MAX(T$54:T508)-1</f>
        <v>-6.440926285892401E-2</v>
      </c>
      <c r="V508" s="28"/>
      <c r="W508" s="25">
        <f t="shared" ca="1" si="330"/>
        <v>1246.0780625369664</v>
      </c>
      <c r="X508" s="26">
        <f t="shared" ca="1" si="346"/>
        <v>1</v>
      </c>
      <c r="Y508" s="27">
        <f t="shared" ca="1" si="347"/>
        <v>-1.2590862456199226E-2</v>
      </c>
      <c r="Z508" s="27">
        <f t="shared" ca="1" si="348"/>
        <v>31.164083084529285</v>
      </c>
      <c r="AA508" s="28">
        <f ca="1">Z508/MAX(Z$54:Z508)-1</f>
        <v>-6.440926285892401E-2</v>
      </c>
      <c r="AB508" s="25">
        <f ca="1">AVERAGE(B499:B508)</f>
        <v>1246.0780625369664</v>
      </c>
      <c r="AC508" s="26">
        <f ca="1">IF(B507&gt;=AB507,1,0)</f>
        <v>1</v>
      </c>
      <c r="AD508" s="27">
        <f ca="1">IF(AC508=1,D508,C508)</f>
        <v>-1.2590862456199226E-2</v>
      </c>
      <c r="AE508" s="27">
        <f t="shared" ca="1" si="349"/>
        <v>31.164083084529285</v>
      </c>
      <c r="AF508" s="28">
        <f ca="1">AE508/MAX(AE$54:AE508)-1</f>
        <v>-6.440926285892401E-2</v>
      </c>
      <c r="AG508" s="25">
        <f t="shared" ca="1" si="331"/>
        <v>1118.3396651384253</v>
      </c>
      <c r="AH508" s="26">
        <f t="shared" ca="1" si="350"/>
        <v>1</v>
      </c>
      <c r="AI508" s="27">
        <f t="shared" ca="1" si="351"/>
        <v>-1.2590862456199226E-2</v>
      </c>
      <c r="AJ508" s="27">
        <f t="shared" ca="1" si="352"/>
        <v>27.435924348597286</v>
      </c>
      <c r="AK508" s="28">
        <f ca="1">AJ508/MAX(AJ$54:AJ508)-1</f>
        <v>-6.4409262858923788E-2</v>
      </c>
      <c r="AL508" s="25">
        <f t="shared" ca="1" si="332"/>
        <v>1246.7535800066598</v>
      </c>
      <c r="AM508" s="26">
        <f t="shared" ca="1" si="353"/>
        <v>1</v>
      </c>
      <c r="AN508" s="27">
        <f t="shared" ca="1" si="354"/>
        <v>-1.2590862456199226E-2</v>
      </c>
      <c r="AO508" s="27">
        <f t="shared" ca="1" si="355"/>
        <v>24.194595407820586</v>
      </c>
      <c r="AP508" s="28">
        <f ca="1">AO508/MAX(AO$54:AO508)-1</f>
        <v>-1.9478088240129865E-2</v>
      </c>
      <c r="AQ508" s="25">
        <f t="shared" ca="1" si="333"/>
        <v>1246.7535800066598</v>
      </c>
      <c r="AR508" s="26">
        <f t="shared" ca="1" si="356"/>
        <v>1</v>
      </c>
      <c r="AS508" s="27">
        <f t="shared" ca="1" si="357"/>
        <v>-1.2590862456199226E-2</v>
      </c>
      <c r="AT508" s="27">
        <f t="shared" ca="1" si="358"/>
        <v>40.200017747395542</v>
      </c>
      <c r="AU508" s="28">
        <f ca="1">AT508/MAX(AT$54:AT508)-1</f>
        <v>-1.9746430513479574E-2</v>
      </c>
      <c r="AV508" s="25">
        <f t="shared" ca="1" si="334"/>
        <v>1246.0780625369664</v>
      </c>
      <c r="AW508" s="26">
        <f t="shared" ca="1" si="359"/>
        <v>1</v>
      </c>
      <c r="AX508" s="27">
        <f t="shared" ca="1" si="360"/>
        <v>-1.2590862456199226E-2</v>
      </c>
      <c r="AY508" s="27">
        <f t="shared" ca="1" si="361"/>
        <v>21.993962367828633</v>
      </c>
      <c r="AZ508" s="28">
        <f ca="1">AY508/MAX(AY$54:AY508)-1</f>
        <v>-6.440926285892401E-2</v>
      </c>
      <c r="BA508" s="25">
        <f t="shared" ca="1" si="335"/>
        <v>1246.0780625369664</v>
      </c>
      <c r="BB508" s="26">
        <f t="shared" ca="1" si="336"/>
        <v>1</v>
      </c>
      <c r="BC508" s="27">
        <f t="shared" ca="1" si="362"/>
        <v>-1.2590862456199226E-2</v>
      </c>
      <c r="BD508" s="27">
        <f t="shared" ca="1" si="363"/>
        <v>27.184108981062973</v>
      </c>
      <c r="BE508" s="28">
        <f ca="1">BD508/MAX(BD$54:BD508)-1</f>
        <v>-6.4409262858923788E-2</v>
      </c>
      <c r="BF508" s="25">
        <f ca="1">MAX(B505:B507)</f>
        <v>1260.4886667611488</v>
      </c>
      <c r="BG508" s="26">
        <f ca="1">IF(BG507=0,IF(B507&gt;BF507,1,0),IF(B507&lt;AVERAGE(B498:B507),0,1))</f>
        <v>1</v>
      </c>
      <c r="BH508" s="27">
        <f t="shared" ca="1" si="364"/>
        <v>-1.2590862456199226E-2</v>
      </c>
      <c r="BI508" s="27">
        <f t="shared" ca="1" si="365"/>
        <v>32.352085479467227</v>
      </c>
      <c r="BJ508" s="28">
        <f ca="1">BI508/MAX(BI$54:BI508)-1</f>
        <v>-6.4409262858923788E-2</v>
      </c>
      <c r="BK508" s="25" t="e">
        <f ca="1">MAX(E505:E507)</f>
        <v>#N/A</v>
      </c>
      <c r="BL508" s="26" t="e">
        <f ca="1">IF(BL507=0,IF(E507&gt;BK507,1,0),IF(E507&lt;AVERAGE(E498:E507),0,1))</f>
        <v>#N/A</v>
      </c>
      <c r="BM508" s="27">
        <f t="shared" ca="1" si="366"/>
        <v>-1.2590862456199226E-2</v>
      </c>
      <c r="BN508" s="27">
        <f t="shared" ca="1" si="367"/>
        <v>30.31199619056552</v>
      </c>
      <c r="BO508" s="28">
        <f ca="1">BN508/MAX(BN$54:BN508)-1</f>
        <v>-5.3057307233481565E-2</v>
      </c>
      <c r="BP508" s="15"/>
      <c r="BQ508" s="15"/>
      <c r="BR508" s="15"/>
      <c r="BS508" s="15"/>
      <c r="BT508" s="15"/>
      <c r="BU508" s="15"/>
      <c r="BV508" s="15"/>
      <c r="BW508" s="13"/>
      <c r="BX508" s="13"/>
      <c r="BZ508" s="7">
        <f t="shared" ca="1" si="324"/>
        <v>1246.7535800066598</v>
      </c>
      <c r="CA508" s="7">
        <f t="shared" ca="1" si="325"/>
        <v>1240.1537540554252</v>
      </c>
      <c r="CB508" s="7">
        <f t="shared" ca="1" si="326"/>
        <v>1221.395255471416</v>
      </c>
      <c r="CC508" s="7">
        <f t="shared" ca="1" si="327"/>
        <v>1166.6540985155143</v>
      </c>
      <c r="CD508" s="7">
        <f t="shared" ca="1" si="328"/>
        <v>1118.3396651384253</v>
      </c>
      <c r="CE508" s="5">
        <f t="shared" ca="1" si="337"/>
        <v>-1.2590862456199226E-2</v>
      </c>
      <c r="CF508" s="3">
        <f t="shared" ca="1" si="338"/>
        <v>3500.2995592659522</v>
      </c>
      <c r="CG508" s="5">
        <f ca="1">CF508/MAX($CF$41:CF508)-1</f>
        <v>-6.1441594659737531E-2</v>
      </c>
    </row>
    <row r="509" spans="1:85" x14ac:dyDescent="0.2">
      <c r="A509" s="31">
        <v>23711</v>
      </c>
      <c r="B509" s="35">
        <v>1238.7538999335975</v>
      </c>
      <c r="C509" s="23">
        <f t="shared" ca="1" si="322"/>
        <v>4.8675505653430484E-3</v>
      </c>
      <c r="D509" s="24">
        <f t="shared" ca="1" si="323"/>
        <v>-4.7115880278080224E-3</v>
      </c>
      <c r="E509" s="25" t="e">
        <f ca="1">#N/A</f>
        <v>#N/A</v>
      </c>
      <c r="F509" s="26">
        <v>1</v>
      </c>
      <c r="G509" s="23">
        <f t="shared" ca="1" si="339"/>
        <v>-4.7115880278080224E-3</v>
      </c>
      <c r="H509" s="27">
        <f t="shared" ca="1" si="340"/>
        <v>8.4931633394440791</v>
      </c>
      <c r="I509" s="27">
        <f ca="1">H509/MAX(H$54:H509)-1</f>
        <v>-6.8817380974965814E-2</v>
      </c>
      <c r="J509" s="28"/>
      <c r="K509" s="25" t="e">
        <f ca="1">#N/A</f>
        <v>#N/A</v>
      </c>
      <c r="L509" s="26">
        <v>0</v>
      </c>
      <c r="M509" s="23">
        <f t="shared" ca="1" si="341"/>
        <v>4.8675505653430484E-3</v>
      </c>
      <c r="N509" s="27">
        <f t="shared" ca="1" si="342"/>
        <v>9.1099094023709863</v>
      </c>
      <c r="O509" s="27">
        <f ca="1">N509/MAX(N$54:N509)-1</f>
        <v>0</v>
      </c>
      <c r="P509" s="28"/>
      <c r="Q509" s="25">
        <f t="shared" ca="1" si="329"/>
        <v>1252.0271703288695</v>
      </c>
      <c r="R509" s="26">
        <f t="shared" ca="1" si="343"/>
        <v>0</v>
      </c>
      <c r="S509" s="23">
        <f t="shared" ca="1" si="344"/>
        <v>4.8675505653430484E-3</v>
      </c>
      <c r="T509" s="27">
        <f t="shared" ca="1" si="345"/>
        <v>31.315775834765784</v>
      </c>
      <c r="U509" s="27">
        <f ca="1">T509/MAX(T$54:T509)-1</f>
        <v>-5.9855227637423236E-2</v>
      </c>
      <c r="V509" s="28"/>
      <c r="W509" s="25">
        <f t="shared" ca="1" si="330"/>
        <v>1252.0271703288695</v>
      </c>
      <c r="X509" s="26">
        <f t="shared" ca="1" si="346"/>
        <v>0</v>
      </c>
      <c r="Y509" s="27">
        <f t="shared" ca="1" si="347"/>
        <v>4.8675505653430484E-3</v>
      </c>
      <c r="Z509" s="27">
        <f t="shared" ca="1" si="348"/>
        <v>31.315775834765784</v>
      </c>
      <c r="AA509" s="28">
        <f ca="1">Z509/MAX(Z$54:Z509)-1</f>
        <v>-5.9855227637423236E-2</v>
      </c>
      <c r="AB509" s="25">
        <f ca="1">AVERAGE(B500:B509)</f>
        <v>1252.0271703288695</v>
      </c>
      <c r="AC509" s="26">
        <f ca="1">IF(B508&gt;=AB508,1,0)</f>
        <v>0</v>
      </c>
      <c r="AD509" s="27">
        <f ca="1">IF(AC509=1,D509,C509)</f>
        <v>4.8675505653430484E-3</v>
      </c>
      <c r="AE509" s="27">
        <f t="shared" ca="1" si="349"/>
        <v>31.315775834765784</v>
      </c>
      <c r="AF509" s="28">
        <f ca="1">AE509/MAX(AE$54:AE509)-1</f>
        <v>-5.9855227637423236E-2</v>
      </c>
      <c r="AG509" s="25">
        <f t="shared" ca="1" si="331"/>
        <v>1130.9637141413139</v>
      </c>
      <c r="AH509" s="26">
        <f t="shared" ca="1" si="350"/>
        <v>1</v>
      </c>
      <c r="AI509" s="27">
        <f t="shared" ca="1" si="351"/>
        <v>-4.7115880278080224E-3</v>
      </c>
      <c r="AJ509" s="27">
        <f t="shared" ca="1" si="352"/>
        <v>27.306657575904588</v>
      </c>
      <c r="AK509" s="28">
        <f ca="1">AJ509/MAX(AJ$54:AJ509)-1</f>
        <v>-6.8817380974965814E-2</v>
      </c>
      <c r="AL509" s="25">
        <f t="shared" ca="1" si="332"/>
        <v>1247.9535313417025</v>
      </c>
      <c r="AM509" s="26">
        <f t="shared" ca="1" si="353"/>
        <v>0</v>
      </c>
      <c r="AN509" s="27">
        <f t="shared" ca="1" si="354"/>
        <v>4.7115880278080224E-3</v>
      </c>
      <c r="AO509" s="27">
        <f t="shared" ca="1" si="355"/>
        <v>24.308590373881735</v>
      </c>
      <c r="AP509" s="28">
        <f ca="1">AO509/MAX(AO$54:AO509)-1</f>
        <v>-1.4858272939678452E-2</v>
      </c>
      <c r="AQ509" s="25">
        <f t="shared" ca="1" si="333"/>
        <v>1247.9535313417025</v>
      </c>
      <c r="AR509" s="26">
        <f t="shared" ca="1" si="356"/>
        <v>0</v>
      </c>
      <c r="AS509" s="27">
        <f t="shared" ca="1" si="357"/>
        <v>4.8675505653430484E-3</v>
      </c>
      <c r="AT509" s="27">
        <f t="shared" ca="1" si="358"/>
        <v>40.395693366508681</v>
      </c>
      <c r="AU509" s="28">
        <f ca="1">AT509/MAX(AT$54:AT509)-1</f>
        <v>-1.4974996697145748E-2</v>
      </c>
      <c r="AV509" s="25">
        <f t="shared" ca="1" si="334"/>
        <v>1252.0271703288695</v>
      </c>
      <c r="AW509" s="26">
        <f t="shared" ca="1" si="359"/>
        <v>0</v>
      </c>
      <c r="AX509" s="27">
        <f t="shared" ca="1" si="360"/>
        <v>4.8675505653430484E-3</v>
      </c>
      <c r="AY509" s="27">
        <f t="shared" ca="1" si="361"/>
        <v>22.101019091786291</v>
      </c>
      <c r="AZ509" s="28">
        <f ca="1">AY509/MAX(AY$54:AY509)-1</f>
        <v>-5.9855227637423236E-2</v>
      </c>
      <c r="BA509" s="25">
        <f t="shared" ca="1" si="335"/>
        <v>1252.0271703288695</v>
      </c>
      <c r="BB509" s="26">
        <f t="shared" ca="1" si="336"/>
        <v>0</v>
      </c>
      <c r="BC509" s="27">
        <f t="shared" ca="1" si="362"/>
        <v>4.8675505653430484E-3</v>
      </c>
      <c r="BD509" s="27">
        <f t="shared" ca="1" si="363"/>
        <v>27.316429006102094</v>
      </c>
      <c r="BE509" s="28">
        <f ca="1">BD509/MAX(BD$54:BD509)-1</f>
        <v>-5.9855227637423014E-2</v>
      </c>
      <c r="BF509" s="25">
        <f ca="1">MAX(B506:B508)</f>
        <v>1260.4886667611488</v>
      </c>
      <c r="BG509" s="26">
        <f ca="1">IF(BG508=0,IF(B508&gt;BF508,1,0),IF(B508&lt;AVERAGE(B499:B508),0,1))</f>
        <v>0</v>
      </c>
      <c r="BH509" s="27">
        <f t="shared" ca="1" si="364"/>
        <v>4.8675505653430484E-3</v>
      </c>
      <c r="BI509" s="27">
        <f t="shared" ca="1" si="365"/>
        <v>32.509560891432834</v>
      </c>
      <c r="BJ509" s="28">
        <f ca="1">BI509/MAX(BI$54:BI509)-1</f>
        <v>-5.9855227637423014E-2</v>
      </c>
      <c r="BK509" s="25" t="e">
        <f ca="1">MAX(E506:E508)</f>
        <v>#N/A</v>
      </c>
      <c r="BL509" s="26" t="e">
        <f ca="1">IF(BL508=0,IF(E508&gt;BK508,1,0),IF(E508&lt;AVERAGE(E499:E508),0,1))</f>
        <v>#N/A</v>
      </c>
      <c r="BM509" s="27">
        <f t="shared" ca="1" si="366"/>
        <v>4.8675505653430484E-3</v>
      </c>
      <c r="BN509" s="27">
        <f t="shared" ca="1" si="367"/>
        <v>30.459541364759584</v>
      </c>
      <c r="BO509" s="28">
        <f ca="1">BN509/MAX(BN$54:BN509)-1</f>
        <v>-4.844801579395841E-2</v>
      </c>
      <c r="BP509" s="15"/>
      <c r="BQ509" s="15"/>
      <c r="BR509" s="15"/>
      <c r="BS509" s="15"/>
      <c r="BT509" s="15"/>
      <c r="BU509" s="15"/>
      <c r="BV509" s="15"/>
      <c r="BW509" s="13"/>
      <c r="BX509" s="13"/>
      <c r="BZ509" s="7">
        <f t="shared" ca="1" si="324"/>
        <v>1247.9535313417025</v>
      </c>
      <c r="CA509" s="7">
        <f t="shared" ca="1" si="325"/>
        <v>1234.0456961100992</v>
      </c>
      <c r="CB509" s="7">
        <f t="shared" ca="1" si="326"/>
        <v>1234.2884526915357</v>
      </c>
      <c r="CC509" s="7">
        <f t="shared" ca="1" si="327"/>
        <v>1180.4165774402634</v>
      </c>
      <c r="CD509" s="7">
        <f t="shared" ca="1" si="328"/>
        <v>1130.9637141413139</v>
      </c>
      <c r="CE509" s="5">
        <f t="shared" ca="1" si="337"/>
        <v>-2.7957603091778088E-3</v>
      </c>
      <c r="CF509" s="3">
        <f t="shared" ca="1" si="338"/>
        <v>3490.5135606879239</v>
      </c>
      <c r="CG509" s="5">
        <f ca="1">CF509/MAX($CF$41:CF509)-1</f>
        <v>-6.4065578997232975E-2</v>
      </c>
    </row>
    <row r="510" spans="1:85" x14ac:dyDescent="0.2">
      <c r="A510" s="31">
        <v>23742</v>
      </c>
      <c r="B510" s="35">
        <v>1274.3632560875596</v>
      </c>
      <c r="C510" s="23">
        <f t="shared" ca="1" si="322"/>
        <v>4.8675505653430484E-3</v>
      </c>
      <c r="D510" s="24">
        <f t="shared" ca="1" si="323"/>
        <v>2.8746110228892841E-2</v>
      </c>
      <c r="E510" s="25" t="e">
        <f ca="1">#N/A</f>
        <v>#N/A</v>
      </c>
      <c r="F510" s="26">
        <v>1</v>
      </c>
      <c r="G510" s="23">
        <f t="shared" ca="1" si="339"/>
        <v>2.8746110228892841E-2</v>
      </c>
      <c r="H510" s="27">
        <f t="shared" ca="1" si="340"/>
        <v>8.7373087489917296</v>
      </c>
      <c r="I510" s="27">
        <f ca="1">H510/MAX(H$54:H510)-1</f>
        <v>-4.2049502765243107E-2</v>
      </c>
      <c r="J510" s="28"/>
      <c r="K510" s="25" t="e">
        <f ca="1">#N/A</f>
        <v>#N/A</v>
      </c>
      <c r="L510" s="26">
        <v>0</v>
      </c>
      <c r="M510" s="23">
        <f t="shared" ca="1" si="341"/>
        <v>4.8675505653430484E-3</v>
      </c>
      <c r="N510" s="27">
        <f t="shared" ca="1" si="342"/>
        <v>9.1542523470327204</v>
      </c>
      <c r="O510" s="27">
        <f ca="1">N510/MAX(N$54:N510)-1</f>
        <v>0</v>
      </c>
      <c r="P510" s="28"/>
      <c r="Q510" s="25">
        <f t="shared" ca="1" si="329"/>
        <v>1256.6883273885055</v>
      </c>
      <c r="R510" s="26">
        <f t="shared" ca="1" si="343"/>
        <v>0</v>
      </c>
      <c r="S510" s="23">
        <f t="shared" ca="1" si="344"/>
        <v>4.8675505653430484E-3</v>
      </c>
      <c r="T510" s="27">
        <f t="shared" ca="1" si="345"/>
        <v>31.468206957134456</v>
      </c>
      <c r="U510" s="27">
        <f ca="1">T510/MAX(T$54:T510)-1</f>
        <v>-5.5279025419205374E-2</v>
      </c>
      <c r="V510" s="28"/>
      <c r="W510" s="25">
        <f t="shared" ca="1" si="330"/>
        <v>1256.6883273885055</v>
      </c>
      <c r="X510" s="26">
        <f t="shared" ca="1" si="346"/>
        <v>0</v>
      </c>
      <c r="Y510" s="27">
        <f t="shared" ca="1" si="347"/>
        <v>4.8675505653430484E-3</v>
      </c>
      <c r="Z510" s="27">
        <f t="shared" ca="1" si="348"/>
        <v>31.468206957134456</v>
      </c>
      <c r="AA510" s="28">
        <f ca="1">Z510/MAX(Z$54:Z510)-1</f>
        <v>-5.5279025419205374E-2</v>
      </c>
      <c r="AB510" s="25">
        <f ca="1">AVERAGE(B501:B510)</f>
        <v>1256.6883273885055</v>
      </c>
      <c r="AC510" s="26">
        <f ca="1">IF(B509&gt;=AB509,1,0)</f>
        <v>0</v>
      </c>
      <c r="AD510" s="27">
        <f ca="1">IF(AC510=1,D510,C510)</f>
        <v>4.8675505653430484E-3</v>
      </c>
      <c r="AE510" s="27">
        <f t="shared" ca="1" si="349"/>
        <v>31.468206957134456</v>
      </c>
      <c r="AF510" s="28">
        <f ca="1">AE510/MAX(AE$54:AE510)-1</f>
        <v>-5.5279025419205374E-2</v>
      </c>
      <c r="AG510" s="25">
        <f t="shared" ca="1" si="331"/>
        <v>1145.1245462066074</v>
      </c>
      <c r="AH510" s="26">
        <f t="shared" ca="1" si="350"/>
        <v>1</v>
      </c>
      <c r="AI510" s="27">
        <f t="shared" ca="1" si="351"/>
        <v>2.8746110228892841E-2</v>
      </c>
      <c r="AJ510" s="27">
        <f t="shared" ca="1" si="352"/>
        <v>28.091617764564173</v>
      </c>
      <c r="AK510" s="28">
        <f ca="1">AJ510/MAX(AJ$54:AJ510)-1</f>
        <v>-4.2049502765242996E-2</v>
      </c>
      <c r="AL510" s="25">
        <f t="shared" ca="1" si="332"/>
        <v>1252.5783944505063</v>
      </c>
      <c r="AM510" s="26">
        <f t="shared" ca="1" si="353"/>
        <v>0</v>
      </c>
      <c r="AN510" s="27">
        <f t="shared" ca="1" si="354"/>
        <v>-2.8746110228892841E-2</v>
      </c>
      <c r="AO510" s="27">
        <f t="shared" ca="1" si="355"/>
        <v>23.609812955485129</v>
      </c>
      <c r="AP510" s="28">
        <f ca="1">AO510/MAX(AO$54:AO510)-1</f>
        <v>-4.3177265616836324E-2</v>
      </c>
      <c r="AQ510" s="25">
        <f t="shared" ca="1" si="333"/>
        <v>1252.5783944505063</v>
      </c>
      <c r="AR510" s="26">
        <f t="shared" ca="1" si="356"/>
        <v>0</v>
      </c>
      <c r="AS510" s="27">
        <f t="shared" ca="1" si="357"/>
        <v>4.8675505653430484E-3</v>
      </c>
      <c r="AT510" s="27">
        <f t="shared" ca="1" si="358"/>
        <v>40.592321446592251</v>
      </c>
      <c r="AU510" s="28">
        <f ca="1">AT510/MAX(AT$54:AT510)-1</f>
        <v>-1.018033768544202E-2</v>
      </c>
      <c r="AV510" s="25">
        <f t="shared" ca="1" si="334"/>
        <v>1256.6883273885055</v>
      </c>
      <c r="AW510" s="26">
        <f t="shared" ca="1" si="359"/>
        <v>0</v>
      </c>
      <c r="AX510" s="27">
        <f t="shared" ca="1" si="360"/>
        <v>4.8675505653430484E-3</v>
      </c>
      <c r="AY510" s="27">
        <f t="shared" ca="1" si="361"/>
        <v>22.208596919761174</v>
      </c>
      <c r="AZ510" s="28">
        <f ca="1">AY510/MAX(AY$54:AY510)-1</f>
        <v>-5.5279025419205374E-2</v>
      </c>
      <c r="BA510" s="25">
        <f t="shared" ca="1" si="335"/>
        <v>1256.6883273885055</v>
      </c>
      <c r="BB510" s="26">
        <f t="shared" ca="1" si="336"/>
        <v>0</v>
      </c>
      <c r="BC510" s="27">
        <f t="shared" ca="1" si="362"/>
        <v>4.8675505653430484E-3</v>
      </c>
      <c r="BD510" s="27">
        <f t="shared" ca="1" si="363"/>
        <v>27.449393105553899</v>
      </c>
      <c r="BE510" s="28">
        <f ca="1">BD510/MAX(BD$54:BD510)-1</f>
        <v>-5.5279025419205263E-2</v>
      </c>
      <c r="BF510" s="25">
        <f ca="1">MAX(B507:B509)</f>
        <v>1260.4886667611488</v>
      </c>
      <c r="BG510" s="26">
        <f ca="1">IF(BG509=0,IF(B509&gt;BF509,1,0),IF(B509&lt;AVERAGE(B500:B509),0,1))</f>
        <v>0</v>
      </c>
      <c r="BH510" s="27">
        <f t="shared" ca="1" si="364"/>
        <v>4.8675505653430484E-3</v>
      </c>
      <c r="BI510" s="27">
        <f t="shared" ca="1" si="365"/>
        <v>32.667802822928984</v>
      </c>
      <c r="BJ510" s="28">
        <f ca="1">BI510/MAX(BI$54:BI510)-1</f>
        <v>-5.5279025419205263E-2</v>
      </c>
      <c r="BK510" s="25" t="e">
        <f ca="1">MAX(E507:E509)</f>
        <v>#N/A</v>
      </c>
      <c r="BL510" s="26" t="e">
        <f ca="1">IF(BL509=0,IF(E509&gt;BK509,1,0),IF(E509&lt;AVERAGE(E500:E509),0,1))</f>
        <v>#N/A</v>
      </c>
      <c r="BM510" s="27">
        <f t="shared" ca="1" si="366"/>
        <v>4.8675505653430484E-3</v>
      </c>
      <c r="BN510" s="27">
        <f t="shared" ca="1" si="367"/>
        <v>30.607804722549709</v>
      </c>
      <c r="BO510" s="28">
        <f ca="1">BN510/MAX(BN$54:BN510)-1</f>
        <v>-4.3816288395283065E-2</v>
      </c>
      <c r="BP510" s="15"/>
      <c r="BQ510" s="15"/>
      <c r="BR510" s="15"/>
      <c r="BS510" s="15"/>
      <c r="BT510" s="15"/>
      <c r="BU510" s="15"/>
      <c r="BV510" s="15"/>
      <c r="BW510" s="13"/>
      <c r="BX510" s="13"/>
      <c r="BZ510" s="7">
        <f t="shared" ca="1" si="324"/>
        <v>1252.5783944505063</v>
      </c>
      <c r="CA510" s="7">
        <f t="shared" ca="1" si="325"/>
        <v>1246.0465407087613</v>
      </c>
      <c r="CB510" s="7">
        <f t="shared" ca="1" si="326"/>
        <v>1247.8248151159016</v>
      </c>
      <c r="CC510" s="7">
        <f t="shared" ca="1" si="327"/>
        <v>1193.573212651886</v>
      </c>
      <c r="CD510" s="7">
        <f t="shared" ca="1" si="328"/>
        <v>1145.1245462066074</v>
      </c>
      <c r="CE510" s="5">
        <f t="shared" ca="1" si="337"/>
        <v>2.3970398296182881E-2</v>
      </c>
      <c r="CF510" s="3">
        <f t="shared" ca="1" si="338"/>
        <v>3574.1825609958414</v>
      </c>
      <c r="CG510" s="5">
        <f ca="1">CF510/MAX($CF$41:CF510)-1</f>
        <v>-4.1630858146689209E-2</v>
      </c>
    </row>
    <row r="511" spans="1:85" x14ac:dyDescent="0.2">
      <c r="A511" s="31">
        <v>23773</v>
      </c>
      <c r="B511" s="35">
        <v>1316.5675689162827</v>
      </c>
      <c r="C511" s="23">
        <f t="shared" ca="1" si="322"/>
        <v>4.8675505653430484E-3</v>
      </c>
      <c r="D511" s="24">
        <f t="shared" ca="1" si="323"/>
        <v>3.3117961167756116E-2</v>
      </c>
      <c r="E511" s="25" t="e">
        <f ca="1">#N/A</f>
        <v>#N/A</v>
      </c>
      <c r="F511" s="26">
        <v>1</v>
      </c>
      <c r="G511" s="23">
        <f t="shared" ca="1" si="339"/>
        <v>3.3117961167756116E-2</v>
      </c>
      <c r="H511" s="27">
        <f t="shared" ca="1" si="340"/>
        <v>9.0266706008515332</v>
      </c>
      <c r="I511" s="27">
        <f ca="1">H511/MAX(H$54:H511)-1</f>
        <v>-1.0324135397189793E-2</v>
      </c>
      <c r="J511" s="28"/>
      <c r="K511" s="25" t="e">
        <f ca="1">#N/A</f>
        <v>#N/A</v>
      </c>
      <c r="L511" s="26">
        <v>0</v>
      </c>
      <c r="M511" s="23">
        <f t="shared" ca="1" si="341"/>
        <v>4.8675505653430484E-3</v>
      </c>
      <c r="N511" s="27">
        <f t="shared" ca="1" si="342"/>
        <v>9.198811133219813</v>
      </c>
      <c r="O511" s="27">
        <f ca="1">N511/MAX(N$54:N511)-1</f>
        <v>0</v>
      </c>
      <c r="P511" s="28"/>
      <c r="Q511" s="25">
        <f t="shared" ca="1" si="329"/>
        <v>1255.3149058141103</v>
      </c>
      <c r="R511" s="26">
        <f t="shared" ca="1" si="343"/>
        <v>1</v>
      </c>
      <c r="S511" s="23">
        <f t="shared" ca="1" si="344"/>
        <v>3.3117961167756116E-2</v>
      </c>
      <c r="T511" s="27">
        <f t="shared" ca="1" si="345"/>
        <v>32.510369813159748</v>
      </c>
      <c r="U511" s="27">
        <f ca="1">T511/MAX(T$54:T511)-1</f>
        <v>-2.3991792868673922E-2</v>
      </c>
      <c r="V511" s="28"/>
      <c r="W511" s="25">
        <f t="shared" ca="1" si="330"/>
        <v>1255.3149058141103</v>
      </c>
      <c r="X511" s="26">
        <f t="shared" ca="1" si="346"/>
        <v>1</v>
      </c>
      <c r="Y511" s="27">
        <f t="shared" ca="1" si="347"/>
        <v>3.3117961167756116E-2</v>
      </c>
      <c r="Z511" s="27">
        <f t="shared" ca="1" si="348"/>
        <v>32.510369813159748</v>
      </c>
      <c r="AA511" s="28">
        <f ca="1">Z511/MAX(Z$54:Z511)-1</f>
        <v>-2.3991792868673922E-2</v>
      </c>
      <c r="AB511" s="25">
        <f ca="1">AVERAGE(B502:B511)</f>
        <v>1255.3149058141103</v>
      </c>
      <c r="AC511" s="26">
        <f ca="1">IF(B510&gt;=AB510,1,0)</f>
        <v>1</v>
      </c>
      <c r="AD511" s="27">
        <f ca="1">IF(AC511=1,D511,C511)</f>
        <v>3.3117961167756116E-2</v>
      </c>
      <c r="AE511" s="27">
        <f t="shared" ca="1" si="349"/>
        <v>32.510369813159748</v>
      </c>
      <c r="AF511" s="28">
        <f ca="1">AE511/MAX(AE$54:AE511)-1</f>
        <v>-2.3991792868673922E-2</v>
      </c>
      <c r="AG511" s="25">
        <f t="shared" ca="1" si="331"/>
        <v>1159.0755184067582</v>
      </c>
      <c r="AH511" s="26">
        <f t="shared" ca="1" si="350"/>
        <v>1</v>
      </c>
      <c r="AI511" s="27">
        <f t="shared" ca="1" si="351"/>
        <v>3.3117961167756116E-2</v>
      </c>
      <c r="AJ511" s="27">
        <f t="shared" ca="1" si="352"/>
        <v>29.021954870830456</v>
      </c>
      <c r="AK511" s="28">
        <f ca="1">AJ511/MAX(AJ$54:AJ511)-1</f>
        <v>-1.0324135397189682E-2</v>
      </c>
      <c r="AL511" s="25">
        <f t="shared" ca="1" si="332"/>
        <v>1276.5615749791466</v>
      </c>
      <c r="AM511" s="26">
        <f t="shared" ca="1" si="353"/>
        <v>1</v>
      </c>
      <c r="AN511" s="27">
        <f t="shared" ca="1" si="354"/>
        <v>3.3117961167756116E-2</v>
      </c>
      <c r="AO511" s="27">
        <f t="shared" ca="1" si="355"/>
        <v>24.391721824122872</v>
      </c>
      <c r="AP511" s="28">
        <f ca="1">AO511/MAX(AO$54:AO511)-1</f>
        <v>-1.1489247455108376E-2</v>
      </c>
      <c r="AQ511" s="25">
        <f t="shared" ca="1" si="333"/>
        <v>1276.5615749791466</v>
      </c>
      <c r="AR511" s="26">
        <f t="shared" ca="1" si="356"/>
        <v>1</v>
      </c>
      <c r="AS511" s="27">
        <f t="shared" ca="1" si="357"/>
        <v>3.3117961167756116E-2</v>
      </c>
      <c r="AT511" s="27">
        <f t="shared" ca="1" si="358"/>
        <v>41.936656371969569</v>
      </c>
      <c r="AU511" s="28">
        <f ca="1">AT511/MAX(AT$54:AT511)-1</f>
        <v>0</v>
      </c>
      <c r="AV511" s="25">
        <f t="shared" ca="1" si="334"/>
        <v>1255.3149058141103</v>
      </c>
      <c r="AW511" s="26">
        <f t="shared" ca="1" si="359"/>
        <v>0</v>
      </c>
      <c r="AX511" s="27">
        <f t="shared" ca="1" si="360"/>
        <v>4.8675505653430484E-3</v>
      </c>
      <c r="AY511" s="27">
        <f t="shared" ca="1" si="361"/>
        <v>22.316698388253432</v>
      </c>
      <c r="AZ511" s="28">
        <f ca="1">AY511/MAX(AY$54:AY511)-1</f>
        <v>-5.0680548305293227E-2</v>
      </c>
      <c r="BA511" s="25">
        <f t="shared" ca="1" si="335"/>
        <v>1255.3149058141103</v>
      </c>
      <c r="BB511" s="26">
        <f t="shared" ca="1" si="336"/>
        <v>0.3</v>
      </c>
      <c r="BC511" s="27">
        <f t="shared" ca="1" si="362"/>
        <v>4.8675505653430484E-3</v>
      </c>
      <c r="BD511" s="27">
        <f t="shared" ca="1" si="363"/>
        <v>27.58300441448316</v>
      </c>
      <c r="BE511" s="28">
        <f ca="1">BD511/MAX(BD$54:BD511)-1</f>
        <v>-5.0680548305293116E-2</v>
      </c>
      <c r="BF511" s="25">
        <f ca="1">MAX(B508:B510)</f>
        <v>1274.3632560875596</v>
      </c>
      <c r="BG511" s="26">
        <f ca="1">IF(BG510=0,IF(B510&gt;BF510,1,0),IF(B510&lt;AVERAGE(B501:B510),0,1))</f>
        <v>1</v>
      </c>
      <c r="BH511" s="27">
        <f t="shared" ca="1" si="364"/>
        <v>3.3117961167756116E-2</v>
      </c>
      <c r="BI511" s="27">
        <f t="shared" ca="1" si="365"/>
        <v>33.749693848254658</v>
      </c>
      <c r="BJ511" s="28">
        <f ca="1">BI511/MAX(BI$54:BI511)-1</f>
        <v>-2.3991792868673811E-2</v>
      </c>
      <c r="BK511" s="25" t="e">
        <f ca="1">MAX(E508:E510)</f>
        <v>#N/A</v>
      </c>
      <c r="BL511" s="26" t="e">
        <f ca="1">IF(BL510=0,IF(E510&gt;BK510,1,0),IF(E510&lt;AVERAGE(E501:E510),0,1))</f>
        <v>#N/A</v>
      </c>
      <c r="BM511" s="27">
        <f t="shared" ca="1" si="366"/>
        <v>1.8992755866549582E-2</v>
      </c>
      <c r="BN511" s="27">
        <f t="shared" ca="1" si="367"/>
        <v>31.189131285256121</v>
      </c>
      <c r="BO511" s="28">
        <f ca="1">BN511/MAX(BN$54:BN511)-1</f>
        <v>-2.5655724597203333E-2</v>
      </c>
      <c r="BP511" s="15"/>
      <c r="BQ511" s="15"/>
      <c r="BR511" s="15"/>
      <c r="BS511" s="15"/>
      <c r="BT511" s="15"/>
      <c r="BU511" s="15"/>
      <c r="BV511" s="15"/>
      <c r="BW511" s="13"/>
      <c r="BX511" s="13"/>
      <c r="BZ511" s="7">
        <f t="shared" ca="1" si="324"/>
        <v>1276.5615749791466</v>
      </c>
      <c r="CA511" s="7">
        <f t="shared" ca="1" si="325"/>
        <v>1261.6575774929031</v>
      </c>
      <c r="CB511" s="7">
        <f t="shared" ca="1" si="326"/>
        <v>1259.2668773577116</v>
      </c>
      <c r="CC511" s="7">
        <f t="shared" ca="1" si="327"/>
        <v>1208.9467118005743</v>
      </c>
      <c r="CD511" s="7">
        <f t="shared" ca="1" si="328"/>
        <v>1159.0755184067582</v>
      </c>
      <c r="CE511" s="5">
        <f t="shared" ca="1" si="337"/>
        <v>3.3117961167756116E-2</v>
      </c>
      <c r="CF511" s="3">
        <f t="shared" ca="1" si="338"/>
        <v>3692.552200257373</v>
      </c>
      <c r="CG511" s="5">
        <f ca="1">CF511/MAX($CF$41:CF511)-1</f>
        <v>-9.8916261224154534E-3</v>
      </c>
    </row>
    <row r="512" spans="1:85" x14ac:dyDescent="0.2">
      <c r="A512" s="31">
        <v>23801</v>
      </c>
      <c r="B512" s="35">
        <v>1385.3423872113992</v>
      </c>
      <c r="C512" s="23">
        <f t="shared" ca="1" si="322"/>
        <v>4.8675505653430484E-3</v>
      </c>
      <c r="D512" s="24">
        <f t="shared" ca="1" si="323"/>
        <v>5.2237970856085836E-2</v>
      </c>
      <c r="E512" s="25" t="e">
        <f ca="1">#N/A</f>
        <v>#N/A</v>
      </c>
      <c r="F512" s="26">
        <v>1</v>
      </c>
      <c r="G512" s="23">
        <f t="shared" ca="1" si="339"/>
        <v>5.2237970856085836E-2</v>
      </c>
      <c r="H512" s="27">
        <f t="shared" ca="1" si="340"/>
        <v>9.4982055566263028</v>
      </c>
      <c r="I512" s="27">
        <f ca="1">H512/MAX(H$54:H512)-1</f>
        <v>0</v>
      </c>
      <c r="J512" s="28"/>
      <c r="K512" s="25" t="e">
        <f ca="1">#N/A</f>
        <v>#N/A</v>
      </c>
      <c r="L512" s="26">
        <v>0</v>
      </c>
      <c r="M512" s="23">
        <f t="shared" ca="1" si="341"/>
        <v>4.8675505653430484E-3</v>
      </c>
      <c r="N512" s="27">
        <f t="shared" ca="1" si="342"/>
        <v>9.2435868115518005</v>
      </c>
      <c r="O512" s="27">
        <f ca="1">N512/MAX(N$54:N512)-1</f>
        <v>0</v>
      </c>
      <c r="P512" s="28"/>
      <c r="Q512" s="25">
        <f t="shared" ca="1" si="329"/>
        <v>1265.5949636481389</v>
      </c>
      <c r="R512" s="26">
        <f t="shared" ca="1" si="343"/>
        <v>1</v>
      </c>
      <c r="S512" s="23">
        <f t="shared" ca="1" si="344"/>
        <v>5.2237970856085836E-2</v>
      </c>
      <c r="T512" s="27">
        <f t="shared" ca="1" si="345"/>
        <v>34.208645563980163</v>
      </c>
      <c r="U512" s="27">
        <f ca="1">T512/MAX(T$54:T512)-1</f>
        <v>0</v>
      </c>
      <c r="V512" s="28"/>
      <c r="W512" s="25">
        <f t="shared" ca="1" si="330"/>
        <v>1265.5949636481389</v>
      </c>
      <c r="X512" s="26">
        <f t="shared" ca="1" si="346"/>
        <v>1</v>
      </c>
      <c r="Y512" s="27">
        <f t="shared" ca="1" si="347"/>
        <v>5.2237970856085836E-2</v>
      </c>
      <c r="Z512" s="27">
        <f t="shared" ca="1" si="348"/>
        <v>34.208645563980163</v>
      </c>
      <c r="AA512" s="28">
        <f ca="1">Z512/MAX(Z$54:Z512)-1</f>
        <v>0</v>
      </c>
      <c r="AB512" s="25">
        <f ca="1">AVERAGE(B503:B512)</f>
        <v>1265.5949636481389</v>
      </c>
      <c r="AC512" s="26">
        <f ca="1">IF(B511&gt;=AB511,1,0)</f>
        <v>1</v>
      </c>
      <c r="AD512" s="27">
        <f ca="1">IF(AC512=1,D512,C512)</f>
        <v>5.2237970856085836E-2</v>
      </c>
      <c r="AE512" s="27">
        <f t="shared" ca="1" si="349"/>
        <v>34.208645563980163</v>
      </c>
      <c r="AF512" s="28">
        <f ca="1">AE512/MAX(AE$54:AE512)-1</f>
        <v>0</v>
      </c>
      <c r="AG512" s="25">
        <f t="shared" ca="1" si="331"/>
        <v>1175.1762964845434</v>
      </c>
      <c r="AH512" s="26">
        <f t="shared" ca="1" si="350"/>
        <v>1</v>
      </c>
      <c r="AI512" s="27">
        <f t="shared" ca="1" si="351"/>
        <v>5.2237970856085836E-2</v>
      </c>
      <c r="AJ512" s="27">
        <f t="shared" ca="1" si="352"/>
        <v>30.538002903559537</v>
      </c>
      <c r="AK512" s="28">
        <f ca="1">AJ512/MAX(AJ$54:AJ512)-1</f>
        <v>0</v>
      </c>
      <c r="AL512" s="25">
        <f t="shared" ca="1" si="332"/>
        <v>1325.4244040717469</v>
      </c>
      <c r="AM512" s="26">
        <f t="shared" ca="1" si="353"/>
        <v>1</v>
      </c>
      <c r="AN512" s="27">
        <f t="shared" ca="1" si="354"/>
        <v>5.2237970856085836E-2</v>
      </c>
      <c r="AO512" s="27">
        <f t="shared" ca="1" si="355"/>
        <v>25.665895877901153</v>
      </c>
      <c r="AP512" s="28">
        <f ca="1">AO512/MAX(AO$54:AO512)-1</f>
        <v>0</v>
      </c>
      <c r="AQ512" s="25">
        <f t="shared" ca="1" si="333"/>
        <v>1325.4244040717469</v>
      </c>
      <c r="AR512" s="26">
        <f t="shared" ca="1" si="356"/>
        <v>1</v>
      </c>
      <c r="AS512" s="27">
        <f t="shared" ca="1" si="357"/>
        <v>5.2237970856085836E-2</v>
      </c>
      <c r="AT512" s="27">
        <f t="shared" ca="1" si="358"/>
        <v>44.127342205330201</v>
      </c>
      <c r="AU512" s="28">
        <f ca="1">AT512/MAX(AT$54:AT512)-1</f>
        <v>0</v>
      </c>
      <c r="AV512" s="25">
        <f t="shared" ca="1" si="334"/>
        <v>1265.5949636481389</v>
      </c>
      <c r="AW512" s="26">
        <f t="shared" ca="1" si="359"/>
        <v>0</v>
      </c>
      <c r="AX512" s="27">
        <f t="shared" ca="1" si="360"/>
        <v>4.8675505653430484E-3</v>
      </c>
      <c r="AY512" s="27">
        <f t="shared" ca="1" si="361"/>
        <v>22.425326046109767</v>
      </c>
      <c r="AZ512" s="28">
        <f ca="1">AY512/MAX(AY$54:AY512)-1</f>
        <v>-4.6059687871505495E-2</v>
      </c>
      <c r="BA512" s="25">
        <f t="shared" ca="1" si="335"/>
        <v>1265.5949636481389</v>
      </c>
      <c r="BB512" s="26">
        <f t="shared" ca="1" si="336"/>
        <v>0.6</v>
      </c>
      <c r="BC512" s="27">
        <f t="shared" ca="1" si="362"/>
        <v>4.8675505653430484E-3</v>
      </c>
      <c r="BD512" s="27">
        <f t="shared" ca="1" si="363"/>
        <v>27.717266083214739</v>
      </c>
      <c r="BE512" s="28">
        <f ca="1">BD512/MAX(BD$54:BD512)-1</f>
        <v>-4.6059687871505384E-2</v>
      </c>
      <c r="BF512" s="25">
        <f ca="1">MAX(B509:B511)</f>
        <v>1316.5675689162827</v>
      </c>
      <c r="BG512" s="26">
        <f ca="1">IF(BG511=0,IF(B511&gt;BF511,1,0),IF(B511&lt;AVERAGE(B502:B511),0,1))</f>
        <v>1</v>
      </c>
      <c r="BH512" s="27">
        <f t="shared" ca="1" si="364"/>
        <v>5.2237970856085836E-2</v>
      </c>
      <c r="BI512" s="27">
        <f t="shared" ca="1" si="365"/>
        <v>35.512709371901607</v>
      </c>
      <c r="BJ512" s="28">
        <f ca="1">BI512/MAX(BI$54:BI512)-1</f>
        <v>0</v>
      </c>
      <c r="BK512" s="25" t="e">
        <f ca="1">MAX(E509:E511)</f>
        <v>#N/A</v>
      </c>
      <c r="BL512" s="26" t="e">
        <f ca="1">IF(BL511=0,IF(E511&gt;BK511,1,0),IF(E511&lt;AVERAGE(E502:E511),0,1))</f>
        <v>#N/A</v>
      </c>
      <c r="BM512" s="27">
        <f t="shared" ca="1" si="366"/>
        <v>2.8552760710714442E-2</v>
      </c>
      <c r="BN512" s="27">
        <f t="shared" ca="1" si="367"/>
        <v>32.079667087619093</v>
      </c>
      <c r="BO512" s="28">
        <f ca="1">BN512/MAX(BN$54:BN512)-1</f>
        <v>0</v>
      </c>
      <c r="BP512" s="15"/>
      <c r="BQ512" s="15"/>
      <c r="BR512" s="15"/>
      <c r="BS512" s="15"/>
      <c r="BT512" s="15"/>
      <c r="BU512" s="15"/>
      <c r="BV512" s="15"/>
      <c r="BW512" s="13"/>
      <c r="BX512" s="13"/>
      <c r="BZ512" s="7">
        <f t="shared" ca="1" si="324"/>
        <v>1325.4244040717469</v>
      </c>
      <c r="CA512" s="7">
        <f t="shared" ca="1" si="325"/>
        <v>1286.6889677067247</v>
      </c>
      <c r="CB512" s="7">
        <f t="shared" ca="1" si="326"/>
        <v>1272.399435834395</v>
      </c>
      <c r="CC512" s="7">
        <f t="shared" ca="1" si="327"/>
        <v>1225.1711056722938</v>
      </c>
      <c r="CD512" s="7">
        <f t="shared" ca="1" si="328"/>
        <v>1175.1762964845434</v>
      </c>
      <c r="CE512" s="5">
        <f t="shared" ca="1" si="337"/>
        <v>5.2237970856085843E-2</v>
      </c>
      <c r="CF512" s="3">
        <f t="shared" ca="1" si="338"/>
        <v>3885.4436344789933</v>
      </c>
      <c r="CG512" s="5">
        <f ca="1">CF512/MAX($CF$41:CF512)-1</f>
        <v>0</v>
      </c>
    </row>
    <row r="513" spans="1:85" x14ac:dyDescent="0.2">
      <c r="A513" s="31">
        <v>23832</v>
      </c>
      <c r="B513" s="35">
        <v>1421.3467122747022</v>
      </c>
      <c r="C513" s="23">
        <f t="shared" ca="1" si="322"/>
        <v>4.8675505653430484E-3</v>
      </c>
      <c r="D513" s="24">
        <f t="shared" ca="1" si="323"/>
        <v>2.5989477688455942E-2</v>
      </c>
      <c r="E513" s="25" t="e">
        <f ca="1">#N/A</f>
        <v>#N/A</v>
      </c>
      <c r="F513" s="26">
        <v>1</v>
      </c>
      <c r="G513" s="23">
        <f t="shared" ca="1" si="339"/>
        <v>2.5989477688455942E-2</v>
      </c>
      <c r="H513" s="27">
        <f t="shared" ca="1" si="340"/>
        <v>9.7450589580206106</v>
      </c>
      <c r="I513" s="27">
        <f ca="1">H513/MAX(H$54:H513)-1</f>
        <v>0</v>
      </c>
      <c r="J513" s="28"/>
      <c r="K513" s="25" t="e">
        <f ca="1">#N/A</f>
        <v>#N/A</v>
      </c>
      <c r="L513" s="26">
        <v>0</v>
      </c>
      <c r="M513" s="23">
        <f t="shared" ca="1" si="341"/>
        <v>4.8675505653430484E-3</v>
      </c>
      <c r="N513" s="27">
        <f t="shared" ca="1" si="342"/>
        <v>9.2885804377621675</v>
      </c>
      <c r="O513" s="27">
        <f ca="1">N513/MAX(N$54:N513)-1</f>
        <v>0</v>
      </c>
      <c r="P513" s="28"/>
      <c r="Q513" s="25">
        <f t="shared" ca="1" si="329"/>
        <v>1280.1894101150542</v>
      </c>
      <c r="R513" s="26">
        <f t="shared" ca="1" si="343"/>
        <v>1</v>
      </c>
      <c r="S513" s="23">
        <f t="shared" ca="1" si="344"/>
        <v>2.5989477688455942E-2</v>
      </c>
      <c r="T513" s="27">
        <f t="shared" ca="1" si="345"/>
        <v>35.097710394617522</v>
      </c>
      <c r="U513" s="27">
        <f ca="1">T513/MAX(T$54:T513)-1</f>
        <v>0</v>
      </c>
      <c r="V513" s="28"/>
      <c r="W513" s="25">
        <f t="shared" ca="1" si="330"/>
        <v>1280.1894101150542</v>
      </c>
      <c r="X513" s="26">
        <f t="shared" ca="1" si="346"/>
        <v>1</v>
      </c>
      <c r="Y513" s="27">
        <f t="shared" ca="1" si="347"/>
        <v>2.5989477688455942E-2</v>
      </c>
      <c r="Z513" s="27">
        <f t="shared" ca="1" si="348"/>
        <v>35.097710394617522</v>
      </c>
      <c r="AA513" s="28">
        <f ca="1">Z513/MAX(Z$54:Z513)-1</f>
        <v>0</v>
      </c>
      <c r="AB513" s="25">
        <f ca="1">AVERAGE(B504:B513)</f>
        <v>1280.1894101150542</v>
      </c>
      <c r="AC513" s="26">
        <f ca="1">IF(B512&gt;=AB512,1,0)</f>
        <v>1</v>
      </c>
      <c r="AD513" s="27">
        <f ca="1">IF(AC513=1,D513,C513)</f>
        <v>2.5989477688455942E-2</v>
      </c>
      <c r="AE513" s="27">
        <f t="shared" ca="1" si="349"/>
        <v>35.097710394617522</v>
      </c>
      <c r="AF513" s="28">
        <f ca="1">AE513/MAX(AE$54:AE513)-1</f>
        <v>0</v>
      </c>
      <c r="AG513" s="25">
        <f t="shared" ca="1" si="331"/>
        <v>1192.4590277881646</v>
      </c>
      <c r="AH513" s="26">
        <f t="shared" ca="1" si="350"/>
        <v>1</v>
      </c>
      <c r="AI513" s="27">
        <f t="shared" ca="1" si="351"/>
        <v>2.5989477688455942E-2</v>
      </c>
      <c r="AJ513" s="27">
        <f t="shared" ca="1" si="352"/>
        <v>31.3316696486716</v>
      </c>
      <c r="AK513" s="28">
        <f ca="1">AJ513/MAX(AJ$54:AJ513)-1</f>
        <v>0</v>
      </c>
      <c r="AL513" s="25">
        <f t="shared" ca="1" si="332"/>
        <v>1374.4188894674614</v>
      </c>
      <c r="AM513" s="26">
        <f t="shared" ca="1" si="353"/>
        <v>1</v>
      </c>
      <c r="AN513" s="27">
        <f t="shared" ca="1" si="354"/>
        <v>2.5989477688455942E-2</v>
      </c>
      <c r="AO513" s="27">
        <f t="shared" ca="1" si="355"/>
        <v>26.332939106174098</v>
      </c>
      <c r="AP513" s="28">
        <f ca="1">AO513/MAX(AO$54:AO513)-1</f>
        <v>0</v>
      </c>
      <c r="AQ513" s="25">
        <f t="shared" ca="1" si="333"/>
        <v>1374.4188894674614</v>
      </c>
      <c r="AR513" s="26">
        <f t="shared" ca="1" si="356"/>
        <v>1</v>
      </c>
      <c r="AS513" s="27">
        <f t="shared" ca="1" si="357"/>
        <v>2.5989477688455942E-2</v>
      </c>
      <c r="AT513" s="27">
        <f t="shared" ca="1" si="358"/>
        <v>45.274188781026488</v>
      </c>
      <c r="AU513" s="28">
        <f ca="1">AT513/MAX(AT$54:AT513)-1</f>
        <v>0</v>
      </c>
      <c r="AV513" s="25">
        <f t="shared" ca="1" si="334"/>
        <v>1280.1894101150542</v>
      </c>
      <c r="AW513" s="26">
        <f t="shared" ca="1" si="359"/>
        <v>0</v>
      </c>
      <c r="AX513" s="27">
        <f t="shared" ca="1" si="360"/>
        <v>4.8675505653430484E-3</v>
      </c>
      <c r="AY513" s="27">
        <f t="shared" ca="1" si="361"/>
        <v>22.534482454583511</v>
      </c>
      <c r="AZ513" s="28">
        <f ca="1">AY513/MAX(AY$54:AY513)-1</f>
        <v>-4.141633516590093E-2</v>
      </c>
      <c r="BA513" s="25">
        <f t="shared" ca="1" si="335"/>
        <v>1280.1894101150542</v>
      </c>
      <c r="BB513" s="26">
        <f t="shared" ca="1" si="336"/>
        <v>1</v>
      </c>
      <c r="BC513" s="27">
        <f t="shared" ca="1" si="362"/>
        <v>2.5989477688455942E-2</v>
      </c>
      <c r="BD513" s="27">
        <f t="shared" ca="1" si="363"/>
        <v>28.437623351669444</v>
      </c>
      <c r="BE513" s="28">
        <f ca="1">BD513/MAX(BD$54:BD513)-1</f>
        <v>-2.1267277413323127E-2</v>
      </c>
      <c r="BF513" s="25">
        <f ca="1">MAX(B510:B512)</f>
        <v>1385.3423872113992</v>
      </c>
      <c r="BG513" s="26">
        <f ca="1">IF(BG512=0,IF(B512&gt;BF512,1,0),IF(B512&lt;AVERAGE(B503:B512),0,1))</f>
        <v>1</v>
      </c>
      <c r="BH513" s="27">
        <f t="shared" ca="1" si="364"/>
        <v>2.5989477688455942E-2</v>
      </c>
      <c r="BI513" s="27">
        <f t="shared" ca="1" si="365"/>
        <v>36.435666139779265</v>
      </c>
      <c r="BJ513" s="28">
        <f ca="1">BI513/MAX(BI$54:BI513)-1</f>
        <v>0</v>
      </c>
      <c r="BK513" s="25" t="e">
        <f ca="1">MAX(E510:E512)</f>
        <v>#N/A</v>
      </c>
      <c r="BL513" s="26" t="e">
        <f ca="1">IF(BL512=0,IF(E512&gt;BK512,1,0),IF(E512&lt;AVERAGE(E503:E512),0,1))</f>
        <v>#N/A</v>
      </c>
      <c r="BM513" s="27">
        <f t="shared" ca="1" si="366"/>
        <v>2.0708995907677719E-2</v>
      </c>
      <c r="BN513" s="27">
        <f t="shared" ca="1" si="367"/>
        <v>32.744004782056258</v>
      </c>
      <c r="BO513" s="28">
        <f ca="1">BN513/MAX(BN$54:BN513)-1</f>
        <v>0</v>
      </c>
      <c r="BP513" s="15"/>
      <c r="BQ513" s="15"/>
      <c r="BR513" s="15"/>
      <c r="BS513" s="15"/>
      <c r="BT513" s="15"/>
      <c r="BU513" s="15"/>
      <c r="BV513" s="15"/>
      <c r="BW513" s="13"/>
      <c r="BX513" s="13"/>
      <c r="BZ513" s="7">
        <f t="shared" ca="1" si="324"/>
        <v>1374.4188894674614</v>
      </c>
      <c r="CA513" s="7">
        <f t="shared" ca="1" si="325"/>
        <v>1313.4986419589839</v>
      </c>
      <c r="CB513" s="7">
        <f t="shared" ca="1" si="326"/>
        <v>1279.9865131356003</v>
      </c>
      <c r="CC513" s="7">
        <f t="shared" ca="1" si="327"/>
        <v>1242.8364486138607</v>
      </c>
      <c r="CD513" s="7">
        <f t="shared" ca="1" si="328"/>
        <v>1192.4590277881646</v>
      </c>
      <c r="CE513" s="5">
        <f t="shared" ca="1" si="337"/>
        <v>2.5989477688455942E-2</v>
      </c>
      <c r="CF513" s="3">
        <f t="shared" ca="1" si="338"/>
        <v>3986.4242851270383</v>
      </c>
      <c r="CG513" s="5">
        <f ca="1">CF513/MAX($CF$41:CF513)-1</f>
        <v>0</v>
      </c>
    </row>
    <row r="514" spans="1:85" x14ac:dyDescent="0.2">
      <c r="A514" s="31">
        <v>23862</v>
      </c>
      <c r="B514" s="35">
        <v>1384.7504692720167</v>
      </c>
      <c r="C514" s="23">
        <f t="shared" ca="1" si="322"/>
        <v>4.8675505653430484E-3</v>
      </c>
      <c r="D514" s="24">
        <f t="shared" ca="1" si="323"/>
        <v>-2.5747583391611317E-2</v>
      </c>
      <c r="E514" s="25" t="e">
        <f ca="1">#N/A</f>
        <v>#N/A</v>
      </c>
      <c r="F514" s="26">
        <v>1</v>
      </c>
      <c r="G514" s="23">
        <f t="shared" ca="1" si="339"/>
        <v>-2.5747583391611317E-2</v>
      </c>
      <c r="H514" s="27">
        <f t="shared" ca="1" si="340"/>
        <v>9.4941472398428068</v>
      </c>
      <c r="I514" s="27">
        <f ca="1">H514/MAX(H$54:H514)-1</f>
        <v>-2.5747583391611206E-2</v>
      </c>
      <c r="J514" s="28"/>
      <c r="K514" s="25" t="e">
        <f ca="1">#N/A</f>
        <v>#N/A</v>
      </c>
      <c r="L514" s="26">
        <v>0</v>
      </c>
      <c r="M514" s="23">
        <f t="shared" ca="1" si="341"/>
        <v>4.8675505653430484E-3</v>
      </c>
      <c r="N514" s="27">
        <f t="shared" ca="1" si="342"/>
        <v>9.3337930727232319</v>
      </c>
      <c r="O514" s="27">
        <f ca="1">N514/MAX(N$54:N514)-1</f>
        <v>0</v>
      </c>
      <c r="P514" s="28"/>
      <c r="Q514" s="25">
        <f t="shared" ca="1" si="329"/>
        <v>1298.428638192697</v>
      </c>
      <c r="R514" s="26">
        <f t="shared" ca="1" si="343"/>
        <v>1</v>
      </c>
      <c r="S514" s="23">
        <f t="shared" ca="1" si="344"/>
        <v>-2.5747583391611317E-2</v>
      </c>
      <c r="T514" s="27">
        <f t="shared" ca="1" si="345"/>
        <v>34.194029169377487</v>
      </c>
      <c r="U514" s="27">
        <f ca="1">T514/MAX(T$54:T514)-1</f>
        <v>-2.5747583391611206E-2</v>
      </c>
      <c r="V514" s="28"/>
      <c r="W514" s="25">
        <f t="shared" ca="1" si="330"/>
        <v>1298.428638192697</v>
      </c>
      <c r="X514" s="26">
        <f t="shared" ca="1" si="346"/>
        <v>1</v>
      </c>
      <c r="Y514" s="27">
        <f t="shared" ca="1" si="347"/>
        <v>-2.5747583391611317E-2</v>
      </c>
      <c r="Z514" s="27">
        <f t="shared" ca="1" si="348"/>
        <v>34.194029169377487</v>
      </c>
      <c r="AA514" s="28">
        <f ca="1">Z514/MAX(Z$54:Z514)-1</f>
        <v>-2.5747583391611206E-2</v>
      </c>
      <c r="AB514" s="25">
        <f ca="1">AVERAGE(B505:B514)</f>
        <v>1298.428638192697</v>
      </c>
      <c r="AC514" s="26">
        <f ca="1">IF(B513&gt;=AB513,1,0)</f>
        <v>1</v>
      </c>
      <c r="AD514" s="27">
        <f ca="1">IF(AC514=1,D514,C514)</f>
        <v>-2.5747583391611317E-2</v>
      </c>
      <c r="AE514" s="27">
        <f t="shared" ca="1" si="349"/>
        <v>34.194029169377487</v>
      </c>
      <c r="AF514" s="28">
        <f ca="1">AE514/MAX(AE$54:AE514)-1</f>
        <v>-2.5747583391611206E-2</v>
      </c>
      <c r="AG514" s="25">
        <f t="shared" ca="1" si="331"/>
        <v>1209.2040861239507</v>
      </c>
      <c r="AH514" s="26">
        <f t="shared" ca="1" si="350"/>
        <v>1</v>
      </c>
      <c r="AI514" s="27">
        <f t="shared" ca="1" si="351"/>
        <v>-2.5747583391611317E-2</v>
      </c>
      <c r="AJ514" s="27">
        <f t="shared" ca="1" si="352"/>
        <v>30.524954871594012</v>
      </c>
      <c r="AK514" s="28">
        <f ca="1">AJ514/MAX(AJ$54:AJ514)-1</f>
        <v>-2.5747583391611317E-2</v>
      </c>
      <c r="AL514" s="25">
        <f t="shared" ca="1" si="332"/>
        <v>1397.1465229193727</v>
      </c>
      <c r="AM514" s="26">
        <f t="shared" ca="1" si="353"/>
        <v>1</v>
      </c>
      <c r="AN514" s="27">
        <f t="shared" ca="1" si="354"/>
        <v>-2.5747583391611317E-2</v>
      </c>
      <c r="AO514" s="27">
        <f t="shared" ca="1" si="355"/>
        <v>25.654929560591658</v>
      </c>
      <c r="AP514" s="28">
        <f ca="1">AO514/MAX(AO$54:AO514)-1</f>
        <v>-2.5747583391611317E-2</v>
      </c>
      <c r="AQ514" s="25">
        <f t="shared" ca="1" si="333"/>
        <v>1397.1465229193727</v>
      </c>
      <c r="AR514" s="26">
        <f t="shared" ca="1" si="356"/>
        <v>1</v>
      </c>
      <c r="AS514" s="27">
        <f t="shared" ca="1" si="357"/>
        <v>-2.5747583391611317E-2</v>
      </c>
      <c r="AT514" s="27">
        <f t="shared" ca="1" si="358"/>
        <v>44.108487829899452</v>
      </c>
      <c r="AU514" s="28">
        <f ca="1">AT514/MAX(AT$54:AT514)-1</f>
        <v>-2.5747583391611428E-2</v>
      </c>
      <c r="AV514" s="25">
        <f t="shared" ca="1" si="334"/>
        <v>1298.428638192697</v>
      </c>
      <c r="AW514" s="26">
        <f t="shared" ca="1" si="359"/>
        <v>1</v>
      </c>
      <c r="AX514" s="27">
        <f t="shared" ca="1" si="360"/>
        <v>-2.5747583391611317E-2</v>
      </c>
      <c r="AY514" s="27">
        <f t="shared" ca="1" si="361"/>
        <v>21.954273988397318</v>
      </c>
      <c r="AZ514" s="28">
        <f ca="1">AY514/MAX(AY$54:AY514)-1</f>
        <v>-6.609754801405332E-2</v>
      </c>
      <c r="BA514" s="25">
        <f t="shared" ca="1" si="335"/>
        <v>1298.428638192697</v>
      </c>
      <c r="BB514" s="26">
        <f t="shared" ca="1" si="336"/>
        <v>1</v>
      </c>
      <c r="BC514" s="27">
        <f t="shared" ca="1" si="362"/>
        <v>-2.5747583391611317E-2</v>
      </c>
      <c r="BD514" s="27">
        <f t="shared" ca="1" si="363"/>
        <v>27.705423272963102</v>
      </c>
      <c r="BE514" s="28">
        <f ca="1">BD514/MAX(BD$54:BD514)-1</f>
        <v>-4.646727980622245E-2</v>
      </c>
      <c r="BF514" s="25">
        <f ca="1">MAX(B511:B513)</f>
        <v>1421.3467122747022</v>
      </c>
      <c r="BG514" s="26">
        <f ca="1">IF(BG513=0,IF(B513&gt;BF513,1,0),IF(B513&lt;AVERAGE(B504:B513),0,1))</f>
        <v>1</v>
      </c>
      <c r="BH514" s="27">
        <f t="shared" ca="1" si="364"/>
        <v>-2.5747583391611317E-2</v>
      </c>
      <c r="BI514" s="27">
        <f t="shared" ca="1" si="365"/>
        <v>35.497535787416389</v>
      </c>
      <c r="BJ514" s="28">
        <f ca="1">BI514/MAX(BI$54:BI514)-1</f>
        <v>-2.5747583391611317E-2</v>
      </c>
      <c r="BK514" s="25" t="e">
        <f ca="1">MAX(E511:E513)</f>
        <v>#N/A</v>
      </c>
      <c r="BL514" s="26" t="e">
        <f ca="1">IF(BL513=0,IF(E513&gt;BK513,1,0),IF(E513&lt;AVERAGE(E504:E513),0,1))</f>
        <v>#N/A</v>
      </c>
      <c r="BM514" s="27">
        <f t="shared" ca="1" si="366"/>
        <v>-2.5747583391611317E-2</v>
      </c>
      <c r="BN514" s="27">
        <f t="shared" ca="1" si="367"/>
        <v>31.900925788354947</v>
      </c>
      <c r="BO514" s="28">
        <f ca="1">BN514/MAX(BN$54:BN514)-1</f>
        <v>-2.5747583391611317E-2</v>
      </c>
      <c r="BP514" s="15"/>
      <c r="BQ514" s="15"/>
      <c r="BR514" s="15"/>
      <c r="BS514" s="15"/>
      <c r="BT514" s="15"/>
      <c r="BU514" s="15"/>
      <c r="BV514" s="15"/>
      <c r="BW514" s="13"/>
      <c r="BX514" s="13"/>
      <c r="BZ514" s="7">
        <f t="shared" ca="1" si="324"/>
        <v>1397.1465229193727</v>
      </c>
      <c r="CA514" s="7">
        <f t="shared" ca="1" si="325"/>
        <v>1336.8540489492595</v>
      </c>
      <c r="CB514" s="7">
        <f t="shared" ca="1" si="326"/>
        <v>1288.5039015023424</v>
      </c>
      <c r="CC514" s="7">
        <f t="shared" ca="1" si="327"/>
        <v>1259.8815199640308</v>
      </c>
      <c r="CD514" s="7">
        <f t="shared" ca="1" si="328"/>
        <v>1209.2040861239507</v>
      </c>
      <c r="CE514" s="5">
        <f t="shared" ca="1" si="337"/>
        <v>-2.5747583391611317E-2</v>
      </c>
      <c r="CF514" s="3">
        <f t="shared" ca="1" si="338"/>
        <v>3883.7834934113853</v>
      </c>
      <c r="CG514" s="5">
        <f ca="1">CF514/MAX($CF$41:CF514)-1</f>
        <v>-2.5747583391611317E-2</v>
      </c>
    </row>
    <row r="515" spans="1:85" x14ac:dyDescent="0.2">
      <c r="A515" s="31">
        <v>23893</v>
      </c>
      <c r="B515" s="35">
        <v>1350.6157868297773</v>
      </c>
      <c r="C515" s="23">
        <f t="shared" ca="1" si="322"/>
        <v>4.8675505653430484E-3</v>
      </c>
      <c r="D515" s="24">
        <f t="shared" ca="1" si="323"/>
        <v>-2.4650421285059787E-2</v>
      </c>
      <c r="E515" s="25" t="e">
        <f ca="1">#N/A</f>
        <v>#N/A</v>
      </c>
      <c r="F515" s="26">
        <v>1</v>
      </c>
      <c r="G515" s="23">
        <f t="shared" ca="1" si="339"/>
        <v>-2.4650421285059787E-2</v>
      </c>
      <c r="H515" s="27">
        <f t="shared" ca="1" si="340"/>
        <v>9.2601125106382938</v>
      </c>
      <c r="I515" s="27">
        <f ca="1">H515/MAX(H$54:H515)-1</f>
        <v>-4.976331589899563E-2</v>
      </c>
      <c r="J515" s="28"/>
      <c r="K515" s="25" t="e">
        <f ca="1">#N/A</f>
        <v>#N/A</v>
      </c>
      <c r="L515" s="26">
        <v>0</v>
      </c>
      <c r="M515" s="23">
        <f t="shared" ca="1" si="341"/>
        <v>4.8675505653430484E-3</v>
      </c>
      <c r="N515" s="27">
        <f t="shared" ca="1" si="342"/>
        <v>9.3792257824711616</v>
      </c>
      <c r="O515" s="27">
        <f ca="1">N515/MAX(N$54:N515)-1</f>
        <v>0</v>
      </c>
      <c r="P515" s="28"/>
      <c r="Q515" s="25">
        <f t="shared" ca="1" si="329"/>
        <v>1311.2000820545315</v>
      </c>
      <c r="R515" s="26">
        <f t="shared" ca="1" si="343"/>
        <v>1</v>
      </c>
      <c r="S515" s="23">
        <f t="shared" ca="1" si="344"/>
        <v>-2.4650421285059787E-2</v>
      </c>
      <c r="T515" s="27">
        <f t="shared" ca="1" si="345"/>
        <v>33.351131944918706</v>
      </c>
      <c r="U515" s="27">
        <f ca="1">T515/MAX(T$54:T515)-1</f>
        <v>-4.9763315898995741E-2</v>
      </c>
      <c r="V515" s="28"/>
      <c r="W515" s="25">
        <f t="shared" ca="1" si="330"/>
        <v>1311.2000820545315</v>
      </c>
      <c r="X515" s="26">
        <f t="shared" ca="1" si="346"/>
        <v>1</v>
      </c>
      <c r="Y515" s="27">
        <f t="shared" ca="1" si="347"/>
        <v>-2.4650421285059787E-2</v>
      </c>
      <c r="Z515" s="27">
        <f t="shared" ca="1" si="348"/>
        <v>33.351131944918706</v>
      </c>
      <c r="AA515" s="28">
        <f ca="1">Z515/MAX(Z$54:Z515)-1</f>
        <v>-4.9763315898995741E-2</v>
      </c>
      <c r="AB515" s="25">
        <f ca="1">AVERAGE(B506:B515)</f>
        <v>1311.2000820545315</v>
      </c>
      <c r="AC515" s="26">
        <f ca="1">IF(B514&gt;=AB514,1,0)</f>
        <v>1</v>
      </c>
      <c r="AD515" s="27">
        <f ca="1">IF(AC515=1,D515,C515)</f>
        <v>-2.4650421285059787E-2</v>
      </c>
      <c r="AE515" s="27">
        <f t="shared" ca="1" si="349"/>
        <v>33.351131944918706</v>
      </c>
      <c r="AF515" s="28">
        <f ca="1">AE515/MAX(AE$54:AE515)-1</f>
        <v>-4.9763315898995741E-2</v>
      </c>
      <c r="AG515" s="25">
        <f t="shared" ca="1" si="331"/>
        <v>1224.18685727152</v>
      </c>
      <c r="AH515" s="26">
        <f t="shared" ca="1" si="350"/>
        <v>1</v>
      </c>
      <c r="AI515" s="27">
        <f t="shared" ca="1" si="351"/>
        <v>-2.4650421285059787E-2</v>
      </c>
      <c r="AJ515" s="27">
        <f t="shared" ca="1" si="352"/>
        <v>29.772501874301781</v>
      </c>
      <c r="AK515" s="28">
        <f ca="1">AJ515/MAX(AJ$54:AJ515)-1</f>
        <v>-4.976331589899563E-2</v>
      </c>
      <c r="AL515" s="25">
        <f t="shared" ca="1" si="332"/>
        <v>1385.5709894588319</v>
      </c>
      <c r="AM515" s="26">
        <f t="shared" ca="1" si="353"/>
        <v>0</v>
      </c>
      <c r="AN515" s="27">
        <f t="shared" ca="1" si="354"/>
        <v>2.4650421285059787E-2</v>
      </c>
      <c r="AO515" s="27">
        <f t="shared" ca="1" si="355"/>
        <v>26.287334382298777</v>
      </c>
      <c r="AP515" s="28">
        <f ca="1">AO515/MAX(AO$54:AO515)-1</f>
        <v>-1.7318508842268932E-3</v>
      </c>
      <c r="AQ515" s="25">
        <f t="shared" ca="1" si="333"/>
        <v>1385.5709894588319</v>
      </c>
      <c r="AR515" s="26">
        <f t="shared" ca="1" si="356"/>
        <v>0</v>
      </c>
      <c r="AS515" s="27">
        <f t="shared" ca="1" si="357"/>
        <v>4.8675505653430484E-3</v>
      </c>
      <c r="AT515" s="27">
        <f t="shared" ca="1" si="358"/>
        <v>44.323188124772308</v>
      </c>
      <c r="AU515" s="28">
        <f ca="1">AT515/MAX(AT$54:AT515)-1</f>
        <v>-2.100536049036239E-2</v>
      </c>
      <c r="AV515" s="25">
        <f t="shared" ca="1" si="334"/>
        <v>1311.2000820545315</v>
      </c>
      <c r="AW515" s="26">
        <f t="shared" ca="1" si="359"/>
        <v>1</v>
      </c>
      <c r="AX515" s="27">
        <f t="shared" ca="1" si="360"/>
        <v>-2.4650421285059787E-2</v>
      </c>
      <c r="AY515" s="27">
        <f t="shared" ca="1" si="361"/>
        <v>21.413091885575696</v>
      </c>
      <c r="AZ515" s="28">
        <f ca="1">AY515/MAX(AY$54:AY515)-1</f>
        <v>-8.9118636894657155E-2</v>
      </c>
      <c r="BA515" s="25">
        <f t="shared" ca="1" si="335"/>
        <v>1311.2000820545315</v>
      </c>
      <c r="BB515" s="26">
        <f t="shared" ca="1" si="336"/>
        <v>1</v>
      </c>
      <c r="BC515" s="27">
        <f t="shared" ca="1" si="362"/>
        <v>-2.4650421285059787E-2</v>
      </c>
      <c r="BD515" s="27">
        <f t="shared" ca="1" si="363"/>
        <v>27.022472917403661</v>
      </c>
      <c r="BE515" s="28">
        <f ca="1">BD515/MAX(BD$54:BD515)-1</f>
        <v>-6.9972263068088125E-2</v>
      </c>
      <c r="BF515" s="25">
        <f ca="1">MAX(B512:B514)</f>
        <v>1421.3467122747022</v>
      </c>
      <c r="BG515" s="26">
        <f ca="1">IF(BG514=0,IF(B514&gt;BF514,1,0),IF(B514&lt;AVERAGE(B505:B514),0,1))</f>
        <v>1</v>
      </c>
      <c r="BH515" s="27">
        <f t="shared" ca="1" si="364"/>
        <v>-2.4650421285059787E-2</v>
      </c>
      <c r="BI515" s="27">
        <f t="shared" ca="1" si="365"/>
        <v>34.622506575675089</v>
      </c>
      <c r="BJ515" s="28">
        <f ca="1">BI515/MAX(BI$54:BI515)-1</f>
        <v>-4.976331589899563E-2</v>
      </c>
      <c r="BK515" s="25" t="e">
        <f ca="1">MAX(E512:E514)</f>
        <v>#N/A</v>
      </c>
      <c r="BL515" s="26" t="e">
        <f ca="1">IF(BL514=0,IF(E514&gt;BK514,1,0),IF(E514&lt;AVERAGE(E505:E514),0,1))</f>
        <v>#N/A</v>
      </c>
      <c r="BM515" s="27">
        <f t="shared" ca="1" si="366"/>
        <v>-1.7270928322459078E-2</v>
      </c>
      <c r="BN515" s="27">
        <f t="shared" ca="1" si="367"/>
        <v>31.349967185644182</v>
      </c>
      <c r="BO515" s="28">
        <f ca="1">BN515/MAX(BN$54:BN515)-1</f>
        <v>-4.257382704683732E-2</v>
      </c>
      <c r="BP515" s="15"/>
      <c r="BQ515" s="15"/>
      <c r="BR515" s="15"/>
      <c r="BS515" s="15"/>
      <c r="BT515" s="15"/>
      <c r="BU515" s="15"/>
      <c r="BV515" s="15"/>
      <c r="BW515" s="13"/>
      <c r="BX515" s="13"/>
      <c r="BZ515" s="7">
        <f t="shared" ca="1" si="324"/>
        <v>1385.5709894588319</v>
      </c>
      <c r="CA515" s="7">
        <f t="shared" ca="1" si="325"/>
        <v>1355.4976967652894</v>
      </c>
      <c r="CB515" s="7">
        <f t="shared" ca="1" si="326"/>
        <v>1294.7716964376948</v>
      </c>
      <c r="CC515" s="7">
        <f t="shared" ca="1" si="327"/>
        <v>1274.6915340494538</v>
      </c>
      <c r="CD515" s="7">
        <f t="shared" ca="1" si="328"/>
        <v>1224.18685727152</v>
      </c>
      <c r="CE515" s="5">
        <f t="shared" ca="1" si="337"/>
        <v>-1.8746826914979222E-2</v>
      </c>
      <c r="CF515" s="3">
        <f t="shared" ca="1" si="338"/>
        <v>3810.9748764851488</v>
      </c>
      <c r="CG515" s="5">
        <f ca="1">CF515/MAX($CF$41:CF515)-1</f>
        <v>-4.4011724817269005E-2</v>
      </c>
    </row>
    <row r="516" spans="1:85" x14ac:dyDescent="0.2">
      <c r="A516" s="31">
        <v>23923</v>
      </c>
      <c r="B516" s="35">
        <v>1306.0078722633045</v>
      </c>
      <c r="C516" s="23">
        <f t="shared" ca="1" si="322"/>
        <v>4.8675505653430484E-3</v>
      </c>
      <c r="D516" s="24">
        <f t="shared" ca="1" si="323"/>
        <v>-3.302783441557311E-2</v>
      </c>
      <c r="E516" s="25" t="e">
        <f ca="1">#N/A</f>
        <v>#N/A</v>
      </c>
      <c r="F516" s="26">
        <v>1</v>
      </c>
      <c r="G516" s="23">
        <f t="shared" ca="1" si="339"/>
        <v>-3.302783441557311E-2</v>
      </c>
      <c r="H516" s="27">
        <f t="shared" ca="1" si="340"/>
        <v>8.9542710479673548</v>
      </c>
      <c r="I516" s="27">
        <f ca="1">H516/MAX(H$54:H516)-1</f>
        <v>-8.1147575757086865E-2</v>
      </c>
      <c r="J516" s="28"/>
      <c r="K516" s="25" t="e">
        <f ca="1">#N/A</f>
        <v>#N/A</v>
      </c>
      <c r="L516" s="26">
        <v>0</v>
      </c>
      <c r="M516" s="23">
        <f t="shared" ca="1" si="341"/>
        <v>4.8675505653430484E-3</v>
      </c>
      <c r="N516" s="27">
        <f t="shared" ca="1" si="342"/>
        <v>9.4248796382311095</v>
      </c>
      <c r="O516" s="27">
        <f ca="1">N516/MAX(N$54:N516)-1</f>
        <v>0</v>
      </c>
      <c r="P516" s="28"/>
      <c r="Q516" s="25">
        <f t="shared" ca="1" si="329"/>
        <v>1318.2854646880151</v>
      </c>
      <c r="R516" s="26">
        <f t="shared" ca="1" si="343"/>
        <v>1</v>
      </c>
      <c r="S516" s="23">
        <f t="shared" ca="1" si="344"/>
        <v>-3.302783441557311E-2</v>
      </c>
      <c r="T516" s="27">
        <f t="shared" ca="1" si="345"/>
        <v>32.249616281469997</v>
      </c>
      <c r="U516" s="27">
        <f ca="1">T516/MAX(T$54:T516)-1</f>
        <v>-8.1147575757086976E-2</v>
      </c>
      <c r="V516" s="28"/>
      <c r="W516" s="25">
        <f t="shared" ca="1" si="330"/>
        <v>1318.2854646880151</v>
      </c>
      <c r="X516" s="26">
        <f t="shared" ca="1" si="346"/>
        <v>1</v>
      </c>
      <c r="Y516" s="27">
        <f t="shared" ca="1" si="347"/>
        <v>-3.302783441557311E-2</v>
      </c>
      <c r="Z516" s="27">
        <f t="shared" ca="1" si="348"/>
        <v>32.249616281469997</v>
      </c>
      <c r="AA516" s="28">
        <f ca="1">Z516/MAX(Z$54:Z516)-1</f>
        <v>-8.1147575757086976E-2</v>
      </c>
      <c r="AB516" s="25">
        <f ca="1">AVERAGE(B507:B516)</f>
        <v>1318.2854646880151</v>
      </c>
      <c r="AC516" s="26">
        <f ca="1">IF(B515&gt;=AB515,1,0)</f>
        <v>1</v>
      </c>
      <c r="AD516" s="27">
        <f ca="1">IF(AC516=1,D516,C516)</f>
        <v>-3.302783441557311E-2</v>
      </c>
      <c r="AE516" s="27">
        <f t="shared" ca="1" si="349"/>
        <v>32.249616281469997</v>
      </c>
      <c r="AF516" s="28">
        <f ca="1">AE516/MAX(AE$54:AE516)-1</f>
        <v>-8.1147575757086976E-2</v>
      </c>
      <c r="AG516" s="25">
        <f t="shared" ca="1" si="331"/>
        <v>1235.3728593542264</v>
      </c>
      <c r="AH516" s="26">
        <f t="shared" ca="1" si="350"/>
        <v>1</v>
      </c>
      <c r="AI516" s="27">
        <f t="shared" ca="1" si="351"/>
        <v>-3.302783441557311E-2</v>
      </c>
      <c r="AJ516" s="27">
        <f t="shared" ca="1" si="352"/>
        <v>28.789180612260001</v>
      </c>
      <c r="AK516" s="28">
        <f ca="1">AJ516/MAX(AJ$54:AJ516)-1</f>
        <v>-8.1147575757086865E-2</v>
      </c>
      <c r="AL516" s="25">
        <f t="shared" ca="1" si="332"/>
        <v>1347.1247094550329</v>
      </c>
      <c r="AM516" s="26">
        <f t="shared" ca="1" si="353"/>
        <v>0</v>
      </c>
      <c r="AN516" s="27">
        <f t="shared" ca="1" si="354"/>
        <v>3.302783441557311E-2</v>
      </c>
      <c r="AO516" s="27">
        <f t="shared" ca="1" si="355"/>
        <v>27.155548109504146</v>
      </c>
      <c r="AP516" s="28">
        <f ca="1">AO516/MAX(AO$54:AO516)-1</f>
        <v>0</v>
      </c>
      <c r="AQ516" s="25">
        <f t="shared" ca="1" si="333"/>
        <v>1347.1247094550329</v>
      </c>
      <c r="AR516" s="26">
        <f t="shared" ca="1" si="356"/>
        <v>0</v>
      </c>
      <c r="AS516" s="27">
        <f t="shared" ca="1" si="357"/>
        <v>4.8675505653430484E-3</v>
      </c>
      <c r="AT516" s="27">
        <f t="shared" ca="1" si="358"/>
        <v>44.538933484186849</v>
      </c>
      <c r="AU516" s="28">
        <f ca="1">AT516/MAX(AT$54:AT516)-1</f>
        <v>-1.6240054579349406E-2</v>
      </c>
      <c r="AV516" s="25">
        <f t="shared" ca="1" si="334"/>
        <v>1318.2854646880151</v>
      </c>
      <c r="AW516" s="26">
        <f t="shared" ca="1" si="359"/>
        <v>1</v>
      </c>
      <c r="AX516" s="27">
        <f t="shared" ca="1" si="360"/>
        <v>-3.302783441557311E-2</v>
      </c>
      <c r="AY516" s="27">
        <f t="shared" ca="1" si="361"/>
        <v>20.705863832453449</v>
      </c>
      <c r="AZ516" s="28">
        <f ca="1">AY516/MAX(AY$54:AY516)-1</f>
        <v>-0.11920307572753197</v>
      </c>
      <c r="BA516" s="25">
        <f t="shared" ca="1" si="335"/>
        <v>1318.2854646880151</v>
      </c>
      <c r="BB516" s="26">
        <f t="shared" ca="1" si="336"/>
        <v>1</v>
      </c>
      <c r="BC516" s="27">
        <f t="shared" ca="1" si="362"/>
        <v>-3.302783441557311E-2</v>
      </c>
      <c r="BD516" s="27">
        <f t="shared" ca="1" si="363"/>
        <v>26.129979156388345</v>
      </c>
      <c r="BE516" s="28">
        <f ca="1">BD516/MAX(BD$54:BD516)-1</f>
        <v>-0.10068906516536547</v>
      </c>
      <c r="BF516" s="25">
        <f ca="1">MAX(B513:B515)</f>
        <v>1421.3467122747022</v>
      </c>
      <c r="BG516" s="26">
        <f ca="1">IF(BG515=0,IF(B515&gt;BF515,1,0),IF(B515&lt;AVERAGE(B506:B515),0,1))</f>
        <v>1</v>
      </c>
      <c r="BH516" s="27">
        <f t="shared" ca="1" si="364"/>
        <v>-3.302783441557311E-2</v>
      </c>
      <c r="BI516" s="27">
        <f t="shared" ca="1" si="365"/>
        <v>33.479000161441604</v>
      </c>
      <c r="BJ516" s="28">
        <f ca="1">BI516/MAX(BI$54:BI516)-1</f>
        <v>-8.1147575757086865E-2</v>
      </c>
      <c r="BK516" s="25" t="e">
        <f ca="1">MAX(E513:E515)</f>
        <v>#N/A</v>
      </c>
      <c r="BL516" s="26" t="e">
        <f ca="1">IF(BL515=0,IF(E515&gt;BK515,1,0),IF(E515&lt;AVERAGE(E506:E515),0,1))</f>
        <v>#N/A</v>
      </c>
      <c r="BM516" s="27">
        <f t="shared" ca="1" si="366"/>
        <v>-2.355398817034407E-2</v>
      </c>
      <c r="BN516" s="27">
        <f t="shared" ca="1" si="367"/>
        <v>30.611550429412844</v>
      </c>
      <c r="BO516" s="28">
        <f ca="1">BN516/MAX(BN$54:BN516)-1</f>
        <v>-6.512503179855389E-2</v>
      </c>
      <c r="BP516" s="15"/>
      <c r="BQ516" s="15"/>
      <c r="BR516" s="15"/>
      <c r="BS516" s="15"/>
      <c r="BT516" s="15"/>
      <c r="BU516" s="15"/>
      <c r="BV516" s="15"/>
      <c r="BW516" s="13"/>
      <c r="BX516" s="13"/>
      <c r="BZ516" s="7">
        <f t="shared" ca="1" si="324"/>
        <v>1347.1247094550329</v>
      </c>
      <c r="CA516" s="7">
        <f t="shared" ca="1" si="325"/>
        <v>1360.7717994612469</v>
      </c>
      <c r="CB516" s="7">
        <f t="shared" ca="1" si="326"/>
        <v>1303.4091700850042</v>
      </c>
      <c r="CC516" s="7">
        <f t="shared" ca="1" si="327"/>
        <v>1285.4738098976836</v>
      </c>
      <c r="CD516" s="7">
        <f t="shared" ca="1" si="328"/>
        <v>1235.3728593542264</v>
      </c>
      <c r="CE516" s="5">
        <f t="shared" ca="1" si="337"/>
        <v>-1.7869680423206649E-2</v>
      </c>
      <c r="CF516" s="3">
        <f t="shared" ca="1" si="338"/>
        <v>3742.8739733414895</v>
      </c>
      <c r="CG516" s="5">
        <f ca="1">CF516/MAX($CF$41:CF516)-1</f>
        <v>-6.1094929783117036E-2</v>
      </c>
    </row>
    <row r="517" spans="1:85" x14ac:dyDescent="0.2">
      <c r="A517" s="31">
        <v>23954</v>
      </c>
      <c r="B517" s="35">
        <v>1337.3686631615121</v>
      </c>
      <c r="C517" s="23">
        <f t="shared" ca="1" si="322"/>
        <v>4.8675505653430484E-3</v>
      </c>
      <c r="D517" s="24">
        <f t="shared" ca="1" si="323"/>
        <v>2.4012711993733671E-2</v>
      </c>
      <c r="E517" s="25" t="e">
        <f ca="1">#N/A</f>
        <v>#N/A</v>
      </c>
      <c r="F517" s="26">
        <v>1</v>
      </c>
      <c r="G517" s="23">
        <f t="shared" ca="1" si="339"/>
        <v>2.4012711993733671E-2</v>
      </c>
      <c r="H517" s="27">
        <f t="shared" ca="1" si="340"/>
        <v>9.1692873797560228</v>
      </c>
      <c r="I517" s="27">
        <f ca="1">H517/MAX(H$54:H517)-1</f>
        <v>-5.9083437128997773E-2</v>
      </c>
      <c r="J517" s="28"/>
      <c r="K517" s="25" t="e">
        <f ca="1">#N/A</f>
        <v>#N/A</v>
      </c>
      <c r="L517" s="26">
        <v>0</v>
      </c>
      <c r="M517" s="23">
        <f t="shared" ca="1" si="341"/>
        <v>4.8675505653430484E-3</v>
      </c>
      <c r="N517" s="27">
        <f t="shared" ca="1" si="342"/>
        <v>9.470755716442472</v>
      </c>
      <c r="O517" s="27">
        <f ca="1">N517/MAX(N$54:N517)-1</f>
        <v>0</v>
      </c>
      <c r="P517" s="28"/>
      <c r="Q517" s="25">
        <f t="shared" ca="1" si="329"/>
        <v>1325.9734643280513</v>
      </c>
      <c r="R517" s="26">
        <f t="shared" ca="1" si="343"/>
        <v>0</v>
      </c>
      <c r="S517" s="23">
        <f t="shared" ca="1" si="344"/>
        <v>4.8675505653430484E-3</v>
      </c>
      <c r="T517" s="27">
        <f t="shared" ca="1" si="345"/>
        <v>32.40659291943296</v>
      </c>
      <c r="U517" s="27">
        <f ca="1">T517/MAX(T$54:T517)-1</f>
        <v>-7.6675015119996637E-2</v>
      </c>
      <c r="V517" s="28"/>
      <c r="W517" s="25">
        <f t="shared" ca="1" si="330"/>
        <v>1325.9734643280513</v>
      </c>
      <c r="X517" s="26">
        <f t="shared" ca="1" si="346"/>
        <v>0</v>
      </c>
      <c r="Y517" s="27">
        <f t="shared" ca="1" si="347"/>
        <v>4.8675505653430484E-3</v>
      </c>
      <c r="Z517" s="27">
        <f t="shared" ca="1" si="348"/>
        <v>32.40659291943296</v>
      </c>
      <c r="AA517" s="28">
        <f ca="1">Z517/MAX(Z$54:Z517)-1</f>
        <v>-7.6675015119996637E-2</v>
      </c>
      <c r="AB517" s="25">
        <f ca="1">AVERAGE(B508:B517)</f>
        <v>1325.9734643280513</v>
      </c>
      <c r="AC517" s="26">
        <f ca="1">IF(B516&gt;=AB516,1,0)</f>
        <v>0</v>
      </c>
      <c r="AD517" s="27">
        <f ca="1">IF(AC517=1,D517,C517)</f>
        <v>4.8675505653430484E-3</v>
      </c>
      <c r="AE517" s="27">
        <f t="shared" ca="1" si="349"/>
        <v>32.40659291943296</v>
      </c>
      <c r="AF517" s="28">
        <f ca="1">AE517/MAX(AE$54:AE517)-1</f>
        <v>-7.6675015119996637E-2</v>
      </c>
      <c r="AG517" s="25">
        <f t="shared" ca="1" si="331"/>
        <v>1247.7696959759605</v>
      </c>
      <c r="AH517" s="26">
        <f t="shared" ca="1" si="350"/>
        <v>1</v>
      </c>
      <c r="AI517" s="27">
        <f t="shared" ca="1" si="351"/>
        <v>2.4012711993733671E-2</v>
      </c>
      <c r="AJ517" s="27">
        <f t="shared" ca="1" si="352"/>
        <v>29.480486914837783</v>
      </c>
      <c r="AK517" s="28">
        <f ca="1">AJ517/MAX(AJ$54:AJ517)-1</f>
        <v>-5.9083437128997773E-2</v>
      </c>
      <c r="AL517" s="25">
        <f t="shared" ca="1" si="332"/>
        <v>1331.3307740848647</v>
      </c>
      <c r="AM517" s="26">
        <f t="shared" ca="1" si="353"/>
        <v>0</v>
      </c>
      <c r="AN517" s="27">
        <f t="shared" ca="1" si="354"/>
        <v>-2.4012711993733671E-2</v>
      </c>
      <c r="AO517" s="27">
        <f t="shared" ca="1" si="355"/>
        <v>26.503469753718644</v>
      </c>
      <c r="AP517" s="28">
        <f ca="1">AO517/MAX(AO$54:AO517)-1</f>
        <v>-2.4012711993733671E-2</v>
      </c>
      <c r="AQ517" s="25">
        <f t="shared" ca="1" si="333"/>
        <v>1331.3307740848647</v>
      </c>
      <c r="AR517" s="26">
        <f t="shared" ca="1" si="356"/>
        <v>0</v>
      </c>
      <c r="AS517" s="27">
        <f t="shared" ca="1" si="357"/>
        <v>4.8675505653430484E-3</v>
      </c>
      <c r="AT517" s="27">
        <f t="shared" ca="1" si="358"/>
        <v>44.755728995047576</v>
      </c>
      <c r="AU517" s="28">
        <f ca="1">AT517/MAX(AT$54:AT517)-1</f>
        <v>-1.1451553300855344E-2</v>
      </c>
      <c r="AV517" s="25">
        <f t="shared" ca="1" si="334"/>
        <v>1325.9734643280513</v>
      </c>
      <c r="AW517" s="26">
        <f t="shared" ca="1" si="359"/>
        <v>0</v>
      </c>
      <c r="AX517" s="27">
        <f t="shared" ca="1" si="360"/>
        <v>4.8675505653430484E-3</v>
      </c>
      <c r="AY517" s="27">
        <f t="shared" ca="1" si="361"/>
        <v>20.806650671657025</v>
      </c>
      <c r="AZ517" s="28">
        <f ca="1">AY517/MAX(AY$54:AY517)-1</f>
        <v>-0.11491575216083705</v>
      </c>
      <c r="BA517" s="25">
        <f t="shared" ca="1" si="335"/>
        <v>1325.9734643280513</v>
      </c>
      <c r="BB517" s="26">
        <f t="shared" ca="1" si="336"/>
        <v>0</v>
      </c>
      <c r="BC517" s="27">
        <f t="shared" ca="1" si="362"/>
        <v>4.8675505653430484E-3</v>
      </c>
      <c r="BD517" s="27">
        <f t="shared" ca="1" si="363"/>
        <v>26.257168151203423</v>
      </c>
      <c r="BE517" s="28">
        <f ca="1">BD517/MAX(BD$54:BD517)-1</f>
        <v>-9.6311623716092032E-2</v>
      </c>
      <c r="BF517" s="25">
        <f ca="1">MAX(B514:B516)</f>
        <v>1384.7504692720167</v>
      </c>
      <c r="BG517" s="26">
        <f ca="1">IF(BG516=0,IF(B516&gt;BF516,1,0),IF(B516&lt;AVERAGE(B507:B516),0,1))</f>
        <v>0</v>
      </c>
      <c r="BH517" s="27">
        <f t="shared" ca="1" si="364"/>
        <v>4.8675505653430484E-3</v>
      </c>
      <c r="BI517" s="27">
        <f t="shared" ca="1" si="365"/>
        <v>33.641960887604547</v>
      </c>
      <c r="BJ517" s="28">
        <f ca="1">BI517/MAX(BI$54:BI517)-1</f>
        <v>-7.6675015119996415E-2</v>
      </c>
      <c r="BK517" s="25" t="e">
        <f ca="1">MAX(E514:E516)</f>
        <v>#N/A</v>
      </c>
      <c r="BL517" s="26" t="e">
        <f ca="1">IF(BL516=0,IF(E516&gt;BK516,1,0),IF(E516&lt;AVERAGE(E507:E516),0,1))</f>
        <v>#N/A</v>
      </c>
      <c r="BM517" s="27">
        <f t="shared" ca="1" si="366"/>
        <v>4.8675505653430484E-3</v>
      </c>
      <c r="BN517" s="27">
        <f t="shared" ca="1" si="367"/>
        <v>30.76055369901156</v>
      </c>
      <c r="BO517" s="28">
        <f ca="1">BN517/MAX(BN$54:BN517)-1</f>
        <v>-6.0574480618559856E-2</v>
      </c>
      <c r="BP517" s="15"/>
      <c r="BQ517" s="15"/>
      <c r="BR517" s="15"/>
      <c r="BS517" s="15"/>
      <c r="BT517" s="15"/>
      <c r="BU517" s="15"/>
      <c r="BV517" s="15"/>
      <c r="BW517" s="13"/>
      <c r="BX517" s="13"/>
      <c r="BZ517" s="7">
        <f t="shared" ca="1" si="324"/>
        <v>1331.3307740848647</v>
      </c>
      <c r="CA517" s="7">
        <f t="shared" ca="1" si="325"/>
        <v>1364.2386485021186</v>
      </c>
      <c r="CB517" s="7">
        <f t="shared" ca="1" si="326"/>
        <v>1312.9481129975111</v>
      </c>
      <c r="CC517" s="7">
        <f t="shared" ca="1" si="327"/>
        <v>1294.2574677391808</v>
      </c>
      <c r="CD517" s="7">
        <f t="shared" ca="1" si="328"/>
        <v>1247.7696959759605</v>
      </c>
      <c r="CE517" s="5">
        <f t="shared" ca="1" si="337"/>
        <v>1.6354647422377421E-2</v>
      </c>
      <c r="CF517" s="3">
        <f t="shared" ca="1" si="338"/>
        <v>3804.0873575218825</v>
      </c>
      <c r="CG517" s="5">
        <f ca="1">CF517/MAX($CF$41:CF517)-1</f>
        <v>-4.5739468396637339E-2</v>
      </c>
    </row>
    <row r="518" spans="1:85" x14ac:dyDescent="0.2">
      <c r="A518" s="31">
        <v>23985</v>
      </c>
      <c r="B518" s="35">
        <v>1322.3350997174223</v>
      </c>
      <c r="C518" s="23">
        <f t="shared" ca="1" si="322"/>
        <v>4.8675505653430484E-3</v>
      </c>
      <c r="D518" s="24">
        <f t="shared" ca="1" si="323"/>
        <v>-1.1241151268305383E-2</v>
      </c>
      <c r="E518" s="25" t="e">
        <f ca="1">#N/A</f>
        <v>#N/A</v>
      </c>
      <c r="F518" s="26">
        <v>1</v>
      </c>
      <c r="G518" s="23">
        <f t="shared" ca="1" si="339"/>
        <v>-1.1241151268305383E-2</v>
      </c>
      <c r="H518" s="27">
        <f t="shared" ca="1" si="340"/>
        <v>9.0662140332976211</v>
      </c>
      <c r="I518" s="27">
        <f ca="1">H518/MAX(H$54:H518)-1</f>
        <v>-6.9660422543084799E-2</v>
      </c>
      <c r="J518" s="28"/>
      <c r="K518" s="25" t="e">
        <f ca="1">#N/A</f>
        <v>#N/A</v>
      </c>
      <c r="L518" s="26">
        <v>0</v>
      </c>
      <c r="M518" s="23">
        <f t="shared" ca="1" si="341"/>
        <v>4.8675505653430484E-3</v>
      </c>
      <c r="N518" s="27">
        <f t="shared" ca="1" si="342"/>
        <v>9.5168550987842675</v>
      </c>
      <c r="O518" s="27">
        <f ca="1">N518/MAX(N$54:N518)-1</f>
        <v>0</v>
      </c>
      <c r="P518" s="28"/>
      <c r="Q518" s="25">
        <f t="shared" ca="1" si="329"/>
        <v>1333.7451715667573</v>
      </c>
      <c r="R518" s="26">
        <f t="shared" ca="1" si="343"/>
        <v>1</v>
      </c>
      <c r="S518" s="23">
        <f t="shared" ca="1" si="344"/>
        <v>-1.1241151268305383E-2</v>
      </c>
      <c r="T518" s="27">
        <f t="shared" ca="1" si="345"/>
        <v>32.042305506335218</v>
      </c>
      <c r="U518" s="27">
        <f ca="1">T518/MAX(T$54:T518)-1</f>
        <v>-8.7054250944838651E-2</v>
      </c>
      <c r="V518" s="28"/>
      <c r="W518" s="25">
        <f t="shared" ca="1" si="330"/>
        <v>1333.7451715667573</v>
      </c>
      <c r="X518" s="26">
        <f t="shared" ca="1" si="346"/>
        <v>1</v>
      </c>
      <c r="Y518" s="27">
        <f t="shared" ca="1" si="347"/>
        <v>-1.1241151268305383E-2</v>
      </c>
      <c r="Z518" s="27">
        <f t="shared" ca="1" si="348"/>
        <v>32.042305506335218</v>
      </c>
      <c r="AA518" s="28">
        <f ca="1">Z518/MAX(Z$54:Z518)-1</f>
        <v>-8.7054250944838651E-2</v>
      </c>
      <c r="AB518" s="25">
        <f ca="1">AVERAGE(B509:B518)</f>
        <v>1333.7451715667573</v>
      </c>
      <c r="AC518" s="26">
        <f ca="1">IF(B517&gt;=AB517,1,0)</f>
        <v>1</v>
      </c>
      <c r="AD518" s="27">
        <f ca="1">IF(AC518=1,D518,C518)</f>
        <v>-1.1241151268305383E-2</v>
      </c>
      <c r="AE518" s="27">
        <f t="shared" ca="1" si="349"/>
        <v>32.042305506335218</v>
      </c>
      <c r="AF518" s="28">
        <f ca="1">AE518/MAX(AE$54:AE518)-1</f>
        <v>-8.7054250944838651E-2</v>
      </c>
      <c r="AG518" s="25">
        <f t="shared" ca="1" si="331"/>
        <v>1257.3126877341679</v>
      </c>
      <c r="AH518" s="26">
        <f t="shared" ca="1" si="350"/>
        <v>1</v>
      </c>
      <c r="AI518" s="27">
        <f t="shared" ca="1" si="351"/>
        <v>-1.1241151268305383E-2</v>
      </c>
      <c r="AJ518" s="27">
        <f t="shared" ca="1" si="352"/>
        <v>29.149092301964796</v>
      </c>
      <c r="AK518" s="28">
        <f ca="1">AJ518/MAX(AJ$54:AJ518)-1</f>
        <v>-6.9660422543084688E-2</v>
      </c>
      <c r="AL518" s="25">
        <f t="shared" ca="1" si="332"/>
        <v>1321.9038783807464</v>
      </c>
      <c r="AM518" s="26">
        <f t="shared" ca="1" si="353"/>
        <v>1</v>
      </c>
      <c r="AN518" s="27">
        <f t="shared" ca="1" si="354"/>
        <v>-1.1241151268305383E-2</v>
      </c>
      <c r="AO518" s="27">
        <f t="shared" ca="1" si="355"/>
        <v>26.205540241082137</v>
      </c>
      <c r="AP518" s="28">
        <f ca="1">AO518/MAX(AO$54:AO518)-1</f>
        <v>-3.4983932734155232E-2</v>
      </c>
      <c r="AQ518" s="25">
        <f t="shared" ca="1" si="333"/>
        <v>1321.9038783807464</v>
      </c>
      <c r="AR518" s="26">
        <f t="shared" ca="1" si="356"/>
        <v>0</v>
      </c>
      <c r="AS518" s="27">
        <f t="shared" ca="1" si="357"/>
        <v>4.8675505653430484E-3</v>
      </c>
      <c r="AT518" s="27">
        <f t="shared" ca="1" si="358"/>
        <v>44.973579769019757</v>
      </c>
      <c r="AU518" s="28">
        <f ca="1">AT518/MAX(AT$54:AT518)-1</f>
        <v>-6.6397437502559997E-3</v>
      </c>
      <c r="AV518" s="25">
        <f t="shared" ca="1" si="334"/>
        <v>1333.7451715667573</v>
      </c>
      <c r="AW518" s="26">
        <f t="shared" ca="1" si="359"/>
        <v>0</v>
      </c>
      <c r="AX518" s="27">
        <f t="shared" ca="1" si="360"/>
        <v>4.8675505653430484E-3</v>
      </c>
      <c r="AY518" s="27">
        <f t="shared" ca="1" si="361"/>
        <v>20.907928095896743</v>
      </c>
      <c r="AZ518" s="28">
        <f ca="1">AY518/MAX(AY$54:AY518)-1</f>
        <v>-0.11060755982989134</v>
      </c>
      <c r="BA518" s="25">
        <f t="shared" ca="1" si="335"/>
        <v>1333.7451715667573</v>
      </c>
      <c r="BB518" s="26">
        <f t="shared" ca="1" si="336"/>
        <v>0.3</v>
      </c>
      <c r="BC518" s="27">
        <f t="shared" ca="1" si="362"/>
        <v>4.8675505653430484E-3</v>
      </c>
      <c r="BD518" s="27">
        <f t="shared" ca="1" si="363"/>
        <v>26.384976244882122</v>
      </c>
      <c r="BE518" s="28">
        <f ca="1">BD518/MAX(BD$54:BD518)-1</f>
        <v>-9.1912874849217285E-2</v>
      </c>
      <c r="BF518" s="25">
        <f ca="1">MAX(B515:B517)</f>
        <v>1350.6157868297773</v>
      </c>
      <c r="BG518" s="26">
        <f ca="1">IF(BG517=0,IF(B517&gt;BF517,1,0),IF(B517&lt;AVERAGE(B508:B517),0,1))</f>
        <v>0</v>
      </c>
      <c r="BH518" s="27">
        <f t="shared" ca="1" si="364"/>
        <v>4.8675505653430484E-3</v>
      </c>
      <c r="BI518" s="27">
        <f t="shared" ca="1" si="365"/>
        <v>33.805714833342257</v>
      </c>
      <c r="BJ518" s="28">
        <f ca="1">BI518/MAX(BI$54:BI518)-1</f>
        <v>-7.2180684067848389E-2</v>
      </c>
      <c r="BK518" s="25" t="e">
        <f ca="1">MAX(E515:E517)</f>
        <v>#N/A</v>
      </c>
      <c r="BL518" s="26" t="e">
        <f ca="1">IF(BL517=0,IF(E517&gt;BK517,1,0),IF(E517&lt;AVERAGE(E508:E517),0,1))</f>
        <v>#N/A</v>
      </c>
      <c r="BM518" s="27">
        <f t="shared" ca="1" si="366"/>
        <v>4.8675505653430484E-3</v>
      </c>
      <c r="BN518" s="27">
        <f t="shared" ca="1" si="367"/>
        <v>30.910282249559447</v>
      </c>
      <c r="BO518" s="28">
        <f ca="1">BN518/MAX(BN$54:BN518)-1</f>
        <v>-5.600177940059714E-2</v>
      </c>
      <c r="BP518" s="15"/>
      <c r="BQ518" s="15"/>
      <c r="BR518" s="15"/>
      <c r="BS518" s="15"/>
      <c r="BT518" s="15"/>
      <c r="BU518" s="15"/>
      <c r="BV518" s="15"/>
      <c r="BW518" s="13"/>
      <c r="BX518" s="13"/>
      <c r="BZ518" s="7">
        <f t="shared" ca="1" si="324"/>
        <v>1321.9038783807464</v>
      </c>
      <c r="CA518" s="7">
        <f t="shared" ca="1" si="325"/>
        <v>1353.7374339197891</v>
      </c>
      <c r="CB518" s="7">
        <f t="shared" ca="1" si="326"/>
        <v>1320.2132008132571</v>
      </c>
      <c r="CC518" s="7">
        <f t="shared" ca="1" si="327"/>
        <v>1299.5121018628599</v>
      </c>
      <c r="CD518" s="7">
        <f t="shared" ca="1" si="328"/>
        <v>1257.3126877341679</v>
      </c>
      <c r="CE518" s="5">
        <f t="shared" ca="1" si="337"/>
        <v>-8.0194109015756972E-3</v>
      </c>
      <c r="CF518" s="3">
        <f t="shared" ca="1" si="338"/>
        <v>3773.5808178964253</v>
      </c>
      <c r="CG518" s="5">
        <f ca="1">CF518/MAX($CF$41:CF518)-1</f>
        <v>-5.3392075706720776E-2</v>
      </c>
    </row>
    <row r="519" spans="1:85" x14ac:dyDescent="0.2">
      <c r="A519" s="31">
        <v>24015</v>
      </c>
      <c r="B519" s="35">
        <v>1293.1918285677764</v>
      </c>
      <c r="C519" s="23">
        <f t="shared" ca="1" si="322"/>
        <v>4.8675505653430484E-3</v>
      </c>
      <c r="D519" s="24">
        <f t="shared" ca="1" si="323"/>
        <v>-2.2039247960576436E-2</v>
      </c>
      <c r="E519" s="25" t="e">
        <f ca="1">#N/A</f>
        <v>#N/A</v>
      </c>
      <c r="F519" s="26">
        <v>1</v>
      </c>
      <c r="G519" s="23">
        <f t="shared" ca="1" si="339"/>
        <v>-2.2039247960576436E-2</v>
      </c>
      <c r="H519" s="27">
        <f t="shared" ca="1" si="340"/>
        <v>8.8664014941541165</v>
      </c>
      <c r="I519" s="27">
        <f ca="1">H519/MAX(H$54:H519)-1</f>
        <v>-9.0164407178195738E-2</v>
      </c>
      <c r="J519" s="28"/>
      <c r="K519" s="25" t="e">
        <f ca="1">#N/A</f>
        <v>#N/A</v>
      </c>
      <c r="L519" s="26">
        <v>0</v>
      </c>
      <c r="M519" s="23">
        <f t="shared" ca="1" si="341"/>
        <v>4.8675505653430484E-3</v>
      </c>
      <c r="N519" s="27">
        <f t="shared" ca="1" si="342"/>
        <v>9.563178872200643</v>
      </c>
      <c r="O519" s="27">
        <f ca="1">N519/MAX(N$54:N519)-1</f>
        <v>0</v>
      </c>
      <c r="P519" s="28"/>
      <c r="Q519" s="25">
        <f t="shared" ca="1" si="329"/>
        <v>1339.1889644301752</v>
      </c>
      <c r="R519" s="26">
        <f t="shared" ca="1" si="343"/>
        <v>0</v>
      </c>
      <c r="S519" s="23">
        <f t="shared" ca="1" si="344"/>
        <v>4.8675505653430484E-3</v>
      </c>
      <c r="T519" s="27">
        <f t="shared" ca="1" si="345"/>
        <v>32.198273048617473</v>
      </c>
      <c r="U519" s="27">
        <f ca="1">T519/MAX(T$54:T519)-1</f>
        <v>-8.2610441347897634E-2</v>
      </c>
      <c r="V519" s="28"/>
      <c r="W519" s="25">
        <f t="shared" ca="1" si="330"/>
        <v>1339.1889644301752</v>
      </c>
      <c r="X519" s="26">
        <f t="shared" ca="1" si="346"/>
        <v>0</v>
      </c>
      <c r="Y519" s="27">
        <f t="shared" ca="1" si="347"/>
        <v>4.8675505653430484E-3</v>
      </c>
      <c r="Z519" s="27">
        <f t="shared" ca="1" si="348"/>
        <v>32.198273048617473</v>
      </c>
      <c r="AA519" s="28">
        <f ca="1">Z519/MAX(Z$54:Z519)-1</f>
        <v>-8.2610441347897634E-2</v>
      </c>
      <c r="AB519" s="25">
        <f ca="1">AVERAGE(B510:B519)</f>
        <v>1339.1889644301752</v>
      </c>
      <c r="AC519" s="26">
        <f ca="1">IF(B518&gt;=AB518,1,0)</f>
        <v>0</v>
      </c>
      <c r="AD519" s="27">
        <f ca="1">IF(AC519=1,D519,C519)</f>
        <v>4.8675505653430484E-3</v>
      </c>
      <c r="AE519" s="27">
        <f t="shared" ca="1" si="349"/>
        <v>32.198273048617473</v>
      </c>
      <c r="AF519" s="28">
        <f ca="1">AE519/MAX(AE$54:AE519)-1</f>
        <v>-8.2610441347897634E-2</v>
      </c>
      <c r="AG519" s="25">
        <f t="shared" ca="1" si="331"/>
        <v>1265.2219081192211</v>
      </c>
      <c r="AH519" s="26">
        <f t="shared" ca="1" si="350"/>
        <v>1</v>
      </c>
      <c r="AI519" s="27">
        <f t="shared" ca="1" si="351"/>
        <v>-2.2039247960576436E-2</v>
      </c>
      <c r="AJ519" s="27">
        <f t="shared" ca="1" si="352"/>
        <v>28.506668228896064</v>
      </c>
      <c r="AK519" s="28">
        <f ca="1">AJ519/MAX(AJ$54:AJ519)-1</f>
        <v>-9.0164407178195516E-2</v>
      </c>
      <c r="AL519" s="25">
        <f t="shared" ca="1" si="332"/>
        <v>1317.6318638155701</v>
      </c>
      <c r="AM519" s="26">
        <f t="shared" ca="1" si="353"/>
        <v>1</v>
      </c>
      <c r="AN519" s="27">
        <f t="shared" ca="1" si="354"/>
        <v>-2.2039247960576436E-2</v>
      </c>
      <c r="AO519" s="27">
        <f t="shared" ca="1" si="355"/>
        <v>25.627989841768063</v>
      </c>
      <c r="AP519" s="28">
        <f ca="1">AO519/MAX(AO$54:AO519)-1</f>
        <v>-5.6252161126567501E-2</v>
      </c>
      <c r="AQ519" s="25">
        <f t="shared" ca="1" si="333"/>
        <v>1317.6318638155701</v>
      </c>
      <c r="AR519" s="26">
        <f t="shared" ca="1" si="356"/>
        <v>0</v>
      </c>
      <c r="AS519" s="27">
        <f t="shared" ca="1" si="357"/>
        <v>4.8675505653430484E-3</v>
      </c>
      <c r="AT519" s="27">
        <f t="shared" ca="1" si="358"/>
        <v>45.192490942649947</v>
      </c>
      <c r="AU519" s="28">
        <f ca="1">AT519/MAX(AT$54:AT519)-1</f>
        <v>-1.8045124733583329E-3</v>
      </c>
      <c r="AV519" s="25">
        <f t="shared" ca="1" si="334"/>
        <v>1339.1889644301752</v>
      </c>
      <c r="AW519" s="26">
        <f t="shared" ca="1" si="359"/>
        <v>0</v>
      </c>
      <c r="AX519" s="27">
        <f t="shared" ca="1" si="360"/>
        <v>4.8675505653430484E-3</v>
      </c>
      <c r="AY519" s="27">
        <f t="shared" ca="1" si="361"/>
        <v>21.009698493120077</v>
      </c>
      <c r="AZ519" s="28">
        <f ca="1">AY519/MAX(AY$54:AY519)-1</f>
        <v>-0.10627839715492959</v>
      </c>
      <c r="BA519" s="25">
        <f t="shared" ca="1" si="335"/>
        <v>1339.1889644301752</v>
      </c>
      <c r="BB519" s="26">
        <f t="shared" ca="1" si="336"/>
        <v>0</v>
      </c>
      <c r="BC519" s="27">
        <f t="shared" ca="1" si="362"/>
        <v>4.8675505653430484E-3</v>
      </c>
      <c r="BD519" s="27">
        <f t="shared" ca="1" si="363"/>
        <v>26.513406450919462</v>
      </c>
      <c r="BE519" s="28">
        <f ca="1">BD519/MAX(BD$54:BD519)-1</f>
        <v>-8.7492714849808806E-2</v>
      </c>
      <c r="BF519" s="25">
        <f ca="1">MAX(B516:B518)</f>
        <v>1337.3686631615121</v>
      </c>
      <c r="BG519" s="26">
        <f ca="1">IF(BG518=0,IF(B518&gt;BF518,1,0),IF(B518&lt;AVERAGE(B509:B518),0,1))</f>
        <v>0</v>
      </c>
      <c r="BH519" s="27">
        <f t="shared" ca="1" si="364"/>
        <v>4.8675505653430484E-3</v>
      </c>
      <c r="BI519" s="27">
        <f t="shared" ca="1" si="365"/>
        <v>33.970265859691118</v>
      </c>
      <c r="BJ519" s="28">
        <f ca="1">BI519/MAX(BI$54:BI519)-1</f>
        <v>-6.7664476632046666E-2</v>
      </c>
      <c r="BK519" s="25" t="e">
        <f ca="1">MAX(E516:E518)</f>
        <v>#N/A</v>
      </c>
      <c r="BL519" s="26" t="e">
        <f ca="1">IF(BL518=0,IF(E518&gt;BK518,1,0),IF(E518&lt;AVERAGE(E509:E518),0,1))</f>
        <v>#N/A</v>
      </c>
      <c r="BM519" s="27">
        <f t="shared" ca="1" si="366"/>
        <v>4.8675505653430484E-3</v>
      </c>
      <c r="BN519" s="27">
        <f t="shared" ca="1" si="367"/>
        <v>31.060739611398205</v>
      </c>
      <c r="BO519" s="28">
        <f ca="1">BN519/MAX(BN$54:BN519)-1</f>
        <v>-5.1406820328235625E-2</v>
      </c>
      <c r="BP519" s="15"/>
      <c r="BQ519" s="15"/>
      <c r="BR519" s="15"/>
      <c r="BS519" s="15"/>
      <c r="BT519" s="15"/>
      <c r="BU519" s="15"/>
      <c r="BV519" s="15"/>
      <c r="BW519" s="13"/>
      <c r="BX519" s="13"/>
      <c r="BZ519" s="7">
        <f t="shared" ca="1" si="324"/>
        <v>1317.6318638155701</v>
      </c>
      <c r="CA519" s="7">
        <f t="shared" ca="1" si="325"/>
        <v>1332.3782866353015</v>
      </c>
      <c r="CB519" s="7">
        <f t="shared" ca="1" si="326"/>
        <v>1322.9384642971427</v>
      </c>
      <c r="CC519" s="7">
        <f t="shared" ca="1" si="327"/>
        <v>1297.4504376355007</v>
      </c>
      <c r="CD519" s="7">
        <f t="shared" ca="1" si="328"/>
        <v>1265.2219081192211</v>
      </c>
      <c r="CE519" s="5">
        <f t="shared" ca="1" si="337"/>
        <v>-1.665788825539254E-2</v>
      </c>
      <c r="CF519" s="3">
        <f t="shared" ca="1" si="338"/>
        <v>3710.7209303092141</v>
      </c>
      <c r="CG519" s="5">
        <f ca="1">CF519/MAX($CF$41:CF519)-1</f>
        <v>-6.9160564731267193E-2</v>
      </c>
    </row>
    <row r="520" spans="1:85" x14ac:dyDescent="0.2">
      <c r="A520" s="31">
        <v>24046</v>
      </c>
      <c r="B520" s="35">
        <v>1291.206288559172</v>
      </c>
      <c r="C520" s="23">
        <f t="shared" ca="1" si="322"/>
        <v>4.8675505653430484E-3</v>
      </c>
      <c r="D520" s="24">
        <f t="shared" ca="1" si="323"/>
        <v>-1.5353793340957544E-3</v>
      </c>
      <c r="E520" s="25" t="e">
        <f ca="1">#N/A</f>
        <v>#N/A</v>
      </c>
      <c r="F520" s="26">
        <v>1</v>
      </c>
      <c r="G520" s="23">
        <f t="shared" ca="1" si="339"/>
        <v>-1.5353793340957544E-3</v>
      </c>
      <c r="H520" s="27">
        <f t="shared" ca="1" si="340"/>
        <v>8.8527882045321959</v>
      </c>
      <c r="I520" s="27">
        <f ca="1">H520/MAX(H$54:H520)-1</f>
        <v>-9.156134994483911E-2</v>
      </c>
      <c r="J520" s="28"/>
      <c r="K520" s="25" t="e">
        <f ca="1">#N/A</f>
        <v>#N/A</v>
      </c>
      <c r="L520" s="26">
        <v>0</v>
      </c>
      <c r="M520" s="23">
        <f t="shared" ca="1" si="341"/>
        <v>4.8675505653430484E-3</v>
      </c>
      <c r="N520" s="27">
        <f t="shared" ca="1" si="342"/>
        <v>9.6097281289265002</v>
      </c>
      <c r="O520" s="27">
        <f ca="1">N520/MAX(N$54:N520)-1</f>
        <v>0</v>
      </c>
      <c r="P520" s="28"/>
      <c r="Q520" s="25">
        <f t="shared" ca="1" si="329"/>
        <v>1340.8732676773366</v>
      </c>
      <c r="R520" s="26">
        <f t="shared" ca="1" si="343"/>
        <v>0</v>
      </c>
      <c r="S520" s="23">
        <f t="shared" ca="1" si="344"/>
        <v>4.8675505653430484E-3</v>
      </c>
      <c r="T520" s="27">
        <f t="shared" ca="1" si="345"/>
        <v>32.354999770798344</v>
      </c>
      <c r="U520" s="27">
        <f ca="1">T520/MAX(T$54:T520)-1</f>
        <v>-7.8145001283040694E-2</v>
      </c>
      <c r="V520" s="28"/>
      <c r="W520" s="25">
        <f t="shared" ca="1" si="330"/>
        <v>1340.8732676773366</v>
      </c>
      <c r="X520" s="26">
        <f t="shared" ca="1" si="346"/>
        <v>0</v>
      </c>
      <c r="Y520" s="27">
        <f t="shared" ca="1" si="347"/>
        <v>4.8675505653430484E-3</v>
      </c>
      <c r="Z520" s="27">
        <f t="shared" ca="1" si="348"/>
        <v>32.354999770798344</v>
      </c>
      <c r="AA520" s="28">
        <f ca="1">Z520/MAX(Z$54:Z520)-1</f>
        <v>-7.8145001283040694E-2</v>
      </c>
      <c r="AB520" s="25">
        <f ca="1">AVERAGE(B511:B520)</f>
        <v>1340.8732676773366</v>
      </c>
      <c r="AC520" s="26">
        <f ca="1">IF(B519&gt;=AB519,1,0)</f>
        <v>0</v>
      </c>
      <c r="AD520" s="27">
        <f ca="1">IF(AC520=1,D520,C520)</f>
        <v>4.8675505653430484E-3</v>
      </c>
      <c r="AE520" s="27">
        <f t="shared" ca="1" si="349"/>
        <v>32.354999770798344</v>
      </c>
      <c r="AF520" s="28">
        <f ca="1">AE520/MAX(AE$54:AE520)-1</f>
        <v>-7.8145001283040694E-2</v>
      </c>
      <c r="AG520" s="25">
        <f t="shared" ca="1" si="331"/>
        <v>1274.1080374354799</v>
      </c>
      <c r="AH520" s="26">
        <f t="shared" ca="1" si="350"/>
        <v>1</v>
      </c>
      <c r="AI520" s="27">
        <f t="shared" ca="1" si="351"/>
        <v>-1.5353793340957544E-3</v>
      </c>
      <c r="AJ520" s="27">
        <f t="shared" ca="1" si="352"/>
        <v>28.462899679613493</v>
      </c>
      <c r="AK520" s="28">
        <f ca="1">AJ520/MAX(AJ$54:AJ520)-1</f>
        <v>-9.1561349944838888E-2</v>
      </c>
      <c r="AL520" s="25">
        <f t="shared" ca="1" si="332"/>
        <v>1302.2444056147904</v>
      </c>
      <c r="AM520" s="26">
        <f t="shared" ca="1" si="353"/>
        <v>0</v>
      </c>
      <c r="AN520" s="27">
        <f t="shared" ca="1" si="354"/>
        <v>1.5353793340957544E-3</v>
      </c>
      <c r="AO520" s="27">
        <f t="shared" ca="1" si="355"/>
        <v>25.667338527745528</v>
      </c>
      <c r="AP520" s="28">
        <f ca="1">AO520/MAX(AO$54:AO520)-1</f>
        <v>-5.480315019816373E-2</v>
      </c>
      <c r="AQ520" s="25">
        <f t="shared" ca="1" si="333"/>
        <v>1302.2444056147904</v>
      </c>
      <c r="AR520" s="26">
        <f t="shared" ca="1" si="356"/>
        <v>0</v>
      </c>
      <c r="AS520" s="27">
        <f t="shared" ca="1" si="357"/>
        <v>4.8675505653430484E-3</v>
      </c>
      <c r="AT520" s="27">
        <f t="shared" ca="1" si="358"/>
        <v>45.412467677487101</v>
      </c>
      <c r="AU520" s="28">
        <f ca="1">AT520/MAX(AT$54:AT520)-1</f>
        <v>0</v>
      </c>
      <c r="AV520" s="25">
        <f t="shared" ca="1" si="334"/>
        <v>1340.8732676773366</v>
      </c>
      <c r="AW520" s="26">
        <f t="shared" ca="1" si="359"/>
        <v>0</v>
      </c>
      <c r="AX520" s="27">
        <f t="shared" ca="1" si="360"/>
        <v>4.8675505653430484E-3</v>
      </c>
      <c r="AY520" s="27">
        <f t="shared" ca="1" si="361"/>
        <v>21.111964262897949</v>
      </c>
      <c r="AZ520" s="28">
        <f ca="1">AY520/MAX(AY$54:AY520)-1</f>
        <v>-0.10192816206174182</v>
      </c>
      <c r="BA520" s="25">
        <f t="shared" ca="1" si="335"/>
        <v>1340.8732676773366</v>
      </c>
      <c r="BB520" s="26">
        <f t="shared" ca="1" si="336"/>
        <v>0</v>
      </c>
      <c r="BC520" s="27">
        <f t="shared" ca="1" si="362"/>
        <v>4.8675505653430484E-3</v>
      </c>
      <c r="BD520" s="27">
        <f t="shared" ca="1" si="363"/>
        <v>26.642461797478806</v>
      </c>
      <c r="BE520" s="28">
        <f ca="1">BD520/MAX(BD$54:BD520)-1</f>
        <v>-8.3051039498096335E-2</v>
      </c>
      <c r="BF520" s="25">
        <f ca="1">MAX(B517:B519)</f>
        <v>1337.3686631615121</v>
      </c>
      <c r="BG520" s="26">
        <f ca="1">IF(BG519=0,IF(B519&gt;BF519,1,0),IF(B519&lt;AVERAGE(B510:B519),0,1))</f>
        <v>0</v>
      </c>
      <c r="BH520" s="27">
        <f t="shared" ca="1" si="364"/>
        <v>4.8675505653430484E-3</v>
      </c>
      <c r="BI520" s="27">
        <f t="shared" ca="1" si="365"/>
        <v>34.13561784648131</v>
      </c>
      <c r="BJ520" s="28">
        <f ca="1">BI520/MAX(BI$54:BI520)-1</f>
        <v>-6.312628632818762E-2</v>
      </c>
      <c r="BK520" s="25" t="e">
        <f ca="1">MAX(E517:E519)</f>
        <v>#N/A</v>
      </c>
      <c r="BL520" s="26" t="e">
        <f ca="1">IF(BL519=0,IF(E519&gt;BK519,1,0),IF(E519&lt;AVERAGE(E510:E519),0,1))</f>
        <v>#N/A</v>
      </c>
      <c r="BM520" s="27">
        <f t="shared" ca="1" si="366"/>
        <v>4.8675505653430484E-3</v>
      </c>
      <c r="BN520" s="27">
        <f t="shared" ca="1" si="367"/>
        <v>31.211929332053639</v>
      </c>
      <c r="BO520" s="28">
        <f ca="1">BN520/MAX(BN$54:BN520)-1</f>
        <v>-4.6789495060243769E-2</v>
      </c>
      <c r="BP520" s="15"/>
      <c r="BQ520" s="15"/>
      <c r="BR520" s="15"/>
      <c r="BS520" s="15"/>
      <c r="BT520" s="15"/>
      <c r="BU520" s="15"/>
      <c r="BV520" s="15"/>
      <c r="BW520" s="13"/>
      <c r="BX520" s="13"/>
      <c r="BZ520" s="7">
        <f t="shared" ca="1" si="324"/>
        <v>1302.2444056147904</v>
      </c>
      <c r="CA520" s="7">
        <f t="shared" ca="1" si="325"/>
        <v>1316.7875898498276</v>
      </c>
      <c r="CB520" s="7">
        <f t="shared" ca="1" si="326"/>
        <v>1326.8208193995436</v>
      </c>
      <c r="CC520" s="7">
        <f t="shared" ca="1" si="327"/>
        <v>1297.931797618171</v>
      </c>
      <c r="CD520" s="7">
        <f t="shared" ca="1" si="328"/>
        <v>1274.1080374354799</v>
      </c>
      <c r="CE520" s="5">
        <f t="shared" ca="1" si="337"/>
        <v>3.5869645854552882E-3</v>
      </c>
      <c r="CF520" s="3">
        <f t="shared" ca="1" si="338"/>
        <v>3724.0311548727414</v>
      </c>
      <c r="CG520" s="5">
        <f ca="1">CF520/MAX($CF$41:CF520)-1</f>
        <v>-6.5821676642212945E-2</v>
      </c>
    </row>
    <row r="521" spans="1:85" x14ac:dyDescent="0.2">
      <c r="A521" s="31">
        <v>24076</v>
      </c>
      <c r="B521" s="35">
        <v>1266.8430565746964</v>
      </c>
      <c r="C521" s="23">
        <f t="shared" ca="1" si="322"/>
        <v>4.8675505653430484E-3</v>
      </c>
      <c r="D521" s="24">
        <f t="shared" ca="1" si="323"/>
        <v>-1.8868582193525385E-2</v>
      </c>
      <c r="E521" s="25" t="e">
        <f ca="1">#N/A</f>
        <v>#N/A</v>
      </c>
      <c r="F521" s="26">
        <v>1</v>
      </c>
      <c r="G521" s="23">
        <f t="shared" ca="1" si="339"/>
        <v>-1.8868582193525385E-2</v>
      </c>
      <c r="H521" s="27">
        <f t="shared" ca="1" si="340"/>
        <v>8.6857486426531079</v>
      </c>
      <c r="I521" s="27">
        <f ca="1">H521/MAX(H$54:H521)-1</f>
        <v>-0.10870229928118025</v>
      </c>
      <c r="J521" s="28"/>
      <c r="K521" s="25" t="e">
        <f ca="1">#N/A</f>
        <v>#N/A</v>
      </c>
      <c r="L521" s="26">
        <v>0</v>
      </c>
      <c r="M521" s="23">
        <f t="shared" ca="1" si="341"/>
        <v>4.8675505653430484E-3</v>
      </c>
      <c r="N521" s="27">
        <f t="shared" ca="1" si="342"/>
        <v>9.6565039665132488</v>
      </c>
      <c r="O521" s="27">
        <f ca="1">N521/MAX(N$54:N521)-1</f>
        <v>0</v>
      </c>
      <c r="P521" s="28"/>
      <c r="Q521" s="25">
        <f t="shared" ca="1" si="329"/>
        <v>1335.900816443178</v>
      </c>
      <c r="R521" s="26">
        <f t="shared" ca="1" si="343"/>
        <v>0</v>
      </c>
      <c r="S521" s="23">
        <f t="shared" ca="1" si="344"/>
        <v>4.8675505653430484E-3</v>
      </c>
      <c r="T521" s="27">
        <f t="shared" ca="1" si="345"/>
        <v>32.512489368224365</v>
      </c>
      <c r="U521" s="27">
        <f ca="1">T521/MAX(T$54:T521)-1</f>
        <v>-7.3657825462871696E-2</v>
      </c>
      <c r="V521" s="28"/>
      <c r="W521" s="25">
        <f t="shared" ca="1" si="330"/>
        <v>1335.900816443178</v>
      </c>
      <c r="X521" s="26">
        <f t="shared" ca="1" si="346"/>
        <v>0</v>
      </c>
      <c r="Y521" s="27">
        <f t="shared" ca="1" si="347"/>
        <v>4.8675505653430484E-3</v>
      </c>
      <c r="Z521" s="27">
        <f t="shared" ca="1" si="348"/>
        <v>32.512489368224365</v>
      </c>
      <c r="AA521" s="28">
        <f ca="1">Z521/MAX(Z$54:Z521)-1</f>
        <v>-7.3657825462871696E-2</v>
      </c>
      <c r="AB521" s="25">
        <f ca="1">AVERAGE(B512:B521)</f>
        <v>1335.900816443178</v>
      </c>
      <c r="AC521" s="26">
        <f ca="1">IF(B520&gt;=AB520,1,0)</f>
        <v>0</v>
      </c>
      <c r="AD521" s="27">
        <f ca="1">IF(AC521=1,D521,C521)</f>
        <v>4.8675505653430484E-3</v>
      </c>
      <c r="AE521" s="27">
        <f t="shared" ca="1" si="349"/>
        <v>32.512489368224365</v>
      </c>
      <c r="AF521" s="28">
        <f ca="1">AE521/MAX(AE$54:AE521)-1</f>
        <v>-7.3657825462871696E-2</v>
      </c>
      <c r="AG521" s="25">
        <f t="shared" ca="1" si="331"/>
        <v>1281.7250175722522</v>
      </c>
      <c r="AH521" s="26">
        <f t="shared" ca="1" si="350"/>
        <v>1</v>
      </c>
      <c r="AI521" s="27">
        <f t="shared" ca="1" si="351"/>
        <v>-1.8868582193525385E-2</v>
      </c>
      <c r="AJ521" s="27">
        <f t="shared" ca="1" si="352"/>
        <v>27.925845117542639</v>
      </c>
      <c r="AK521" s="28">
        <f ca="1">AJ521/MAX(AJ$54:AJ521)-1</f>
        <v>-0.10870229928117991</v>
      </c>
      <c r="AL521" s="25">
        <f t="shared" ca="1" si="332"/>
        <v>1283.7470579005483</v>
      </c>
      <c r="AM521" s="26">
        <f t="shared" ca="1" si="353"/>
        <v>0</v>
      </c>
      <c r="AN521" s="27">
        <f t="shared" ca="1" si="354"/>
        <v>1.8868582193525385E-2</v>
      </c>
      <c r="AO521" s="27">
        <f t="shared" ca="1" si="355"/>
        <v>26.151644814445334</v>
      </c>
      <c r="AP521" s="28">
        <f ca="1">AO521/MAX(AO$54:AO521)-1</f>
        <v>-3.696862574861659E-2</v>
      </c>
      <c r="AQ521" s="25">
        <f t="shared" ca="1" si="333"/>
        <v>1283.7470579005483</v>
      </c>
      <c r="AR521" s="26">
        <f t="shared" ca="1" si="356"/>
        <v>0</v>
      </c>
      <c r="AS521" s="27">
        <f t="shared" ca="1" si="357"/>
        <v>4.8675505653430484E-3</v>
      </c>
      <c r="AT521" s="27">
        <f t="shared" ca="1" si="358"/>
        <v>45.633515160204276</v>
      </c>
      <c r="AU521" s="28">
        <f ca="1">AT521/MAX(AT$54:AT521)-1</f>
        <v>0</v>
      </c>
      <c r="AV521" s="25">
        <f t="shared" ca="1" si="334"/>
        <v>1335.900816443178</v>
      </c>
      <c r="AW521" s="26">
        <f t="shared" ca="1" si="359"/>
        <v>0</v>
      </c>
      <c r="AX521" s="27">
        <f t="shared" ca="1" si="360"/>
        <v>4.8675505653430484E-3</v>
      </c>
      <c r="AY521" s="27">
        <f t="shared" ca="1" si="361"/>
        <v>21.214727816481322</v>
      </c>
      <c r="AZ521" s="28">
        <f ca="1">AY521/MAX(AY$54:AY521)-1</f>
        <v>-9.755675197926672E-2</v>
      </c>
      <c r="BA521" s="25">
        <f t="shared" ca="1" si="335"/>
        <v>1335.900816443178</v>
      </c>
      <c r="BB521" s="26">
        <f t="shared" ca="1" si="336"/>
        <v>0</v>
      </c>
      <c r="BC521" s="27">
        <f t="shared" ca="1" si="362"/>
        <v>4.8675505653430484E-3</v>
      </c>
      <c r="BD521" s="27">
        <f t="shared" ca="1" si="363"/>
        <v>26.772145327463253</v>
      </c>
      <c r="BE521" s="28">
        <f ca="1">BD521/MAX(BD$54:BD521)-1</f>
        <v>-7.8587744067014631E-2</v>
      </c>
      <c r="BF521" s="25">
        <f ca="1">MAX(B518:B520)</f>
        <v>1322.3350997174223</v>
      </c>
      <c r="BG521" s="26">
        <f ca="1">IF(BG520=0,IF(B520&gt;BF520,1,0),IF(B520&lt;AVERAGE(B511:B520),0,1))</f>
        <v>0</v>
      </c>
      <c r="BH521" s="27">
        <f t="shared" ca="1" si="364"/>
        <v>4.8675505653430484E-3</v>
      </c>
      <c r="BI521" s="27">
        <f t="shared" ca="1" si="365"/>
        <v>34.301774692428282</v>
      </c>
      <c r="BJ521" s="28">
        <f ca="1">BI521/MAX(BI$54:BI521)-1</f>
        <v>-5.8566006153549344E-2</v>
      </c>
      <c r="BK521" s="25" t="e">
        <f ca="1">MAX(E518:E520)</f>
        <v>#N/A</v>
      </c>
      <c r="BL521" s="26" t="e">
        <f ca="1">IF(BL520=0,IF(E520&gt;BK520,1,0),IF(E520&lt;AVERAGE(E511:E520),0,1))</f>
        <v>#N/A</v>
      </c>
      <c r="BM521" s="27">
        <f t="shared" ca="1" si="366"/>
        <v>4.8675505653430484E-3</v>
      </c>
      <c r="BN521" s="27">
        <f t="shared" ca="1" si="367"/>
        <v>31.363854976319324</v>
      </c>
      <c r="BO521" s="28">
        <f ca="1">BN521/MAX(BN$54:BN521)-1</f>
        <v>-4.2149694728033316E-2</v>
      </c>
      <c r="BP521" s="15"/>
      <c r="BQ521" s="15"/>
      <c r="BR521" s="15"/>
      <c r="BS521" s="15"/>
      <c r="BT521" s="15"/>
      <c r="BU521" s="15"/>
      <c r="BV521" s="15"/>
      <c r="BW521" s="13"/>
      <c r="BX521" s="13"/>
      <c r="BZ521" s="7">
        <f t="shared" ca="1" si="324"/>
        <v>1283.7470579005483</v>
      </c>
      <c r="CA521" s="7">
        <f t="shared" ca="1" si="325"/>
        <v>1302.8254681406474</v>
      </c>
      <c r="CB521" s="7">
        <f t="shared" ca="1" si="326"/>
        <v>1329.1615824529683</v>
      </c>
      <c r="CC521" s="7">
        <f t="shared" ca="1" si="327"/>
        <v>1297.4562870053458</v>
      </c>
      <c r="CD521" s="7">
        <f t="shared" ca="1" si="328"/>
        <v>1281.7250175722522</v>
      </c>
      <c r="CE521" s="5">
        <f t="shared" ca="1" si="337"/>
        <v>1.2032401356936156E-4</v>
      </c>
      <c r="CF521" s="3">
        <f t="shared" ca="1" si="338"/>
        <v>3724.4792452479533</v>
      </c>
      <c r="CG521" s="5">
        <f ca="1">CF521/MAX($CF$41:CF521)-1</f>
        <v>-6.5709272556957021E-2</v>
      </c>
    </row>
    <row r="522" spans="1:85" x14ac:dyDescent="0.2">
      <c r="A522" s="31">
        <v>24107</v>
      </c>
      <c r="B522" s="35">
        <v>1310.9347167684523</v>
      </c>
      <c r="C522" s="23">
        <f t="shared" ca="1" si="322"/>
        <v>4.8675505653430484E-3</v>
      </c>
      <c r="D522" s="24">
        <f t="shared" ca="1" si="323"/>
        <v>3.4804358728516283E-2</v>
      </c>
      <c r="E522" s="25" t="e">
        <f ca="1">#N/A</f>
        <v>#N/A</v>
      </c>
      <c r="F522" s="26">
        <v>1</v>
      </c>
      <c r="G522" s="23">
        <f t="shared" ca="1" si="339"/>
        <v>3.4804358728516283E-2</v>
      </c>
      <c r="H522" s="27">
        <f t="shared" ca="1" si="340"/>
        <v>8.9880505542377307</v>
      </c>
      <c r="I522" s="27">
        <f ca="1">H522/MAX(H$54:H522)-1</f>
        <v>-7.7681254371460562E-2</v>
      </c>
      <c r="J522" s="28"/>
      <c r="K522" s="25" t="e">
        <f ca="1">#N/A</f>
        <v>#N/A</v>
      </c>
      <c r="L522" s="26">
        <v>0</v>
      </c>
      <c r="M522" s="23">
        <f t="shared" ca="1" si="341"/>
        <v>4.8675505653430484E-3</v>
      </c>
      <c r="N522" s="27">
        <f t="shared" ca="1" si="342"/>
        <v>9.7035074878546883</v>
      </c>
      <c r="O522" s="27">
        <f ca="1">N522/MAX(N$54:N522)-1</f>
        <v>0</v>
      </c>
      <c r="P522" s="28"/>
      <c r="Q522" s="25">
        <f t="shared" ca="1" si="329"/>
        <v>1328.460049398883</v>
      </c>
      <c r="R522" s="26">
        <f t="shared" ca="1" si="343"/>
        <v>0</v>
      </c>
      <c r="S522" s="23">
        <f t="shared" ca="1" si="344"/>
        <v>4.8675505653430484E-3</v>
      </c>
      <c r="T522" s="27">
        <f t="shared" ca="1" si="345"/>
        <v>32.670745554229377</v>
      </c>
      <c r="U522" s="27">
        <f ca="1">T522/MAX(T$54:T522)-1</f>
        <v>-6.9148808087502345E-2</v>
      </c>
      <c r="V522" s="28"/>
      <c r="W522" s="25">
        <f t="shared" ca="1" si="330"/>
        <v>1328.460049398883</v>
      </c>
      <c r="X522" s="26">
        <f t="shared" ca="1" si="346"/>
        <v>0</v>
      </c>
      <c r="Y522" s="27">
        <f t="shared" ca="1" si="347"/>
        <v>4.8675505653430484E-3</v>
      </c>
      <c r="Z522" s="27">
        <f t="shared" ca="1" si="348"/>
        <v>32.670745554229377</v>
      </c>
      <c r="AA522" s="28">
        <f ca="1">Z522/MAX(Z$54:Z522)-1</f>
        <v>-6.9148808087502345E-2</v>
      </c>
      <c r="AB522" s="25">
        <f ca="1">AVERAGE(B513:B522)</f>
        <v>1328.460049398883</v>
      </c>
      <c r="AC522" s="26">
        <f ca="1">IF(B521&gt;=AB521,1,0)</f>
        <v>0</v>
      </c>
      <c r="AD522" s="27">
        <f ca="1">IF(AC522=1,D522,C522)</f>
        <v>4.8675505653430484E-3</v>
      </c>
      <c r="AE522" s="27">
        <f t="shared" ca="1" si="349"/>
        <v>32.670745554229377</v>
      </c>
      <c r="AF522" s="28">
        <f ca="1">AE522/MAX(AE$54:AE522)-1</f>
        <v>-6.9148808087502345E-2</v>
      </c>
      <c r="AG522" s="25">
        <f t="shared" ca="1" si="331"/>
        <v>1290.0170096461391</v>
      </c>
      <c r="AH522" s="26">
        <f t="shared" ca="1" si="350"/>
        <v>0</v>
      </c>
      <c r="AI522" s="27">
        <f t="shared" ca="1" si="351"/>
        <v>4.8675505653430484E-3</v>
      </c>
      <c r="AJ522" s="27">
        <f t="shared" ca="1" si="352"/>
        <v>28.061775580732217</v>
      </c>
      <c r="AK522" s="28">
        <f ca="1">AJ522/MAX(AJ$54:AJ522)-1</f>
        <v>-0.10436386265415698</v>
      </c>
      <c r="AL522" s="25">
        <f t="shared" ca="1" si="332"/>
        <v>1289.6613539674402</v>
      </c>
      <c r="AM522" s="26">
        <f t="shared" ca="1" si="353"/>
        <v>0</v>
      </c>
      <c r="AN522" s="27">
        <f t="shared" ca="1" si="354"/>
        <v>-3.4804358728516283E-2</v>
      </c>
      <c r="AO522" s="27">
        <f t="shared" ca="1" si="355"/>
        <v>25.241453586982637</v>
      </c>
      <c r="AP522" s="28">
        <f ca="1">AO522/MAX(AO$54:AO522)-1</f>
        <v>-7.0486315164877689E-2</v>
      </c>
      <c r="AQ522" s="25">
        <f t="shared" ca="1" si="333"/>
        <v>1289.6613539674402</v>
      </c>
      <c r="AR522" s="26">
        <f t="shared" ca="1" si="356"/>
        <v>0</v>
      </c>
      <c r="AS522" s="27">
        <f t="shared" ca="1" si="357"/>
        <v>4.8675505653430484E-3</v>
      </c>
      <c r="AT522" s="27">
        <f t="shared" ca="1" si="358"/>
        <v>45.855638602720916</v>
      </c>
      <c r="AU522" s="28">
        <f ca="1">AT522/MAX(AT$54:AT522)-1</f>
        <v>0</v>
      </c>
      <c r="AV522" s="25">
        <f t="shared" ca="1" si="334"/>
        <v>1328.460049398883</v>
      </c>
      <c r="AW522" s="26">
        <f t="shared" ca="1" si="359"/>
        <v>0</v>
      </c>
      <c r="AX522" s="27">
        <f t="shared" ca="1" si="360"/>
        <v>4.8675505653430484E-3</v>
      </c>
      <c r="AY522" s="27">
        <f t="shared" ca="1" si="361"/>
        <v>21.317991576858034</v>
      </c>
      <c r="AZ522" s="28">
        <f ca="1">AY522/MAX(AY$54:AY522)-1</f>
        <v>-9.316406383717335E-2</v>
      </c>
      <c r="BA522" s="25">
        <f t="shared" ca="1" si="335"/>
        <v>1328.460049398883</v>
      </c>
      <c r="BB522" s="26">
        <f t="shared" ca="1" si="336"/>
        <v>0</v>
      </c>
      <c r="BC522" s="27">
        <f t="shared" ca="1" si="362"/>
        <v>4.8675505653430484E-3</v>
      </c>
      <c r="BD522" s="27">
        <f t="shared" ca="1" si="363"/>
        <v>26.902460098587394</v>
      </c>
      <c r="BE522" s="28">
        <f ca="1">BD522/MAX(BD$54:BD522)-1</f>
        <v>-7.4102723319733999E-2</v>
      </c>
      <c r="BF522" s="25">
        <f ca="1">MAX(B519:B521)</f>
        <v>1293.1918285677764</v>
      </c>
      <c r="BG522" s="26">
        <f ca="1">IF(BG521=0,IF(B521&gt;BF521,1,0),IF(B521&lt;AVERAGE(B512:B521),0,1))</f>
        <v>0</v>
      </c>
      <c r="BH522" s="27">
        <f t="shared" ca="1" si="364"/>
        <v>4.8675505653430484E-3</v>
      </c>
      <c r="BI522" s="27">
        <f t="shared" ca="1" si="365"/>
        <v>34.468740315224679</v>
      </c>
      <c r="BJ522" s="28">
        <f ca="1">BI522/MAX(BI$54:BI522)-1</f>
        <v>-5.3983528584569007E-2</v>
      </c>
      <c r="BK522" s="25" t="e">
        <f ca="1">MAX(E519:E521)</f>
        <v>#N/A</v>
      </c>
      <c r="BL522" s="26" t="e">
        <f ca="1">IF(BL521=0,IF(E521&gt;BK521,1,0),IF(E521&lt;AVERAGE(E512:E521),0,1))</f>
        <v>#N/A</v>
      </c>
      <c r="BM522" s="27">
        <f t="shared" ca="1" si="366"/>
        <v>4.8675505653430484E-3</v>
      </c>
      <c r="BN522" s="27">
        <f t="shared" ca="1" si="367"/>
        <v>31.516520126340644</v>
      </c>
      <c r="BO522" s="28">
        <f ca="1">BN522/MAX(BN$54:BN522)-1</f>
        <v>-3.7487309933092794E-2</v>
      </c>
      <c r="BP522" s="15"/>
      <c r="BQ522" s="15"/>
      <c r="BR522" s="15"/>
      <c r="BS522" s="15"/>
      <c r="BT522" s="15"/>
      <c r="BU522" s="15"/>
      <c r="BV522" s="15"/>
      <c r="BW522" s="13"/>
      <c r="BX522" s="13"/>
      <c r="BZ522" s="7">
        <f t="shared" ca="1" si="324"/>
        <v>1289.6613539674402</v>
      </c>
      <c r="CA522" s="7">
        <f t="shared" ca="1" si="325"/>
        <v>1303.6466088915051</v>
      </c>
      <c r="CB522" s="7">
        <f t="shared" ca="1" si="326"/>
        <v>1332.209204176376</v>
      </c>
      <c r="CC522" s="7">
        <f t="shared" ca="1" si="327"/>
        <v>1303.4883163538382</v>
      </c>
      <c r="CD522" s="7">
        <f t="shared" ca="1" si="328"/>
        <v>1290.0170096461391</v>
      </c>
      <c r="CE522" s="5">
        <f t="shared" ca="1" si="337"/>
        <v>4.8675505653430484E-3</v>
      </c>
      <c r="CF522" s="3">
        <f t="shared" ca="1" si="338"/>
        <v>3742.6083363037683</v>
      </c>
      <c r="CG522" s="5">
        <f ca="1">CF522/MAX($CF$41:CF522)-1</f>
        <v>-6.1161565198396883E-2</v>
      </c>
    </row>
    <row r="523" spans="1:85" x14ac:dyDescent="0.2">
      <c r="A523" s="31">
        <v>24138</v>
      </c>
      <c r="B523" s="35">
        <v>1371.1191124138427</v>
      </c>
      <c r="C523" s="23">
        <f t="shared" ca="1" si="322"/>
        <v>4.8675505653430484E-3</v>
      </c>
      <c r="D523" s="24">
        <f t="shared" ca="1" si="323"/>
        <v>4.5909529189789966E-2</v>
      </c>
      <c r="E523" s="25" t="e">
        <f ca="1">#N/A</f>
        <v>#N/A</v>
      </c>
      <c r="F523" s="26">
        <v>1</v>
      </c>
      <c r="G523" s="23">
        <f t="shared" ca="1" si="339"/>
        <v>4.5909529189789966E-2</v>
      </c>
      <c r="H523" s="27">
        <f t="shared" ca="1" si="340"/>
        <v>9.4006877235168158</v>
      </c>
      <c r="I523" s="27">
        <f ca="1">H523/MAX(H$54:H523)-1</f>
        <v>-3.5338034996736711E-2</v>
      </c>
      <c r="J523" s="28"/>
      <c r="K523" s="25" t="e">
        <f ca="1">#N/A</f>
        <v>#N/A</v>
      </c>
      <c r="L523" s="26">
        <v>0</v>
      </c>
      <c r="M523" s="23">
        <f t="shared" ca="1" si="341"/>
        <v>4.8675505653430484E-3</v>
      </c>
      <c r="N523" s="27">
        <f t="shared" ca="1" si="342"/>
        <v>9.7507398012130064</v>
      </c>
      <c r="O523" s="27">
        <f ca="1">N523/MAX(N$54:N523)-1</f>
        <v>0</v>
      </c>
      <c r="P523" s="28"/>
      <c r="Q523" s="25">
        <f t="shared" ca="1" si="329"/>
        <v>1323.4372894127971</v>
      </c>
      <c r="R523" s="26">
        <f t="shared" ca="1" si="343"/>
        <v>0</v>
      </c>
      <c r="S523" s="23">
        <f t="shared" ca="1" si="344"/>
        <v>4.8675505653430484E-3</v>
      </c>
      <c r="T523" s="27">
        <f t="shared" ca="1" si="345"/>
        <v>32.829772060222048</v>
      </c>
      <c r="U523" s="27">
        <f ca="1">T523/MAX(T$54:T523)-1</f>
        <v>-6.4617842842058404E-2</v>
      </c>
      <c r="V523" s="28"/>
      <c r="W523" s="25">
        <f t="shared" ca="1" si="330"/>
        <v>1323.4372894127971</v>
      </c>
      <c r="X523" s="26">
        <f t="shared" ca="1" si="346"/>
        <v>0</v>
      </c>
      <c r="Y523" s="27">
        <f t="shared" ca="1" si="347"/>
        <v>4.8675505653430484E-3</v>
      </c>
      <c r="Z523" s="27">
        <f t="shared" ca="1" si="348"/>
        <v>32.829772060222048</v>
      </c>
      <c r="AA523" s="28">
        <f ca="1">Z523/MAX(Z$54:Z523)-1</f>
        <v>-6.4617842842058404E-2</v>
      </c>
      <c r="AB523" s="25">
        <f ca="1">AVERAGE(B514:B523)</f>
        <v>1323.4372894127971</v>
      </c>
      <c r="AC523" s="26">
        <f ca="1">IF(B522&gt;=AB522,1,0)</f>
        <v>0</v>
      </c>
      <c r="AD523" s="27">
        <f ca="1">IF(AC523=1,D523,C523)</f>
        <v>4.8675505653430484E-3</v>
      </c>
      <c r="AE523" s="27">
        <f t="shared" ca="1" si="349"/>
        <v>32.829772060222048</v>
      </c>
      <c r="AF523" s="28">
        <f ca="1">AE523/MAX(AE$54:AE523)-1</f>
        <v>-6.4617842842058404E-2</v>
      </c>
      <c r="AG523" s="25">
        <f t="shared" ca="1" si="331"/>
        <v>1298.011021746109</v>
      </c>
      <c r="AH523" s="26">
        <f t="shared" ca="1" si="350"/>
        <v>1</v>
      </c>
      <c r="AI523" s="27">
        <f t="shared" ca="1" si="351"/>
        <v>4.5909529189789966E-2</v>
      </c>
      <c r="AJ523" s="27">
        <f t="shared" ca="1" si="352"/>
        <v>29.350078485873176</v>
      </c>
      <c r="AK523" s="28">
        <f ca="1">AJ523/MAX(AJ$54:AJ523)-1</f>
        <v>-6.3245629263247394E-2</v>
      </c>
      <c r="AL523" s="25">
        <f t="shared" ca="1" si="332"/>
        <v>1316.2989619189971</v>
      </c>
      <c r="AM523" s="26">
        <f t="shared" ca="1" si="353"/>
        <v>1</v>
      </c>
      <c r="AN523" s="27">
        <f t="shared" ca="1" si="354"/>
        <v>4.5909529189789966E-2</v>
      </c>
      <c r="AO523" s="27">
        <f t="shared" ca="1" si="355"/>
        <v>26.400276837226944</v>
      </c>
      <c r="AP523" s="28">
        <f ca="1">AO523/MAX(AO$54:AO523)-1</f>
        <v>-2.7812779518630482E-2</v>
      </c>
      <c r="AQ523" s="25">
        <f t="shared" ca="1" si="333"/>
        <v>1316.2989619189971</v>
      </c>
      <c r="AR523" s="26">
        <f t="shared" ca="1" si="356"/>
        <v>1</v>
      </c>
      <c r="AS523" s="27">
        <f t="shared" ca="1" si="357"/>
        <v>4.5909529189789966E-2</v>
      </c>
      <c r="AT523" s="27">
        <f t="shared" ca="1" si="358"/>
        <v>47.960849381668993</v>
      </c>
      <c r="AU523" s="28">
        <f ca="1">AT523/MAX(AT$54:AT523)-1</f>
        <v>0</v>
      </c>
      <c r="AV523" s="25">
        <f t="shared" ca="1" si="334"/>
        <v>1323.4372894127971</v>
      </c>
      <c r="AW523" s="26">
        <f t="shared" ca="1" si="359"/>
        <v>0</v>
      </c>
      <c r="AX523" s="27">
        <f t="shared" ca="1" si="360"/>
        <v>4.8675505653430484E-3</v>
      </c>
      <c r="AY523" s="27">
        <f t="shared" ca="1" si="361"/>
        <v>21.421757978809946</v>
      </c>
      <c r="AZ523" s="28">
        <f ca="1">AY523/MAX(AY$54:AY523)-1</f>
        <v>-8.8749994063430648E-2</v>
      </c>
      <c r="BA523" s="25">
        <f t="shared" ca="1" si="335"/>
        <v>1323.4372894127971</v>
      </c>
      <c r="BB523" s="26">
        <f t="shared" ca="1" si="336"/>
        <v>0</v>
      </c>
      <c r="BC523" s="27">
        <f t="shared" ca="1" si="362"/>
        <v>4.8675505653430484E-3</v>
      </c>
      <c r="BD523" s="27">
        <f t="shared" ca="1" si="363"/>
        <v>27.033409183449393</v>
      </c>
      <c r="BE523" s="28">
        <f ca="1">BD523/MAX(BD$54:BD523)-1</f>
        <v>-6.9595871507179274E-2</v>
      </c>
      <c r="BF523" s="25">
        <f ca="1">MAX(B520:B522)</f>
        <v>1310.9347167684523</v>
      </c>
      <c r="BG523" s="26">
        <f ca="1">IF(BG522=0,IF(B522&gt;BF522,1,0),IF(B522&lt;AVERAGE(B513:B522),0,1))</f>
        <v>1</v>
      </c>
      <c r="BH523" s="27">
        <f t="shared" ca="1" si="364"/>
        <v>4.5909529189789966E-2</v>
      </c>
      <c r="BI523" s="27">
        <f t="shared" ca="1" si="365"/>
        <v>36.051183954861777</v>
      </c>
      <c r="BJ523" s="28">
        <f ca="1">BI523/MAX(BI$54:BI523)-1</f>
        <v>-1.0552357776100085E-2</v>
      </c>
      <c r="BK523" s="25" t="e">
        <f ca="1">MAX(E520:E522)</f>
        <v>#N/A</v>
      </c>
      <c r="BL523" s="26" t="e">
        <f ca="1">IF(BL522=0,IF(E522&gt;BK522,1,0),IF(E522&lt;AVERAGE(E513:E522),0,1))</f>
        <v>#N/A</v>
      </c>
      <c r="BM523" s="27">
        <f t="shared" ca="1" si="366"/>
        <v>2.5388539877566507E-2</v>
      </c>
      <c r="BN523" s="27">
        <f t="shared" ca="1" si="367"/>
        <v>32.316678554370377</v>
      </c>
      <c r="BO523" s="28">
        <f ca="1">BN523/MAX(BN$54:BN523)-1</f>
        <v>-1.3050518118665089E-2</v>
      </c>
      <c r="BP523" s="15"/>
      <c r="BQ523" s="15"/>
      <c r="BR523" s="15"/>
      <c r="BS523" s="15"/>
      <c r="BT523" s="15"/>
      <c r="BU523" s="15"/>
      <c r="BV523" s="15"/>
      <c r="BW523" s="13"/>
      <c r="BX523" s="13"/>
      <c r="BZ523" s="7">
        <f t="shared" ca="1" si="324"/>
        <v>1316.2989619189971</v>
      </c>
      <c r="CA523" s="7">
        <f t="shared" ca="1" si="325"/>
        <v>1309.2716837668938</v>
      </c>
      <c r="CB523" s="7">
        <f t="shared" ca="1" si="326"/>
        <v>1336.7551661345062</v>
      </c>
      <c r="CC523" s="7">
        <f t="shared" ca="1" si="327"/>
        <v>1311.7226365873055</v>
      </c>
      <c r="CD523" s="7">
        <f t="shared" ca="1" si="328"/>
        <v>1298.011021746109</v>
      </c>
      <c r="CE523" s="5">
        <f t="shared" ca="1" si="337"/>
        <v>3.7701133464900581E-2</v>
      </c>
      <c r="CF523" s="3">
        <f t="shared" ca="1" si="338"/>
        <v>3883.7089126976066</v>
      </c>
      <c r="CG523" s="5">
        <f ca="1">CF523/MAX($CF$41:CF523)-1</f>
        <v>-2.5766292065963148E-2</v>
      </c>
    </row>
    <row r="524" spans="1:85" x14ac:dyDescent="0.2">
      <c r="A524" s="31">
        <v>24166</v>
      </c>
      <c r="B524" s="35">
        <v>1387.5042374310401</v>
      </c>
      <c r="C524" s="23">
        <f t="shared" ca="1" si="322"/>
        <v>4.8675505653430484E-3</v>
      </c>
      <c r="D524" s="24">
        <f t="shared" ca="1" si="323"/>
        <v>1.1950183517135615E-2</v>
      </c>
      <c r="E524" s="25" t="e">
        <f ca="1">#N/A</f>
        <v>#N/A</v>
      </c>
      <c r="F524" s="26">
        <v>1</v>
      </c>
      <c r="G524" s="23">
        <f t="shared" ca="1" si="339"/>
        <v>1.1950183517135615E-2</v>
      </c>
      <c r="H524" s="27">
        <f t="shared" ca="1" si="340"/>
        <v>9.5130276670001255</v>
      </c>
      <c r="I524" s="27">
        <f ca="1">H524/MAX(H$54:H524)-1</f>
        <v>-2.3810147482947075E-2</v>
      </c>
      <c r="J524" s="28"/>
      <c r="K524" s="25" t="e">
        <f ca="1">#N/A</f>
        <v>#N/A</v>
      </c>
      <c r="L524" s="26">
        <v>0</v>
      </c>
      <c r="M524" s="23">
        <f t="shared" ca="1" si="341"/>
        <v>4.8675505653430484E-3</v>
      </c>
      <c r="N524" s="27">
        <f t="shared" ca="1" si="342"/>
        <v>9.7982020202449132</v>
      </c>
      <c r="O524" s="27">
        <f ca="1">N524/MAX(N$54:N524)-1</f>
        <v>0</v>
      </c>
      <c r="P524" s="28"/>
      <c r="Q524" s="25">
        <f t="shared" ca="1" si="329"/>
        <v>1323.7126662286996</v>
      </c>
      <c r="R524" s="26">
        <f t="shared" ca="1" si="343"/>
        <v>1</v>
      </c>
      <c r="S524" s="23">
        <f t="shared" ca="1" si="344"/>
        <v>1.1950183517135615E-2</v>
      </c>
      <c r="T524" s="27">
        <f t="shared" ca="1" si="345"/>
        <v>33.22209386116743</v>
      </c>
      <c r="U524" s="27">
        <f ca="1">T524/MAX(T$54:T524)-1</f>
        <v>-5.3439854405366916E-2</v>
      </c>
      <c r="V524" s="28"/>
      <c r="W524" s="25">
        <f t="shared" ca="1" si="330"/>
        <v>1323.7126662286996</v>
      </c>
      <c r="X524" s="26">
        <f t="shared" ca="1" si="346"/>
        <v>1</v>
      </c>
      <c r="Y524" s="27">
        <f t="shared" ca="1" si="347"/>
        <v>1.1950183517135615E-2</v>
      </c>
      <c r="Z524" s="27">
        <f t="shared" ca="1" si="348"/>
        <v>33.22209386116743</v>
      </c>
      <c r="AA524" s="28">
        <f ca="1">Z524/MAX(Z$54:Z524)-1</f>
        <v>-5.3439854405366916E-2</v>
      </c>
      <c r="AB524" s="25">
        <f ca="1">AVERAGE(B515:B524)</f>
        <v>1323.7126662286996</v>
      </c>
      <c r="AC524" s="26">
        <f ca="1">IF(B523&gt;=AB523,1,0)</f>
        <v>1</v>
      </c>
      <c r="AD524" s="27">
        <f ca="1">IF(AC524=1,D524,C524)</f>
        <v>1.1950183517135615E-2</v>
      </c>
      <c r="AE524" s="27">
        <f t="shared" ca="1" si="349"/>
        <v>33.22209386116743</v>
      </c>
      <c r="AF524" s="28">
        <f ca="1">AE524/MAX(AE$54:AE524)-1</f>
        <v>-5.3439854405366916E-2</v>
      </c>
      <c r="AG524" s="25">
        <f t="shared" ca="1" si="331"/>
        <v>1304.6673780769358</v>
      </c>
      <c r="AH524" s="26">
        <f t="shared" ca="1" si="350"/>
        <v>1</v>
      </c>
      <c r="AI524" s="27">
        <f t="shared" ca="1" si="351"/>
        <v>1.1950183517135615E-2</v>
      </c>
      <c r="AJ524" s="27">
        <f t="shared" ca="1" si="352"/>
        <v>29.700817310021694</v>
      </c>
      <c r="AK524" s="28">
        <f ca="1">AJ524/MAX(AJ$54:AJ524)-1</f>
        <v>-5.20512426224643E-2</v>
      </c>
      <c r="AL524" s="25">
        <f t="shared" ca="1" si="332"/>
        <v>1356.5193555377784</v>
      </c>
      <c r="AM524" s="26">
        <f t="shared" ca="1" si="353"/>
        <v>1</v>
      </c>
      <c r="AN524" s="27">
        <f t="shared" ca="1" si="354"/>
        <v>1.1950183517135615E-2</v>
      </c>
      <c r="AO524" s="27">
        <f t="shared" ca="1" si="355"/>
        <v>26.715764990334989</v>
      </c>
      <c r="AP524" s="28">
        <f ca="1">AO524/MAX(AO$54:AO524)-1</f>
        <v>-1.6194963820864161E-2</v>
      </c>
      <c r="AQ524" s="25">
        <f t="shared" ca="1" si="333"/>
        <v>1356.5193555377784</v>
      </c>
      <c r="AR524" s="26">
        <f t="shared" ca="1" si="356"/>
        <v>1</v>
      </c>
      <c r="AS524" s="27">
        <f t="shared" ca="1" si="357"/>
        <v>1.1950183517135615E-2</v>
      </c>
      <c r="AT524" s="27">
        <f t="shared" ca="1" si="358"/>
        <v>48.533990333417634</v>
      </c>
      <c r="AU524" s="28">
        <f ca="1">AT524/MAX(AT$54:AT524)-1</f>
        <v>0</v>
      </c>
      <c r="AV524" s="25">
        <f t="shared" ca="1" si="334"/>
        <v>1323.7126662286996</v>
      </c>
      <c r="AW524" s="26">
        <f t="shared" ca="1" si="359"/>
        <v>0</v>
      </c>
      <c r="AX524" s="27">
        <f t="shared" ca="1" si="360"/>
        <v>4.8675505653430484E-3</v>
      </c>
      <c r="AY524" s="27">
        <f t="shared" ca="1" si="361"/>
        <v>21.526029468970346</v>
      </c>
      <c r="AZ524" s="28">
        <f ca="1">AY524/MAX(AY$54:AY524)-1</f>
        <v>-8.4314438581865159E-2</v>
      </c>
      <c r="BA524" s="25">
        <f t="shared" ca="1" si="335"/>
        <v>1323.7126662286996</v>
      </c>
      <c r="BB524" s="26">
        <f t="shared" ca="1" si="336"/>
        <v>0.3</v>
      </c>
      <c r="BC524" s="27">
        <f t="shared" ca="1" si="362"/>
        <v>4.8675505653430484E-3</v>
      </c>
      <c r="BD524" s="27">
        <f t="shared" ca="1" si="363"/>
        <v>27.164995669603442</v>
      </c>
      <c r="BE524" s="28">
        <f ca="1">BD524/MAX(BD$54:BD524)-1</f>
        <v>-6.5067082365536599E-2</v>
      </c>
      <c r="BF524" s="25">
        <f ca="1">MAX(B521:B523)</f>
        <v>1371.1191124138427</v>
      </c>
      <c r="BG524" s="26">
        <f ca="1">IF(BG523=0,IF(B523&gt;BF523,1,0),IF(B523&lt;AVERAGE(B514:B523),0,1))</f>
        <v>1</v>
      </c>
      <c r="BH524" s="27">
        <f t="shared" ca="1" si="364"/>
        <v>1.1950183517135615E-2</v>
      </c>
      <c r="BI524" s="27">
        <f t="shared" ca="1" si="365"/>
        <v>36.48200221913239</v>
      </c>
      <c r="BJ524" s="28">
        <f ca="1">BI524/MAX(BI$54:BI524)-1</f>
        <v>0</v>
      </c>
      <c r="BK524" s="25" t="e">
        <f ca="1">MAX(E521:E523)</f>
        <v>#N/A</v>
      </c>
      <c r="BL524" s="26" t="e">
        <f ca="1">IF(BL523=0,IF(E523&gt;BK523,1,0),IF(E523&lt;AVERAGE(E514:E523),0,1))</f>
        <v>#N/A</v>
      </c>
      <c r="BM524" s="27">
        <f t="shared" ca="1" si="366"/>
        <v>8.4088670412393318E-3</v>
      </c>
      <c r="BN524" s="27">
        <f t="shared" ca="1" si="367"/>
        <v>32.588425207548553</v>
      </c>
      <c r="BO524" s="28">
        <f ca="1">BN524/MAX(BN$54:BN524)-1</f>
        <v>-4.7513911491047223E-3</v>
      </c>
      <c r="BP524" s="15"/>
      <c r="BQ524" s="15"/>
      <c r="BR524" s="15"/>
      <c r="BS524" s="15"/>
      <c r="BT524" s="15"/>
      <c r="BU524" s="15"/>
      <c r="BV524" s="15"/>
      <c r="BW524" s="13"/>
      <c r="BX524" s="13"/>
      <c r="BZ524" s="7">
        <f t="shared" ca="1" si="324"/>
        <v>1356.5193555377784</v>
      </c>
      <c r="CA524" s="7">
        <f t="shared" ca="1" si="325"/>
        <v>1320.1332067191631</v>
      </c>
      <c r="CB524" s="7">
        <f t="shared" ca="1" si="326"/>
        <v>1336.935320319476</v>
      </c>
      <c r="CC524" s="7">
        <f t="shared" ca="1" si="327"/>
        <v>1320.1865361152259</v>
      </c>
      <c r="CD524" s="7">
        <f t="shared" ca="1" si="328"/>
        <v>1304.6673780769358</v>
      </c>
      <c r="CE524" s="5">
        <f t="shared" ca="1" si="337"/>
        <v>1.1950183517135617E-2</v>
      </c>
      <c r="CF524" s="3">
        <f t="shared" ca="1" si="338"/>
        <v>3930.1199469314784</v>
      </c>
      <c r="CG524" s="5">
        <f ca="1">CF524/MAX($CF$41:CF524)-1</f>
        <v>-1.4124020467571885E-2</v>
      </c>
    </row>
    <row r="525" spans="1:85" x14ac:dyDescent="0.2">
      <c r="A525" s="31">
        <v>24197</v>
      </c>
      <c r="B525" s="35">
        <v>1407.9516345003833</v>
      </c>
      <c r="C525" s="23">
        <f t="shared" ca="1" si="322"/>
        <v>4.8675505653430484E-3</v>
      </c>
      <c r="D525" s="24">
        <f t="shared" ca="1" si="323"/>
        <v>1.4736817746374253E-2</v>
      </c>
      <c r="E525" s="25" t="e">
        <f ca="1">#N/A</f>
        <v>#N/A</v>
      </c>
      <c r="F525" s="26">
        <v>1</v>
      </c>
      <c r="G525" s="23">
        <f t="shared" ca="1" si="339"/>
        <v>1.4736817746374253E-2</v>
      </c>
      <c r="H525" s="27">
        <f t="shared" ca="1" si="340"/>
        <v>9.6532194219449217</v>
      </c>
      <c r="I525" s="27">
        <f ca="1">H525/MAX(H$54:H525)-1</f>
        <v>-9.4242155405432904E-3</v>
      </c>
      <c r="J525" s="28"/>
      <c r="K525" s="25" t="e">
        <f ca="1">#N/A</f>
        <v>#N/A</v>
      </c>
      <c r="L525" s="26">
        <v>0</v>
      </c>
      <c r="M525" s="23">
        <f t="shared" ca="1" si="341"/>
        <v>4.8675505653430484E-3</v>
      </c>
      <c r="N525" s="27">
        <f t="shared" ca="1" si="342"/>
        <v>9.8458952640279023</v>
      </c>
      <c r="O525" s="27">
        <f ca="1">N525/MAX(N$54:N525)-1</f>
        <v>0</v>
      </c>
      <c r="P525" s="28"/>
      <c r="Q525" s="25">
        <f t="shared" ca="1" si="329"/>
        <v>1329.4462509957602</v>
      </c>
      <c r="R525" s="26">
        <f t="shared" ca="1" si="343"/>
        <v>1</v>
      </c>
      <c r="S525" s="23">
        <f t="shared" ca="1" si="344"/>
        <v>1.4736817746374253E-2</v>
      </c>
      <c r="T525" s="27">
        <f t="shared" ca="1" si="345"/>
        <v>33.711681803552395</v>
      </c>
      <c r="U525" s="27">
        <f ca="1">T525/MAX(T$54:T525)-1</f>
        <v>-3.9490570053757224E-2</v>
      </c>
      <c r="V525" s="28"/>
      <c r="W525" s="25">
        <f t="shared" ca="1" si="330"/>
        <v>1329.4462509957602</v>
      </c>
      <c r="X525" s="26">
        <f t="shared" ca="1" si="346"/>
        <v>1</v>
      </c>
      <c r="Y525" s="27">
        <f t="shared" ca="1" si="347"/>
        <v>1.4736817746374253E-2</v>
      </c>
      <c r="Z525" s="27">
        <f t="shared" ca="1" si="348"/>
        <v>33.711681803552395</v>
      </c>
      <c r="AA525" s="28">
        <f ca="1">Z525/MAX(Z$54:Z525)-1</f>
        <v>-3.9490570053757224E-2</v>
      </c>
      <c r="AB525" s="25">
        <f ca="1">AVERAGE(B516:B525)</f>
        <v>1329.4462509957602</v>
      </c>
      <c r="AC525" s="26">
        <f ca="1">IF(B524&gt;=AB524,1,0)</f>
        <v>1</v>
      </c>
      <c r="AD525" s="27">
        <f ca="1">IF(AC525=1,D525,C525)</f>
        <v>1.4736817746374253E-2</v>
      </c>
      <c r="AE525" s="27">
        <f t="shared" ca="1" si="349"/>
        <v>33.711681803552395</v>
      </c>
      <c r="AF525" s="28">
        <f ca="1">AE525/MAX(AE$54:AE525)-1</f>
        <v>-3.9490570053757224E-2</v>
      </c>
      <c r="AG525" s="25">
        <f t="shared" ca="1" si="331"/>
        <v>1307.9027884869417</v>
      </c>
      <c r="AH525" s="26">
        <f t="shared" ca="1" si="350"/>
        <v>1</v>
      </c>
      <c r="AI525" s="27">
        <f t="shared" ca="1" si="351"/>
        <v>1.4736817746374253E-2</v>
      </c>
      <c r="AJ525" s="27">
        <f t="shared" ca="1" si="352"/>
        <v>30.138512841637841</v>
      </c>
      <c r="AK525" s="28">
        <f ca="1">AJ525/MAX(AJ$54:AJ525)-1</f>
        <v>-3.8081494552089645E-2</v>
      </c>
      <c r="AL525" s="25">
        <f t="shared" ca="1" si="332"/>
        <v>1388.8583281150886</v>
      </c>
      <c r="AM525" s="26">
        <f t="shared" ca="1" si="353"/>
        <v>1</v>
      </c>
      <c r="AN525" s="27">
        <f t="shared" ca="1" si="354"/>
        <v>1.4736817746374253E-2</v>
      </c>
      <c r="AO525" s="27">
        <f t="shared" ca="1" si="355"/>
        <v>27.10947034995252</v>
      </c>
      <c r="AP525" s="28">
        <f ca="1">AO525/MAX(AO$54:AO525)-1</f>
        <v>-1.696808304727182E-3</v>
      </c>
      <c r="AQ525" s="25">
        <f t="shared" ca="1" si="333"/>
        <v>1388.8583281150886</v>
      </c>
      <c r="AR525" s="26">
        <f t="shared" ca="1" si="356"/>
        <v>1</v>
      </c>
      <c r="AS525" s="27">
        <f t="shared" ca="1" si="357"/>
        <v>1.4736817746374253E-2</v>
      </c>
      <c r="AT525" s="27">
        <f t="shared" ca="1" si="358"/>
        <v>49.249226903465498</v>
      </c>
      <c r="AU525" s="28">
        <f ca="1">AT525/MAX(AT$54:AT525)-1</f>
        <v>0</v>
      </c>
      <c r="AV525" s="25">
        <f t="shared" ca="1" si="334"/>
        <v>1329.4462509957602</v>
      </c>
      <c r="AW525" s="26">
        <f t="shared" ca="1" si="359"/>
        <v>0</v>
      </c>
      <c r="AX525" s="27">
        <f t="shared" ca="1" si="360"/>
        <v>4.8675505653430484E-3</v>
      </c>
      <c r="AY525" s="27">
        <f t="shared" ca="1" si="361"/>
        <v>21.630808505881625</v>
      </c>
      <c r="AZ525" s="28">
        <f ca="1">AY525/MAX(AY$54:AY525)-1</f>
        <v>-7.985729280970788E-2</v>
      </c>
      <c r="BA525" s="25">
        <f t="shared" ca="1" si="335"/>
        <v>1329.4462509957602</v>
      </c>
      <c r="BB525" s="26">
        <f t="shared" ca="1" si="336"/>
        <v>0.6</v>
      </c>
      <c r="BC525" s="27">
        <f t="shared" ca="1" si="362"/>
        <v>4.8675505653430484E-3</v>
      </c>
      <c r="BD525" s="27">
        <f t="shared" ca="1" si="363"/>
        <v>27.297222659632563</v>
      </c>
      <c r="BE525" s="28">
        <f ca="1">BD525/MAX(BD$54:BD525)-1</f>
        <v>-6.0516249113747089E-2</v>
      </c>
      <c r="BF525" s="25">
        <f ca="1">MAX(B522:B524)</f>
        <v>1387.5042374310401</v>
      </c>
      <c r="BG525" s="26">
        <f ca="1">IF(BG524=0,IF(B524&gt;BF524,1,0),IF(B524&lt;AVERAGE(B515:B524),0,1))</f>
        <v>1</v>
      </c>
      <c r="BH525" s="27">
        <f t="shared" ca="1" si="364"/>
        <v>1.4736817746374253E-2</v>
      </c>
      <c r="BI525" s="27">
        <f t="shared" ca="1" si="365"/>
        <v>37.019630836858568</v>
      </c>
      <c r="BJ525" s="28">
        <f ca="1">BI525/MAX(BI$54:BI525)-1</f>
        <v>0</v>
      </c>
      <c r="BK525" s="25" t="e">
        <f ca="1">MAX(E522:E524)</f>
        <v>#N/A</v>
      </c>
      <c r="BL525" s="26" t="e">
        <f ca="1">IF(BL524=0,IF(E524&gt;BK524,1,0),IF(E524&lt;AVERAGE(E515:E524),0,1))</f>
        <v>#N/A</v>
      </c>
      <c r="BM525" s="27">
        <f t="shared" ca="1" si="366"/>
        <v>9.8021841558586509E-3</v>
      </c>
      <c r="BN525" s="27">
        <f t="shared" ca="1" si="367"/>
        <v>32.907862952782374</v>
      </c>
      <c r="BO525" s="28">
        <f ca="1">BN525/MAX(BN$54:BN525)-1</f>
        <v>0</v>
      </c>
      <c r="BP525" s="15"/>
      <c r="BQ525" s="15"/>
      <c r="BR525" s="15"/>
      <c r="BS525" s="15"/>
      <c r="BT525" s="15"/>
      <c r="BU525" s="15"/>
      <c r="BV525" s="15"/>
      <c r="BW525" s="13"/>
      <c r="BX525" s="13"/>
      <c r="BZ525" s="7">
        <f t="shared" ca="1" si="324"/>
        <v>1388.8583281150886</v>
      </c>
      <c r="CA525" s="7">
        <f t="shared" ca="1" si="325"/>
        <v>1339.2598410412645</v>
      </c>
      <c r="CB525" s="7">
        <f t="shared" ca="1" si="326"/>
        <v>1335.8190638382828</v>
      </c>
      <c r="CC525" s="7">
        <f t="shared" ca="1" si="327"/>
        <v>1328.37892321185</v>
      </c>
      <c r="CD525" s="7">
        <f t="shared" ca="1" si="328"/>
        <v>1307.9027884869417</v>
      </c>
      <c r="CE525" s="5">
        <f t="shared" ca="1" si="337"/>
        <v>1.4736817746374255E-2</v>
      </c>
      <c r="CF525" s="3">
        <f t="shared" ca="1" si="338"/>
        <v>3988.0374083107977</v>
      </c>
      <c r="CG525" s="5">
        <f ca="1">CF525/MAX($CF$41:CF525)-1</f>
        <v>0</v>
      </c>
    </row>
    <row r="526" spans="1:85" x14ac:dyDescent="0.2">
      <c r="A526" s="31">
        <v>24227</v>
      </c>
      <c r="B526" s="35">
        <v>1379.9084713022164</v>
      </c>
      <c r="C526" s="23">
        <f t="shared" ca="1" si="322"/>
        <v>4.8675505653430484E-3</v>
      </c>
      <c r="D526" s="24">
        <f t="shared" ca="1" si="323"/>
        <v>-1.991770349989197E-2</v>
      </c>
      <c r="E526" s="25" t="e">
        <f ca="1">#N/A</f>
        <v>#N/A</v>
      </c>
      <c r="F526" s="26">
        <v>1</v>
      </c>
      <c r="G526" s="23">
        <f t="shared" ca="1" si="339"/>
        <v>-1.991770349989197E-2</v>
      </c>
      <c r="H526" s="27">
        <f t="shared" ca="1" si="340"/>
        <v>9.4609494596792238</v>
      </c>
      <c r="I526" s="27">
        <f ca="1">H526/MAX(H$54:H526)-1</f>
        <v>-2.9154210309579764E-2</v>
      </c>
      <c r="J526" s="28"/>
      <c r="K526" s="25" t="e">
        <f ca="1">#N/A</f>
        <v>#N/A</v>
      </c>
      <c r="L526" s="26">
        <v>0</v>
      </c>
      <c r="M526" s="23">
        <f t="shared" ca="1" si="341"/>
        <v>4.8675505653430484E-3</v>
      </c>
      <c r="N526" s="27">
        <f t="shared" ca="1" si="342"/>
        <v>9.8938206570866303</v>
      </c>
      <c r="O526" s="27">
        <f ca="1">N526/MAX(N$54:N526)-1</f>
        <v>0</v>
      </c>
      <c r="P526" s="28"/>
      <c r="Q526" s="25">
        <f t="shared" ca="1" si="329"/>
        <v>1336.8363108996514</v>
      </c>
      <c r="R526" s="26">
        <f t="shared" ca="1" si="343"/>
        <v>1</v>
      </c>
      <c r="S526" s="23">
        <f t="shared" ca="1" si="344"/>
        <v>-1.991770349989197E-2</v>
      </c>
      <c r="T526" s="27">
        <f t="shared" ca="1" si="345"/>
        <v>33.040222520906532</v>
      </c>
      <c r="U526" s="27">
        <f ca="1">T526/MAX(T$54:T526)-1</f>
        <v>-5.8621712088276823E-2</v>
      </c>
      <c r="V526" s="28"/>
      <c r="W526" s="25">
        <f t="shared" ca="1" si="330"/>
        <v>1336.8363108996514</v>
      </c>
      <c r="X526" s="26">
        <f t="shared" ca="1" si="346"/>
        <v>1</v>
      </c>
      <c r="Y526" s="27">
        <f t="shared" ca="1" si="347"/>
        <v>-1.991770349989197E-2</v>
      </c>
      <c r="Z526" s="27">
        <f t="shared" ca="1" si="348"/>
        <v>33.040222520906532</v>
      </c>
      <c r="AA526" s="28">
        <f ca="1">Z526/MAX(Z$54:Z526)-1</f>
        <v>-5.8621712088276823E-2</v>
      </c>
      <c r="AB526" s="25">
        <f ca="1">AVERAGE(B517:B526)</f>
        <v>1336.8363108996514</v>
      </c>
      <c r="AC526" s="26">
        <f ca="1">IF(B525&gt;=AB525,1,0)</f>
        <v>1</v>
      </c>
      <c r="AD526" s="27">
        <f ca="1">IF(AC526=1,D526,C526)</f>
        <v>-1.991770349989197E-2</v>
      </c>
      <c r="AE526" s="27">
        <f t="shared" ca="1" si="349"/>
        <v>33.040222520906532</v>
      </c>
      <c r="AF526" s="28">
        <f ca="1">AE526/MAX(AE$54:AE526)-1</f>
        <v>-5.8621712088276823E-2</v>
      </c>
      <c r="AG526" s="25">
        <f t="shared" ca="1" si="331"/>
        <v>1311.9597327549045</v>
      </c>
      <c r="AH526" s="26">
        <f t="shared" ca="1" si="350"/>
        <v>1</v>
      </c>
      <c r="AI526" s="27">
        <f t="shared" ca="1" si="351"/>
        <v>-1.991770349989197E-2</v>
      </c>
      <c r="AJ526" s="27">
        <f t="shared" ca="1" si="352"/>
        <v>29.538222878930412</v>
      </c>
      <c r="AK526" s="28">
        <f ca="1">AJ526/MAX(AJ$54:AJ526)-1</f>
        <v>-5.724070213466026E-2</v>
      </c>
      <c r="AL526" s="25">
        <f t="shared" ca="1" si="332"/>
        <v>1391.7881144112134</v>
      </c>
      <c r="AM526" s="26">
        <f t="shared" ca="1" si="353"/>
        <v>1</v>
      </c>
      <c r="AN526" s="27">
        <f t="shared" ca="1" si="354"/>
        <v>-1.991770349989197E-2</v>
      </c>
      <c r="AO526" s="27">
        <f t="shared" ca="1" si="355"/>
        <v>26.569511957483055</v>
      </c>
      <c r="AP526" s="28">
        <f ca="1">AO526/MAX(AO$54:AO526)-1</f>
        <v>-2.1580715279909346E-2</v>
      </c>
      <c r="AQ526" s="25">
        <f t="shared" ca="1" si="333"/>
        <v>1391.7881144112134</v>
      </c>
      <c r="AR526" s="26">
        <f t="shared" ca="1" si="356"/>
        <v>1</v>
      </c>
      <c r="AS526" s="27">
        <f t="shared" ca="1" si="357"/>
        <v>-1.991770349989197E-2</v>
      </c>
      <c r="AT526" s="27">
        <f t="shared" ca="1" si="358"/>
        <v>48.268295404403368</v>
      </c>
      <c r="AU526" s="28">
        <f ca="1">AT526/MAX(AT$54:AT526)-1</f>
        <v>-1.991770349989197E-2</v>
      </c>
      <c r="AV526" s="25">
        <f t="shared" ca="1" si="334"/>
        <v>1336.8363108996514</v>
      </c>
      <c r="AW526" s="26">
        <f t="shared" ca="1" si="359"/>
        <v>0</v>
      </c>
      <c r="AX526" s="27">
        <f t="shared" ca="1" si="360"/>
        <v>4.8675505653430484E-3</v>
      </c>
      <c r="AY526" s="27">
        <f t="shared" ca="1" si="361"/>
        <v>21.736097560053256</v>
      </c>
      <c r="AZ526" s="28">
        <f ca="1">AY526/MAX(AY$54:AY526)-1</f>
        <v>-7.5378451655127465E-2</v>
      </c>
      <c r="BA526" s="25">
        <f t="shared" ca="1" si="335"/>
        <v>1336.8363108996514</v>
      </c>
      <c r="BB526" s="26">
        <f t="shared" ca="1" si="336"/>
        <v>1</v>
      </c>
      <c r="BC526" s="27">
        <f t="shared" ca="1" si="362"/>
        <v>-1.991770349989197E-2</v>
      </c>
      <c r="BD526" s="27">
        <f t="shared" ca="1" si="363"/>
        <v>26.753524672327469</v>
      </c>
      <c r="BE526" s="28">
        <f ca="1">BD526/MAX(BD$54:BD526)-1</f>
        <v>-7.9228607906865811E-2</v>
      </c>
      <c r="BF526" s="25">
        <f ca="1">MAX(B523:B525)</f>
        <v>1407.9516345003833</v>
      </c>
      <c r="BG526" s="26">
        <f ca="1">IF(BG525=0,IF(B525&gt;BF525,1,0),IF(B525&lt;AVERAGE(B516:B525),0,1))</f>
        <v>1</v>
      </c>
      <c r="BH526" s="27">
        <f t="shared" ca="1" si="364"/>
        <v>-1.991770349989197E-2</v>
      </c>
      <c r="BI526" s="27">
        <f t="shared" ca="1" si="365"/>
        <v>36.282284806174559</v>
      </c>
      <c r="BJ526" s="28">
        <f ca="1">BI526/MAX(BI$54:BI526)-1</f>
        <v>-1.9917703499892081E-2</v>
      </c>
      <c r="BK526" s="25" t="e">
        <f ca="1">MAX(E523:E525)</f>
        <v>#N/A</v>
      </c>
      <c r="BL526" s="26" t="e">
        <f ca="1">IF(BL525=0,IF(E525&gt;BK525,1,0),IF(E525&lt;AVERAGE(E516:E525),0,1))</f>
        <v>#N/A</v>
      </c>
      <c r="BM526" s="27">
        <f t="shared" ca="1" si="366"/>
        <v>-1.3721389983583215E-2</v>
      </c>
      <c r="BN526" s="27">
        <f t="shared" ca="1" si="367"/>
        <v>32.45632133168094</v>
      </c>
      <c r="BO526" s="28">
        <f ca="1">BN526/MAX(BN$54:BN526)-1</f>
        <v>-1.3721389983583077E-2</v>
      </c>
      <c r="BP526" s="15"/>
      <c r="BQ526" s="15"/>
      <c r="BR526" s="15"/>
      <c r="BS526" s="15"/>
      <c r="BT526" s="15"/>
      <c r="BU526" s="15"/>
      <c r="BV526" s="15"/>
      <c r="BW526" s="13"/>
      <c r="BX526" s="13"/>
      <c r="BZ526" s="7">
        <f t="shared" ca="1" si="324"/>
        <v>1391.7881144112134</v>
      </c>
      <c r="CA526" s="7">
        <f t="shared" ca="1" si="325"/>
        <v>1354.0435381651052</v>
      </c>
      <c r="CB526" s="7">
        <f t="shared" ca="1" si="326"/>
        <v>1335.4155640074662</v>
      </c>
      <c r="CC526" s="7">
        <f t="shared" ca="1" si="327"/>
        <v>1335.895058988064</v>
      </c>
      <c r="CD526" s="7">
        <f t="shared" ca="1" si="328"/>
        <v>1311.9597327549045</v>
      </c>
      <c r="CE526" s="5">
        <f t="shared" ca="1" si="337"/>
        <v>-1.9917703499891973E-2</v>
      </c>
      <c r="CF526" s="3">
        <f t="shared" ca="1" si="338"/>
        <v>3908.6048616655858</v>
      </c>
      <c r="CG526" s="5">
        <f ca="1">CF526/MAX($CF$41:CF526)-1</f>
        <v>-1.991770349989197E-2</v>
      </c>
    </row>
    <row r="527" spans="1:85" x14ac:dyDescent="0.2">
      <c r="A527" s="31">
        <v>24258</v>
      </c>
      <c r="B527" s="35">
        <v>1450.6381778837595</v>
      </c>
      <c r="C527" s="23">
        <f t="shared" ca="1" si="322"/>
        <v>4.8675505653430484E-3</v>
      </c>
      <c r="D527" s="24">
        <f t="shared" ca="1" si="323"/>
        <v>5.1256810181617096E-2</v>
      </c>
      <c r="E527" s="25" t="e">
        <f ca="1">#N/A</f>
        <v>#N/A</v>
      </c>
      <c r="F527" s="26">
        <v>1</v>
      </c>
      <c r="G527" s="23">
        <f t="shared" ca="1" si="339"/>
        <v>5.1256810181617096E-2</v>
      </c>
      <c r="H527" s="27">
        <f t="shared" ca="1" si="340"/>
        <v>9.9458875502718751</v>
      </c>
      <c r="I527" s="27">
        <f ca="1">H527/MAX(H$54:H527)-1</f>
        <v>0</v>
      </c>
      <c r="J527" s="28"/>
      <c r="K527" s="25" t="e">
        <f ca="1">#N/A</f>
        <v>#N/A</v>
      </c>
      <c r="L527" s="26">
        <v>0</v>
      </c>
      <c r="M527" s="23">
        <f t="shared" ca="1" si="341"/>
        <v>4.8675505653430484E-3</v>
      </c>
      <c r="N527" s="27">
        <f t="shared" ca="1" si="342"/>
        <v>9.9419793294194356</v>
      </c>
      <c r="O527" s="27">
        <f ca="1">N527/MAX(N$54:N527)-1</f>
        <v>0</v>
      </c>
      <c r="P527" s="28"/>
      <c r="Q527" s="25">
        <f t="shared" ca="1" si="329"/>
        <v>1348.163262371876</v>
      </c>
      <c r="R527" s="26">
        <f t="shared" ca="1" si="343"/>
        <v>1</v>
      </c>
      <c r="S527" s="23">
        <f t="shared" ca="1" si="344"/>
        <v>5.1256810181617096E-2</v>
      </c>
      <c r="T527" s="27">
        <f t="shared" ca="1" si="345"/>
        <v>34.733758935019026</v>
      </c>
      <c r="U527" s="27">
        <f ca="1">T527/MAX(T$54:T527)-1</f>
        <v>-1.0369663875690049E-2</v>
      </c>
      <c r="V527" s="28"/>
      <c r="W527" s="25">
        <f t="shared" ca="1" si="330"/>
        <v>1348.163262371876</v>
      </c>
      <c r="X527" s="26">
        <f t="shared" ca="1" si="346"/>
        <v>1</v>
      </c>
      <c r="Y527" s="27">
        <f t="shared" ca="1" si="347"/>
        <v>5.1256810181617096E-2</v>
      </c>
      <c r="Z527" s="27">
        <f t="shared" ca="1" si="348"/>
        <v>34.733758935019026</v>
      </c>
      <c r="AA527" s="28">
        <f ca="1">Z527/MAX(Z$54:Z527)-1</f>
        <v>-1.0369663875690049E-2</v>
      </c>
      <c r="AB527" s="25">
        <f ca="1">AVERAGE(B518:B527)</f>
        <v>1348.163262371876</v>
      </c>
      <c r="AC527" s="26">
        <f ca="1">IF(B526&gt;=AB526,1,0)</f>
        <v>1</v>
      </c>
      <c r="AD527" s="27">
        <f ca="1">IF(AC527=1,D527,C527)</f>
        <v>5.1256810181617096E-2</v>
      </c>
      <c r="AE527" s="27">
        <f t="shared" ca="1" si="349"/>
        <v>34.733758935019026</v>
      </c>
      <c r="AF527" s="28">
        <f ca="1">AE527/MAX(AE$54:AE527)-1</f>
        <v>-1.0369663875690049E-2</v>
      </c>
      <c r="AG527" s="25">
        <f t="shared" ca="1" si="331"/>
        <v>1319.26122984983</v>
      </c>
      <c r="AH527" s="26">
        <f t="shared" ca="1" si="350"/>
        <v>1</v>
      </c>
      <c r="AI527" s="27">
        <f t="shared" ca="1" si="351"/>
        <v>5.1256810181617096E-2</v>
      </c>
      <c r="AJ527" s="27">
        <f t="shared" ca="1" si="352"/>
        <v>31.052257962138047</v>
      </c>
      <c r="AK527" s="28">
        <f ca="1">AJ527/MAX(AJ$54:AJ527)-1</f>
        <v>-8.9178677570219689E-3</v>
      </c>
      <c r="AL527" s="25">
        <f t="shared" ca="1" si="332"/>
        <v>1412.8327612287865</v>
      </c>
      <c r="AM527" s="26">
        <f t="shared" ca="1" si="353"/>
        <v>0</v>
      </c>
      <c r="AN527" s="27">
        <f t="shared" ca="1" si="354"/>
        <v>-5.1256810181617096E-2</v>
      </c>
      <c r="AO527" s="27">
        <f t="shared" ca="1" si="355"/>
        <v>25.207643526460139</v>
      </c>
      <c r="AP527" s="28">
        <f ca="1">AO527/MAX(AO$54:AO527)-1</f>
        <v>-7.1731366834840715E-2</v>
      </c>
      <c r="AQ527" s="25">
        <f t="shared" ca="1" si="333"/>
        <v>1412.8327612287865</v>
      </c>
      <c r="AR527" s="26">
        <f t="shared" ca="1" si="356"/>
        <v>0</v>
      </c>
      <c r="AS527" s="27">
        <f t="shared" ca="1" si="357"/>
        <v>4.8675505653430484E-3</v>
      </c>
      <c r="AT527" s="27">
        <f t="shared" ca="1" si="358"/>
        <v>48.503243772987219</v>
      </c>
      <c r="AU527" s="28">
        <f ca="1">AT527/MAX(AT$54:AT527)-1</f>
        <v>-1.514710336348013E-2</v>
      </c>
      <c r="AV527" s="25">
        <f t="shared" ca="1" si="334"/>
        <v>1348.163262371876</v>
      </c>
      <c r="AW527" s="26">
        <f t="shared" ca="1" si="359"/>
        <v>0</v>
      </c>
      <c r="AX527" s="27">
        <f t="shared" ca="1" si="360"/>
        <v>4.8675505653430484E-3</v>
      </c>
      <c r="AY527" s="27">
        <f t="shared" ca="1" si="361"/>
        <v>21.841899114020045</v>
      </c>
      <c r="AZ527" s="28">
        <f ca="1">AY527/MAX(AY$54:AY527)-1</f>
        <v>-7.0877809514752976E-2</v>
      </c>
      <c r="BA527" s="25">
        <f t="shared" ca="1" si="335"/>
        <v>1348.163262371876</v>
      </c>
      <c r="BB527" s="26">
        <f t="shared" ca="1" si="336"/>
        <v>1</v>
      </c>
      <c r="BC527" s="27">
        <f t="shared" ca="1" si="362"/>
        <v>5.1256810181617096E-2</v>
      </c>
      <c r="BD527" s="27">
        <f t="shared" ca="1" si="363"/>
        <v>28.124825008146168</v>
      </c>
      <c r="BE527" s="28">
        <f ca="1">BD527/MAX(BD$54:BD527)-1</f>
        <v>-3.2032803441684687E-2</v>
      </c>
      <c r="BF527" s="25">
        <f ca="1">MAX(B524:B526)</f>
        <v>1407.9516345003833</v>
      </c>
      <c r="BG527" s="26">
        <f ca="1">IF(BG526=0,IF(B526&gt;BF526,1,0),IF(B526&lt;AVERAGE(B517:B526),0,1))</f>
        <v>1</v>
      </c>
      <c r="BH527" s="27">
        <f t="shared" ca="1" si="364"/>
        <v>5.1256810181617096E-2</v>
      </c>
      <c r="BI527" s="27">
        <f t="shared" ca="1" si="365"/>
        <v>38.141998991440019</v>
      </c>
      <c r="BJ527" s="28">
        <f ca="1">BI527/MAX(BI$54:BI527)-1</f>
        <v>0</v>
      </c>
      <c r="BK527" s="25" t="e">
        <f ca="1">MAX(E524:E526)</f>
        <v>#N/A</v>
      </c>
      <c r="BL527" s="26" t="e">
        <f ca="1">IF(BL526=0,IF(E526&gt;BK526,1,0),IF(E526&lt;AVERAGE(E517:E526),0,1))</f>
        <v>#N/A</v>
      </c>
      <c r="BM527" s="27">
        <f t="shared" ca="1" si="366"/>
        <v>2.8062180373480072E-2</v>
      </c>
      <c r="BN527" s="27">
        <f t="shared" ca="1" si="367"/>
        <v>33.367116475150198</v>
      </c>
      <c r="BO527" s="28">
        <f ca="1">BN527/MAX(BN$54:BN527)-1</f>
        <v>0</v>
      </c>
      <c r="BP527" s="15"/>
      <c r="BQ527" s="15"/>
      <c r="BR527" s="15"/>
      <c r="BS527" s="15"/>
      <c r="BT527" s="15"/>
      <c r="BU527" s="15"/>
      <c r="BV527" s="15"/>
      <c r="BW527" s="13"/>
      <c r="BX527" s="13"/>
      <c r="BZ527" s="7">
        <f t="shared" ca="1" si="324"/>
        <v>1412.8327612287865</v>
      </c>
      <c r="CA527" s="7">
        <f t="shared" ca="1" si="325"/>
        <v>1384.6760583832827</v>
      </c>
      <c r="CB527" s="7">
        <f t="shared" ca="1" si="326"/>
        <v>1343.7507632619647</v>
      </c>
      <c r="CC527" s="7">
        <f t="shared" ca="1" si="327"/>
        <v>1347.666407763073</v>
      </c>
      <c r="CD527" s="7">
        <f t="shared" ca="1" si="328"/>
        <v>1319.26122984983</v>
      </c>
      <c r="CE527" s="5">
        <f t="shared" ca="1" si="337"/>
        <v>4.1978958258362287E-2</v>
      </c>
      <c r="CF527" s="3">
        <f t="shared" ca="1" si="338"/>
        <v>4072.6840220018771</v>
      </c>
      <c r="CG527" s="5">
        <f ca="1">CF527/MAX($CF$41:CF527)-1</f>
        <v>0</v>
      </c>
    </row>
    <row r="528" spans="1:85" x14ac:dyDescent="0.2">
      <c r="A528" s="31">
        <v>24288</v>
      </c>
      <c r="B528" s="35">
        <v>1437.6556854601179</v>
      </c>
      <c r="C528" s="23">
        <f t="shared" ca="1" si="322"/>
        <v>4.8675505653430484E-3</v>
      </c>
      <c r="D528" s="24">
        <f t="shared" ca="1" si="323"/>
        <v>-8.9495041710406786E-3</v>
      </c>
      <c r="E528" s="25" t="e">
        <f ca="1">#N/A</f>
        <v>#N/A</v>
      </c>
      <c r="F528" s="26">
        <v>1</v>
      </c>
      <c r="G528" s="23">
        <f t="shared" ca="1" si="339"/>
        <v>-8.9495041710406786E-3</v>
      </c>
      <c r="H528" s="27">
        <f t="shared" ca="1" si="340"/>
        <v>9.8568767881560149</v>
      </c>
      <c r="I528" s="27">
        <f ca="1">H528/MAX(H$54:H528)-1</f>
        <v>-8.9495041710406786E-3</v>
      </c>
      <c r="J528" s="28"/>
      <c r="K528" s="25" t="e">
        <f ca="1">#N/A</f>
        <v>#N/A</v>
      </c>
      <c r="L528" s="26">
        <v>0</v>
      </c>
      <c r="M528" s="23">
        <f t="shared" ca="1" si="341"/>
        <v>4.8675505653430484E-3</v>
      </c>
      <c r="N528" s="27">
        <f t="shared" ca="1" si="342"/>
        <v>9.9903724165249805</v>
      </c>
      <c r="O528" s="27">
        <f ca="1">N528/MAX(N$54:N528)-1</f>
        <v>0</v>
      </c>
      <c r="P528" s="28"/>
      <c r="Q528" s="25">
        <f t="shared" ca="1" si="329"/>
        <v>1359.6953209461456</v>
      </c>
      <c r="R528" s="26">
        <f t="shared" ca="1" si="343"/>
        <v>1</v>
      </c>
      <c r="S528" s="23">
        <f t="shared" ca="1" si="344"/>
        <v>-8.9495041710406786E-3</v>
      </c>
      <c r="T528" s="27">
        <f t="shared" ca="1" si="345"/>
        <v>34.422909014554151</v>
      </c>
      <c r="U528" s="27">
        <f ca="1">T528/MAX(T$54:T528)-1</f>
        <v>-1.9226364696622977E-2</v>
      </c>
      <c r="V528" s="28"/>
      <c r="W528" s="25">
        <f t="shared" ca="1" si="330"/>
        <v>1359.6953209461456</v>
      </c>
      <c r="X528" s="26">
        <f t="shared" ca="1" si="346"/>
        <v>1</v>
      </c>
      <c r="Y528" s="27">
        <f t="shared" ca="1" si="347"/>
        <v>-8.9495041710406786E-3</v>
      </c>
      <c r="Z528" s="27">
        <f t="shared" ca="1" si="348"/>
        <v>34.422909014554151</v>
      </c>
      <c r="AA528" s="28">
        <f ca="1">Z528/MAX(Z$54:Z528)-1</f>
        <v>-1.9226364696622977E-2</v>
      </c>
      <c r="AB528" s="25">
        <f ca="1">AVERAGE(B519:B528)</f>
        <v>1359.6953209461456</v>
      </c>
      <c r="AC528" s="26">
        <f ca="1">IF(B527&gt;=AB527,1,0)</f>
        <v>1</v>
      </c>
      <c r="AD528" s="27">
        <f ca="1">IF(AC528=1,D528,C528)</f>
        <v>-8.9495041710406786E-3</v>
      </c>
      <c r="AE528" s="27">
        <f t="shared" ca="1" si="349"/>
        <v>34.422909014554151</v>
      </c>
      <c r="AF528" s="28">
        <f ca="1">AE528/MAX(AE$54:AE528)-1</f>
        <v>-1.9226364696622977E-2</v>
      </c>
      <c r="AG528" s="25">
        <f t="shared" ca="1" si="331"/>
        <v>1329.0652922233519</v>
      </c>
      <c r="AH528" s="26">
        <f t="shared" ca="1" si="350"/>
        <v>1</v>
      </c>
      <c r="AI528" s="27">
        <f t="shared" ca="1" si="351"/>
        <v>-8.9495041710406786E-3</v>
      </c>
      <c r="AJ528" s="27">
        <f t="shared" ca="1" si="352"/>
        <v>30.774355649985662</v>
      </c>
      <c r="AK528" s="28">
        <f ca="1">AJ528/MAX(AJ$54:AJ528)-1</f>
        <v>-1.7787561433374344E-2</v>
      </c>
      <c r="AL528" s="25">
        <f t="shared" ca="1" si="332"/>
        <v>1422.7341115486979</v>
      </c>
      <c r="AM528" s="26">
        <f t="shared" ca="1" si="353"/>
        <v>1</v>
      </c>
      <c r="AN528" s="27">
        <f t="shared" ca="1" si="354"/>
        <v>-8.9495041710406786E-3</v>
      </c>
      <c r="AO528" s="27">
        <f t="shared" ca="1" si="355"/>
        <v>24.982047615577976</v>
      </c>
      <c r="AP528" s="28">
        <f ca="1">AO528/MAX(AO$54:AO528)-1</f>
        <v>-8.0038910839198563E-2</v>
      </c>
      <c r="AQ528" s="25">
        <f t="shared" ca="1" si="333"/>
        <v>1422.7341115486979</v>
      </c>
      <c r="AR528" s="26">
        <f t="shared" ca="1" si="356"/>
        <v>1</v>
      </c>
      <c r="AS528" s="27">
        <f t="shared" ca="1" si="357"/>
        <v>-8.9495041710406786E-3</v>
      </c>
      <c r="AT528" s="27">
        <f t="shared" ca="1" si="358"/>
        <v>48.069163790531867</v>
      </c>
      <c r="AU528" s="28">
        <f ca="1">AT528/MAX(AT$54:AT528)-1</f>
        <v>-2.3961048469790192E-2</v>
      </c>
      <c r="AV528" s="25">
        <f t="shared" ca="1" si="334"/>
        <v>1359.6953209461456</v>
      </c>
      <c r="AW528" s="26">
        <f t="shared" ca="1" si="359"/>
        <v>0</v>
      </c>
      <c r="AX528" s="27">
        <f t="shared" ca="1" si="360"/>
        <v>4.8675505653430484E-3</v>
      </c>
      <c r="AY528" s="27">
        <f t="shared" ca="1" si="361"/>
        <v>21.94821566240066</v>
      </c>
      <c r="AZ528" s="28">
        <f ca="1">AY528/MAX(AY$54:AY528)-1</f>
        <v>-6.6355260271183769E-2</v>
      </c>
      <c r="BA528" s="25">
        <f t="shared" ca="1" si="335"/>
        <v>1359.6953209461456</v>
      </c>
      <c r="BB528" s="26">
        <f t="shared" ca="1" si="336"/>
        <v>1</v>
      </c>
      <c r="BC528" s="27">
        <f t="shared" ca="1" si="362"/>
        <v>-8.9495041710406786E-3</v>
      </c>
      <c r="BD528" s="27">
        <f t="shared" ca="1" si="363"/>
        <v>27.873121769425975</v>
      </c>
      <c r="BE528" s="28">
        <f ca="1">BD528/MAX(BD$54:BD528)-1</f>
        <v>-4.069562990471387E-2</v>
      </c>
      <c r="BF528" s="25">
        <f ca="1">MAX(B525:B527)</f>
        <v>1450.6381778837595</v>
      </c>
      <c r="BG528" s="26">
        <f ca="1">IF(BG527=0,IF(B527&gt;BF527,1,0),IF(B527&lt;AVERAGE(B518:B527),0,1))</f>
        <v>1</v>
      </c>
      <c r="BH528" s="27">
        <f t="shared" ca="1" si="364"/>
        <v>-8.9495041710406786E-3</v>
      </c>
      <c r="BI528" s="27">
        <f t="shared" ca="1" si="365"/>
        <v>37.800647012374299</v>
      </c>
      <c r="BJ528" s="28">
        <f ca="1">BI528/MAX(BI$54:BI528)-1</f>
        <v>-8.9495041710406786E-3</v>
      </c>
      <c r="BK528" s="25" t="e">
        <f ca="1">MAX(E525:E527)</f>
        <v>#N/A</v>
      </c>
      <c r="BL528" s="26" t="e">
        <f ca="1">IF(BL527=0,IF(E527&gt;BK527,1,0),IF(E527&lt;AVERAGE(E518:E527),0,1))</f>
        <v>#N/A</v>
      </c>
      <c r="BM528" s="27">
        <f t="shared" ca="1" si="366"/>
        <v>-5.4952404869447469E-3</v>
      </c>
      <c r="BN528" s="27">
        <f t="shared" ca="1" si="367"/>
        <v>33.183756145763354</v>
      </c>
      <c r="BO528" s="28">
        <f ca="1">BN528/MAX(BN$54:BN528)-1</f>
        <v>-5.4952404869446081E-3</v>
      </c>
      <c r="BP528" s="15"/>
      <c r="BQ528" s="15"/>
      <c r="BR528" s="15"/>
      <c r="BS528" s="15"/>
      <c r="BT528" s="15"/>
      <c r="BU528" s="15"/>
      <c r="BV528" s="15"/>
      <c r="BW528" s="13"/>
      <c r="BX528" s="13"/>
      <c r="BZ528" s="7">
        <f t="shared" ca="1" si="324"/>
        <v>1422.7341115486979</v>
      </c>
      <c r="CA528" s="7">
        <f t="shared" ca="1" si="325"/>
        <v>1405.7962198318935</v>
      </c>
      <c r="CB528" s="7">
        <f t="shared" ca="1" si="326"/>
        <v>1354.7214143616993</v>
      </c>
      <c r="CC528" s="7">
        <f t="shared" ca="1" si="327"/>
        <v>1356.738209394882</v>
      </c>
      <c r="CD528" s="7">
        <f t="shared" ca="1" si="328"/>
        <v>1329.0652922233519</v>
      </c>
      <c r="CE528" s="5">
        <f t="shared" ca="1" si="337"/>
        <v>-8.9495041710406786E-3</v>
      </c>
      <c r="CF528" s="3">
        <f t="shared" ca="1" si="338"/>
        <v>4036.2355193596404</v>
      </c>
      <c r="CG528" s="5">
        <f ca="1">CF528/MAX($CF$41:CF528)-1</f>
        <v>-8.9495041710406786E-3</v>
      </c>
    </row>
    <row r="529" spans="1:85" x14ac:dyDescent="0.2">
      <c r="A529" s="31">
        <v>24319</v>
      </c>
      <c r="B529" s="35">
        <v>1495.0634995225776</v>
      </c>
      <c r="C529" s="23">
        <f t="shared" ca="1" si="322"/>
        <v>4.8675505653430484E-3</v>
      </c>
      <c r="D529" s="24">
        <f t="shared" ca="1" si="323"/>
        <v>3.9931545948769021E-2</v>
      </c>
      <c r="E529" s="25" t="e">
        <f ca="1">#N/A</f>
        <v>#N/A</v>
      </c>
      <c r="F529" s="26">
        <v>1</v>
      </c>
      <c r="G529" s="23">
        <f t="shared" ca="1" si="339"/>
        <v>3.9931545948769021E-2</v>
      </c>
      <c r="H529" s="27">
        <f t="shared" ca="1" si="340"/>
        <v>10.250477116533622</v>
      </c>
      <c r="I529" s="27">
        <f ca="1">H529/MAX(H$54:H529)-1</f>
        <v>0</v>
      </c>
      <c r="J529" s="28"/>
      <c r="K529" s="25" t="e">
        <f ca="1">#N/A</f>
        <v>#N/A</v>
      </c>
      <c r="L529" s="26">
        <v>0</v>
      </c>
      <c r="M529" s="23">
        <f t="shared" ca="1" si="341"/>
        <v>4.8675505653430484E-3</v>
      </c>
      <c r="N529" s="27">
        <f t="shared" ca="1" si="342"/>
        <v>10.039001059429024</v>
      </c>
      <c r="O529" s="27">
        <f ca="1">N529/MAX(N$54:N529)-1</f>
        <v>0</v>
      </c>
      <c r="P529" s="28"/>
      <c r="Q529" s="25">
        <f t="shared" ca="1" si="329"/>
        <v>1379.8824880416257</v>
      </c>
      <c r="R529" s="26">
        <f t="shared" ca="1" si="343"/>
        <v>1</v>
      </c>
      <c r="S529" s="23">
        <f t="shared" ca="1" si="344"/>
        <v>3.9931545948769021E-2</v>
      </c>
      <c r="T529" s="27">
        <f t="shared" ca="1" si="345"/>
        <v>35.797468987559114</v>
      </c>
      <c r="U529" s="27">
        <f ca="1">T529/MAX(T$54:T529)-1</f>
        <v>0</v>
      </c>
      <c r="V529" s="28"/>
      <c r="W529" s="25">
        <f t="shared" ca="1" si="330"/>
        <v>1379.8824880416257</v>
      </c>
      <c r="X529" s="26">
        <f t="shared" ca="1" si="346"/>
        <v>1</v>
      </c>
      <c r="Y529" s="27">
        <f t="shared" ca="1" si="347"/>
        <v>3.9931545948769021E-2</v>
      </c>
      <c r="Z529" s="27">
        <f t="shared" ca="1" si="348"/>
        <v>35.797468987559114</v>
      </c>
      <c r="AA529" s="28">
        <f ca="1">Z529/MAX(Z$54:Z529)-1</f>
        <v>0</v>
      </c>
      <c r="AB529" s="25">
        <f ca="1">AVERAGE(B520:B529)</f>
        <v>1379.8824880416257</v>
      </c>
      <c r="AC529" s="26">
        <f ca="1">IF(B528&gt;=AB528,1,0)</f>
        <v>1</v>
      </c>
      <c r="AD529" s="27">
        <f ca="1">IF(AC529=1,D529,C529)</f>
        <v>3.9931545948769021E-2</v>
      </c>
      <c r="AE529" s="27">
        <f t="shared" ca="1" si="349"/>
        <v>35.797468987559114</v>
      </c>
      <c r="AF529" s="28">
        <f ca="1">AE529/MAX(AE$54:AE529)-1</f>
        <v>0</v>
      </c>
      <c r="AG529" s="25">
        <f t="shared" ca="1" si="331"/>
        <v>1340.4053818613163</v>
      </c>
      <c r="AH529" s="26">
        <f t="shared" ca="1" si="350"/>
        <v>1</v>
      </c>
      <c r="AI529" s="27">
        <f t="shared" ca="1" si="351"/>
        <v>3.9931545948769021E-2</v>
      </c>
      <c r="AJ529" s="27">
        <f t="shared" ca="1" si="352"/>
        <v>32.003223246666821</v>
      </c>
      <c r="AK529" s="28">
        <f ca="1">AJ529/MAX(AJ$54:AJ529)-1</f>
        <v>0</v>
      </c>
      <c r="AL529" s="25">
        <f t="shared" ca="1" si="332"/>
        <v>1461.1191209554847</v>
      </c>
      <c r="AM529" s="26">
        <f t="shared" ca="1" si="353"/>
        <v>1</v>
      </c>
      <c r="AN529" s="27">
        <f t="shared" ca="1" si="354"/>
        <v>3.9931545948769021E-2</v>
      </c>
      <c r="AO529" s="27">
        <f t="shared" ca="1" si="355"/>
        <v>25.979619397833762</v>
      </c>
      <c r="AP529" s="28">
        <f ca="1">AO529/MAX(AO$54:AO529)-1</f>
        <v>-4.3303442336294462E-2</v>
      </c>
      <c r="AQ529" s="25">
        <f t="shared" ca="1" si="333"/>
        <v>1461.1191209554847</v>
      </c>
      <c r="AR529" s="26">
        <f t="shared" ca="1" si="356"/>
        <v>1</v>
      </c>
      <c r="AS529" s="27">
        <f t="shared" ca="1" si="357"/>
        <v>3.9931545948769021E-2</v>
      </c>
      <c r="AT529" s="27">
        <f t="shared" ca="1" si="358"/>
        <v>49.988639813152396</v>
      </c>
      <c r="AU529" s="28">
        <f ca="1">AT529/MAX(AT$54:AT529)-1</f>
        <v>0</v>
      </c>
      <c r="AV529" s="25">
        <f t="shared" ca="1" si="334"/>
        <v>1379.8824880416257</v>
      </c>
      <c r="AW529" s="26">
        <f t="shared" ca="1" si="359"/>
        <v>0</v>
      </c>
      <c r="AX529" s="27">
        <f t="shared" ca="1" si="360"/>
        <v>4.8675505653430484E-3</v>
      </c>
      <c r="AY529" s="27">
        <f t="shared" ca="1" si="361"/>
        <v>22.05504971195645</v>
      </c>
      <c r="AZ529" s="28">
        <f ca="1">AY529/MAX(AY$54:AY529)-1</f>
        <v>-6.181069729048716E-2</v>
      </c>
      <c r="BA529" s="25">
        <f t="shared" ca="1" si="335"/>
        <v>1379.8824880416257</v>
      </c>
      <c r="BB529" s="26">
        <f t="shared" ca="1" si="336"/>
        <v>1</v>
      </c>
      <c r="BC529" s="27">
        <f t="shared" ca="1" si="362"/>
        <v>3.9931545948769021E-2</v>
      </c>
      <c r="BD529" s="27">
        <f t="shared" ca="1" si="363"/>
        <v>28.986138612097442</v>
      </c>
      <c r="BE529" s="28">
        <f ca="1">BD529/MAX(BD$54:BD529)-1</f>
        <v>-2.3891233713990712E-3</v>
      </c>
      <c r="BF529" s="25">
        <f ca="1">MAX(B526:B528)</f>
        <v>1450.6381778837595</v>
      </c>
      <c r="BG529" s="26">
        <f ca="1">IF(BG528=0,IF(B528&gt;BF528,1,0),IF(B528&lt;AVERAGE(B519:B528),0,1))</f>
        <v>1</v>
      </c>
      <c r="BH529" s="27">
        <f t="shared" ca="1" si="364"/>
        <v>3.9931545948769021E-2</v>
      </c>
      <c r="BI529" s="27">
        <f t="shared" ca="1" si="365"/>
        <v>39.310085285442121</v>
      </c>
      <c r="BJ529" s="28">
        <f ca="1">BI529/MAX(BI$54:BI529)-1</f>
        <v>0</v>
      </c>
      <c r="BK529" s="25" t="e">
        <f ca="1">MAX(E526:E528)</f>
        <v>#N/A</v>
      </c>
      <c r="BL529" s="26" t="e">
        <f ca="1">IF(BL528=0,IF(E528&gt;BK528,1,0),IF(E528&lt;AVERAGE(E519:E528),0,1))</f>
        <v>#N/A</v>
      </c>
      <c r="BM529" s="27">
        <f t="shared" ca="1" si="366"/>
        <v>3.1165547102912527E-2</v>
      </c>
      <c r="BN529" s="27">
        <f t="shared" ca="1" si="367"/>
        <v>34.217946060975699</v>
      </c>
      <c r="BO529" s="28">
        <f ca="1">BN529/MAX(BN$54:BN529)-1</f>
        <v>0</v>
      </c>
      <c r="BP529" s="15"/>
      <c r="BQ529" s="15"/>
      <c r="BR529" s="15"/>
      <c r="BS529" s="15"/>
      <c r="BT529" s="15"/>
      <c r="BU529" s="15"/>
      <c r="BV529" s="15"/>
      <c r="BW529" s="13"/>
      <c r="BX529" s="13"/>
      <c r="BZ529" s="7">
        <f t="shared" ca="1" si="324"/>
        <v>1461.1191209554847</v>
      </c>
      <c r="CA529" s="7">
        <f t="shared" ca="1" si="325"/>
        <v>1426.4536176833492</v>
      </c>
      <c r="CB529" s="7">
        <f t="shared" ca="1" si="326"/>
        <v>1367.8626507251213</v>
      </c>
      <c r="CC529" s="7">
        <f t="shared" ca="1" si="327"/>
        <v>1366.6546499841206</v>
      </c>
      <c r="CD529" s="7">
        <f t="shared" ca="1" si="328"/>
        <v>1340.4053818613163</v>
      </c>
      <c r="CE529" s="5">
        <f t="shared" ca="1" si="337"/>
        <v>3.9931545948769027E-2</v>
      </c>
      <c r="CF529" s="3">
        <f t="shared" ca="1" si="338"/>
        <v>4197.4086434610035</v>
      </c>
      <c r="CG529" s="5">
        <f ca="1">CF529/MAX($CF$41:CF529)-1</f>
        <v>0</v>
      </c>
    </row>
    <row r="530" spans="1:85" x14ac:dyDescent="0.2">
      <c r="A530" s="31">
        <v>24350</v>
      </c>
      <c r="B530" s="35">
        <v>1522.3253912710752</v>
      </c>
      <c r="C530" s="23">
        <f t="shared" ca="1" si="322"/>
        <v>4.8675505653430484E-3</v>
      </c>
      <c r="D530" s="24">
        <f t="shared" ca="1" si="323"/>
        <v>1.8234604588502901E-2</v>
      </c>
      <c r="E530" s="25" t="e">
        <f ca="1">#N/A</f>
        <v>#N/A</v>
      </c>
      <c r="F530" s="26">
        <v>1</v>
      </c>
      <c r="G530" s="23">
        <f t="shared" ca="1" si="339"/>
        <v>1.8234604588502901E-2</v>
      </c>
      <c r="H530" s="27">
        <f t="shared" ca="1" si="340"/>
        <v>10.43739051359711</v>
      </c>
      <c r="I530" s="27">
        <f ca="1">H530/MAX(H$54:H530)-1</f>
        <v>0</v>
      </c>
      <c r="J530" s="28"/>
      <c r="K530" s="25" t="e">
        <f ca="1">#N/A</f>
        <v>#N/A</v>
      </c>
      <c r="L530" s="26">
        <v>0</v>
      </c>
      <c r="M530" s="23">
        <f t="shared" ca="1" si="341"/>
        <v>4.8675505653430484E-3</v>
      </c>
      <c r="N530" s="27">
        <f t="shared" ca="1" si="342"/>
        <v>10.087866404711328</v>
      </c>
      <c r="O530" s="27">
        <f ca="1">N530/MAX(N$54:N530)-1</f>
        <v>0</v>
      </c>
      <c r="P530" s="28"/>
      <c r="Q530" s="25">
        <f t="shared" ca="1" si="329"/>
        <v>1402.9943983128162</v>
      </c>
      <c r="R530" s="26">
        <f t="shared" ca="1" si="343"/>
        <v>1</v>
      </c>
      <c r="S530" s="23">
        <f t="shared" ca="1" si="344"/>
        <v>1.8234604588502901E-2</v>
      </c>
      <c r="T530" s="27">
        <f t="shared" ca="1" si="345"/>
        <v>36.450221679816451</v>
      </c>
      <c r="U530" s="27">
        <f ca="1">T530/MAX(T$54:T530)-1</f>
        <v>0</v>
      </c>
      <c r="V530" s="28"/>
      <c r="W530" s="25">
        <f t="shared" ca="1" si="330"/>
        <v>1402.9943983128162</v>
      </c>
      <c r="X530" s="26">
        <f t="shared" ca="1" si="346"/>
        <v>1</v>
      </c>
      <c r="Y530" s="27">
        <f t="shared" ca="1" si="347"/>
        <v>1.8234604588502901E-2</v>
      </c>
      <c r="Z530" s="27">
        <f t="shared" ca="1" si="348"/>
        <v>36.450221679816451</v>
      </c>
      <c r="AA530" s="28">
        <f ca="1">Z530/MAX(Z$54:Z530)-1</f>
        <v>0</v>
      </c>
      <c r="AB530" s="25">
        <f ca="1">AVERAGE(B521:B530)</f>
        <v>1402.9943983128162</v>
      </c>
      <c r="AC530" s="26">
        <f ca="1">IF(B529&gt;=AB529,1,0)</f>
        <v>1</v>
      </c>
      <c r="AD530" s="27">
        <f ca="1">IF(AC530=1,D530,C530)</f>
        <v>1.8234604588502901E-2</v>
      </c>
      <c r="AE530" s="27">
        <f t="shared" ca="1" si="349"/>
        <v>36.450221679816451</v>
      </c>
      <c r="AF530" s="28">
        <f ca="1">AE530/MAX(AE$54:AE530)-1</f>
        <v>0</v>
      </c>
      <c r="AG530" s="25">
        <f t="shared" ca="1" si="331"/>
        <v>1352.3708545839249</v>
      </c>
      <c r="AH530" s="26">
        <f t="shared" ca="1" si="350"/>
        <v>1</v>
      </c>
      <c r="AI530" s="27">
        <f t="shared" ca="1" si="351"/>
        <v>1.8234604588502901E-2</v>
      </c>
      <c r="AJ530" s="27">
        <f t="shared" ca="1" si="352"/>
        <v>32.586789368127377</v>
      </c>
      <c r="AK530" s="28">
        <f ca="1">AJ530/MAX(AJ$54:AJ530)-1</f>
        <v>0</v>
      </c>
      <c r="AL530" s="25">
        <f t="shared" ca="1" si="332"/>
        <v>1485.014858751257</v>
      </c>
      <c r="AM530" s="26">
        <f t="shared" ca="1" si="353"/>
        <v>1</v>
      </c>
      <c r="AN530" s="27">
        <f t="shared" ca="1" si="354"/>
        <v>1.8234604588502901E-2</v>
      </c>
      <c r="AO530" s="27">
        <f t="shared" ca="1" si="355"/>
        <v>26.45334748491306</v>
      </c>
      <c r="AP530" s="28">
        <f ca="1">AO530/MAX(AO$54:AO530)-1</f>
        <v>-2.5858458896114933E-2</v>
      </c>
      <c r="AQ530" s="25">
        <f t="shared" ca="1" si="333"/>
        <v>1485.014858751257</v>
      </c>
      <c r="AR530" s="26">
        <f t="shared" ca="1" si="356"/>
        <v>1</v>
      </c>
      <c r="AS530" s="27">
        <f t="shared" ca="1" si="357"/>
        <v>1.8234604588502901E-2</v>
      </c>
      <c r="AT530" s="27">
        <f t="shared" ca="1" si="358"/>
        <v>50.900162894062326</v>
      </c>
      <c r="AU530" s="28">
        <f ca="1">AT530/MAX(AT$54:AT530)-1</f>
        <v>0</v>
      </c>
      <c r="AV530" s="25">
        <f t="shared" ca="1" si="334"/>
        <v>1402.9943983128162</v>
      </c>
      <c r="AW530" s="26">
        <f t="shared" ca="1" si="359"/>
        <v>0</v>
      </c>
      <c r="AX530" s="27">
        <f t="shared" ca="1" si="360"/>
        <v>4.8675505653430484E-3</v>
      </c>
      <c r="AY530" s="27">
        <f t="shared" ca="1" si="361"/>
        <v>22.162403781650553</v>
      </c>
      <c r="AZ530" s="28">
        <f ca="1">AY530/MAX(AY$54:AY530)-1</f>
        <v>-5.7244013419684658E-2</v>
      </c>
      <c r="BA530" s="25">
        <f t="shared" ca="1" si="335"/>
        <v>1402.9943983128162</v>
      </c>
      <c r="BB530" s="26">
        <f t="shared" ca="1" si="336"/>
        <v>1</v>
      </c>
      <c r="BC530" s="27">
        <f t="shared" ca="1" si="362"/>
        <v>1.8234604588502901E-2</v>
      </c>
      <c r="BD530" s="27">
        <f t="shared" ca="1" si="363"/>
        <v>29.514689388236576</v>
      </c>
      <c r="BE530" s="28">
        <f ca="1">BD530/MAX(BD$54:BD530)-1</f>
        <v>0</v>
      </c>
      <c r="BF530" s="25">
        <f ca="1">MAX(B527:B529)</f>
        <v>1495.0634995225776</v>
      </c>
      <c r="BG530" s="26">
        <f ca="1">IF(BG529=0,IF(B529&gt;BF529,1,0),IF(B529&lt;AVERAGE(B520:B529),0,1))</f>
        <v>1</v>
      </c>
      <c r="BH530" s="27">
        <f t="shared" ca="1" si="364"/>
        <v>1.8234604588502901E-2</v>
      </c>
      <c r="BI530" s="27">
        <f t="shared" ca="1" si="365"/>
        <v>40.026889146962482</v>
      </c>
      <c r="BJ530" s="28">
        <f ca="1">BI530/MAX(BI$54:BI530)-1</f>
        <v>0</v>
      </c>
      <c r="BK530" s="25" t="e">
        <f ca="1">MAX(E527:E529)</f>
        <v>#N/A</v>
      </c>
      <c r="BL530" s="26" t="e">
        <f ca="1">IF(BL529=0,IF(E529&gt;BK529,1,0),IF(E529&lt;AVERAGE(E520:E529),0,1))</f>
        <v>#N/A</v>
      </c>
      <c r="BM530" s="27">
        <f t="shared" ca="1" si="366"/>
        <v>1.4892841082712938E-2</v>
      </c>
      <c r="BN530" s="27">
        <f t="shared" ca="1" si="367"/>
        <v>34.727548493838654</v>
      </c>
      <c r="BO530" s="28">
        <f ca="1">BN530/MAX(BN$54:BN530)-1</f>
        <v>0</v>
      </c>
      <c r="BP530" s="15"/>
      <c r="BQ530" s="15"/>
      <c r="BR530" s="15"/>
      <c r="BS530" s="15"/>
      <c r="BT530" s="15"/>
      <c r="BU530" s="15"/>
      <c r="BV530" s="15"/>
      <c r="BW530" s="13"/>
      <c r="BX530" s="13"/>
      <c r="BZ530" s="7">
        <f t="shared" ca="1" si="324"/>
        <v>1485.014858751257</v>
      </c>
      <c r="CA530" s="7">
        <f t="shared" ca="1" si="325"/>
        <v>1448.9238099900215</v>
      </c>
      <c r="CB530" s="7">
        <f t="shared" ca="1" si="326"/>
        <v>1384.5285083545923</v>
      </c>
      <c r="CC530" s="7">
        <f t="shared" ca="1" si="327"/>
        <v>1374.2648168763246</v>
      </c>
      <c r="CD530" s="7">
        <f t="shared" ca="1" si="328"/>
        <v>1352.3708545839249</v>
      </c>
      <c r="CE530" s="5">
        <f t="shared" ca="1" si="337"/>
        <v>1.8234604588502901E-2</v>
      </c>
      <c r="CF530" s="3">
        <f t="shared" ca="1" si="338"/>
        <v>4273.9467303708789</v>
      </c>
      <c r="CG530" s="5">
        <f ca="1">CF530/MAX($CF$41:CF530)-1</f>
        <v>0</v>
      </c>
    </row>
    <row r="531" spans="1:85" x14ac:dyDescent="0.2">
      <c r="A531" s="31">
        <v>24380</v>
      </c>
      <c r="B531" s="35">
        <v>1548.0508454763899</v>
      </c>
      <c r="C531" s="23">
        <f t="shared" ca="1" si="322"/>
        <v>4.8675505653430484E-3</v>
      </c>
      <c r="D531" s="24">
        <f t="shared" ca="1" si="323"/>
        <v>1.6898788099326767E-2</v>
      </c>
      <c r="E531" s="25" t="e">
        <f ca="1">#N/A</f>
        <v>#N/A</v>
      </c>
      <c r="F531" s="26">
        <v>1</v>
      </c>
      <c r="G531" s="23">
        <f t="shared" ca="1" si="339"/>
        <v>1.6898788099326767E-2</v>
      </c>
      <c r="H531" s="27">
        <f t="shared" ca="1" si="340"/>
        <v>10.613769764196311</v>
      </c>
      <c r="I531" s="27">
        <f ca="1">H531/MAX(H$54:H531)-1</f>
        <v>0</v>
      </c>
      <c r="J531" s="28"/>
      <c r="K531" s="25" t="e">
        <f ca="1">#N/A</f>
        <v>#N/A</v>
      </c>
      <c r="L531" s="26">
        <v>0</v>
      </c>
      <c r="M531" s="23">
        <f t="shared" ca="1" si="341"/>
        <v>4.8675505653430484E-3</v>
      </c>
      <c r="N531" s="27">
        <f t="shared" ca="1" si="342"/>
        <v>10.136969604532686</v>
      </c>
      <c r="O531" s="27">
        <f ca="1">N531/MAX(N$54:N531)-1</f>
        <v>0</v>
      </c>
      <c r="P531" s="28"/>
      <c r="Q531" s="25">
        <f t="shared" ca="1" si="329"/>
        <v>1431.1151772029857</v>
      </c>
      <c r="R531" s="26">
        <f t="shared" ca="1" si="343"/>
        <v>1</v>
      </c>
      <c r="S531" s="23">
        <f t="shared" ca="1" si="344"/>
        <v>1.6898788099326767E-2</v>
      </c>
      <c r="T531" s="27">
        <f t="shared" ca="1" si="345"/>
        <v>37.066186252157159</v>
      </c>
      <c r="U531" s="27">
        <f ca="1">T531/MAX(T$54:T531)-1</f>
        <v>0</v>
      </c>
      <c r="V531" s="28"/>
      <c r="W531" s="25">
        <f t="shared" ca="1" si="330"/>
        <v>1431.1151772029857</v>
      </c>
      <c r="X531" s="26">
        <f t="shared" ca="1" si="346"/>
        <v>1</v>
      </c>
      <c r="Y531" s="27">
        <f t="shared" ca="1" si="347"/>
        <v>1.6898788099326767E-2</v>
      </c>
      <c r="Z531" s="27">
        <f t="shared" ca="1" si="348"/>
        <v>37.066186252157159</v>
      </c>
      <c r="AA531" s="28">
        <f ca="1">Z531/MAX(Z$54:Z531)-1</f>
        <v>0</v>
      </c>
      <c r="AB531" s="25">
        <f ca="1">AVERAGE(B522:B531)</f>
        <v>1431.1151772029857</v>
      </c>
      <c r="AC531" s="26">
        <f ca="1">IF(B530&gt;=AB530,1,0)</f>
        <v>1</v>
      </c>
      <c r="AD531" s="27">
        <f ca="1">IF(AC531=1,D531,C531)</f>
        <v>1.6898788099326767E-2</v>
      </c>
      <c r="AE531" s="27">
        <f t="shared" ca="1" si="349"/>
        <v>37.066186252157159</v>
      </c>
      <c r="AF531" s="28">
        <f ca="1">AE531/MAX(AE$54:AE531)-1</f>
        <v>0</v>
      </c>
      <c r="AG531" s="25">
        <f t="shared" ca="1" si="331"/>
        <v>1364.3526120303934</v>
      </c>
      <c r="AH531" s="26">
        <f t="shared" ca="1" si="350"/>
        <v>1</v>
      </c>
      <c r="AI531" s="27">
        <f t="shared" ca="1" si="351"/>
        <v>1.6898788099326767E-2</v>
      </c>
      <c r="AJ531" s="27">
        <f t="shared" ca="1" si="352"/>
        <v>33.137466616496759</v>
      </c>
      <c r="AK531" s="28">
        <f ca="1">AJ531/MAX(AJ$54:AJ531)-1</f>
        <v>0</v>
      </c>
      <c r="AL531" s="25">
        <f t="shared" ca="1" si="332"/>
        <v>1521.8132454233473</v>
      </c>
      <c r="AM531" s="26">
        <f t="shared" ca="1" si="353"/>
        <v>1</v>
      </c>
      <c r="AN531" s="27">
        <f t="shared" ca="1" si="354"/>
        <v>1.6898788099326767E-2</v>
      </c>
      <c r="AO531" s="27">
        <f t="shared" ca="1" si="355"/>
        <v>26.900376998578466</v>
      </c>
      <c r="AP531" s="28">
        <f ca="1">AO531/MAX(AO$54:AO531)-1</f>
        <v>-9.3966474142487266E-3</v>
      </c>
      <c r="AQ531" s="25">
        <f t="shared" ca="1" si="333"/>
        <v>1521.8132454233473</v>
      </c>
      <c r="AR531" s="26">
        <f t="shared" ca="1" si="356"/>
        <v>1</v>
      </c>
      <c r="AS531" s="27">
        <f t="shared" ca="1" si="357"/>
        <v>1.6898788099326767E-2</v>
      </c>
      <c r="AT531" s="27">
        <f t="shared" ca="1" si="358"/>
        <v>51.760313961030299</v>
      </c>
      <c r="AU531" s="28">
        <f ca="1">AT531/MAX(AT$54:AT531)-1</f>
        <v>0</v>
      </c>
      <c r="AV531" s="25">
        <f t="shared" ca="1" si="334"/>
        <v>1431.1151772029857</v>
      </c>
      <c r="AW531" s="26">
        <f t="shared" ca="1" si="359"/>
        <v>0</v>
      </c>
      <c r="AX531" s="27">
        <f t="shared" ca="1" si="360"/>
        <v>4.8675505653430484E-3</v>
      </c>
      <c r="AY531" s="27">
        <f t="shared" ca="1" si="361"/>
        <v>22.270280402707286</v>
      </c>
      <c r="AZ531" s="28">
        <f ca="1">AY531/MAX(AY$54:AY531)-1</f>
        <v>-5.2655100984225101E-2</v>
      </c>
      <c r="BA531" s="25">
        <f t="shared" ca="1" si="335"/>
        <v>1431.1151772029857</v>
      </c>
      <c r="BB531" s="26">
        <f t="shared" ca="1" si="336"/>
        <v>1</v>
      </c>
      <c r="BC531" s="27">
        <f t="shared" ca="1" si="362"/>
        <v>1.6898788099326767E-2</v>
      </c>
      <c r="BD531" s="27">
        <f t="shared" ca="1" si="363"/>
        <v>30.013451870025833</v>
      </c>
      <c r="BE531" s="28">
        <f ca="1">BD531/MAX(BD$54:BD531)-1</f>
        <v>0</v>
      </c>
      <c r="BF531" s="25">
        <f ca="1">MAX(B528:B530)</f>
        <v>1522.3253912710752</v>
      </c>
      <c r="BG531" s="26">
        <f ca="1">IF(BG530=0,IF(B530&gt;BF530,1,0),IF(B530&lt;AVERAGE(B521:B530),0,1))</f>
        <v>1</v>
      </c>
      <c r="BH531" s="27">
        <f t="shared" ca="1" si="364"/>
        <v>1.6898788099326767E-2</v>
      </c>
      <c r="BI531" s="27">
        <f t="shared" ca="1" si="365"/>
        <v>40.703295064932242</v>
      </c>
      <c r="BJ531" s="28">
        <f ca="1">BI531/MAX(BI$54:BI531)-1</f>
        <v>0</v>
      </c>
      <c r="BK531" s="25" t="e">
        <f ca="1">MAX(E528:E530)</f>
        <v>#N/A</v>
      </c>
      <c r="BL531" s="26" t="e">
        <f ca="1">IF(BL530=0,IF(E530&gt;BK530,1,0),IF(E530&lt;AVERAGE(E521:E530),0,1))</f>
        <v>#N/A</v>
      </c>
      <c r="BM531" s="27">
        <f t="shared" ca="1" si="366"/>
        <v>1.3890978715830837E-2</v>
      </c>
      <c r="BN531" s="27">
        <f t="shared" ca="1" si="367"/>
        <v>35.209948130819548</v>
      </c>
      <c r="BO531" s="28">
        <f ca="1">BN531/MAX(BN$54:BN531)-1</f>
        <v>0</v>
      </c>
      <c r="BP531" s="15"/>
      <c r="BQ531" s="15"/>
      <c r="BR531" s="15"/>
      <c r="BS531" s="15"/>
      <c r="BT531" s="15"/>
      <c r="BU531" s="15"/>
      <c r="BV531" s="15"/>
      <c r="BW531" s="13"/>
      <c r="BX531" s="13"/>
      <c r="BZ531" s="7">
        <f t="shared" ca="1" si="324"/>
        <v>1521.8132454233473</v>
      </c>
      <c r="CA531" s="7">
        <f t="shared" ca="1" si="325"/>
        <v>1472.2736784860226</v>
      </c>
      <c r="CB531" s="7">
        <f t="shared" ca="1" si="326"/>
        <v>1405.7667597636437</v>
      </c>
      <c r="CC531" s="7">
        <f t="shared" ca="1" si="327"/>
        <v>1381.3039353875295</v>
      </c>
      <c r="CD531" s="7">
        <f t="shared" ca="1" si="328"/>
        <v>1364.3526120303934</v>
      </c>
      <c r="CE531" s="5">
        <f t="shared" ca="1" si="337"/>
        <v>1.6898788099326767E-2</v>
      </c>
      <c r="CF531" s="3">
        <f t="shared" ca="1" si="338"/>
        <v>4346.1712505152273</v>
      </c>
      <c r="CG531" s="5">
        <f ca="1">CF531/MAX($CF$41:CF531)-1</f>
        <v>0</v>
      </c>
    </row>
    <row r="532" spans="1:85" x14ac:dyDescent="0.2">
      <c r="A532" s="31">
        <v>24411</v>
      </c>
      <c r="B532" s="35">
        <v>1556.1568169221407</v>
      </c>
      <c r="C532" s="23">
        <f t="shared" ca="1" si="322"/>
        <v>4.8675505653430484E-3</v>
      </c>
      <c r="D532" s="24">
        <f t="shared" ca="1" si="323"/>
        <v>5.2362436734152418E-3</v>
      </c>
      <c r="E532" s="25" t="e">
        <f ca="1">#N/A</f>
        <v>#N/A</v>
      </c>
      <c r="F532" s="26">
        <v>1</v>
      </c>
      <c r="G532" s="23">
        <f t="shared" ca="1" si="339"/>
        <v>5.2362436734152418E-3</v>
      </c>
      <c r="H532" s="27">
        <f t="shared" ca="1" si="340"/>
        <v>10.66934604897517</v>
      </c>
      <c r="I532" s="27">
        <f ca="1">H532/MAX(H$54:H532)-1</f>
        <v>0</v>
      </c>
      <c r="J532" s="28"/>
      <c r="K532" s="25" t="e">
        <f ca="1">#N/A</f>
        <v>#N/A</v>
      </c>
      <c r="L532" s="26">
        <v>0</v>
      </c>
      <c r="M532" s="23">
        <f t="shared" ca="1" si="341"/>
        <v>4.8675505653430484E-3</v>
      </c>
      <c r="N532" s="27">
        <f t="shared" ca="1" si="342"/>
        <v>10.186311816662094</v>
      </c>
      <c r="O532" s="27">
        <f ca="1">N532/MAX(N$54:N532)-1</f>
        <v>0</v>
      </c>
      <c r="P532" s="28"/>
      <c r="Q532" s="25">
        <f t="shared" ca="1" si="329"/>
        <v>1455.6373872183544</v>
      </c>
      <c r="R532" s="26">
        <f t="shared" ca="1" si="343"/>
        <v>1</v>
      </c>
      <c r="S532" s="23">
        <f t="shared" ca="1" si="344"/>
        <v>5.2362436734152418E-3</v>
      </c>
      <c r="T532" s="27">
        <f t="shared" ca="1" si="345"/>
        <v>37.260273835417649</v>
      </c>
      <c r="U532" s="27">
        <f ca="1">T532/MAX(T$54:T532)-1</f>
        <v>0</v>
      </c>
      <c r="V532" s="28"/>
      <c r="W532" s="25">
        <f t="shared" ca="1" si="330"/>
        <v>1455.6373872183544</v>
      </c>
      <c r="X532" s="26">
        <f t="shared" ca="1" si="346"/>
        <v>1</v>
      </c>
      <c r="Y532" s="27">
        <f t="shared" ca="1" si="347"/>
        <v>5.2362436734152418E-3</v>
      </c>
      <c r="Z532" s="27">
        <f t="shared" ca="1" si="348"/>
        <v>37.260273835417649</v>
      </c>
      <c r="AA532" s="28">
        <f ca="1">Z532/MAX(Z$54:Z532)-1</f>
        <v>0</v>
      </c>
      <c r="AB532" s="25">
        <f ca="1">AVERAGE(B523:B532)</f>
        <v>1455.6373872183544</v>
      </c>
      <c r="AC532" s="26">
        <f ca="1">IF(B531&gt;=AB531,1,0)</f>
        <v>1</v>
      </c>
      <c r="AD532" s="27">
        <f ca="1">IF(AC532=1,D532,C532)</f>
        <v>5.2362436734152418E-3</v>
      </c>
      <c r="AE532" s="27">
        <f t="shared" ca="1" si="349"/>
        <v>37.260273835417649</v>
      </c>
      <c r="AF532" s="28">
        <f ca="1">AE532/MAX(AE$54:AE532)-1</f>
        <v>0</v>
      </c>
      <c r="AG532" s="25">
        <f t="shared" ca="1" si="331"/>
        <v>1377.3333949300506</v>
      </c>
      <c r="AH532" s="26">
        <f t="shared" ca="1" si="350"/>
        <v>1</v>
      </c>
      <c r="AI532" s="27">
        <f t="shared" ca="1" si="351"/>
        <v>5.2362436734152418E-3</v>
      </c>
      <c r="AJ532" s="27">
        <f t="shared" ca="1" si="352"/>
        <v>33.310982466420398</v>
      </c>
      <c r="AK532" s="28">
        <f ca="1">AJ532/MAX(AJ$54:AJ532)-1</f>
        <v>0</v>
      </c>
      <c r="AL532" s="25">
        <f t="shared" ca="1" si="332"/>
        <v>1542.1776845565353</v>
      </c>
      <c r="AM532" s="26">
        <f t="shared" ca="1" si="353"/>
        <v>1</v>
      </c>
      <c r="AN532" s="27">
        <f t="shared" ca="1" si="354"/>
        <v>5.2362436734152418E-3</v>
      </c>
      <c r="AO532" s="27">
        <f t="shared" ca="1" si="355"/>
        <v>27.041233927449756</v>
      </c>
      <c r="AP532" s="28">
        <f ca="1">AO532/MAX(AO$54:AO532)-1</f>
        <v>-4.209606876407701E-3</v>
      </c>
      <c r="AQ532" s="25">
        <f t="shared" ca="1" si="333"/>
        <v>1542.1776845565353</v>
      </c>
      <c r="AR532" s="26">
        <f t="shared" ca="1" si="356"/>
        <v>1</v>
      </c>
      <c r="AS532" s="27">
        <f t="shared" ca="1" si="357"/>
        <v>5.2362436734152418E-3</v>
      </c>
      <c r="AT532" s="27">
        <f t="shared" ca="1" si="358"/>
        <v>52.031343577542728</v>
      </c>
      <c r="AU532" s="28">
        <f ca="1">AT532/MAX(AT$54:AT532)-1</f>
        <v>0</v>
      </c>
      <c r="AV532" s="25">
        <f t="shared" ca="1" si="334"/>
        <v>1455.6373872183544</v>
      </c>
      <c r="AW532" s="26">
        <f t="shared" ca="1" si="359"/>
        <v>0</v>
      </c>
      <c r="AX532" s="27">
        <f t="shared" ca="1" si="360"/>
        <v>4.8675505653430484E-3</v>
      </c>
      <c r="AY532" s="27">
        <f t="shared" ca="1" si="361"/>
        <v>22.378682118671833</v>
      </c>
      <c r="AZ532" s="28">
        <f ca="1">AY532/MAX(AY$54:AY532)-1</f>
        <v>-4.8043851785446012E-2</v>
      </c>
      <c r="BA532" s="25">
        <f t="shared" ca="1" si="335"/>
        <v>1455.6373872183544</v>
      </c>
      <c r="BB532" s="26">
        <f t="shared" ca="1" si="336"/>
        <v>1</v>
      </c>
      <c r="BC532" s="27">
        <f t="shared" ca="1" si="362"/>
        <v>5.2362436734152418E-3</v>
      </c>
      <c r="BD532" s="27">
        <f t="shared" ca="1" si="363"/>
        <v>30.170609617497608</v>
      </c>
      <c r="BE532" s="28">
        <f ca="1">BD532/MAX(BD$54:BD532)-1</f>
        <v>0</v>
      </c>
      <c r="BF532" s="25">
        <f ca="1">MAX(B529:B531)</f>
        <v>1548.0508454763899</v>
      </c>
      <c r="BG532" s="26">
        <f ca="1">IF(BG531=0,IF(B531&gt;BF531,1,0),IF(B531&lt;AVERAGE(B522:B531),0,1))</f>
        <v>1</v>
      </c>
      <c r="BH532" s="27">
        <f t="shared" ca="1" si="364"/>
        <v>5.2362436734152418E-3</v>
      </c>
      <c r="BI532" s="27">
        <f t="shared" ca="1" si="365"/>
        <v>40.916427436203143</v>
      </c>
      <c r="BJ532" s="28">
        <f ca="1">BI532/MAX(BI$54:BI532)-1</f>
        <v>0</v>
      </c>
      <c r="BK532" s="25" t="e">
        <f ca="1">MAX(E529:E531)</f>
        <v>#N/A</v>
      </c>
      <c r="BL532" s="26" t="e">
        <f ca="1">IF(BL531=0,IF(E531&gt;BK531,1,0),IF(E531&lt;AVERAGE(E522:E531),0,1))</f>
        <v>#N/A</v>
      </c>
      <c r="BM532" s="27">
        <f t="shared" ca="1" si="366"/>
        <v>5.1440703963971934E-3</v>
      </c>
      <c r="BN532" s="27">
        <f t="shared" ca="1" si="367"/>
        <v>35.391070582657974</v>
      </c>
      <c r="BO532" s="28">
        <f ca="1">BN532/MAX(BN$54:BN532)-1</f>
        <v>0</v>
      </c>
      <c r="BP532" s="15"/>
      <c r="BQ532" s="15"/>
      <c r="BR532" s="15"/>
      <c r="BS532" s="15"/>
      <c r="BT532" s="15"/>
      <c r="BU532" s="15"/>
      <c r="BV532" s="15"/>
      <c r="BW532" s="13"/>
      <c r="BX532" s="13"/>
      <c r="BZ532" s="7">
        <f t="shared" ca="1" si="324"/>
        <v>1542.1776845565353</v>
      </c>
      <c r="CA532" s="7">
        <f t="shared" ca="1" si="325"/>
        <v>1501.64840275601</v>
      </c>
      <c r="CB532" s="7">
        <f t="shared" ca="1" si="326"/>
        <v>1427.8459704605575</v>
      </c>
      <c r="CC532" s="7">
        <f t="shared" ca="1" si="327"/>
        <v>1390.826510256981</v>
      </c>
      <c r="CD532" s="7">
        <f t="shared" ca="1" si="328"/>
        <v>1377.3333949300506</v>
      </c>
      <c r="CE532" s="5">
        <f t="shared" ca="1" si="337"/>
        <v>5.2362436734152418E-3</v>
      </c>
      <c r="CF532" s="3">
        <f t="shared" ca="1" si="338"/>
        <v>4368.928862229317</v>
      </c>
      <c r="CG532" s="5">
        <f ca="1">CF532/MAX($CF$41:CF532)-1</f>
        <v>0</v>
      </c>
    </row>
    <row r="533" spans="1:85" x14ac:dyDescent="0.2">
      <c r="A533" s="31">
        <v>24441</v>
      </c>
      <c r="B533" s="35">
        <v>1502.0778296128708</v>
      </c>
      <c r="C533" s="23">
        <f t="shared" ca="1" si="322"/>
        <v>4.8675505653430484E-3</v>
      </c>
      <c r="D533" s="24">
        <f t="shared" ca="1" si="323"/>
        <v>-3.475163089040767E-2</v>
      </c>
      <c r="E533" s="25" t="e">
        <f ca="1">#N/A</f>
        <v>#N/A</v>
      </c>
      <c r="F533" s="26">
        <v>1</v>
      </c>
      <c r="G533" s="23">
        <f t="shared" ca="1" si="339"/>
        <v>-3.475163089040767E-2</v>
      </c>
      <c r="H533" s="27">
        <f t="shared" ca="1" si="340"/>
        <v>10.298568873239155</v>
      </c>
      <c r="I533" s="27">
        <f ca="1">H533/MAX(H$54:H533)-1</f>
        <v>-3.475163089040767E-2</v>
      </c>
      <c r="J533" s="28"/>
      <c r="K533" s="25" t="e">
        <f ca="1">#N/A</f>
        <v>#N/A</v>
      </c>
      <c r="L533" s="26">
        <v>0</v>
      </c>
      <c r="M533" s="23">
        <f t="shared" ca="1" si="341"/>
        <v>4.8675505653430484E-3</v>
      </c>
      <c r="N533" s="27">
        <f t="shared" ca="1" si="342"/>
        <v>10.235894204504049</v>
      </c>
      <c r="O533" s="27">
        <f ca="1">N533/MAX(N$54:N533)-1</f>
        <v>0</v>
      </c>
      <c r="P533" s="28"/>
      <c r="Q533" s="25">
        <f t="shared" ca="1" si="329"/>
        <v>1468.7332589382572</v>
      </c>
      <c r="R533" s="26">
        <f t="shared" ca="1" si="343"/>
        <v>1</v>
      </c>
      <c r="S533" s="23">
        <f t="shared" ca="1" si="344"/>
        <v>-3.475163089040767E-2</v>
      </c>
      <c r="T533" s="27">
        <f t="shared" ca="1" si="345"/>
        <v>35.965418552213698</v>
      </c>
      <c r="U533" s="27">
        <f ca="1">T533/MAX(T$54:T533)-1</f>
        <v>-3.4751630890407781E-2</v>
      </c>
      <c r="V533" s="28"/>
      <c r="W533" s="25">
        <f t="shared" ca="1" si="330"/>
        <v>1468.7332589382572</v>
      </c>
      <c r="X533" s="26">
        <f t="shared" ca="1" si="346"/>
        <v>1</v>
      </c>
      <c r="Y533" s="27">
        <f t="shared" ca="1" si="347"/>
        <v>-3.475163089040767E-2</v>
      </c>
      <c r="Z533" s="27">
        <f t="shared" ca="1" si="348"/>
        <v>35.965418552213698</v>
      </c>
      <c r="AA533" s="28">
        <f ca="1">Z533/MAX(Z$54:Z533)-1</f>
        <v>-3.4751630890407781E-2</v>
      </c>
      <c r="AB533" s="25">
        <f ca="1">AVERAGE(B524:B533)</f>
        <v>1468.7332589382572</v>
      </c>
      <c r="AC533" s="26">
        <f ca="1">IF(B532&gt;=AB532,1,0)</f>
        <v>1</v>
      </c>
      <c r="AD533" s="27">
        <f ca="1">IF(AC533=1,D533,C533)</f>
        <v>-3.475163089040767E-2</v>
      </c>
      <c r="AE533" s="27">
        <f t="shared" ca="1" si="349"/>
        <v>35.965418552213698</v>
      </c>
      <c r="AF533" s="28">
        <f ca="1">AE533/MAX(AE$54:AE533)-1</f>
        <v>-3.4751630890407781E-2</v>
      </c>
      <c r="AG533" s="25">
        <f t="shared" ca="1" si="331"/>
        <v>1388.3052253333537</v>
      </c>
      <c r="AH533" s="26">
        <f t="shared" ca="1" si="350"/>
        <v>1</v>
      </c>
      <c r="AI533" s="27">
        <f t="shared" ca="1" si="351"/>
        <v>-3.475163089040767E-2</v>
      </c>
      <c r="AJ533" s="27">
        <f t="shared" ca="1" si="352"/>
        <v>32.153371499150516</v>
      </c>
      <c r="AK533" s="28">
        <f ca="1">AJ533/MAX(AJ$54:AJ533)-1</f>
        <v>-3.475163089040767E-2</v>
      </c>
      <c r="AL533" s="25">
        <f t="shared" ca="1" si="332"/>
        <v>1535.4284973371339</v>
      </c>
      <c r="AM533" s="26">
        <f t="shared" ca="1" si="353"/>
        <v>1</v>
      </c>
      <c r="AN533" s="27">
        <f t="shared" ca="1" si="354"/>
        <v>-3.475163089040767E-2</v>
      </c>
      <c r="AO533" s="27">
        <f t="shared" ca="1" si="355"/>
        <v>26.101506947181853</v>
      </c>
      <c r="AP533" s="28">
        <f ca="1">AO533/MAX(AO$54:AO533)-1</f>
        <v>-3.8814947062452698E-2</v>
      </c>
      <c r="AQ533" s="25">
        <f t="shared" ca="1" si="333"/>
        <v>1535.4284973371339</v>
      </c>
      <c r="AR533" s="26">
        <f t="shared" ca="1" si="356"/>
        <v>1</v>
      </c>
      <c r="AS533" s="27">
        <f t="shared" ca="1" si="357"/>
        <v>-3.475163089040767E-2</v>
      </c>
      <c r="AT533" s="27">
        <f t="shared" ca="1" si="358"/>
        <v>50.223169530803979</v>
      </c>
      <c r="AU533" s="28">
        <f ca="1">AT533/MAX(AT$54:AT533)-1</f>
        <v>-3.475163089040767E-2</v>
      </c>
      <c r="AV533" s="25">
        <f t="shared" ca="1" si="334"/>
        <v>1468.7332589382572</v>
      </c>
      <c r="AW533" s="26">
        <f t="shared" ca="1" si="359"/>
        <v>0</v>
      </c>
      <c r="AX533" s="27">
        <f t="shared" ca="1" si="360"/>
        <v>4.8675505653430484E-3</v>
      </c>
      <c r="AY533" s="27">
        <f t="shared" ca="1" si="361"/>
        <v>22.487611485470207</v>
      </c>
      <c r="AZ533" s="28">
        <f ca="1">AY533/MAX(AY$54:AY533)-1</f>
        <v>-4.3410157098022428E-2</v>
      </c>
      <c r="BA533" s="25">
        <f t="shared" ca="1" si="335"/>
        <v>1468.7332589382572</v>
      </c>
      <c r="BB533" s="26">
        <f t="shared" ca="1" si="336"/>
        <v>1</v>
      </c>
      <c r="BC533" s="27">
        <f t="shared" ca="1" si="362"/>
        <v>-3.475163089040767E-2</v>
      </c>
      <c r="BD533" s="27">
        <f t="shared" ca="1" si="363"/>
        <v>29.122131728331748</v>
      </c>
      <c r="BE533" s="28">
        <f ca="1">BD533/MAX(BD$54:BD533)-1</f>
        <v>-3.475163089040767E-2</v>
      </c>
      <c r="BF533" s="25">
        <f ca="1">MAX(B530:B532)</f>
        <v>1556.1568169221407</v>
      </c>
      <c r="BG533" s="26">
        <f ca="1">IF(BG532=0,IF(B532&gt;BF532,1,0),IF(B532&lt;AVERAGE(B523:B532),0,1))</f>
        <v>1</v>
      </c>
      <c r="BH533" s="27">
        <f t="shared" ca="1" si="364"/>
        <v>-3.475163089040767E-2</v>
      </c>
      <c r="BI533" s="27">
        <f t="shared" ca="1" si="365"/>
        <v>39.494514852586065</v>
      </c>
      <c r="BJ533" s="28">
        <f ca="1">BI533/MAX(BI$54:BI533)-1</f>
        <v>-3.475163089040767E-2</v>
      </c>
      <c r="BK533" s="25" t="e">
        <f ca="1">MAX(E530:E532)</f>
        <v>#N/A</v>
      </c>
      <c r="BL533" s="26" t="e">
        <f ca="1">IF(BL532=0,IF(E532&gt;BK532,1,0),IF(E532&lt;AVERAGE(E523:E532),0,1))</f>
        <v>#N/A</v>
      </c>
      <c r="BM533" s="27">
        <f t="shared" ca="1" si="366"/>
        <v>-2.484683552646999E-2</v>
      </c>
      <c r="BN533" s="27">
        <f t="shared" ca="1" si="367"/>
        <v>34.511714472784981</v>
      </c>
      <c r="BO533" s="28">
        <f ca="1">BN533/MAX(BN$54:BN533)-1</f>
        <v>-2.4846835526470046E-2</v>
      </c>
      <c r="BP533" s="15"/>
      <c r="BQ533" s="15"/>
      <c r="BR533" s="15"/>
      <c r="BS533" s="15"/>
      <c r="BT533" s="15"/>
      <c r="BU533" s="15"/>
      <c r="BV533" s="15"/>
      <c r="BW533" s="13"/>
      <c r="BX533" s="13"/>
      <c r="BZ533" s="7">
        <f t="shared" ca="1" si="324"/>
        <v>1535.4284973371339</v>
      </c>
      <c r="CA533" s="7">
        <f t="shared" ca="1" si="325"/>
        <v>1510.2216780441952</v>
      </c>
      <c r="CB533" s="7">
        <f t="shared" ca="1" si="326"/>
        <v>1447.4488682137389</v>
      </c>
      <c r="CC533" s="7">
        <f t="shared" ca="1" si="327"/>
        <v>1399.241068189375</v>
      </c>
      <c r="CD533" s="7">
        <f t="shared" ca="1" si="328"/>
        <v>1388.3052253333537</v>
      </c>
      <c r="CE533" s="5">
        <f t="shared" ca="1" si="337"/>
        <v>-3.475163089040767E-2</v>
      </c>
      <c r="CF533" s="3">
        <f t="shared" ca="1" si="338"/>
        <v>4217.101459022675</v>
      </c>
      <c r="CG533" s="5">
        <f ca="1">CF533/MAX($CF$41:CF533)-1</f>
        <v>-3.475163089040767E-2</v>
      </c>
    </row>
    <row r="534" spans="1:85" x14ac:dyDescent="0.2">
      <c r="A534" s="31">
        <v>24472</v>
      </c>
      <c r="B534" s="35">
        <v>1522.1103896717821</v>
      </c>
      <c r="C534" s="23">
        <f t="shared" ca="1" si="322"/>
        <v>4.8675505653430484E-3</v>
      </c>
      <c r="D534" s="24">
        <f t="shared" ca="1" si="323"/>
        <v>1.3336565964810365E-2</v>
      </c>
      <c r="E534" s="25" t="e">
        <f ca="1">#N/A</f>
        <v>#N/A</v>
      </c>
      <c r="F534" s="26">
        <v>1</v>
      </c>
      <c r="G534" s="23">
        <f t="shared" ca="1" si="339"/>
        <v>1.3336565964810365E-2</v>
      </c>
      <c r="H534" s="27">
        <f t="shared" ca="1" si="340"/>
        <v>10.435916416360252</v>
      </c>
      <c r="I534" s="27">
        <f ca="1">H534/MAX(H$54:H534)-1</f>
        <v>-2.187853234335202E-2</v>
      </c>
      <c r="J534" s="28"/>
      <c r="K534" s="25" t="e">
        <f ca="1">#N/A</f>
        <v>#N/A</v>
      </c>
      <c r="L534" s="26">
        <v>0</v>
      </c>
      <c r="M534" s="23">
        <f t="shared" ca="1" si="341"/>
        <v>4.8675505653430484E-3</v>
      </c>
      <c r="N534" s="27">
        <f t="shared" ca="1" si="342"/>
        <v>10.285717937125975</v>
      </c>
      <c r="O534" s="27">
        <f ca="1">N534/MAX(N$54:N534)-1</f>
        <v>0</v>
      </c>
      <c r="P534" s="28"/>
      <c r="Q534" s="25">
        <f t="shared" ca="1" si="329"/>
        <v>1482.1938741623312</v>
      </c>
      <c r="R534" s="26">
        <f t="shared" ca="1" si="343"/>
        <v>1</v>
      </c>
      <c r="S534" s="23">
        <f t="shared" ca="1" si="344"/>
        <v>1.3336565964810365E-2</v>
      </c>
      <c r="T534" s="27">
        <f t="shared" ca="1" si="345"/>
        <v>36.445073729187314</v>
      </c>
      <c r="U534" s="27">
        <f ca="1">T534/MAX(T$54:T534)-1</f>
        <v>-2.1878532343351909E-2</v>
      </c>
      <c r="V534" s="28"/>
      <c r="W534" s="25">
        <f t="shared" ca="1" si="330"/>
        <v>1482.1938741623312</v>
      </c>
      <c r="X534" s="26">
        <f t="shared" ca="1" si="346"/>
        <v>1</v>
      </c>
      <c r="Y534" s="27">
        <f t="shared" ca="1" si="347"/>
        <v>1.3336565964810365E-2</v>
      </c>
      <c r="Z534" s="27">
        <f t="shared" ca="1" si="348"/>
        <v>36.445073729187314</v>
      </c>
      <c r="AA534" s="28">
        <f ca="1">Z534/MAX(Z$54:Z534)-1</f>
        <v>-2.1878532343351909E-2</v>
      </c>
      <c r="AB534" s="25">
        <f ca="1">AVERAGE(B525:B534)</f>
        <v>1482.1938741623312</v>
      </c>
      <c r="AC534" s="26">
        <f ca="1">IF(B533&gt;=AB533,1,0)</f>
        <v>1</v>
      </c>
      <c r="AD534" s="27">
        <f ca="1">IF(AC534=1,D534,C534)</f>
        <v>1.3336565964810365E-2</v>
      </c>
      <c r="AE534" s="27">
        <f t="shared" ca="1" si="349"/>
        <v>36.445073729187314</v>
      </c>
      <c r="AF534" s="28">
        <f ca="1">AE534/MAX(AE$54:AE534)-1</f>
        <v>-2.1878532343351909E-2</v>
      </c>
      <c r="AG534" s="25">
        <f t="shared" ca="1" si="331"/>
        <v>1398.6280225660296</v>
      </c>
      <c r="AH534" s="26">
        <f t="shared" ca="1" si="350"/>
        <v>1</v>
      </c>
      <c r="AI534" s="27">
        <f t="shared" ca="1" si="351"/>
        <v>1.3336565964810365E-2</v>
      </c>
      <c r="AJ534" s="27">
        <f t="shared" ca="1" si="352"/>
        <v>32.58218705913999</v>
      </c>
      <c r="AK534" s="28">
        <f ca="1">AJ534/MAX(AJ$54:AJ534)-1</f>
        <v>-2.1878532343351909E-2</v>
      </c>
      <c r="AL534" s="25">
        <f t="shared" ca="1" si="332"/>
        <v>1526.7816787355978</v>
      </c>
      <c r="AM534" s="26">
        <f t="shared" ca="1" si="353"/>
        <v>0</v>
      </c>
      <c r="AN534" s="27">
        <f t="shared" ca="1" si="354"/>
        <v>-1.3336565964810365E-2</v>
      </c>
      <c r="AO534" s="27">
        <f t="shared" ca="1" si="355"/>
        <v>25.753402477999806</v>
      </c>
      <c r="AP534" s="28">
        <f ca="1">AO534/MAX(AO$54:AO534)-1</f>
        <v>-5.1633854925344114E-2</v>
      </c>
      <c r="AQ534" s="25">
        <f t="shared" ca="1" si="333"/>
        <v>1526.7816787355978</v>
      </c>
      <c r="AR534" s="26">
        <f t="shared" ca="1" si="356"/>
        <v>0</v>
      </c>
      <c r="AS534" s="27">
        <f t="shared" ca="1" si="357"/>
        <v>4.8675505653430484E-3</v>
      </c>
      <c r="AT534" s="27">
        <f t="shared" ca="1" si="358"/>
        <v>50.467633348046967</v>
      </c>
      <c r="AU534" s="28">
        <f ca="1">AT534/MAX(AT$54:AT534)-1</f>
        <v>-3.0053235645651766E-2</v>
      </c>
      <c r="AV534" s="25">
        <f t="shared" ca="1" si="334"/>
        <v>1482.1938741623312</v>
      </c>
      <c r="AW534" s="26">
        <f t="shared" ca="1" si="359"/>
        <v>0</v>
      </c>
      <c r="AX534" s="27">
        <f t="shared" ca="1" si="360"/>
        <v>4.8675505653430484E-3</v>
      </c>
      <c r="AY534" s="27">
        <f t="shared" ca="1" si="361"/>
        <v>22.597071071469522</v>
      </c>
      <c r="AZ534" s="28">
        <f ca="1">AY534/MAX(AY$54:AY534)-1</f>
        <v>-3.8753907667403498E-2</v>
      </c>
      <c r="BA534" s="25">
        <f t="shared" ca="1" si="335"/>
        <v>1482.1938741623312</v>
      </c>
      <c r="BB534" s="26">
        <f t="shared" ca="1" si="336"/>
        <v>1</v>
      </c>
      <c r="BC534" s="27">
        <f t="shared" ca="1" si="362"/>
        <v>1.3336565964810365E-2</v>
      </c>
      <c r="BD534" s="27">
        <f t="shared" ca="1" si="363"/>
        <v>29.510520959162541</v>
      </c>
      <c r="BE534" s="28">
        <f ca="1">BD534/MAX(BD$54:BD534)-1</f>
        <v>-2.1878532343351909E-2</v>
      </c>
      <c r="BF534" s="25">
        <f ca="1">MAX(B531:B533)</f>
        <v>1556.1568169221407</v>
      </c>
      <c r="BG534" s="26">
        <f ca="1">IF(BG533=0,IF(B533&gt;BF533,1,0),IF(B533&lt;AVERAGE(B524:B533),0,1))</f>
        <v>1</v>
      </c>
      <c r="BH534" s="27">
        <f t="shared" ca="1" si="364"/>
        <v>1.3336565964810365E-2</v>
      </c>
      <c r="BI534" s="27">
        <f t="shared" ca="1" si="365"/>
        <v>40.021236055165758</v>
      </c>
      <c r="BJ534" s="28">
        <f ca="1">BI534/MAX(BI$54:BI534)-1</f>
        <v>-2.187853234335202E-2</v>
      </c>
      <c r="BK534" s="25" t="e">
        <f ca="1">MAX(E531:E533)</f>
        <v>#N/A</v>
      </c>
      <c r="BL534" s="26" t="e">
        <f ca="1">IF(BL533=0,IF(E533&gt;BK533,1,0),IF(E533&lt;AVERAGE(E524:E533),0,1))</f>
        <v>#N/A</v>
      </c>
      <c r="BM534" s="27">
        <f t="shared" ca="1" si="366"/>
        <v>9.1020582650767068E-3</v>
      </c>
      <c r="BN534" s="27">
        <f t="shared" ca="1" si="367"/>
        <v>34.825842108743963</v>
      </c>
      <c r="BO534" s="28">
        <f ca="1">BN534/MAX(BN$54:BN534)-1</f>
        <v>-1.5970934606057918E-2</v>
      </c>
      <c r="BP534" s="15"/>
      <c r="BQ534" s="15"/>
      <c r="BR534" s="15"/>
      <c r="BS534" s="15"/>
      <c r="BT534" s="15"/>
      <c r="BU534" s="15"/>
      <c r="BV534" s="15"/>
      <c r="BW534" s="13"/>
      <c r="BX534" s="13"/>
      <c r="BZ534" s="7">
        <f t="shared" ca="1" si="324"/>
        <v>1526.7816787355978</v>
      </c>
      <c r="CA534" s="7">
        <f t="shared" ca="1" si="325"/>
        <v>1524.2974620794728</v>
      </c>
      <c r="CB534" s="7">
        <f t="shared" ca="1" si="326"/>
        <v>1465.0468409556831</v>
      </c>
      <c r="CC534" s="7">
        <f t="shared" ca="1" si="327"/>
        <v>1411.2467636009571</v>
      </c>
      <c r="CD534" s="7">
        <f t="shared" ca="1" si="328"/>
        <v>1398.6280225660296</v>
      </c>
      <c r="CE534" s="5">
        <f t="shared" ca="1" si="337"/>
        <v>9.9489598050234388E-3</v>
      </c>
      <c r="CF534" s="3">
        <f t="shared" ca="1" si="338"/>
        <v>4259.0572319321973</v>
      </c>
      <c r="CG534" s="5">
        <f ca="1">CF534/MAX($CF$41:CF534)-1</f>
        <v>-2.5148413664271896E-2</v>
      </c>
    </row>
    <row r="535" spans="1:85" x14ac:dyDescent="0.2">
      <c r="A535" s="31">
        <v>24503</v>
      </c>
      <c r="B535" s="35">
        <v>1609.4125694502925</v>
      </c>
      <c r="C535" s="23">
        <f t="shared" ca="1" si="322"/>
        <v>4.8675505653430484E-3</v>
      </c>
      <c r="D535" s="24">
        <f t="shared" ca="1" si="323"/>
        <v>5.7356010688118131E-2</v>
      </c>
      <c r="E535" s="25" t="e">
        <f ca="1">#N/A</f>
        <v>#N/A</v>
      </c>
      <c r="F535" s="26">
        <v>1</v>
      </c>
      <c r="G535" s="23">
        <f t="shared" ca="1" si="339"/>
        <v>5.7356010688118131E-2</v>
      </c>
      <c r="H535" s="27">
        <f t="shared" ca="1" si="340"/>
        <v>11.034478949877318</v>
      </c>
      <c r="I535" s="27">
        <f ca="1">H535/MAX(H$54:H535)-1</f>
        <v>0</v>
      </c>
      <c r="J535" s="28"/>
      <c r="K535" s="25" t="e">
        <f ca="1">#N/A</f>
        <v>#N/A</v>
      </c>
      <c r="L535" s="26">
        <v>0</v>
      </c>
      <c r="M535" s="23">
        <f t="shared" ca="1" si="341"/>
        <v>4.8675505653430484E-3</v>
      </c>
      <c r="N535" s="27">
        <f t="shared" ca="1" si="342"/>
        <v>10.335784189285791</v>
      </c>
      <c r="O535" s="27">
        <f ca="1">N535/MAX(N$54:N535)-1</f>
        <v>0</v>
      </c>
      <c r="P535" s="28"/>
      <c r="Q535" s="25">
        <f t="shared" ca="1" si="329"/>
        <v>1502.3399676573222</v>
      </c>
      <c r="R535" s="26">
        <f t="shared" ca="1" si="343"/>
        <v>1</v>
      </c>
      <c r="S535" s="23">
        <f t="shared" ca="1" si="344"/>
        <v>5.7356010688118131E-2</v>
      </c>
      <c r="T535" s="27">
        <f t="shared" ca="1" si="345"/>
        <v>38.535417767527832</v>
      </c>
      <c r="U535" s="27">
        <f ca="1">T535/MAX(T$54:T535)-1</f>
        <v>0</v>
      </c>
      <c r="V535" s="28"/>
      <c r="W535" s="25">
        <f t="shared" ca="1" si="330"/>
        <v>1502.3399676573222</v>
      </c>
      <c r="X535" s="26">
        <f t="shared" ca="1" si="346"/>
        <v>1</v>
      </c>
      <c r="Y535" s="27">
        <f t="shared" ca="1" si="347"/>
        <v>5.7356010688118131E-2</v>
      </c>
      <c r="Z535" s="27">
        <f t="shared" ca="1" si="348"/>
        <v>38.535417767527832</v>
      </c>
      <c r="AA535" s="28">
        <f ca="1">Z535/MAX(Z$54:Z535)-1</f>
        <v>0</v>
      </c>
      <c r="AB535" s="25">
        <f ca="1">AVERAGE(B526:B535)</f>
        <v>1502.3399676573222</v>
      </c>
      <c r="AC535" s="26">
        <f ca="1">IF(B534&gt;=AB534,1,0)</f>
        <v>1</v>
      </c>
      <c r="AD535" s="27">
        <f ca="1">IF(AC535=1,D535,C535)</f>
        <v>5.7356010688118131E-2</v>
      </c>
      <c r="AE535" s="27">
        <f t="shared" ca="1" si="349"/>
        <v>38.535417767527832</v>
      </c>
      <c r="AF535" s="28">
        <f ca="1">AE535/MAX(AE$54:AE535)-1</f>
        <v>0</v>
      </c>
      <c r="AG535" s="25">
        <f t="shared" ca="1" si="331"/>
        <v>1410.8298975882801</v>
      </c>
      <c r="AH535" s="26">
        <f t="shared" ca="1" si="350"/>
        <v>1</v>
      </c>
      <c r="AI535" s="27">
        <f t="shared" ca="1" si="351"/>
        <v>5.7356010688118131E-2</v>
      </c>
      <c r="AJ535" s="27">
        <f t="shared" ca="1" si="352"/>
        <v>34.450971328346284</v>
      </c>
      <c r="AK535" s="28">
        <f ca="1">AJ535/MAX(AJ$54:AJ535)-1</f>
        <v>0</v>
      </c>
      <c r="AL535" s="25">
        <f t="shared" ca="1" si="332"/>
        <v>1544.5335962449817</v>
      </c>
      <c r="AM535" s="26">
        <f t="shared" ca="1" si="353"/>
        <v>0</v>
      </c>
      <c r="AN535" s="27">
        <f t="shared" ca="1" si="354"/>
        <v>-5.7356010688118131E-2</v>
      </c>
      <c r="AO535" s="27">
        <f t="shared" ca="1" si="355"/>
        <v>24.276290050216243</v>
      </c>
      <c r="AP535" s="28">
        <f ca="1">AO535/MAX(AO$54:AO535)-1</f>
        <v>-0.10602835367849539</v>
      </c>
      <c r="AQ535" s="25">
        <f t="shared" ca="1" si="333"/>
        <v>1544.5335962449817</v>
      </c>
      <c r="AR535" s="26">
        <f t="shared" ca="1" si="356"/>
        <v>0</v>
      </c>
      <c r="AS535" s="27">
        <f t="shared" ca="1" si="357"/>
        <v>4.8675505653430484E-3</v>
      </c>
      <c r="AT535" s="27">
        <f t="shared" ca="1" si="358"/>
        <v>50.713287105281779</v>
      </c>
      <c r="AU535" s="28">
        <f ca="1">AT535/MAX(AT$54:AT535)-1</f>
        <v>-2.5331970724466135E-2</v>
      </c>
      <c r="AV535" s="25">
        <f t="shared" ca="1" si="334"/>
        <v>1502.3399676573222</v>
      </c>
      <c r="AW535" s="26">
        <f t="shared" ca="1" si="359"/>
        <v>0</v>
      </c>
      <c r="AX535" s="27">
        <f t="shared" ca="1" si="360"/>
        <v>4.8675505653430484E-3</v>
      </c>
      <c r="AY535" s="27">
        <f t="shared" ca="1" si="361"/>
        <v>22.707063457538549</v>
      </c>
      <c r="AZ535" s="28">
        <f ca="1">AY535/MAX(AY$54:AY535)-1</f>
        <v>-3.4074993707236212E-2</v>
      </c>
      <c r="BA535" s="25">
        <f t="shared" ca="1" si="335"/>
        <v>1502.3399676573222</v>
      </c>
      <c r="BB535" s="26">
        <f t="shared" ca="1" si="336"/>
        <v>1</v>
      </c>
      <c r="BC535" s="27">
        <f t="shared" ca="1" si="362"/>
        <v>5.7356010688118131E-2</v>
      </c>
      <c r="BD535" s="27">
        <f t="shared" ca="1" si="363"/>
        <v>31.203126714708201</v>
      </c>
      <c r="BE535" s="28">
        <f ca="1">BD535/MAX(BD$54:BD535)-1</f>
        <v>0</v>
      </c>
      <c r="BF535" s="25">
        <f ca="1">MAX(B532:B534)</f>
        <v>1556.1568169221407</v>
      </c>
      <c r="BG535" s="26">
        <f ca="1">IF(BG534=0,IF(B534&gt;BF534,1,0),IF(B534&lt;AVERAGE(B525:B534),0,1))</f>
        <v>1</v>
      </c>
      <c r="BH535" s="27">
        <f t="shared" ca="1" si="364"/>
        <v>5.7356010688118131E-2</v>
      </c>
      <c r="BI535" s="27">
        <f t="shared" ca="1" si="365"/>
        <v>42.316694498097547</v>
      </c>
      <c r="BJ535" s="28">
        <f ca="1">BI535/MAX(BI$54:BI535)-1</f>
        <v>0</v>
      </c>
      <c r="BK535" s="25" t="e">
        <f ca="1">MAX(E532:E534)</f>
        <v>#N/A</v>
      </c>
      <c r="BL535" s="26" t="e">
        <f ca="1">IF(BL534=0,IF(E534&gt;BK534,1,0),IF(E534&lt;AVERAGE(E525:E534),0,1))</f>
        <v>#N/A</v>
      </c>
      <c r="BM535" s="27">
        <f t="shared" ca="1" si="366"/>
        <v>3.111178062673059E-2</v>
      </c>
      <c r="BN535" s="27">
        <f t="shared" ca="1" si="367"/>
        <v>35.909336068572358</v>
      </c>
      <c r="BO535" s="28">
        <f ca="1">BN535/MAX(BN$54:BN535)-1</f>
        <v>0</v>
      </c>
      <c r="BP535" s="15"/>
      <c r="BQ535" s="15"/>
      <c r="BR535" s="15"/>
      <c r="BS535" s="15"/>
      <c r="BT535" s="15"/>
      <c r="BU535" s="15"/>
      <c r="BV535" s="15"/>
      <c r="BW535" s="13"/>
      <c r="BX535" s="13"/>
      <c r="BZ535" s="7">
        <f t="shared" ca="1" si="324"/>
        <v>1544.5335962449817</v>
      </c>
      <c r="CA535" s="7">
        <f t="shared" ca="1" si="325"/>
        <v>1543.3556404007586</v>
      </c>
      <c r="CB535" s="7">
        <f t="shared" ca="1" si="326"/>
        <v>1484.9046290420538</v>
      </c>
      <c r="CC535" s="7">
        <f t="shared" ca="1" si="327"/>
        <v>1426.3603139503336</v>
      </c>
      <c r="CD535" s="7">
        <f t="shared" ca="1" si="328"/>
        <v>1410.8298975882801</v>
      </c>
      <c r="CE535" s="5">
        <f t="shared" ca="1" si="337"/>
        <v>3.6360626639008103E-2</v>
      </c>
      <c r="CF535" s="3">
        <f t="shared" ca="1" si="338"/>
        <v>4413.9192217766513</v>
      </c>
      <c r="CG535" s="5">
        <f ca="1">CF535/MAX($CF$41:CF535)-1</f>
        <v>0</v>
      </c>
    </row>
    <row r="536" spans="1:85" x14ac:dyDescent="0.2">
      <c r="A536" s="31">
        <v>24531</v>
      </c>
      <c r="B536" s="35">
        <v>1615.0658282947297</v>
      </c>
      <c r="C536" s="23">
        <f t="shared" ca="1" si="322"/>
        <v>4.8675505653430484E-3</v>
      </c>
      <c r="D536" s="24">
        <f t="shared" ca="1" si="323"/>
        <v>3.512622525601472E-3</v>
      </c>
      <c r="E536" s="25" t="e">
        <f ca="1">#N/A</f>
        <v>#N/A</v>
      </c>
      <c r="F536" s="26">
        <v>1</v>
      </c>
      <c r="G536" s="23">
        <f t="shared" ca="1" si="339"/>
        <v>3.512622525601472E-3</v>
      </c>
      <c r="H536" s="27">
        <f t="shared" ca="1" si="340"/>
        <v>11.073238909194933</v>
      </c>
      <c r="I536" s="27">
        <f ca="1">H536/MAX(H$54:H536)-1</f>
        <v>0</v>
      </c>
      <c r="J536" s="28"/>
      <c r="K536" s="25" t="e">
        <f ca="1">#N/A</f>
        <v>#N/A</v>
      </c>
      <c r="L536" s="26">
        <v>0</v>
      </c>
      <c r="M536" s="23">
        <f t="shared" ca="1" si="341"/>
        <v>4.8675505653430484E-3</v>
      </c>
      <c r="N536" s="27">
        <f t="shared" ca="1" si="342"/>
        <v>10.386094141459612</v>
      </c>
      <c r="O536" s="27">
        <f ca="1">N536/MAX(N$54:N536)-1</f>
        <v>0</v>
      </c>
      <c r="P536" s="28"/>
      <c r="Q536" s="25">
        <f t="shared" ca="1" si="329"/>
        <v>1525.8557033565735</v>
      </c>
      <c r="R536" s="26">
        <f t="shared" ca="1" si="343"/>
        <v>1</v>
      </c>
      <c r="S536" s="23">
        <f t="shared" ca="1" si="344"/>
        <v>3.512622525601472E-3</v>
      </c>
      <c r="T536" s="27">
        <f t="shared" ca="1" si="345"/>
        <v>38.670778144011514</v>
      </c>
      <c r="U536" s="27">
        <f ca="1">T536/MAX(T$54:T536)-1</f>
        <v>0</v>
      </c>
      <c r="V536" s="28"/>
      <c r="W536" s="25">
        <f t="shared" ca="1" si="330"/>
        <v>1525.8557033565735</v>
      </c>
      <c r="X536" s="26">
        <f t="shared" ca="1" si="346"/>
        <v>1</v>
      </c>
      <c r="Y536" s="27">
        <f t="shared" ca="1" si="347"/>
        <v>3.512622525601472E-3</v>
      </c>
      <c r="Z536" s="27">
        <f t="shared" ca="1" si="348"/>
        <v>38.670778144011514</v>
      </c>
      <c r="AA536" s="28">
        <f ca="1">Z536/MAX(Z$54:Z536)-1</f>
        <v>0</v>
      </c>
      <c r="AB536" s="25">
        <f ca="1">AVERAGE(B527:B536)</f>
        <v>1525.8557033565735</v>
      </c>
      <c r="AC536" s="26">
        <f ca="1">IF(B535&gt;=AB535,1,0)</f>
        <v>1</v>
      </c>
      <c r="AD536" s="27">
        <f ca="1">IF(AC536=1,D536,C536)</f>
        <v>3.512622525601472E-3</v>
      </c>
      <c r="AE536" s="27">
        <f t="shared" ca="1" si="349"/>
        <v>38.670778144011514</v>
      </c>
      <c r="AF536" s="28">
        <f ca="1">AE536/MAX(AE$54:AE536)-1</f>
        <v>0</v>
      </c>
      <c r="AG536" s="25">
        <f t="shared" ca="1" si="331"/>
        <v>1420.4017076334185</v>
      </c>
      <c r="AH536" s="26">
        <f t="shared" ca="1" si="350"/>
        <v>1</v>
      </c>
      <c r="AI536" s="27">
        <f t="shared" ca="1" si="351"/>
        <v>3.512622525601472E-3</v>
      </c>
      <c r="AJ536" s="27">
        <f t="shared" ca="1" si="352"/>
        <v>34.571984586263085</v>
      </c>
      <c r="AK536" s="28">
        <f ca="1">AJ536/MAX(AJ$54:AJ536)-1</f>
        <v>0</v>
      </c>
      <c r="AL536" s="25">
        <f t="shared" ca="1" si="332"/>
        <v>1582.196262472268</v>
      </c>
      <c r="AM536" s="26">
        <f t="shared" ca="1" si="353"/>
        <v>1</v>
      </c>
      <c r="AN536" s="27">
        <f t="shared" ca="1" si="354"/>
        <v>3.512622525601472E-3</v>
      </c>
      <c r="AO536" s="27">
        <f t="shared" ca="1" si="355"/>
        <v>24.361563493484667</v>
      </c>
      <c r="AP536" s="28">
        <f ca="1">AO536/MAX(AO$54:AO536)-1</f>
        <v>-0.10288816873637752</v>
      </c>
      <c r="AQ536" s="25">
        <f t="shared" ca="1" si="333"/>
        <v>1582.196262472268</v>
      </c>
      <c r="AR536" s="26">
        <f t="shared" ca="1" si="356"/>
        <v>1</v>
      </c>
      <c r="AS536" s="27">
        <f t="shared" ca="1" si="357"/>
        <v>3.512622525601472E-3</v>
      </c>
      <c r="AT536" s="27">
        <f t="shared" ca="1" si="358"/>
        <v>50.891423739915084</v>
      </c>
      <c r="AU536" s="28">
        <f ca="1">AT536/MAX(AT$54:AT536)-1</f>
        <v>-2.1908329849849362E-2</v>
      </c>
      <c r="AV536" s="25">
        <f t="shared" ca="1" si="334"/>
        <v>1525.8557033565735</v>
      </c>
      <c r="AW536" s="26">
        <f t="shared" ca="1" si="359"/>
        <v>0</v>
      </c>
      <c r="AX536" s="27">
        <f t="shared" ca="1" si="360"/>
        <v>4.8675505653430484E-3</v>
      </c>
      <c r="AY536" s="27">
        <f t="shared" ca="1" si="361"/>
        <v>22.817591237108573</v>
      </c>
      <c r="AZ536" s="28">
        <f ca="1">AY536/MAX(AY$54:AY536)-1</f>
        <v>-2.9373304896776808E-2</v>
      </c>
      <c r="BA536" s="25">
        <f t="shared" ca="1" si="335"/>
        <v>1525.8557033565735</v>
      </c>
      <c r="BB536" s="26">
        <f t="shared" ca="1" si="336"/>
        <v>1</v>
      </c>
      <c r="BC536" s="27">
        <f t="shared" ca="1" si="362"/>
        <v>3.512622525601472E-3</v>
      </c>
      <c r="BD536" s="27">
        <f t="shared" ca="1" si="363"/>
        <v>31.312731520475481</v>
      </c>
      <c r="BE536" s="28">
        <f ca="1">BD536/MAX(BD$54:BD536)-1</f>
        <v>0</v>
      </c>
      <c r="BF536" s="25">
        <f ca="1">MAX(B533:B535)</f>
        <v>1609.4125694502925</v>
      </c>
      <c r="BG536" s="26">
        <f ca="1">IF(BG535=0,IF(B535&gt;BF535,1,0),IF(B535&lt;AVERAGE(B526:B535),0,1))</f>
        <v>1</v>
      </c>
      <c r="BH536" s="27">
        <f t="shared" ca="1" si="364"/>
        <v>3.512622525601472E-3</v>
      </c>
      <c r="BI536" s="27">
        <f t="shared" ca="1" si="365"/>
        <v>42.465337072400558</v>
      </c>
      <c r="BJ536" s="28">
        <f ca="1">BI536/MAX(BI$54:BI536)-1</f>
        <v>0</v>
      </c>
      <c r="BK536" s="25" t="e">
        <f ca="1">MAX(E533:E535)</f>
        <v>#N/A</v>
      </c>
      <c r="BL536" s="26" t="e">
        <f ca="1">IF(BL535=0,IF(E535&gt;BK535,1,0),IF(E535&lt;AVERAGE(E526:E535),0,1))</f>
        <v>#N/A</v>
      </c>
      <c r="BM536" s="27">
        <f t="shared" ca="1" si="366"/>
        <v>3.8513545355368661E-3</v>
      </c>
      <c r="BN536" s="27">
        <f t="shared" ca="1" si="367"/>
        <v>36.047635652908177</v>
      </c>
      <c r="BO536" s="28">
        <f ca="1">BN536/MAX(BN$54:BN536)-1</f>
        <v>0</v>
      </c>
      <c r="BP536" s="15"/>
      <c r="BQ536" s="15"/>
      <c r="BR536" s="15"/>
      <c r="BS536" s="15"/>
      <c r="BT536" s="15"/>
      <c r="BU536" s="15"/>
      <c r="BV536" s="15"/>
      <c r="BW536" s="13"/>
      <c r="BX536" s="13"/>
      <c r="BZ536" s="7">
        <f t="shared" ca="1" si="324"/>
        <v>1582.196262472268</v>
      </c>
      <c r="CA536" s="7">
        <f t="shared" ca="1" si="325"/>
        <v>1558.8123799047009</v>
      </c>
      <c r="CB536" s="7">
        <f t="shared" ca="1" si="326"/>
        <v>1503.868094947361</v>
      </c>
      <c r="CC536" s="7">
        <f t="shared" ca="1" si="327"/>
        <v>1442.6231322046285</v>
      </c>
      <c r="CD536" s="7">
        <f t="shared" ca="1" si="328"/>
        <v>1420.4017076334185</v>
      </c>
      <c r="CE536" s="5">
        <f t="shared" ca="1" si="337"/>
        <v>3.5126225256014725E-3</v>
      </c>
      <c r="CF536" s="3">
        <f t="shared" ca="1" si="338"/>
        <v>4429.4236538612495</v>
      </c>
      <c r="CG536" s="5">
        <f ca="1">CF536/MAX($CF$41:CF536)-1</f>
        <v>0</v>
      </c>
    </row>
    <row r="537" spans="1:85" x14ac:dyDescent="0.2">
      <c r="A537" s="31">
        <v>24562</v>
      </c>
      <c r="B537" s="35">
        <v>1594.8717379202815</v>
      </c>
      <c r="C537" s="23">
        <f t="shared" ca="1" si="322"/>
        <v>4.8675505653430484E-3</v>
      </c>
      <c r="D537" s="24">
        <f t="shared" ca="1" si="323"/>
        <v>-1.2503571074728437E-2</v>
      </c>
      <c r="E537" s="25" t="e">
        <f ca="1">#N/A</f>
        <v>#N/A</v>
      </c>
      <c r="F537" s="26">
        <v>1</v>
      </c>
      <c r="G537" s="23">
        <f t="shared" ca="1" si="339"/>
        <v>-1.2503571074728437E-2</v>
      </c>
      <c r="H537" s="27">
        <f t="shared" ca="1" si="340"/>
        <v>10.934783879466366</v>
      </c>
      <c r="I537" s="27">
        <f ca="1">H537/MAX(H$54:H537)-1</f>
        <v>-1.2503571074728437E-2</v>
      </c>
      <c r="J537" s="28"/>
      <c r="K537" s="25" t="e">
        <f ca="1">#N/A</f>
        <v>#N/A</v>
      </c>
      <c r="L537" s="26">
        <v>0</v>
      </c>
      <c r="M537" s="23">
        <f t="shared" ca="1" si="341"/>
        <v>4.8675505653430484E-3</v>
      </c>
      <c r="N537" s="27">
        <f t="shared" ca="1" si="342"/>
        <v>10.436648979869579</v>
      </c>
      <c r="O537" s="27">
        <f ca="1">N537/MAX(N$54:N537)-1</f>
        <v>0</v>
      </c>
      <c r="P537" s="28"/>
      <c r="Q537" s="25">
        <f t="shared" ca="1" si="329"/>
        <v>1540.2790593602256</v>
      </c>
      <c r="R537" s="26">
        <f t="shared" ca="1" si="343"/>
        <v>1</v>
      </c>
      <c r="S537" s="23">
        <f t="shared" ca="1" si="344"/>
        <v>-1.2503571074728437E-2</v>
      </c>
      <c r="T537" s="27">
        <f t="shared" ca="1" si="345"/>
        <v>38.18725532097281</v>
      </c>
      <c r="U537" s="27">
        <f ca="1">T537/MAX(T$54:T537)-1</f>
        <v>-1.2503571074728437E-2</v>
      </c>
      <c r="V537" s="28"/>
      <c r="W537" s="25">
        <f t="shared" ca="1" si="330"/>
        <v>1540.2790593602256</v>
      </c>
      <c r="X537" s="26">
        <f t="shared" ca="1" si="346"/>
        <v>1</v>
      </c>
      <c r="Y537" s="27">
        <f t="shared" ca="1" si="347"/>
        <v>-1.2503571074728437E-2</v>
      </c>
      <c r="Z537" s="27">
        <f t="shared" ca="1" si="348"/>
        <v>38.18725532097281</v>
      </c>
      <c r="AA537" s="28">
        <f ca="1">Z537/MAX(Z$54:Z537)-1</f>
        <v>-1.2503571074728437E-2</v>
      </c>
      <c r="AB537" s="25">
        <f ca="1">AVERAGE(B528:B537)</f>
        <v>1540.2790593602256</v>
      </c>
      <c r="AC537" s="26">
        <f ca="1">IF(B536&gt;=AB536,1,0)</f>
        <v>1</v>
      </c>
      <c r="AD537" s="27">
        <f ca="1">IF(AC537=1,D537,C537)</f>
        <v>-1.2503571074728437E-2</v>
      </c>
      <c r="AE537" s="27">
        <f t="shared" ca="1" si="349"/>
        <v>38.18725532097281</v>
      </c>
      <c r="AF537" s="28">
        <f ca="1">AE537/MAX(AE$54:AE537)-1</f>
        <v>-1.2503571074728437E-2</v>
      </c>
      <c r="AG537" s="25">
        <f t="shared" ca="1" si="331"/>
        <v>1427.6319170353179</v>
      </c>
      <c r="AH537" s="26">
        <f t="shared" ca="1" si="350"/>
        <v>1</v>
      </c>
      <c r="AI537" s="27">
        <f t="shared" ca="1" si="351"/>
        <v>-1.2503571074728437E-2</v>
      </c>
      <c r="AJ537" s="27">
        <f t="shared" ca="1" si="352"/>
        <v>34.13971131979433</v>
      </c>
      <c r="AK537" s="28">
        <f ca="1">AJ537/MAX(AJ$54:AJ537)-1</f>
        <v>-1.2503571074728437E-2</v>
      </c>
      <c r="AL537" s="25">
        <f t="shared" ca="1" si="332"/>
        <v>1606.4500452217681</v>
      </c>
      <c r="AM537" s="26">
        <f t="shared" ca="1" si="353"/>
        <v>1</v>
      </c>
      <c r="AN537" s="27">
        <f t="shared" ca="1" si="354"/>
        <v>-1.2503571074728437E-2</v>
      </c>
      <c r="AO537" s="27">
        <f t="shared" ca="1" si="355"/>
        <v>24.056956952852371</v>
      </c>
      <c r="AP537" s="28">
        <f ca="1">AO537/MAX(AO$54:AO537)-1</f>
        <v>-0.11410527028056205</v>
      </c>
      <c r="AQ537" s="25">
        <f t="shared" ca="1" si="333"/>
        <v>1606.4500452217681</v>
      </c>
      <c r="AR537" s="26">
        <f t="shared" ca="1" si="356"/>
        <v>1</v>
      </c>
      <c r="AS537" s="27">
        <f t="shared" ca="1" si="357"/>
        <v>-1.2503571074728437E-2</v>
      </c>
      <c r="AT537" s="27">
        <f t="shared" ca="1" si="358"/>
        <v>50.255099206088936</v>
      </c>
      <c r="AU537" s="28">
        <f ca="1">AT537/MAX(AT$54:AT537)-1</f>
        <v>-3.4137968565171484E-2</v>
      </c>
      <c r="AV537" s="25">
        <f t="shared" ca="1" si="334"/>
        <v>1540.2790593602256</v>
      </c>
      <c r="AW537" s="26">
        <f t="shared" ca="1" si="359"/>
        <v>0</v>
      </c>
      <c r="AX537" s="27">
        <f t="shared" ca="1" si="360"/>
        <v>4.8675505653430484E-3</v>
      </c>
      <c r="AY537" s="27">
        <f t="shared" ca="1" si="361"/>
        <v>22.928657016234528</v>
      </c>
      <c r="AZ537" s="28">
        <f ca="1">AY537/MAX(AY$54:AY537)-1</f>
        <v>-2.4648730378290074E-2</v>
      </c>
      <c r="BA537" s="25">
        <f t="shared" ca="1" si="335"/>
        <v>1540.2790593602256</v>
      </c>
      <c r="BB537" s="26">
        <f t="shared" ca="1" si="336"/>
        <v>1</v>
      </c>
      <c r="BC537" s="27">
        <f t="shared" ca="1" si="362"/>
        <v>-1.2503571074728437E-2</v>
      </c>
      <c r="BD537" s="27">
        <f t="shared" ca="1" si="363"/>
        <v>30.921210556365327</v>
      </c>
      <c r="BE537" s="28">
        <f ca="1">BD537/MAX(BD$54:BD537)-1</f>
        <v>-1.2503571074728437E-2</v>
      </c>
      <c r="BF537" s="25">
        <f ca="1">MAX(B534:B536)</f>
        <v>1615.0658282947297</v>
      </c>
      <c r="BG537" s="26">
        <f ca="1">IF(BG536=0,IF(B536&gt;BF536,1,0),IF(B536&lt;AVERAGE(B527:B536),0,1))</f>
        <v>1</v>
      </c>
      <c r="BH537" s="27">
        <f t="shared" ca="1" si="364"/>
        <v>-1.2503571074728437E-2</v>
      </c>
      <c r="BI537" s="27">
        <f t="shared" ca="1" si="365"/>
        <v>41.934368712103499</v>
      </c>
      <c r="BJ537" s="28">
        <f ca="1">BI537/MAX(BI$54:BI537)-1</f>
        <v>-1.2503571074728437E-2</v>
      </c>
      <c r="BK537" s="25" t="e">
        <f ca="1">MAX(E534:E536)</f>
        <v>#N/A</v>
      </c>
      <c r="BL537" s="26" t="e">
        <f ca="1">IF(BL536=0,IF(E536&gt;BK536,1,0),IF(E536&lt;AVERAGE(E527:E536),0,1))</f>
        <v>#N/A</v>
      </c>
      <c r="BM537" s="27">
        <f t="shared" ca="1" si="366"/>
        <v>-8.1607906647105655E-3</v>
      </c>
      <c r="BN537" s="27">
        <f t="shared" ca="1" si="367"/>
        <v>35.753458444387036</v>
      </c>
      <c r="BO537" s="28">
        <f ca="1">BN537/MAX(BN$54:BN537)-1</f>
        <v>-8.1607906647105377E-3</v>
      </c>
      <c r="BP537" s="15"/>
      <c r="BQ537" s="15"/>
      <c r="BR537" s="15"/>
      <c r="BS537" s="15"/>
      <c r="BT537" s="15"/>
      <c r="BU537" s="15"/>
      <c r="BV537" s="15"/>
      <c r="BW537" s="13"/>
      <c r="BX537" s="13"/>
      <c r="BZ537" s="7">
        <f t="shared" ca="1" si="324"/>
        <v>1606.4500452217681</v>
      </c>
      <c r="CA537" s="7">
        <f t="shared" ca="1" si="325"/>
        <v>1566.6158619786829</v>
      </c>
      <c r="CB537" s="7">
        <f t="shared" ca="1" si="326"/>
        <v>1519.4447702323525</v>
      </c>
      <c r="CC537" s="7">
        <f t="shared" ca="1" si="327"/>
        <v>1459.3831271686568</v>
      </c>
      <c r="CD537" s="7">
        <f t="shared" ca="1" si="328"/>
        <v>1427.6319170353179</v>
      </c>
      <c r="CE537" s="5">
        <f t="shared" ca="1" si="337"/>
        <v>-1.2503571074728437E-2</v>
      </c>
      <c r="CF537" s="3">
        <f t="shared" ca="1" si="338"/>
        <v>4374.0400403851118</v>
      </c>
      <c r="CG537" s="5">
        <f ca="1">CF537/MAX($CF$41:CF537)-1</f>
        <v>-1.2503571074728548E-2</v>
      </c>
    </row>
    <row r="538" spans="1:85" x14ac:dyDescent="0.2">
      <c r="A538" s="31">
        <v>24592</v>
      </c>
      <c r="B538" s="35">
        <v>1585.8585819717591</v>
      </c>
      <c r="C538" s="23">
        <f t="shared" ca="1" si="322"/>
        <v>4.8675505653430484E-3</v>
      </c>
      <c r="D538" s="24">
        <f t="shared" ca="1" si="323"/>
        <v>-5.6513359251544326E-3</v>
      </c>
      <c r="E538" s="25" t="e">
        <f ca="1">#N/A</f>
        <v>#N/A</v>
      </c>
      <c r="F538" s="26">
        <v>1</v>
      </c>
      <c r="G538" s="23">
        <f t="shared" ca="1" si="339"/>
        <v>-5.6513359251544326E-3</v>
      </c>
      <c r="H538" s="27">
        <f t="shared" ca="1" si="340"/>
        <v>10.872987742494539</v>
      </c>
      <c r="I538" s="27">
        <f ca="1">H538/MAX(H$54:H538)-1</f>
        <v>-1.8084245119475373E-2</v>
      </c>
      <c r="J538" s="28"/>
      <c r="K538" s="25" t="e">
        <f ca="1">#N/A</f>
        <v>#N/A</v>
      </c>
      <c r="L538" s="26">
        <v>0</v>
      </c>
      <c r="M538" s="23">
        <f t="shared" ca="1" si="341"/>
        <v>4.8675505653430484E-3</v>
      </c>
      <c r="N538" s="27">
        <f t="shared" ca="1" si="342"/>
        <v>10.48744989651183</v>
      </c>
      <c r="O538" s="27">
        <f ca="1">N538/MAX(N$54:N538)-1</f>
        <v>0</v>
      </c>
      <c r="P538" s="28"/>
      <c r="Q538" s="25">
        <f t="shared" ca="1" si="329"/>
        <v>1555.0993490113899</v>
      </c>
      <c r="R538" s="26">
        <f t="shared" ca="1" si="343"/>
        <v>1</v>
      </c>
      <c r="S538" s="23">
        <f t="shared" ca="1" si="344"/>
        <v>-5.6513359251544326E-3</v>
      </c>
      <c r="T538" s="27">
        <f t="shared" ca="1" si="345"/>
        <v>37.971446313094354</v>
      </c>
      <c r="U538" s="27">
        <f ca="1">T538/MAX(T$54:T538)-1</f>
        <v>-1.8084245119475484E-2</v>
      </c>
      <c r="V538" s="28"/>
      <c r="W538" s="25">
        <f t="shared" ca="1" si="330"/>
        <v>1555.0993490113899</v>
      </c>
      <c r="X538" s="26">
        <f t="shared" ca="1" si="346"/>
        <v>1</v>
      </c>
      <c r="Y538" s="27">
        <f t="shared" ca="1" si="347"/>
        <v>-5.6513359251544326E-3</v>
      </c>
      <c r="Z538" s="27">
        <f t="shared" ca="1" si="348"/>
        <v>37.971446313094354</v>
      </c>
      <c r="AA538" s="28">
        <f ca="1">Z538/MAX(Z$54:Z538)-1</f>
        <v>-1.8084245119475484E-2</v>
      </c>
      <c r="AB538" s="25">
        <f ca="1">AVERAGE(B529:B538)</f>
        <v>1555.0993490113899</v>
      </c>
      <c r="AC538" s="26">
        <f ca="1">IF(B537&gt;=AB537,1,0)</f>
        <v>1</v>
      </c>
      <c r="AD538" s="27">
        <f ca="1">IF(AC538=1,D538,C538)</f>
        <v>-5.6513359251544326E-3</v>
      </c>
      <c r="AE538" s="27">
        <f t="shared" ca="1" si="349"/>
        <v>37.971446313094354</v>
      </c>
      <c r="AF538" s="28">
        <f ca="1">AE538/MAX(AE$54:AE538)-1</f>
        <v>-1.8084245119475484E-2</v>
      </c>
      <c r="AG538" s="25">
        <f t="shared" ca="1" si="331"/>
        <v>1436.0114217311402</v>
      </c>
      <c r="AH538" s="26">
        <f t="shared" ca="1" si="350"/>
        <v>1</v>
      </c>
      <c r="AI538" s="27">
        <f t="shared" ca="1" si="351"/>
        <v>-5.6513359251544326E-3</v>
      </c>
      <c r="AJ538" s="27">
        <f t="shared" ca="1" si="352"/>
        <v>33.946776342738374</v>
      </c>
      <c r="AK538" s="28">
        <f ca="1">AJ538/MAX(AJ$54:AJ538)-1</f>
        <v>-1.8084245119475484E-2</v>
      </c>
      <c r="AL538" s="25">
        <f t="shared" ca="1" si="332"/>
        <v>1598.5987160622569</v>
      </c>
      <c r="AM538" s="26">
        <f t="shared" ca="1" si="353"/>
        <v>0</v>
      </c>
      <c r="AN538" s="27">
        <f t="shared" ca="1" si="354"/>
        <v>5.6513359251544326E-3</v>
      </c>
      <c r="AO538" s="27">
        <f t="shared" ca="1" si="355"/>
        <v>24.19291089792992</v>
      </c>
      <c r="AP538" s="28">
        <f ca="1">AO538/MAX(AO$54:AO538)-1</f>
        <v>-0.10909878156859354</v>
      </c>
      <c r="AQ538" s="25">
        <f t="shared" ca="1" si="333"/>
        <v>1598.5987160622569</v>
      </c>
      <c r="AR538" s="26">
        <f t="shared" ca="1" si="356"/>
        <v>0</v>
      </c>
      <c r="AS538" s="27">
        <f t="shared" ca="1" si="357"/>
        <v>4.8675505653430484E-3</v>
      </c>
      <c r="AT538" s="27">
        <f t="shared" ca="1" si="358"/>
        <v>50.499718442640905</v>
      </c>
      <c r="AU538" s="28">
        <f ca="1">AT538/MAX(AT$54:AT538)-1</f>
        <v>-2.9436586288017486E-2</v>
      </c>
      <c r="AV538" s="25">
        <f t="shared" ca="1" si="334"/>
        <v>1555.0993490113899</v>
      </c>
      <c r="AW538" s="26">
        <f t="shared" ca="1" si="359"/>
        <v>0</v>
      </c>
      <c r="AX538" s="27">
        <f t="shared" ca="1" si="360"/>
        <v>4.8675505653430484E-3</v>
      </c>
      <c r="AY538" s="27">
        <f t="shared" ca="1" si="361"/>
        <v>23.040263413656458</v>
      </c>
      <c r="AZ538" s="28">
        <f ca="1">AY538/MAX(AY$54:AY538)-1</f>
        <v>-1.9901158754434767E-2</v>
      </c>
      <c r="BA538" s="25">
        <f t="shared" ca="1" si="335"/>
        <v>1555.0993490113899</v>
      </c>
      <c r="BB538" s="26">
        <f t="shared" ca="1" si="336"/>
        <v>1</v>
      </c>
      <c r="BC538" s="27">
        <f t="shared" ca="1" si="362"/>
        <v>-5.6513359251544326E-3</v>
      </c>
      <c r="BD538" s="27">
        <f t="shared" ca="1" si="363"/>
        <v>30.746464408298877</v>
      </c>
      <c r="BE538" s="28">
        <f ca="1">BD538/MAX(BD$54:BD538)-1</f>
        <v>-1.8084245119475484E-2</v>
      </c>
      <c r="BF538" s="25">
        <f ca="1">MAX(B535:B537)</f>
        <v>1615.0658282947297</v>
      </c>
      <c r="BG538" s="26">
        <f ca="1">IF(BG537=0,IF(B537&gt;BF537,1,0),IF(B537&lt;AVERAGE(B528:B537),0,1))</f>
        <v>1</v>
      </c>
      <c r="BH538" s="27">
        <f t="shared" ca="1" si="364"/>
        <v>-5.6513359251544326E-3</v>
      </c>
      <c r="BI538" s="27">
        <f t="shared" ca="1" si="365"/>
        <v>41.697383507702114</v>
      </c>
      <c r="BJ538" s="28">
        <f ca="1">BI538/MAX(BI$54:BI538)-1</f>
        <v>-1.8084245119475595E-2</v>
      </c>
      <c r="BK538" s="25" t="e">
        <f ca="1">MAX(E535:E537)</f>
        <v>#N/A</v>
      </c>
      <c r="BL538" s="26" t="e">
        <f ca="1">IF(BL537=0,IF(E537&gt;BK537,1,0),IF(E537&lt;AVERAGE(E528:E537),0,1))</f>
        <v>#N/A</v>
      </c>
      <c r="BM538" s="27">
        <f t="shared" ca="1" si="366"/>
        <v>-3.918926799056921E-4</v>
      </c>
      <c r="BN538" s="27">
        <f t="shared" ca="1" si="367"/>
        <v>35.739446925741369</v>
      </c>
      <c r="BO538" s="28">
        <f ca="1">BN538/MAX(BN$54:BN538)-1</f>
        <v>-8.5494851904924785E-3</v>
      </c>
      <c r="BP538" s="15"/>
      <c r="BQ538" s="15"/>
      <c r="BR538" s="15"/>
      <c r="BS538" s="15"/>
      <c r="BT538" s="15"/>
      <c r="BU538" s="15"/>
      <c r="BV538" s="15"/>
      <c r="BW538" s="13"/>
      <c r="BX538" s="13"/>
      <c r="BZ538" s="7">
        <f t="shared" ca="1" si="324"/>
        <v>1598.5987160622569</v>
      </c>
      <c r="CA538" s="7">
        <f t="shared" ca="1" si="325"/>
        <v>1571.5661561536192</v>
      </c>
      <c r="CB538" s="7">
        <f t="shared" ca="1" si="326"/>
        <v>1536.6072794548145</v>
      </c>
      <c r="CC538" s="7">
        <f t="shared" ca="1" si="327"/>
        <v>1475.7526990249114</v>
      </c>
      <c r="CD538" s="7">
        <f t="shared" ca="1" si="328"/>
        <v>1436.0114217311402</v>
      </c>
      <c r="CE538" s="5">
        <f t="shared" ca="1" si="337"/>
        <v>-3.5475586270549368E-3</v>
      </c>
      <c r="CF538" s="3">
        <f t="shared" ca="1" si="338"/>
        <v>4358.5228769047599</v>
      </c>
      <c r="CG538" s="5">
        <f ca="1">CF538/MAX($CF$41:CF538)-1</f>
        <v>-1.6006772550348325E-2</v>
      </c>
    </row>
    <row r="539" spans="1:85" x14ac:dyDescent="0.2">
      <c r="A539" s="31">
        <v>24623</v>
      </c>
      <c r="B539" s="35">
        <v>1558.7080671048234</v>
      </c>
      <c r="C539" s="23">
        <f t="shared" ca="1" si="322"/>
        <v>4.8675505653430484E-3</v>
      </c>
      <c r="D539" s="24">
        <f t="shared" ca="1" si="323"/>
        <v>-1.7120388397544484E-2</v>
      </c>
      <c r="E539" s="25" t="e">
        <f ca="1">#N/A</f>
        <v>#N/A</v>
      </c>
      <c r="F539" s="26">
        <v>1</v>
      </c>
      <c r="G539" s="23">
        <f t="shared" ca="1" si="339"/>
        <v>-1.7120388397544484E-2</v>
      </c>
      <c r="H539" s="27">
        <f t="shared" ca="1" si="340"/>
        <v>10.686837969301292</v>
      </c>
      <c r="I539" s="27">
        <f ca="1">H539/MAX(H$54:H539)-1</f>
        <v>-3.4895024216698101E-2</v>
      </c>
      <c r="J539" s="28"/>
      <c r="K539" s="25" t="e">
        <f ca="1">#N/A</f>
        <v>#N/A</v>
      </c>
      <c r="L539" s="26">
        <v>0</v>
      </c>
      <c r="M539" s="23">
        <f t="shared" ca="1" si="341"/>
        <v>4.8675505653430484E-3</v>
      </c>
      <c r="N539" s="27">
        <f t="shared" ca="1" si="342"/>
        <v>10.538498089184603</v>
      </c>
      <c r="O539" s="27">
        <f ca="1">N539/MAX(N$54:N539)-1</f>
        <v>0</v>
      </c>
      <c r="P539" s="28"/>
      <c r="Q539" s="25">
        <f t="shared" ca="1" si="329"/>
        <v>1561.4638057696145</v>
      </c>
      <c r="R539" s="26">
        <f t="shared" ca="1" si="343"/>
        <v>1</v>
      </c>
      <c r="S539" s="23">
        <f t="shared" ca="1" si="344"/>
        <v>-1.7120388397544484E-2</v>
      </c>
      <c r="T539" s="27">
        <f t="shared" ca="1" si="345"/>
        <v>37.321360404197669</v>
      </c>
      <c r="U539" s="27">
        <f ca="1">T539/MAX(T$54:T539)-1</f>
        <v>-3.4895024216698212E-2</v>
      </c>
      <c r="V539" s="28"/>
      <c r="W539" s="25">
        <f t="shared" ca="1" si="330"/>
        <v>1561.4638057696145</v>
      </c>
      <c r="X539" s="26">
        <f t="shared" ca="1" si="346"/>
        <v>1</v>
      </c>
      <c r="Y539" s="27">
        <f t="shared" ca="1" si="347"/>
        <v>-1.7120388397544484E-2</v>
      </c>
      <c r="Z539" s="27">
        <f t="shared" ca="1" si="348"/>
        <v>37.321360404197669</v>
      </c>
      <c r="AA539" s="28">
        <f ca="1">Z539/MAX(Z$54:Z539)-1</f>
        <v>-3.4895024216698212E-2</v>
      </c>
      <c r="AB539" s="25">
        <f ca="1">AVERAGE(B530:B539)</f>
        <v>1561.4638057696145</v>
      </c>
      <c r="AC539" s="26">
        <f ca="1">IF(B538&gt;=AB538,1,0)</f>
        <v>1</v>
      </c>
      <c r="AD539" s="27">
        <f ca="1">IF(AC539=1,D539,C539)</f>
        <v>-1.7120388397544484E-2</v>
      </c>
      <c r="AE539" s="27">
        <f t="shared" ca="1" si="349"/>
        <v>37.321360404197669</v>
      </c>
      <c r="AF539" s="28">
        <f ca="1">AE539/MAX(AE$54:AE539)-1</f>
        <v>-3.4895024216698212E-2</v>
      </c>
      <c r="AG539" s="25">
        <f t="shared" ca="1" si="331"/>
        <v>1444.6819334092672</v>
      </c>
      <c r="AH539" s="26">
        <f t="shared" ca="1" si="350"/>
        <v>1</v>
      </c>
      <c r="AI539" s="27">
        <f t="shared" ca="1" si="351"/>
        <v>-1.7120388397544484E-2</v>
      </c>
      <c r="AJ539" s="27">
        <f t="shared" ca="1" si="352"/>
        <v>33.365594346906121</v>
      </c>
      <c r="AK539" s="28">
        <f ca="1">AJ539/MAX(AJ$54:AJ539)-1</f>
        <v>-3.4895024216698101E-2</v>
      </c>
      <c r="AL539" s="25">
        <f t="shared" ca="1" si="332"/>
        <v>1579.8127956656215</v>
      </c>
      <c r="AM539" s="26">
        <f t="shared" ca="1" si="353"/>
        <v>0</v>
      </c>
      <c r="AN539" s="27">
        <f t="shared" ca="1" si="354"/>
        <v>1.7120388397544484E-2</v>
      </c>
      <c r="AO539" s="27">
        <f t="shared" ca="1" si="355"/>
        <v>24.60710292896967</v>
      </c>
      <c r="AP539" s="28">
        <f ca="1">AO539/MAX(AO$54:AO539)-1</f>
        <v>-9.384620668520216E-2</v>
      </c>
      <c r="AQ539" s="25">
        <f t="shared" ca="1" si="333"/>
        <v>1579.8127956656215</v>
      </c>
      <c r="AR539" s="26">
        <f t="shared" ca="1" si="356"/>
        <v>0</v>
      </c>
      <c r="AS539" s="27">
        <f t="shared" ca="1" si="357"/>
        <v>4.8675505653430484E-3</v>
      </c>
      <c r="AT539" s="27">
        <f t="shared" ca="1" si="358"/>
        <v>50.745528375696047</v>
      </c>
      <c r="AU539" s="28">
        <f ca="1">AT539/MAX(AT$54:AT539)-1</f>
        <v>-2.4712319794902515E-2</v>
      </c>
      <c r="AV539" s="25">
        <f t="shared" ca="1" si="334"/>
        <v>1561.4638057696145</v>
      </c>
      <c r="AW539" s="26">
        <f t="shared" ca="1" si="359"/>
        <v>0</v>
      </c>
      <c r="AX539" s="27">
        <f t="shared" ca="1" si="360"/>
        <v>4.8675505653430484E-3</v>
      </c>
      <c r="AY539" s="27">
        <f t="shared" ca="1" si="361"/>
        <v>23.152413060861253</v>
      </c>
      <c r="AZ539" s="28">
        <f ca="1">AY539/MAX(AY$54:AY539)-1</f>
        <v>-1.5130478085637944E-2</v>
      </c>
      <c r="BA539" s="25">
        <f t="shared" ca="1" si="335"/>
        <v>1561.4638057696145</v>
      </c>
      <c r="BB539" s="26">
        <f t="shared" ca="1" si="336"/>
        <v>1</v>
      </c>
      <c r="BC539" s="27">
        <f t="shared" ca="1" si="362"/>
        <v>-1.7120388397544484E-2</v>
      </c>
      <c r="BD539" s="27">
        <f t="shared" ca="1" si="363"/>
        <v>30.220072995777521</v>
      </c>
      <c r="BE539" s="28">
        <f ca="1">BD539/MAX(BD$54:BD539)-1</f>
        <v>-3.4895024216698212E-2</v>
      </c>
      <c r="BF539" s="25">
        <f ca="1">MAX(B536:B538)</f>
        <v>1615.0658282947297</v>
      </c>
      <c r="BG539" s="26">
        <f ca="1">IF(BG538=0,IF(B538&gt;BF538,1,0),IF(B538&lt;AVERAGE(B529:B538),0,1))</f>
        <v>1</v>
      </c>
      <c r="BH539" s="27">
        <f t="shared" ca="1" si="364"/>
        <v>-1.7120388397544484E-2</v>
      </c>
      <c r="BI539" s="27">
        <f t="shared" ca="1" si="365"/>
        <v>40.983508106888891</v>
      </c>
      <c r="BJ539" s="28">
        <f ca="1">BI539/MAX(BI$54:BI539)-1</f>
        <v>-3.4895024216698101E-2</v>
      </c>
      <c r="BK539" s="25" t="e">
        <f ca="1">MAX(E536:E538)</f>
        <v>#N/A</v>
      </c>
      <c r="BL539" s="26" t="e">
        <f ca="1">IF(BL538=0,IF(E538&gt;BK538,1,0),IF(E538&lt;AVERAGE(E529:E538),0,1))</f>
        <v>#N/A</v>
      </c>
      <c r="BM539" s="27">
        <f t="shared" ca="1" si="366"/>
        <v>-6.1264189161007176E-3</v>
      </c>
      <c r="BN539" s="27">
        <f t="shared" ca="1" si="367"/>
        <v>35.520492102044528</v>
      </c>
      <c r="BO539" s="28">
        <f ca="1">BN539/MAX(BN$54:BN539)-1</f>
        <v>-1.4623526378799268E-2</v>
      </c>
      <c r="BP539" s="15"/>
      <c r="BQ539" s="15"/>
      <c r="BR539" s="15"/>
      <c r="BS539" s="15"/>
      <c r="BT539" s="15"/>
      <c r="BU539" s="15"/>
      <c r="BV539" s="15"/>
      <c r="BW539" s="13"/>
      <c r="BX539" s="13"/>
      <c r="BZ539" s="7">
        <f t="shared" ca="1" si="324"/>
        <v>1579.8127956656215</v>
      </c>
      <c r="CA539" s="7">
        <f t="shared" ca="1" si="325"/>
        <v>1581.0045290689447</v>
      </c>
      <c r="CB539" s="7">
        <f t="shared" ca="1" si="326"/>
        <v>1545.6131035565697</v>
      </c>
      <c r="CC539" s="7">
        <f t="shared" ca="1" si="327"/>
        <v>1491.9674218321409</v>
      </c>
      <c r="CD539" s="7">
        <f t="shared" ca="1" si="328"/>
        <v>1444.6819334092672</v>
      </c>
      <c r="CE539" s="5">
        <f t="shared" ca="1" si="337"/>
        <v>-1.2722800604966977E-2</v>
      </c>
      <c r="CF539" s="3">
        <f t="shared" ca="1" si="338"/>
        <v>4303.0702594097138</v>
      </c>
      <c r="CG539" s="5">
        <f ca="1">CF539/MAX($CF$41:CF539)-1</f>
        <v>-2.8525922179828078E-2</v>
      </c>
    </row>
    <row r="540" spans="1:85" x14ac:dyDescent="0.2">
      <c r="A540" s="31">
        <v>24653</v>
      </c>
      <c r="B540" s="35">
        <v>1509.0178352439693</v>
      </c>
      <c r="C540" s="23">
        <f t="shared" ca="1" si="322"/>
        <v>4.8675505653430484E-3</v>
      </c>
      <c r="D540" s="24">
        <f t="shared" ca="1" si="323"/>
        <v>-3.1879113805543868E-2</v>
      </c>
      <c r="E540" s="25" t="e">
        <f ca="1">#N/A</f>
        <v>#N/A</v>
      </c>
      <c r="F540" s="26">
        <v>1</v>
      </c>
      <c r="G540" s="23">
        <f t="shared" ca="1" si="339"/>
        <v>-3.1879113805543868E-2</v>
      </c>
      <c r="H540" s="27">
        <f t="shared" ca="1" si="340"/>
        <v>10.346151045456528</v>
      </c>
      <c r="I540" s="27">
        <f ca="1">H540/MAX(H$54:H540)-1</f>
        <v>-6.5661715573990698E-2</v>
      </c>
      <c r="J540" s="28"/>
      <c r="K540" s="25" t="e">
        <f ca="1">#N/A</f>
        <v>#N/A</v>
      </c>
      <c r="L540" s="26">
        <v>0</v>
      </c>
      <c r="M540" s="23">
        <f t="shared" ca="1" si="341"/>
        <v>4.8675505653430484E-3</v>
      </c>
      <c r="N540" s="27">
        <f t="shared" ca="1" si="342"/>
        <v>10.589794761516481</v>
      </c>
      <c r="O540" s="27">
        <f ca="1">N540/MAX(N$54:N540)-1</f>
        <v>0</v>
      </c>
      <c r="P540" s="28"/>
      <c r="Q540" s="25">
        <f t="shared" ca="1" si="329"/>
        <v>1560.133050166904</v>
      </c>
      <c r="R540" s="26">
        <f t="shared" ca="1" si="343"/>
        <v>0</v>
      </c>
      <c r="S540" s="23">
        <f t="shared" ca="1" si="344"/>
        <v>4.8675505653430484E-3</v>
      </c>
      <c r="T540" s="27">
        <f t="shared" ca="1" si="345"/>
        <v>37.503024013132496</v>
      </c>
      <c r="U540" s="27">
        <f ca="1">T540/MAX(T$54:T540)-1</f>
        <v>-3.0197326946208691E-2</v>
      </c>
      <c r="V540" s="28"/>
      <c r="W540" s="25">
        <f t="shared" ca="1" si="330"/>
        <v>1560.133050166904</v>
      </c>
      <c r="X540" s="26">
        <f t="shared" ca="1" si="346"/>
        <v>0</v>
      </c>
      <c r="Y540" s="27">
        <f t="shared" ca="1" si="347"/>
        <v>4.8675505653430484E-3</v>
      </c>
      <c r="Z540" s="27">
        <f t="shared" ca="1" si="348"/>
        <v>37.503024013132496</v>
      </c>
      <c r="AA540" s="28">
        <f ca="1">Z540/MAX(Z$54:Z540)-1</f>
        <v>-3.0197326946208691E-2</v>
      </c>
      <c r="AB540" s="25">
        <f ca="1">AVERAGE(B531:B540)</f>
        <v>1560.133050166904</v>
      </c>
      <c r="AC540" s="26">
        <f ca="1">IF(B539&gt;=AB539,1,0)</f>
        <v>0</v>
      </c>
      <c r="AD540" s="27">
        <f ca="1">IF(AC540=1,D540,C540)</f>
        <v>4.8675505653430484E-3</v>
      </c>
      <c r="AE540" s="27">
        <f t="shared" ca="1" si="349"/>
        <v>37.503024013132496</v>
      </c>
      <c r="AF540" s="28">
        <f ca="1">AE540/MAX(AE$54:AE540)-1</f>
        <v>-3.0197326946208691E-2</v>
      </c>
      <c r="AG540" s="25">
        <f t="shared" ca="1" si="331"/>
        <v>1453.1406818667949</v>
      </c>
      <c r="AH540" s="26">
        <f t="shared" ca="1" si="350"/>
        <v>1</v>
      </c>
      <c r="AI540" s="27">
        <f t="shared" ca="1" si="351"/>
        <v>-3.1879113805543868E-2</v>
      </c>
      <c r="AJ540" s="27">
        <f t="shared" ca="1" si="352"/>
        <v>32.301928767531493</v>
      </c>
      <c r="AK540" s="28">
        <f ca="1">AJ540/MAX(AJ$54:AJ540)-1</f>
        <v>-6.5661715573990587E-2</v>
      </c>
      <c r="AL540" s="25">
        <f t="shared" ca="1" si="332"/>
        <v>1551.1948281068508</v>
      </c>
      <c r="AM540" s="26">
        <f t="shared" ca="1" si="353"/>
        <v>0</v>
      </c>
      <c r="AN540" s="27">
        <f t="shared" ca="1" si="354"/>
        <v>3.1879113805543868E-2</v>
      </c>
      <c r="AO540" s="27">
        <f t="shared" ca="1" si="355"/>
        <v>25.391555563667026</v>
      </c>
      <c r="AP540" s="28">
        <f ca="1">AO540/MAX(AO$54:AO540)-1</f>
        <v>-6.495882678279441E-2</v>
      </c>
      <c r="AQ540" s="25">
        <f t="shared" ca="1" si="333"/>
        <v>1551.1948281068508</v>
      </c>
      <c r="AR540" s="26">
        <f t="shared" ca="1" si="356"/>
        <v>0</v>
      </c>
      <c r="AS540" s="27">
        <f t="shared" ca="1" si="357"/>
        <v>4.8675505653430484E-3</v>
      </c>
      <c r="AT540" s="27">
        <f t="shared" ca="1" si="358"/>
        <v>50.992534801029798</v>
      </c>
      <c r="AU540" s="28">
        <f ca="1">AT540/MAX(AT$54:AT540)-1</f>
        <v>-1.9965057695748079E-2</v>
      </c>
      <c r="AV540" s="25">
        <f t="shared" ca="1" si="334"/>
        <v>1560.133050166904</v>
      </c>
      <c r="AW540" s="26">
        <f t="shared" ca="1" si="359"/>
        <v>0</v>
      </c>
      <c r="AX540" s="27">
        <f t="shared" ca="1" si="360"/>
        <v>4.8675505653430484E-3</v>
      </c>
      <c r="AY540" s="27">
        <f t="shared" ca="1" si="361"/>
        <v>23.265108602144704</v>
      </c>
      <c r="AZ540" s="28">
        <f ca="1">AY540/MAX(AY$54:AY540)-1</f>
        <v>-1.0336575887454624E-2</v>
      </c>
      <c r="BA540" s="25">
        <f t="shared" ca="1" si="335"/>
        <v>1560.133050166904</v>
      </c>
      <c r="BB540" s="26">
        <f t="shared" ca="1" si="336"/>
        <v>0</v>
      </c>
      <c r="BC540" s="27">
        <f t="shared" ca="1" si="362"/>
        <v>4.8675505653430484E-3</v>
      </c>
      <c r="BD540" s="27">
        <f t="shared" ca="1" si="363"/>
        <v>30.367170729172827</v>
      </c>
      <c r="BE540" s="28">
        <f ca="1">BD540/MAX(BD$54:BD540)-1</f>
        <v>-3.0197326946208691E-2</v>
      </c>
      <c r="BF540" s="25">
        <f ca="1">MAX(B537:B539)</f>
        <v>1594.8717379202815</v>
      </c>
      <c r="BG540" s="26">
        <f ca="1">IF(BG539=0,IF(B539&gt;BF539,1,0),IF(B539&lt;AVERAGE(B530:B539),0,1))</f>
        <v>0</v>
      </c>
      <c r="BH540" s="27">
        <f t="shared" ca="1" si="364"/>
        <v>4.8675505653430484E-3</v>
      </c>
      <c r="BI540" s="27">
        <f t="shared" ca="1" si="365"/>
        <v>41.182997404944317</v>
      </c>
      <c r="BJ540" s="28">
        <f ca="1">BI540/MAX(BI$54:BI540)-1</f>
        <v>-3.0197326946208802E-2</v>
      </c>
      <c r="BK540" s="25" t="e">
        <f ca="1">MAX(E537:E539)</f>
        <v>#N/A</v>
      </c>
      <c r="BL540" s="26" t="e">
        <f ca="1">IF(BL539=0,IF(E539&gt;BK539,1,0),IF(E539&lt;AVERAGE(E530:E539),0,1))</f>
        <v>#N/A</v>
      </c>
      <c r="BM540" s="27">
        <f t="shared" ca="1" si="366"/>
        <v>4.8675505653430484E-3</v>
      </c>
      <c r="BN540" s="27">
        <f t="shared" ca="1" si="367"/>
        <v>35.693389893457102</v>
      </c>
      <c r="BO540" s="28">
        <f ca="1">BN540/MAX(BN$54:BN540)-1</f>
        <v>-9.8271565675486228E-3</v>
      </c>
      <c r="BP540" s="15"/>
      <c r="BQ540" s="15"/>
      <c r="BR540" s="15"/>
      <c r="BS540" s="15"/>
      <c r="BT540" s="15"/>
      <c r="BU540" s="15"/>
      <c r="BV540" s="15"/>
      <c r="BW540" s="13"/>
      <c r="BX540" s="13"/>
      <c r="BZ540" s="7">
        <f t="shared" ca="1" si="324"/>
        <v>1551.1948281068508</v>
      </c>
      <c r="CA540" s="7">
        <f t="shared" ca="1" si="325"/>
        <v>1578.8224366643092</v>
      </c>
      <c r="CB540" s="7">
        <f t="shared" ca="1" si="326"/>
        <v>1551.559949371891</v>
      </c>
      <c r="CC540" s="7">
        <f t="shared" ca="1" si="327"/>
        <v>1502.9720395252252</v>
      </c>
      <c r="CD540" s="7">
        <f t="shared" ca="1" si="328"/>
        <v>1453.1406818667949</v>
      </c>
      <c r="CE540" s="5">
        <f t="shared" ca="1" si="337"/>
        <v>-1.7180448057189102E-2</v>
      </c>
      <c r="CF540" s="3">
        <f t="shared" ca="1" si="338"/>
        <v>4229.1415843314899</v>
      </c>
      <c r="CG540" s="5">
        <f ca="1">CF540/MAX($CF$41:CF540)-1</f>
        <v>-4.5216282112723216E-2</v>
      </c>
    </row>
    <row r="541" spans="1:85" x14ac:dyDescent="0.2">
      <c r="A541" s="31">
        <v>24684</v>
      </c>
      <c r="B541" s="35">
        <v>1566.2446333827004</v>
      </c>
      <c r="C541" s="23">
        <f t="shared" ca="1" si="322"/>
        <v>4.8675505653430484E-3</v>
      </c>
      <c r="D541" s="24">
        <f t="shared" ca="1" si="323"/>
        <v>3.792320859446896E-2</v>
      </c>
      <c r="E541" s="25" t="e">
        <f ca="1">#N/A</f>
        <v>#N/A</v>
      </c>
      <c r="F541" s="26">
        <v>1</v>
      </c>
      <c r="G541" s="23">
        <f t="shared" ca="1" si="339"/>
        <v>3.792320859446896E-2</v>
      </c>
      <c r="H541" s="27">
        <f t="shared" ca="1" si="340"/>
        <v>10.738510289703258</v>
      </c>
      <c r="I541" s="27">
        <f ca="1">H541/MAX(H$54:H541)-1</f>
        <v>-3.0228609915904925E-2</v>
      </c>
      <c r="J541" s="28"/>
      <c r="K541" s="25" t="e">
        <f ca="1">#N/A</f>
        <v>#N/A</v>
      </c>
      <c r="L541" s="26">
        <v>0</v>
      </c>
      <c r="M541" s="23">
        <f t="shared" ca="1" si="341"/>
        <v>4.8675505653430484E-3</v>
      </c>
      <c r="N541" s="27">
        <f t="shared" ca="1" si="342"/>
        <v>10.641341122994767</v>
      </c>
      <c r="O541" s="27">
        <f ca="1">N541/MAX(N$54:N541)-1</f>
        <v>0</v>
      </c>
      <c r="P541" s="28"/>
      <c r="Q541" s="25">
        <f t="shared" ca="1" si="329"/>
        <v>1561.9524289575349</v>
      </c>
      <c r="R541" s="26">
        <f t="shared" ca="1" si="343"/>
        <v>0</v>
      </c>
      <c r="S541" s="23">
        <f t="shared" ca="1" si="344"/>
        <v>4.8675505653430484E-3</v>
      </c>
      <c r="T541" s="27">
        <f t="shared" ca="1" si="345"/>
        <v>37.685571878869695</v>
      </c>
      <c r="U541" s="27">
        <f ca="1">T541/MAX(T$54:T541)-1</f>
        <v>-2.5476763396714452E-2</v>
      </c>
      <c r="V541" s="28"/>
      <c r="W541" s="25">
        <f t="shared" ca="1" si="330"/>
        <v>1561.9524289575349</v>
      </c>
      <c r="X541" s="26">
        <f t="shared" ca="1" si="346"/>
        <v>0</v>
      </c>
      <c r="Y541" s="27">
        <f t="shared" ca="1" si="347"/>
        <v>4.8675505653430484E-3</v>
      </c>
      <c r="Z541" s="27">
        <f t="shared" ca="1" si="348"/>
        <v>37.685571878869695</v>
      </c>
      <c r="AA541" s="28">
        <f ca="1">Z541/MAX(Z$54:Z541)-1</f>
        <v>-2.5476763396714452E-2</v>
      </c>
      <c r="AB541" s="25">
        <f ca="1">AVERAGE(B532:B541)</f>
        <v>1561.9524289575349</v>
      </c>
      <c r="AC541" s="26">
        <f ca="1">IF(B540&gt;=AB540,1,0)</f>
        <v>0</v>
      </c>
      <c r="AD541" s="27">
        <f ca="1">IF(AC541=1,D541,C541)</f>
        <v>4.8675505653430484E-3</v>
      </c>
      <c r="AE541" s="27">
        <f t="shared" ca="1" si="349"/>
        <v>37.685571878869695</v>
      </c>
      <c r="AF541" s="28">
        <f ca="1">AE541/MAX(AE$54:AE541)-1</f>
        <v>-2.5476763396714452E-2</v>
      </c>
      <c r="AG541" s="25">
        <f t="shared" ca="1" si="331"/>
        <v>1462.6771806260115</v>
      </c>
      <c r="AH541" s="26">
        <f t="shared" ca="1" si="350"/>
        <v>1</v>
      </c>
      <c r="AI541" s="27">
        <f t="shared" ca="1" si="351"/>
        <v>3.792320859446896E-2</v>
      </c>
      <c r="AJ541" s="27">
        <f t="shared" ca="1" si="352"/>
        <v>33.526921550186266</v>
      </c>
      <c r="AK541" s="28">
        <f ca="1">AJ541/MAX(AJ$54:AJ541)-1</f>
        <v>-3.0228609915904703E-2</v>
      </c>
      <c r="AL541" s="25">
        <f t="shared" ca="1" si="332"/>
        <v>1544.6568452438312</v>
      </c>
      <c r="AM541" s="26">
        <f t="shared" ca="1" si="353"/>
        <v>0</v>
      </c>
      <c r="AN541" s="27">
        <f t="shared" ca="1" si="354"/>
        <v>-3.792320859446896E-2</v>
      </c>
      <c r="AO541" s="27">
        <f t="shared" ca="1" si="355"/>
        <v>24.428626305488034</v>
      </c>
      <c r="AP541" s="28">
        <f ca="1">AO541/MAX(AO$54:AO541)-1</f>
        <v>-0.10041858823912742</v>
      </c>
      <c r="AQ541" s="25">
        <f t="shared" ca="1" si="333"/>
        <v>1544.6568452438312</v>
      </c>
      <c r="AR541" s="26">
        <f t="shared" ca="1" si="356"/>
        <v>0</v>
      </c>
      <c r="AS541" s="27">
        <f t="shared" ca="1" si="357"/>
        <v>4.8675505653430484E-3</v>
      </c>
      <c r="AT541" s="27">
        <f t="shared" ca="1" si="358"/>
        <v>51.240743542628827</v>
      </c>
      <c r="AU541" s="28">
        <f ca="1">AT541/MAX(AT$54:AT541)-1</f>
        <v>-1.519468805827906E-2</v>
      </c>
      <c r="AV541" s="25">
        <f t="shared" ca="1" si="334"/>
        <v>1561.9524289575349</v>
      </c>
      <c r="AW541" s="26">
        <f t="shared" ca="1" si="359"/>
        <v>0</v>
      </c>
      <c r="AX541" s="27">
        <f t="shared" ca="1" si="360"/>
        <v>4.8675505653430484E-3</v>
      </c>
      <c r="AY541" s="27">
        <f t="shared" ca="1" si="361"/>
        <v>23.37835269467384</v>
      </c>
      <c r="AZ541" s="28">
        <f ca="1">AY541/MAX(AY$54:AY541)-1</f>
        <v>-5.5193391279162451E-3</v>
      </c>
      <c r="BA541" s="25">
        <f t="shared" ca="1" si="335"/>
        <v>1561.9524289575349</v>
      </c>
      <c r="BB541" s="26">
        <f t="shared" ca="1" si="336"/>
        <v>0</v>
      </c>
      <c r="BC541" s="27">
        <f t="shared" ca="1" si="362"/>
        <v>4.8675505653430484E-3</v>
      </c>
      <c r="BD541" s="27">
        <f t="shared" ca="1" si="363"/>
        <v>30.514984468223481</v>
      </c>
      <c r="BE541" s="28">
        <f ca="1">BD541/MAX(BD$54:BD541)-1</f>
        <v>-2.5476763396714563E-2</v>
      </c>
      <c r="BF541" s="25">
        <f ca="1">MAX(B538:B540)</f>
        <v>1585.8585819717591</v>
      </c>
      <c r="BG541" s="26">
        <f ca="1">IF(BG540=0,IF(B540&gt;BF540,1,0),IF(B540&lt;AVERAGE(B531:B540),0,1))</f>
        <v>0</v>
      </c>
      <c r="BH541" s="27">
        <f t="shared" ca="1" si="364"/>
        <v>4.8675505653430484E-3</v>
      </c>
      <c r="BI541" s="27">
        <f t="shared" ca="1" si="365"/>
        <v>41.383457727245272</v>
      </c>
      <c r="BJ541" s="28">
        <f ca="1">BI541/MAX(BI$54:BI541)-1</f>
        <v>-2.5476763396714674E-2</v>
      </c>
      <c r="BK541" s="25" t="e">
        <f ca="1">MAX(E538:E540)</f>
        <v>#N/A</v>
      </c>
      <c r="BL541" s="26" t="e">
        <f ca="1">IF(BL540=0,IF(E540&gt;BK540,1,0),IF(E540&lt;AVERAGE(E531:E540),0,1))</f>
        <v>#N/A</v>
      </c>
      <c r="BM541" s="27">
        <f t="shared" ca="1" si="366"/>
        <v>4.8675505653430484E-3</v>
      </c>
      <c r="BN541" s="27">
        <f t="shared" ca="1" si="367"/>
        <v>35.867129273612008</v>
      </c>
      <c r="BO541" s="28">
        <f ca="1">BN541/MAX(BN$54:BN541)-1</f>
        <v>-5.0074401837116866E-3</v>
      </c>
      <c r="BP541" s="15"/>
      <c r="BQ541" s="15"/>
      <c r="BR541" s="15"/>
      <c r="BS541" s="15"/>
      <c r="BT541" s="15"/>
      <c r="BU541" s="15"/>
      <c r="BV541" s="15"/>
      <c r="BW541" s="13"/>
      <c r="BX541" s="13"/>
      <c r="BZ541" s="7">
        <f t="shared" ca="1" si="324"/>
        <v>1544.6568452438312</v>
      </c>
      <c r="CA541" s="7">
        <f t="shared" ca="1" si="325"/>
        <v>1571.6277806530441</v>
      </c>
      <c r="CB541" s="7">
        <f t="shared" ca="1" si="326"/>
        <v>1557.4917105269012</v>
      </c>
      <c r="CC541" s="7">
        <f t="shared" ca="1" si="327"/>
        <v>1513.8123462457172</v>
      </c>
      <c r="CD541" s="7">
        <f t="shared" ca="1" si="328"/>
        <v>1462.6771806260115</v>
      </c>
      <c r="CE541" s="5">
        <f t="shared" ca="1" si="337"/>
        <v>1.8089813776993414E-2</v>
      </c>
      <c r="CF541" s="3">
        <f t="shared" ca="1" si="338"/>
        <v>4305.6459680285852</v>
      </c>
      <c r="CG541" s="5">
        <f ca="1">CF541/MAX($CF$41:CF541)-1</f>
        <v>-2.7944422458836993E-2</v>
      </c>
    </row>
    <row r="542" spans="1:85" x14ac:dyDescent="0.2">
      <c r="A542" s="31">
        <v>24715</v>
      </c>
      <c r="B542" s="35">
        <v>1473.4329436427349</v>
      </c>
      <c r="C542" s="23">
        <f t="shared" ca="1" si="322"/>
        <v>4.8675505653430484E-3</v>
      </c>
      <c r="D542" s="24">
        <f t="shared" ca="1" si="323"/>
        <v>-5.9257467040455314E-2</v>
      </c>
      <c r="E542" s="25" t="e">
        <f ca="1">#N/A</f>
        <v>#N/A</v>
      </c>
      <c r="F542" s="26">
        <v>1</v>
      </c>
      <c r="G542" s="23">
        <f t="shared" ca="1" si="339"/>
        <v>-5.9257467040455314E-2</v>
      </c>
      <c r="H542" s="27">
        <f t="shared" ca="1" si="340"/>
        <v>10.102173370147577</v>
      </c>
      <c r="I542" s="27">
        <f ca="1">H542/MAX(H$54:H542)-1</f>
        <v>-8.7694806100589773E-2</v>
      </c>
      <c r="J542" s="28"/>
      <c r="K542" s="25" t="e">
        <f ca="1">#N/A</f>
        <v>#N/A</v>
      </c>
      <c r="L542" s="26">
        <v>0</v>
      </c>
      <c r="M542" s="23">
        <f t="shared" ca="1" si="341"/>
        <v>4.8675505653430484E-3</v>
      </c>
      <c r="N542" s="27">
        <f t="shared" ca="1" si="342"/>
        <v>10.693138388994008</v>
      </c>
      <c r="O542" s="27">
        <f ca="1">N542/MAX(N$54:N542)-1</f>
        <v>0</v>
      </c>
      <c r="P542" s="28"/>
      <c r="Q542" s="25">
        <f t="shared" ca="1" si="329"/>
        <v>1553.6800416295944</v>
      </c>
      <c r="R542" s="26">
        <f t="shared" ca="1" si="343"/>
        <v>1</v>
      </c>
      <c r="S542" s="23">
        <f t="shared" ca="1" si="344"/>
        <v>-5.9257467040455314E-2</v>
      </c>
      <c r="T542" s="27">
        <f t="shared" ca="1" si="345"/>
        <v>35.452420345356863</v>
      </c>
      <c r="U542" s="27">
        <f ca="1">T542/MAX(T$54:T542)-1</f>
        <v>-8.3224541969891597E-2</v>
      </c>
      <c r="V542" s="28"/>
      <c r="W542" s="25">
        <f t="shared" ca="1" si="330"/>
        <v>1553.6800416295944</v>
      </c>
      <c r="X542" s="26">
        <f t="shared" ca="1" si="346"/>
        <v>1</v>
      </c>
      <c r="Y542" s="27">
        <f t="shared" ca="1" si="347"/>
        <v>-5.9257467040455314E-2</v>
      </c>
      <c r="Z542" s="27">
        <f t="shared" ca="1" si="348"/>
        <v>35.452420345356863</v>
      </c>
      <c r="AA542" s="28">
        <f ca="1">Z542/MAX(Z$54:Z542)-1</f>
        <v>-8.3224541969891597E-2</v>
      </c>
      <c r="AB542" s="25">
        <f ca="1">AVERAGE(B533:B542)</f>
        <v>1553.6800416295944</v>
      </c>
      <c r="AC542" s="26">
        <f ca="1">IF(B541&gt;=AB541,1,0)</f>
        <v>1</v>
      </c>
      <c r="AD542" s="27">
        <f ca="1">IF(AC542=1,D542,C542)</f>
        <v>-5.9257467040455314E-2</v>
      </c>
      <c r="AE542" s="27">
        <f t="shared" ca="1" si="349"/>
        <v>35.452420345356863</v>
      </c>
      <c r="AF542" s="28">
        <f ca="1">AE542/MAX(AE$54:AE542)-1</f>
        <v>-8.3224541969891597E-2</v>
      </c>
      <c r="AG542" s="25">
        <f t="shared" ca="1" si="331"/>
        <v>1468.9729241228995</v>
      </c>
      <c r="AH542" s="26">
        <f t="shared" ca="1" si="350"/>
        <v>1</v>
      </c>
      <c r="AI542" s="27">
        <f t="shared" ca="1" si="351"/>
        <v>-5.9257467040455314E-2</v>
      </c>
      <c r="AJ542" s="27">
        <f t="shared" ca="1" si="352"/>
        <v>31.540201101458173</v>
      </c>
      <c r="AK542" s="28">
        <f ca="1">AJ542/MAX(AJ$54:AJ542)-1</f>
        <v>-8.7694806100589551E-2</v>
      </c>
      <c r="AL542" s="25">
        <f t="shared" ca="1" si="332"/>
        <v>1516.2318040898017</v>
      </c>
      <c r="AM542" s="26">
        <f t="shared" ca="1" si="353"/>
        <v>1</v>
      </c>
      <c r="AN542" s="27">
        <f t="shared" ca="1" si="354"/>
        <v>-5.9257467040455314E-2</v>
      </c>
      <c r="AO542" s="27">
        <f t="shared" ca="1" si="355"/>
        <v>22.981047787346977</v>
      </c>
      <c r="AP542" s="28">
        <f ca="1">AO542/MAX(AO$54:AO542)-1</f>
        <v>-0.15372550409675356</v>
      </c>
      <c r="AQ542" s="25">
        <f t="shared" ca="1" si="333"/>
        <v>1516.2318040898017</v>
      </c>
      <c r="AR542" s="26">
        <f t="shared" ca="1" si="356"/>
        <v>1</v>
      </c>
      <c r="AS542" s="27">
        <f t="shared" ca="1" si="357"/>
        <v>-5.9257467040455314E-2</v>
      </c>
      <c r="AT542" s="27">
        <f t="shared" ca="1" si="358"/>
        <v>48.204346871023077</v>
      </c>
      <c r="AU542" s="28">
        <f ca="1">AT542/MAX(AT$54:AT542)-1</f>
        <v>-7.3551756371930788E-2</v>
      </c>
      <c r="AV542" s="25">
        <f t="shared" ca="1" si="334"/>
        <v>1553.6800416295944</v>
      </c>
      <c r="AW542" s="26">
        <f t="shared" ca="1" si="359"/>
        <v>0</v>
      </c>
      <c r="AX542" s="27">
        <f t="shared" ca="1" si="360"/>
        <v>4.8675505653430484E-3</v>
      </c>
      <c r="AY542" s="27">
        <f t="shared" ca="1" si="361"/>
        <v>23.492148008549588</v>
      </c>
      <c r="AZ542" s="28">
        <f ca="1">AY542/MAX(AY$54:AY542)-1</f>
        <v>-6.7865422486568239E-4</v>
      </c>
      <c r="BA542" s="25">
        <f t="shared" ca="1" si="335"/>
        <v>1553.6800416295944</v>
      </c>
      <c r="BB542" s="26">
        <f t="shared" ca="1" si="336"/>
        <v>0.3</v>
      </c>
      <c r="BC542" s="27">
        <f t="shared" ca="1" si="362"/>
        <v>4.8675505653430484E-3</v>
      </c>
      <c r="BD542" s="27">
        <f t="shared" ca="1" si="363"/>
        <v>30.663517698123218</v>
      </c>
      <c r="BE542" s="28">
        <f ca="1">BD542/MAX(BD$54:BD542)-1</f>
        <v>-2.0733222265446272E-2</v>
      </c>
      <c r="BF542" s="25">
        <f ca="1">MAX(B539:B541)</f>
        <v>1566.2446333827004</v>
      </c>
      <c r="BG542" s="26">
        <f ca="1">IF(BG541=0,IF(B541&gt;BF541,1,0),IF(B541&lt;AVERAGE(B532:B541),0,1))</f>
        <v>0</v>
      </c>
      <c r="BH542" s="27">
        <f t="shared" ca="1" si="364"/>
        <v>4.8675505653430484E-3</v>
      </c>
      <c r="BI542" s="27">
        <f t="shared" ca="1" si="365"/>
        <v>41.584893800301373</v>
      </c>
      <c r="BJ542" s="28">
        <f ca="1">BI542/MAX(BI$54:BI542)-1</f>
        <v>-2.0733222265446494E-2</v>
      </c>
      <c r="BK542" s="25" t="e">
        <f ca="1">MAX(E539:E541)</f>
        <v>#N/A</v>
      </c>
      <c r="BL542" s="26" t="e">
        <f ca="1">IF(BL541=0,IF(E541&gt;BK541,1,0),IF(E541&lt;AVERAGE(E532:E541),0,1))</f>
        <v>#N/A</v>
      </c>
      <c r="BM542" s="27">
        <f t="shared" ca="1" si="366"/>
        <v>-1.1163703836106542E-2</v>
      </c>
      <c r="BN542" s="27">
        <f t="shared" ca="1" si="367"/>
        <v>35.466719264950058</v>
      </c>
      <c r="BO542" s="28">
        <f ca="1">BN542/MAX(BN$54:BN542)-1</f>
        <v>-1.6115242440630118E-2</v>
      </c>
      <c r="BP542" s="15"/>
      <c r="BQ542" s="15"/>
      <c r="BR542" s="15"/>
      <c r="BS542" s="15"/>
      <c r="BT542" s="15"/>
      <c r="BU542" s="15"/>
      <c r="BV542" s="15"/>
      <c r="BW542" s="13"/>
      <c r="BX542" s="13"/>
      <c r="BZ542" s="7">
        <f t="shared" ca="1" si="324"/>
        <v>1516.2318040898017</v>
      </c>
      <c r="CA542" s="7">
        <f t="shared" ca="1" si="325"/>
        <v>1548.0222998777115</v>
      </c>
      <c r="CB542" s="7">
        <f t="shared" ca="1" si="326"/>
        <v>1553.4173398912062</v>
      </c>
      <c r="CC542" s="7">
        <f t="shared" ca="1" si="327"/>
        <v>1518.5861632574779</v>
      </c>
      <c r="CD542" s="7">
        <f t="shared" ca="1" si="328"/>
        <v>1468.9729241228995</v>
      </c>
      <c r="CE542" s="5">
        <f t="shared" ca="1" si="337"/>
        <v>-4.6432463519295648E-2</v>
      </c>
      <c r="CF542" s="3">
        <f t="shared" ca="1" si="338"/>
        <v>4105.7242186910953</v>
      </c>
      <c r="CG542" s="5">
        <f ca="1">CF542/MAX($CF$41:CF542)-1</f>
        <v>-7.3079357601744999E-2</v>
      </c>
    </row>
    <row r="543" spans="1:85" x14ac:dyDescent="0.2">
      <c r="A543" s="31">
        <v>24745</v>
      </c>
      <c r="B543" s="35">
        <v>1505.368294194757</v>
      </c>
      <c r="C543" s="23">
        <f t="shared" ca="1" si="322"/>
        <v>4.8675505653430484E-3</v>
      </c>
      <c r="D543" s="24">
        <f t="shared" ca="1" si="323"/>
        <v>2.1674111936895502E-2</v>
      </c>
      <c r="E543" s="25" t="e">
        <f ca="1">#N/A</f>
        <v>#N/A</v>
      </c>
      <c r="F543" s="26">
        <v>1</v>
      </c>
      <c r="G543" s="23">
        <f t="shared" ca="1" si="339"/>
        <v>2.1674111936895502E-2</v>
      </c>
      <c r="H543" s="27">
        <f t="shared" ca="1" si="340"/>
        <v>10.321129006578081</v>
      </c>
      <c r="I543" s="27">
        <f ca="1">H543/MAX(H$54:H543)-1</f>
        <v>-6.7921401207402754E-2</v>
      </c>
      <c r="J543" s="28"/>
      <c r="K543" s="25" t="e">
        <f ca="1">#N/A</f>
        <v>#N/A</v>
      </c>
      <c r="L543" s="26">
        <v>0</v>
      </c>
      <c r="M543" s="23">
        <f t="shared" ca="1" si="341"/>
        <v>4.8675505653430484E-3</v>
      </c>
      <c r="N543" s="27">
        <f t="shared" ca="1" si="342"/>
        <v>10.745187780804647</v>
      </c>
      <c r="O543" s="27">
        <f ca="1">N543/MAX(N$54:N543)-1</f>
        <v>0</v>
      </c>
      <c r="P543" s="28"/>
      <c r="Q543" s="25">
        <f t="shared" ca="1" si="329"/>
        <v>1554.0090880877829</v>
      </c>
      <c r="R543" s="26">
        <f t="shared" ca="1" si="343"/>
        <v>0</v>
      </c>
      <c r="S543" s="23">
        <f t="shared" ca="1" si="344"/>
        <v>4.8675505653430484E-3</v>
      </c>
      <c r="T543" s="27">
        <f t="shared" ca="1" si="345"/>
        <v>35.624986794051686</v>
      </c>
      <c r="U543" s="27">
        <f ca="1">T543/MAX(T$54:T543)-1</f>
        <v>-7.8762091070864404E-2</v>
      </c>
      <c r="V543" s="28"/>
      <c r="W543" s="25">
        <f t="shared" ca="1" si="330"/>
        <v>1554.0090880877829</v>
      </c>
      <c r="X543" s="26">
        <f t="shared" ca="1" si="346"/>
        <v>0</v>
      </c>
      <c r="Y543" s="27">
        <f t="shared" ca="1" si="347"/>
        <v>4.8675505653430484E-3</v>
      </c>
      <c r="Z543" s="27">
        <f t="shared" ca="1" si="348"/>
        <v>35.624986794051686</v>
      </c>
      <c r="AA543" s="28">
        <f ca="1">Z543/MAX(Z$54:Z543)-1</f>
        <v>-7.8762091070864404E-2</v>
      </c>
      <c r="AB543" s="25">
        <f ca="1">AVERAGE(B534:B543)</f>
        <v>1554.0090880877829</v>
      </c>
      <c r="AC543" s="26">
        <f ca="1">IF(B542&gt;=AB542,1,0)</f>
        <v>0</v>
      </c>
      <c r="AD543" s="27">
        <f ca="1">IF(AC543=1,D543,C543)</f>
        <v>4.8675505653430484E-3</v>
      </c>
      <c r="AE543" s="27">
        <f t="shared" ca="1" si="349"/>
        <v>35.624986794051686</v>
      </c>
      <c r="AF543" s="28">
        <f ca="1">AE543/MAX(AE$54:AE543)-1</f>
        <v>-7.8762091070864404E-2</v>
      </c>
      <c r="AG543" s="25">
        <f t="shared" ca="1" si="331"/>
        <v>1477.81361019069</v>
      </c>
      <c r="AH543" s="26">
        <f t="shared" ca="1" si="350"/>
        <v>1</v>
      </c>
      <c r="AI543" s="27">
        <f t="shared" ca="1" si="351"/>
        <v>2.1674111936895502E-2</v>
      </c>
      <c r="AJ543" s="27">
        <f t="shared" ca="1" si="352"/>
        <v>32.223806950643372</v>
      </c>
      <c r="AK543" s="28">
        <f ca="1">AJ543/MAX(AJ$54:AJ543)-1</f>
        <v>-6.7921401207402532E-2</v>
      </c>
      <c r="AL543" s="25">
        <f t="shared" ca="1" si="332"/>
        <v>1515.0152904067309</v>
      </c>
      <c r="AM543" s="26">
        <f t="shared" ca="1" si="353"/>
        <v>0</v>
      </c>
      <c r="AN543" s="27">
        <f t="shared" ca="1" si="354"/>
        <v>-2.1674111936895502E-2</v>
      </c>
      <c r="AO543" s="27">
        <f t="shared" ca="1" si="355"/>
        <v>22.482953985176874</v>
      </c>
      <c r="AP543" s="28">
        <f ca="1">AO543/MAX(AO$54:AO543)-1</f>
        <v>-0.17206775225030035</v>
      </c>
      <c r="AQ543" s="25">
        <f t="shared" ca="1" si="333"/>
        <v>1515.0152904067309</v>
      </c>
      <c r="AR543" s="26">
        <f t="shared" ca="1" si="356"/>
        <v>0</v>
      </c>
      <c r="AS543" s="27">
        <f t="shared" ca="1" si="357"/>
        <v>4.8675505653430484E-3</v>
      </c>
      <c r="AT543" s="27">
        <f t="shared" ca="1" si="358"/>
        <v>48.438983966887115</v>
      </c>
      <c r="AU543" s="28">
        <f ca="1">AT543/MAX(AT$54:AT543)-1</f>
        <v>-6.9042222699898015E-2</v>
      </c>
      <c r="AV543" s="25">
        <f t="shared" ca="1" si="334"/>
        <v>1554.0090880877829</v>
      </c>
      <c r="AW543" s="26">
        <f t="shared" ca="1" si="359"/>
        <v>0</v>
      </c>
      <c r="AX543" s="27">
        <f t="shared" ca="1" si="360"/>
        <v>4.8675505653430484E-3</v>
      </c>
      <c r="AY543" s="27">
        <f t="shared" ca="1" si="361"/>
        <v>23.606497226869728</v>
      </c>
      <c r="AZ543" s="28">
        <f ca="1">AY543/MAX(AY$54:AY543)-1</f>
        <v>0</v>
      </c>
      <c r="BA543" s="25">
        <f t="shared" ca="1" si="335"/>
        <v>1554.0090880877829</v>
      </c>
      <c r="BB543" s="26">
        <f t="shared" ca="1" si="336"/>
        <v>0</v>
      </c>
      <c r="BC543" s="27">
        <f t="shared" ca="1" si="362"/>
        <v>4.8675505653430484E-3</v>
      </c>
      <c r="BD543" s="27">
        <f t="shared" ca="1" si="363"/>
        <v>30.812773921030125</v>
      </c>
      <c r="BE543" s="28">
        <f ca="1">BD543/MAX(BD$54:BD543)-1</f>
        <v>-1.5966591707862743E-2</v>
      </c>
      <c r="BF543" s="25">
        <f ca="1">MAX(B540:B542)</f>
        <v>1566.2446333827004</v>
      </c>
      <c r="BG543" s="26">
        <f ca="1">IF(BG542=0,IF(B542&gt;BF542,1,0),IF(B542&lt;AVERAGE(B533:B542),0,1))</f>
        <v>0</v>
      </c>
      <c r="BH543" s="27">
        <f t="shared" ca="1" si="364"/>
        <v>4.8675505653430484E-3</v>
      </c>
      <c r="BI543" s="27">
        <f t="shared" ca="1" si="365"/>
        <v>41.787310373628763</v>
      </c>
      <c r="BJ543" s="28">
        <f ca="1">BI543/MAX(BI$54:BI543)-1</f>
        <v>-1.5966591707862965E-2</v>
      </c>
      <c r="BK543" s="25" t="e">
        <f ca="1">MAX(E540:E542)</f>
        <v>#N/A</v>
      </c>
      <c r="BL543" s="26" t="e">
        <f ca="1">IF(BL542=0,IF(E542&gt;BK542,1,0),IF(E542&lt;AVERAGE(E533:E542),0,1))</f>
        <v>#N/A</v>
      </c>
      <c r="BM543" s="27">
        <f t="shared" ca="1" si="366"/>
        <v>4.8675505653430484E-3</v>
      </c>
      <c r="BN543" s="27">
        <f t="shared" ca="1" si="367"/>
        <v>35.63935531435903</v>
      </c>
      <c r="BO543" s="28">
        <f ca="1">BN543/MAX(BN$54:BN543)-1</f>
        <v>-1.1326133632739599E-2</v>
      </c>
      <c r="BP543" s="15"/>
      <c r="BQ543" s="15"/>
      <c r="BR543" s="15"/>
      <c r="BS543" s="15"/>
      <c r="BT543" s="15"/>
      <c r="BU543" s="15"/>
      <c r="BV543" s="15"/>
      <c r="BW543" s="13"/>
      <c r="BX543" s="13"/>
      <c r="BZ543" s="7">
        <f t="shared" ca="1" si="324"/>
        <v>1515.0152904067309</v>
      </c>
      <c r="CA543" s="7">
        <f t="shared" ca="1" si="325"/>
        <v>1533.1050592567908</v>
      </c>
      <c r="CB543" s="7">
        <f t="shared" ca="1" si="326"/>
        <v>1549.8604606177366</v>
      </c>
      <c r="CC543" s="7">
        <f t="shared" ca="1" si="327"/>
        <v>1523.9981999071651</v>
      </c>
      <c r="CD543" s="7">
        <f t="shared" ca="1" si="328"/>
        <v>1477.81361019069</v>
      </c>
      <c r="CE543" s="5">
        <f t="shared" ca="1" si="337"/>
        <v>8.2288628396535394E-3</v>
      </c>
      <c r="CF543" s="3">
        <f t="shared" ca="1" si="338"/>
        <v>4139.5096601441483</v>
      </c>
      <c r="CG543" s="5">
        <f ca="1">CF543/MAX($CF$41:CF543)-1</f>
        <v>-6.5451854772206164E-2</v>
      </c>
    </row>
    <row r="544" spans="1:85" x14ac:dyDescent="0.2">
      <c r="A544" s="31">
        <v>24776</v>
      </c>
      <c r="B544" s="35">
        <v>1548.5378700079732</v>
      </c>
      <c r="C544" s="23">
        <f t="shared" ref="C544:C607" ca="1" si="368">($B$4+1)^(1/12)-1</f>
        <v>4.8675505653430484E-3</v>
      </c>
      <c r="D544" s="24">
        <f t="shared" ref="D544:D607" ca="1" si="369">B544/B543-1</f>
        <v>2.8677085853138884E-2</v>
      </c>
      <c r="E544" s="25" t="e">
        <f ca="1">#N/A</f>
        <v>#N/A</v>
      </c>
      <c r="F544" s="26">
        <v>1</v>
      </c>
      <c r="G544" s="23">
        <f t="shared" ca="1" si="339"/>
        <v>2.8677085853138884E-2</v>
      </c>
      <c r="H544" s="27">
        <f t="shared" ca="1" si="340"/>
        <v>10.617108909201043</v>
      </c>
      <c r="I544" s="27">
        <f ca="1">H544/MAX(H$54:H544)-1</f>
        <v>-4.1192103207953967E-2</v>
      </c>
      <c r="J544" s="28"/>
      <c r="K544" s="25" t="e">
        <f ca="1">#N/A</f>
        <v>#N/A</v>
      </c>
      <c r="L544" s="26">
        <v>0</v>
      </c>
      <c r="M544" s="23">
        <f t="shared" ca="1" si="341"/>
        <v>4.8675505653430484E-3</v>
      </c>
      <c r="N544" s="27">
        <f t="shared" ca="1" si="342"/>
        <v>10.79749052566182</v>
      </c>
      <c r="O544" s="27">
        <f ca="1">N544/MAX(N$54:N544)-1</f>
        <v>0</v>
      </c>
      <c r="P544" s="28"/>
      <c r="Q544" s="25">
        <f t="shared" ca="1" si="329"/>
        <v>1556.6518361214021</v>
      </c>
      <c r="R544" s="26">
        <f t="shared" ca="1" si="343"/>
        <v>0</v>
      </c>
      <c r="S544" s="23">
        <f t="shared" ca="1" si="344"/>
        <v>4.8675505653430484E-3</v>
      </c>
      <c r="T544" s="27">
        <f t="shared" ca="1" si="345"/>
        <v>35.79839321866141</v>
      </c>
      <c r="U544" s="27">
        <f ca="1">T544/MAX(T$54:T544)-1</f>
        <v>-7.4277918966440981E-2</v>
      </c>
      <c r="V544" s="28"/>
      <c r="W544" s="25">
        <f t="shared" ca="1" si="330"/>
        <v>1556.6518361214021</v>
      </c>
      <c r="X544" s="26">
        <f t="shared" ca="1" si="346"/>
        <v>0</v>
      </c>
      <c r="Y544" s="27">
        <f t="shared" ca="1" si="347"/>
        <v>4.8675505653430484E-3</v>
      </c>
      <c r="Z544" s="27">
        <f t="shared" ca="1" si="348"/>
        <v>35.79839321866141</v>
      </c>
      <c r="AA544" s="28">
        <f ca="1">Z544/MAX(Z$54:Z544)-1</f>
        <v>-7.4277918966440981E-2</v>
      </c>
      <c r="AB544" s="25">
        <f ca="1">AVERAGE(B535:B544)</f>
        <v>1556.6518361214021</v>
      </c>
      <c r="AC544" s="26">
        <f ca="1">IF(B543&gt;=AB543,1,0)</f>
        <v>0</v>
      </c>
      <c r="AD544" s="27">
        <f ca="1">IF(AC544=1,D544,C544)</f>
        <v>4.8675505653430484E-3</v>
      </c>
      <c r="AE544" s="27">
        <f t="shared" ca="1" si="349"/>
        <v>35.79839321866141</v>
      </c>
      <c r="AF544" s="28">
        <f ca="1">AE544/MAX(AE$54:AE544)-1</f>
        <v>-7.4277918966440981E-2</v>
      </c>
      <c r="AG544" s="25">
        <f t="shared" ca="1" si="331"/>
        <v>1488.5357594177237</v>
      </c>
      <c r="AH544" s="26">
        <f t="shared" ca="1" si="350"/>
        <v>1</v>
      </c>
      <c r="AI544" s="27">
        <f t="shared" ca="1" si="351"/>
        <v>2.8677085853138884E-2</v>
      </c>
      <c r="AJ544" s="27">
        <f t="shared" ca="1" si="352"/>
        <v>33.147891829081942</v>
      </c>
      <c r="AK544" s="28">
        <f ca="1">AJ544/MAX(AJ$54:AJ544)-1</f>
        <v>-4.1192103207953967E-2</v>
      </c>
      <c r="AL544" s="25">
        <f t="shared" ca="1" si="332"/>
        <v>1509.1130359484885</v>
      </c>
      <c r="AM544" s="26">
        <f t="shared" ca="1" si="353"/>
        <v>0</v>
      </c>
      <c r="AN544" s="27">
        <f t="shared" ca="1" si="354"/>
        <v>-2.8677085853138884E-2</v>
      </c>
      <c r="AO544" s="27">
        <f t="shared" ca="1" si="355"/>
        <v>21.838208383511784</v>
      </c>
      <c r="AP544" s="28">
        <f ca="1">AO544/MAX(AO$54:AO544)-1</f>
        <v>-0.19581043639960083</v>
      </c>
      <c r="AQ544" s="25">
        <f t="shared" ca="1" si="333"/>
        <v>1509.1130359484885</v>
      </c>
      <c r="AR544" s="26">
        <f t="shared" ca="1" si="356"/>
        <v>0</v>
      </c>
      <c r="AS544" s="27">
        <f t="shared" ca="1" si="357"/>
        <v>4.8675505653430484E-3</v>
      </c>
      <c r="AT544" s="27">
        <f t="shared" ca="1" si="358"/>
        <v>48.674763170679782</v>
      </c>
      <c r="AU544" s="28">
        <f ca="1">AT544/MAX(AT$54:AT544)-1</f>
        <v>-6.4510738644690369E-2</v>
      </c>
      <c r="AV544" s="25">
        <f t="shared" ca="1" si="334"/>
        <v>1556.6518361214021</v>
      </c>
      <c r="AW544" s="26">
        <f t="shared" ca="1" si="359"/>
        <v>0</v>
      </c>
      <c r="AX544" s="27">
        <f t="shared" ca="1" si="360"/>
        <v>4.8675505653430484E-3</v>
      </c>
      <c r="AY544" s="27">
        <f t="shared" ca="1" si="361"/>
        <v>23.721403045792147</v>
      </c>
      <c r="AZ544" s="28">
        <f ca="1">AY544/MAX(AY$54:AY544)-1</f>
        <v>0</v>
      </c>
      <c r="BA544" s="25">
        <f t="shared" ca="1" si="335"/>
        <v>1556.6518361214021</v>
      </c>
      <c r="BB544" s="26">
        <f t="shared" ca="1" si="336"/>
        <v>0</v>
      </c>
      <c r="BC544" s="27">
        <f t="shared" ca="1" si="362"/>
        <v>4.8675505653430484E-3</v>
      </c>
      <c r="BD544" s="27">
        <f t="shared" ca="1" si="363"/>
        <v>30.962756656149224</v>
      </c>
      <c r="BE544" s="28">
        <f ca="1">BD544/MAX(BD$54:BD544)-1</f>
        <v>-1.1176759335013831E-2</v>
      </c>
      <c r="BF544" s="25">
        <f ca="1">MAX(B541:B543)</f>
        <v>1566.2446333827004</v>
      </c>
      <c r="BG544" s="26">
        <f ca="1">IF(BG543=0,IF(B543&gt;BF543,1,0),IF(B543&lt;AVERAGE(B534:B543),0,1))</f>
        <v>0</v>
      </c>
      <c r="BH544" s="27">
        <f t="shared" ca="1" si="364"/>
        <v>4.8675505653430484E-3</v>
      </c>
      <c r="BI544" s="27">
        <f t="shared" ca="1" si="365"/>
        <v>41.990712219862083</v>
      </c>
      <c r="BJ544" s="28">
        <f ca="1">BI544/MAX(BI$54:BI544)-1</f>
        <v>-1.1176759335014164E-2</v>
      </c>
      <c r="BK544" s="25" t="e">
        <f ca="1">MAX(E541:E543)</f>
        <v>#N/A</v>
      </c>
      <c r="BL544" s="26" t="e">
        <f ca="1">IF(BL543=0,IF(E543&gt;BK543,1,0),IF(E543&lt;AVERAGE(E534:E543),0,1))</f>
        <v>#N/A</v>
      </c>
      <c r="BM544" s="27">
        <f t="shared" ca="1" si="366"/>
        <v>4.8675505653430484E-3</v>
      </c>
      <c r="BN544" s="27">
        <f t="shared" ca="1" si="367"/>
        <v>35.812831678467901</v>
      </c>
      <c r="BO544" s="28">
        <f ca="1">BN544/MAX(BN$54:BN544)-1</f>
        <v>-6.5137135955637415E-3</v>
      </c>
      <c r="BP544" s="15"/>
      <c r="BQ544" s="15"/>
      <c r="BR544" s="15"/>
      <c r="BS544" s="15"/>
      <c r="BT544" s="15"/>
      <c r="BU544" s="15"/>
      <c r="BV544" s="15"/>
      <c r="BW544" s="13"/>
      <c r="BX544" s="13"/>
      <c r="BZ544" s="7">
        <f t="shared" ca="1" si="324"/>
        <v>1509.1130359484885</v>
      </c>
      <c r="CA544" s="7">
        <f t="shared" ca="1" si="325"/>
        <v>1526.8849405961598</v>
      </c>
      <c r="CB544" s="7">
        <f t="shared" ca="1" si="326"/>
        <v>1549.2255483748895</v>
      </c>
      <c r="CC544" s="7">
        <f t="shared" ca="1" si="327"/>
        <v>1533.3664998352629</v>
      </c>
      <c r="CD544" s="7">
        <f t="shared" ca="1" si="328"/>
        <v>1488.5357594177237</v>
      </c>
      <c r="CE544" s="5">
        <f t="shared" ca="1" si="337"/>
        <v>9.6294576229022169E-3</v>
      </c>
      <c r="CF544" s="3">
        <f t="shared" ca="1" si="338"/>
        <v>4179.3708929961003</v>
      </c>
      <c r="CG544" s="5">
        <f ca="1">CF544/MAX($CF$41:CF544)-1</f>
        <v>-5.6452663011173354E-2</v>
      </c>
    </row>
    <row r="545" spans="1:85" x14ac:dyDescent="0.2">
      <c r="A545" s="31">
        <v>24806</v>
      </c>
      <c r="B545" s="35">
        <v>1621.9961338479507</v>
      </c>
      <c r="C545" s="23">
        <f t="shared" ca="1" si="368"/>
        <v>4.8675505653430484E-3</v>
      </c>
      <c r="D545" s="24">
        <f t="shared" ca="1" si="369"/>
        <v>4.7437176231020617E-2</v>
      </c>
      <c r="E545" s="25" t="e">
        <f ca="1">#N/A</f>
        <v>#N/A</v>
      </c>
      <c r="F545" s="26">
        <v>1</v>
      </c>
      <c r="G545" s="23">
        <f t="shared" ca="1" si="339"/>
        <v>4.7437176231020617E-2</v>
      </c>
      <c r="H545" s="27">
        <f t="shared" ca="1" si="340"/>
        <v>11.120754575590752</v>
      </c>
      <c r="I545" s="27">
        <f ca="1">H545/MAX(H$54:H545)-1</f>
        <v>0</v>
      </c>
      <c r="J545" s="28"/>
      <c r="K545" s="25" t="e">
        <f ca="1">#N/A</f>
        <v>#N/A</v>
      </c>
      <c r="L545" s="26">
        <v>0</v>
      </c>
      <c r="M545" s="23">
        <f t="shared" ca="1" si="341"/>
        <v>4.8675505653430484E-3</v>
      </c>
      <c r="N545" s="27">
        <f t="shared" ca="1" si="342"/>
        <v>10.850047856774291</v>
      </c>
      <c r="O545" s="27">
        <f ca="1">N545/MAX(N$54:N545)-1</f>
        <v>0</v>
      </c>
      <c r="P545" s="28"/>
      <c r="Q545" s="25">
        <f t="shared" ca="1" si="329"/>
        <v>1557.9101925611678</v>
      </c>
      <c r="R545" s="26">
        <f t="shared" ca="1" si="343"/>
        <v>0</v>
      </c>
      <c r="S545" s="23">
        <f t="shared" ca="1" si="344"/>
        <v>4.8675505653430484E-3</v>
      </c>
      <c r="T545" s="27">
        <f t="shared" ca="1" si="345"/>
        <v>35.97264370781128</v>
      </c>
      <c r="U545" s="27">
        <f ca="1">T545/MAX(T$54:T545)-1</f>
        <v>-6.9771919927555492E-2</v>
      </c>
      <c r="V545" s="28"/>
      <c r="W545" s="25">
        <f t="shared" ca="1" si="330"/>
        <v>1557.9101925611678</v>
      </c>
      <c r="X545" s="26">
        <f t="shared" ca="1" si="346"/>
        <v>0</v>
      </c>
      <c r="Y545" s="27">
        <f t="shared" ca="1" si="347"/>
        <v>4.8675505653430484E-3</v>
      </c>
      <c r="Z545" s="27">
        <f t="shared" ca="1" si="348"/>
        <v>35.97264370781128</v>
      </c>
      <c r="AA545" s="28">
        <f ca="1">Z545/MAX(Z$54:Z545)-1</f>
        <v>-6.9771919927555492E-2</v>
      </c>
      <c r="AB545" s="25">
        <f ca="1">AVERAGE(B536:B545)</f>
        <v>1557.9101925611678</v>
      </c>
      <c r="AC545" s="26">
        <f ca="1">IF(B544&gt;=AB544,1,0)</f>
        <v>0</v>
      </c>
      <c r="AD545" s="27">
        <f ca="1">IF(AC545=1,D545,C545)</f>
        <v>4.8675505653430484E-3</v>
      </c>
      <c r="AE545" s="27">
        <f t="shared" ca="1" si="349"/>
        <v>35.97264370781128</v>
      </c>
      <c r="AF545" s="28">
        <f ca="1">AE545/MAX(AE$54:AE545)-1</f>
        <v>-6.9771919927555492E-2</v>
      </c>
      <c r="AG545" s="25">
        <f t="shared" ca="1" si="331"/>
        <v>1503.3338043041092</v>
      </c>
      <c r="AH545" s="26">
        <f t="shared" ca="1" si="350"/>
        <v>1</v>
      </c>
      <c r="AI545" s="27">
        <f t="shared" ca="1" si="351"/>
        <v>4.7437176231020617E-2</v>
      </c>
      <c r="AJ545" s="27">
        <f t="shared" ca="1" si="352"/>
        <v>34.720334215464909</v>
      </c>
      <c r="AK545" s="28">
        <f ca="1">AJ545/MAX(AJ$54:AJ545)-1</f>
        <v>0</v>
      </c>
      <c r="AL545" s="25">
        <f t="shared" ca="1" si="332"/>
        <v>1558.634099350227</v>
      </c>
      <c r="AM545" s="26">
        <f t="shared" ca="1" si="353"/>
        <v>1</v>
      </c>
      <c r="AN545" s="27">
        <f t="shared" ca="1" si="354"/>
        <v>4.7437176231020617E-2</v>
      </c>
      <c r="AO545" s="27">
        <f t="shared" ca="1" si="355"/>
        <v>22.874151323170185</v>
      </c>
      <c r="AP545" s="28">
        <f ca="1">AO545/MAX(AO$54:AO545)-1</f>
        <v>-0.15766195434794106</v>
      </c>
      <c r="AQ545" s="25">
        <f t="shared" ca="1" si="333"/>
        <v>1558.634099350227</v>
      </c>
      <c r="AR545" s="26">
        <f t="shared" ca="1" si="356"/>
        <v>1</v>
      </c>
      <c r="AS545" s="27">
        <f t="shared" ca="1" si="357"/>
        <v>4.7437176231020617E-2</v>
      </c>
      <c r="AT545" s="27">
        <f t="shared" ca="1" si="358"/>
        <v>50.983756489210514</v>
      </c>
      <c r="AU545" s="28">
        <f ca="1">AT545/MAX(AT$54:AT545)-1</f>
        <v>-2.0133769691551118E-2</v>
      </c>
      <c r="AV545" s="25">
        <f t="shared" ca="1" si="334"/>
        <v>1557.9101925611678</v>
      </c>
      <c r="AW545" s="26">
        <f t="shared" ca="1" si="359"/>
        <v>0</v>
      </c>
      <c r="AX545" s="27">
        <f t="shared" ca="1" si="360"/>
        <v>4.8675505653430484E-3</v>
      </c>
      <c r="AY545" s="27">
        <f t="shared" ca="1" si="361"/>
        <v>23.836868174598422</v>
      </c>
      <c r="AZ545" s="28">
        <f ca="1">AY545/MAX(AY$54:AY545)-1</f>
        <v>0</v>
      </c>
      <c r="BA545" s="25">
        <f t="shared" ca="1" si="335"/>
        <v>1557.9101925611678</v>
      </c>
      <c r="BB545" s="26">
        <f t="shared" ca="1" si="336"/>
        <v>0</v>
      </c>
      <c r="BC545" s="27">
        <f t="shared" ca="1" si="362"/>
        <v>4.8675505653430484E-3</v>
      </c>
      <c r="BD545" s="27">
        <f t="shared" ca="1" si="363"/>
        <v>31.113469439815443</v>
      </c>
      <c r="BE545" s="28">
        <f ca="1">BD545/MAX(BD$54:BD545)-1</f>
        <v>-6.3636122108906568E-3</v>
      </c>
      <c r="BF545" s="25">
        <f ca="1">MAX(B542:B544)</f>
        <v>1548.5378700079732</v>
      </c>
      <c r="BG545" s="26">
        <f ca="1">IF(BG544=0,IF(B544&gt;BF544,1,0),IF(B544&lt;AVERAGE(B535:B544),0,1))</f>
        <v>0</v>
      </c>
      <c r="BH545" s="27">
        <f t="shared" ca="1" si="364"/>
        <v>4.8675505653430484E-3</v>
      </c>
      <c r="BI545" s="27">
        <f t="shared" ca="1" si="365"/>
        <v>42.19510413486703</v>
      </c>
      <c r="BJ545" s="28">
        <f ca="1">BI545/MAX(BI$54:BI545)-1</f>
        <v>-6.3636122108909898E-3</v>
      </c>
      <c r="BK545" s="25" t="e">
        <f ca="1">MAX(E542:E544)</f>
        <v>#N/A</v>
      </c>
      <c r="BL545" s="26" t="e">
        <f ca="1">IF(BL544=0,IF(E544&gt;BK544,1,0),IF(E544&lt;AVERAGE(E535:E544),0,1))</f>
        <v>#N/A</v>
      </c>
      <c r="BM545" s="27">
        <f t="shared" ca="1" si="366"/>
        <v>1.5509956981762441E-2</v>
      </c>
      <c r="BN545" s="27">
        <f t="shared" ca="1" si="367"/>
        <v>36.368287157196043</v>
      </c>
      <c r="BO545" s="28">
        <f ca="1">BN545/MAX(BN$54:BN545)-1</f>
        <v>0</v>
      </c>
      <c r="BP545" s="15"/>
      <c r="BQ545" s="15"/>
      <c r="BR545" s="15"/>
      <c r="BS545" s="15"/>
      <c r="BT545" s="15"/>
      <c r="BU545" s="15"/>
      <c r="BV545" s="15"/>
      <c r="BW545" s="13"/>
      <c r="BX545" s="13"/>
      <c r="BZ545" s="7">
        <f t="shared" ca="1" si="324"/>
        <v>1558.634099350227</v>
      </c>
      <c r="CA545" s="7">
        <f t="shared" ca="1" si="325"/>
        <v>1537.4329517200142</v>
      </c>
      <c r="CB545" s="7">
        <f t="shared" ca="1" si="326"/>
        <v>1559.2187403944797</v>
      </c>
      <c r="CC545" s="7">
        <f t="shared" ca="1" si="327"/>
        <v>1542.886386277718</v>
      </c>
      <c r="CD545" s="7">
        <f t="shared" ca="1" si="328"/>
        <v>1503.3338043041092</v>
      </c>
      <c r="CE545" s="5">
        <f t="shared" ca="1" si="337"/>
        <v>3.8923251097885102E-2</v>
      </c>
      <c r="CF545" s="3">
        <f t="shared" ca="1" si="338"/>
        <v>4342.0455956953801</v>
      </c>
      <c r="CG545" s="5">
        <f ca="1">CF545/MAX($CF$41:CF545)-1</f>
        <v>-1.9726733090816295E-2</v>
      </c>
    </row>
    <row r="546" spans="1:85" x14ac:dyDescent="0.2">
      <c r="A546" s="31">
        <v>24837</v>
      </c>
      <c r="B546" s="35">
        <v>1755.317328553961</v>
      </c>
      <c r="C546" s="23">
        <f t="shared" ca="1" si="368"/>
        <v>4.8675505653430484E-3</v>
      </c>
      <c r="D546" s="24">
        <f t="shared" ca="1" si="369"/>
        <v>8.2195753691302054E-2</v>
      </c>
      <c r="E546" s="25" t="e">
        <f ca="1">#N/A</f>
        <v>#N/A</v>
      </c>
      <c r="F546" s="26">
        <v>1</v>
      </c>
      <c r="G546" s="23">
        <f t="shared" ca="1" si="339"/>
        <v>8.2195753691302054E-2</v>
      </c>
      <c r="H546" s="27">
        <f t="shared" ca="1" si="340"/>
        <v>12.034833379547429</v>
      </c>
      <c r="I546" s="27">
        <f ca="1">H546/MAX(H$54:H546)-1</f>
        <v>0</v>
      </c>
      <c r="J546" s="28"/>
      <c r="K546" s="25" t="e">
        <f ca="1">#N/A</f>
        <v>#N/A</v>
      </c>
      <c r="L546" s="26">
        <v>0</v>
      </c>
      <c r="M546" s="23">
        <f t="shared" ca="1" si="341"/>
        <v>4.8675505653430484E-3</v>
      </c>
      <c r="N546" s="27">
        <f t="shared" ca="1" si="342"/>
        <v>10.902861013353531</v>
      </c>
      <c r="O546" s="27">
        <f ca="1">N546/MAX(N$54:N546)-1</f>
        <v>0</v>
      </c>
      <c r="P546" s="28"/>
      <c r="Q546" s="25">
        <f t="shared" ca="1" si="329"/>
        <v>1571.9353425870909</v>
      </c>
      <c r="R546" s="26">
        <f t="shared" ca="1" si="343"/>
        <v>1</v>
      </c>
      <c r="S546" s="23">
        <f t="shared" ca="1" si="344"/>
        <v>8.2195753691302054E-2</v>
      </c>
      <c r="T546" s="27">
        <f t="shared" ca="1" si="345"/>
        <v>38.929442269643502</v>
      </c>
      <c r="U546" s="27">
        <f ca="1">T546/MAX(T$54:T546)-1</f>
        <v>0</v>
      </c>
      <c r="V546" s="28"/>
      <c r="W546" s="25">
        <f t="shared" ca="1" si="330"/>
        <v>1571.9353425870909</v>
      </c>
      <c r="X546" s="26">
        <f t="shared" ca="1" si="346"/>
        <v>1</v>
      </c>
      <c r="Y546" s="27">
        <f t="shared" ca="1" si="347"/>
        <v>8.2195753691302054E-2</v>
      </c>
      <c r="Z546" s="27">
        <f t="shared" ca="1" si="348"/>
        <v>38.929442269643502</v>
      </c>
      <c r="AA546" s="28">
        <f ca="1">Z546/MAX(Z$54:Z546)-1</f>
        <v>0</v>
      </c>
      <c r="AB546" s="25">
        <f ca="1">AVERAGE(B537:B546)</f>
        <v>1571.9353425870909</v>
      </c>
      <c r="AC546" s="26">
        <f ca="1">IF(B545&gt;=AB545,1,0)</f>
        <v>1</v>
      </c>
      <c r="AD546" s="27">
        <f ca="1">IF(AC546=1,D546,C546)</f>
        <v>8.2195753691302054E-2</v>
      </c>
      <c r="AE546" s="27">
        <f t="shared" ca="1" si="349"/>
        <v>38.929442269643502</v>
      </c>
      <c r="AF546" s="28">
        <f ca="1">AE546/MAX(AE$54:AE546)-1</f>
        <v>0</v>
      </c>
      <c r="AG546" s="25">
        <f t="shared" ca="1" si="331"/>
        <v>1521.8497464618385</v>
      </c>
      <c r="AH546" s="26">
        <f t="shared" ca="1" si="350"/>
        <v>1</v>
      </c>
      <c r="AI546" s="27">
        <f t="shared" ca="1" si="351"/>
        <v>8.2195753691302054E-2</v>
      </c>
      <c r="AJ546" s="27">
        <f t="shared" ca="1" si="352"/>
        <v>37.574198254718951</v>
      </c>
      <c r="AK546" s="28">
        <f ca="1">AJ546/MAX(AJ$54:AJ546)-1</f>
        <v>0</v>
      </c>
      <c r="AL546" s="25">
        <f t="shared" ca="1" si="332"/>
        <v>1641.9504441366282</v>
      </c>
      <c r="AM546" s="26">
        <f t="shared" ca="1" si="353"/>
        <v>1</v>
      </c>
      <c r="AN546" s="27">
        <f t="shared" ca="1" si="354"/>
        <v>8.2195753691302054E-2</v>
      </c>
      <c r="AO546" s="27">
        <f t="shared" ca="1" si="355"/>
        <v>24.754309431227053</v>
      </c>
      <c r="AP546" s="28">
        <f ca="1">AO546/MAX(AO$54:AO546)-1</f>
        <v>-8.8425343822711722E-2</v>
      </c>
      <c r="AQ546" s="25">
        <f t="shared" ca="1" si="333"/>
        <v>1641.9504441366282</v>
      </c>
      <c r="AR546" s="26">
        <f t="shared" ca="1" si="356"/>
        <v>1</v>
      </c>
      <c r="AS546" s="27">
        <f t="shared" ca="1" si="357"/>
        <v>8.2195753691302054E-2</v>
      </c>
      <c r="AT546" s="27">
        <f t="shared" ca="1" si="358"/>
        <v>55.174404779854981</v>
      </c>
      <c r="AU546" s="28">
        <f ca="1">AT546/MAX(AT$54:AT546)-1</f>
        <v>0</v>
      </c>
      <c r="AV546" s="25">
        <f t="shared" ca="1" si="334"/>
        <v>1571.9353425870909</v>
      </c>
      <c r="AW546" s="26">
        <f t="shared" ca="1" si="359"/>
        <v>0</v>
      </c>
      <c r="AX546" s="27">
        <f t="shared" ca="1" si="360"/>
        <v>4.8675505653430484E-3</v>
      </c>
      <c r="AY546" s="27">
        <f t="shared" ca="1" si="361"/>
        <v>23.952895335757695</v>
      </c>
      <c r="AZ546" s="28">
        <f ca="1">AY546/MAX(AY$54:AY546)-1</f>
        <v>0</v>
      </c>
      <c r="BA546" s="25">
        <f t="shared" ca="1" si="335"/>
        <v>1571.9353425870909</v>
      </c>
      <c r="BB546" s="26">
        <f t="shared" ca="1" si="336"/>
        <v>0.3</v>
      </c>
      <c r="BC546" s="27">
        <f t="shared" ca="1" si="362"/>
        <v>4.8675505653430484E-3</v>
      </c>
      <c r="BD546" s="27">
        <f t="shared" ca="1" si="363"/>
        <v>31.264915825576999</v>
      </c>
      <c r="BE546" s="28">
        <f ca="1">BD546/MAX(BD$54:BD546)-1</f>
        <v>-1.5270368497624087E-3</v>
      </c>
      <c r="BF546" s="25">
        <f ca="1">MAX(B543:B545)</f>
        <v>1621.9961338479507</v>
      </c>
      <c r="BG546" s="26">
        <f ca="1">IF(BG545=0,IF(B545&gt;BF545,1,0),IF(B545&lt;AVERAGE(B536:B545),0,1))</f>
        <v>1</v>
      </c>
      <c r="BH546" s="27">
        <f t="shared" ca="1" si="364"/>
        <v>8.2195753691302054E-2</v>
      </c>
      <c r="BI546" s="27">
        <f t="shared" ca="1" si="365"/>
        <v>45.663362521315399</v>
      </c>
      <c r="BJ546" s="28">
        <f ca="1">BI546/MAX(BI$54:BI546)-1</f>
        <v>0</v>
      </c>
      <c r="BK546" s="25" t="e">
        <f ca="1">MAX(E543:E545)</f>
        <v>#N/A</v>
      </c>
      <c r="BL546" s="26" t="e">
        <f ca="1">IF(BL545=0,IF(E545&gt;BK545,1,0),IF(E545&lt;AVERAGE(E536:E545),0,1))</f>
        <v>#N/A</v>
      </c>
      <c r="BM546" s="27">
        <f t="shared" ca="1" si="366"/>
        <v>4.3531652128322551E-2</v>
      </c>
      <c r="BN546" s="27">
        <f t="shared" ca="1" si="367"/>
        <v>37.951458782226048</v>
      </c>
      <c r="BO546" s="28">
        <f ca="1">BN546/MAX(BN$54:BN546)-1</f>
        <v>0</v>
      </c>
      <c r="BP546" s="15"/>
      <c r="BQ546" s="15"/>
      <c r="BR546" s="15"/>
      <c r="BS546" s="15"/>
      <c r="BT546" s="15"/>
      <c r="BU546" s="15"/>
      <c r="BV546" s="15"/>
      <c r="BW546" s="13"/>
      <c r="BX546" s="13"/>
      <c r="BZ546" s="7">
        <f t="shared" ca="1" si="324"/>
        <v>1641.9504441366282</v>
      </c>
      <c r="CA546" s="7">
        <f t="shared" ca="1" si="325"/>
        <v>1578.4828672716794</v>
      </c>
      <c r="CB546" s="7">
        <f t="shared" ca="1" si="326"/>
        <v>1578.6526519679944</v>
      </c>
      <c r="CC546" s="7">
        <f t="shared" ca="1" si="327"/>
        <v>1560.5342553384871</v>
      </c>
      <c r="CD546" s="7">
        <f t="shared" ca="1" si="328"/>
        <v>1521.8497464618385</v>
      </c>
      <c r="CE546" s="5">
        <f t="shared" ca="1" si="337"/>
        <v>8.2195753691302054E-2</v>
      </c>
      <c r="CF546" s="3">
        <f t="shared" ca="1" si="338"/>
        <v>4698.9433059955609</v>
      </c>
      <c r="CG546" s="5">
        <f ca="1">CF546/MAX($CF$41:CF546)-1</f>
        <v>0</v>
      </c>
    </row>
    <row r="547" spans="1:85" x14ac:dyDescent="0.2">
      <c r="A547" s="31">
        <v>24868</v>
      </c>
      <c r="B547" s="35">
        <v>1848.5640665069266</v>
      </c>
      <c r="C547" s="23">
        <f t="shared" ca="1" si="368"/>
        <v>4.8675505653430484E-3</v>
      </c>
      <c r="D547" s="24">
        <f t="shared" ca="1" si="369"/>
        <v>5.312243913741943E-2</v>
      </c>
      <c r="E547" s="25" t="e">
        <f ca="1">#N/A</f>
        <v>#N/A</v>
      </c>
      <c r="F547" s="26">
        <v>1</v>
      </c>
      <c r="G547" s="23">
        <f t="shared" ca="1" si="339"/>
        <v>5.312243913741943E-2</v>
      </c>
      <c r="H547" s="27">
        <f t="shared" ca="1" si="340"/>
        <v>12.674153083281421</v>
      </c>
      <c r="I547" s="27">
        <f ca="1">H547/MAX(H$54:H547)-1</f>
        <v>0</v>
      </c>
      <c r="J547" s="28"/>
      <c r="K547" s="25" t="e">
        <f ca="1">#N/A</f>
        <v>#N/A</v>
      </c>
      <c r="L547" s="26">
        <v>0</v>
      </c>
      <c r="M547" s="23">
        <f t="shared" ca="1" si="341"/>
        <v>4.8675505653430484E-3</v>
      </c>
      <c r="N547" s="27">
        <f t="shared" ca="1" si="342"/>
        <v>10.955931240642936</v>
      </c>
      <c r="O547" s="27">
        <f ca="1">N547/MAX(N$54:N547)-1</f>
        <v>0</v>
      </c>
      <c r="P547" s="28"/>
      <c r="Q547" s="25">
        <f t="shared" ca="1" si="329"/>
        <v>1597.3045754457557</v>
      </c>
      <c r="R547" s="26">
        <f t="shared" ca="1" si="343"/>
        <v>1</v>
      </c>
      <c r="S547" s="23">
        <f t="shared" ca="1" si="344"/>
        <v>5.312243913741943E-2</v>
      </c>
      <c r="T547" s="27">
        <f t="shared" ca="1" si="345"/>
        <v>40.997469197266319</v>
      </c>
      <c r="U547" s="27">
        <f ca="1">T547/MAX(T$54:T547)-1</f>
        <v>0</v>
      </c>
      <c r="V547" s="28"/>
      <c r="W547" s="25">
        <f t="shared" ca="1" si="330"/>
        <v>1597.3045754457557</v>
      </c>
      <c r="X547" s="26">
        <f t="shared" ca="1" si="346"/>
        <v>1</v>
      </c>
      <c r="Y547" s="27">
        <f t="shared" ca="1" si="347"/>
        <v>5.312243913741943E-2</v>
      </c>
      <c r="Z547" s="27">
        <f t="shared" ca="1" si="348"/>
        <v>40.997469197266319</v>
      </c>
      <c r="AA547" s="28">
        <f ca="1">Z547/MAX(Z$54:Z547)-1</f>
        <v>0</v>
      </c>
      <c r="AB547" s="25">
        <f ca="1">AVERAGE(B538:B547)</f>
        <v>1597.3045754457557</v>
      </c>
      <c r="AC547" s="26">
        <f ca="1">IF(B546&gt;=AB546,1,0)</f>
        <v>1</v>
      </c>
      <c r="AD547" s="27">
        <f ca="1">IF(AC547=1,D547,C547)</f>
        <v>5.312243913741943E-2</v>
      </c>
      <c r="AE547" s="27">
        <f t="shared" ca="1" si="349"/>
        <v>40.997469197266319</v>
      </c>
      <c r="AF547" s="28">
        <f ca="1">AE547/MAX(AE$54:AE547)-1</f>
        <v>0</v>
      </c>
      <c r="AG547" s="25">
        <f t="shared" ca="1" si="331"/>
        <v>1541.7432862157173</v>
      </c>
      <c r="AH547" s="26">
        <f t="shared" ca="1" si="350"/>
        <v>1</v>
      </c>
      <c r="AI547" s="27">
        <f t="shared" ca="1" si="351"/>
        <v>5.312243913741943E-2</v>
      </c>
      <c r="AJ547" s="27">
        <f t="shared" ca="1" si="352"/>
        <v>39.570231314642591</v>
      </c>
      <c r="AK547" s="28">
        <f ca="1">AJ547/MAX(AJ$54:AJ547)-1</f>
        <v>0</v>
      </c>
      <c r="AL547" s="25">
        <f t="shared" ca="1" si="332"/>
        <v>1741.9591763029459</v>
      </c>
      <c r="AM547" s="26">
        <f t="shared" ca="1" si="353"/>
        <v>1</v>
      </c>
      <c r="AN547" s="27">
        <f t="shared" ca="1" si="354"/>
        <v>5.312243913741943E-2</v>
      </c>
      <c r="AO547" s="27">
        <f t="shared" ca="1" si="355"/>
        <v>26.06931872737626</v>
      </c>
      <c r="AP547" s="28">
        <f ca="1">AO547/MAX(AO$54:AO547)-1</f>
        <v>-4.0000274630719646E-2</v>
      </c>
      <c r="AQ547" s="25">
        <f t="shared" ca="1" si="333"/>
        <v>1741.9591763029459</v>
      </c>
      <c r="AR547" s="26">
        <f t="shared" ca="1" si="356"/>
        <v>1</v>
      </c>
      <c r="AS547" s="27">
        <f t="shared" ca="1" si="357"/>
        <v>5.312243913741943E-2</v>
      </c>
      <c r="AT547" s="27">
        <f t="shared" ca="1" si="358"/>
        <v>58.105403739716174</v>
      </c>
      <c r="AU547" s="28">
        <f ca="1">AT547/MAX(AT$54:AT547)-1</f>
        <v>0</v>
      </c>
      <c r="AV547" s="25">
        <f t="shared" ca="1" si="334"/>
        <v>1597.3045754457557</v>
      </c>
      <c r="AW547" s="26">
        <f t="shared" ca="1" si="359"/>
        <v>1</v>
      </c>
      <c r="AX547" s="27">
        <f t="shared" ca="1" si="360"/>
        <v>5.312243913741943E-2</v>
      </c>
      <c r="AY547" s="27">
        <f t="shared" ca="1" si="361"/>
        <v>25.225331560396462</v>
      </c>
      <c r="AZ547" s="28">
        <f ca="1">AY547/MAX(AY$54:AY547)-1</f>
        <v>0</v>
      </c>
      <c r="BA547" s="25">
        <f t="shared" ca="1" si="335"/>
        <v>1597.3045754457557</v>
      </c>
      <c r="BB547" s="26">
        <f t="shared" ca="1" si="336"/>
        <v>0.6</v>
      </c>
      <c r="BC547" s="27">
        <f t="shared" ca="1" si="362"/>
        <v>4.8675505653430484E-3</v>
      </c>
      <c r="BD547" s="27">
        <f t="shared" ca="1" si="363"/>
        <v>31.41709938427919</v>
      </c>
      <c r="BE547" s="28">
        <f ca="1">BD547/MAX(BD$54:BD547)-1</f>
        <v>0</v>
      </c>
      <c r="BF547" s="25">
        <f ca="1">MAX(B544:B546)</f>
        <v>1755.317328553961</v>
      </c>
      <c r="BG547" s="26">
        <f ca="1">IF(BG546=0,IF(B546&gt;BF546,1,0),IF(B546&lt;AVERAGE(B537:B546),0,1))</f>
        <v>1</v>
      </c>
      <c r="BH547" s="27">
        <f t="shared" ca="1" si="364"/>
        <v>5.312243913741943E-2</v>
      </c>
      <c r="BI547" s="27">
        <f t="shared" ca="1" si="365"/>
        <v>48.089111717663897</v>
      </c>
      <c r="BJ547" s="28">
        <f ca="1">BI547/MAX(BI$54:BI547)-1</f>
        <v>0</v>
      </c>
      <c r="BK547" s="25" t="e">
        <f ca="1">MAX(E544:E546)</f>
        <v>#N/A</v>
      </c>
      <c r="BL547" s="26" t="e">
        <f ca="1">IF(BL546=0,IF(E546&gt;BK546,1,0),IF(E546&lt;AVERAGE(E537:E546),0,1))</f>
        <v>#N/A</v>
      </c>
      <c r="BM547" s="27">
        <f t="shared" ca="1" si="366"/>
        <v>4.1058716994400335E-2</v>
      </c>
      <c r="BN547" s="27">
        <f t="shared" ca="1" si="367"/>
        <v>39.509696987890116</v>
      </c>
      <c r="BO547" s="28">
        <f ca="1">BN547/MAX(BN$54:BN547)-1</f>
        <v>0</v>
      </c>
      <c r="BP547" s="15"/>
      <c r="BQ547" s="15"/>
      <c r="BR547" s="15"/>
      <c r="BS547" s="15"/>
      <c r="BT547" s="15"/>
      <c r="BU547" s="15"/>
      <c r="BV547" s="15"/>
      <c r="BW547" s="13"/>
      <c r="BX547" s="13"/>
      <c r="BZ547" s="7">
        <f t="shared" ca="1" si="324"/>
        <v>1741.9591763029459</v>
      </c>
      <c r="CA547" s="7">
        <f t="shared" ca="1" si="325"/>
        <v>1625.5361061257172</v>
      </c>
      <c r="CB547" s="7">
        <f t="shared" ca="1" si="326"/>
        <v>1598.5819433893803</v>
      </c>
      <c r="CC547" s="7">
        <f t="shared" ca="1" si="327"/>
        <v>1580.1731757265065</v>
      </c>
      <c r="CD547" s="7">
        <f t="shared" ca="1" si="328"/>
        <v>1541.7432862157173</v>
      </c>
      <c r="CE547" s="5">
        <f t="shared" ca="1" si="337"/>
        <v>5.3122439137419437E-2</v>
      </c>
      <c r="CF547" s="3">
        <f t="shared" ca="1" si="338"/>
        <v>4948.562635778495</v>
      </c>
      <c r="CG547" s="5">
        <f ca="1">CF547/MAX($CF$41:CF547)-1</f>
        <v>0</v>
      </c>
    </row>
    <row r="548" spans="1:85" x14ac:dyDescent="0.2">
      <c r="A548" s="31">
        <v>24897</v>
      </c>
      <c r="B548" s="35">
        <v>1985.609696028034</v>
      </c>
      <c r="C548" s="23">
        <f t="shared" ca="1" si="368"/>
        <v>4.8675505653430484E-3</v>
      </c>
      <c r="D548" s="24">
        <f t="shared" ca="1" si="369"/>
        <v>7.4136261763472877E-2</v>
      </c>
      <c r="E548" s="25" t="e">
        <f ca="1">#N/A</f>
        <v>#N/A</v>
      </c>
      <c r="F548" s="26">
        <v>1</v>
      </c>
      <c r="G548" s="23">
        <f t="shared" ca="1" si="339"/>
        <v>7.4136261763472877E-2</v>
      </c>
      <c r="H548" s="27">
        <f t="shared" ca="1" si="340"/>
        <v>13.6137674138939</v>
      </c>
      <c r="I548" s="27">
        <f ca="1">H548/MAX(H$54:H548)-1</f>
        <v>0</v>
      </c>
      <c r="J548" s="28"/>
      <c r="K548" s="25" t="e">
        <f ca="1">#N/A</f>
        <v>#N/A</v>
      </c>
      <c r="L548" s="26">
        <v>0</v>
      </c>
      <c r="M548" s="23">
        <f t="shared" ca="1" si="341"/>
        <v>4.8675505653430484E-3</v>
      </c>
      <c r="N548" s="27">
        <f t="shared" ca="1" si="342"/>
        <v>11.009259789947187</v>
      </c>
      <c r="O548" s="27">
        <f ca="1">N548/MAX(N$54:N548)-1</f>
        <v>0</v>
      </c>
      <c r="P548" s="28"/>
      <c r="Q548" s="25">
        <f t="shared" ca="1" si="329"/>
        <v>1637.2796868513831</v>
      </c>
      <c r="R548" s="26">
        <f t="shared" ca="1" si="343"/>
        <v>1</v>
      </c>
      <c r="S548" s="23">
        <f t="shared" ca="1" si="344"/>
        <v>7.4136261763472877E-2</v>
      </c>
      <c r="T548" s="27">
        <f t="shared" ca="1" si="345"/>
        <v>44.036868305314769</v>
      </c>
      <c r="U548" s="27">
        <f ca="1">T548/MAX(T$54:T548)-1</f>
        <v>0</v>
      </c>
      <c r="V548" s="28"/>
      <c r="W548" s="25">
        <f t="shared" ca="1" si="330"/>
        <v>1637.2796868513831</v>
      </c>
      <c r="X548" s="26">
        <f t="shared" ca="1" si="346"/>
        <v>1</v>
      </c>
      <c r="Y548" s="27">
        <f t="shared" ca="1" si="347"/>
        <v>7.4136261763472877E-2</v>
      </c>
      <c r="Z548" s="27">
        <f t="shared" ca="1" si="348"/>
        <v>44.036868305314769</v>
      </c>
      <c r="AA548" s="28">
        <f ca="1">Z548/MAX(Z$54:Z548)-1</f>
        <v>0</v>
      </c>
      <c r="AB548" s="25">
        <f ca="1">AVERAGE(B539:B548)</f>
        <v>1637.2796868513831</v>
      </c>
      <c r="AC548" s="26">
        <f ca="1">IF(B547&gt;=AB547,1,0)</f>
        <v>1</v>
      </c>
      <c r="AD548" s="27">
        <f ca="1">IF(AC548=1,D548,C548)</f>
        <v>7.4136261763472877E-2</v>
      </c>
      <c r="AE548" s="27">
        <f t="shared" ca="1" si="349"/>
        <v>44.036868305314769</v>
      </c>
      <c r="AF548" s="28">
        <f ca="1">AE548/MAX(AE$54:AE548)-1</f>
        <v>0</v>
      </c>
      <c r="AG548" s="25">
        <f t="shared" ca="1" si="331"/>
        <v>1566.6643469905921</v>
      </c>
      <c r="AH548" s="26">
        <f t="shared" ca="1" si="350"/>
        <v>1</v>
      </c>
      <c r="AI548" s="27">
        <f t="shared" ca="1" si="351"/>
        <v>7.4136261763472877E-2</v>
      </c>
      <c r="AJ548" s="27">
        <f t="shared" ca="1" si="352"/>
        <v>42.503820341426106</v>
      </c>
      <c r="AK548" s="28">
        <f ca="1">AJ548/MAX(AJ$54:AJ548)-1</f>
        <v>0</v>
      </c>
      <c r="AL548" s="25">
        <f t="shared" ca="1" si="332"/>
        <v>1863.1636970296404</v>
      </c>
      <c r="AM548" s="26">
        <f t="shared" ca="1" si="353"/>
        <v>1</v>
      </c>
      <c r="AN548" s="27">
        <f t="shared" ca="1" si="354"/>
        <v>7.4136261763472877E-2</v>
      </c>
      <c r="AO548" s="27">
        <f t="shared" ca="1" si="355"/>
        <v>28.002000564544431</v>
      </c>
      <c r="AP548" s="28">
        <f ca="1">AO548/MAX(AO$54:AO548)-1</f>
        <v>0</v>
      </c>
      <c r="AQ548" s="25">
        <f t="shared" ca="1" si="333"/>
        <v>1863.1636970296404</v>
      </c>
      <c r="AR548" s="26">
        <f t="shared" ca="1" si="356"/>
        <v>1</v>
      </c>
      <c r="AS548" s="27">
        <f t="shared" ca="1" si="357"/>
        <v>7.4136261763472877E-2</v>
      </c>
      <c r="AT548" s="27">
        <f t="shared" ca="1" si="358"/>
        <v>62.413121161236049</v>
      </c>
      <c r="AU548" s="28">
        <f ca="1">AT548/MAX(AT$54:AT548)-1</f>
        <v>0</v>
      </c>
      <c r="AV548" s="25">
        <f t="shared" ca="1" si="334"/>
        <v>1637.2796868513831</v>
      </c>
      <c r="AW548" s="26">
        <f t="shared" ca="1" si="359"/>
        <v>1</v>
      </c>
      <c r="AX548" s="27">
        <f t="shared" ca="1" si="360"/>
        <v>7.4136261763472877E-2</v>
      </c>
      <c r="AY548" s="27">
        <f t="shared" ca="1" si="361"/>
        <v>27.095443344028407</v>
      </c>
      <c r="AZ548" s="28">
        <f ca="1">AY548/MAX(AY$54:AY548)-1</f>
        <v>0</v>
      </c>
      <c r="BA548" s="25">
        <f t="shared" ca="1" si="335"/>
        <v>1637.2796868513831</v>
      </c>
      <c r="BB548" s="26">
        <f t="shared" ca="1" si="336"/>
        <v>1</v>
      </c>
      <c r="BC548" s="27">
        <f t="shared" ca="1" si="362"/>
        <v>7.4136261763472877E-2</v>
      </c>
      <c r="BD548" s="27">
        <f t="shared" ca="1" si="363"/>
        <v>33.746245688081153</v>
      </c>
      <c r="BE548" s="28">
        <f ca="1">BD548/MAX(BD$54:BD548)-1</f>
        <v>0</v>
      </c>
      <c r="BF548" s="25">
        <f ca="1">MAX(B545:B547)</f>
        <v>1848.5640665069266</v>
      </c>
      <c r="BG548" s="26">
        <f ca="1">IF(BG547=0,IF(B547&gt;BF547,1,0),IF(B547&lt;AVERAGE(B538:B547),0,1))</f>
        <v>1</v>
      </c>
      <c r="BH548" s="27">
        <f t="shared" ca="1" si="364"/>
        <v>7.4136261763472877E-2</v>
      </c>
      <c r="BI548" s="27">
        <f t="shared" ca="1" si="365"/>
        <v>51.654258691937521</v>
      </c>
      <c r="BJ548" s="28">
        <f ca="1">BI548/MAX(BI$54:BI548)-1</f>
        <v>0</v>
      </c>
      <c r="BK548" s="25" t="e">
        <f ca="1">MAX(E545:E547)</f>
        <v>#N/A</v>
      </c>
      <c r="BL548" s="26" t="e">
        <f ca="1">IF(BL547=0,IF(E547&gt;BK547,1,0),IF(E547&lt;AVERAGE(E538:E547),0,1))</f>
        <v>#N/A</v>
      </c>
      <c r="BM548" s="27">
        <f t="shared" ca="1" si="366"/>
        <v>7.4136261763472877E-2</v>
      </c>
      <c r="BN548" s="27">
        <f t="shared" ca="1" si="367"/>
        <v>42.438798225979831</v>
      </c>
      <c r="BO548" s="28">
        <f ca="1">BN548/MAX(BN$54:BN548)-1</f>
        <v>0</v>
      </c>
      <c r="BP548" s="15"/>
      <c r="BQ548" s="15"/>
      <c r="BR548" s="15"/>
      <c r="BS548" s="15"/>
      <c r="BT548" s="15"/>
      <c r="BU548" s="15"/>
      <c r="BV548" s="15"/>
      <c r="BW548" s="13"/>
      <c r="BX548" s="13"/>
      <c r="BZ548" s="7">
        <f t="shared" ca="1" si="324"/>
        <v>1863.1636970296404</v>
      </c>
      <c r="CA548" s="7">
        <f t="shared" ca="1" si="325"/>
        <v>1710.8988981899336</v>
      </c>
      <c r="CB548" s="7">
        <f t="shared" ca="1" si="326"/>
        <v>1629.4605990338225</v>
      </c>
      <c r="CC548" s="7">
        <f t="shared" ca="1" si="327"/>
        <v>1605.9111926574487</v>
      </c>
      <c r="CD548" s="7">
        <f t="shared" ca="1" si="328"/>
        <v>1566.6643469905921</v>
      </c>
      <c r="CE548" s="5">
        <f t="shared" ca="1" si="337"/>
        <v>7.4136261763472877E-2</v>
      </c>
      <c r="CF548" s="3">
        <f t="shared" ca="1" si="338"/>
        <v>5315.430570697511</v>
      </c>
      <c r="CG548" s="5">
        <f ca="1">CF548/MAX($CF$41:CF548)-1</f>
        <v>0</v>
      </c>
    </row>
    <row r="549" spans="1:85" x14ac:dyDescent="0.2">
      <c r="A549" s="31">
        <v>24928</v>
      </c>
      <c r="B549" s="35">
        <v>2095.0963988457861</v>
      </c>
      <c r="C549" s="23">
        <f t="shared" ca="1" si="368"/>
        <v>4.8675505653430484E-3</v>
      </c>
      <c r="D549" s="24">
        <f t="shared" ca="1" si="369"/>
        <v>5.5140092756782222E-2</v>
      </c>
      <c r="E549" s="25" t="e">
        <f ca="1">#N/A</f>
        <v>#N/A</v>
      </c>
      <c r="F549" s="26">
        <v>1</v>
      </c>
      <c r="G549" s="23">
        <f t="shared" ca="1" si="339"/>
        <v>5.5140092756782222E-2</v>
      </c>
      <c r="H549" s="27">
        <f t="shared" ca="1" si="340"/>
        <v>14.364431811865268</v>
      </c>
      <c r="I549" s="27">
        <f ca="1">H549/MAX(H$54:H549)-1</f>
        <v>0</v>
      </c>
      <c r="J549" s="28"/>
      <c r="K549" s="25" t="e">
        <f ca="1">#N/A</f>
        <v>#N/A</v>
      </c>
      <c r="L549" s="26">
        <v>0</v>
      </c>
      <c r="M549" s="23">
        <f t="shared" ca="1" si="341"/>
        <v>4.8675505653430484E-3</v>
      </c>
      <c r="N549" s="27">
        <f t="shared" ca="1" si="342"/>
        <v>11.062847918661753</v>
      </c>
      <c r="O549" s="27">
        <f ca="1">N549/MAX(N$54:N549)-1</f>
        <v>0</v>
      </c>
      <c r="P549" s="28"/>
      <c r="Q549" s="25">
        <f t="shared" ca="1" si="329"/>
        <v>1690.9185200254792</v>
      </c>
      <c r="R549" s="26">
        <f t="shared" ca="1" si="343"/>
        <v>1</v>
      </c>
      <c r="S549" s="23">
        <f t="shared" ca="1" si="344"/>
        <v>5.5140092756782222E-2</v>
      </c>
      <c r="T549" s="27">
        <f t="shared" ca="1" si="345"/>
        <v>46.465065308388027</v>
      </c>
      <c r="U549" s="27">
        <f ca="1">T549/MAX(T$54:T549)-1</f>
        <v>0</v>
      </c>
      <c r="V549" s="28"/>
      <c r="W549" s="25">
        <f t="shared" ca="1" si="330"/>
        <v>1690.9185200254792</v>
      </c>
      <c r="X549" s="26">
        <f t="shared" ca="1" si="346"/>
        <v>1</v>
      </c>
      <c r="Y549" s="27">
        <f t="shared" ca="1" si="347"/>
        <v>5.5140092756782222E-2</v>
      </c>
      <c r="Z549" s="27">
        <f t="shared" ca="1" si="348"/>
        <v>46.465065308388027</v>
      </c>
      <c r="AA549" s="28">
        <f ca="1">Z549/MAX(Z$54:Z549)-1</f>
        <v>0</v>
      </c>
      <c r="AB549" s="25">
        <f ca="1">AVERAGE(B540:B549)</f>
        <v>1690.9185200254792</v>
      </c>
      <c r="AC549" s="26">
        <f ca="1">IF(B548&gt;=AB548,1,0)</f>
        <v>1</v>
      </c>
      <c r="AD549" s="27">
        <f ca="1">IF(AC549=1,D549,C549)</f>
        <v>5.5140092756782222E-2</v>
      </c>
      <c r="AE549" s="27">
        <f t="shared" ca="1" si="349"/>
        <v>46.465065308388027</v>
      </c>
      <c r="AF549" s="28">
        <f ca="1">AE549/MAX(AE$54:AE549)-1</f>
        <v>0</v>
      </c>
      <c r="AG549" s="25">
        <f t="shared" ca="1" si="331"/>
        <v>1595.2953788383172</v>
      </c>
      <c r="AH549" s="26">
        <f t="shared" ca="1" si="350"/>
        <v>1</v>
      </c>
      <c r="AI549" s="27">
        <f t="shared" ca="1" si="351"/>
        <v>5.5140092756782222E-2</v>
      </c>
      <c r="AJ549" s="27">
        <f t="shared" ca="1" si="352"/>
        <v>44.847484937569952</v>
      </c>
      <c r="AK549" s="28">
        <f ca="1">AJ549/MAX(AJ$54:AJ549)-1</f>
        <v>0</v>
      </c>
      <c r="AL549" s="25">
        <f t="shared" ca="1" si="332"/>
        <v>1976.4233871269155</v>
      </c>
      <c r="AM549" s="26">
        <f t="shared" ca="1" si="353"/>
        <v>1</v>
      </c>
      <c r="AN549" s="27">
        <f t="shared" ca="1" si="354"/>
        <v>5.5140092756782222E-2</v>
      </c>
      <c r="AO549" s="27">
        <f t="shared" ca="1" si="355"/>
        <v>29.54603347304888</v>
      </c>
      <c r="AP549" s="28">
        <f ca="1">AO549/MAX(AO$54:AO549)-1</f>
        <v>0</v>
      </c>
      <c r="AQ549" s="25">
        <f t="shared" ca="1" si="333"/>
        <v>1976.4233871269155</v>
      </c>
      <c r="AR549" s="26">
        <f t="shared" ca="1" si="356"/>
        <v>1</v>
      </c>
      <c r="AS549" s="27">
        <f t="shared" ca="1" si="357"/>
        <v>5.5140092756782222E-2</v>
      </c>
      <c r="AT549" s="27">
        <f t="shared" ca="1" si="358"/>
        <v>65.854586451306886</v>
      </c>
      <c r="AU549" s="28">
        <f ca="1">AT549/MAX(AT$54:AT549)-1</f>
        <v>0</v>
      </c>
      <c r="AV549" s="25">
        <f t="shared" ca="1" si="334"/>
        <v>1690.9185200254792</v>
      </c>
      <c r="AW549" s="26">
        <f t="shared" ca="1" si="359"/>
        <v>1</v>
      </c>
      <c r="AX549" s="27">
        <f t="shared" ca="1" si="360"/>
        <v>5.5140092756782222E-2</v>
      </c>
      <c r="AY549" s="27">
        <f t="shared" ca="1" si="361"/>
        <v>28.589488603304272</v>
      </c>
      <c r="AZ549" s="28">
        <f ca="1">AY549/MAX(AY$54:AY549)-1</f>
        <v>0</v>
      </c>
      <c r="BA549" s="25">
        <f t="shared" ca="1" si="335"/>
        <v>1690.9185200254792</v>
      </c>
      <c r="BB549" s="26">
        <f t="shared" ca="1" si="336"/>
        <v>1</v>
      </c>
      <c r="BC549" s="27">
        <f t="shared" ca="1" si="362"/>
        <v>5.5140092756782222E-2</v>
      </c>
      <c r="BD549" s="27">
        <f t="shared" ca="1" si="363"/>
        <v>35.607016805515109</v>
      </c>
      <c r="BE549" s="28">
        <f ca="1">BD549/MAX(BD$54:BD549)-1</f>
        <v>0</v>
      </c>
      <c r="BF549" s="25">
        <f ca="1">MAX(B546:B548)</f>
        <v>1985.609696028034</v>
      </c>
      <c r="BG549" s="26">
        <f ca="1">IF(BG548=0,IF(B548&gt;BF548,1,0),IF(B548&lt;AVERAGE(B539:B548),0,1))</f>
        <v>1</v>
      </c>
      <c r="BH549" s="27">
        <f t="shared" ca="1" si="364"/>
        <v>5.5140092756782222E-2</v>
      </c>
      <c r="BI549" s="27">
        <f t="shared" ca="1" si="365"/>
        <v>54.502479307493779</v>
      </c>
      <c r="BJ549" s="28">
        <f ca="1">BI549/MAX(BI$54:BI549)-1</f>
        <v>0</v>
      </c>
      <c r="BK549" s="25" t="e">
        <f ca="1">MAX(E546:E548)</f>
        <v>#N/A</v>
      </c>
      <c r="BL549" s="26" t="e">
        <f ca="1">IF(BL548=0,IF(E548&gt;BK548,1,0),IF(E548&lt;AVERAGE(E539:E548),0,1))</f>
        <v>#N/A</v>
      </c>
      <c r="BM549" s="27">
        <f t="shared" ca="1" si="366"/>
        <v>5.5140092756782222E-2</v>
      </c>
      <c r="BN549" s="27">
        <f t="shared" ca="1" si="367"/>
        <v>44.778877496646722</v>
      </c>
      <c r="BO549" s="28">
        <f ca="1">BN549/MAX(BN$54:BN549)-1</f>
        <v>0</v>
      </c>
      <c r="BP549" s="15"/>
      <c r="BQ549" s="15"/>
      <c r="BR549" s="15"/>
      <c r="BS549" s="15"/>
      <c r="BT549" s="15"/>
      <c r="BU549" s="15"/>
      <c r="BV549" s="15"/>
      <c r="BW549" s="13"/>
      <c r="BX549" s="13"/>
      <c r="BZ549" s="7">
        <f t="shared" ca="1" si="324"/>
        <v>1976.4233871269155</v>
      </c>
      <c r="CA549" s="7">
        <f t="shared" ca="1" si="325"/>
        <v>1809.1869156317719</v>
      </c>
      <c r="CB549" s="7">
        <f t="shared" ca="1" si="326"/>
        <v>1671.1459874442814</v>
      </c>
      <c r="CC549" s="7">
        <f t="shared" ca="1" si="327"/>
        <v>1636.3026122890817</v>
      </c>
      <c r="CD549" s="7">
        <f t="shared" ca="1" si="328"/>
        <v>1595.2953788383172</v>
      </c>
      <c r="CE549" s="5">
        <f t="shared" ca="1" si="337"/>
        <v>5.5140092756782229E-2</v>
      </c>
      <c r="CF549" s="3">
        <f t="shared" ca="1" si="338"/>
        <v>5608.5239054080075</v>
      </c>
      <c r="CG549" s="5">
        <f ca="1">CF549/MAX($CF$41:CF549)-1</f>
        <v>0</v>
      </c>
    </row>
    <row r="550" spans="1:85" x14ac:dyDescent="0.2">
      <c r="A550" s="31">
        <v>24958</v>
      </c>
      <c r="B550" s="35">
        <v>2154.8245990252835</v>
      </c>
      <c r="C550" s="23">
        <f t="shared" ca="1" si="368"/>
        <v>4.8675505653430484E-3</v>
      </c>
      <c r="D550" s="24">
        <f t="shared" ca="1" si="369"/>
        <v>2.8508568967233305E-2</v>
      </c>
      <c r="E550" s="25" t="e">
        <f ca="1">#N/A</f>
        <v>#N/A</v>
      </c>
      <c r="F550" s="26">
        <v>1</v>
      </c>
      <c r="G550" s="23">
        <f t="shared" ca="1" si="339"/>
        <v>2.8508568967233305E-2</v>
      </c>
      <c r="H550" s="27">
        <f t="shared" ca="1" si="340"/>
        <v>14.773941206848949</v>
      </c>
      <c r="I550" s="27">
        <f ca="1">H550/MAX(H$54:H550)-1</f>
        <v>0</v>
      </c>
      <c r="J550" s="28"/>
      <c r="K550" s="25" t="e">
        <f ca="1">#N/A</f>
        <v>#N/A</v>
      </c>
      <c r="L550" s="26">
        <v>0</v>
      </c>
      <c r="M550" s="23">
        <f t="shared" ca="1" si="341"/>
        <v>4.8675505653430484E-3</v>
      </c>
      <c r="N550" s="27">
        <f t="shared" ca="1" si="342"/>
        <v>11.116696890302538</v>
      </c>
      <c r="O550" s="27">
        <f ca="1">N550/MAX(N$54:N550)-1</f>
        <v>0</v>
      </c>
      <c r="P550" s="28"/>
      <c r="Q550" s="25">
        <f t="shared" ca="1" si="329"/>
        <v>1755.4991964036103</v>
      </c>
      <c r="R550" s="26">
        <f t="shared" ca="1" si="343"/>
        <v>1</v>
      </c>
      <c r="S550" s="23">
        <f t="shared" ca="1" si="344"/>
        <v>2.8508568967233305E-2</v>
      </c>
      <c r="T550" s="27">
        <f t="shared" ca="1" si="345"/>
        <v>47.789717827299206</v>
      </c>
      <c r="U550" s="27">
        <f ca="1">T550/MAX(T$54:T550)-1</f>
        <v>0</v>
      </c>
      <c r="V550" s="28"/>
      <c r="W550" s="25">
        <f t="shared" ca="1" si="330"/>
        <v>1755.4991964036103</v>
      </c>
      <c r="X550" s="26">
        <f t="shared" ca="1" si="346"/>
        <v>1</v>
      </c>
      <c r="Y550" s="27">
        <f t="shared" ca="1" si="347"/>
        <v>2.8508568967233305E-2</v>
      </c>
      <c r="Z550" s="27">
        <f t="shared" ca="1" si="348"/>
        <v>47.789717827299206</v>
      </c>
      <c r="AA550" s="28">
        <f ca="1">Z550/MAX(Z$54:Z550)-1</f>
        <v>0</v>
      </c>
      <c r="AB550" s="25">
        <f ca="1">AVERAGE(B541:B550)</f>
        <v>1755.4991964036103</v>
      </c>
      <c r="AC550" s="26">
        <f ca="1">IF(B549&gt;=AB549,1,0)</f>
        <v>1</v>
      </c>
      <c r="AD550" s="27">
        <f ca="1">IF(AC550=1,D550,C550)</f>
        <v>2.8508568967233305E-2</v>
      </c>
      <c r="AE550" s="27">
        <f t="shared" ca="1" si="349"/>
        <v>47.789717827299206</v>
      </c>
      <c r="AF550" s="28">
        <f ca="1">AE550/MAX(AE$54:AE550)-1</f>
        <v>0</v>
      </c>
      <c r="AG550" s="25">
        <f t="shared" ca="1" si="331"/>
        <v>1627.5835508267783</v>
      </c>
      <c r="AH550" s="26">
        <f t="shared" ca="1" si="350"/>
        <v>1</v>
      </c>
      <c r="AI550" s="27">
        <f t="shared" ca="1" si="351"/>
        <v>2.8508568967233305E-2</v>
      </c>
      <c r="AJ550" s="27">
        <f t="shared" ca="1" si="352"/>
        <v>46.126022554919622</v>
      </c>
      <c r="AK550" s="28">
        <f ca="1">AJ550/MAX(AJ$54:AJ550)-1</f>
        <v>0</v>
      </c>
      <c r="AL550" s="25">
        <f t="shared" ca="1" si="332"/>
        <v>2078.510231299701</v>
      </c>
      <c r="AM550" s="26">
        <f t="shared" ca="1" si="353"/>
        <v>1</v>
      </c>
      <c r="AN550" s="27">
        <f t="shared" ca="1" si="354"/>
        <v>2.8508568967233305E-2</v>
      </c>
      <c r="AO550" s="27">
        <f t="shared" ca="1" si="355"/>
        <v>30.388348606023477</v>
      </c>
      <c r="AP550" s="28">
        <f ca="1">AO550/MAX(AO$54:AO550)-1</f>
        <v>0</v>
      </c>
      <c r="AQ550" s="25">
        <f t="shared" ca="1" si="333"/>
        <v>2078.510231299701</v>
      </c>
      <c r="AR550" s="26">
        <f t="shared" ca="1" si="356"/>
        <v>1</v>
      </c>
      <c r="AS550" s="27">
        <f t="shared" ca="1" si="357"/>
        <v>2.8508568967233305E-2</v>
      </c>
      <c r="AT550" s="27">
        <f t="shared" ca="1" si="358"/>
        <v>67.732006470962602</v>
      </c>
      <c r="AU550" s="28">
        <f ca="1">AT550/MAX(AT$54:AT550)-1</f>
        <v>0</v>
      </c>
      <c r="AV550" s="25">
        <f t="shared" ca="1" si="334"/>
        <v>1755.4991964036103</v>
      </c>
      <c r="AW550" s="26">
        <f t="shared" ca="1" si="359"/>
        <v>1</v>
      </c>
      <c r="AX550" s="27">
        <f t="shared" ca="1" si="360"/>
        <v>2.8508568967233305E-2</v>
      </c>
      <c r="AY550" s="27">
        <f t="shared" ca="1" si="361"/>
        <v>29.404534010889503</v>
      </c>
      <c r="AZ550" s="28">
        <f ca="1">AY550/MAX(AY$54:AY550)-1</f>
        <v>0</v>
      </c>
      <c r="BA550" s="25">
        <f t="shared" ca="1" si="335"/>
        <v>1755.4991964036103</v>
      </c>
      <c r="BB550" s="26">
        <f t="shared" ca="1" si="336"/>
        <v>1</v>
      </c>
      <c r="BC550" s="27">
        <f t="shared" ca="1" si="362"/>
        <v>2.8508568967233305E-2</v>
      </c>
      <c r="BD550" s="27">
        <f t="shared" ca="1" si="363"/>
        <v>36.622121899832571</v>
      </c>
      <c r="BE550" s="28">
        <f ca="1">BD550/MAX(BD$54:BD550)-1</f>
        <v>0</v>
      </c>
      <c r="BF550" s="25">
        <f ca="1">MAX(B547:B549)</f>
        <v>2095.0963988457861</v>
      </c>
      <c r="BG550" s="26">
        <f ca="1">IF(BG549=0,IF(B549&gt;BF549,1,0),IF(B549&lt;AVERAGE(B540:B549),0,1))</f>
        <v>1</v>
      </c>
      <c r="BH550" s="27">
        <f t="shared" ca="1" si="364"/>
        <v>2.8508568967233305E-2</v>
      </c>
      <c r="BI550" s="27">
        <f t="shared" ca="1" si="365"/>
        <v>56.056266997716669</v>
      </c>
      <c r="BJ550" s="28">
        <f ca="1">BI550/MAX(BI$54:BI550)-1</f>
        <v>0</v>
      </c>
      <c r="BK550" s="25" t="e">
        <f ca="1">MAX(E547:E549)</f>
        <v>#N/A</v>
      </c>
      <c r="BL550" s="26" t="e">
        <f ca="1">IF(BL549=0,IF(E549&gt;BK549,1,0),IF(E549&lt;AVERAGE(E540:E549),0,1))</f>
        <v>#N/A</v>
      </c>
      <c r="BM550" s="27">
        <f t="shared" ca="1" si="366"/>
        <v>2.8508568967233305E-2</v>
      </c>
      <c r="BN550" s="27">
        <f t="shared" ca="1" si="367"/>
        <v>46.055459214035167</v>
      </c>
      <c r="BO550" s="28">
        <f ca="1">BN550/MAX(BN$54:BN550)-1</f>
        <v>0</v>
      </c>
      <c r="BP550" s="15"/>
      <c r="BQ550" s="15"/>
      <c r="BR550" s="15"/>
      <c r="BS550" s="15"/>
      <c r="BT550" s="15"/>
      <c r="BU550" s="15"/>
      <c r="BV550" s="15"/>
      <c r="BW550" s="13"/>
      <c r="BX550" s="13"/>
      <c r="BZ550" s="7">
        <f t="shared" ca="1" si="324"/>
        <v>2078.510231299701</v>
      </c>
      <c r="CA550" s="7">
        <f t="shared" ca="1" si="325"/>
        <v>1910.2347038013238</v>
      </c>
      <c r="CB550" s="7">
        <f t="shared" ca="1" si="326"/>
        <v>1718.5598221987418</v>
      </c>
      <c r="CC550" s="7">
        <f t="shared" ca="1" si="327"/>
        <v>1669.561933517034</v>
      </c>
      <c r="CD550" s="7">
        <f t="shared" ca="1" si="328"/>
        <v>1627.5835508267783</v>
      </c>
      <c r="CE550" s="5">
        <f t="shared" ca="1" si="337"/>
        <v>2.8508568967233305E-2</v>
      </c>
      <c r="CF550" s="3">
        <f t="shared" ca="1" si="338"/>
        <v>5768.4148959697086</v>
      </c>
      <c r="CG550" s="5">
        <f ca="1">CF550/MAX($CF$41:CF550)-1</f>
        <v>0</v>
      </c>
    </row>
    <row r="551" spans="1:85" x14ac:dyDescent="0.2">
      <c r="A551" s="31">
        <v>24989</v>
      </c>
      <c r="B551" s="35">
        <v>2171.1156803576177</v>
      </c>
      <c r="C551" s="23">
        <f t="shared" ca="1" si="368"/>
        <v>4.8675505653430484E-3</v>
      </c>
      <c r="D551" s="24">
        <f t="shared" ca="1" si="369"/>
        <v>7.560281862246887E-3</v>
      </c>
      <c r="E551" s="25" t="e">
        <f ca="1">#N/A</f>
        <v>#N/A</v>
      </c>
      <c r="F551" s="26">
        <v>1</v>
      </c>
      <c r="G551" s="23">
        <f t="shared" ca="1" si="339"/>
        <v>7.560281862246887E-3</v>
      </c>
      <c r="H551" s="27">
        <f t="shared" ca="1" si="340"/>
        <v>14.885636366588992</v>
      </c>
      <c r="I551" s="27">
        <f ca="1">H551/MAX(H$54:H551)-1</f>
        <v>0</v>
      </c>
      <c r="J551" s="28"/>
      <c r="K551" s="25" t="e">
        <f ca="1">#N/A</f>
        <v>#N/A</v>
      </c>
      <c r="L551" s="26">
        <v>0</v>
      </c>
      <c r="M551" s="23">
        <f t="shared" ca="1" si="341"/>
        <v>4.8675505653430484E-3</v>
      </c>
      <c r="N551" s="27">
        <f t="shared" ca="1" si="342"/>
        <v>11.170807974535679</v>
      </c>
      <c r="O551" s="27">
        <f ca="1">N551/MAX(N$54:N551)-1</f>
        <v>0</v>
      </c>
      <c r="P551" s="28"/>
      <c r="Q551" s="25">
        <f t="shared" ca="1" si="329"/>
        <v>1815.9863011011025</v>
      </c>
      <c r="R551" s="26">
        <f t="shared" ca="1" si="343"/>
        <v>1</v>
      </c>
      <c r="S551" s="23">
        <f t="shared" ca="1" si="344"/>
        <v>7.560281862246887E-3</v>
      </c>
      <c r="T551" s="27">
        <f t="shared" ca="1" si="345"/>
        <v>48.151021564190835</v>
      </c>
      <c r="U551" s="27">
        <f ca="1">T551/MAX(T$54:T551)-1</f>
        <v>0</v>
      </c>
      <c r="V551" s="28"/>
      <c r="W551" s="25">
        <f t="shared" ca="1" si="330"/>
        <v>1815.9863011011025</v>
      </c>
      <c r="X551" s="26">
        <f t="shared" ca="1" si="346"/>
        <v>1</v>
      </c>
      <c r="Y551" s="27">
        <f t="shared" ca="1" si="347"/>
        <v>7.560281862246887E-3</v>
      </c>
      <c r="Z551" s="27">
        <f t="shared" ca="1" si="348"/>
        <v>48.151021564190835</v>
      </c>
      <c r="AA551" s="28">
        <f ca="1">Z551/MAX(Z$54:Z551)-1</f>
        <v>0</v>
      </c>
      <c r="AB551" s="25">
        <f ca="1">AVERAGE(B542:B551)</f>
        <v>1815.9863011011025</v>
      </c>
      <c r="AC551" s="26">
        <f ca="1">IF(B550&gt;=AB550,1,0)</f>
        <v>1</v>
      </c>
      <c r="AD551" s="27">
        <f ca="1">IF(AC551=1,D551,C551)</f>
        <v>7.560281862246887E-3</v>
      </c>
      <c r="AE551" s="27">
        <f t="shared" ca="1" si="349"/>
        <v>48.151021564190835</v>
      </c>
      <c r="AF551" s="28">
        <f ca="1">AE551/MAX(AE$54:AE551)-1</f>
        <v>0</v>
      </c>
      <c r="AG551" s="25">
        <f t="shared" ca="1" si="331"/>
        <v>1657.6034467631889</v>
      </c>
      <c r="AH551" s="26">
        <f t="shared" ca="1" si="350"/>
        <v>1</v>
      </c>
      <c r="AI551" s="27">
        <f t="shared" ca="1" si="351"/>
        <v>7.560281862246887E-3</v>
      </c>
      <c r="AJ551" s="27">
        <f t="shared" ca="1" si="352"/>
        <v>46.474748286619175</v>
      </c>
      <c r="AK551" s="28">
        <f ca="1">AJ551/MAX(AJ$54:AJ551)-1</f>
        <v>0</v>
      </c>
      <c r="AL551" s="25">
        <f t="shared" ca="1" si="332"/>
        <v>2140.3455594095626</v>
      </c>
      <c r="AM551" s="26">
        <f t="shared" ca="1" si="353"/>
        <v>1</v>
      </c>
      <c r="AN551" s="27">
        <f t="shared" ca="1" si="354"/>
        <v>7.560281862246887E-3</v>
      </c>
      <c r="AO551" s="27">
        <f t="shared" ca="1" si="355"/>
        <v>30.618093086813232</v>
      </c>
      <c r="AP551" s="28">
        <f ca="1">AO551/MAX(AO$54:AO551)-1</f>
        <v>0</v>
      </c>
      <c r="AQ551" s="25">
        <f t="shared" ca="1" si="333"/>
        <v>2140.3455594095626</v>
      </c>
      <c r="AR551" s="26">
        <f t="shared" ca="1" si="356"/>
        <v>1</v>
      </c>
      <c r="AS551" s="27">
        <f t="shared" ca="1" si="357"/>
        <v>7.560281862246887E-3</v>
      </c>
      <c r="AT551" s="27">
        <f t="shared" ca="1" si="358"/>
        <v>68.24407953097861</v>
      </c>
      <c r="AU551" s="28">
        <f ca="1">AT551/MAX(AT$54:AT551)-1</f>
        <v>0</v>
      </c>
      <c r="AV551" s="25">
        <f t="shared" ca="1" si="334"/>
        <v>1815.9863011011025</v>
      </c>
      <c r="AW551" s="26">
        <f t="shared" ca="1" si="359"/>
        <v>1</v>
      </c>
      <c r="AX551" s="27">
        <f t="shared" ca="1" si="360"/>
        <v>7.560281862246887E-3</v>
      </c>
      <c r="AY551" s="27">
        <f t="shared" ca="1" si="361"/>
        <v>29.626840576039854</v>
      </c>
      <c r="AZ551" s="28">
        <f ca="1">AY551/MAX(AY$54:AY551)-1</f>
        <v>0</v>
      </c>
      <c r="BA551" s="25">
        <f t="shared" ca="1" si="335"/>
        <v>1815.9863011011025</v>
      </c>
      <c r="BB551" s="26">
        <f t="shared" ca="1" si="336"/>
        <v>1</v>
      </c>
      <c r="BC551" s="27">
        <f t="shared" ca="1" si="362"/>
        <v>7.560281862246887E-3</v>
      </c>
      <c r="BD551" s="27">
        <f t="shared" ca="1" si="363"/>
        <v>36.898995463788872</v>
      </c>
      <c r="BE551" s="28">
        <f ca="1">BD551/MAX(BD$54:BD551)-1</f>
        <v>0</v>
      </c>
      <c r="BF551" s="25">
        <f ca="1">MAX(B548:B550)</f>
        <v>2154.8245990252835</v>
      </c>
      <c r="BG551" s="26">
        <f ca="1">IF(BG550=0,IF(B550&gt;BF550,1,0),IF(B550&lt;AVERAGE(B541:B550),0,1))</f>
        <v>1</v>
      </c>
      <c r="BH551" s="27">
        <f t="shared" ca="1" si="364"/>
        <v>7.560281862246887E-3</v>
      </c>
      <c r="BI551" s="27">
        <f t="shared" ca="1" si="365"/>
        <v>56.480068176364775</v>
      </c>
      <c r="BJ551" s="28">
        <f ca="1">BI551/MAX(BI$54:BI551)-1</f>
        <v>0</v>
      </c>
      <c r="BK551" s="25" t="e">
        <f ca="1">MAX(E548:E550)</f>
        <v>#N/A</v>
      </c>
      <c r="BL551" s="26" t="e">
        <f ca="1">IF(BL550=0,IF(E550&gt;BK550,1,0),IF(E550&lt;AVERAGE(E541:E550),0,1))</f>
        <v>#N/A</v>
      </c>
      <c r="BM551" s="27">
        <f t="shared" ca="1" si="366"/>
        <v>7.560281862246887E-3</v>
      </c>
      <c r="BN551" s="27">
        <f t="shared" ca="1" si="367"/>
        <v>46.403651466988485</v>
      </c>
      <c r="BO551" s="28">
        <f ca="1">BN551/MAX(BN$54:BN551)-1</f>
        <v>0</v>
      </c>
      <c r="BP551" s="15"/>
      <c r="BQ551" s="15"/>
      <c r="BR551" s="15"/>
      <c r="BS551" s="15"/>
      <c r="BT551" s="15"/>
      <c r="BU551" s="15"/>
      <c r="BV551" s="15"/>
      <c r="BW551" s="13"/>
      <c r="BX551" s="13"/>
      <c r="BZ551" s="7">
        <f t="shared" ca="1" si="324"/>
        <v>2140.3455594095626</v>
      </c>
      <c r="CA551" s="7">
        <f t="shared" ca="1" si="325"/>
        <v>2001.7546282196015</v>
      </c>
      <c r="CB551" s="7">
        <f t="shared" ca="1" si="326"/>
        <v>1769.5937899698081</v>
      </c>
      <c r="CC551" s="7">
        <f t="shared" ca="1" si="327"/>
        <v>1706.7307030028533</v>
      </c>
      <c r="CD551" s="7">
        <f t="shared" ca="1" si="328"/>
        <v>1657.6034467631889</v>
      </c>
      <c r="CE551" s="5">
        <f t="shared" ca="1" si="337"/>
        <v>7.560281862246887E-3</v>
      </c>
      <c r="CF551" s="3">
        <f t="shared" ca="1" si="338"/>
        <v>5812.0257384816232</v>
      </c>
      <c r="CG551" s="5">
        <f ca="1">CF551/MAX($CF$41:CF551)-1</f>
        <v>0</v>
      </c>
    </row>
    <row r="552" spans="1:85" x14ac:dyDescent="0.2">
      <c r="A552" s="31">
        <v>25019</v>
      </c>
      <c r="B552" s="35">
        <v>2242.8972411611335</v>
      </c>
      <c r="C552" s="23">
        <f t="shared" ca="1" si="368"/>
        <v>4.8675505653430484E-3</v>
      </c>
      <c r="D552" s="24">
        <f t="shared" ca="1" si="369"/>
        <v>3.3062061802110909E-2</v>
      </c>
      <c r="E552" s="25" t="e">
        <f ca="1">#N/A</f>
        <v>#N/A</v>
      </c>
      <c r="F552" s="26">
        <v>1</v>
      </c>
      <c r="G552" s="23">
        <f t="shared" ca="1" si="339"/>
        <v>3.3062061802110909E-2</v>
      </c>
      <c r="H552" s="27">
        <f t="shared" ca="1" si="340"/>
        <v>15.377786196104907</v>
      </c>
      <c r="I552" s="27">
        <f ca="1">H552/MAX(H$54:H552)-1</f>
        <v>0</v>
      </c>
      <c r="J552" s="28"/>
      <c r="K552" s="25" t="e">
        <f ca="1">#N/A</f>
        <v>#N/A</v>
      </c>
      <c r="L552" s="26">
        <v>0</v>
      </c>
      <c r="M552" s="23">
        <f t="shared" ca="1" si="341"/>
        <v>4.8675505653430484E-3</v>
      </c>
      <c r="N552" s="27">
        <f t="shared" ca="1" si="342"/>
        <v>11.225182447207468</v>
      </c>
      <c r="O552" s="27">
        <f ca="1">N552/MAX(N$54:N552)-1</f>
        <v>0</v>
      </c>
      <c r="P552" s="28"/>
      <c r="Q552" s="25">
        <f t="shared" ca="1" si="329"/>
        <v>1892.9327308529421</v>
      </c>
      <c r="R552" s="26">
        <f t="shared" ca="1" si="343"/>
        <v>1</v>
      </c>
      <c r="S552" s="23">
        <f t="shared" ca="1" si="344"/>
        <v>3.3062061802110909E-2</v>
      </c>
      <c r="T552" s="27">
        <f t="shared" ca="1" si="345"/>
        <v>49.74299361498089</v>
      </c>
      <c r="U552" s="27">
        <f ca="1">T552/MAX(T$54:T552)-1</f>
        <v>0</v>
      </c>
      <c r="V552" s="28"/>
      <c r="W552" s="25">
        <f t="shared" ca="1" si="330"/>
        <v>1892.9327308529421</v>
      </c>
      <c r="X552" s="26">
        <f t="shared" ca="1" si="346"/>
        <v>1</v>
      </c>
      <c r="Y552" s="27">
        <f t="shared" ca="1" si="347"/>
        <v>3.3062061802110909E-2</v>
      </c>
      <c r="Z552" s="27">
        <f t="shared" ca="1" si="348"/>
        <v>49.74299361498089</v>
      </c>
      <c r="AA552" s="28">
        <f ca="1">Z552/MAX(Z$54:Z552)-1</f>
        <v>0</v>
      </c>
      <c r="AB552" s="25">
        <f ca="1">AVERAGE(B543:B552)</f>
        <v>1892.9327308529421</v>
      </c>
      <c r="AC552" s="26">
        <f ca="1">IF(B551&gt;=AB551,1,0)</f>
        <v>1</v>
      </c>
      <c r="AD552" s="27">
        <f ca="1">IF(AC552=1,D552,C552)</f>
        <v>3.3062061802110909E-2</v>
      </c>
      <c r="AE552" s="27">
        <f t="shared" ca="1" si="349"/>
        <v>49.74299361498089</v>
      </c>
      <c r="AF552" s="28">
        <f ca="1">AE552/MAX(AE$54:AE552)-1</f>
        <v>0</v>
      </c>
      <c r="AG552" s="25">
        <f t="shared" ca="1" si="331"/>
        <v>1691.1551782507311</v>
      </c>
      <c r="AH552" s="26">
        <f t="shared" ca="1" si="350"/>
        <v>1</v>
      </c>
      <c r="AI552" s="27">
        <f t="shared" ca="1" si="351"/>
        <v>3.3062061802110909E-2</v>
      </c>
      <c r="AJ552" s="27">
        <f t="shared" ca="1" si="352"/>
        <v>48.011299286708926</v>
      </c>
      <c r="AK552" s="28">
        <f ca="1">AJ552/MAX(AJ$54:AJ552)-1</f>
        <v>0</v>
      </c>
      <c r="AL552" s="25">
        <f t="shared" ca="1" si="332"/>
        <v>2189.6125068480119</v>
      </c>
      <c r="AM552" s="26">
        <f t="shared" ca="1" si="353"/>
        <v>1</v>
      </c>
      <c r="AN552" s="27">
        <f t="shared" ca="1" si="354"/>
        <v>3.3062061802110909E-2</v>
      </c>
      <c r="AO552" s="27">
        <f t="shared" ca="1" si="355"/>
        <v>31.630390372712235</v>
      </c>
      <c r="AP552" s="28">
        <f ca="1">AO552/MAX(AO$54:AO552)-1</f>
        <v>0</v>
      </c>
      <c r="AQ552" s="25">
        <f t="shared" ca="1" si="333"/>
        <v>2189.6125068480119</v>
      </c>
      <c r="AR552" s="26">
        <f t="shared" ca="1" si="356"/>
        <v>1</v>
      </c>
      <c r="AS552" s="27">
        <f t="shared" ca="1" si="357"/>
        <v>3.3062061802110909E-2</v>
      </c>
      <c r="AT552" s="27">
        <f t="shared" ca="1" si="358"/>
        <v>70.500369506059997</v>
      </c>
      <c r="AU552" s="28">
        <f ca="1">AT552/MAX(AT$54:AT552)-1</f>
        <v>0</v>
      </c>
      <c r="AV552" s="25">
        <f t="shared" ca="1" si="334"/>
        <v>1892.9327308529421</v>
      </c>
      <c r="AW552" s="26">
        <f t="shared" ca="1" si="359"/>
        <v>1</v>
      </c>
      <c r="AX552" s="27">
        <f t="shared" ca="1" si="360"/>
        <v>3.3062061802110909E-2</v>
      </c>
      <c r="AY552" s="27">
        <f t="shared" ca="1" si="361"/>
        <v>30.606365010166172</v>
      </c>
      <c r="AZ552" s="28">
        <f ca="1">AY552/MAX(AY$54:AY552)-1</f>
        <v>0</v>
      </c>
      <c r="BA552" s="25">
        <f t="shared" ca="1" si="335"/>
        <v>1892.9327308529421</v>
      </c>
      <c r="BB552" s="26">
        <f t="shared" ca="1" si="336"/>
        <v>1</v>
      </c>
      <c r="BC552" s="27">
        <f t="shared" ca="1" si="362"/>
        <v>3.3062061802110909E-2</v>
      </c>
      <c r="BD552" s="27">
        <f t="shared" ca="1" si="363"/>
        <v>38.118952332248469</v>
      </c>
      <c r="BE552" s="28">
        <f ca="1">BD552/MAX(BD$54:BD552)-1</f>
        <v>0</v>
      </c>
      <c r="BF552" s="25">
        <f ca="1">MAX(B549:B551)</f>
        <v>2171.1156803576177</v>
      </c>
      <c r="BG552" s="26">
        <f ca="1">IF(BG551=0,IF(B551&gt;BF551,1,0),IF(B551&lt;AVERAGE(B542:B551),0,1))</f>
        <v>1</v>
      </c>
      <c r="BH552" s="27">
        <f t="shared" ca="1" si="364"/>
        <v>3.3062061802110909E-2</v>
      </c>
      <c r="BI552" s="27">
        <f t="shared" ca="1" si="365"/>
        <v>58.347415680999184</v>
      </c>
      <c r="BJ552" s="28">
        <f ca="1">BI552/MAX(BI$54:BI552)-1</f>
        <v>0</v>
      </c>
      <c r="BK552" s="25" t="e">
        <f ca="1">MAX(E549:E551)</f>
        <v>#N/A</v>
      </c>
      <c r="BL552" s="26" t="e">
        <f ca="1">IF(BL551=0,IF(E551&gt;BK551,1,0),IF(E551&lt;AVERAGE(E542:E551),0,1))</f>
        <v>#N/A</v>
      </c>
      <c r="BM552" s="27">
        <f t="shared" ca="1" si="366"/>
        <v>3.3062061802110909E-2</v>
      </c>
      <c r="BN552" s="27">
        <f t="shared" ca="1" si="367"/>
        <v>47.937851859633675</v>
      </c>
      <c r="BO552" s="28">
        <f ca="1">BN552/MAX(BN$54:BN552)-1</f>
        <v>0</v>
      </c>
      <c r="BP552" s="15"/>
      <c r="BQ552" s="15"/>
      <c r="BR552" s="15"/>
      <c r="BS552" s="15"/>
      <c r="BT552" s="15"/>
      <c r="BU552" s="15"/>
      <c r="BV552" s="15"/>
      <c r="BW552" s="13"/>
      <c r="BX552" s="13"/>
      <c r="BZ552" s="7">
        <f t="shared" ca="1" si="324"/>
        <v>2189.6125068480119</v>
      </c>
      <c r="CA552" s="7">
        <f t="shared" ca="1" si="325"/>
        <v>2083.0179469874633</v>
      </c>
      <c r="CB552" s="7">
        <f t="shared" ca="1" si="326"/>
        <v>1830.7504071295709</v>
      </c>
      <c r="CC552" s="7">
        <f t="shared" ca="1" si="327"/>
        <v>1746.7744169744838</v>
      </c>
      <c r="CD552" s="7">
        <f t="shared" ca="1" si="328"/>
        <v>1691.1551782507311</v>
      </c>
      <c r="CE552" s="5">
        <f t="shared" ca="1" si="337"/>
        <v>3.3062061802110909E-2</v>
      </c>
      <c r="CF552" s="3">
        <f t="shared" ca="1" si="338"/>
        <v>6004.1832926427624</v>
      </c>
      <c r="CG552" s="5">
        <f ca="1">CF552/MAX($CF$41:CF552)-1</f>
        <v>0</v>
      </c>
    </row>
    <row r="553" spans="1:85" x14ac:dyDescent="0.2">
      <c r="A553" s="31">
        <v>25050</v>
      </c>
      <c r="B553" s="35">
        <v>2140.8435909457066</v>
      </c>
      <c r="C553" s="23">
        <f t="shared" ca="1" si="368"/>
        <v>4.8675505653430484E-3</v>
      </c>
      <c r="D553" s="24">
        <f t="shared" ca="1" si="369"/>
        <v>-4.5500814010807855E-2</v>
      </c>
      <c r="E553" s="25" t="e">
        <f ca="1">#N/A</f>
        <v>#N/A</v>
      </c>
      <c r="F553" s="26">
        <v>1</v>
      </c>
      <c r="G553" s="23">
        <f t="shared" ca="1" si="339"/>
        <v>-4.5500814010807855E-2</v>
      </c>
      <c r="H553" s="27">
        <f t="shared" ca="1" si="340"/>
        <v>14.67808440649797</v>
      </c>
      <c r="I553" s="27">
        <f ca="1">H553/MAX(H$54:H553)-1</f>
        <v>-4.5500814010807855E-2</v>
      </c>
      <c r="J553" s="28"/>
      <c r="K553" s="25" t="e">
        <f ca="1">#N/A</f>
        <v>#N/A</v>
      </c>
      <c r="L553" s="26">
        <v>0</v>
      </c>
      <c r="M553" s="23">
        <f t="shared" ca="1" si="341"/>
        <v>4.8675505653430484E-3</v>
      </c>
      <c r="N553" s="27">
        <f t="shared" ca="1" si="342"/>
        <v>11.279821590374452</v>
      </c>
      <c r="O553" s="27">
        <f ca="1">N553/MAX(N$54:N553)-1</f>
        <v>0</v>
      </c>
      <c r="P553" s="28"/>
      <c r="Q553" s="25">
        <f t="shared" ca="1" si="329"/>
        <v>1956.4802605280372</v>
      </c>
      <c r="R553" s="26">
        <f t="shared" ca="1" si="343"/>
        <v>1</v>
      </c>
      <c r="S553" s="23">
        <f t="shared" ca="1" si="344"/>
        <v>-4.5500814010807855E-2</v>
      </c>
      <c r="T553" s="27">
        <f t="shared" ca="1" si="345"/>
        <v>47.479646914164839</v>
      </c>
      <c r="U553" s="27">
        <f ca="1">T553/MAX(T$54:T553)-1</f>
        <v>-4.5500814010807855E-2</v>
      </c>
      <c r="V553" s="28"/>
      <c r="W553" s="25">
        <f t="shared" ca="1" si="330"/>
        <v>1956.4802605280372</v>
      </c>
      <c r="X553" s="26">
        <f t="shared" ca="1" si="346"/>
        <v>1</v>
      </c>
      <c r="Y553" s="27">
        <f t="shared" ca="1" si="347"/>
        <v>-4.5500814010807855E-2</v>
      </c>
      <c r="Z553" s="27">
        <f t="shared" ca="1" si="348"/>
        <v>47.479646914164839</v>
      </c>
      <c r="AA553" s="28">
        <f ca="1">Z553/MAX(Z$54:Z553)-1</f>
        <v>-4.5500814010807855E-2</v>
      </c>
      <c r="AB553" s="25">
        <f ca="1">AVERAGE(B544:B553)</f>
        <v>1956.4802605280372</v>
      </c>
      <c r="AC553" s="26">
        <f ca="1">IF(B552&gt;=AB552,1,0)</f>
        <v>1</v>
      </c>
      <c r="AD553" s="27">
        <f ca="1">IF(AC553=1,D553,C553)</f>
        <v>-4.5500814010807855E-2</v>
      </c>
      <c r="AE553" s="27">
        <f t="shared" ca="1" si="349"/>
        <v>47.479646914164839</v>
      </c>
      <c r="AF553" s="28">
        <f ca="1">AE553/MAX(AE$54:AE553)-1</f>
        <v>-4.5500814010807855E-2</v>
      </c>
      <c r="AG553" s="25">
        <f t="shared" ca="1" si="331"/>
        <v>1718.062682060028</v>
      </c>
      <c r="AH553" s="26">
        <f t="shared" ca="1" si="350"/>
        <v>1</v>
      </c>
      <c r="AI553" s="27">
        <f t="shared" ca="1" si="351"/>
        <v>-4.5500814010807855E-2</v>
      </c>
      <c r="AJ553" s="27">
        <f t="shared" ca="1" si="352"/>
        <v>45.826746087447148</v>
      </c>
      <c r="AK553" s="28">
        <f ca="1">AJ553/MAX(AJ$54:AJ553)-1</f>
        <v>-4.5500814010807966E-2</v>
      </c>
      <c r="AL553" s="25">
        <f t="shared" ca="1" si="332"/>
        <v>2184.9521708214861</v>
      </c>
      <c r="AM553" s="26">
        <f t="shared" ca="1" si="353"/>
        <v>1</v>
      </c>
      <c r="AN553" s="27">
        <f t="shared" ca="1" si="354"/>
        <v>-4.5500814010807855E-2</v>
      </c>
      <c r="AO553" s="27">
        <f t="shared" ca="1" si="355"/>
        <v>30.191181863274206</v>
      </c>
      <c r="AP553" s="28">
        <f ca="1">AO553/MAX(AO$54:AO553)-1</f>
        <v>-4.5500814010807855E-2</v>
      </c>
      <c r="AQ553" s="25">
        <f t="shared" ca="1" si="333"/>
        <v>2184.9521708214861</v>
      </c>
      <c r="AR553" s="26">
        <f t="shared" ca="1" si="356"/>
        <v>1</v>
      </c>
      <c r="AS553" s="27">
        <f t="shared" ca="1" si="357"/>
        <v>-4.5500814010807855E-2</v>
      </c>
      <c r="AT553" s="27">
        <f t="shared" ca="1" si="358"/>
        <v>67.292545305471535</v>
      </c>
      <c r="AU553" s="28">
        <f ca="1">AT553/MAX(AT$54:AT553)-1</f>
        <v>-4.5500814010807855E-2</v>
      </c>
      <c r="AV553" s="25">
        <f t="shared" ca="1" si="334"/>
        <v>1956.4802605280372</v>
      </c>
      <c r="AW553" s="26">
        <f t="shared" ca="1" si="359"/>
        <v>1</v>
      </c>
      <c r="AX553" s="27">
        <f t="shared" ca="1" si="360"/>
        <v>-4.5500814010807855E-2</v>
      </c>
      <c r="AY553" s="27">
        <f t="shared" ca="1" si="361"/>
        <v>29.213750488291705</v>
      </c>
      <c r="AZ553" s="28">
        <f ca="1">AY553/MAX(AY$54:AY553)-1</f>
        <v>-4.5500814010807855E-2</v>
      </c>
      <c r="BA553" s="25">
        <f t="shared" ca="1" si="335"/>
        <v>1956.4802605280372</v>
      </c>
      <c r="BB553" s="26">
        <f t="shared" ca="1" si="336"/>
        <v>1</v>
      </c>
      <c r="BC553" s="27">
        <f t="shared" ca="1" si="362"/>
        <v>-4.5500814010807855E-2</v>
      </c>
      <c r="BD553" s="27">
        <f t="shared" ca="1" si="363"/>
        <v>36.384508971891982</v>
      </c>
      <c r="BE553" s="28">
        <f ca="1">BD553/MAX(BD$54:BD553)-1</f>
        <v>-4.5500814010807855E-2</v>
      </c>
      <c r="BF553" s="25">
        <f ca="1">MAX(B550:B552)</f>
        <v>2242.8972411611335</v>
      </c>
      <c r="BG553" s="26">
        <f ca="1">IF(BG552=0,IF(B552&gt;BF552,1,0),IF(B552&lt;AVERAGE(B543:B552),0,1))</f>
        <v>1</v>
      </c>
      <c r="BH553" s="27">
        <f t="shared" ca="1" si="364"/>
        <v>-4.5500814010807855E-2</v>
      </c>
      <c r="BI553" s="27">
        <f t="shared" ca="1" si="365"/>
        <v>55.692560772086743</v>
      </c>
      <c r="BJ553" s="28">
        <f ca="1">BI553/MAX(BI$54:BI553)-1</f>
        <v>-4.5500814010807855E-2</v>
      </c>
      <c r="BK553" s="25" t="e">
        <f ca="1">MAX(E550:E552)</f>
        <v>#N/A</v>
      </c>
      <c r="BL553" s="26" t="e">
        <f ca="1">IF(BL552=0,IF(E552&gt;BK552,1,0),IF(E552&lt;AVERAGE(E543:E552),0,1))</f>
        <v>#N/A</v>
      </c>
      <c r="BM553" s="27">
        <f t="shared" ca="1" si="366"/>
        <v>-4.5500814010807855E-2</v>
      </c>
      <c r="BN553" s="27">
        <f t="shared" ca="1" si="367"/>
        <v>45.756640578090824</v>
      </c>
      <c r="BO553" s="28">
        <f ca="1">BN553/MAX(BN$54:BN553)-1</f>
        <v>-4.5500814010807855E-2</v>
      </c>
      <c r="BP553" s="15"/>
      <c r="BQ553" s="15"/>
      <c r="BR553" s="15"/>
      <c r="BS553" s="15"/>
      <c r="BT553" s="15"/>
      <c r="BU553" s="15"/>
      <c r="BV553" s="15"/>
      <c r="BW553" s="13"/>
      <c r="BX553" s="13"/>
      <c r="BZ553" s="7">
        <f t="shared" ca="1" si="324"/>
        <v>2184.9521708214861</v>
      </c>
      <c r="CA553" s="7">
        <f t="shared" ca="1" si="325"/>
        <v>2131.7312010605933</v>
      </c>
      <c r="CB553" s="7">
        <f t="shared" ca="1" si="326"/>
        <v>1878.6336535931553</v>
      </c>
      <c r="CC553" s="7">
        <f t="shared" ca="1" si="327"/>
        <v>1776.2983626131179</v>
      </c>
      <c r="CD553" s="7">
        <f t="shared" ca="1" si="328"/>
        <v>1718.062682060028</v>
      </c>
      <c r="CE553" s="5">
        <f t="shared" ca="1" si="337"/>
        <v>-4.5500814010807855E-2</v>
      </c>
      <c r="CF553" s="3">
        <f t="shared" ca="1" si="338"/>
        <v>5730.9880653574237</v>
      </c>
      <c r="CG553" s="5">
        <f ca="1">CF553/MAX($CF$41:CF553)-1</f>
        <v>-4.5500814010807966E-2</v>
      </c>
    </row>
    <row r="554" spans="1:85" x14ac:dyDescent="0.2">
      <c r="A554" s="31">
        <v>25081</v>
      </c>
      <c r="B554" s="35">
        <v>2292.2897123414305</v>
      </c>
      <c r="C554" s="23">
        <f t="shared" ca="1" si="368"/>
        <v>4.8675505653430484E-3</v>
      </c>
      <c r="D554" s="24">
        <f t="shared" ca="1" si="369"/>
        <v>7.0741329276102549E-2</v>
      </c>
      <c r="E554" s="25" t="e">
        <f ca="1">#N/A</f>
        <v>#N/A</v>
      </c>
      <c r="F554" s="26">
        <v>1</v>
      </c>
      <c r="G554" s="23">
        <f t="shared" ca="1" si="339"/>
        <v>7.0741329276102549E-2</v>
      </c>
      <c r="H554" s="27">
        <f t="shared" ca="1" si="340"/>
        <v>15.71643160864047</v>
      </c>
      <c r="I554" s="27">
        <f ca="1">H554/MAX(H$54:H554)-1</f>
        <v>0</v>
      </c>
      <c r="J554" s="28"/>
      <c r="K554" s="25" t="e">
        <f ca="1">#N/A</f>
        <v>#N/A</v>
      </c>
      <c r="L554" s="26">
        <v>0</v>
      </c>
      <c r="M554" s="23">
        <f t="shared" ca="1" si="341"/>
        <v>4.8675505653430484E-3</v>
      </c>
      <c r="N554" s="27">
        <f t="shared" ca="1" si="342"/>
        <v>11.334726692333648</v>
      </c>
      <c r="O554" s="27">
        <f ca="1">N554/MAX(N$54:N554)-1</f>
        <v>0</v>
      </c>
      <c r="P554" s="28"/>
      <c r="Q554" s="25">
        <f t="shared" ca="1" si="329"/>
        <v>2030.8554447613831</v>
      </c>
      <c r="R554" s="26">
        <f t="shared" ca="1" si="343"/>
        <v>1</v>
      </c>
      <c r="S554" s="23">
        <f t="shared" ca="1" si="344"/>
        <v>7.0741329276102549E-2</v>
      </c>
      <c r="T554" s="27">
        <f t="shared" ca="1" si="345"/>
        <v>50.838420250432861</v>
      </c>
      <c r="U554" s="27">
        <f ca="1">T554/MAX(T$54:T554)-1</f>
        <v>0</v>
      </c>
      <c r="V554" s="28"/>
      <c r="W554" s="25">
        <f t="shared" ca="1" si="330"/>
        <v>2030.8554447613831</v>
      </c>
      <c r="X554" s="26">
        <f t="shared" ca="1" si="346"/>
        <v>1</v>
      </c>
      <c r="Y554" s="27">
        <f t="shared" ca="1" si="347"/>
        <v>7.0741329276102549E-2</v>
      </c>
      <c r="Z554" s="27">
        <f t="shared" ca="1" si="348"/>
        <v>50.838420250432861</v>
      </c>
      <c r="AA554" s="28">
        <f ca="1">Z554/MAX(Z$54:Z554)-1</f>
        <v>0</v>
      </c>
      <c r="AB554" s="25">
        <f ca="1">AVERAGE(B545:B554)</f>
        <v>2030.8554447613831</v>
      </c>
      <c r="AC554" s="26">
        <f ca="1">IF(B553&gt;=AB553,1,0)</f>
        <v>1</v>
      </c>
      <c r="AD554" s="27">
        <f ca="1">IF(AC554=1,D554,C554)</f>
        <v>7.0741329276102549E-2</v>
      </c>
      <c r="AE554" s="27">
        <f t="shared" ca="1" si="349"/>
        <v>50.838420250432861</v>
      </c>
      <c r="AF554" s="28">
        <f ca="1">AE554/MAX(AE$54:AE554)-1</f>
        <v>0</v>
      </c>
      <c r="AG554" s="25">
        <f t="shared" ca="1" si="331"/>
        <v>1750.1445287712929</v>
      </c>
      <c r="AH554" s="26">
        <f t="shared" ca="1" si="350"/>
        <v>1</v>
      </c>
      <c r="AI554" s="27">
        <f t="shared" ca="1" si="351"/>
        <v>7.0741329276102549E-2</v>
      </c>
      <c r="AJ554" s="27">
        <f t="shared" ca="1" si="352"/>
        <v>49.068591022071594</v>
      </c>
      <c r="AK554" s="28">
        <f ca="1">AJ554/MAX(AJ$54:AJ554)-1</f>
        <v>0</v>
      </c>
      <c r="AL554" s="25">
        <f t="shared" ca="1" si="332"/>
        <v>2225.3435148160902</v>
      </c>
      <c r="AM554" s="26">
        <f t="shared" ca="1" si="353"/>
        <v>0</v>
      </c>
      <c r="AN554" s="27">
        <f t="shared" ca="1" si="354"/>
        <v>-7.0741329276102549E-2</v>
      </c>
      <c r="AO554" s="27">
        <f t="shared" ca="1" si="355"/>
        <v>28.055417525849631</v>
      </c>
      <c r="AP554" s="28">
        <f ca="1">AO554/MAX(AO$54:AO554)-1</f>
        <v>-0.11302335522064122</v>
      </c>
      <c r="AQ554" s="25">
        <f t="shared" ca="1" si="333"/>
        <v>2225.3435148160902</v>
      </c>
      <c r="AR554" s="26">
        <f t="shared" ca="1" si="356"/>
        <v>0</v>
      </c>
      <c r="AS554" s="27">
        <f t="shared" ca="1" si="357"/>
        <v>4.8675505653430484E-3</v>
      </c>
      <c r="AT554" s="27">
        <f t="shared" ca="1" si="358"/>
        <v>67.620095172416555</v>
      </c>
      <c r="AU554" s="28">
        <f ca="1">AT554/MAX(AT$54:AT554)-1</f>
        <v>-4.0854740958426672E-2</v>
      </c>
      <c r="AV554" s="25">
        <f t="shared" ca="1" si="334"/>
        <v>2030.8554447613831</v>
      </c>
      <c r="AW554" s="26">
        <f t="shared" ca="1" si="359"/>
        <v>1</v>
      </c>
      <c r="AX554" s="27">
        <f t="shared" ca="1" si="360"/>
        <v>7.0741329276102549E-2</v>
      </c>
      <c r="AY554" s="27">
        <f t="shared" ca="1" si="361"/>
        <v>31.280370030973849</v>
      </c>
      <c r="AZ554" s="28">
        <f ca="1">AY554/MAX(AY$54:AY554)-1</f>
        <v>0</v>
      </c>
      <c r="BA554" s="25">
        <f t="shared" ca="1" si="335"/>
        <v>2030.8554447613831</v>
      </c>
      <c r="BB554" s="26">
        <f t="shared" ca="1" si="336"/>
        <v>1</v>
      </c>
      <c r="BC554" s="27">
        <f t="shared" ca="1" si="362"/>
        <v>7.0741329276102549E-2</v>
      </c>
      <c r="BD554" s="27">
        <f t="shared" ca="1" si="363"/>
        <v>38.958397501621903</v>
      </c>
      <c r="BE554" s="28">
        <f ca="1">BD554/MAX(BD$54:BD554)-1</f>
        <v>0</v>
      </c>
      <c r="BF554" s="25">
        <f ca="1">MAX(B551:B553)</f>
        <v>2242.8972411611335</v>
      </c>
      <c r="BG554" s="26">
        <f ca="1">IF(BG553=0,IF(B553&gt;BF553,1,0),IF(B553&lt;AVERAGE(B544:B553),0,1))</f>
        <v>1</v>
      </c>
      <c r="BH554" s="27">
        <f t="shared" ca="1" si="364"/>
        <v>7.0741329276102549E-2</v>
      </c>
      <c r="BI554" s="27">
        <f t="shared" ca="1" si="365"/>
        <v>59.63232655189428</v>
      </c>
      <c r="BJ554" s="28">
        <f ca="1">BI554/MAX(BI$54:BI554)-1</f>
        <v>0</v>
      </c>
      <c r="BK554" s="25" t="e">
        <f ca="1">MAX(E551:E553)</f>
        <v>#N/A</v>
      </c>
      <c r="BL554" s="26" t="e">
        <f ca="1">IF(BL553=0,IF(E553&gt;BK553,1,0),IF(E553&lt;AVERAGE(E544:E553),0,1))</f>
        <v>#N/A</v>
      </c>
      <c r="BM554" s="27">
        <f t="shared" ca="1" si="366"/>
        <v>5.4272884598412674E-2</v>
      </c>
      <c r="BN554" s="27">
        <f t="shared" ca="1" si="367"/>
        <v>48.239985451796592</v>
      </c>
      <c r="BO554" s="28">
        <f ca="1">BN554/MAX(BN$54:BN554)-1</f>
        <v>0</v>
      </c>
      <c r="BP554" s="15"/>
      <c r="BQ554" s="15"/>
      <c r="BR554" s="15"/>
      <c r="BS554" s="15"/>
      <c r="BT554" s="15"/>
      <c r="BU554" s="15"/>
      <c r="BV554" s="15"/>
      <c r="BW554" s="13"/>
      <c r="BX554" s="13"/>
      <c r="BZ554" s="7">
        <f t="shared" ca="1" si="324"/>
        <v>2225.3435148160902</v>
      </c>
      <c r="CA554" s="7">
        <f t="shared" ca="1" si="325"/>
        <v>2182.8445371128259</v>
      </c>
      <c r="CB554" s="7">
        <f t="shared" ca="1" si="326"/>
        <v>1946.8717176513799</v>
      </c>
      <c r="CC554" s="7">
        <f t="shared" ca="1" si="327"/>
        <v>1813.9219117268235</v>
      </c>
      <c r="CD554" s="7">
        <f t="shared" ca="1" si="328"/>
        <v>1750.1445287712929</v>
      </c>
      <c r="CE554" s="5">
        <f t="shared" ca="1" si="337"/>
        <v>5.7566573533950657E-2</v>
      </c>
      <c r="CF554" s="3">
        <f t="shared" ca="1" si="338"/>
        <v>6060.9014112440145</v>
      </c>
      <c r="CG554" s="5">
        <f ca="1">CF554/MAX($CF$41:CF554)-1</f>
        <v>0</v>
      </c>
    </row>
    <row r="555" spans="1:85" x14ac:dyDescent="0.2">
      <c r="A555" s="31">
        <v>25111</v>
      </c>
      <c r="B555" s="35">
        <v>2375.6895558559286</v>
      </c>
      <c r="C555" s="23">
        <f t="shared" ca="1" si="368"/>
        <v>4.8675505653430484E-3</v>
      </c>
      <c r="D555" s="24">
        <f t="shared" ca="1" si="369"/>
        <v>3.63827674423014E-2</v>
      </c>
      <c r="E555" s="25" t="e">
        <f ca="1">#N/A</f>
        <v>#N/A</v>
      </c>
      <c r="F555" s="26">
        <v>1</v>
      </c>
      <c r="G555" s="23">
        <f t="shared" ca="1" si="339"/>
        <v>3.63827674423014E-2</v>
      </c>
      <c r="H555" s="27">
        <f t="shared" ca="1" si="340"/>
        <v>16.288238884880471</v>
      </c>
      <c r="I555" s="27">
        <f ca="1">H555/MAX(H$54:H555)-1</f>
        <v>0</v>
      </c>
      <c r="J555" s="28"/>
      <c r="K555" s="25" t="e">
        <f ca="1">#N/A</f>
        <v>#N/A</v>
      </c>
      <c r="L555" s="26">
        <v>0</v>
      </c>
      <c r="M555" s="23">
        <f t="shared" ca="1" si="341"/>
        <v>4.8675505653430484E-3</v>
      </c>
      <c r="N555" s="27">
        <f t="shared" ca="1" si="342"/>
        <v>11.389899047652925</v>
      </c>
      <c r="O555" s="27">
        <f ca="1">N555/MAX(N$54:N555)-1</f>
        <v>0</v>
      </c>
      <c r="P555" s="28"/>
      <c r="Q555" s="25">
        <f t="shared" ca="1" si="329"/>
        <v>2106.224786962181</v>
      </c>
      <c r="R555" s="26">
        <f t="shared" ca="1" si="343"/>
        <v>1</v>
      </c>
      <c r="S555" s="23">
        <f t="shared" ca="1" si="344"/>
        <v>3.63827674423014E-2</v>
      </c>
      <c r="T555" s="27">
        <f t="shared" ca="1" si="345"/>
        <v>52.688062671538347</v>
      </c>
      <c r="U555" s="27">
        <f ca="1">T555/MAX(T$54:T555)-1</f>
        <v>0</v>
      </c>
      <c r="V555" s="28"/>
      <c r="W555" s="25">
        <f t="shared" ca="1" si="330"/>
        <v>2106.224786962181</v>
      </c>
      <c r="X555" s="26">
        <f t="shared" ca="1" si="346"/>
        <v>1</v>
      </c>
      <c r="Y555" s="27">
        <f t="shared" ca="1" si="347"/>
        <v>3.63827674423014E-2</v>
      </c>
      <c r="Z555" s="27">
        <f t="shared" ca="1" si="348"/>
        <v>52.688062671538347</v>
      </c>
      <c r="AA555" s="28">
        <f ca="1">Z555/MAX(Z$54:Z555)-1</f>
        <v>0</v>
      </c>
      <c r="AB555" s="25">
        <f ca="1">AVERAGE(B546:B555)</f>
        <v>2106.224786962181</v>
      </c>
      <c r="AC555" s="26">
        <f ca="1">IF(B554&gt;=AB554,1,0)</f>
        <v>1</v>
      </c>
      <c r="AD555" s="27">
        <f ca="1">IF(AC555=1,D555,C555)</f>
        <v>3.63827674423014E-2</v>
      </c>
      <c r="AE555" s="27">
        <f t="shared" ca="1" si="349"/>
        <v>52.688062671538347</v>
      </c>
      <c r="AF555" s="28">
        <f ca="1">AE555/MAX(AE$54:AE555)-1</f>
        <v>0</v>
      </c>
      <c r="AG555" s="25">
        <f t="shared" ca="1" si="331"/>
        <v>1784.6294750371069</v>
      </c>
      <c r="AH555" s="26">
        <f t="shared" ca="1" si="350"/>
        <v>1</v>
      </c>
      <c r="AI555" s="27">
        <f t="shared" ca="1" si="351"/>
        <v>3.63827674423014E-2</v>
      </c>
      <c r="AJ555" s="27">
        <f t="shared" ca="1" si="352"/>
        <v>50.853842157949025</v>
      </c>
      <c r="AK555" s="28">
        <f ca="1">AJ555/MAX(AJ$54:AJ555)-1</f>
        <v>0</v>
      </c>
      <c r="AL555" s="25">
        <f t="shared" ca="1" si="332"/>
        <v>2269.6076197143552</v>
      </c>
      <c r="AM555" s="26">
        <f t="shared" ca="1" si="353"/>
        <v>1</v>
      </c>
      <c r="AN555" s="27">
        <f t="shared" ca="1" si="354"/>
        <v>3.63827674423014E-2</v>
      </c>
      <c r="AO555" s="27">
        <f t="shared" ca="1" si="355"/>
        <v>29.076151257189284</v>
      </c>
      <c r="AP555" s="28">
        <f ca="1">AO555/MAX(AO$54:AO555)-1</f>
        <v>-8.075269022688103E-2</v>
      </c>
      <c r="AQ555" s="25">
        <f t="shared" ca="1" si="333"/>
        <v>2269.6076197143552</v>
      </c>
      <c r="AR555" s="26">
        <f t="shared" ca="1" si="356"/>
        <v>1</v>
      </c>
      <c r="AS555" s="27">
        <f t="shared" ca="1" si="357"/>
        <v>3.63827674423014E-2</v>
      </c>
      <c r="AT555" s="27">
        <f t="shared" ca="1" si="358"/>
        <v>70.080301369500873</v>
      </c>
      <c r="AU555" s="28">
        <f ca="1">AT555/MAX(AT$54:AT555)-1</f>
        <v>-5.9583820553311684E-3</v>
      </c>
      <c r="AV555" s="25">
        <f t="shared" ca="1" si="334"/>
        <v>2106.224786962181</v>
      </c>
      <c r="AW555" s="26">
        <f t="shared" ca="1" si="359"/>
        <v>1</v>
      </c>
      <c r="AX555" s="27">
        <f t="shared" ca="1" si="360"/>
        <v>3.63827674423014E-2</v>
      </c>
      <c r="AY555" s="27">
        <f t="shared" ca="1" si="361"/>
        <v>32.418436459319906</v>
      </c>
      <c r="AZ555" s="28">
        <f ca="1">AY555/MAX(AY$54:AY555)-1</f>
        <v>0</v>
      </c>
      <c r="BA555" s="25">
        <f t="shared" ca="1" si="335"/>
        <v>2106.224786962181</v>
      </c>
      <c r="BB555" s="26">
        <f t="shared" ca="1" si="336"/>
        <v>1</v>
      </c>
      <c r="BC555" s="27">
        <f t="shared" ca="1" si="362"/>
        <v>3.63827674423014E-2</v>
      </c>
      <c r="BD555" s="27">
        <f t="shared" ca="1" si="363"/>
        <v>40.375811817848145</v>
      </c>
      <c r="BE555" s="28">
        <f ca="1">BD555/MAX(BD$54:BD555)-1</f>
        <v>0</v>
      </c>
      <c r="BF555" s="25">
        <f ca="1">MAX(B552:B554)</f>
        <v>2292.2897123414305</v>
      </c>
      <c r="BG555" s="26">
        <f ca="1">IF(BG554=0,IF(B554&gt;BF554,1,0),IF(B554&lt;AVERAGE(B545:B554),0,1))</f>
        <v>1</v>
      </c>
      <c r="BH555" s="27">
        <f t="shared" ca="1" si="364"/>
        <v>3.63827674423014E-2</v>
      </c>
      <c r="BI555" s="27">
        <f t="shared" ca="1" si="365"/>
        <v>61.801915620875228</v>
      </c>
      <c r="BJ555" s="28">
        <f ca="1">BI555/MAX(BI$54:BI555)-1</f>
        <v>0</v>
      </c>
      <c r="BK555" s="25" t="e">
        <f ca="1">MAX(E552:E554)</f>
        <v>#N/A</v>
      </c>
      <c r="BL555" s="26" t="e">
        <f ca="1">IF(BL554=0,IF(E554&gt;BK554,1,0),IF(E554&lt;AVERAGE(E545:E554),0,1))</f>
        <v>#N/A</v>
      </c>
      <c r="BM555" s="27">
        <f t="shared" ca="1" si="366"/>
        <v>3.63827674423014E-2</v>
      </c>
      <c r="BN555" s="27">
        <f t="shared" ca="1" si="367"/>
        <v>49.995089623909308</v>
      </c>
      <c r="BO555" s="28">
        <f ca="1">BN555/MAX(BN$54:BN555)-1</f>
        <v>0</v>
      </c>
      <c r="BP555" s="15"/>
      <c r="BQ555" s="15"/>
      <c r="BR555" s="15"/>
      <c r="BS555" s="15"/>
      <c r="BT555" s="15"/>
      <c r="BU555" s="15"/>
      <c r="BV555" s="15"/>
      <c r="BW555" s="13"/>
      <c r="BX555" s="13"/>
      <c r="BZ555" s="7">
        <f t="shared" ca="1" si="324"/>
        <v>2269.6076197143552</v>
      </c>
      <c r="CA555" s="7">
        <f t="shared" ca="1" si="325"/>
        <v>2229.6100632811836</v>
      </c>
      <c r="CB555" s="7">
        <f t="shared" ca="1" si="326"/>
        <v>2019.3984894564776</v>
      </c>
      <c r="CC555" s="7">
        <f t="shared" ca="1" si="327"/>
        <v>1857.3006793899153</v>
      </c>
      <c r="CD555" s="7">
        <f t="shared" ca="1" si="328"/>
        <v>1784.6294750371069</v>
      </c>
      <c r="CE555" s="5">
        <f t="shared" ca="1" si="337"/>
        <v>3.63827674423014E-2</v>
      </c>
      <c r="CF555" s="3">
        <f t="shared" ca="1" si="338"/>
        <v>6281.4137777800215</v>
      </c>
      <c r="CG555" s="5">
        <f ca="1">CF555/MAX($CF$41:CF555)-1</f>
        <v>0</v>
      </c>
    </row>
    <row r="556" spans="1:85" x14ac:dyDescent="0.2">
      <c r="A556" s="31">
        <v>25142</v>
      </c>
      <c r="B556" s="35">
        <v>2347.9075011227319</v>
      </c>
      <c r="C556" s="23">
        <f t="shared" ca="1" si="368"/>
        <v>4.8675505653430484E-3</v>
      </c>
      <c r="D556" s="24">
        <f t="shared" ca="1" si="369"/>
        <v>-1.1694311937650137E-2</v>
      </c>
      <c r="E556" s="25" t="e">
        <f ca="1">#N/A</f>
        <v>#N/A</v>
      </c>
      <c r="F556" s="26">
        <v>1</v>
      </c>
      <c r="G556" s="23">
        <f t="shared" ca="1" si="339"/>
        <v>-1.1694311937650137E-2</v>
      </c>
      <c r="H556" s="27">
        <f t="shared" ca="1" si="340"/>
        <v>16.097759138445717</v>
      </c>
      <c r="I556" s="27">
        <f ca="1">H556/MAX(H$54:H556)-1</f>
        <v>-1.1694311937650026E-2</v>
      </c>
      <c r="J556" s="28"/>
      <c r="K556" s="25" t="e">
        <f ca="1">#N/A</f>
        <v>#N/A</v>
      </c>
      <c r="L556" s="26">
        <v>0</v>
      </c>
      <c r="M556" s="23">
        <f t="shared" ca="1" si="341"/>
        <v>4.8675505653430484E-3</v>
      </c>
      <c r="N556" s="27">
        <f t="shared" ca="1" si="342"/>
        <v>11.445339957201528</v>
      </c>
      <c r="O556" s="27">
        <f ca="1">N556/MAX(N$54:N556)-1</f>
        <v>0</v>
      </c>
      <c r="P556" s="28"/>
      <c r="Q556" s="25">
        <f t="shared" ca="1" si="329"/>
        <v>2165.4838042190577</v>
      </c>
      <c r="R556" s="26">
        <f t="shared" ca="1" si="343"/>
        <v>1</v>
      </c>
      <c r="S556" s="23">
        <f t="shared" ca="1" si="344"/>
        <v>-1.1694311937650137E-2</v>
      </c>
      <c r="T556" s="27">
        <f t="shared" ca="1" si="345"/>
        <v>52.071912031266919</v>
      </c>
      <c r="U556" s="27">
        <f ca="1">T556/MAX(T$54:T556)-1</f>
        <v>-1.1694311937650137E-2</v>
      </c>
      <c r="V556" s="28"/>
      <c r="W556" s="25">
        <f t="shared" ca="1" si="330"/>
        <v>2165.4838042190577</v>
      </c>
      <c r="X556" s="26">
        <f t="shared" ca="1" si="346"/>
        <v>1</v>
      </c>
      <c r="Y556" s="27">
        <f t="shared" ca="1" si="347"/>
        <v>-1.1694311937650137E-2</v>
      </c>
      <c r="Z556" s="27">
        <f t="shared" ca="1" si="348"/>
        <v>52.071912031266919</v>
      </c>
      <c r="AA556" s="28">
        <f ca="1">Z556/MAX(Z$54:Z556)-1</f>
        <v>-1.1694311937650137E-2</v>
      </c>
      <c r="AB556" s="25">
        <f ca="1">AVERAGE(B547:B556)</f>
        <v>2165.4838042190577</v>
      </c>
      <c r="AC556" s="26">
        <f ca="1">IF(B555&gt;=AB555,1,0)</f>
        <v>1</v>
      </c>
      <c r="AD556" s="27">
        <f ca="1">IF(AC556=1,D556,C556)</f>
        <v>-1.1694311937650137E-2</v>
      </c>
      <c r="AE556" s="27">
        <f t="shared" ca="1" si="349"/>
        <v>52.071912031266919</v>
      </c>
      <c r="AF556" s="28">
        <f ca="1">AE556/MAX(AE$54:AE556)-1</f>
        <v>-1.1694311937650137E-2</v>
      </c>
      <c r="AG556" s="25">
        <f t="shared" ca="1" si="331"/>
        <v>1817.619086878798</v>
      </c>
      <c r="AH556" s="26">
        <f t="shared" ca="1" si="350"/>
        <v>1</v>
      </c>
      <c r="AI556" s="27">
        <f t="shared" ca="1" si="351"/>
        <v>-1.1694311937650137E-2</v>
      </c>
      <c r="AJ556" s="27">
        <f t="shared" ca="1" si="352"/>
        <v>50.259141464525946</v>
      </c>
      <c r="AK556" s="28">
        <f ca="1">AJ556/MAX(AJ$54:AJ556)-1</f>
        <v>-1.1694311937650137E-2</v>
      </c>
      <c r="AL556" s="25">
        <f t="shared" ca="1" si="332"/>
        <v>2338.6289231066971</v>
      </c>
      <c r="AM556" s="26">
        <f t="shared" ca="1" si="353"/>
        <v>1</v>
      </c>
      <c r="AN556" s="27">
        <f t="shared" ca="1" si="354"/>
        <v>-1.1694311937650137E-2</v>
      </c>
      <c r="AO556" s="27">
        <f t="shared" ca="1" si="355"/>
        <v>28.736125674441414</v>
      </c>
      <c r="AP556" s="28">
        <f ca="1">AO556/MAX(AO$54:AO556)-1</f>
        <v>-9.1502655015213596E-2</v>
      </c>
      <c r="AQ556" s="25">
        <f t="shared" ca="1" si="333"/>
        <v>2338.6289231066971</v>
      </c>
      <c r="AR556" s="26">
        <f t="shared" ca="1" si="356"/>
        <v>1</v>
      </c>
      <c r="AS556" s="27">
        <f t="shared" ca="1" si="357"/>
        <v>-1.1694311937650137E-2</v>
      </c>
      <c r="AT556" s="27">
        <f t="shared" ca="1" si="358"/>
        <v>69.260760464601404</v>
      </c>
      <c r="AU556" s="28">
        <f ca="1">AT556/MAX(AT$54:AT556)-1</f>
        <v>-1.7583014814582465E-2</v>
      </c>
      <c r="AV556" s="25">
        <f t="shared" ca="1" si="334"/>
        <v>2165.4838042190577</v>
      </c>
      <c r="AW556" s="26">
        <f t="shared" ca="1" si="359"/>
        <v>1</v>
      </c>
      <c r="AX556" s="27">
        <f t="shared" ca="1" si="360"/>
        <v>-1.1694311937650137E-2</v>
      </c>
      <c r="AY556" s="27">
        <f t="shared" ca="1" si="361"/>
        <v>32.039325150833726</v>
      </c>
      <c r="AZ556" s="28">
        <f ca="1">AY556/MAX(AY$54:AY556)-1</f>
        <v>-1.1694311937650248E-2</v>
      </c>
      <c r="BA556" s="25">
        <f t="shared" ca="1" si="335"/>
        <v>2165.4838042190577</v>
      </c>
      <c r="BB556" s="26">
        <f t="shared" ca="1" si="336"/>
        <v>1</v>
      </c>
      <c r="BC556" s="27">
        <f t="shared" ca="1" si="362"/>
        <v>-1.1694311937650137E-2</v>
      </c>
      <c r="BD556" s="27">
        <f t="shared" ca="1" si="363"/>
        <v>39.903644479714366</v>
      </c>
      <c r="BE556" s="28">
        <f ca="1">BD556/MAX(BD$54:BD556)-1</f>
        <v>-1.1694311937650248E-2</v>
      </c>
      <c r="BF556" s="25">
        <f ca="1">MAX(B553:B555)</f>
        <v>2375.6895558559286</v>
      </c>
      <c r="BG556" s="26">
        <f ca="1">IF(BG555=0,IF(B555&gt;BF555,1,0),IF(B555&lt;AVERAGE(B546:B555),0,1))</f>
        <v>1</v>
      </c>
      <c r="BH556" s="27">
        <f t="shared" ca="1" si="364"/>
        <v>-1.1694311937650137E-2</v>
      </c>
      <c r="BI556" s="27">
        <f t="shared" ca="1" si="365"/>
        <v>61.079184741260377</v>
      </c>
      <c r="BJ556" s="28">
        <f ca="1">BI556/MAX(BI$54:BI556)-1</f>
        <v>-1.1694311937650137E-2</v>
      </c>
      <c r="BK556" s="25" t="e">
        <f ca="1">MAX(E553:E555)</f>
        <v>#N/A</v>
      </c>
      <c r="BL556" s="26" t="e">
        <f ca="1">IF(BL555=0,IF(E555&gt;BK555,1,0),IF(E555&lt;AVERAGE(E546:E555),0,1))</f>
        <v>#N/A</v>
      </c>
      <c r="BM556" s="27">
        <f t="shared" ca="1" si="366"/>
        <v>-1.1694311937650137E-2</v>
      </c>
      <c r="BN556" s="27">
        <f t="shared" ca="1" si="367"/>
        <v>49.410431450496539</v>
      </c>
      <c r="BO556" s="28">
        <f ca="1">BN556/MAX(BN$54:BN556)-1</f>
        <v>-1.1694311937650137E-2</v>
      </c>
      <c r="BP556" s="15"/>
      <c r="BQ556" s="15"/>
      <c r="BR556" s="15"/>
      <c r="BS556" s="15"/>
      <c r="BT556" s="15"/>
      <c r="BU556" s="15"/>
      <c r="BV556" s="15"/>
      <c r="BW556" s="13"/>
      <c r="BX556" s="13"/>
      <c r="BZ556" s="7">
        <f t="shared" ca="1" si="324"/>
        <v>2338.6289231066971</v>
      </c>
      <c r="CA556" s="7">
        <f t="shared" ca="1" si="325"/>
        <v>2261.7905469640914</v>
      </c>
      <c r="CB556" s="7">
        <f t="shared" ca="1" si="326"/>
        <v>2086.0126253827079</v>
      </c>
      <c r="CC556" s="7">
        <f t="shared" ca="1" si="327"/>
        <v>1899.6367304538585</v>
      </c>
      <c r="CD556" s="7">
        <f t="shared" ca="1" si="328"/>
        <v>1817.619086878798</v>
      </c>
      <c r="CE556" s="5">
        <f t="shared" ca="1" si="337"/>
        <v>-1.1694311937650137E-2</v>
      </c>
      <c r="CF556" s="3">
        <f t="shared" ca="1" si="338"/>
        <v>6207.9569656532085</v>
      </c>
      <c r="CG556" s="5">
        <f ca="1">CF556/MAX($CF$41:CF556)-1</f>
        <v>-1.1694311937650137E-2</v>
      </c>
    </row>
    <row r="557" spans="1:85" x14ac:dyDescent="0.2">
      <c r="A557" s="31">
        <v>25172</v>
      </c>
      <c r="B557" s="35">
        <v>2320.0379342130414</v>
      </c>
      <c r="C557" s="23">
        <f t="shared" ca="1" si="368"/>
        <v>4.8675505653430484E-3</v>
      </c>
      <c r="D557" s="24">
        <f t="shared" ca="1" si="369"/>
        <v>-1.1869959483652437E-2</v>
      </c>
      <c r="E557" s="25" t="e">
        <f ca="1">#N/A</f>
        <v>#N/A</v>
      </c>
      <c r="F557" s="26">
        <v>1</v>
      </c>
      <c r="G557" s="23">
        <f t="shared" ca="1" si="339"/>
        <v>-1.1869959483652437E-2</v>
      </c>
      <c r="H557" s="27">
        <f t="shared" ca="1" si="340"/>
        <v>15.906679389694771</v>
      </c>
      <c r="I557" s="27">
        <f ca="1">H557/MAX(H$54:H557)-1</f>
        <v>-2.3425460412413335E-2</v>
      </c>
      <c r="J557" s="28"/>
      <c r="K557" s="25" t="e">
        <f ca="1">#N/A</f>
        <v>#N/A</v>
      </c>
      <c r="L557" s="26">
        <v>0</v>
      </c>
      <c r="M557" s="23">
        <f t="shared" ca="1" si="341"/>
        <v>4.8675505653430484E-3</v>
      </c>
      <c r="N557" s="27">
        <f t="shared" ca="1" si="342"/>
        <v>11.501050728180747</v>
      </c>
      <c r="O557" s="27">
        <f ca="1">N557/MAX(N$54:N557)-1</f>
        <v>0</v>
      </c>
      <c r="P557" s="28"/>
      <c r="Q557" s="25">
        <f t="shared" ca="1" si="329"/>
        <v>2212.6311909896694</v>
      </c>
      <c r="R557" s="26">
        <f t="shared" ca="1" si="343"/>
        <v>1</v>
      </c>
      <c r="S557" s="23">
        <f t="shared" ca="1" si="344"/>
        <v>-1.1869959483652437E-2</v>
      </c>
      <c r="T557" s="27">
        <f t="shared" ca="1" si="345"/>
        <v>51.453820545219465</v>
      </c>
      <c r="U557" s="27">
        <f ca="1">T557/MAX(T$54:T557)-1</f>
        <v>-2.3425460412413446E-2</v>
      </c>
      <c r="V557" s="28"/>
      <c r="W557" s="25">
        <f t="shared" ca="1" si="330"/>
        <v>2212.6311909896694</v>
      </c>
      <c r="X557" s="26">
        <f t="shared" ca="1" si="346"/>
        <v>1</v>
      </c>
      <c r="Y557" s="27">
        <f t="shared" ca="1" si="347"/>
        <v>-1.1869959483652437E-2</v>
      </c>
      <c r="Z557" s="27">
        <f t="shared" ca="1" si="348"/>
        <v>51.453820545219465</v>
      </c>
      <c r="AA557" s="28">
        <f ca="1">Z557/MAX(Z$54:Z557)-1</f>
        <v>-2.3425460412413446E-2</v>
      </c>
      <c r="AB557" s="25">
        <f ca="1">AVERAGE(B548:B557)</f>
        <v>2212.6311909896694</v>
      </c>
      <c r="AC557" s="26">
        <f ca="1">IF(B556&gt;=AB556,1,0)</f>
        <v>1</v>
      </c>
      <c r="AD557" s="27">
        <f ca="1">IF(AC557=1,D557,C557)</f>
        <v>-1.1869959483652437E-2</v>
      </c>
      <c r="AE557" s="27">
        <f t="shared" ca="1" si="349"/>
        <v>51.453820545219465</v>
      </c>
      <c r="AF557" s="28">
        <f ca="1">AE557/MAX(AE$54:AE557)-1</f>
        <v>-2.3425460412413446E-2</v>
      </c>
      <c r="AG557" s="25">
        <f t="shared" ca="1" si="331"/>
        <v>1851.7007579038052</v>
      </c>
      <c r="AH557" s="26">
        <f t="shared" ca="1" si="350"/>
        <v>1</v>
      </c>
      <c r="AI557" s="27">
        <f t="shared" ca="1" si="351"/>
        <v>-1.1869959483652437E-2</v>
      </c>
      <c r="AJ557" s="27">
        <f t="shared" ca="1" si="352"/>
        <v>49.662567491658869</v>
      </c>
      <c r="AK557" s="28">
        <f ca="1">AJ557/MAX(AJ$54:AJ557)-1</f>
        <v>-2.3425460412413446E-2</v>
      </c>
      <c r="AL557" s="25">
        <f t="shared" ca="1" si="332"/>
        <v>2347.8783303972341</v>
      </c>
      <c r="AM557" s="26">
        <f t="shared" ca="1" si="353"/>
        <v>1</v>
      </c>
      <c r="AN557" s="27">
        <f t="shared" ca="1" si="354"/>
        <v>-1.1869959483652437E-2</v>
      </c>
      <c r="AO557" s="27">
        <f t="shared" ca="1" si="355"/>
        <v>28.39502902696865</v>
      </c>
      <c r="AP557" s="28">
        <f ca="1">AO557/MAX(AO$54:AO557)-1</f>
        <v>-0.10228648169118881</v>
      </c>
      <c r="AQ557" s="25">
        <f t="shared" ca="1" si="333"/>
        <v>2347.8783303972341</v>
      </c>
      <c r="AR557" s="26">
        <f t="shared" ca="1" si="356"/>
        <v>1</v>
      </c>
      <c r="AS557" s="27">
        <f t="shared" ca="1" si="357"/>
        <v>-1.1869959483652437E-2</v>
      </c>
      <c r="AT557" s="27">
        <f t="shared" ca="1" si="358"/>
        <v>68.438638044079624</v>
      </c>
      <c r="AU557" s="28">
        <f ca="1">AT557/MAX(AT$54:AT557)-1</f>
        <v>-2.9244264624785465E-2</v>
      </c>
      <c r="AV557" s="25">
        <f t="shared" ca="1" si="334"/>
        <v>2212.6311909896694</v>
      </c>
      <c r="AW557" s="26">
        <f t="shared" ca="1" si="359"/>
        <v>1</v>
      </c>
      <c r="AX557" s="27">
        <f t="shared" ca="1" si="360"/>
        <v>-1.1869959483652437E-2</v>
      </c>
      <c r="AY557" s="27">
        <f t="shared" ca="1" si="361"/>
        <v>31.659019659409761</v>
      </c>
      <c r="AZ557" s="28">
        <f ca="1">AY557/MAX(AY$54:AY557)-1</f>
        <v>-2.3425460412413668E-2</v>
      </c>
      <c r="BA557" s="25">
        <f t="shared" ca="1" si="335"/>
        <v>2212.6311909896694</v>
      </c>
      <c r="BB557" s="26">
        <f t="shared" ca="1" si="336"/>
        <v>1</v>
      </c>
      <c r="BC557" s="27">
        <f t="shared" ca="1" si="362"/>
        <v>-1.1869959483652437E-2</v>
      </c>
      <c r="BD557" s="27">
        <f t="shared" ca="1" si="363"/>
        <v>39.429989836490087</v>
      </c>
      <c r="BE557" s="28">
        <f ca="1">BD557/MAX(BD$54:BD557)-1</f>
        <v>-2.3425460412413446E-2</v>
      </c>
      <c r="BF557" s="25">
        <f ca="1">MAX(B554:B556)</f>
        <v>2375.6895558559286</v>
      </c>
      <c r="BG557" s="26">
        <f ca="1">IF(BG556=0,IF(B556&gt;BF556,1,0),IF(B556&lt;AVERAGE(B547:B556),0,1))</f>
        <v>1</v>
      </c>
      <c r="BH557" s="27">
        <f t="shared" ca="1" si="364"/>
        <v>-1.1869959483652437E-2</v>
      </c>
      <c r="BI557" s="27">
        <f t="shared" ca="1" si="365"/>
        <v>60.354177293087098</v>
      </c>
      <c r="BJ557" s="28">
        <f ca="1">BI557/MAX(BI$54:BI557)-1</f>
        <v>-2.3425460412413446E-2</v>
      </c>
      <c r="BK557" s="25" t="e">
        <f ca="1">MAX(E554:E556)</f>
        <v>#N/A</v>
      </c>
      <c r="BL557" s="26" t="e">
        <f ca="1">IF(BL556=0,IF(E556&gt;BK556,1,0),IF(E556&lt;AVERAGE(E547:E556),0,1))</f>
        <v>#N/A</v>
      </c>
      <c r="BM557" s="27">
        <f t="shared" ca="1" si="366"/>
        <v>-1.1869959483652437E-2</v>
      </c>
      <c r="BN557" s="27">
        <f t="shared" ca="1" si="367"/>
        <v>48.82393163110936</v>
      </c>
      <c r="BO557" s="28">
        <f ca="1">BN557/MAX(BN$54:BN557)-1</f>
        <v>-2.3425460412413446E-2</v>
      </c>
      <c r="BP557" s="15"/>
      <c r="BQ557" s="15"/>
      <c r="BR557" s="15"/>
      <c r="BS557" s="15"/>
      <c r="BT557" s="15"/>
      <c r="BU557" s="15"/>
      <c r="BV557" s="15"/>
      <c r="BW557" s="13"/>
      <c r="BX557" s="13"/>
      <c r="BZ557" s="7">
        <f t="shared" ca="1" si="324"/>
        <v>2347.8783303972341</v>
      </c>
      <c r="CA557" s="7">
        <f t="shared" ca="1" si="325"/>
        <v>2286.6109226066624</v>
      </c>
      <c r="CB557" s="7">
        <f t="shared" ca="1" si="326"/>
        <v>2144.1827754131318</v>
      </c>
      <c r="CC557" s="7">
        <f t="shared" ca="1" si="327"/>
        <v>1941.9328341820926</v>
      </c>
      <c r="CD557" s="7">
        <f t="shared" ca="1" si="328"/>
        <v>1851.7007579038052</v>
      </c>
      <c r="CE557" s="5">
        <f t="shared" ca="1" si="337"/>
        <v>-1.1869959483652437E-2</v>
      </c>
      <c r="CF557" s="3">
        <f t="shared" ca="1" si="338"/>
        <v>6134.2687679946466</v>
      </c>
      <c r="CG557" s="5">
        <f ca="1">CF557/MAX($CF$41:CF557)-1</f>
        <v>-2.3425460412413557E-2</v>
      </c>
    </row>
    <row r="558" spans="1:85" x14ac:dyDescent="0.2">
      <c r="A558" s="31">
        <v>25203</v>
      </c>
      <c r="B558" s="35">
        <v>2558.2215952109323</v>
      </c>
      <c r="C558" s="23">
        <f t="shared" ca="1" si="368"/>
        <v>4.8675505653430484E-3</v>
      </c>
      <c r="D558" s="24">
        <f t="shared" ca="1" si="369"/>
        <v>0.10266369247047802</v>
      </c>
      <c r="E558" s="25" t="e">
        <f ca="1">#N/A</f>
        <v>#N/A</v>
      </c>
      <c r="F558" s="26">
        <v>1</v>
      </c>
      <c r="G558" s="23">
        <f t="shared" ca="1" si="339"/>
        <v>0.10266369247047802</v>
      </c>
      <c r="H558" s="27">
        <f t="shared" ca="1" si="340"/>
        <v>17.539717830784888</v>
      </c>
      <c r="I558" s="27">
        <f ca="1">H558/MAX(H$54:H558)-1</f>
        <v>0</v>
      </c>
      <c r="J558" s="28"/>
      <c r="K558" s="25" t="e">
        <f ca="1">#N/A</f>
        <v>#N/A</v>
      </c>
      <c r="L558" s="26">
        <v>0</v>
      </c>
      <c r="M558" s="23">
        <f t="shared" ca="1" si="341"/>
        <v>4.8675505653430484E-3</v>
      </c>
      <c r="N558" s="27">
        <f t="shared" ca="1" si="342"/>
        <v>11.557032674154742</v>
      </c>
      <c r="O558" s="27">
        <f ca="1">N558/MAX(N$54:N558)-1</f>
        <v>0</v>
      </c>
      <c r="P558" s="28"/>
      <c r="Q558" s="25">
        <f t="shared" ca="1" si="329"/>
        <v>2269.8923809079588</v>
      </c>
      <c r="R558" s="26">
        <f t="shared" ca="1" si="343"/>
        <v>1</v>
      </c>
      <c r="S558" s="23">
        <f t="shared" ca="1" si="344"/>
        <v>0.10266369247047802</v>
      </c>
      <c r="T558" s="27">
        <f t="shared" ca="1" si="345"/>
        <v>56.736259754105042</v>
      </c>
      <c r="U558" s="27">
        <f ca="1">T558/MAX(T$54:T558)-1</f>
        <v>0</v>
      </c>
      <c r="V558" s="28"/>
      <c r="W558" s="25">
        <f t="shared" ca="1" si="330"/>
        <v>2269.8923809079588</v>
      </c>
      <c r="X558" s="26">
        <f t="shared" ca="1" si="346"/>
        <v>1</v>
      </c>
      <c r="Y558" s="27">
        <f t="shared" ca="1" si="347"/>
        <v>0.10266369247047802</v>
      </c>
      <c r="Z558" s="27">
        <f t="shared" ca="1" si="348"/>
        <v>56.736259754105042</v>
      </c>
      <c r="AA558" s="28">
        <f ca="1">Z558/MAX(Z$54:Z558)-1</f>
        <v>0</v>
      </c>
      <c r="AB558" s="25">
        <f ca="1">AVERAGE(B549:B558)</f>
        <v>2269.8923809079588</v>
      </c>
      <c r="AC558" s="26">
        <f ca="1">IF(B557&gt;=AB557,1,0)</f>
        <v>1</v>
      </c>
      <c r="AD558" s="27">
        <f ca="1">IF(AC558=1,D558,C558)</f>
        <v>0.10266369247047802</v>
      </c>
      <c r="AE558" s="27">
        <f t="shared" ca="1" si="349"/>
        <v>56.736259754105042</v>
      </c>
      <c r="AF558" s="28">
        <f ca="1">AE558/MAX(AE$54:AE558)-1</f>
        <v>0</v>
      </c>
      <c r="AG558" s="25">
        <f t="shared" ca="1" si="331"/>
        <v>1894.8720581346031</v>
      </c>
      <c r="AH558" s="26">
        <f t="shared" ca="1" si="350"/>
        <v>1</v>
      </c>
      <c r="AI558" s="27">
        <f t="shared" ca="1" si="351"/>
        <v>0.10266369247047802</v>
      </c>
      <c r="AJ558" s="27">
        <f t="shared" ca="1" si="352"/>
        <v>54.761110047916894</v>
      </c>
      <c r="AK558" s="28">
        <f ca="1">AJ558/MAX(AJ$54:AJ558)-1</f>
        <v>0</v>
      </c>
      <c r="AL558" s="25">
        <f t="shared" ca="1" si="332"/>
        <v>2408.7223435155684</v>
      </c>
      <c r="AM558" s="26">
        <f t="shared" ca="1" si="353"/>
        <v>0</v>
      </c>
      <c r="AN558" s="27">
        <f t="shared" ca="1" si="354"/>
        <v>-0.10266369247047802</v>
      </c>
      <c r="AO558" s="27">
        <f t="shared" ca="1" si="355"/>
        <v>25.479890499253646</v>
      </c>
      <c r="AP558" s="28">
        <f ca="1">AO558/MAX(AO$54:AO558)-1</f>
        <v>-0.19444906626143543</v>
      </c>
      <c r="AQ558" s="25">
        <f t="shared" ca="1" si="333"/>
        <v>2408.7223435155684</v>
      </c>
      <c r="AR558" s="26">
        <f t="shared" ca="1" si="356"/>
        <v>0</v>
      </c>
      <c r="AS558" s="27">
        <f t="shared" ca="1" si="357"/>
        <v>4.8675505653430484E-3</v>
      </c>
      <c r="AT558" s="27">
        <f t="shared" ca="1" si="358"/>
        <v>68.771766575382387</v>
      </c>
      <c r="AU558" s="28">
        <f ca="1">AT558/MAX(AT$54:AT558)-1</f>
        <v>-2.4519061996249869E-2</v>
      </c>
      <c r="AV558" s="25">
        <f t="shared" ca="1" si="334"/>
        <v>2269.8923809079588</v>
      </c>
      <c r="AW558" s="26">
        <f t="shared" ca="1" si="359"/>
        <v>1</v>
      </c>
      <c r="AX558" s="27">
        <f t="shared" ca="1" si="360"/>
        <v>0.10266369247047802</v>
      </c>
      <c r="AY558" s="27">
        <f t="shared" ca="1" si="361"/>
        <v>34.909251517640222</v>
      </c>
      <c r="AZ558" s="28">
        <f ca="1">AY558/MAX(AY$54:AY558)-1</f>
        <v>0</v>
      </c>
      <c r="BA558" s="25">
        <f t="shared" ca="1" si="335"/>
        <v>2269.8923809079588</v>
      </c>
      <c r="BB558" s="26">
        <f t="shared" ca="1" si="336"/>
        <v>1</v>
      </c>
      <c r="BC558" s="27">
        <f t="shared" ca="1" si="362"/>
        <v>0.10266369247047802</v>
      </c>
      <c r="BD558" s="27">
        <f t="shared" ca="1" si="363"/>
        <v>43.478018187177582</v>
      </c>
      <c r="BE558" s="28">
        <f ca="1">BD558/MAX(BD$54:BD558)-1</f>
        <v>0</v>
      </c>
      <c r="BF558" s="25">
        <f ca="1">MAX(B555:B557)</f>
        <v>2375.6895558559286</v>
      </c>
      <c r="BG558" s="26">
        <f ca="1">IF(BG557=0,IF(B557&gt;BF557,1,0),IF(B557&lt;AVERAGE(B548:B557),0,1))</f>
        <v>1</v>
      </c>
      <c r="BH558" s="27">
        <f t="shared" ca="1" si="364"/>
        <v>0.10266369247047802</v>
      </c>
      <c r="BI558" s="27">
        <f t="shared" ca="1" si="365"/>
        <v>66.550359990013305</v>
      </c>
      <c r="BJ558" s="28">
        <f ca="1">BI558/MAX(BI$54:BI558)-1</f>
        <v>0</v>
      </c>
      <c r="BK558" s="25" t="e">
        <f ca="1">MAX(E555:E557)</f>
        <v>#N/A</v>
      </c>
      <c r="BL558" s="26" t="e">
        <f ca="1">IF(BL557=0,IF(E557&gt;BK557,1,0),IF(E557&lt;AVERAGE(E548:E557),0,1))</f>
        <v>#N/A</v>
      </c>
      <c r="BM558" s="27">
        <f t="shared" ca="1" si="366"/>
        <v>7.8214656994194276E-2</v>
      </c>
      <c r="BN558" s="27">
        <f t="shared" ca="1" si="367"/>
        <v>52.642678696744568</v>
      </c>
      <c r="BO558" s="28">
        <f ca="1">BN558/MAX(BN$54:BN558)-1</f>
        <v>0</v>
      </c>
      <c r="BP558" s="15"/>
      <c r="BQ558" s="15"/>
      <c r="BR558" s="15"/>
      <c r="BS558" s="15"/>
      <c r="BT558" s="15"/>
      <c r="BU558" s="15"/>
      <c r="BV558" s="15"/>
      <c r="BW558" s="13"/>
      <c r="BX558" s="13"/>
      <c r="BZ558" s="7">
        <f t="shared" ca="1" si="324"/>
        <v>2408.7223435155684</v>
      </c>
      <c r="CA558" s="7">
        <f t="shared" ca="1" si="325"/>
        <v>2339.164981614962</v>
      </c>
      <c r="CB558" s="7">
        <f t="shared" ca="1" si="326"/>
        <v>2211.0914643012125</v>
      </c>
      <c r="CC558" s="7">
        <f t="shared" ca="1" si="327"/>
        <v>2000.2219319580347</v>
      </c>
      <c r="CD558" s="7">
        <f t="shared" ca="1" si="328"/>
        <v>1894.8720581346031</v>
      </c>
      <c r="CE558" s="5">
        <f t="shared" ca="1" si="337"/>
        <v>8.3104464089451033E-2</v>
      </c>
      <c r="CF558" s="3">
        <f t="shared" ca="1" si="338"/>
        <v>6644.0538865394983</v>
      </c>
      <c r="CG558" s="5">
        <f ca="1">CF558/MAX($CF$41:CF558)-1</f>
        <v>0</v>
      </c>
    </row>
    <row r="559" spans="1:85" x14ac:dyDescent="0.2">
      <c r="A559" s="31">
        <v>25234</v>
      </c>
      <c r="B559" s="35">
        <v>2659.5439955255815</v>
      </c>
      <c r="C559" s="23">
        <f t="shared" ca="1" si="368"/>
        <v>4.8675505653430484E-3</v>
      </c>
      <c r="D559" s="24">
        <f t="shared" ca="1" si="369"/>
        <v>3.9606576890886869E-2</v>
      </c>
      <c r="E559" s="25" t="e">
        <f ca="1">#N/A</f>
        <v>#N/A</v>
      </c>
      <c r="F559" s="26">
        <v>1</v>
      </c>
      <c r="G559" s="23">
        <f t="shared" ca="1" si="339"/>
        <v>3.9606576890886869E-2</v>
      </c>
      <c r="H559" s="27">
        <f t="shared" ca="1" si="340"/>
        <v>18.234406013694329</v>
      </c>
      <c r="I559" s="27">
        <f ca="1">H559/MAX(H$54:H559)-1</f>
        <v>0</v>
      </c>
      <c r="J559" s="28"/>
      <c r="K559" s="25" t="e">
        <f ca="1">#N/A</f>
        <v>#N/A</v>
      </c>
      <c r="L559" s="26">
        <v>0</v>
      </c>
      <c r="M559" s="23">
        <f t="shared" ca="1" si="341"/>
        <v>4.8675505653430484E-3</v>
      </c>
      <c r="N559" s="27">
        <f t="shared" ca="1" si="342"/>
        <v>11.613287115081512</v>
      </c>
      <c r="O559" s="27">
        <f ca="1">N559/MAX(N$54:N559)-1</f>
        <v>0</v>
      </c>
      <c r="P559" s="28"/>
      <c r="Q559" s="25">
        <f t="shared" ca="1" si="329"/>
        <v>2326.337140575939</v>
      </c>
      <c r="R559" s="26">
        <f t="shared" ca="1" si="343"/>
        <v>1</v>
      </c>
      <c r="S559" s="23">
        <f t="shared" ca="1" si="344"/>
        <v>3.9606576890886869E-2</v>
      </c>
      <c r="T559" s="27">
        <f t="shared" ca="1" si="345"/>
        <v>58.983388788557335</v>
      </c>
      <c r="U559" s="27">
        <f ca="1">T559/MAX(T$54:T559)-1</f>
        <v>0</v>
      </c>
      <c r="V559" s="28"/>
      <c r="W559" s="25">
        <f t="shared" ca="1" si="330"/>
        <v>2326.337140575939</v>
      </c>
      <c r="X559" s="26">
        <f t="shared" ca="1" si="346"/>
        <v>1</v>
      </c>
      <c r="Y559" s="27">
        <f t="shared" ca="1" si="347"/>
        <v>3.9606576890886869E-2</v>
      </c>
      <c r="Z559" s="27">
        <f t="shared" ca="1" si="348"/>
        <v>58.983388788557335</v>
      </c>
      <c r="AA559" s="28">
        <f ca="1">Z559/MAX(Z$54:Z559)-1</f>
        <v>0</v>
      </c>
      <c r="AB559" s="25">
        <f ca="1">AVERAGE(B550:B559)</f>
        <v>2326.337140575939</v>
      </c>
      <c r="AC559" s="26">
        <f ca="1">IF(B558&gt;=AB558,1,0)</f>
        <v>1</v>
      </c>
      <c r="AD559" s="27">
        <f ca="1">IF(AC559=1,D559,C559)</f>
        <v>3.9606576890886869E-2</v>
      </c>
      <c r="AE559" s="27">
        <f t="shared" ca="1" si="349"/>
        <v>58.983388788557335</v>
      </c>
      <c r="AF559" s="28">
        <f ca="1">AE559/MAX(AE$54:AE559)-1</f>
        <v>0</v>
      </c>
      <c r="AG559" s="25">
        <f t="shared" ca="1" si="331"/>
        <v>1938.6275342210736</v>
      </c>
      <c r="AH559" s="26">
        <f t="shared" ca="1" si="350"/>
        <v>1</v>
      </c>
      <c r="AI559" s="27">
        <f t="shared" ca="1" si="351"/>
        <v>3.9606576890886869E-2</v>
      </c>
      <c r="AJ559" s="27">
        <f t="shared" ca="1" si="352"/>
        <v>56.930010163660029</v>
      </c>
      <c r="AK559" s="28">
        <f ca="1">AJ559/MAX(AJ$54:AJ559)-1</f>
        <v>0</v>
      </c>
      <c r="AL559" s="25">
        <f t="shared" ca="1" si="332"/>
        <v>2512.601174983185</v>
      </c>
      <c r="AM559" s="26">
        <f t="shared" ca="1" si="353"/>
        <v>1</v>
      </c>
      <c r="AN559" s="27">
        <f t="shared" ca="1" si="354"/>
        <v>3.9606576890886869E-2</v>
      </c>
      <c r="AO559" s="27">
        <f t="shared" ca="1" si="355"/>
        <v>26.489061741483713</v>
      </c>
      <c r="AP559" s="28">
        <f ca="1">AO559/MAX(AO$54:AO559)-1</f>
        <v>-0.16254395126479315</v>
      </c>
      <c r="AQ559" s="25">
        <f t="shared" ca="1" si="333"/>
        <v>2512.601174983185</v>
      </c>
      <c r="AR559" s="26">
        <f t="shared" ca="1" si="356"/>
        <v>1</v>
      </c>
      <c r="AS559" s="27">
        <f t="shared" ca="1" si="357"/>
        <v>3.9606576890886869E-2</v>
      </c>
      <c r="AT559" s="27">
        <f t="shared" ca="1" si="358"/>
        <v>71.495580836172394</v>
      </c>
      <c r="AU559" s="28">
        <f ca="1">AT559/MAX(AT$54:AT559)-1</f>
        <v>0</v>
      </c>
      <c r="AV559" s="25">
        <f t="shared" ca="1" si="334"/>
        <v>2326.337140575939</v>
      </c>
      <c r="AW559" s="26">
        <f t="shared" ca="1" si="359"/>
        <v>1</v>
      </c>
      <c r="AX559" s="27">
        <f t="shared" ca="1" si="360"/>
        <v>3.9606576890886869E-2</v>
      </c>
      <c r="AY559" s="27">
        <f t="shared" ca="1" si="361"/>
        <v>36.291887472076951</v>
      </c>
      <c r="AZ559" s="28">
        <f ca="1">AY559/MAX(AY$54:AY559)-1</f>
        <v>0</v>
      </c>
      <c r="BA559" s="25">
        <f t="shared" ca="1" si="335"/>
        <v>2326.337140575939</v>
      </c>
      <c r="BB559" s="26">
        <f t="shared" ca="1" si="336"/>
        <v>1</v>
      </c>
      <c r="BC559" s="27">
        <f t="shared" ca="1" si="362"/>
        <v>3.9606576890886869E-2</v>
      </c>
      <c r="BD559" s="27">
        <f t="shared" ca="1" si="363"/>
        <v>45.20003365757141</v>
      </c>
      <c r="BE559" s="28">
        <f ca="1">BD559/MAX(BD$54:BD559)-1</f>
        <v>0</v>
      </c>
      <c r="BF559" s="25">
        <f ca="1">MAX(B556:B558)</f>
        <v>2558.2215952109323</v>
      </c>
      <c r="BG559" s="26">
        <f ca="1">IF(BG558=0,IF(B558&gt;BF558,1,0),IF(B558&lt;AVERAGE(B549:B558),0,1))</f>
        <v>1</v>
      </c>
      <c r="BH559" s="27">
        <f t="shared" ca="1" si="364"/>
        <v>3.9606576890886869E-2</v>
      </c>
      <c r="BI559" s="27">
        <f t="shared" ca="1" si="365"/>
        <v>69.186191940073968</v>
      </c>
      <c r="BJ559" s="28">
        <f ca="1">BI559/MAX(BI$54:BI559)-1</f>
        <v>0</v>
      </c>
      <c r="BK559" s="25" t="e">
        <f ca="1">MAX(E556:E558)</f>
        <v>#N/A</v>
      </c>
      <c r="BL559" s="26" t="e">
        <f ca="1">IF(BL558=0,IF(E558&gt;BK558,1,0),IF(E558&lt;AVERAGE(E549:E558),0,1))</f>
        <v>#N/A</v>
      </c>
      <c r="BM559" s="27">
        <f t="shared" ca="1" si="366"/>
        <v>3.9606576890886869E-2</v>
      </c>
      <c r="BN559" s="27">
        <f t="shared" ca="1" si="367"/>
        <v>54.727674998289437</v>
      </c>
      <c r="BO559" s="28">
        <f ca="1">BN559/MAX(BN$54:BN559)-1</f>
        <v>0</v>
      </c>
      <c r="BP559" s="15"/>
      <c r="BQ559" s="15"/>
      <c r="BR559" s="15"/>
      <c r="BS559" s="15"/>
      <c r="BT559" s="15"/>
      <c r="BU559" s="15"/>
      <c r="BV559" s="15"/>
      <c r="BW559" s="13"/>
      <c r="BX559" s="13"/>
      <c r="BZ559" s="7">
        <f t="shared" ca="1" si="324"/>
        <v>2512.601174983185</v>
      </c>
      <c r="CA559" s="7">
        <f t="shared" ca="1" si="325"/>
        <v>2425.6150490449413</v>
      </c>
      <c r="CB559" s="7">
        <f t="shared" ca="1" si="326"/>
        <v>2278.6731250527673</v>
      </c>
      <c r="CC559" s="7">
        <f t="shared" ca="1" si="327"/>
        <v>2060.960785410417</v>
      </c>
      <c r="CD559" s="7">
        <f t="shared" ca="1" si="328"/>
        <v>1938.6275342210736</v>
      </c>
      <c r="CE559" s="5">
        <f t="shared" ca="1" si="337"/>
        <v>3.9606576890886876E-2</v>
      </c>
      <c r="CF559" s="3">
        <f t="shared" ca="1" si="338"/>
        <v>6907.2021176639209</v>
      </c>
      <c r="CG559" s="5">
        <f ca="1">CF559/MAX($CF$41:CF559)-1</f>
        <v>0</v>
      </c>
    </row>
    <row r="560" spans="1:85" x14ac:dyDescent="0.2">
      <c r="A560" s="31">
        <v>25262</v>
      </c>
      <c r="B560" s="35">
        <v>2762.0481456872394</v>
      </c>
      <c r="C560" s="23">
        <f t="shared" ca="1" si="368"/>
        <v>4.8675505653430484E-3</v>
      </c>
      <c r="D560" s="24">
        <f t="shared" ca="1" si="369"/>
        <v>3.8542002062801339E-2</v>
      </c>
      <c r="E560" s="25" t="e">
        <f ca="1">#N/A</f>
        <v>#N/A</v>
      </c>
      <c r="F560" s="26">
        <v>1</v>
      </c>
      <c r="G560" s="23">
        <f t="shared" ca="1" si="339"/>
        <v>3.8542002062801339E-2</v>
      </c>
      <c r="H560" s="27">
        <f t="shared" ca="1" si="340"/>
        <v>18.937196527888094</v>
      </c>
      <c r="I560" s="27">
        <f ca="1">H560/MAX(H$54:H560)-1</f>
        <v>0</v>
      </c>
      <c r="J560" s="28"/>
      <c r="K560" s="25" t="e">
        <f ca="1">#N/A</f>
        <v>#N/A</v>
      </c>
      <c r="L560" s="26">
        <v>0</v>
      </c>
      <c r="M560" s="23">
        <f t="shared" ca="1" si="341"/>
        <v>4.8675505653430484E-3</v>
      </c>
      <c r="N560" s="27">
        <f t="shared" ca="1" si="342"/>
        <v>11.669815377344019</v>
      </c>
      <c r="O560" s="27">
        <f ca="1">N560/MAX(N$54:N560)-1</f>
        <v>0</v>
      </c>
      <c r="P560" s="28"/>
      <c r="Q560" s="25">
        <f t="shared" ca="1" si="329"/>
        <v>2387.0594952421347</v>
      </c>
      <c r="R560" s="26">
        <f t="shared" ca="1" si="343"/>
        <v>1</v>
      </c>
      <c r="S560" s="23">
        <f t="shared" ca="1" si="344"/>
        <v>3.8542002062801339E-2</v>
      </c>
      <c r="T560" s="27">
        <f t="shared" ca="1" si="345"/>
        <v>61.256726680916927</v>
      </c>
      <c r="U560" s="27">
        <f ca="1">T560/MAX(T$54:T560)-1</f>
        <v>0</v>
      </c>
      <c r="V560" s="28"/>
      <c r="W560" s="25">
        <f t="shared" ca="1" si="330"/>
        <v>2387.0594952421347</v>
      </c>
      <c r="X560" s="26">
        <f t="shared" ca="1" si="346"/>
        <v>1</v>
      </c>
      <c r="Y560" s="27">
        <f t="shared" ca="1" si="347"/>
        <v>3.8542002062801339E-2</v>
      </c>
      <c r="Z560" s="27">
        <f t="shared" ca="1" si="348"/>
        <v>61.256726680916927</v>
      </c>
      <c r="AA560" s="28">
        <f ca="1">Z560/MAX(Z$54:Z560)-1</f>
        <v>0</v>
      </c>
      <c r="AB560" s="25">
        <f ca="1">AVERAGE(B551:B560)</f>
        <v>2387.0594952421347</v>
      </c>
      <c r="AC560" s="26">
        <f ca="1">IF(B559&gt;=AB559,1,0)</f>
        <v>1</v>
      </c>
      <c r="AD560" s="27">
        <f ca="1">IF(AC560=1,D560,C560)</f>
        <v>3.8542002062801339E-2</v>
      </c>
      <c r="AE560" s="27">
        <f t="shared" ca="1" si="349"/>
        <v>61.256726680916927</v>
      </c>
      <c r="AF560" s="28">
        <f ca="1">AE560/MAX(AE$54:AE560)-1</f>
        <v>0</v>
      </c>
      <c r="AG560" s="25">
        <f t="shared" ca="1" si="331"/>
        <v>1986.4184641124282</v>
      </c>
      <c r="AH560" s="26">
        <f t="shared" ca="1" si="350"/>
        <v>1</v>
      </c>
      <c r="AI560" s="27">
        <f t="shared" ca="1" si="351"/>
        <v>3.8542002062801339E-2</v>
      </c>
      <c r="AJ560" s="27">
        <f t="shared" ca="1" si="352"/>
        <v>59.124206732823112</v>
      </c>
      <c r="AK560" s="28">
        <f ca="1">AJ560/MAX(AJ$54:AJ560)-1</f>
        <v>0</v>
      </c>
      <c r="AL560" s="25">
        <f t="shared" ca="1" si="332"/>
        <v>2659.9379121412508</v>
      </c>
      <c r="AM560" s="26">
        <f t="shared" ca="1" si="353"/>
        <v>1</v>
      </c>
      <c r="AN560" s="27">
        <f t="shared" ca="1" si="354"/>
        <v>3.8542002062801339E-2</v>
      </c>
      <c r="AO560" s="27">
        <f t="shared" ca="1" si="355"/>
        <v>27.51000321376565</v>
      </c>
      <c r="AP560" s="28">
        <f ca="1">AO560/MAX(AO$54:AO560)-1</f>
        <v>-0.13026671850693539</v>
      </c>
      <c r="AQ560" s="25">
        <f t="shared" ca="1" si="333"/>
        <v>2659.9379121412508</v>
      </c>
      <c r="AR560" s="26">
        <f t="shared" ca="1" si="356"/>
        <v>1</v>
      </c>
      <c r="AS560" s="27">
        <f t="shared" ca="1" si="357"/>
        <v>3.8542002062801339E-2</v>
      </c>
      <c r="AT560" s="27">
        <f t="shared" ca="1" si="358"/>
        <v>74.251163660241332</v>
      </c>
      <c r="AU560" s="28">
        <f ca="1">AT560/MAX(AT$54:AT560)-1</f>
        <v>0</v>
      </c>
      <c r="AV560" s="25">
        <f t="shared" ca="1" si="334"/>
        <v>2387.0594952421347</v>
      </c>
      <c r="AW560" s="26">
        <f t="shared" ca="1" si="359"/>
        <v>1</v>
      </c>
      <c r="AX560" s="27">
        <f t="shared" ca="1" si="360"/>
        <v>3.8542002062801339E-2</v>
      </c>
      <c r="AY560" s="27">
        <f t="shared" ca="1" si="361"/>
        <v>37.690649473888698</v>
      </c>
      <c r="AZ560" s="28">
        <f ca="1">AY560/MAX(AY$54:AY560)-1</f>
        <v>0</v>
      </c>
      <c r="BA560" s="25">
        <f t="shared" ca="1" si="335"/>
        <v>2387.0594952421347</v>
      </c>
      <c r="BB560" s="26">
        <f t="shared" ca="1" si="336"/>
        <v>1</v>
      </c>
      <c r="BC560" s="27">
        <f t="shared" ca="1" si="362"/>
        <v>3.8542002062801339E-2</v>
      </c>
      <c r="BD560" s="27">
        <f t="shared" ca="1" si="363"/>
        <v>46.942133448040217</v>
      </c>
      <c r="BE560" s="28">
        <f ca="1">BD560/MAX(BD$54:BD560)-1</f>
        <v>0</v>
      </c>
      <c r="BF560" s="25">
        <f ca="1">MAX(B557:B559)</f>
        <v>2659.5439955255815</v>
      </c>
      <c r="BG560" s="26">
        <f ca="1">IF(BG559=0,IF(B559&gt;BF559,1,0),IF(B559&lt;AVERAGE(B550:B559),0,1))</f>
        <v>1</v>
      </c>
      <c r="BH560" s="27">
        <f t="shared" ca="1" si="364"/>
        <v>3.8542002062801339E-2</v>
      </c>
      <c r="BI560" s="27">
        <f t="shared" ca="1" si="365"/>
        <v>71.852766292545667</v>
      </c>
      <c r="BJ560" s="28">
        <f ca="1">BI560/MAX(BI$54:BI560)-1</f>
        <v>0</v>
      </c>
      <c r="BK560" s="25" t="e">
        <f ca="1">MAX(E557:E559)</f>
        <v>#N/A</v>
      </c>
      <c r="BL560" s="26" t="e">
        <f ca="1">IF(BL559=0,IF(E559&gt;BK559,1,0),IF(E559&lt;AVERAGE(E550:E559),0,1))</f>
        <v>#N/A</v>
      </c>
      <c r="BM560" s="27">
        <f t="shared" ca="1" si="366"/>
        <v>3.8542002062801339E-2</v>
      </c>
      <c r="BN560" s="27">
        <f t="shared" ca="1" si="367"/>
        <v>56.836989160965828</v>
      </c>
      <c r="BO560" s="28">
        <f ca="1">BN560/MAX(BN$54:BN560)-1</f>
        <v>0</v>
      </c>
      <c r="BP560" s="15"/>
      <c r="BQ560" s="15"/>
      <c r="BR560" s="15"/>
      <c r="BS560" s="15"/>
      <c r="BT560" s="15"/>
      <c r="BU560" s="15"/>
      <c r="BV560" s="15"/>
      <c r="BW560" s="13"/>
      <c r="BX560" s="13"/>
      <c r="BZ560" s="7">
        <f t="shared" ca="1" si="324"/>
        <v>2659.9379121412508</v>
      </c>
      <c r="CA560" s="7">
        <f t="shared" ca="1" si="325"/>
        <v>2503.9081212692431</v>
      </c>
      <c r="CB560" s="7">
        <f t="shared" ca="1" si="326"/>
        <v>2343.3763291910341</v>
      </c>
      <c r="CC560" s="7">
        <f t="shared" ca="1" si="327"/>
        <v>2132.5505188573338</v>
      </c>
      <c r="CD560" s="7">
        <f t="shared" ca="1" si="328"/>
        <v>1986.4184641124282</v>
      </c>
      <c r="CE560" s="5">
        <f t="shared" ca="1" si="337"/>
        <v>3.8542002062801339E-2</v>
      </c>
      <c r="CF560" s="3">
        <f t="shared" ca="1" si="338"/>
        <v>7173.4195159311093</v>
      </c>
      <c r="CG560" s="5">
        <f ca="1">CF560/MAX($CF$41:CF560)-1</f>
        <v>0</v>
      </c>
    </row>
    <row r="561" spans="1:85" x14ac:dyDescent="0.2">
      <c r="A561" s="31">
        <v>25293</v>
      </c>
      <c r="B561" s="35">
        <v>3171.2151475909141</v>
      </c>
      <c r="C561" s="23">
        <f t="shared" ca="1" si="368"/>
        <v>4.8675505653430484E-3</v>
      </c>
      <c r="D561" s="24">
        <f t="shared" ca="1" si="369"/>
        <v>0.14813898249477031</v>
      </c>
      <c r="E561" s="25" t="e">
        <f ca="1">#N/A</f>
        <v>#N/A</v>
      </c>
      <c r="F561" s="26">
        <v>1</v>
      </c>
      <c r="G561" s="23">
        <f t="shared" ca="1" si="339"/>
        <v>0.14813898249477031</v>
      </c>
      <c r="H561" s="27">
        <f t="shared" ca="1" si="340"/>
        <v>21.742533552832935</v>
      </c>
      <c r="I561" s="27">
        <f ca="1">H561/MAX(H$54:H561)-1</f>
        <v>0</v>
      </c>
      <c r="J561" s="28"/>
      <c r="K561" s="25" t="e">
        <f ca="1">#N/A</f>
        <v>#N/A</v>
      </c>
      <c r="L561" s="26">
        <v>0</v>
      </c>
      <c r="M561" s="23">
        <f t="shared" ca="1" si="341"/>
        <v>4.8675505653430484E-3</v>
      </c>
      <c r="N561" s="27">
        <f t="shared" ca="1" si="342"/>
        <v>11.726618793781459</v>
      </c>
      <c r="O561" s="27">
        <f ca="1">N561/MAX(N$54:N561)-1</f>
        <v>0</v>
      </c>
      <c r="P561" s="28"/>
      <c r="Q561" s="25">
        <f t="shared" ca="1" si="329"/>
        <v>2487.0694419654637</v>
      </c>
      <c r="R561" s="26">
        <f t="shared" ca="1" si="343"/>
        <v>1</v>
      </c>
      <c r="S561" s="23">
        <f t="shared" ca="1" si="344"/>
        <v>0.14813898249477031</v>
      </c>
      <c r="T561" s="27">
        <f t="shared" ca="1" si="345"/>
        <v>70.33123584238821</v>
      </c>
      <c r="U561" s="27">
        <f ca="1">T561/MAX(T$54:T561)-1</f>
        <v>0</v>
      </c>
      <c r="V561" s="28"/>
      <c r="W561" s="25">
        <f t="shared" ca="1" si="330"/>
        <v>2487.0694419654637</v>
      </c>
      <c r="X561" s="26">
        <f t="shared" ca="1" si="346"/>
        <v>1</v>
      </c>
      <c r="Y561" s="27">
        <f t="shared" ca="1" si="347"/>
        <v>0.14813898249477031</v>
      </c>
      <c r="Z561" s="27">
        <f t="shared" ca="1" si="348"/>
        <v>70.33123584238821</v>
      </c>
      <c r="AA561" s="28">
        <f ca="1">Z561/MAX(Z$54:Z561)-1</f>
        <v>0</v>
      </c>
      <c r="AB561" s="25">
        <f ca="1">AVERAGE(B552:B561)</f>
        <v>2487.0694419654637</v>
      </c>
      <c r="AC561" s="26">
        <f ca="1">IF(B560&gt;=AB560,1,0)</f>
        <v>1</v>
      </c>
      <c r="AD561" s="27">
        <f ca="1">IF(AC561=1,D561,C561)</f>
        <v>0.14813898249477031</v>
      </c>
      <c r="AE561" s="27">
        <f t="shared" ca="1" si="349"/>
        <v>70.33123584238821</v>
      </c>
      <c r="AF561" s="28">
        <f ca="1">AE561/MAX(AE$54:AE561)-1</f>
        <v>0</v>
      </c>
      <c r="AG561" s="25">
        <f t="shared" ca="1" si="331"/>
        <v>2052.0994395153712</v>
      </c>
      <c r="AH561" s="26">
        <f t="shared" ca="1" si="350"/>
        <v>1</v>
      </c>
      <c r="AI561" s="27">
        <f t="shared" ca="1" si="351"/>
        <v>0.14813898249477031</v>
      </c>
      <c r="AJ561" s="27">
        <f t="shared" ca="1" si="352"/>
        <v>67.88280655903398</v>
      </c>
      <c r="AK561" s="28">
        <f ca="1">AJ561/MAX(AJ$54:AJ561)-1</f>
        <v>0</v>
      </c>
      <c r="AL561" s="25">
        <f t="shared" ca="1" si="332"/>
        <v>2864.2690962679117</v>
      </c>
      <c r="AM561" s="26">
        <f t="shared" ca="1" si="353"/>
        <v>1</v>
      </c>
      <c r="AN561" s="27">
        <f t="shared" ca="1" si="354"/>
        <v>0.14813898249477031</v>
      </c>
      <c r="AO561" s="27">
        <f t="shared" ca="1" si="355"/>
        <v>31.585307098280754</v>
      </c>
      <c r="AP561" s="28">
        <f ca="1">AO561/MAX(AO$54:AO561)-1</f>
        <v>-1.4253151447152224E-3</v>
      </c>
      <c r="AQ561" s="25">
        <f t="shared" ca="1" si="333"/>
        <v>2864.2690962679117</v>
      </c>
      <c r="AR561" s="26">
        <f t="shared" ca="1" si="356"/>
        <v>1</v>
      </c>
      <c r="AS561" s="27">
        <f t="shared" ca="1" si="357"/>
        <v>0.14813898249477031</v>
      </c>
      <c r="AT561" s="27">
        <f t="shared" ca="1" si="358"/>
        <v>85.250655493922153</v>
      </c>
      <c r="AU561" s="28">
        <f ca="1">AT561/MAX(AT$54:AT561)-1</f>
        <v>0</v>
      </c>
      <c r="AV561" s="25">
        <f t="shared" ca="1" si="334"/>
        <v>2487.0694419654637</v>
      </c>
      <c r="AW561" s="26">
        <f t="shared" ca="1" si="359"/>
        <v>1</v>
      </c>
      <c r="AX561" s="27">
        <f t="shared" ca="1" si="360"/>
        <v>0.14813898249477031</v>
      </c>
      <c r="AY561" s="27">
        <f t="shared" ca="1" si="361"/>
        <v>43.274103936517619</v>
      </c>
      <c r="AZ561" s="28">
        <f ca="1">AY561/MAX(AY$54:AY561)-1</f>
        <v>0</v>
      </c>
      <c r="BA561" s="25">
        <f t="shared" ca="1" si="335"/>
        <v>2487.0694419654637</v>
      </c>
      <c r="BB561" s="26">
        <f t="shared" ca="1" si="336"/>
        <v>1</v>
      </c>
      <c r="BC561" s="27">
        <f t="shared" ca="1" si="362"/>
        <v>0.14813898249477031</v>
      </c>
      <c r="BD561" s="27">
        <f t="shared" ca="1" si="363"/>
        <v>53.896093333166618</v>
      </c>
      <c r="BE561" s="28">
        <f ca="1">BD561/MAX(BD$54:BD561)-1</f>
        <v>0</v>
      </c>
      <c r="BF561" s="25">
        <f ca="1">MAX(B558:B560)</f>
        <v>2762.0481456872394</v>
      </c>
      <c r="BG561" s="26">
        <f ca="1">IF(BG560=0,IF(B560&gt;BF560,1,0),IF(B560&lt;AVERAGE(B551:B560),0,1))</f>
        <v>1</v>
      </c>
      <c r="BH561" s="27">
        <f t="shared" ca="1" si="364"/>
        <v>0.14813898249477031</v>
      </c>
      <c r="BI561" s="27">
        <f t="shared" ca="1" si="365"/>
        <v>82.496961980557913</v>
      </c>
      <c r="BJ561" s="28">
        <f ca="1">BI561/MAX(BI$54:BI561)-1</f>
        <v>0</v>
      </c>
      <c r="BK561" s="25" t="e">
        <f ca="1">MAX(E558:E560)</f>
        <v>#N/A</v>
      </c>
      <c r="BL561" s="26" t="e">
        <f ca="1">IF(BL560=0,IF(E560&gt;BK560,1,0),IF(E560&lt;AVERAGE(E551:E560),0,1))</f>
        <v>#N/A</v>
      </c>
      <c r="BM561" s="27">
        <f t="shared" ca="1" si="366"/>
        <v>0.14813898249477031</v>
      </c>
      <c r="BN561" s="27">
        <f t="shared" ca="1" si="367"/>
        <v>65.256762903337588</v>
      </c>
      <c r="BO561" s="28">
        <f ca="1">BN561/MAX(BN$54:BN561)-1</f>
        <v>0</v>
      </c>
      <c r="BP561" s="15"/>
      <c r="BQ561" s="15"/>
      <c r="BR561" s="15"/>
      <c r="BS561" s="15"/>
      <c r="BT561" s="15"/>
      <c r="BU561" s="15"/>
      <c r="BV561" s="15"/>
      <c r="BW561" s="13"/>
      <c r="BX561" s="13"/>
      <c r="BZ561" s="7">
        <f t="shared" ca="1" si="324"/>
        <v>2864.2690962679117</v>
      </c>
      <c r="CA561" s="7">
        <f t="shared" ca="1" si="325"/>
        <v>2636.4957198917405</v>
      </c>
      <c r="CB561" s="7">
        <f t="shared" ca="1" si="326"/>
        <v>2433.052891586462</v>
      </c>
      <c r="CC561" s="7">
        <f t="shared" ca="1" si="327"/>
        <v>2225.0975662682313</v>
      </c>
      <c r="CD561" s="7">
        <f t="shared" ca="1" si="328"/>
        <v>2052.0994395153712</v>
      </c>
      <c r="CE561" s="5">
        <f t="shared" ca="1" si="337"/>
        <v>0.14813898249477031</v>
      </c>
      <c r="CF561" s="3">
        <f t="shared" ca="1" si="338"/>
        <v>8236.0825840292709</v>
      </c>
      <c r="CG561" s="5">
        <f ca="1">CF561/MAX($CF$41:CF561)-1</f>
        <v>0</v>
      </c>
    </row>
    <row r="562" spans="1:85" x14ac:dyDescent="0.2">
      <c r="A562" s="31">
        <v>25323</v>
      </c>
      <c r="B562" s="35">
        <v>3466.8572191405783</v>
      </c>
      <c r="C562" s="23">
        <f t="shared" ca="1" si="368"/>
        <v>4.8675505653430484E-3</v>
      </c>
      <c r="D562" s="24">
        <f t="shared" ca="1" si="369"/>
        <v>9.3226746780096459E-2</v>
      </c>
      <c r="E562" s="25" t="e">
        <f ca="1">#N/A</f>
        <v>#N/A</v>
      </c>
      <c r="F562" s="26">
        <v>1</v>
      </c>
      <c r="G562" s="23">
        <f t="shared" ca="1" si="339"/>
        <v>9.3226746780096459E-2</v>
      </c>
      <c r="H562" s="27">
        <f t="shared" ca="1" si="340"/>
        <v>23.769519222720643</v>
      </c>
      <c r="I562" s="27">
        <f ca="1">H562/MAX(H$54:H562)-1</f>
        <v>0</v>
      </c>
      <c r="J562" s="28"/>
      <c r="K562" s="25" t="e">
        <f ca="1">#N/A</f>
        <v>#N/A</v>
      </c>
      <c r="L562" s="26">
        <v>0</v>
      </c>
      <c r="M562" s="23">
        <f t="shared" ca="1" si="341"/>
        <v>4.8675505653430484E-3</v>
      </c>
      <c r="N562" s="27">
        <f t="shared" ca="1" si="342"/>
        <v>11.783698703720692</v>
      </c>
      <c r="O562" s="27">
        <f ca="1">N562/MAX(N$54:N562)-1</f>
        <v>0</v>
      </c>
      <c r="P562" s="28"/>
      <c r="Q562" s="25">
        <f t="shared" ca="1" si="329"/>
        <v>2609.4654397634085</v>
      </c>
      <c r="R562" s="26">
        <f t="shared" ca="1" si="343"/>
        <v>1</v>
      </c>
      <c r="S562" s="23">
        <f t="shared" ca="1" si="344"/>
        <v>9.3226746780096459E-2</v>
      </c>
      <c r="T562" s="27">
        <f t="shared" ca="1" si="345"/>
        <v>76.887988156997778</v>
      </c>
      <c r="U562" s="27">
        <f ca="1">T562/MAX(T$54:T562)-1</f>
        <v>0</v>
      </c>
      <c r="V562" s="28"/>
      <c r="W562" s="25">
        <f t="shared" ca="1" si="330"/>
        <v>2609.4654397634085</v>
      </c>
      <c r="X562" s="26">
        <f t="shared" ca="1" si="346"/>
        <v>1</v>
      </c>
      <c r="Y562" s="27">
        <f t="shared" ca="1" si="347"/>
        <v>9.3226746780096459E-2</v>
      </c>
      <c r="Z562" s="27">
        <f t="shared" ca="1" si="348"/>
        <v>76.887988156997778</v>
      </c>
      <c r="AA562" s="28">
        <f ca="1">Z562/MAX(Z$54:Z562)-1</f>
        <v>0</v>
      </c>
      <c r="AB562" s="25">
        <f ca="1">AVERAGE(B553:B562)</f>
        <v>2609.4654397634085</v>
      </c>
      <c r="AC562" s="26">
        <f ca="1">IF(B561&gt;=AB561,1,0)</f>
        <v>1</v>
      </c>
      <c r="AD562" s="27">
        <f ca="1">IF(AC562=1,D562,C562)</f>
        <v>9.3226746780096459E-2</v>
      </c>
      <c r="AE562" s="27">
        <f t="shared" ca="1" si="349"/>
        <v>76.887988156997778</v>
      </c>
      <c r="AF562" s="28">
        <f ca="1">AE562/MAX(AE$54:AE562)-1</f>
        <v>0</v>
      </c>
      <c r="AG562" s="25">
        <f t="shared" ca="1" si="331"/>
        <v>2130.4743827307389</v>
      </c>
      <c r="AH562" s="26">
        <f t="shared" ca="1" si="350"/>
        <v>1</v>
      </c>
      <c r="AI562" s="27">
        <f t="shared" ca="1" si="351"/>
        <v>9.3226746780096459E-2</v>
      </c>
      <c r="AJ562" s="27">
        <f t="shared" ca="1" si="352"/>
        <v>74.211299776835318</v>
      </c>
      <c r="AK562" s="28">
        <f ca="1">AJ562/MAX(AJ$54:AJ562)-1</f>
        <v>0</v>
      </c>
      <c r="AL562" s="25">
        <f t="shared" ca="1" si="332"/>
        <v>3133.3735041395776</v>
      </c>
      <c r="AM562" s="26">
        <f t="shared" ca="1" si="353"/>
        <v>1</v>
      </c>
      <c r="AN562" s="27">
        <f t="shared" ca="1" si="354"/>
        <v>9.3226746780096459E-2</v>
      </c>
      <c r="AO562" s="27">
        <f t="shared" ca="1" si="355"/>
        <v>34.529902525103758</v>
      </c>
      <c r="AP562" s="28">
        <f ca="1">AO562/MAX(AO$54:AO562)-1</f>
        <v>0</v>
      </c>
      <c r="AQ562" s="25">
        <f t="shared" ca="1" si="333"/>
        <v>3133.3735041395776</v>
      </c>
      <c r="AR562" s="26">
        <f t="shared" ca="1" si="356"/>
        <v>1</v>
      </c>
      <c r="AS562" s="27">
        <f t="shared" ca="1" si="357"/>
        <v>9.3226746780096459E-2</v>
      </c>
      <c r="AT562" s="27">
        <f t="shared" ca="1" si="358"/>
        <v>93.198296766491268</v>
      </c>
      <c r="AU562" s="28">
        <f ca="1">AT562/MAX(AT$54:AT562)-1</f>
        <v>0</v>
      </c>
      <c r="AV562" s="25">
        <f t="shared" ca="1" si="334"/>
        <v>2609.4654397634085</v>
      </c>
      <c r="AW562" s="26">
        <f t="shared" ca="1" si="359"/>
        <v>1</v>
      </c>
      <c r="AX562" s="27">
        <f t="shared" ca="1" si="360"/>
        <v>9.3226746780096459E-2</v>
      </c>
      <c r="AY562" s="27">
        <f t="shared" ca="1" si="361"/>
        <v>47.308407866342925</v>
      </c>
      <c r="AZ562" s="28">
        <f ca="1">AY562/MAX(AY$54:AY562)-1</f>
        <v>0</v>
      </c>
      <c r="BA562" s="25">
        <f t="shared" ca="1" si="335"/>
        <v>2609.4654397634085</v>
      </c>
      <c r="BB562" s="26">
        <f t="shared" ca="1" si="336"/>
        <v>1</v>
      </c>
      <c r="BC562" s="27">
        <f t="shared" ca="1" si="362"/>
        <v>9.3226746780096459E-2</v>
      </c>
      <c r="BD562" s="27">
        <f t="shared" ca="1" si="363"/>
        <v>58.920650778774188</v>
      </c>
      <c r="BE562" s="28">
        <f ca="1">BD562/MAX(BD$54:BD562)-1</f>
        <v>0</v>
      </c>
      <c r="BF562" s="25">
        <f ca="1">MAX(B559:B561)</f>
        <v>3171.2151475909141</v>
      </c>
      <c r="BG562" s="26">
        <f ca="1">IF(BG561=0,IF(B561&gt;BF561,1,0),IF(B561&lt;AVERAGE(B552:B561),0,1))</f>
        <v>1</v>
      </c>
      <c r="BH562" s="27">
        <f t="shared" ca="1" si="364"/>
        <v>9.3226746780096459E-2</v>
      </c>
      <c r="BI562" s="27">
        <f t="shared" ca="1" si="365"/>
        <v>90.187885365246629</v>
      </c>
      <c r="BJ562" s="28">
        <f ca="1">BI562/MAX(BI$54:BI562)-1</f>
        <v>0</v>
      </c>
      <c r="BK562" s="25" t="e">
        <f ca="1">MAX(E559:E561)</f>
        <v>#N/A</v>
      </c>
      <c r="BL562" s="26" t="e">
        <f ca="1">IF(BL561=0,IF(E561&gt;BK561,1,0),IF(E561&lt;AVERAGE(E552:E561),0,1))</f>
        <v>#N/A</v>
      </c>
      <c r="BM562" s="27">
        <f t="shared" ca="1" si="366"/>
        <v>9.3226746780096459E-2</v>
      </c>
      <c r="BN562" s="27">
        <f t="shared" ca="1" si="367"/>
        <v>71.340438614215827</v>
      </c>
      <c r="BO562" s="28">
        <f ca="1">BN562/MAX(BN$54:BN562)-1</f>
        <v>0</v>
      </c>
      <c r="BP562" s="15"/>
      <c r="BQ562" s="15"/>
      <c r="BR562" s="15"/>
      <c r="BS562" s="15"/>
      <c r="BT562" s="15"/>
      <c r="BU562" s="15"/>
      <c r="BV562" s="15"/>
      <c r="BW562" s="13"/>
      <c r="BX562" s="13"/>
      <c r="BZ562" s="7">
        <f t="shared" ca="1" si="324"/>
        <v>3133.3735041395776</v>
      </c>
      <c r="CA562" s="7">
        <f t="shared" ca="1" si="325"/>
        <v>2822.9873395613813</v>
      </c>
      <c r="CB562" s="7">
        <f t="shared" ca="1" si="326"/>
        <v>2542.3889432627366</v>
      </c>
      <c r="CC562" s="7">
        <f t="shared" ca="1" si="327"/>
        <v>2331.6708634422653</v>
      </c>
      <c r="CD562" s="7">
        <f t="shared" ca="1" si="328"/>
        <v>2130.4743827307389</v>
      </c>
      <c r="CE562" s="5">
        <f t="shared" ca="1" si="337"/>
        <v>9.3226746780096459E-2</v>
      </c>
      <c r="CF562" s="3">
        <f t="shared" ca="1" si="338"/>
        <v>9003.9057695505307</v>
      </c>
      <c r="CG562" s="5">
        <f ca="1">CF562/MAX($CF$41:CF562)-1</f>
        <v>0</v>
      </c>
    </row>
    <row r="563" spans="1:85" x14ac:dyDescent="0.2">
      <c r="A563" s="31">
        <v>25354</v>
      </c>
      <c r="B563" s="35">
        <v>3397.6005939843376</v>
      </c>
      <c r="C563" s="23">
        <f t="shared" ca="1" si="368"/>
        <v>4.8675505653430484E-3</v>
      </c>
      <c r="D563" s="24">
        <f t="shared" ca="1" si="369"/>
        <v>-1.9976774576660916E-2</v>
      </c>
      <c r="E563" s="25" t="e">
        <f ca="1">#N/A</f>
        <v>#N/A</v>
      </c>
      <c r="F563" s="26">
        <v>1</v>
      </c>
      <c r="G563" s="23">
        <f t="shared" ca="1" si="339"/>
        <v>-1.9976774576660916E-2</v>
      </c>
      <c r="H563" s="27">
        <f t="shared" ca="1" si="340"/>
        <v>23.294680895412743</v>
      </c>
      <c r="I563" s="27">
        <f ca="1">H563/MAX(H$54:H563)-1</f>
        <v>-1.9976774576660916E-2</v>
      </c>
      <c r="J563" s="28"/>
      <c r="K563" s="25" t="e">
        <f ca="1">#N/A</f>
        <v>#N/A</v>
      </c>
      <c r="L563" s="26">
        <v>0</v>
      </c>
      <c r="M563" s="23">
        <f t="shared" ca="1" si="341"/>
        <v>4.8675505653430484E-3</v>
      </c>
      <c r="N563" s="27">
        <f t="shared" ca="1" si="342"/>
        <v>11.84105645300782</v>
      </c>
      <c r="O563" s="27">
        <f ca="1">N563/MAX(N$54:N563)-1</f>
        <v>0</v>
      </c>
      <c r="P563" s="28"/>
      <c r="Q563" s="25">
        <f t="shared" ca="1" si="329"/>
        <v>2735.1411400672719</v>
      </c>
      <c r="R563" s="26">
        <f t="shared" ca="1" si="343"/>
        <v>1</v>
      </c>
      <c r="S563" s="23">
        <f t="shared" ca="1" si="344"/>
        <v>-1.9976774576660916E-2</v>
      </c>
      <c r="T563" s="27">
        <f t="shared" ca="1" si="345"/>
        <v>75.352014149932458</v>
      </c>
      <c r="U563" s="27">
        <f ca="1">T563/MAX(T$54:T563)-1</f>
        <v>-1.9976774576660916E-2</v>
      </c>
      <c r="V563" s="28"/>
      <c r="W563" s="25">
        <f t="shared" ca="1" si="330"/>
        <v>2735.1411400672719</v>
      </c>
      <c r="X563" s="26">
        <f t="shared" ca="1" si="346"/>
        <v>1</v>
      </c>
      <c r="Y563" s="27">
        <f t="shared" ca="1" si="347"/>
        <v>-1.9976774576660916E-2</v>
      </c>
      <c r="Z563" s="27">
        <f t="shared" ca="1" si="348"/>
        <v>75.352014149932458</v>
      </c>
      <c r="AA563" s="28">
        <f ca="1">Z563/MAX(Z$54:Z563)-1</f>
        <v>-1.9976774576660916E-2</v>
      </c>
      <c r="AB563" s="25">
        <f ca="1">AVERAGE(B554:B563)</f>
        <v>2735.1411400672719</v>
      </c>
      <c r="AC563" s="26">
        <f ca="1">IF(B562&gt;=AB562,1,0)</f>
        <v>1</v>
      </c>
      <c r="AD563" s="27">
        <f ca="1">IF(AC563=1,D563,C563)</f>
        <v>-1.9976774576660916E-2</v>
      </c>
      <c r="AE563" s="27">
        <f t="shared" ca="1" si="349"/>
        <v>75.352014149932458</v>
      </c>
      <c r="AF563" s="28">
        <f ca="1">AE563/MAX(AE$54:AE563)-1</f>
        <v>-1.9976774576660916E-2</v>
      </c>
      <c r="AG563" s="25">
        <f t="shared" ca="1" si="331"/>
        <v>2207.0949046840519</v>
      </c>
      <c r="AH563" s="26">
        <f t="shared" ca="1" si="350"/>
        <v>1</v>
      </c>
      <c r="AI563" s="27">
        <f t="shared" ca="1" si="351"/>
        <v>-1.9976774576660916E-2</v>
      </c>
      <c r="AJ563" s="27">
        <f t="shared" ca="1" si="352"/>
        <v>72.728797370152478</v>
      </c>
      <c r="AK563" s="28">
        <f ca="1">AJ563/MAX(AJ$54:AJ563)-1</f>
        <v>-1.9976774576660805E-2</v>
      </c>
      <c r="AL563" s="25">
        <f t="shared" ca="1" si="332"/>
        <v>3345.2243202386103</v>
      </c>
      <c r="AM563" s="26">
        <f t="shared" ca="1" si="353"/>
        <v>1</v>
      </c>
      <c r="AN563" s="27">
        <f t="shared" ca="1" si="354"/>
        <v>-1.9976774576660916E-2</v>
      </c>
      <c r="AO563" s="27">
        <f t="shared" ca="1" si="355"/>
        <v>33.840106446205688</v>
      </c>
      <c r="AP563" s="28">
        <f ca="1">AO563/MAX(AO$54:AO563)-1</f>
        <v>-1.9976774576660805E-2</v>
      </c>
      <c r="AQ563" s="25">
        <f t="shared" ca="1" si="333"/>
        <v>3345.2243202386103</v>
      </c>
      <c r="AR563" s="26">
        <f t="shared" ca="1" si="356"/>
        <v>1</v>
      </c>
      <c r="AS563" s="27">
        <f t="shared" ca="1" si="357"/>
        <v>-1.9976774576660916E-2</v>
      </c>
      <c r="AT563" s="27">
        <f t="shared" ca="1" si="358"/>
        <v>91.336495401058329</v>
      </c>
      <c r="AU563" s="28">
        <f ca="1">AT563/MAX(AT$54:AT563)-1</f>
        <v>-1.9976774576660916E-2</v>
      </c>
      <c r="AV563" s="25">
        <f t="shared" ca="1" si="334"/>
        <v>2735.1411400672719</v>
      </c>
      <c r="AW563" s="26">
        <f t="shared" ca="1" si="359"/>
        <v>1</v>
      </c>
      <c r="AX563" s="27">
        <f t="shared" ca="1" si="360"/>
        <v>-1.9976774576660916E-2</v>
      </c>
      <c r="AY563" s="27">
        <f t="shared" ca="1" si="361"/>
        <v>46.363338466816259</v>
      </c>
      <c r="AZ563" s="28">
        <f ca="1">AY563/MAX(AY$54:AY563)-1</f>
        <v>-1.9976774576660916E-2</v>
      </c>
      <c r="BA563" s="25">
        <f t="shared" ca="1" si="335"/>
        <v>2735.1411400672719</v>
      </c>
      <c r="BB563" s="26">
        <f t="shared" ca="1" si="336"/>
        <v>1</v>
      </c>
      <c r="BC563" s="27">
        <f t="shared" ca="1" si="362"/>
        <v>-1.9976774576660916E-2</v>
      </c>
      <c r="BD563" s="27">
        <f t="shared" ca="1" si="363"/>
        <v>57.743606220256453</v>
      </c>
      <c r="BE563" s="28">
        <f ca="1">BD563/MAX(BD$54:BD563)-1</f>
        <v>-1.9976774576660916E-2</v>
      </c>
      <c r="BF563" s="25">
        <f ca="1">MAX(B560:B562)</f>
        <v>3466.8572191405783</v>
      </c>
      <c r="BG563" s="26">
        <f ca="1">IF(BG562=0,IF(B562&gt;BF562,1,0),IF(B562&lt;AVERAGE(B553:B562),0,1))</f>
        <v>1</v>
      </c>
      <c r="BH563" s="27">
        <f t="shared" ca="1" si="364"/>
        <v>-1.9976774576660916E-2</v>
      </c>
      <c r="BI563" s="27">
        <f t="shared" ca="1" si="365"/>
        <v>88.386222309759361</v>
      </c>
      <c r="BJ563" s="28">
        <f ca="1">BI563/MAX(BI$54:BI563)-1</f>
        <v>-1.9976774576660916E-2</v>
      </c>
      <c r="BK563" s="25" t="e">
        <f ca="1">MAX(E560:E562)</f>
        <v>#N/A</v>
      </c>
      <c r="BL563" s="26" t="e">
        <f ca="1">IF(BL562=0,IF(E562&gt;BK562,1,0),IF(E562&lt;AVERAGE(E553:E562),0,1))</f>
        <v>#N/A</v>
      </c>
      <c r="BM563" s="27">
        <f t="shared" ca="1" si="366"/>
        <v>-1.9976774576660916E-2</v>
      </c>
      <c r="BN563" s="27">
        <f t="shared" ca="1" si="367"/>
        <v>69.915286753819515</v>
      </c>
      <c r="BO563" s="28">
        <f ca="1">BN563/MAX(BN$54:BN563)-1</f>
        <v>-1.9976774576661027E-2</v>
      </c>
      <c r="BP563" s="15"/>
      <c r="BQ563" s="15"/>
      <c r="BR563" s="15"/>
      <c r="BS563" s="15"/>
      <c r="BT563" s="15"/>
      <c r="BU563" s="15"/>
      <c r="BV563" s="15"/>
      <c r="BW563" s="13"/>
      <c r="BX563" s="13"/>
      <c r="BZ563" s="7">
        <f t="shared" ca="1" si="324"/>
        <v>3345.2243202386103</v>
      </c>
      <c r="CA563" s="7">
        <f t="shared" ca="1" si="325"/>
        <v>3002.5811161899305</v>
      </c>
      <c r="CB563" s="7">
        <f t="shared" ca="1" si="326"/>
        <v>2644.596019398296</v>
      </c>
      <c r="CC563" s="7">
        <f t="shared" ca="1" si="327"/>
        <v>2430.3155556720649</v>
      </c>
      <c r="CD563" s="7">
        <f t="shared" ca="1" si="328"/>
        <v>2207.0949046840519</v>
      </c>
      <c r="CE563" s="5">
        <f t="shared" ca="1" si="337"/>
        <v>-1.997677457666092E-2</v>
      </c>
      <c r="CF563" s="3">
        <f t="shared" ca="1" si="338"/>
        <v>8824.0367736827229</v>
      </c>
      <c r="CG563" s="5">
        <f ca="1">CF563/MAX($CF$41:CF563)-1</f>
        <v>-1.9976774576660916E-2</v>
      </c>
    </row>
    <row r="564" spans="1:85" x14ac:dyDescent="0.2">
      <c r="A564" s="31">
        <v>25384</v>
      </c>
      <c r="B564" s="35">
        <v>2953.8138851800409</v>
      </c>
      <c r="C564" s="23">
        <f t="shared" ca="1" si="368"/>
        <v>4.8675505653430484E-3</v>
      </c>
      <c r="D564" s="24">
        <f t="shared" ca="1" si="369"/>
        <v>-0.13061768048606082</v>
      </c>
      <c r="E564" s="25" t="e">
        <f ca="1">#N/A</f>
        <v>#N/A</v>
      </c>
      <c r="F564" s="26">
        <v>1</v>
      </c>
      <c r="G564" s="23">
        <f t="shared" ca="1" si="339"/>
        <v>-0.13061768048606082</v>
      </c>
      <c r="H564" s="27">
        <f t="shared" ca="1" si="340"/>
        <v>20.251983709190977</v>
      </c>
      <c r="I564" s="27">
        <f ca="1">H564/MAX(H$54:H564)-1</f>
        <v>-0.14798513510392541</v>
      </c>
      <c r="J564" s="28"/>
      <c r="K564" s="25" t="e">
        <f ca="1">#N/A</f>
        <v>#N/A</v>
      </c>
      <c r="L564" s="26">
        <v>0</v>
      </c>
      <c r="M564" s="23">
        <f t="shared" ca="1" si="341"/>
        <v>4.8675505653430484E-3</v>
      </c>
      <c r="N564" s="27">
        <f t="shared" ca="1" si="342"/>
        <v>11.898693394039917</v>
      </c>
      <c r="O564" s="27">
        <f ca="1">N564/MAX(N$54:N564)-1</f>
        <v>0</v>
      </c>
      <c r="P564" s="28"/>
      <c r="Q564" s="25">
        <f t="shared" ca="1" si="329"/>
        <v>2801.2935573511327</v>
      </c>
      <c r="R564" s="26">
        <f t="shared" ca="1" si="343"/>
        <v>1</v>
      </c>
      <c r="S564" s="23">
        <f t="shared" ca="1" si="344"/>
        <v>-0.13061768048606082</v>
      </c>
      <c r="T564" s="27">
        <f t="shared" ca="1" si="345"/>
        <v>65.509708841715451</v>
      </c>
      <c r="U564" s="27">
        <f ca="1">T564/MAX(T$54:T564)-1</f>
        <v>-0.1479851351039253</v>
      </c>
      <c r="V564" s="28"/>
      <c r="W564" s="25">
        <f t="shared" ca="1" si="330"/>
        <v>2801.2935573511327</v>
      </c>
      <c r="X564" s="26">
        <f t="shared" ca="1" si="346"/>
        <v>1</v>
      </c>
      <c r="Y564" s="27">
        <f t="shared" ca="1" si="347"/>
        <v>-0.13061768048606082</v>
      </c>
      <c r="Z564" s="27">
        <f t="shared" ca="1" si="348"/>
        <v>65.509708841715451</v>
      </c>
      <c r="AA564" s="28">
        <f ca="1">Z564/MAX(Z$54:Z564)-1</f>
        <v>-0.1479851351039253</v>
      </c>
      <c r="AB564" s="25">
        <f ca="1">AVERAGE(B555:B564)</f>
        <v>2801.2935573511327</v>
      </c>
      <c r="AC564" s="26">
        <f ca="1">IF(B563&gt;=AB563,1,0)</f>
        <v>1</v>
      </c>
      <c r="AD564" s="27">
        <f ca="1">IF(AC564=1,D564,C564)</f>
        <v>-0.13061768048606082</v>
      </c>
      <c r="AE564" s="27">
        <f t="shared" ca="1" si="349"/>
        <v>65.509708841715451</v>
      </c>
      <c r="AF564" s="28">
        <f ca="1">AE564/MAX(AE$54:AE564)-1</f>
        <v>-0.1479851351039253</v>
      </c>
      <c r="AG564" s="25">
        <f t="shared" ca="1" si="331"/>
        <v>2267.2947400980543</v>
      </c>
      <c r="AH564" s="26">
        <f t="shared" ca="1" si="350"/>
        <v>1</v>
      </c>
      <c r="AI564" s="27">
        <f t="shared" ca="1" si="351"/>
        <v>-0.13061768048606082</v>
      </c>
      <c r="AJ564" s="27">
        <f t="shared" ca="1" si="352"/>
        <v>63.229130553122438</v>
      </c>
      <c r="AK564" s="28">
        <f ca="1">AJ564/MAX(AJ$54:AJ564)-1</f>
        <v>-0.1479851351039253</v>
      </c>
      <c r="AL564" s="25">
        <f t="shared" ca="1" si="332"/>
        <v>3272.7572327683192</v>
      </c>
      <c r="AM564" s="26">
        <f t="shared" ca="1" si="353"/>
        <v>1</v>
      </c>
      <c r="AN564" s="27">
        <f t="shared" ca="1" si="354"/>
        <v>-0.13061768048606082</v>
      </c>
      <c r="AO564" s="27">
        <f t="shared" ca="1" si="355"/>
        <v>29.419990234800906</v>
      </c>
      <c r="AP564" s="28">
        <f ca="1">AO564/MAX(AO$54:AO564)-1</f>
        <v>-0.1479851351039253</v>
      </c>
      <c r="AQ564" s="25">
        <f t="shared" ca="1" si="333"/>
        <v>3272.7572327683192</v>
      </c>
      <c r="AR564" s="26">
        <f t="shared" ca="1" si="356"/>
        <v>1</v>
      </c>
      <c r="AS564" s="27">
        <f t="shared" ca="1" si="357"/>
        <v>-0.13061768048606082</v>
      </c>
      <c r="AT564" s="27">
        <f t="shared" ca="1" si="358"/>
        <v>79.406334228046333</v>
      </c>
      <c r="AU564" s="28">
        <f ca="1">AT564/MAX(AT$54:AT564)-1</f>
        <v>-0.1479851351039253</v>
      </c>
      <c r="AV564" s="25">
        <f t="shared" ca="1" si="334"/>
        <v>2801.2935573511327</v>
      </c>
      <c r="AW564" s="26">
        <f t="shared" ca="1" si="359"/>
        <v>1</v>
      </c>
      <c r="AX564" s="27">
        <f t="shared" ca="1" si="360"/>
        <v>-0.13061768048606082</v>
      </c>
      <c r="AY564" s="27">
        <f t="shared" ca="1" si="361"/>
        <v>40.307466736690557</v>
      </c>
      <c r="AZ564" s="28">
        <f ca="1">AY564/MAX(AY$54:AY564)-1</f>
        <v>-0.14798513510392541</v>
      </c>
      <c r="BA564" s="25">
        <f t="shared" ca="1" si="335"/>
        <v>2801.2935573511327</v>
      </c>
      <c r="BB564" s="26">
        <f t="shared" ca="1" si="336"/>
        <v>1</v>
      </c>
      <c r="BC564" s="27">
        <f t="shared" ca="1" si="362"/>
        <v>-0.13061768048606082</v>
      </c>
      <c r="BD564" s="27">
        <f t="shared" ca="1" si="363"/>
        <v>50.201270312866079</v>
      </c>
      <c r="BE564" s="28">
        <f ca="1">BD564/MAX(BD$54:BD564)-1</f>
        <v>-0.14798513510392541</v>
      </c>
      <c r="BF564" s="25">
        <f ca="1">MAX(B561:B563)</f>
        <v>3466.8572191405783</v>
      </c>
      <c r="BG564" s="26">
        <f ca="1">IF(BG563=0,IF(B563&gt;BF563,1,0),IF(B563&lt;AVERAGE(B554:B563),0,1))</f>
        <v>1</v>
      </c>
      <c r="BH564" s="27">
        <f t="shared" ca="1" si="364"/>
        <v>-0.13061768048606082</v>
      </c>
      <c r="BI564" s="27">
        <f t="shared" ca="1" si="365"/>
        <v>76.841418964733279</v>
      </c>
      <c r="BJ564" s="28">
        <f ca="1">BI564/MAX(BI$54:BI564)-1</f>
        <v>-0.1479851351039253</v>
      </c>
      <c r="BK564" s="25" t="e">
        <f ca="1">MAX(E561:E563)</f>
        <v>#N/A</v>
      </c>
      <c r="BL564" s="26" t="e">
        <f ca="1">IF(BL563=0,IF(E563&gt;BK563,1,0),IF(E563&lt;AVERAGE(E554:E563),0,1))</f>
        <v>#N/A</v>
      </c>
      <c r="BM564" s="27">
        <f t="shared" ca="1" si="366"/>
        <v>-0.13061768048606082</v>
      </c>
      <c r="BN564" s="27">
        <f t="shared" ca="1" si="367"/>
        <v>60.783114167517795</v>
      </c>
      <c r="BO564" s="28">
        <f ca="1">BN564/MAX(BN$54:BN564)-1</f>
        <v>-0.14798513510392552</v>
      </c>
      <c r="BP564" s="15"/>
      <c r="BQ564" s="15"/>
      <c r="BR564" s="15"/>
      <c r="BS564" s="15"/>
      <c r="BT564" s="15"/>
      <c r="BU564" s="15"/>
      <c r="BV564" s="15"/>
      <c r="BW564" s="13"/>
      <c r="BX564" s="13"/>
      <c r="BZ564" s="7">
        <f t="shared" ca="1" si="324"/>
        <v>3272.7572327683192</v>
      </c>
      <c r="CA564" s="7">
        <f t="shared" ca="1" si="325"/>
        <v>3068.5131645181154</v>
      </c>
      <c r="CB564" s="7">
        <f t="shared" ca="1" si="326"/>
        <v>2703.8390730665383</v>
      </c>
      <c r="CC564" s="7">
        <f t="shared" ca="1" si="327"/>
        <v>2496.8986977068471</v>
      </c>
      <c r="CD564" s="7">
        <f t="shared" ca="1" si="328"/>
        <v>2267.2947400980543</v>
      </c>
      <c r="CE564" s="5">
        <f t="shared" ca="1" si="337"/>
        <v>-0.13061768048606082</v>
      </c>
      <c r="CF564" s="3">
        <f t="shared" ca="1" si="338"/>
        <v>7671.4615577805816</v>
      </c>
      <c r="CG564" s="5">
        <f ca="1">CF564/MAX($CF$41:CF564)-1</f>
        <v>-0.14798513510392541</v>
      </c>
    </row>
    <row r="565" spans="1:85" x14ac:dyDescent="0.2">
      <c r="A565" s="31">
        <v>25415</v>
      </c>
      <c r="B565" s="35">
        <v>2764.1965902666848</v>
      </c>
      <c r="C565" s="23">
        <f t="shared" ca="1" si="368"/>
        <v>4.8675505653430484E-3</v>
      </c>
      <c r="D565" s="24">
        <f t="shared" ca="1" si="369"/>
        <v>-6.4194056323152004E-2</v>
      </c>
      <c r="E565" s="25" t="e">
        <f ca="1">#N/A</f>
        <v>#N/A</v>
      </c>
      <c r="F565" s="26">
        <v>1</v>
      </c>
      <c r="G565" s="23">
        <f t="shared" ca="1" si="339"/>
        <v>-6.4194056323152004E-2</v>
      </c>
      <c r="H565" s="27">
        <f t="shared" ca="1" si="340"/>
        <v>18.951926726307615</v>
      </c>
      <c r="I565" s="27">
        <f ca="1">H565/MAX(H$54:H565)-1</f>
        <v>-0.20267942532922667</v>
      </c>
      <c r="J565" s="28"/>
      <c r="K565" s="25" t="e">
        <f ca="1">#N/A</f>
        <v>#N/A</v>
      </c>
      <c r="L565" s="26">
        <v>0</v>
      </c>
      <c r="M565" s="23">
        <f t="shared" ca="1" si="341"/>
        <v>4.8675505653430484E-3</v>
      </c>
      <c r="N565" s="27">
        <f t="shared" ca="1" si="342"/>
        <v>11.95661088579692</v>
      </c>
      <c r="O565" s="27">
        <f ca="1">N565/MAX(N$54:N565)-1</f>
        <v>0</v>
      </c>
      <c r="P565" s="28"/>
      <c r="Q565" s="25">
        <f t="shared" ca="1" si="329"/>
        <v>2840.1442607922081</v>
      </c>
      <c r="R565" s="26">
        <f t="shared" ca="1" si="343"/>
        <v>1</v>
      </c>
      <c r="S565" s="23">
        <f t="shared" ca="1" si="344"/>
        <v>-6.4194056323152004E-2</v>
      </c>
      <c r="T565" s="27">
        <f t="shared" ca="1" si="345"/>
        <v>61.304374902617077</v>
      </c>
      <c r="U565" s="27">
        <f ca="1">T565/MAX(T$54:T565)-1</f>
        <v>-0.20267942532922678</v>
      </c>
      <c r="V565" s="28"/>
      <c r="W565" s="25">
        <f t="shared" ca="1" si="330"/>
        <v>2840.1442607922081</v>
      </c>
      <c r="X565" s="26">
        <f t="shared" ca="1" si="346"/>
        <v>1</v>
      </c>
      <c r="Y565" s="27">
        <f t="shared" ca="1" si="347"/>
        <v>-6.4194056323152004E-2</v>
      </c>
      <c r="Z565" s="27">
        <f t="shared" ca="1" si="348"/>
        <v>61.304374902617077</v>
      </c>
      <c r="AA565" s="28">
        <f ca="1">Z565/MAX(Z$54:Z565)-1</f>
        <v>-0.20267942532922678</v>
      </c>
      <c r="AB565" s="25">
        <f ca="1">AVERAGE(B556:B565)</f>
        <v>2840.1442607922081</v>
      </c>
      <c r="AC565" s="26">
        <f ca="1">IF(B564&gt;=AB564,1,0)</f>
        <v>1</v>
      </c>
      <c r="AD565" s="27">
        <f ca="1">IF(AC565=1,D565,C565)</f>
        <v>-6.4194056323152004E-2</v>
      </c>
      <c r="AE565" s="27">
        <f t="shared" ca="1" si="349"/>
        <v>61.304374902617077</v>
      </c>
      <c r="AF565" s="28">
        <f ca="1">AE565/MAX(AE$54:AE565)-1</f>
        <v>-0.20267942532922678</v>
      </c>
      <c r="AG565" s="25">
        <f t="shared" ca="1" si="331"/>
        <v>2317.2094049682205</v>
      </c>
      <c r="AH565" s="26">
        <f t="shared" ca="1" si="350"/>
        <v>1</v>
      </c>
      <c r="AI565" s="27">
        <f t="shared" ca="1" si="351"/>
        <v>-6.4194056323152004E-2</v>
      </c>
      <c r="AJ565" s="27">
        <f t="shared" ca="1" si="352"/>
        <v>59.170196185131367</v>
      </c>
      <c r="AK565" s="28">
        <f ca="1">AJ565/MAX(AJ$54:AJ565)-1</f>
        <v>-0.20267942532922667</v>
      </c>
      <c r="AL565" s="25">
        <f t="shared" ca="1" si="332"/>
        <v>3038.5370231436877</v>
      </c>
      <c r="AM565" s="26">
        <f t="shared" ca="1" si="353"/>
        <v>0</v>
      </c>
      <c r="AN565" s="27">
        <f t="shared" ca="1" si="354"/>
        <v>6.4194056323152004E-2</v>
      </c>
      <c r="AO565" s="27">
        <f t="shared" ca="1" si="355"/>
        <v>31.308578744960297</v>
      </c>
      <c r="AP565" s="28">
        <f ca="1">AO565/MAX(AO$54:AO565)-1</f>
        <v>-9.3290844878623935E-2</v>
      </c>
      <c r="AQ565" s="25">
        <f t="shared" ca="1" si="333"/>
        <v>3038.5370231436877</v>
      </c>
      <c r="AR565" s="26">
        <f t="shared" ca="1" si="356"/>
        <v>0</v>
      </c>
      <c r="AS565" s="27">
        <f t="shared" ca="1" si="357"/>
        <v>4.8675505653430484E-3</v>
      </c>
      <c r="AT565" s="27">
        <f t="shared" ca="1" si="358"/>
        <v>79.792848575109886</v>
      </c>
      <c r="AU565" s="28">
        <f ca="1">AT565/MAX(AT$54:AT565)-1</f>
        <v>-0.14383790966661969</v>
      </c>
      <c r="AV565" s="25">
        <f t="shared" ca="1" si="334"/>
        <v>2840.1442607922081</v>
      </c>
      <c r="AW565" s="26">
        <f t="shared" ca="1" si="359"/>
        <v>1</v>
      </c>
      <c r="AX565" s="27">
        <f t="shared" ca="1" si="360"/>
        <v>-6.4194056323152004E-2</v>
      </c>
      <c r="AY565" s="27">
        <f t="shared" ca="1" si="361"/>
        <v>37.719966946751867</v>
      </c>
      <c r="AZ565" s="28">
        <f ca="1">AY565/MAX(AY$54:AY565)-1</f>
        <v>-0.20267942532922678</v>
      </c>
      <c r="BA565" s="25">
        <f t="shared" ca="1" si="335"/>
        <v>2840.1442607922081</v>
      </c>
      <c r="BB565" s="26">
        <f t="shared" ca="1" si="336"/>
        <v>1</v>
      </c>
      <c r="BC565" s="27">
        <f t="shared" ca="1" si="362"/>
        <v>-6.4194056323152004E-2</v>
      </c>
      <c r="BD565" s="27">
        <f t="shared" ca="1" si="363"/>
        <v>46.978647138908173</v>
      </c>
      <c r="BE565" s="28">
        <f ca="1">BD565/MAX(BD$54:BD565)-1</f>
        <v>-0.20267942532922689</v>
      </c>
      <c r="BF565" s="25">
        <f ca="1">MAX(B562:B564)</f>
        <v>3466.8572191405783</v>
      </c>
      <c r="BG565" s="26">
        <f ca="1">IF(BG564=0,IF(B564&gt;BF564,1,0),IF(B564&lt;AVERAGE(B555:B564),0,1))</f>
        <v>1</v>
      </c>
      <c r="BH565" s="27">
        <f t="shared" ca="1" si="364"/>
        <v>-6.4194056323152004E-2</v>
      </c>
      <c r="BI565" s="27">
        <f t="shared" ca="1" si="365"/>
        <v>71.908656587760277</v>
      </c>
      <c r="BJ565" s="28">
        <f ca="1">BI565/MAX(BI$54:BI565)-1</f>
        <v>-0.20267942532922656</v>
      </c>
      <c r="BK565" s="25" t="e">
        <f ca="1">MAX(E562:E564)</f>
        <v>#N/A</v>
      </c>
      <c r="BL565" s="26" t="e">
        <f ca="1">IF(BL564=0,IF(E564&gt;BK564,1,0),IF(E564&lt;AVERAGE(E555:E564),0,1))</f>
        <v>#N/A</v>
      </c>
      <c r="BM565" s="27">
        <f t="shared" ca="1" si="366"/>
        <v>-4.6928654601028241E-2</v>
      </c>
      <c r="BN565" s="27">
        <f t="shared" ca="1" si="367"/>
        <v>57.930644397175485</v>
      </c>
      <c r="BO565" s="28">
        <f ca="1">BN565/MAX(BN$54:BN565)-1</f>
        <v>-0.18796904641357515</v>
      </c>
      <c r="BP565" s="15"/>
      <c r="BQ565" s="15"/>
      <c r="BR565" s="15"/>
      <c r="BS565" s="15"/>
      <c r="BT565" s="15"/>
      <c r="BU565" s="15"/>
      <c r="BV565" s="15"/>
      <c r="BW565" s="13"/>
      <c r="BX565" s="13"/>
      <c r="BZ565" s="7">
        <f t="shared" ca="1" si="324"/>
        <v>3038.5370231436877</v>
      </c>
      <c r="CA565" s="7">
        <f t="shared" ca="1" si="325"/>
        <v>3085.9552636416324</v>
      </c>
      <c r="CB565" s="7">
        <f t="shared" ca="1" si="326"/>
        <v>2755.7851563432869</v>
      </c>
      <c r="CC565" s="7">
        <f t="shared" ca="1" si="327"/>
        <v>2547.7671712490555</v>
      </c>
      <c r="CD565" s="7">
        <f t="shared" ca="1" si="328"/>
        <v>2317.2094049682205</v>
      </c>
      <c r="CE565" s="5">
        <f t="shared" ca="1" si="337"/>
        <v>-3.6569413567753985E-2</v>
      </c>
      <c r="CF565" s="3">
        <f t="shared" ca="1" si="338"/>
        <v>7390.9207074049773</v>
      </c>
      <c r="CG565" s="5">
        <f ca="1">CF565/MAX($CF$41:CF565)-1</f>
        <v>-0.17914281906418406</v>
      </c>
    </row>
    <row r="566" spans="1:85" x14ac:dyDescent="0.2">
      <c r="A566" s="31">
        <v>25446</v>
      </c>
      <c r="B566" s="35">
        <v>2578.0524151104405</v>
      </c>
      <c r="C566" s="23">
        <f t="shared" ca="1" si="368"/>
        <v>4.8675505653430484E-3</v>
      </c>
      <c r="D566" s="24">
        <f t="shared" ca="1" si="369"/>
        <v>-6.7341149255337629E-2</v>
      </c>
      <c r="E566" s="25" t="e">
        <f ca="1">#N/A</f>
        <v>#N/A</v>
      </c>
      <c r="F566" s="26">
        <v>1</v>
      </c>
      <c r="G566" s="23">
        <f t="shared" ca="1" si="339"/>
        <v>-6.7341149255337629E-2</v>
      </c>
      <c r="H566" s="27">
        <f t="shared" ca="1" si="340"/>
        <v>17.675682199955112</v>
      </c>
      <c r="I566" s="27">
        <f ca="1">H566/MAX(H$54:H566)-1</f>
        <v>-0.25637190915248287</v>
      </c>
      <c r="J566" s="28"/>
      <c r="K566" s="25" t="e">
        <f ca="1">#N/A</f>
        <v>#N/A</v>
      </c>
      <c r="L566" s="26">
        <v>0</v>
      </c>
      <c r="M566" s="23">
        <f t="shared" ca="1" si="341"/>
        <v>4.8675505653430484E-3</v>
      </c>
      <c r="N566" s="27">
        <f t="shared" ca="1" si="342"/>
        <v>12.014810293873667</v>
      </c>
      <c r="O566" s="27">
        <f ca="1">N566/MAX(N$54:N566)-1</f>
        <v>0</v>
      </c>
      <c r="P566" s="28"/>
      <c r="Q566" s="25">
        <f t="shared" ca="1" si="329"/>
        <v>2863.1587521909792</v>
      </c>
      <c r="R566" s="26">
        <f t="shared" ca="1" si="343"/>
        <v>0</v>
      </c>
      <c r="S566" s="23">
        <f t="shared" ca="1" si="344"/>
        <v>4.8675505653430484E-3</v>
      </c>
      <c r="T566" s="27">
        <f t="shared" ca="1" si="345"/>
        <v>61.60277704733231</v>
      </c>
      <c r="U566" s="27">
        <f ca="1">T566/MAX(T$54:T566)-1</f>
        <v>-0.19879842711522844</v>
      </c>
      <c r="V566" s="28"/>
      <c r="W566" s="25">
        <f t="shared" ca="1" si="330"/>
        <v>2863.1587521909792</v>
      </c>
      <c r="X566" s="26">
        <f t="shared" ca="1" si="346"/>
        <v>0</v>
      </c>
      <c r="Y566" s="27">
        <f t="shared" ca="1" si="347"/>
        <v>4.8675505653430484E-3</v>
      </c>
      <c r="Z566" s="27">
        <f t="shared" ca="1" si="348"/>
        <v>61.60277704733231</v>
      </c>
      <c r="AA566" s="28">
        <f ca="1">Z566/MAX(Z$54:Z566)-1</f>
        <v>-0.19879842711522844</v>
      </c>
      <c r="AB566" s="25">
        <f ca="1">AVERAGE(B557:B566)</f>
        <v>2863.1587521909792</v>
      </c>
      <c r="AC566" s="26">
        <f ca="1">IF(B565&gt;=AB565,1,0)</f>
        <v>0</v>
      </c>
      <c r="AD566" s="27">
        <f ca="1">IF(AC566=1,D566,C566)</f>
        <v>4.8675505653430484E-3</v>
      </c>
      <c r="AE566" s="27">
        <f t="shared" ca="1" si="349"/>
        <v>61.60277704733231</v>
      </c>
      <c r="AF566" s="28">
        <f ca="1">AE566/MAX(AE$54:AE566)-1</f>
        <v>-0.19879842711522844</v>
      </c>
      <c r="AG566" s="25">
        <f t="shared" ca="1" si="331"/>
        <v>2363.235216279375</v>
      </c>
      <c r="AH566" s="26">
        <f t="shared" ca="1" si="350"/>
        <v>1</v>
      </c>
      <c r="AI566" s="27">
        <f t="shared" ca="1" si="351"/>
        <v>-6.7341149255337629E-2</v>
      </c>
      <c r="AJ566" s="27">
        <f t="shared" ca="1" si="352"/>
        <v>55.185607172360825</v>
      </c>
      <c r="AK566" s="28">
        <f ca="1">AJ566/MAX(AJ$54:AJ566)-1</f>
        <v>-0.25637190915248287</v>
      </c>
      <c r="AL566" s="25">
        <f t="shared" ca="1" si="332"/>
        <v>2765.3542968523889</v>
      </c>
      <c r="AM566" s="26">
        <f t="shared" ca="1" si="353"/>
        <v>0</v>
      </c>
      <c r="AN566" s="27">
        <f t="shared" ca="1" si="354"/>
        <v>6.7341149255337629E-2</v>
      </c>
      <c r="AO566" s="27">
        <f t="shared" ca="1" si="355"/>
        <v>33.416934419197162</v>
      </c>
      <c r="AP566" s="28">
        <f ca="1">AO566/MAX(AO$54:AO566)-1</f>
        <v>-3.2232008332414241E-2</v>
      </c>
      <c r="AQ566" s="25">
        <f t="shared" ca="1" si="333"/>
        <v>2765.3542968523889</v>
      </c>
      <c r="AR566" s="26">
        <f t="shared" ca="1" si="356"/>
        <v>0</v>
      </c>
      <c r="AS566" s="27">
        <f t="shared" ca="1" si="357"/>
        <v>4.8675505653430484E-3</v>
      </c>
      <c r="AT566" s="27">
        <f t="shared" ca="1" si="358"/>
        <v>80.181244300301998</v>
      </c>
      <c r="AU566" s="28">
        <f ca="1">AT566/MAX(AT$54:AT566)-1</f>
        <v>-0.13967049739979209</v>
      </c>
      <c r="AV566" s="25">
        <f t="shared" ca="1" si="334"/>
        <v>2863.1587521909792</v>
      </c>
      <c r="AW566" s="26">
        <f t="shared" ca="1" si="359"/>
        <v>0</v>
      </c>
      <c r="AX566" s="27">
        <f t="shared" ca="1" si="360"/>
        <v>4.8675505653430484E-3</v>
      </c>
      <c r="AY566" s="27">
        <f t="shared" ca="1" si="361"/>
        <v>37.903570793188251</v>
      </c>
      <c r="AZ566" s="28">
        <f ca="1">AY566/MAX(AY$54:AY566)-1</f>
        <v>-0.19879842711522844</v>
      </c>
      <c r="BA566" s="25">
        <f t="shared" ca="1" si="335"/>
        <v>2863.1587521909792</v>
      </c>
      <c r="BB566" s="26">
        <f t="shared" ca="1" si="336"/>
        <v>0</v>
      </c>
      <c r="BC566" s="27">
        <f t="shared" ca="1" si="362"/>
        <v>4.8675505653430484E-3</v>
      </c>
      <c r="BD566" s="27">
        <f t="shared" ca="1" si="363"/>
        <v>47.207318079348219</v>
      </c>
      <c r="BE566" s="28">
        <f ca="1">BD566/MAX(BD$54:BD566)-1</f>
        <v>-0.19879842711522844</v>
      </c>
      <c r="BF566" s="25">
        <f ca="1">MAX(B563:B565)</f>
        <v>3397.6005939843376</v>
      </c>
      <c r="BG566" s="26">
        <f ca="1">IF(BG565=0,IF(B565&gt;BF565,1,0),IF(B565&lt;AVERAGE(B556:B565),0,1))</f>
        <v>0</v>
      </c>
      <c r="BH566" s="27">
        <f t="shared" ca="1" si="364"/>
        <v>4.8675505653430484E-3</v>
      </c>
      <c r="BI566" s="27">
        <f t="shared" ca="1" si="365"/>
        <v>72.25867560978709</v>
      </c>
      <c r="BJ566" s="28">
        <f ca="1">BI566/MAX(BI$54:BI566)-1</f>
        <v>-0.19879842711522822</v>
      </c>
      <c r="BK566" s="25" t="e">
        <f ca="1">MAX(E563:E565)</f>
        <v>#N/A</v>
      </c>
      <c r="BL566" s="26" t="e">
        <f ca="1">IF(BL565=0,IF(E565&gt;BK565,1,0),IF(E565&lt;AVERAGE(E556:E565),0,1))</f>
        <v>#N/A</v>
      </c>
      <c r="BM566" s="27">
        <f t="shared" ca="1" si="366"/>
        <v>4.8675505653430484E-3</v>
      </c>
      <c r="BN566" s="27">
        <f t="shared" ca="1" si="367"/>
        <v>58.212624738061642</v>
      </c>
      <c r="BO566" s="28">
        <f ca="1">BN566/MAX(BN$54:BN566)-1</f>
        <v>-0.18401644468636946</v>
      </c>
      <c r="BP566" s="15"/>
      <c r="BQ566" s="15"/>
      <c r="BR566" s="15"/>
      <c r="BS566" s="15"/>
      <c r="BT566" s="15"/>
      <c r="BU566" s="15"/>
      <c r="BV566" s="15"/>
      <c r="BW566" s="13"/>
      <c r="BX566" s="13"/>
      <c r="BZ566" s="7">
        <f t="shared" ref="BZ566:BZ629" ca="1" si="370">AVERAGE(B564:B566)</f>
        <v>2765.3542968523889</v>
      </c>
      <c r="CA566" s="7">
        <f t="shared" ref="CA566:CA629" ca="1" si="371">AVERAGE(B561:B566)</f>
        <v>3055.2893085454998</v>
      </c>
      <c r="CB566" s="7">
        <f t="shared" ref="CB566:CB629" ca="1" si="372">AVERAGE(B555:B566)</f>
        <v>2779.5987149073712</v>
      </c>
      <c r="CC566" s="7">
        <f t="shared" ref="CC566:CC629" ca="1" si="373">AVERAGE(B549:B566)</f>
        <v>2580.6806556425227</v>
      </c>
      <c r="CD566" s="7">
        <f t="shared" ref="CD566:CD629" ca="1" si="374">AVERAGE(B543:B566)</f>
        <v>2363.235216279375</v>
      </c>
      <c r="CE566" s="5">
        <f t="shared" ca="1" si="337"/>
        <v>-3.8457669327065361E-2</v>
      </c>
      <c r="CF566" s="3">
        <f t="shared" ca="1" si="338"/>
        <v>7106.6831228170367</v>
      </c>
      <c r="CG566" s="5">
        <f ca="1">CF566/MAX($CF$41:CF566)-1</f>
        <v>-0.21071107309336068</v>
      </c>
    </row>
    <row r="567" spans="1:85" x14ac:dyDescent="0.2">
      <c r="A567" s="31">
        <v>25476</v>
      </c>
      <c r="B567" s="35">
        <v>2500.7969696341816</v>
      </c>
      <c r="C567" s="23">
        <f t="shared" ca="1" si="368"/>
        <v>4.8675505653430484E-3</v>
      </c>
      <c r="D567" s="24">
        <f t="shared" ca="1" si="369"/>
        <v>-2.9966592231969624E-2</v>
      </c>
      <c r="E567" s="25" t="e">
        <f ca="1">#N/A</f>
        <v>#N/A</v>
      </c>
      <c r="F567" s="26">
        <v>1</v>
      </c>
      <c r="G567" s="23">
        <f t="shared" ca="1" si="339"/>
        <v>-2.9966592231969624E-2</v>
      </c>
      <c r="H567" s="27">
        <f t="shared" ca="1" si="340"/>
        <v>17.146002239047174</v>
      </c>
      <c r="I567" s="27">
        <f ca="1">H567/MAX(H$54:H567)-1</f>
        <v>-0.2786559089231484</v>
      </c>
      <c r="J567" s="28"/>
      <c r="K567" s="25" t="e">
        <f ca="1">#N/A</f>
        <v>#N/A</v>
      </c>
      <c r="L567" s="26">
        <v>0</v>
      </c>
      <c r="M567" s="23">
        <f t="shared" ca="1" si="341"/>
        <v>4.8675505653430484E-3</v>
      </c>
      <c r="N567" s="27">
        <f t="shared" ca="1" si="342"/>
        <v>12.073292990512101</v>
      </c>
      <c r="O567" s="27">
        <f ca="1">N567/MAX(N$54:N567)-1</f>
        <v>0</v>
      </c>
      <c r="P567" s="28"/>
      <c r="Q567" s="25">
        <f t="shared" ref="Q567:Q630" ca="1" si="375">AVERAGE($B558:$B567)</f>
        <v>2881.2346557330929</v>
      </c>
      <c r="R567" s="26">
        <f t="shared" ca="1" si="343"/>
        <v>0</v>
      </c>
      <c r="S567" s="23">
        <f t="shared" ca="1" si="344"/>
        <v>4.8675505653430484E-3</v>
      </c>
      <c r="T567" s="27">
        <f t="shared" ca="1" si="345"/>
        <v>61.902631679575755</v>
      </c>
      <c r="U567" s="27">
        <f ca="1">T567/MAX(T$54:T567)-1</f>
        <v>-0.1948985379461794</v>
      </c>
      <c r="V567" s="28"/>
      <c r="W567" s="25">
        <f t="shared" ref="W567:W630" ca="1" si="376">AVERAGE($B558:$B567)</f>
        <v>2881.2346557330929</v>
      </c>
      <c r="X567" s="26">
        <f t="shared" ca="1" si="346"/>
        <v>0</v>
      </c>
      <c r="Y567" s="27">
        <f t="shared" ca="1" si="347"/>
        <v>4.8675505653430484E-3</v>
      </c>
      <c r="Z567" s="27">
        <f t="shared" ca="1" si="348"/>
        <v>61.902631679575755</v>
      </c>
      <c r="AA567" s="28">
        <f ca="1">Z567/MAX(Z$54:Z567)-1</f>
        <v>-0.1948985379461794</v>
      </c>
      <c r="AB567" s="25">
        <f ca="1">AVERAGE(B558:B567)</f>
        <v>2881.2346557330929</v>
      </c>
      <c r="AC567" s="26">
        <f ca="1">IF(B566&gt;=AB566,1,0)</f>
        <v>0</v>
      </c>
      <c r="AD567" s="27">
        <f ca="1">IF(AC567=1,D567,C567)</f>
        <v>4.8675505653430484E-3</v>
      </c>
      <c r="AE567" s="27">
        <f t="shared" ca="1" si="349"/>
        <v>61.902631679575755</v>
      </c>
      <c r="AF567" s="28">
        <f ca="1">AE567/MAX(AE$54:AE567)-1</f>
        <v>-0.1948985379461794</v>
      </c>
      <c r="AG567" s="25">
        <f t="shared" ref="AG567:AG630" ca="1" si="377">AVERAGE($B544:$B567)</f>
        <v>2404.7114110893513</v>
      </c>
      <c r="AH567" s="26">
        <f t="shared" ca="1" si="350"/>
        <v>1</v>
      </c>
      <c r="AI567" s="27">
        <f t="shared" ca="1" si="351"/>
        <v>-2.9966592231969624E-2</v>
      </c>
      <c r="AJ567" s="27">
        <f t="shared" ca="1" si="352"/>
        <v>53.531882585153028</v>
      </c>
      <c r="AK567" s="28">
        <f ca="1">AJ567/MAX(AJ$54:AJ567)-1</f>
        <v>-0.27865590892314851</v>
      </c>
      <c r="AL567" s="25">
        <f t="shared" ref="AL567:AL630" ca="1" si="378">AVERAGE($B565:$B567)</f>
        <v>2614.3486583371023</v>
      </c>
      <c r="AM567" s="26">
        <f t="shared" ca="1" si="353"/>
        <v>0</v>
      </c>
      <c r="AN567" s="27">
        <f t="shared" ca="1" si="354"/>
        <v>2.9966592231969624E-2</v>
      </c>
      <c r="AO567" s="27">
        <f t="shared" ca="1" si="355"/>
        <v>34.418326066579716</v>
      </c>
      <c r="AP567" s="28">
        <f ca="1">AO567/MAX(AO$54:AO567)-1</f>
        <v>-3.2312995509594655E-3</v>
      </c>
      <c r="AQ567" s="25">
        <f t="shared" ref="AQ567:AQ630" ca="1" si="379">AVERAGE($B565:$B567)</f>
        <v>2614.3486583371023</v>
      </c>
      <c r="AR567" s="26">
        <f t="shared" ca="1" si="356"/>
        <v>0</v>
      </c>
      <c r="AS567" s="27">
        <f t="shared" ca="1" si="357"/>
        <v>4.8675505653430484E-3</v>
      </c>
      <c r="AT567" s="27">
        <f t="shared" ca="1" si="358"/>
        <v>80.571530561325844</v>
      </c>
      <c r="AU567" s="28">
        <f ca="1">AT567/MAX(AT$54:AT567)-1</f>
        <v>-0.13548280004302915</v>
      </c>
      <c r="AV567" s="25">
        <f t="shared" ref="AV567:AV630" ca="1" si="380">AVERAGE($B558:$B567)</f>
        <v>2881.2346557330929</v>
      </c>
      <c r="AW567" s="26">
        <f t="shared" ca="1" si="359"/>
        <v>0</v>
      </c>
      <c r="AX567" s="27">
        <f t="shared" ca="1" si="360"/>
        <v>4.8675505653430484E-3</v>
      </c>
      <c r="AY567" s="27">
        <f t="shared" ca="1" si="361"/>
        <v>38.088068340631153</v>
      </c>
      <c r="AZ567" s="28">
        <f ca="1">AY567/MAX(AY$54:AY567)-1</f>
        <v>-0.19489853794617951</v>
      </c>
      <c r="BA567" s="25">
        <f t="shared" ref="BA567:BA630" ca="1" si="381">AVERAGE($B558:$B567)</f>
        <v>2881.2346557330929</v>
      </c>
      <c r="BB567" s="26">
        <f t="shared" ref="BB567:BB630" ca="1" si="382">IF($B566&gt;=BA566,IF(OR(BB566=1,BB566=0.6),1,IF(BB566=0.3,0.6,0.3)),0)</f>
        <v>0</v>
      </c>
      <c r="BC567" s="27">
        <f t="shared" ca="1" si="362"/>
        <v>4.8675505653430484E-3</v>
      </c>
      <c r="BD567" s="27">
        <f t="shared" ca="1" si="363"/>
        <v>47.437102087153683</v>
      </c>
      <c r="BE567" s="28">
        <f ca="1">BD567/MAX(BD$54:BD567)-1</f>
        <v>-0.1948985379461794</v>
      </c>
      <c r="BF567" s="25">
        <f ca="1">MAX(B564:B566)</f>
        <v>2953.8138851800409</v>
      </c>
      <c r="BG567" s="26">
        <f ca="1">IF(BG566=0,IF(B566&gt;BF566,1,0),IF(B566&lt;AVERAGE(B557:B566),0,1))</f>
        <v>0</v>
      </c>
      <c r="BH567" s="27">
        <f t="shared" ca="1" si="364"/>
        <v>4.8675505653430484E-3</v>
      </c>
      <c r="BI567" s="27">
        <f t="shared" ca="1" si="365"/>
        <v>72.610398367102448</v>
      </c>
      <c r="BJ567" s="28">
        <f ca="1">BI567/MAX(BI$54:BI567)-1</f>
        <v>-0.19489853794617917</v>
      </c>
      <c r="BK567" s="25" t="e">
        <f ca="1">MAX(E564:E566)</f>
        <v>#N/A</v>
      </c>
      <c r="BL567" s="26" t="e">
        <f ca="1">IF(BL566=0,IF(E566&gt;BK566,1,0),IF(E566&lt;AVERAGE(E557:E566),0,1))</f>
        <v>#N/A</v>
      </c>
      <c r="BM567" s="27">
        <f t="shared" ca="1" si="366"/>
        <v>4.8675505653430484E-3</v>
      </c>
      <c r="BN567" s="27">
        <f t="shared" ca="1" si="367"/>
        <v>58.495977632515498</v>
      </c>
      <c r="BO567" s="28">
        <f ca="1">BN567/MAX(BN$54:BN567)-1</f>
        <v>-0.18004460347039197</v>
      </c>
      <c r="BP567" s="15"/>
      <c r="BQ567" s="15"/>
      <c r="BR567" s="15"/>
      <c r="BS567" s="15"/>
      <c r="BT567" s="15"/>
      <c r="BU567" s="15"/>
      <c r="BV567" s="15"/>
      <c r="BW567" s="13"/>
      <c r="BX567" s="13"/>
      <c r="BZ567" s="7">
        <f t="shared" ca="1" si="370"/>
        <v>2614.3486583371023</v>
      </c>
      <c r="CA567" s="7">
        <f t="shared" ca="1" si="371"/>
        <v>2943.5529455527108</v>
      </c>
      <c r="CB567" s="7">
        <f t="shared" ca="1" si="372"/>
        <v>2790.0243327222252</v>
      </c>
      <c r="CC567" s="7">
        <f t="shared" ca="1" si="373"/>
        <v>2603.2195762418783</v>
      </c>
      <c r="CD567" s="7">
        <f t="shared" ca="1" si="374"/>
        <v>2404.7114110893513</v>
      </c>
      <c r="CE567" s="5">
        <f t="shared" ref="CE567:CE630" ca="1" si="383">IF($B566&gt;=BZ566,$D567,$C567)*0.2+IF($B566&gt;=CA566,$D567,$C567)*0.2+IF($B566&gt;=CB566,$D567,$C567)*0.2+IF($B566&gt;=CC566,$D567,$C567)*0.2+IF($B566&gt;=CD566,$D567,$C567)*0.2</f>
        <v>-2.0992779941194865E-3</v>
      </c>
      <c r="CF567" s="3">
        <f t="shared" ref="CF567:CF630" ca="1" si="384">CF566*(1+CE567)</f>
        <v>7091.7642193261272</v>
      </c>
      <c r="CG567" s="5">
        <f ca="1">CF567/MAX($CF$41:CF567)-1</f>
        <v>-0.21236800996861793</v>
      </c>
    </row>
    <row r="568" spans="1:85" x14ac:dyDescent="0.2">
      <c r="A568" s="31">
        <v>25507</v>
      </c>
      <c r="B568" s="35">
        <v>2211.1546486448133</v>
      </c>
      <c r="C568" s="23">
        <f t="shared" ca="1" si="368"/>
        <v>4.8675505653430484E-3</v>
      </c>
      <c r="D568" s="24">
        <f t="shared" ca="1" si="369"/>
        <v>-0.11582000638449963</v>
      </c>
      <c r="E568" s="25" t="e">
        <f ca="1">#N/A</f>
        <v>#N/A</v>
      </c>
      <c r="F568" s="26">
        <v>1</v>
      </c>
      <c r="G568" s="23">
        <f t="shared" ref="G568:G631" ca="1" si="385">IF(F568=1,$D568,$C568)</f>
        <v>-0.11582000638449963</v>
      </c>
      <c r="H568" s="27">
        <f t="shared" ref="H568:H631" ca="1" si="386">H567*(1+G568)</f>
        <v>15.160152150252086</v>
      </c>
      <c r="I568" s="27">
        <f ca="1">H568/MAX(H$54:H568)-1</f>
        <v>-0.36220198615709043</v>
      </c>
      <c r="J568" s="28"/>
      <c r="K568" s="25" t="e">
        <f ca="1">#N/A</f>
        <v>#N/A</v>
      </c>
      <c r="L568" s="26">
        <v>0</v>
      </c>
      <c r="M568" s="23">
        <f t="shared" ref="M568:M631" ca="1" si="387">IF(L568=1,$D568,$C568)</f>
        <v>4.8675505653430484E-3</v>
      </c>
      <c r="N568" s="27">
        <f t="shared" ref="N568:N631" ca="1" si="388">N567*(1+M568)</f>
        <v>12.132060354633621</v>
      </c>
      <c r="O568" s="27">
        <f ca="1">N568/MAX(N$54:N568)-1</f>
        <v>0</v>
      </c>
      <c r="P568" s="28"/>
      <c r="Q568" s="25">
        <f t="shared" ca="1" si="375"/>
        <v>2846.5279610764815</v>
      </c>
      <c r="R568" s="26">
        <f t="shared" ref="R568:R631" ca="1" si="389">IF($B567&gt;=Q567,1,0)</f>
        <v>0</v>
      </c>
      <c r="S568" s="23">
        <f t="shared" ref="S568:S631" ca="1" si="390">IF(R568=1,$D568,$C568)</f>
        <v>4.8675505653430484E-3</v>
      </c>
      <c r="T568" s="27">
        <f t="shared" ref="T568:T631" ca="1" si="391">T567*(1+S568)</f>
        <v>62.203945869403896</v>
      </c>
      <c r="U568" s="27">
        <f ca="1">T568/MAX(T$54:T568)-1</f>
        <v>-0.19097966586940085</v>
      </c>
      <c r="V568" s="28"/>
      <c r="W568" s="25">
        <f t="shared" ca="1" si="376"/>
        <v>2846.5279610764815</v>
      </c>
      <c r="X568" s="26">
        <f t="shared" ref="X568:X631" ca="1" si="392">IF($B567&gt;=W567,1,0)</f>
        <v>0</v>
      </c>
      <c r="Y568" s="27">
        <f t="shared" ref="Y568:Y631" ca="1" si="393">IF(X568=1,$D568,$C568)</f>
        <v>4.8675505653430484E-3</v>
      </c>
      <c r="Z568" s="27">
        <f t="shared" ref="Z568:Z631" ca="1" si="394">Z567*(1+Y568)</f>
        <v>62.203945869403896</v>
      </c>
      <c r="AA568" s="28">
        <f ca="1">Z568/MAX(Z$54:Z568)-1</f>
        <v>-0.19097966586940085</v>
      </c>
      <c r="AB568" s="25">
        <f ca="1">AVERAGE(B559:B568)</f>
        <v>2846.5279610764815</v>
      </c>
      <c r="AC568" s="26">
        <f ca="1">IF(B567&gt;=AB567,1,0)</f>
        <v>0</v>
      </c>
      <c r="AD568" s="27">
        <f ca="1">IF(AC568=1,D568,C568)</f>
        <v>4.8675505653430484E-3</v>
      </c>
      <c r="AE568" s="27">
        <f t="shared" ref="AE568:AE631" ca="1" si="395">AE567*(1+AD568)</f>
        <v>62.203945869403896</v>
      </c>
      <c r="AF568" s="28">
        <f ca="1">AE568/MAX(AE$54:AE568)-1</f>
        <v>-0.19097966586940085</v>
      </c>
      <c r="AG568" s="25">
        <f t="shared" ca="1" si="377"/>
        <v>2432.3204435325529</v>
      </c>
      <c r="AH568" s="26">
        <f t="shared" ref="AH568:AH631" ca="1" si="396">IF($B567&gt;=AG567,1,0)</f>
        <v>1</v>
      </c>
      <c r="AI568" s="27">
        <f t="shared" ref="AI568:AI631" ca="1" si="397">IF(AH568=1,$D568,$C568)</f>
        <v>-0.11582000638449963</v>
      </c>
      <c r="AJ568" s="27">
        <f t="shared" ref="AJ568:AJ631" ca="1" si="398">AJ567*(1+AI568)</f>
        <v>47.331819602366316</v>
      </c>
      <c r="AK568" s="28">
        <f ca="1">AJ568/MAX(AJ$54:AJ568)-1</f>
        <v>-0.36220198615709054</v>
      </c>
      <c r="AL568" s="25">
        <f t="shared" ca="1" si="378"/>
        <v>2430.0013444631454</v>
      </c>
      <c r="AM568" s="26">
        <f t="shared" ref="AM568:AM631" ca="1" si="399">IF($B567&gt;=AL567,1,0)</f>
        <v>0</v>
      </c>
      <c r="AN568" s="27">
        <f t="shared" ref="AN568:AN631" ca="1" si="400">IF(AM568=1,$D568,-$D568)</f>
        <v>0.11582000638449963</v>
      </c>
      <c r="AO568" s="27">
        <f t="shared" ref="AO568:AO631" ca="1" si="401">AO567*(1+AN568)</f>
        <v>38.404656811354769</v>
      </c>
      <c r="AP568" s="28">
        <f ca="1">AO568/MAX(AO$54:AO568)-1</f>
        <v>0</v>
      </c>
      <c r="AQ568" s="25">
        <f t="shared" ca="1" si="379"/>
        <v>2430.0013444631454</v>
      </c>
      <c r="AR568" s="26">
        <f t="shared" ref="AR568:AR631" ca="1" si="402">IF(AR567=0,IF($B567&gt;=1.01*AQ567,1,0),IF($B567&gt;=AQ567,1,0))</f>
        <v>0</v>
      </c>
      <c r="AS568" s="27">
        <f t="shared" ref="AS568:AS631" ca="1" si="403">IF(AR568=1,$D568,$C568)</f>
        <v>4.8675505653430484E-3</v>
      </c>
      <c r="AT568" s="27">
        <f t="shared" ref="AT568:AT631" ca="1" si="404">AT567*(1+AS568)</f>
        <v>80.963716560460185</v>
      </c>
      <c r="AU568" s="28">
        <f ca="1">AT568/MAX(AT$54:AT568)-1</f>
        <v>-0.13127471885762976</v>
      </c>
      <c r="AV568" s="25">
        <f t="shared" ca="1" si="380"/>
        <v>2846.5279610764815</v>
      </c>
      <c r="AW568" s="26">
        <f t="shared" ref="AW568:AW631" ca="1" si="405">IF(AW567=0,IF($B567&gt;=1.1*AV567,1,0),IF($B567&gt;=AV567,1,0))</f>
        <v>0</v>
      </c>
      <c r="AX568" s="27">
        <f t="shared" ref="AX568:AX631" ca="1" si="406">IF(AW568=1,$D568,$C568)</f>
        <v>4.8675505653430484E-3</v>
      </c>
      <c r="AY568" s="27">
        <f t="shared" ref="AY568:AY631" ca="1" si="407">AY567*(1+AX568)</f>
        <v>38.273463939215418</v>
      </c>
      <c r="AZ568" s="28">
        <f ca="1">AY568/MAX(AY$54:AY568)-1</f>
        <v>-0.19097966586940085</v>
      </c>
      <c r="BA568" s="25">
        <f t="shared" ca="1" si="381"/>
        <v>2846.5279610764815</v>
      </c>
      <c r="BB568" s="26">
        <f t="shared" ca="1" si="382"/>
        <v>0</v>
      </c>
      <c r="BC568" s="27">
        <f t="shared" ref="BC568:BC631" ca="1" si="408">IF(BB568=1,$D568,$C568)</f>
        <v>4.8675505653430484E-3</v>
      </c>
      <c r="BD568" s="27">
        <f t="shared" ref="BD568:BD631" ca="1" si="409">BD567*(1+BC568)</f>
        <v>47.668004580236243</v>
      </c>
      <c r="BE568" s="28">
        <f ca="1">BD568/MAX(BD$54:BD568)-1</f>
        <v>-0.19097966586940085</v>
      </c>
      <c r="BF568" s="25">
        <f ca="1">MAX(B565:B567)</f>
        <v>2764.1965902666848</v>
      </c>
      <c r="BG568" s="26">
        <f ca="1">IF(BG567=0,IF(B567&gt;BF567,1,0),IF(B567&lt;AVERAGE(B558:B567),0,1))</f>
        <v>0</v>
      </c>
      <c r="BH568" s="27">
        <f t="shared" ref="BH568:BH631" ca="1" si="410">IF(BG568=1,$D568,$C568)</f>
        <v>4.8675505653430484E-3</v>
      </c>
      <c r="BI568" s="27">
        <f t="shared" ref="BI568:BI631" ca="1" si="411">BI567*(1+BH568)</f>
        <v>72.963833152724021</v>
      </c>
      <c r="BJ568" s="28">
        <f ca="1">BI568/MAX(BI$54:BI568)-1</f>
        <v>-0.19097966586940063</v>
      </c>
      <c r="BK568" s="25" t="e">
        <f ca="1">MAX(E565:E567)</f>
        <v>#N/A</v>
      </c>
      <c r="BL568" s="26" t="e">
        <f ca="1">IF(BL567=0,IF(E567&gt;BK567,1,0),IF(E567&lt;AVERAGE(E558:E567),0,1))</f>
        <v>#N/A</v>
      </c>
      <c r="BM568" s="27">
        <f t="shared" ref="BM568:BM631" ca="1" si="412">AVERAGE(BH568,BC568,AX568,AS568)</f>
        <v>4.8675505653430484E-3</v>
      </c>
      <c r="BN568" s="27">
        <f t="shared" ref="BN568:BN631" ca="1" si="413">BN567*(1+BM568)</f>
        <v>58.780709761510941</v>
      </c>
      <c r="BO568" s="28">
        <f ca="1">BN568/MAX(BN$54:BN568)-1</f>
        <v>-0.17605342911645827</v>
      </c>
      <c r="BP568" s="15"/>
      <c r="BQ568" s="15"/>
      <c r="BR568" s="15"/>
      <c r="BS568" s="15"/>
      <c r="BT568" s="15"/>
      <c r="BU568" s="15"/>
      <c r="BV568" s="15"/>
      <c r="BW568" s="13"/>
      <c r="BX568" s="13"/>
      <c r="BZ568" s="7">
        <f t="shared" ca="1" si="370"/>
        <v>2430.0013444631454</v>
      </c>
      <c r="CA568" s="7">
        <f t="shared" ca="1" si="371"/>
        <v>2734.2691838034166</v>
      </c>
      <c r="CB568" s="7">
        <f t="shared" ca="1" si="372"/>
        <v>2778.6282616823992</v>
      </c>
      <c r="CC568" s="7">
        <f t="shared" ca="1" si="373"/>
        <v>2606.3490234429632</v>
      </c>
      <c r="CD568" s="7">
        <f t="shared" ca="1" si="374"/>
        <v>2432.3204435325529</v>
      </c>
      <c r="CE568" s="5">
        <f t="shared" ca="1" si="383"/>
        <v>-1.9269960824625489E-2</v>
      </c>
      <c r="CF568" s="3">
        <f t="shared" ca="1" si="384"/>
        <v>6955.1062006422317</v>
      </c>
      <c r="CG568" s="5">
        <f ca="1">CF568/MAX($CF$41:CF568)-1</f>
        <v>-0.22754564756074447</v>
      </c>
    </row>
    <row r="569" spans="1:85" x14ac:dyDescent="0.2">
      <c r="A569" s="31">
        <v>25537</v>
      </c>
      <c r="B569" s="35">
        <v>2310.5815395405921</v>
      </c>
      <c r="C569" s="23">
        <f t="shared" ca="1" si="368"/>
        <v>4.8675505653430484E-3</v>
      </c>
      <c r="D569" s="24">
        <f t="shared" ca="1" si="369"/>
        <v>4.4966050184104489E-2</v>
      </c>
      <c r="E569" s="25" t="e">
        <f ca="1">#N/A</f>
        <v>#N/A</v>
      </c>
      <c r="F569" s="26">
        <v>1</v>
      </c>
      <c r="G569" s="23">
        <f t="shared" ca="1" si="385"/>
        <v>4.4966050184104489E-2</v>
      </c>
      <c r="H569" s="27">
        <f t="shared" ca="1" si="386"/>
        <v>15.841844312638981</v>
      </c>
      <c r="I569" s="27">
        <f ca="1">H569/MAX(H$54:H569)-1</f>
        <v>-0.33352272865930799</v>
      </c>
      <c r="J569" s="28"/>
      <c r="K569" s="25" t="e">
        <f ca="1">#N/A</f>
        <v>#N/A</v>
      </c>
      <c r="L569" s="26">
        <v>0</v>
      </c>
      <c r="M569" s="23">
        <f t="shared" ca="1" si="387"/>
        <v>4.8675505653430484E-3</v>
      </c>
      <c r="N569" s="27">
        <f t="shared" ca="1" si="388"/>
        <v>12.191113771871594</v>
      </c>
      <c r="O569" s="27">
        <f ca="1">N569/MAX(N$54:N569)-1</f>
        <v>0</v>
      </c>
      <c r="P569" s="28"/>
      <c r="Q569" s="25">
        <f t="shared" ca="1" si="375"/>
        <v>2811.6317154779822</v>
      </c>
      <c r="R569" s="26">
        <f t="shared" ca="1" si="389"/>
        <v>0</v>
      </c>
      <c r="S569" s="23">
        <f t="shared" ca="1" si="390"/>
        <v>4.8675505653430484E-3</v>
      </c>
      <c r="T569" s="27">
        <f t="shared" ca="1" si="391"/>
        <v>62.50672672128708</v>
      </c>
      <c r="U569" s="27">
        <f ca="1">T569/MAX(T$54:T569)-1</f>
        <v>-0.18704171848462936</v>
      </c>
      <c r="V569" s="28"/>
      <c r="W569" s="25">
        <f t="shared" ca="1" si="376"/>
        <v>2811.6317154779822</v>
      </c>
      <c r="X569" s="26">
        <f t="shared" ca="1" si="392"/>
        <v>0</v>
      </c>
      <c r="Y569" s="27">
        <f t="shared" ca="1" si="393"/>
        <v>4.8675505653430484E-3</v>
      </c>
      <c r="Z569" s="27">
        <f t="shared" ca="1" si="394"/>
        <v>62.50672672128708</v>
      </c>
      <c r="AA569" s="28">
        <f ca="1">Z569/MAX(Z$54:Z569)-1</f>
        <v>-0.18704171848462936</v>
      </c>
      <c r="AB569" s="25">
        <f ca="1">AVERAGE(B560:B569)</f>
        <v>2811.6317154779822</v>
      </c>
      <c r="AC569" s="26">
        <f ca="1">IF(B568&gt;=AB568,1,0)</f>
        <v>0</v>
      </c>
      <c r="AD569" s="27">
        <f ca="1">IF(AC569=1,D569,C569)</f>
        <v>4.8675505653430484E-3</v>
      </c>
      <c r="AE569" s="27">
        <f t="shared" ca="1" si="395"/>
        <v>62.50672672128708</v>
      </c>
      <c r="AF569" s="28">
        <f ca="1">AE569/MAX(AE$54:AE569)-1</f>
        <v>-0.18704171848462936</v>
      </c>
      <c r="AG569" s="25">
        <f t="shared" ca="1" si="377"/>
        <v>2461.0115021030801</v>
      </c>
      <c r="AH569" s="26">
        <f t="shared" ca="1" si="396"/>
        <v>0</v>
      </c>
      <c r="AI569" s="27">
        <f t="shared" ca="1" si="397"/>
        <v>4.8675505653430484E-3</v>
      </c>
      <c r="AJ569" s="27">
        <f t="shared" ca="1" si="398"/>
        <v>47.56220962763053</v>
      </c>
      <c r="AK569" s="28">
        <f ca="1">AJ569/MAX(AJ$54:AJ569)-1</f>
        <v>-0.35909747207423481</v>
      </c>
      <c r="AL569" s="25">
        <f t="shared" ca="1" si="378"/>
        <v>2340.8443859398626</v>
      </c>
      <c r="AM569" s="26">
        <f t="shared" ca="1" si="399"/>
        <v>0</v>
      </c>
      <c r="AN569" s="27">
        <f t="shared" ca="1" si="400"/>
        <v>-4.4966050184104489E-2</v>
      </c>
      <c r="AO569" s="27">
        <f t="shared" ca="1" si="401"/>
        <v>36.677751085872082</v>
      </c>
      <c r="AP569" s="28">
        <f ca="1">AO569/MAX(AO$54:AO569)-1</f>
        <v>-4.4966050184104489E-2</v>
      </c>
      <c r="AQ569" s="25">
        <f t="shared" ca="1" si="379"/>
        <v>2340.8443859398626</v>
      </c>
      <c r="AR569" s="26">
        <f t="shared" ca="1" si="402"/>
        <v>0</v>
      </c>
      <c r="AS569" s="27">
        <f t="shared" ca="1" si="403"/>
        <v>4.8675505653430484E-3</v>
      </c>
      <c r="AT569" s="27">
        <f t="shared" ca="1" si="404"/>
        <v>81.357811544776325</v>
      </c>
      <c r="AU569" s="28">
        <f ca="1">AT569/MAX(AT$54:AT569)-1</f>
        <v>-0.12704615462427737</v>
      </c>
      <c r="AV569" s="25">
        <f t="shared" ca="1" si="380"/>
        <v>2811.6317154779822</v>
      </c>
      <c r="AW569" s="26">
        <f t="shared" ca="1" si="405"/>
        <v>0</v>
      </c>
      <c r="AX569" s="27">
        <f t="shared" ca="1" si="406"/>
        <v>4.8675505653430484E-3</v>
      </c>
      <c r="AY569" s="27">
        <f t="shared" ca="1" si="407"/>
        <v>38.459761960250383</v>
      </c>
      <c r="AZ569" s="28">
        <f ca="1">AY569/MAX(AY$54:AY569)-1</f>
        <v>-0.18704171848462947</v>
      </c>
      <c r="BA569" s="25">
        <f t="shared" ca="1" si="381"/>
        <v>2811.6317154779822</v>
      </c>
      <c r="BB569" s="26">
        <f t="shared" ca="1" si="382"/>
        <v>0</v>
      </c>
      <c r="BC569" s="27">
        <f t="shared" ca="1" si="408"/>
        <v>4.8675505653430484E-3</v>
      </c>
      <c r="BD569" s="27">
        <f t="shared" ca="1" si="409"/>
        <v>47.900031002879544</v>
      </c>
      <c r="BE569" s="28">
        <f ca="1">BD569/MAX(BD$54:BD569)-1</f>
        <v>-0.18704171848462947</v>
      </c>
      <c r="BF569" s="25">
        <f ca="1">MAX(B566:B568)</f>
        <v>2578.0524151104405</v>
      </c>
      <c r="BG569" s="26">
        <f ca="1">IF(BG568=0,IF(B568&gt;BF568,1,0),IF(B568&lt;AVERAGE(B559:B568),0,1))</f>
        <v>0</v>
      </c>
      <c r="BH569" s="27">
        <f t="shared" ca="1" si="410"/>
        <v>4.8675505653430484E-3</v>
      </c>
      <c r="BI569" s="27">
        <f t="shared" ca="1" si="411"/>
        <v>73.318988300036153</v>
      </c>
      <c r="BJ569" s="28">
        <f ca="1">BI569/MAX(BI$54:BI569)-1</f>
        <v>-0.18704171848462925</v>
      </c>
      <c r="BK569" s="25" t="e">
        <f ca="1">MAX(E566:E568)</f>
        <v>#N/A</v>
      </c>
      <c r="BL569" s="26" t="e">
        <f ca="1">IF(BL568=0,IF(E568&gt;BK568,1,0),IF(E568&lt;AVERAGE(E559:E568),0,1))</f>
        <v>#N/A</v>
      </c>
      <c r="BM569" s="27">
        <f t="shared" ca="1" si="412"/>
        <v>4.8675505653430484E-3</v>
      </c>
      <c r="BN569" s="27">
        <f t="shared" ca="1" si="413"/>
        <v>59.066827838541847</v>
      </c>
      <c r="BO569" s="28">
        <f ca="1">BN569/MAX(BN$54:BN569)-1</f>
        <v>-0.17204282751954159</v>
      </c>
      <c r="BP569" s="15"/>
      <c r="BQ569" s="15"/>
      <c r="BR569" s="15"/>
      <c r="BS569" s="15"/>
      <c r="BT569" s="15"/>
      <c r="BU569" s="15"/>
      <c r="BV569" s="15"/>
      <c r="BW569" s="13"/>
      <c r="BX569" s="13"/>
      <c r="BZ569" s="7">
        <f t="shared" ca="1" si="370"/>
        <v>2340.8443859398626</v>
      </c>
      <c r="CA569" s="7">
        <f t="shared" ca="1" si="371"/>
        <v>2553.0993413961255</v>
      </c>
      <c r="CB569" s="7">
        <f t="shared" ca="1" si="372"/>
        <v>2777.840228793028</v>
      </c>
      <c r="CC569" s="7">
        <f t="shared" ca="1" si="373"/>
        <v>2614.097126730906</v>
      </c>
      <c r="CD569" s="7">
        <f t="shared" ca="1" si="374"/>
        <v>2461.0115021030801</v>
      </c>
      <c r="CE569" s="5">
        <f t="shared" ca="1" si="383"/>
        <v>4.8675505653430484E-3</v>
      </c>
      <c r="CF569" s="3">
        <f t="shared" ca="1" si="384"/>
        <v>6988.9605317611886</v>
      </c>
      <c r="CG569" s="5">
        <f ca="1">CF569/MAX($CF$41:CF569)-1</f>
        <v>-0.22378568694082712</v>
      </c>
    </row>
    <row r="570" spans="1:85" x14ac:dyDescent="0.2">
      <c r="A570" s="31">
        <v>25568</v>
      </c>
      <c r="B570" s="35">
        <v>2193.0799385498062</v>
      </c>
      <c r="C570" s="23">
        <f t="shared" ca="1" si="368"/>
        <v>4.8675505653430484E-3</v>
      </c>
      <c r="D570" s="24">
        <f t="shared" ca="1" si="369"/>
        <v>-5.0853691583699123E-2</v>
      </c>
      <c r="E570" s="25" t="e">
        <f ca="1">#N/A</f>
        <v>#N/A</v>
      </c>
      <c r="F570" s="26">
        <v>1</v>
      </c>
      <c r="G570" s="23">
        <f t="shared" ca="1" si="385"/>
        <v>-5.0853691583699123E-2</v>
      </c>
      <c r="H570" s="27">
        <f t="shared" ca="1" si="386"/>
        <v>15.036228047847061</v>
      </c>
      <c r="I570" s="27">
        <f ca="1">H570/MAX(H$54:H570)-1</f>
        <v>-0.36741555826361283</v>
      </c>
      <c r="J570" s="28"/>
      <c r="K570" s="25" t="e">
        <f ca="1">#N/A</f>
        <v>#N/A</v>
      </c>
      <c r="L570" s="26">
        <v>0</v>
      </c>
      <c r="M570" s="23">
        <f t="shared" ca="1" si="387"/>
        <v>4.8675505653430484E-3</v>
      </c>
      <c r="N570" s="27">
        <f t="shared" ca="1" si="388"/>
        <v>12.250454634604029</v>
      </c>
      <c r="O570" s="27">
        <f ca="1">N570/MAX(N$54:N570)-1</f>
        <v>0</v>
      </c>
      <c r="P570" s="28"/>
      <c r="Q570" s="25">
        <f t="shared" ca="1" si="375"/>
        <v>2754.7348947642395</v>
      </c>
      <c r="R570" s="26">
        <f t="shared" ca="1" si="389"/>
        <v>0</v>
      </c>
      <c r="S570" s="23">
        <f t="shared" ca="1" si="390"/>
        <v>4.8675505653430484E-3</v>
      </c>
      <c r="T570" s="27">
        <f t="shared" ca="1" si="391"/>
        <v>62.810981374277027</v>
      </c>
      <c r="U570" s="27">
        <f ca="1">T570/MAX(T$54:T570)-1</f>
        <v>-0.18308460294183893</v>
      </c>
      <c r="V570" s="28"/>
      <c r="W570" s="25">
        <f t="shared" ca="1" si="376"/>
        <v>2754.7348947642395</v>
      </c>
      <c r="X570" s="26">
        <f t="shared" ca="1" si="392"/>
        <v>0</v>
      </c>
      <c r="Y570" s="27">
        <f t="shared" ca="1" si="393"/>
        <v>4.8675505653430484E-3</v>
      </c>
      <c r="Z570" s="27">
        <f t="shared" ca="1" si="394"/>
        <v>62.810981374277027</v>
      </c>
      <c r="AA570" s="28">
        <f ca="1">Z570/MAX(Z$54:Z570)-1</f>
        <v>-0.18308460294183893</v>
      </c>
      <c r="AB570" s="25">
        <f ca="1">AVERAGE(B561:B570)</f>
        <v>2754.7348947642395</v>
      </c>
      <c r="AC570" s="26">
        <f ca="1">IF(B569&gt;=AB569,1,0)</f>
        <v>0</v>
      </c>
      <c r="AD570" s="27">
        <f ca="1">IF(AC570=1,D570,C570)</f>
        <v>4.8675505653430484E-3</v>
      </c>
      <c r="AE570" s="27">
        <f t="shared" ca="1" si="395"/>
        <v>62.810981374277027</v>
      </c>
      <c r="AF570" s="28">
        <f ca="1">AE570/MAX(AE$54:AE570)-1</f>
        <v>-0.18308460294183893</v>
      </c>
      <c r="AG570" s="25">
        <f t="shared" ca="1" si="377"/>
        <v>2479.2516108529067</v>
      </c>
      <c r="AH570" s="26">
        <f t="shared" ca="1" si="396"/>
        <v>0</v>
      </c>
      <c r="AI570" s="27">
        <f t="shared" ca="1" si="397"/>
        <v>4.8675505653430484E-3</v>
      </c>
      <c r="AJ570" s="27">
        <f t="shared" ca="1" si="398"/>
        <v>47.793721087992466</v>
      </c>
      <c r="AK570" s="28">
        <f ca="1">AJ570/MAX(AJ$54:AJ570)-1</f>
        <v>-0.35597784661209997</v>
      </c>
      <c r="AL570" s="25">
        <f t="shared" ca="1" si="378"/>
        <v>2238.2720422450707</v>
      </c>
      <c r="AM570" s="26">
        <f t="shared" ca="1" si="399"/>
        <v>0</v>
      </c>
      <c r="AN570" s="27">
        <f t="shared" ca="1" si="400"/>
        <v>5.0853691583699123E-2</v>
      </c>
      <c r="AO570" s="27">
        <f t="shared" ca="1" si="401"/>
        <v>38.542950127576709</v>
      </c>
      <c r="AP570" s="28">
        <f ca="1">AO570/MAX(AO$54:AO570)-1</f>
        <v>0</v>
      </c>
      <c r="AQ570" s="25">
        <f t="shared" ca="1" si="379"/>
        <v>2238.2720422450707</v>
      </c>
      <c r="AR570" s="26">
        <f t="shared" ca="1" si="402"/>
        <v>0</v>
      </c>
      <c r="AS570" s="27">
        <f t="shared" ca="1" si="403"/>
        <v>4.8675505653430484E-3</v>
      </c>
      <c r="AT570" s="27">
        <f t="shared" ca="1" si="404"/>
        <v>81.753824806356178</v>
      </c>
      <c r="AU570" s="28">
        <f ca="1">AT570/MAX(AT$54:AT570)-1</f>
        <v>-0.12279700764070034</v>
      </c>
      <c r="AV570" s="25">
        <f t="shared" ca="1" si="380"/>
        <v>2754.7348947642395</v>
      </c>
      <c r="AW570" s="26">
        <f t="shared" ca="1" si="405"/>
        <v>0</v>
      </c>
      <c r="AX570" s="27">
        <f t="shared" ca="1" si="406"/>
        <v>4.8675505653430484E-3</v>
      </c>
      <c r="AY570" s="27">
        <f t="shared" ca="1" si="407"/>
        <v>38.646966796322957</v>
      </c>
      <c r="AZ570" s="28">
        <f ca="1">AY570/MAX(AY$54:AY570)-1</f>
        <v>-0.18308460294183904</v>
      </c>
      <c r="BA570" s="25">
        <f t="shared" ca="1" si="381"/>
        <v>2754.7348947642395</v>
      </c>
      <c r="BB570" s="26">
        <f t="shared" ca="1" si="382"/>
        <v>0</v>
      </c>
      <c r="BC570" s="27">
        <f t="shared" ca="1" si="408"/>
        <v>4.8675505653430484E-3</v>
      </c>
      <c r="BD570" s="27">
        <f t="shared" ca="1" si="409"/>
        <v>48.133186825867561</v>
      </c>
      <c r="BE570" s="28">
        <f ca="1">BD570/MAX(BD$54:BD570)-1</f>
        <v>-0.18308460294183893</v>
      </c>
      <c r="BF570" s="25">
        <f ca="1">MAX(B567:B569)</f>
        <v>2500.7969696341816</v>
      </c>
      <c r="BG570" s="26">
        <f ca="1">IF(BG569=0,IF(B569&gt;BF569,1,0),IF(B569&lt;AVERAGE(B560:B569),0,1))</f>
        <v>0</v>
      </c>
      <c r="BH570" s="27">
        <f t="shared" ca="1" si="410"/>
        <v>4.8675505653430484E-3</v>
      </c>
      <c r="BI570" s="27">
        <f t="shared" ca="1" si="411"/>
        <v>73.675872182986382</v>
      </c>
      <c r="BJ570" s="28">
        <f ca="1">BI570/MAX(BI$54:BI570)-1</f>
        <v>-0.1830846029418387</v>
      </c>
      <c r="BK570" s="25" t="e">
        <f ca="1">MAX(E567:E569)</f>
        <v>#N/A</v>
      </c>
      <c r="BL570" s="26" t="e">
        <f ca="1">IF(BL569=0,IF(E569&gt;BK569,1,0),IF(E569&lt;AVERAGE(E560:E569),0,1))</f>
        <v>#N/A</v>
      </c>
      <c r="BM570" s="27">
        <f t="shared" ca="1" si="412"/>
        <v>4.8675505653430484E-3</v>
      </c>
      <c r="BN570" s="27">
        <f t="shared" ca="1" si="413"/>
        <v>59.354338609780363</v>
      </c>
      <c r="BO570" s="28">
        <f ca="1">BN570/MAX(BN$54:BN570)-1</f>
        <v>-0.16801270411655456</v>
      </c>
      <c r="BP570" s="15"/>
      <c r="BQ570" s="15"/>
      <c r="BR570" s="15"/>
      <c r="BS570" s="15"/>
      <c r="BT570" s="15"/>
      <c r="BU570" s="15"/>
      <c r="BV570" s="15"/>
      <c r="BW570" s="13"/>
      <c r="BX570" s="13"/>
      <c r="BZ570" s="7">
        <f t="shared" ca="1" si="370"/>
        <v>2238.2720422450707</v>
      </c>
      <c r="CA570" s="7">
        <f t="shared" ca="1" si="371"/>
        <v>2426.3103502910867</v>
      </c>
      <c r="CB570" s="7">
        <f t="shared" ca="1" si="372"/>
        <v>2747.4117574046008</v>
      </c>
      <c r="CC570" s="7">
        <f t="shared" ca="1" si="373"/>
        <v>2611.3294988080543</v>
      </c>
      <c r="CD570" s="7">
        <f t="shared" ca="1" si="374"/>
        <v>2479.2516108529067</v>
      </c>
      <c r="CE570" s="5">
        <f t="shared" ca="1" si="383"/>
        <v>4.8675505653430484E-3</v>
      </c>
      <c r="CF570" s="3">
        <f t="shared" ca="1" si="384"/>
        <v>7022.9796505487229</v>
      </c>
      <c r="CG570" s="5">
        <f ca="1">CF570/MAX($CF$41:CF570)-1</f>
        <v>-0.22000742452246858</v>
      </c>
    </row>
    <row r="571" spans="1:85" x14ac:dyDescent="0.2">
      <c r="A571" s="31">
        <v>25599</v>
      </c>
      <c r="B571" s="35">
        <v>2006.04377112323</v>
      </c>
      <c r="C571" s="23">
        <f t="shared" ca="1" si="368"/>
        <v>4.8675505653430484E-3</v>
      </c>
      <c r="D571" s="24">
        <f t="shared" ca="1" si="369"/>
        <v>-8.5284701272793306E-2</v>
      </c>
      <c r="E571" s="25" t="e">
        <f ca="1">#N/A</f>
        <v>#N/A</v>
      </c>
      <c r="F571" s="26">
        <v>1</v>
      </c>
      <c r="G571" s="23">
        <f t="shared" ca="1" si="385"/>
        <v>-8.5284701272793306E-2</v>
      </c>
      <c r="H571" s="27">
        <f t="shared" ca="1" si="386"/>
        <v>13.753867830516828</v>
      </c>
      <c r="I571" s="27">
        <f ca="1">H571/MAX(H$54:H571)-1</f>
        <v>-0.4213653334069174</v>
      </c>
      <c r="J571" s="28"/>
      <c r="K571" s="25" t="e">
        <f ca="1">#N/A</f>
        <v>#N/A</v>
      </c>
      <c r="L571" s="26">
        <v>0</v>
      </c>
      <c r="M571" s="23">
        <f t="shared" ca="1" si="387"/>
        <v>4.8675505653430484E-3</v>
      </c>
      <c r="N571" s="27">
        <f t="shared" ca="1" si="388"/>
        <v>12.310084341986405</v>
      </c>
      <c r="O571" s="27">
        <f ca="1">N571/MAX(N$54:N571)-1</f>
        <v>0</v>
      </c>
      <c r="P571" s="28"/>
      <c r="Q571" s="25">
        <f t="shared" ca="1" si="375"/>
        <v>2638.2177571174707</v>
      </c>
      <c r="R571" s="26">
        <f t="shared" ca="1" si="389"/>
        <v>0</v>
      </c>
      <c r="S571" s="23">
        <f t="shared" ca="1" si="390"/>
        <v>4.8675505653430484E-3</v>
      </c>
      <c r="T571" s="27">
        <f t="shared" ca="1" si="391"/>
        <v>63.116717002175143</v>
      </c>
      <c r="U571" s="27">
        <f ca="1">T571/MAX(T$54:T571)-1</f>
        <v>-0.17910822593905096</v>
      </c>
      <c r="V571" s="28"/>
      <c r="W571" s="25">
        <f t="shared" ca="1" si="376"/>
        <v>2638.2177571174707</v>
      </c>
      <c r="X571" s="26">
        <f t="shared" ca="1" si="392"/>
        <v>0</v>
      </c>
      <c r="Y571" s="27">
        <f t="shared" ca="1" si="393"/>
        <v>4.8675505653430484E-3</v>
      </c>
      <c r="Z571" s="27">
        <f t="shared" ca="1" si="394"/>
        <v>63.116717002175143</v>
      </c>
      <c r="AA571" s="28">
        <f ca="1">Z571/MAX(Z$54:Z571)-1</f>
        <v>-0.17910822593905096</v>
      </c>
      <c r="AB571" s="25">
        <f ca="1">AVERAGE(B562:B571)</f>
        <v>2638.2177571174707</v>
      </c>
      <c r="AC571" s="26">
        <f ca="1">IF(B570&gt;=AB570,1,0)</f>
        <v>0</v>
      </c>
      <c r="AD571" s="27">
        <f ca="1">IF(AC571=1,D571,C571)</f>
        <v>4.8675505653430484E-3</v>
      </c>
      <c r="AE571" s="27">
        <f t="shared" ca="1" si="395"/>
        <v>63.116717002175143</v>
      </c>
      <c r="AF571" s="28">
        <f ca="1">AE571/MAX(AE$54:AE571)-1</f>
        <v>-0.17910822593905096</v>
      </c>
      <c r="AG571" s="25">
        <f t="shared" ca="1" si="377"/>
        <v>2485.8132652119193</v>
      </c>
      <c r="AH571" s="26">
        <f t="shared" ca="1" si="396"/>
        <v>0</v>
      </c>
      <c r="AI571" s="27">
        <f t="shared" ca="1" si="397"/>
        <v>4.8675505653430484E-3</v>
      </c>
      <c r="AJ571" s="27">
        <f t="shared" ca="1" si="398"/>
        <v>48.026359442094169</v>
      </c>
      <c r="AK571" s="28">
        <f ca="1">AJ571/MAX(AJ$54:AJ571)-1</f>
        <v>-0.35284303621528335</v>
      </c>
      <c r="AL571" s="25">
        <f t="shared" ca="1" si="378"/>
        <v>2169.9017497378759</v>
      </c>
      <c r="AM571" s="26">
        <f t="shared" ca="1" si="399"/>
        <v>0</v>
      </c>
      <c r="AN571" s="27">
        <f t="shared" ca="1" si="400"/>
        <v>8.5284701272793306E-2</v>
      </c>
      <c r="AO571" s="27">
        <f t="shared" ca="1" si="401"/>
        <v>41.830074115379261</v>
      </c>
      <c r="AP571" s="28">
        <f ca="1">AO571/MAX(AO$54:AO571)-1</f>
        <v>0</v>
      </c>
      <c r="AQ571" s="25">
        <f t="shared" ca="1" si="379"/>
        <v>2169.9017497378759</v>
      </c>
      <c r="AR571" s="26">
        <f t="shared" ca="1" si="402"/>
        <v>0</v>
      </c>
      <c r="AS571" s="27">
        <f t="shared" ca="1" si="403"/>
        <v>4.8675505653430484E-3</v>
      </c>
      <c r="AT571" s="27">
        <f t="shared" ca="1" si="404"/>
        <v>82.151765682511311</v>
      </c>
      <c r="AU571" s="28">
        <f ca="1">AT571/MAX(AT$54:AT571)-1</f>
        <v>-0.11852717771932131</v>
      </c>
      <c r="AV571" s="25">
        <f t="shared" ca="1" si="380"/>
        <v>2638.2177571174707</v>
      </c>
      <c r="AW571" s="26">
        <f t="shared" ca="1" si="405"/>
        <v>0</v>
      </c>
      <c r="AX571" s="27">
        <f t="shared" ca="1" si="406"/>
        <v>4.8675505653430484E-3</v>
      </c>
      <c r="AY571" s="27">
        <f t="shared" ca="1" si="407"/>
        <v>38.83508286140119</v>
      </c>
      <c r="AZ571" s="28">
        <f ca="1">AY571/MAX(AY$54:AY571)-1</f>
        <v>-0.17910822593905118</v>
      </c>
      <c r="BA571" s="25">
        <f t="shared" ca="1" si="381"/>
        <v>2638.2177571174707</v>
      </c>
      <c r="BB571" s="26">
        <f t="shared" ca="1" si="382"/>
        <v>0</v>
      </c>
      <c r="BC571" s="27">
        <f t="shared" ca="1" si="408"/>
        <v>4.8675505653430484E-3</v>
      </c>
      <c r="BD571" s="27">
        <f t="shared" ca="1" si="409"/>
        <v>48.367477546613578</v>
      </c>
      <c r="BE571" s="28">
        <f ca="1">BD571/MAX(BD$54:BD571)-1</f>
        <v>-0.17910822593905107</v>
      </c>
      <c r="BF571" s="25">
        <f ca="1">MAX(B568:B570)</f>
        <v>2310.5815395405921</v>
      </c>
      <c r="BG571" s="26">
        <f ca="1">IF(BG570=0,IF(B570&gt;BF570,1,0),IF(B570&lt;AVERAGE(B561:B570),0,1))</f>
        <v>0</v>
      </c>
      <c r="BH571" s="27">
        <f t="shared" ca="1" si="410"/>
        <v>4.8675505653430484E-3</v>
      </c>
      <c r="BI571" s="27">
        <f t="shared" ca="1" si="411"/>
        <v>74.034493216282826</v>
      </c>
      <c r="BJ571" s="28">
        <f ca="1">BI571/MAX(BI$54:BI571)-1</f>
        <v>-0.17910822593905074</v>
      </c>
      <c r="BK571" s="25" t="e">
        <f ca="1">MAX(E568:E570)</f>
        <v>#N/A</v>
      </c>
      <c r="BL571" s="26" t="e">
        <f ca="1">IF(BL570=0,IF(E570&gt;BK570,1,0),IF(E570&lt;AVERAGE(E561:E570),0,1))</f>
        <v>#N/A</v>
      </c>
      <c r="BM571" s="27">
        <f t="shared" ca="1" si="412"/>
        <v>4.8675505653430484E-3</v>
      </c>
      <c r="BN571" s="27">
        <f t="shared" ca="1" si="413"/>
        <v>59.643248854235964</v>
      </c>
      <c r="BO571" s="28">
        <f ca="1">BN571/MAX(BN$54:BN571)-1</f>
        <v>-0.1639629638841188</v>
      </c>
      <c r="BP571" s="15"/>
      <c r="BQ571" s="15"/>
      <c r="BR571" s="15"/>
      <c r="BS571" s="15"/>
      <c r="BT571" s="15"/>
      <c r="BU571" s="15"/>
      <c r="BV571" s="15"/>
      <c r="BW571" s="13"/>
      <c r="BX571" s="13"/>
      <c r="BZ571" s="7">
        <f t="shared" ca="1" si="370"/>
        <v>2169.9017497378759</v>
      </c>
      <c r="CA571" s="7">
        <f t="shared" ca="1" si="371"/>
        <v>2299.9515471005107</v>
      </c>
      <c r="CB571" s="7">
        <f t="shared" ca="1" si="372"/>
        <v>2692.9534053710718</v>
      </c>
      <c r="CC571" s="7">
        <f t="shared" ca="1" si="373"/>
        <v>2603.840619929028</v>
      </c>
      <c r="CD571" s="7">
        <f t="shared" ca="1" si="374"/>
        <v>2485.8132652119193</v>
      </c>
      <c r="CE571" s="5">
        <f t="shared" ca="1" si="383"/>
        <v>4.8675505653430484E-3</v>
      </c>
      <c r="CF571" s="3">
        <f t="shared" ca="1" si="384"/>
        <v>7057.1643591171442</v>
      </c>
      <c r="CG571" s="5">
        <f ca="1">CF571/MAX($CF$41:CF571)-1</f>
        <v>-0.21621077122073951</v>
      </c>
    </row>
    <row r="572" spans="1:85" x14ac:dyDescent="0.2">
      <c r="A572" s="31">
        <v>25627</v>
      </c>
      <c r="B572" s="35">
        <v>2013.7101002870336</v>
      </c>
      <c r="C572" s="23">
        <f t="shared" ca="1" si="368"/>
        <v>4.8675505653430484E-3</v>
      </c>
      <c r="D572" s="24">
        <f t="shared" ca="1" si="369"/>
        <v>3.8216160954009926E-3</v>
      </c>
      <c r="E572" s="25" t="e">
        <f ca="1">#N/A</f>
        <v>#N/A</v>
      </c>
      <c r="F572" s="26">
        <v>1</v>
      </c>
      <c r="G572" s="23">
        <f t="shared" ca="1" si="385"/>
        <v>3.8216160954009926E-3</v>
      </c>
      <c r="H572" s="27">
        <f t="shared" ca="1" si="386"/>
        <v>13.806429833191949</v>
      </c>
      <c r="I572" s="27">
        <f ca="1">H572/MAX(H$54:H572)-1</f>
        <v>-0.41915401385170825</v>
      </c>
      <c r="J572" s="28"/>
      <c r="K572" s="25" t="e">
        <f ca="1">#N/A</f>
        <v>#N/A</v>
      </c>
      <c r="L572" s="26">
        <v>0</v>
      </c>
      <c r="M572" s="23">
        <f t="shared" ca="1" si="387"/>
        <v>4.8675505653430484E-3</v>
      </c>
      <c r="N572" s="27">
        <f t="shared" ca="1" si="388"/>
        <v>12.370004299984661</v>
      </c>
      <c r="O572" s="27">
        <f ca="1">N572/MAX(N$54:N572)-1</f>
        <v>0</v>
      </c>
      <c r="P572" s="28"/>
      <c r="Q572" s="25">
        <f t="shared" ca="1" si="375"/>
        <v>2492.9030452321158</v>
      </c>
      <c r="R572" s="26">
        <f t="shared" ca="1" si="389"/>
        <v>0</v>
      </c>
      <c r="S572" s="23">
        <f t="shared" ca="1" si="390"/>
        <v>4.8675505653430484E-3</v>
      </c>
      <c r="T572" s="27">
        <f t="shared" ca="1" si="391"/>
        <v>63.423940813701677</v>
      </c>
      <c r="U572" s="27">
        <f ca="1">T572/MAX(T$54:T572)-1</f>
        <v>-0.17511249372013515</v>
      </c>
      <c r="V572" s="28"/>
      <c r="W572" s="25">
        <f t="shared" ca="1" si="376"/>
        <v>2492.9030452321158</v>
      </c>
      <c r="X572" s="26">
        <f t="shared" ca="1" si="392"/>
        <v>0</v>
      </c>
      <c r="Y572" s="27">
        <f t="shared" ca="1" si="393"/>
        <v>4.8675505653430484E-3</v>
      </c>
      <c r="Z572" s="27">
        <f t="shared" ca="1" si="394"/>
        <v>63.423940813701677</v>
      </c>
      <c r="AA572" s="28">
        <f ca="1">Z572/MAX(Z$54:Z572)-1</f>
        <v>-0.17511249372013515</v>
      </c>
      <c r="AB572" s="25">
        <f ca="1">AVERAGE(B563:B572)</f>
        <v>2492.9030452321158</v>
      </c>
      <c r="AC572" s="26">
        <f ca="1">IF(B571&gt;=AB571,1,0)</f>
        <v>0</v>
      </c>
      <c r="AD572" s="27">
        <f ca="1">IF(AC572=1,D572,C572)</f>
        <v>4.8675505653430484E-3</v>
      </c>
      <c r="AE572" s="27">
        <f t="shared" ca="1" si="395"/>
        <v>63.423940813701677</v>
      </c>
      <c r="AF572" s="28">
        <f ca="1">AE572/MAX(AE$54:AE572)-1</f>
        <v>-0.17511249372013515</v>
      </c>
      <c r="AG572" s="25">
        <f t="shared" ca="1" si="377"/>
        <v>2486.9841153893776</v>
      </c>
      <c r="AH572" s="26">
        <f t="shared" ca="1" si="396"/>
        <v>0</v>
      </c>
      <c r="AI572" s="27">
        <f t="shared" ca="1" si="397"/>
        <v>4.8675505653430484E-3</v>
      </c>
      <c r="AJ572" s="27">
        <f t="shared" ca="1" si="398"/>
        <v>48.2601301751479</v>
      </c>
      <c r="AK572" s="28">
        <f ca="1">AJ572/MAX(AJ$54:AJ572)-1</f>
        <v>-0.34969296697034735</v>
      </c>
      <c r="AL572" s="25">
        <f t="shared" ca="1" si="378"/>
        <v>2070.9446033200234</v>
      </c>
      <c r="AM572" s="26">
        <f t="shared" ca="1" si="399"/>
        <v>0</v>
      </c>
      <c r="AN572" s="27">
        <f t="shared" ca="1" si="400"/>
        <v>-3.8216160954009926E-3</v>
      </c>
      <c r="AO572" s="27">
        <f t="shared" ca="1" si="401"/>
        <v>41.670215630868114</v>
      </c>
      <c r="AP572" s="28">
        <f ca="1">AO572/MAX(AO$54:AO572)-1</f>
        <v>-3.8216160954008815E-3</v>
      </c>
      <c r="AQ572" s="25">
        <f t="shared" ca="1" si="379"/>
        <v>2070.9446033200234</v>
      </c>
      <c r="AR572" s="26">
        <f t="shared" ca="1" si="402"/>
        <v>0</v>
      </c>
      <c r="AS572" s="27">
        <f t="shared" ca="1" si="403"/>
        <v>4.8675505653430484E-3</v>
      </c>
      <c r="AT572" s="27">
        <f t="shared" ca="1" si="404"/>
        <v>82.551643556003143</v>
      </c>
      <c r="AU572" s="28">
        <f ca="1">AT572/MAX(AT$54:AT572)-1</f>
        <v>-0.11423656418489447</v>
      </c>
      <c r="AV572" s="25">
        <f t="shared" ca="1" si="380"/>
        <v>2492.9030452321158</v>
      </c>
      <c r="AW572" s="26">
        <f t="shared" ca="1" si="405"/>
        <v>0</v>
      </c>
      <c r="AX572" s="27">
        <f t="shared" ca="1" si="406"/>
        <v>4.8675505653430484E-3</v>
      </c>
      <c r="AY572" s="27">
        <f t="shared" ca="1" si="407"/>
        <v>39.024114590938346</v>
      </c>
      <c r="AZ572" s="28">
        <f ca="1">AY572/MAX(AY$54:AY572)-1</f>
        <v>-0.17511249372013538</v>
      </c>
      <c r="BA572" s="25">
        <f t="shared" ca="1" si="381"/>
        <v>2492.9030452321158</v>
      </c>
      <c r="BB572" s="26">
        <f t="shared" ca="1" si="382"/>
        <v>0</v>
      </c>
      <c r="BC572" s="27">
        <f t="shared" ca="1" si="408"/>
        <v>4.8675505653430484E-3</v>
      </c>
      <c r="BD572" s="27">
        <f t="shared" ca="1" si="409"/>
        <v>48.602908689289812</v>
      </c>
      <c r="BE572" s="28">
        <f ca="1">BD572/MAX(BD$54:BD572)-1</f>
        <v>-0.17511249372013526</v>
      </c>
      <c r="BF572" s="25">
        <f ca="1">MAX(B569:B571)</f>
        <v>2310.5815395405921</v>
      </c>
      <c r="BG572" s="26">
        <f ca="1">IF(BG571=0,IF(B571&gt;BF571,1,0),IF(B571&lt;AVERAGE(B562:B571),0,1))</f>
        <v>0</v>
      </c>
      <c r="BH572" s="27">
        <f t="shared" ca="1" si="410"/>
        <v>4.8675505653430484E-3</v>
      </c>
      <c r="BI572" s="27">
        <f t="shared" ca="1" si="411"/>
        <v>74.394859855592628</v>
      </c>
      <c r="BJ572" s="28">
        <f ca="1">BI572/MAX(BI$54:BI572)-1</f>
        <v>-0.17511249372013493</v>
      </c>
      <c r="BK572" s="25" t="e">
        <f ca="1">MAX(E569:E571)</f>
        <v>#N/A</v>
      </c>
      <c r="BL572" s="26" t="e">
        <f ca="1">IF(BL571=0,IF(E571&gt;BK571,1,0),IF(E571&lt;AVERAGE(E562:E571),0,1))</f>
        <v>#N/A</v>
      </c>
      <c r="BM572" s="27">
        <f t="shared" ca="1" si="412"/>
        <v>4.8675505653430484E-3</v>
      </c>
      <c r="BN572" s="27">
        <f t="shared" ca="1" si="413"/>
        <v>59.933565383915294</v>
      </c>
      <c r="BO572" s="28">
        <f ca="1">BN572/MAX(BN$54:BN572)-1</f>
        <v>-0.15989351133632523</v>
      </c>
      <c r="BP572" s="15"/>
      <c r="BQ572" s="15"/>
      <c r="BR572" s="15"/>
      <c r="BS572" s="15"/>
      <c r="BT572" s="15"/>
      <c r="BU572" s="15"/>
      <c r="BV572" s="15"/>
      <c r="BW572" s="13"/>
      <c r="BX572" s="13"/>
      <c r="BZ572" s="7">
        <f t="shared" ca="1" si="370"/>
        <v>2070.9446033200234</v>
      </c>
      <c r="CA572" s="7">
        <f t="shared" ca="1" si="371"/>
        <v>2205.894494629943</v>
      </c>
      <c r="CB572" s="7">
        <f t="shared" ca="1" si="372"/>
        <v>2630.5919015877212</v>
      </c>
      <c r="CC572" s="7">
        <f t="shared" ca="1" si="373"/>
        <v>2588.3639748148948</v>
      </c>
      <c r="CD572" s="7">
        <f t="shared" ca="1" si="374"/>
        <v>2486.9841153893776</v>
      </c>
      <c r="CE572" s="5">
        <f t="shared" ca="1" si="383"/>
        <v>4.8675505653430484E-3</v>
      </c>
      <c r="CF572" s="3">
        <f t="shared" ca="1" si="384"/>
        <v>7091.5154634830833</v>
      </c>
      <c r="CG572" s="5">
        <f ca="1">CF572/MAX($CF$41:CF572)-1</f>
        <v>-0.21239563751708535</v>
      </c>
    </row>
    <row r="573" spans="1:85" x14ac:dyDescent="0.2">
      <c r="A573" s="31">
        <v>25658</v>
      </c>
      <c r="B573" s="35">
        <v>1937.9781422000372</v>
      </c>
      <c r="C573" s="23">
        <f t="shared" ca="1" si="368"/>
        <v>4.8675505653430484E-3</v>
      </c>
      <c r="D573" s="24">
        <f t="shared" ca="1" si="369"/>
        <v>-3.7608173130879941E-2</v>
      </c>
      <c r="E573" s="25" t="e">
        <f ca="1">#N/A</f>
        <v>#N/A</v>
      </c>
      <c r="F573" s="26">
        <v>1</v>
      </c>
      <c r="G573" s="23">
        <f t="shared" ca="1" si="385"/>
        <v>-3.7608173130879941E-2</v>
      </c>
      <c r="H573" s="27">
        <f t="shared" ca="1" si="386"/>
        <v>13.287195229705921</v>
      </c>
      <c r="I573" s="27">
        <f ca="1">H573/MAX(H$54:H573)-1</f>
        <v>-0.44099857026114986</v>
      </c>
      <c r="J573" s="28"/>
      <c r="K573" s="25" t="e">
        <f ca="1">#N/A</f>
        <v>#N/A</v>
      </c>
      <c r="L573" s="26">
        <v>0</v>
      </c>
      <c r="M573" s="23">
        <f t="shared" ca="1" si="387"/>
        <v>4.8675505653430484E-3</v>
      </c>
      <c r="N573" s="27">
        <f t="shared" ca="1" si="388"/>
        <v>12.430215921408347</v>
      </c>
      <c r="O573" s="27">
        <f ca="1">N573/MAX(N$54:N573)-1</f>
        <v>0</v>
      </c>
      <c r="P573" s="28"/>
      <c r="Q573" s="25">
        <f t="shared" ca="1" si="375"/>
        <v>2346.940800053686</v>
      </c>
      <c r="R573" s="26">
        <f t="shared" ca="1" si="389"/>
        <v>0</v>
      </c>
      <c r="S573" s="23">
        <f t="shared" ca="1" si="390"/>
        <v>4.8675505653430484E-3</v>
      </c>
      <c r="T573" s="27">
        <f t="shared" ca="1" si="391"/>
        <v>63.732660052665693</v>
      </c>
      <c r="U573" s="27">
        <f ca="1">T573/MAX(T$54:T573)-1</f>
        <v>-0.17109731207259826</v>
      </c>
      <c r="V573" s="28"/>
      <c r="W573" s="25">
        <f t="shared" ca="1" si="376"/>
        <v>2346.940800053686</v>
      </c>
      <c r="X573" s="26">
        <f t="shared" ca="1" si="392"/>
        <v>0</v>
      </c>
      <c r="Y573" s="27">
        <f t="shared" ca="1" si="393"/>
        <v>4.8675505653430484E-3</v>
      </c>
      <c r="Z573" s="27">
        <f t="shared" ca="1" si="394"/>
        <v>63.732660052665693</v>
      </c>
      <c r="AA573" s="28">
        <f ca="1">Z573/MAX(Z$54:Z573)-1</f>
        <v>-0.17109731207259826</v>
      </c>
      <c r="AB573" s="25">
        <f ca="1">AVERAGE(B564:B573)</f>
        <v>2346.940800053686</v>
      </c>
      <c r="AC573" s="26">
        <f ca="1">IF(B572&gt;=AB572,1,0)</f>
        <v>0</v>
      </c>
      <c r="AD573" s="27">
        <f ca="1">IF(AC573=1,D573,C573)</f>
        <v>4.8675505653430484E-3</v>
      </c>
      <c r="AE573" s="27">
        <f t="shared" ca="1" si="395"/>
        <v>63.732660052665693</v>
      </c>
      <c r="AF573" s="28">
        <f ca="1">AE573/MAX(AE$54:AE573)-1</f>
        <v>-0.17109731207259826</v>
      </c>
      <c r="AG573" s="25">
        <f t="shared" ca="1" si="377"/>
        <v>2480.4375213624717</v>
      </c>
      <c r="AH573" s="26">
        <f t="shared" ca="1" si="396"/>
        <v>0</v>
      </c>
      <c r="AI573" s="27">
        <f t="shared" ca="1" si="397"/>
        <v>4.8675505653430484E-3</v>
      </c>
      <c r="AJ573" s="27">
        <f t="shared" ca="1" si="398"/>
        <v>48.495038799065469</v>
      </c>
      <c r="AK573" s="28">
        <f ca="1">AJ573/MAX(AJ$54:AJ573)-1</f>
        <v>-0.3465275646040773</v>
      </c>
      <c r="AL573" s="25">
        <f t="shared" ca="1" si="378"/>
        <v>1985.9106712034336</v>
      </c>
      <c r="AM573" s="26">
        <f t="shared" ca="1" si="399"/>
        <v>0</v>
      </c>
      <c r="AN573" s="27">
        <f t="shared" ca="1" si="400"/>
        <v>3.7608173130879941E-2</v>
      </c>
      <c r="AO573" s="27">
        <f t="shared" ca="1" si="401"/>
        <v>43.237356314714901</v>
      </c>
      <c r="AP573" s="28">
        <f ca="1">AO573/MAX(AO$54:AO573)-1</f>
        <v>0</v>
      </c>
      <c r="AQ573" s="25">
        <f t="shared" ca="1" si="379"/>
        <v>1985.9106712034336</v>
      </c>
      <c r="AR573" s="26">
        <f t="shared" ca="1" si="402"/>
        <v>0</v>
      </c>
      <c r="AS573" s="27">
        <f t="shared" ca="1" si="403"/>
        <v>4.8675505653430484E-3</v>
      </c>
      <c r="AT573" s="27">
        <f t="shared" ca="1" si="404"/>
        <v>82.953467855264165</v>
      </c>
      <c r="AU573" s="28">
        <f ca="1">AT573/MAX(AT$54:AT573)-1</f>
        <v>-0.10992506587213247</v>
      </c>
      <c r="AV573" s="25">
        <f t="shared" ca="1" si="380"/>
        <v>2346.940800053686</v>
      </c>
      <c r="AW573" s="26">
        <f t="shared" ca="1" si="405"/>
        <v>0</v>
      </c>
      <c r="AX573" s="27">
        <f t="shared" ca="1" si="406"/>
        <v>4.8675505653430484E-3</v>
      </c>
      <c r="AY573" s="27">
        <f t="shared" ca="1" si="407"/>
        <v>39.214066441977479</v>
      </c>
      <c r="AZ573" s="28">
        <f ca="1">AY573/MAX(AY$54:AY573)-1</f>
        <v>-0.17109731207259848</v>
      </c>
      <c r="BA573" s="25">
        <f t="shared" ca="1" si="381"/>
        <v>2346.940800053686</v>
      </c>
      <c r="BB573" s="26">
        <f t="shared" ca="1" si="382"/>
        <v>0</v>
      </c>
      <c r="BC573" s="27">
        <f t="shared" ca="1" si="408"/>
        <v>4.8675505653430484E-3</v>
      </c>
      <c r="BD573" s="27">
        <f t="shared" ca="1" si="409"/>
        <v>48.839485804957683</v>
      </c>
      <c r="BE573" s="28">
        <f ca="1">BD573/MAX(BD$54:BD573)-1</f>
        <v>-0.17109731207259826</v>
      </c>
      <c r="BF573" s="25">
        <f ca="1">MAX(B570:B572)</f>
        <v>2193.0799385498062</v>
      </c>
      <c r="BG573" s="26">
        <f ca="1">IF(BG572=0,IF(B572&gt;BF572,1,0),IF(B572&lt;AVERAGE(B563:B572),0,1))</f>
        <v>0</v>
      </c>
      <c r="BH573" s="27">
        <f t="shared" ca="1" si="410"/>
        <v>4.8675505653430484E-3</v>
      </c>
      <c r="BI573" s="27">
        <f t="shared" ca="1" si="411"/>
        <v>74.756980597741332</v>
      </c>
      <c r="BJ573" s="28">
        <f ca="1">BI573/MAX(BI$54:BI573)-1</f>
        <v>-0.17109731207259804</v>
      </c>
      <c r="BK573" s="25" t="e">
        <f ca="1">MAX(E570:E572)</f>
        <v>#N/A</v>
      </c>
      <c r="BL573" s="26" t="e">
        <f ca="1">IF(BL572=0,IF(E572&gt;BK572,1,0),IF(E572&lt;AVERAGE(E563:E572),0,1))</f>
        <v>#N/A</v>
      </c>
      <c r="BM573" s="27">
        <f t="shared" ca="1" si="412"/>
        <v>4.8675505653430484E-3</v>
      </c>
      <c r="BN573" s="27">
        <f t="shared" ca="1" si="413"/>
        <v>60.225295043982797</v>
      </c>
      <c r="BO573" s="28">
        <f ca="1">BN573/MAX(BN$54:BN573)-1</f>
        <v>-0.15580425052248204</v>
      </c>
      <c r="BP573" s="15"/>
      <c r="BQ573" s="15"/>
      <c r="BR573" s="15"/>
      <c r="BS573" s="15"/>
      <c r="BT573" s="15"/>
      <c r="BU573" s="15"/>
      <c r="BV573" s="15"/>
      <c r="BW573" s="13"/>
      <c r="BX573" s="13"/>
      <c r="BZ573" s="7">
        <f t="shared" ca="1" si="370"/>
        <v>1985.9106712034336</v>
      </c>
      <c r="CA573" s="7">
        <f t="shared" ca="1" si="371"/>
        <v>2112.0913567242519</v>
      </c>
      <c r="CB573" s="7">
        <f t="shared" ca="1" si="372"/>
        <v>2527.8221511384813</v>
      </c>
      <c r="CC573" s="7">
        <f t="shared" ca="1" si="373"/>
        <v>2564.0466740562342</v>
      </c>
      <c r="CD573" s="7">
        <f t="shared" ca="1" si="374"/>
        <v>2480.4375213624717</v>
      </c>
      <c r="CE573" s="5">
        <f t="shared" ca="1" si="383"/>
        <v>4.8675505653430484E-3</v>
      </c>
      <c r="CF573" s="3">
        <f t="shared" ca="1" si="384"/>
        <v>7126.0337735864996</v>
      </c>
      <c r="CG573" s="5">
        <f ca="1">CF573/MAX($CF$41:CF573)-1</f>
        <v>-0.20856193345721485</v>
      </c>
    </row>
    <row r="574" spans="1:85" x14ac:dyDescent="0.2">
      <c r="A574" s="31">
        <v>25688</v>
      </c>
      <c r="B574" s="35">
        <v>2080.7073292129726</v>
      </c>
      <c r="C574" s="23">
        <f t="shared" ca="1" si="368"/>
        <v>4.8675505653430484E-3</v>
      </c>
      <c r="D574" s="24">
        <f t="shared" ca="1" si="369"/>
        <v>7.3648501964478363E-2</v>
      </c>
      <c r="E574" s="25" t="e">
        <f ca="1">#N/A</f>
        <v>#N/A</v>
      </c>
      <c r="F574" s="26">
        <v>1</v>
      </c>
      <c r="G574" s="23">
        <f t="shared" ca="1" si="385"/>
        <v>7.3648501964478363E-2</v>
      </c>
      <c r="H574" s="27">
        <f t="shared" ca="1" si="386"/>
        <v>14.265777253683325</v>
      </c>
      <c r="I574" s="27">
        <f ca="1">H574/MAX(H$54:H574)-1</f>
        <v>-0.39982895236488192</v>
      </c>
      <c r="J574" s="28"/>
      <c r="K574" s="25" t="e">
        <f ca="1">#N/A</f>
        <v>#N/A</v>
      </c>
      <c r="L574" s="26">
        <v>0</v>
      </c>
      <c r="M574" s="23">
        <f t="shared" ca="1" si="387"/>
        <v>4.8675505653430484E-3</v>
      </c>
      <c r="N574" s="27">
        <f t="shared" ca="1" si="388"/>
        <v>12.490720625943935</v>
      </c>
      <c r="O574" s="27">
        <f ca="1">N574/MAX(N$54:N574)-1</f>
        <v>0</v>
      </c>
      <c r="P574" s="28"/>
      <c r="Q574" s="25">
        <f t="shared" ca="1" si="375"/>
        <v>2259.630144456979</v>
      </c>
      <c r="R574" s="26">
        <f t="shared" ca="1" si="389"/>
        <v>0</v>
      </c>
      <c r="S574" s="23">
        <f t="shared" ca="1" si="390"/>
        <v>4.8675505653430484E-3</v>
      </c>
      <c r="T574" s="27">
        <f t="shared" ca="1" si="391"/>
        <v>64.042881998135869</v>
      </c>
      <c r="U574" s="27">
        <f ca="1">T574/MAX(T$54:T574)-1</f>
        <v>-0.16706258632536275</v>
      </c>
      <c r="V574" s="28"/>
      <c r="W574" s="25">
        <f t="shared" ca="1" si="376"/>
        <v>2259.630144456979</v>
      </c>
      <c r="X574" s="26">
        <f t="shared" ca="1" si="392"/>
        <v>0</v>
      </c>
      <c r="Y574" s="27">
        <f t="shared" ca="1" si="393"/>
        <v>4.8675505653430484E-3</v>
      </c>
      <c r="Z574" s="27">
        <f t="shared" ca="1" si="394"/>
        <v>64.042881998135869</v>
      </c>
      <c r="AA574" s="28">
        <f ca="1">Z574/MAX(Z$54:Z574)-1</f>
        <v>-0.16706258632536275</v>
      </c>
      <c r="AB574" s="25">
        <f ca="1">AVERAGE(B565:B574)</f>
        <v>2259.630144456979</v>
      </c>
      <c r="AC574" s="26">
        <f ca="1">IF(B573&gt;=AB573,1,0)</f>
        <v>0</v>
      </c>
      <c r="AD574" s="27">
        <f ca="1">IF(AC574=1,D574,C574)</f>
        <v>4.8675505653430484E-3</v>
      </c>
      <c r="AE574" s="27">
        <f t="shared" ca="1" si="395"/>
        <v>64.042881998135869</v>
      </c>
      <c r="AF574" s="28">
        <f ca="1">AE574/MAX(AE$54:AE574)-1</f>
        <v>-0.16706258632536275</v>
      </c>
      <c r="AG574" s="25">
        <f t="shared" ca="1" si="377"/>
        <v>2477.3493017869587</v>
      </c>
      <c r="AH574" s="26">
        <f t="shared" ca="1" si="396"/>
        <v>0</v>
      </c>
      <c r="AI574" s="27">
        <f t="shared" ca="1" si="397"/>
        <v>4.8675505653430484E-3</v>
      </c>
      <c r="AJ574" s="27">
        <f t="shared" ca="1" si="398"/>
        <v>48.731090852588196</v>
      </c>
      <c r="AK574" s="28">
        <f ca="1">AJ574/MAX(AJ$54:AJ574)-1</f>
        <v>-0.3433467544817298</v>
      </c>
      <c r="AL574" s="25">
        <f t="shared" ca="1" si="378"/>
        <v>2010.7985239000145</v>
      </c>
      <c r="AM574" s="26">
        <f t="shared" ca="1" si="399"/>
        <v>0</v>
      </c>
      <c r="AN574" s="27">
        <f t="shared" ca="1" si="400"/>
        <v>-7.3648501964478363E-2</v>
      </c>
      <c r="AO574" s="27">
        <f t="shared" ca="1" si="401"/>
        <v>40.052989793231767</v>
      </c>
      <c r="AP574" s="28">
        <f ca="1">AO574/MAX(AO$54:AO574)-1</f>
        <v>-7.3648501964478474E-2</v>
      </c>
      <c r="AQ574" s="25">
        <f t="shared" ca="1" si="379"/>
        <v>2010.7985239000145</v>
      </c>
      <c r="AR574" s="26">
        <f t="shared" ca="1" si="402"/>
        <v>0</v>
      </c>
      <c r="AS574" s="27">
        <f t="shared" ca="1" si="403"/>
        <v>4.8675505653430484E-3</v>
      </c>
      <c r="AT574" s="27">
        <f t="shared" ca="1" si="404"/>
        <v>83.357248054620229</v>
      </c>
      <c r="AU574" s="28">
        <f ca="1">AT574/MAX(AT$54:AT574)-1</f>
        <v>-0.10559258112332059</v>
      </c>
      <c r="AV574" s="25">
        <f t="shared" ca="1" si="380"/>
        <v>2259.630144456979</v>
      </c>
      <c r="AW574" s="26">
        <f t="shared" ca="1" si="405"/>
        <v>0</v>
      </c>
      <c r="AX574" s="27">
        <f t="shared" ca="1" si="406"/>
        <v>4.8675505653430484E-3</v>
      </c>
      <c r="AY574" s="27">
        <f t="shared" ca="1" si="407"/>
        <v>39.404942893256525</v>
      </c>
      <c r="AZ574" s="28">
        <f ca="1">AY574/MAX(AY$54:AY574)-1</f>
        <v>-0.16706258632536308</v>
      </c>
      <c r="BA574" s="25">
        <f t="shared" ca="1" si="381"/>
        <v>2259.630144456979</v>
      </c>
      <c r="BB574" s="26">
        <f t="shared" ca="1" si="382"/>
        <v>0</v>
      </c>
      <c r="BC574" s="27">
        <f t="shared" ca="1" si="408"/>
        <v>4.8675505653430484E-3</v>
      </c>
      <c r="BD574" s="27">
        <f t="shared" ca="1" si="409"/>
        <v>49.077214471698667</v>
      </c>
      <c r="BE574" s="28">
        <f ca="1">BD574/MAX(BD$54:BD574)-1</f>
        <v>-0.16706258632536286</v>
      </c>
      <c r="BF574" s="25">
        <f ca="1">MAX(B571:B573)</f>
        <v>2013.7101002870336</v>
      </c>
      <c r="BG574" s="26">
        <f ca="1">IF(BG573=0,IF(B573&gt;BF573,1,0),IF(B573&lt;AVERAGE(B564:B573),0,1))</f>
        <v>0</v>
      </c>
      <c r="BH574" s="27">
        <f t="shared" ca="1" si="410"/>
        <v>4.8675505653430484E-3</v>
      </c>
      <c r="BI574" s="27">
        <f t="shared" ca="1" si="411"/>
        <v>75.120863980913214</v>
      </c>
      <c r="BJ574" s="28">
        <f ca="1">BI574/MAX(BI$54:BI574)-1</f>
        <v>-0.16706258632536253</v>
      </c>
      <c r="BK574" s="25" t="e">
        <f ca="1">MAX(E571:E573)</f>
        <v>#N/A</v>
      </c>
      <c r="BL574" s="26" t="e">
        <f ca="1">IF(BL573=0,IF(E573&gt;BK573,1,0),IF(E573&lt;AVERAGE(E564:E573),0,1))</f>
        <v>#N/A</v>
      </c>
      <c r="BM574" s="27">
        <f t="shared" ca="1" si="412"/>
        <v>4.8675505653430484E-3</v>
      </c>
      <c r="BN574" s="27">
        <f t="shared" ca="1" si="413"/>
        <v>60.51844471292209</v>
      </c>
      <c r="BO574" s="28">
        <f ca="1">BN574/MAX(BN$54:BN574)-1</f>
        <v>-0.15169508502485241</v>
      </c>
      <c r="BP574" s="15"/>
      <c r="BQ574" s="15"/>
      <c r="BR574" s="15"/>
      <c r="BS574" s="15"/>
      <c r="BT574" s="15"/>
      <c r="BU574" s="15"/>
      <c r="BV574" s="15"/>
      <c r="BW574" s="13"/>
      <c r="BX574" s="13"/>
      <c r="BZ574" s="7">
        <f t="shared" ca="1" si="370"/>
        <v>2010.7985239000145</v>
      </c>
      <c r="CA574" s="7">
        <f t="shared" ca="1" si="371"/>
        <v>2090.350136818945</v>
      </c>
      <c r="CB574" s="7">
        <f t="shared" ca="1" si="372"/>
        <v>2412.3096603111808</v>
      </c>
      <c r="CC574" s="7">
        <f t="shared" ca="1" si="373"/>
        <v>2549.2022200612478</v>
      </c>
      <c r="CD574" s="7">
        <f t="shared" ca="1" si="374"/>
        <v>2477.3493017869587</v>
      </c>
      <c r="CE574" s="5">
        <f t="shared" ca="1" si="383"/>
        <v>4.8675505653430484E-3</v>
      </c>
      <c r="CF574" s="3">
        <f t="shared" ca="1" si="384"/>
        <v>7160.7201033097745</v>
      </c>
      <c r="CG574" s="5">
        <f ca="1">CF574/MAX($CF$41:CF574)-1</f>
        <v>-0.20470956864898049</v>
      </c>
    </row>
    <row r="575" spans="1:85" x14ac:dyDescent="0.2">
      <c r="A575" s="31">
        <v>25719</v>
      </c>
      <c r="B575" s="35">
        <v>1704.0142060781609</v>
      </c>
      <c r="C575" s="23">
        <f t="shared" ca="1" si="368"/>
        <v>4.8675505653430484E-3</v>
      </c>
      <c r="D575" s="24">
        <f t="shared" ca="1" si="369"/>
        <v>-0.18104089789374456</v>
      </c>
      <c r="E575" s="25" t="e">
        <f ca="1">#N/A</f>
        <v>#N/A</v>
      </c>
      <c r="F575" s="26">
        <v>1</v>
      </c>
      <c r="G575" s="23">
        <f t="shared" ca="1" si="385"/>
        <v>-0.18104089789374456</v>
      </c>
      <c r="H575" s="27">
        <f t="shared" ca="1" si="386"/>
        <v>11.683088130524338</v>
      </c>
      <c r="I575" s="27">
        <f ca="1">H575/MAX(H$54:H575)-1</f>
        <v>-0.50848445771857309</v>
      </c>
      <c r="J575" s="28"/>
      <c r="K575" s="25" t="e">
        <f ca="1">#N/A</f>
        <v>#N/A</v>
      </c>
      <c r="L575" s="26">
        <v>0</v>
      </c>
      <c r="M575" s="23">
        <f t="shared" ca="1" si="387"/>
        <v>4.8675505653430484E-3</v>
      </c>
      <c r="N575" s="27">
        <f t="shared" ca="1" si="388"/>
        <v>12.551519840188289</v>
      </c>
      <c r="O575" s="27">
        <f ca="1">N575/MAX(N$54:N575)-1</f>
        <v>0</v>
      </c>
      <c r="P575" s="28"/>
      <c r="Q575" s="25">
        <f t="shared" ca="1" si="375"/>
        <v>2153.611906038127</v>
      </c>
      <c r="R575" s="26">
        <f t="shared" ca="1" si="389"/>
        <v>0</v>
      </c>
      <c r="S575" s="23">
        <f t="shared" ca="1" si="390"/>
        <v>4.8675505653430484E-3</v>
      </c>
      <c r="T575" s="27">
        <f t="shared" ca="1" si="391"/>
        <v>64.354613964612099</v>
      </c>
      <c r="U575" s="27">
        <f ca="1">T575/MAX(T$54:T575)-1</f>
        <v>-0.16300822134653525</v>
      </c>
      <c r="V575" s="28"/>
      <c r="W575" s="25">
        <f t="shared" ca="1" si="376"/>
        <v>2153.611906038127</v>
      </c>
      <c r="X575" s="26">
        <f t="shared" ca="1" si="392"/>
        <v>0</v>
      </c>
      <c r="Y575" s="27">
        <f t="shared" ca="1" si="393"/>
        <v>4.8675505653430484E-3</v>
      </c>
      <c r="Z575" s="27">
        <f t="shared" ca="1" si="394"/>
        <v>64.354613964612099</v>
      </c>
      <c r="AA575" s="28">
        <f ca="1">Z575/MAX(Z$54:Z575)-1</f>
        <v>-0.16300822134653525</v>
      </c>
      <c r="AB575" s="25">
        <f ca="1">AVERAGE(B566:B575)</f>
        <v>2153.611906038127</v>
      </c>
      <c r="AC575" s="26">
        <f ca="1">IF(B574&gt;=AB574,1,0)</f>
        <v>0</v>
      </c>
      <c r="AD575" s="27">
        <f ca="1">IF(AC575=1,D575,C575)</f>
        <v>4.8675505653430484E-3</v>
      </c>
      <c r="AE575" s="27">
        <f t="shared" ca="1" si="395"/>
        <v>64.354613964612099</v>
      </c>
      <c r="AF575" s="28">
        <f ca="1">AE575/MAX(AE$54:AE575)-1</f>
        <v>-0.16300822134653525</v>
      </c>
      <c r="AG575" s="25">
        <f t="shared" ca="1" si="377"/>
        <v>2457.8867403586478</v>
      </c>
      <c r="AH575" s="26">
        <f t="shared" ca="1" si="396"/>
        <v>0</v>
      </c>
      <c r="AI575" s="27">
        <f t="shared" ca="1" si="397"/>
        <v>4.8675505653430484E-3</v>
      </c>
      <c r="AJ575" s="27">
        <f t="shared" ca="1" si="398"/>
        <v>48.968291901417494</v>
      </c>
      <c r="AK575" s="28">
        <f ca="1">AJ575/MAX(AJ$54:AJ575)-1</f>
        <v>-0.34015046160527296</v>
      </c>
      <c r="AL575" s="25">
        <f t="shared" ca="1" si="378"/>
        <v>1907.5665591637235</v>
      </c>
      <c r="AM575" s="26">
        <f t="shared" ca="1" si="399"/>
        <v>1</v>
      </c>
      <c r="AN575" s="27">
        <f t="shared" ca="1" si="400"/>
        <v>-0.18104089789374456</v>
      </c>
      <c r="AO575" s="27">
        <f t="shared" ca="1" si="401"/>
        <v>32.801760557736102</v>
      </c>
      <c r="AP575" s="28">
        <f ca="1">AO575/MAX(AO$54:AO575)-1</f>
        <v>-0.24135600893404463</v>
      </c>
      <c r="AQ575" s="25">
        <f t="shared" ca="1" si="379"/>
        <v>1907.5665591637235</v>
      </c>
      <c r="AR575" s="26">
        <f t="shared" ca="1" si="402"/>
        <v>1</v>
      </c>
      <c r="AS575" s="27">
        <f t="shared" ca="1" si="403"/>
        <v>-0.18104089789374456</v>
      </c>
      <c r="AT575" s="27">
        <f t="shared" ca="1" si="404"/>
        <v>68.266177020860184</v>
      </c>
      <c r="AU575" s="28">
        <f ca="1">AT575/MAX(AT$54:AT575)-1</f>
        <v>-0.26751690331958122</v>
      </c>
      <c r="AV575" s="25">
        <f t="shared" ca="1" si="380"/>
        <v>2153.611906038127</v>
      </c>
      <c r="AW575" s="26">
        <f t="shared" ca="1" si="405"/>
        <v>0</v>
      </c>
      <c r="AX575" s="27">
        <f t="shared" ca="1" si="406"/>
        <v>4.8675505653430484E-3</v>
      </c>
      <c r="AY575" s="27">
        <f t="shared" ca="1" si="407"/>
        <v>39.596748445313906</v>
      </c>
      <c r="AZ575" s="28">
        <f ca="1">AY575/MAX(AY$54:AY575)-1</f>
        <v>-0.1630082213465357</v>
      </c>
      <c r="BA575" s="25">
        <f t="shared" ca="1" si="381"/>
        <v>2153.611906038127</v>
      </c>
      <c r="BB575" s="26">
        <f t="shared" ca="1" si="382"/>
        <v>0</v>
      </c>
      <c r="BC575" s="27">
        <f t="shared" ca="1" si="408"/>
        <v>4.8675505653430484E-3</v>
      </c>
      <c r="BD575" s="27">
        <f t="shared" ca="1" si="409"/>
        <v>49.316100294745844</v>
      </c>
      <c r="BE575" s="28">
        <f ca="1">BD575/MAX(BD$54:BD575)-1</f>
        <v>-0.16300822134653559</v>
      </c>
      <c r="BF575" s="25">
        <f ca="1">MAX(B572:B574)</f>
        <v>2080.7073292129726</v>
      </c>
      <c r="BG575" s="26">
        <f ca="1">IF(BG574=0,IF(B574&gt;BF574,1,0),IF(B574&lt;AVERAGE(B565:B574),0,1))</f>
        <v>1</v>
      </c>
      <c r="BH575" s="27">
        <f t="shared" ca="1" si="410"/>
        <v>-0.18104089789374456</v>
      </c>
      <c r="BI575" s="27">
        <f t="shared" ca="1" si="411"/>
        <v>61.520915315254832</v>
      </c>
      <c r="BJ575" s="28">
        <f ca="1">BI575/MAX(BI$54:BI575)-1</f>
        <v>-0.31785832358631227</v>
      </c>
      <c r="BK575" s="25" t="e">
        <f ca="1">MAX(E572:E574)</f>
        <v>#N/A</v>
      </c>
      <c r="BL575" s="26" t="e">
        <f ca="1">IF(BL574=0,IF(E574&gt;BK574,1,0),IF(E574&lt;AVERAGE(E565:E574),0,1))</f>
        <v>#N/A</v>
      </c>
      <c r="BM575" s="27">
        <f t="shared" ca="1" si="412"/>
        <v>-8.8086673664200754E-2</v>
      </c>
      <c r="BN575" s="27">
        <f t="shared" ca="1" si="413"/>
        <v>55.187576222829946</v>
      </c>
      <c r="BO575" s="28">
        <f ca="1">BN575/MAX(BN$54:BN575)-1</f>
        <v>-0.22641944323800589</v>
      </c>
      <c r="BP575" s="15"/>
      <c r="BQ575" s="15"/>
      <c r="BR575" s="15"/>
      <c r="BS575" s="15"/>
      <c r="BT575" s="15"/>
      <c r="BU575" s="15"/>
      <c r="BV575" s="15"/>
      <c r="BW575" s="13"/>
      <c r="BX575" s="13"/>
      <c r="BZ575" s="7">
        <f t="shared" ca="1" si="370"/>
        <v>1907.5665591637235</v>
      </c>
      <c r="CA575" s="7">
        <f t="shared" ca="1" si="371"/>
        <v>1989.2555812418734</v>
      </c>
      <c r="CB575" s="7">
        <f t="shared" ca="1" si="372"/>
        <v>2271.1774613189996</v>
      </c>
      <c r="CC575" s="7">
        <f t="shared" ca="1" si="373"/>
        <v>2514.9786796093094</v>
      </c>
      <c r="CD575" s="7">
        <f t="shared" ca="1" si="374"/>
        <v>2457.8867403586478</v>
      </c>
      <c r="CE575" s="5">
        <f t="shared" ca="1" si="383"/>
        <v>-3.2314139126474482E-2</v>
      </c>
      <c r="CF575" s="3">
        <f t="shared" ca="1" si="384"/>
        <v>6929.3275976456798</v>
      </c>
      <c r="CG575" s="5">
        <f ca="1">CF575/MAX($CF$41:CF575)-1</f>
        <v>-0.23040869429361122</v>
      </c>
    </row>
    <row r="576" spans="1:85" x14ac:dyDescent="0.2">
      <c r="A576" s="31">
        <v>25749</v>
      </c>
      <c r="B576" s="35">
        <v>1541.1026135157556</v>
      </c>
      <c r="C576" s="23">
        <f t="shared" ca="1" si="368"/>
        <v>4.8675505653430484E-3</v>
      </c>
      <c r="D576" s="24">
        <f t="shared" ca="1" si="369"/>
        <v>-9.5604597650245648E-2</v>
      </c>
      <c r="E576" s="25" t="e">
        <f ca="1">#N/A</f>
        <v>#N/A</v>
      </c>
      <c r="F576" s="26">
        <v>1</v>
      </c>
      <c r="G576" s="23">
        <f t="shared" ca="1" si="385"/>
        <v>-9.5604597650245648E-2</v>
      </c>
      <c r="H576" s="27">
        <f t="shared" ca="1" si="386"/>
        <v>10.566131190493198</v>
      </c>
      <c r="I576" s="27">
        <f ca="1">H576/MAX(H$54:H576)-1</f>
        <v>-0.55547560337723123</v>
      </c>
      <c r="J576" s="28"/>
      <c r="K576" s="25" t="e">
        <f ca="1">#N/A</f>
        <v>#N/A</v>
      </c>
      <c r="L576" s="26">
        <v>0</v>
      </c>
      <c r="M576" s="23">
        <f t="shared" ca="1" si="387"/>
        <v>4.8675505653430484E-3</v>
      </c>
      <c r="N576" s="27">
        <f t="shared" ca="1" si="388"/>
        <v>12.612614997682313</v>
      </c>
      <c r="O576" s="27">
        <f ca="1">N576/MAX(N$54:N576)-1</f>
        <v>0</v>
      </c>
      <c r="P576" s="28"/>
      <c r="Q576" s="25">
        <f t="shared" ca="1" si="375"/>
        <v>2049.9169258786583</v>
      </c>
      <c r="R576" s="26">
        <f t="shared" ca="1" si="389"/>
        <v>0</v>
      </c>
      <c r="S576" s="23">
        <f t="shared" ca="1" si="390"/>
        <v>4.8675505653430484E-3</v>
      </c>
      <c r="T576" s="27">
        <f t="shared" ca="1" si="391"/>
        <v>64.667863302197986</v>
      </c>
      <c r="U576" s="27">
        <f ca="1">T576/MAX(T$54:T576)-1</f>
        <v>-0.15893412154116304</v>
      </c>
      <c r="V576" s="28"/>
      <c r="W576" s="25">
        <f t="shared" ca="1" si="376"/>
        <v>2049.9169258786583</v>
      </c>
      <c r="X576" s="26">
        <f t="shared" ca="1" si="392"/>
        <v>0</v>
      </c>
      <c r="Y576" s="27">
        <f t="shared" ca="1" si="393"/>
        <v>4.8675505653430484E-3</v>
      </c>
      <c r="Z576" s="27">
        <f t="shared" ca="1" si="394"/>
        <v>64.667863302197986</v>
      </c>
      <c r="AA576" s="28">
        <f ca="1">Z576/MAX(Z$54:Z576)-1</f>
        <v>-0.15893412154116304</v>
      </c>
      <c r="AB576" s="25">
        <f ca="1">AVERAGE(B567:B576)</f>
        <v>2049.9169258786583</v>
      </c>
      <c r="AC576" s="26">
        <f ca="1">IF(B575&gt;=AB575,1,0)</f>
        <v>0</v>
      </c>
      <c r="AD576" s="27">
        <f ca="1">IF(AC576=1,D576,C576)</f>
        <v>4.8675505653430484E-3</v>
      </c>
      <c r="AE576" s="27">
        <f t="shared" ca="1" si="395"/>
        <v>64.667863302197986</v>
      </c>
      <c r="AF576" s="28">
        <f ca="1">AE576/MAX(AE$54:AE576)-1</f>
        <v>-0.15893412154116304</v>
      </c>
      <c r="AG576" s="25">
        <f t="shared" ca="1" si="377"/>
        <v>2428.6452975400903</v>
      </c>
      <c r="AH576" s="26">
        <f t="shared" ca="1" si="396"/>
        <v>0</v>
      </c>
      <c r="AI576" s="27">
        <f t="shared" ca="1" si="397"/>
        <v>4.8675505653430484E-3</v>
      </c>
      <c r="AJ576" s="27">
        <f t="shared" ca="1" si="398"/>
        <v>49.206647538346125</v>
      </c>
      <c r="AK576" s="28">
        <f ca="1">AJ576/MAX(AJ$54:AJ576)-1</f>
        <v>-0.33693861061161834</v>
      </c>
      <c r="AL576" s="25">
        <f t="shared" ca="1" si="378"/>
        <v>1775.2747162689629</v>
      </c>
      <c r="AM576" s="26">
        <f t="shared" ca="1" si="399"/>
        <v>0</v>
      </c>
      <c r="AN576" s="27">
        <f t="shared" ca="1" si="400"/>
        <v>9.5604597650245648E-2</v>
      </c>
      <c r="AO576" s="27">
        <f t="shared" ca="1" si="401"/>
        <v>35.937759678078159</v>
      </c>
      <c r="AP576" s="28">
        <f ca="1">AO576/MAX(AO$54:AO576)-1</f>
        <v>-0.1688261554084074</v>
      </c>
      <c r="AQ576" s="25">
        <f t="shared" ca="1" si="379"/>
        <v>1775.2747162689629</v>
      </c>
      <c r="AR576" s="26">
        <f t="shared" ca="1" si="402"/>
        <v>0</v>
      </c>
      <c r="AS576" s="27">
        <f t="shared" ca="1" si="403"/>
        <v>4.8675505653430484E-3</v>
      </c>
      <c r="AT576" s="27">
        <f t="shared" ca="1" si="404"/>
        <v>68.598466089411886</v>
      </c>
      <c r="AU576" s="28">
        <f ca="1">AT576/MAX(AT$54:AT576)-1</f>
        <v>-0.26395150480823015</v>
      </c>
      <c r="AV576" s="25">
        <f t="shared" ca="1" si="380"/>
        <v>2049.9169258786583</v>
      </c>
      <c r="AW576" s="26">
        <f t="shared" ca="1" si="405"/>
        <v>0</v>
      </c>
      <c r="AX576" s="27">
        <f t="shared" ca="1" si="406"/>
        <v>4.8675505653430484E-3</v>
      </c>
      <c r="AY576" s="27">
        <f t="shared" ca="1" si="407"/>
        <v>39.789487620594642</v>
      </c>
      <c r="AZ576" s="28">
        <f ca="1">AY576/MAX(AY$54:AY576)-1</f>
        <v>-0.15893412154116349</v>
      </c>
      <c r="BA576" s="25">
        <f t="shared" ca="1" si="381"/>
        <v>2049.9169258786583</v>
      </c>
      <c r="BB576" s="26">
        <f t="shared" ca="1" si="382"/>
        <v>0</v>
      </c>
      <c r="BC576" s="27">
        <f t="shared" ca="1" si="408"/>
        <v>4.8675505653430484E-3</v>
      </c>
      <c r="BD576" s="27">
        <f t="shared" ca="1" si="409"/>
        <v>49.556148906616052</v>
      </c>
      <c r="BE576" s="28">
        <f ca="1">BD576/MAX(BD$54:BD576)-1</f>
        <v>-0.15893412154116338</v>
      </c>
      <c r="BF576" s="25">
        <f ca="1">MAX(B573:B575)</f>
        <v>2080.7073292129726</v>
      </c>
      <c r="BG576" s="26">
        <f ca="1">IF(BG575=0,IF(B575&gt;BF575,1,0),IF(B575&lt;AVERAGE(B566:B575),0,1))</f>
        <v>0</v>
      </c>
      <c r="BH576" s="27">
        <f t="shared" ca="1" si="410"/>
        <v>4.8675505653430484E-3</v>
      </c>
      <c r="BI576" s="27">
        <f t="shared" ca="1" si="411"/>
        <v>61.820371481378025</v>
      </c>
      <c r="BJ576" s="28">
        <f ca="1">BI576/MAX(BI$54:BI576)-1</f>
        <v>-0.31453796448364069</v>
      </c>
      <c r="BK576" s="25" t="e">
        <f ca="1">MAX(E573:E575)</f>
        <v>#N/A</v>
      </c>
      <c r="BL576" s="26" t="e">
        <f ca="1">IF(BL575=0,IF(E575&gt;BK575,1,0),IF(E575&lt;AVERAGE(E566:E575),0,1))</f>
        <v>#N/A</v>
      </c>
      <c r="BM576" s="27">
        <f t="shared" ca="1" si="412"/>
        <v>4.8675505653430484E-3</v>
      </c>
      <c r="BN576" s="27">
        <f t="shared" ca="1" si="413"/>
        <v>55.456204540673298</v>
      </c>
      <c r="BO576" s="28">
        <f ca="1">BN576/MAX(BN$54:BN576)-1</f>
        <v>-0.22265400076160058</v>
      </c>
      <c r="BP576" s="15"/>
      <c r="BQ576" s="15"/>
      <c r="BR576" s="15"/>
      <c r="BS576" s="15"/>
      <c r="BT576" s="15"/>
      <c r="BU576" s="15"/>
      <c r="BV576" s="15"/>
      <c r="BW576" s="13"/>
      <c r="BX576" s="13"/>
      <c r="BZ576" s="7">
        <f t="shared" ca="1" si="370"/>
        <v>1775.2747162689629</v>
      </c>
      <c r="CA576" s="7">
        <f t="shared" ca="1" si="371"/>
        <v>1880.5926937361983</v>
      </c>
      <c r="CB576" s="7">
        <f t="shared" ca="1" si="372"/>
        <v>2153.4515220136423</v>
      </c>
      <c r="CC576" s="7">
        <f t="shared" ca="1" si="373"/>
        <v>2458.4720695151332</v>
      </c>
      <c r="CD576" s="7">
        <f t="shared" ca="1" si="374"/>
        <v>2428.6452975400903</v>
      </c>
      <c r="CE576" s="5">
        <f t="shared" ca="1" si="383"/>
        <v>4.8675505653430484E-3</v>
      </c>
      <c r="CF576" s="3">
        <f t="shared" ca="1" si="384"/>
        <v>6963.0564501110475</v>
      </c>
      <c r="CG576" s="5">
        <f ca="1">CF576/MAX($CF$41:CF576)-1</f>
        <v>-0.22666266969843696</v>
      </c>
    </row>
    <row r="577" spans="1:87" x14ac:dyDescent="0.2">
      <c r="A577" s="31">
        <v>25780</v>
      </c>
      <c r="B577" s="35">
        <v>1670.3905066426039</v>
      </c>
      <c r="C577" s="23">
        <f t="shared" ca="1" si="368"/>
        <v>4.8675505653430484E-3</v>
      </c>
      <c r="D577" s="24">
        <f t="shared" ca="1" si="369"/>
        <v>8.3893111330140879E-2</v>
      </c>
      <c r="E577" s="25" t="e">
        <f ca="1">#N/A</f>
        <v>#N/A</v>
      </c>
      <c r="F577" s="26">
        <v>1</v>
      </c>
      <c r="G577" s="23">
        <f t="shared" ca="1" si="385"/>
        <v>8.3893111330140879E-2</v>
      </c>
      <c r="H577" s="27">
        <f t="shared" ca="1" si="386"/>
        <v>11.452556810786119</v>
      </c>
      <c r="I577" s="27">
        <f ca="1">H577/MAX(H$54:H577)-1</f>
        <v>-0.51818306868239361</v>
      </c>
      <c r="J577" s="28"/>
      <c r="K577" s="25" t="e">
        <f ca="1">#N/A</f>
        <v>#N/A</v>
      </c>
      <c r="L577" s="26">
        <v>0</v>
      </c>
      <c r="M577" s="23">
        <f t="shared" ca="1" si="387"/>
        <v>4.8675505653430484E-3</v>
      </c>
      <c r="N577" s="27">
        <f t="shared" ca="1" si="388"/>
        <v>12.674007538944736</v>
      </c>
      <c r="O577" s="27">
        <f ca="1">N577/MAX(N$54:N577)-1</f>
        <v>0</v>
      </c>
      <c r="P577" s="28"/>
      <c r="Q577" s="25">
        <f t="shared" ca="1" si="375"/>
        <v>1966.8762795795005</v>
      </c>
      <c r="R577" s="26">
        <f t="shared" ca="1" si="389"/>
        <v>0</v>
      </c>
      <c r="S577" s="23">
        <f t="shared" ca="1" si="390"/>
        <v>4.8675505653430484E-3</v>
      </c>
      <c r="T577" s="27">
        <f t="shared" ca="1" si="391"/>
        <v>64.982637396774123</v>
      </c>
      <c r="U577" s="27">
        <f ca="1">T577/MAX(T$54:T577)-1</f>
        <v>-0.15484019084898004</v>
      </c>
      <c r="V577" s="28"/>
      <c r="W577" s="25">
        <f t="shared" ca="1" si="376"/>
        <v>1966.8762795795005</v>
      </c>
      <c r="X577" s="26">
        <f t="shared" ca="1" si="392"/>
        <v>0</v>
      </c>
      <c r="Y577" s="27">
        <f t="shared" ca="1" si="393"/>
        <v>4.8675505653430484E-3</v>
      </c>
      <c r="Z577" s="27">
        <f t="shared" ca="1" si="394"/>
        <v>64.982637396774123</v>
      </c>
      <c r="AA577" s="28">
        <f ca="1">Z577/MAX(Z$54:Z577)-1</f>
        <v>-0.15484019084898004</v>
      </c>
      <c r="AB577" s="25">
        <f ca="1">AVERAGE(B568:B577)</f>
        <v>1966.8762795795005</v>
      </c>
      <c r="AC577" s="26">
        <f ca="1">IF(B576&gt;=AB576,1,0)</f>
        <v>0</v>
      </c>
      <c r="AD577" s="27">
        <f ca="1">IF(AC577=1,D577,C577)</f>
        <v>4.8675505653430484E-3</v>
      </c>
      <c r="AE577" s="27">
        <f t="shared" ca="1" si="395"/>
        <v>64.982637396774123</v>
      </c>
      <c r="AF577" s="28">
        <f ca="1">AE577/MAX(AE$54:AE577)-1</f>
        <v>-0.15484019084898004</v>
      </c>
      <c r="AG577" s="25">
        <f t="shared" ca="1" si="377"/>
        <v>2409.043085694128</v>
      </c>
      <c r="AH577" s="26">
        <f t="shared" ca="1" si="396"/>
        <v>0</v>
      </c>
      <c r="AI577" s="27">
        <f t="shared" ca="1" si="397"/>
        <v>4.8675505653430484E-3</v>
      </c>
      <c r="AJ577" s="27">
        <f t="shared" ca="1" si="398"/>
        <v>49.446163383390036</v>
      </c>
      <c r="AK577" s="28">
        <f ca="1">AJ577/MAX(AJ$54:AJ577)-1</f>
        <v>-0.33371112577084383</v>
      </c>
      <c r="AL577" s="25">
        <f t="shared" ca="1" si="378"/>
        <v>1638.5024420788402</v>
      </c>
      <c r="AM577" s="26">
        <f t="shared" ca="1" si="399"/>
        <v>0</v>
      </c>
      <c r="AN577" s="27">
        <f t="shared" ca="1" si="400"/>
        <v>-8.3893111330140879E-2</v>
      </c>
      <c r="AO577" s="27">
        <f t="shared" ca="1" si="401"/>
        <v>32.9228292044493</v>
      </c>
      <c r="AP577" s="28">
        <f ca="1">AO577/MAX(AO$54:AO577)-1</f>
        <v>-0.23855591528743103</v>
      </c>
      <c r="AQ577" s="25">
        <f t="shared" ca="1" si="379"/>
        <v>1638.5024420788402</v>
      </c>
      <c r="AR577" s="26">
        <f t="shared" ca="1" si="402"/>
        <v>0</v>
      </c>
      <c r="AS577" s="27">
        <f t="shared" ca="1" si="403"/>
        <v>4.8675505653430484E-3</v>
      </c>
      <c r="AT577" s="27">
        <f t="shared" ca="1" si="404"/>
        <v>68.932372591807066</v>
      </c>
      <c r="AU577" s="28">
        <f ca="1">AT577/MAX(AT$54:AT577)-1</f>
        <v>-0.26036875153933958</v>
      </c>
      <c r="AV577" s="25">
        <f t="shared" ca="1" si="380"/>
        <v>1966.8762795795005</v>
      </c>
      <c r="AW577" s="26">
        <f t="shared" ca="1" si="405"/>
        <v>0</v>
      </c>
      <c r="AX577" s="27">
        <f t="shared" ca="1" si="406"/>
        <v>4.8675505653430484E-3</v>
      </c>
      <c r="AY577" s="27">
        <f t="shared" ca="1" si="407"/>
        <v>39.98316496355698</v>
      </c>
      <c r="AZ577" s="28">
        <f ca="1">AY577/MAX(AY$54:AY577)-1</f>
        <v>-0.15484019084898037</v>
      </c>
      <c r="BA577" s="25">
        <f t="shared" ca="1" si="381"/>
        <v>1966.8762795795005</v>
      </c>
      <c r="BB577" s="26">
        <f t="shared" ca="1" si="382"/>
        <v>0</v>
      </c>
      <c r="BC577" s="27">
        <f t="shared" ca="1" si="408"/>
        <v>4.8675505653430484E-3</v>
      </c>
      <c r="BD577" s="27">
        <f t="shared" ca="1" si="409"/>
        <v>49.797365967242676</v>
      </c>
      <c r="BE577" s="28">
        <f ca="1">BD577/MAX(BD$54:BD577)-1</f>
        <v>-0.15484019084898026</v>
      </c>
      <c r="BF577" s="25">
        <f ca="1">MAX(B574:B576)</f>
        <v>2080.7073292129726</v>
      </c>
      <c r="BG577" s="26">
        <f ca="1">IF(BG576=0,IF(B576&gt;BF576,1,0),IF(B576&lt;AVERAGE(B567:B576),0,1))</f>
        <v>0</v>
      </c>
      <c r="BH577" s="27">
        <f t="shared" ca="1" si="410"/>
        <v>4.8675505653430484E-3</v>
      </c>
      <c r="BI577" s="27">
        <f t="shared" ca="1" si="411"/>
        <v>62.121285265531924</v>
      </c>
      <c r="BJ577" s="28">
        <f ca="1">BI577/MAX(BI$54:BI577)-1</f>
        <v>-0.31120144336514188</v>
      </c>
      <c r="BK577" s="25" t="e">
        <f ca="1">MAX(E574:E576)</f>
        <v>#N/A</v>
      </c>
      <c r="BL577" s="26" t="e">
        <f ca="1">IF(BL576=0,IF(E576&gt;BK576,1,0),IF(E576&lt;AVERAGE(E567:E576),0,1))</f>
        <v>#N/A</v>
      </c>
      <c r="BM577" s="27">
        <f t="shared" ca="1" si="412"/>
        <v>4.8675505653430484E-3</v>
      </c>
      <c r="BN577" s="27">
        <f t="shared" ca="1" si="413"/>
        <v>55.726140420437034</v>
      </c>
      <c r="BO577" s="28">
        <f ca="1">BN577/MAX(BN$54:BN577)-1</f>
        <v>-0.21887022980354054</v>
      </c>
      <c r="BP577" s="15"/>
      <c r="BQ577" s="15"/>
      <c r="BR577" s="15"/>
      <c r="BS577" s="15"/>
      <c r="BT577" s="15"/>
      <c r="BU577" s="15"/>
      <c r="BV577" s="15"/>
      <c r="BW577" s="13"/>
      <c r="BX577" s="13"/>
      <c r="BZ577" s="7">
        <f t="shared" ca="1" si="370"/>
        <v>1638.5024420788402</v>
      </c>
      <c r="CA577" s="7">
        <f t="shared" ca="1" si="371"/>
        <v>1824.6504829894272</v>
      </c>
      <c r="CB577" s="7">
        <f t="shared" ca="1" si="372"/>
        <v>2062.3010150449691</v>
      </c>
      <c r="CC577" s="7">
        <f t="shared" ca="1" si="373"/>
        <v>2403.5190979105232</v>
      </c>
      <c r="CD577" s="7">
        <f t="shared" ca="1" si="374"/>
        <v>2409.043085694128</v>
      </c>
      <c r="CE577" s="5">
        <f t="shared" ca="1" si="383"/>
        <v>4.8675505653430484E-3</v>
      </c>
      <c r="CF577" s="3">
        <f t="shared" ca="1" si="384"/>
        <v>6996.9494794713009</v>
      </c>
      <c r="CG577" s="5">
        <f ca="1">CF577/MAX($CF$41:CF577)-1</f>
        <v>-0.22289841113912678</v>
      </c>
    </row>
    <row r="578" spans="1:87" x14ac:dyDescent="0.2">
      <c r="A578" s="31">
        <v>25811</v>
      </c>
      <c r="B578" s="35">
        <v>1756.4051007306832</v>
      </c>
      <c r="C578" s="23">
        <f t="shared" ca="1" si="368"/>
        <v>4.8675505653430484E-3</v>
      </c>
      <c r="D578" s="24">
        <f t="shared" ca="1" si="369"/>
        <v>5.1493703865070461E-2</v>
      </c>
      <c r="E578" s="25" t="e">
        <f ca="1">#N/A</f>
        <v>#N/A</v>
      </c>
      <c r="F578" s="26">
        <v>1</v>
      </c>
      <c r="G578" s="23">
        <f t="shared" ca="1" si="385"/>
        <v>5.1493703865070461E-2</v>
      </c>
      <c r="H578" s="27">
        <f t="shared" ca="1" si="386"/>
        <v>12.042291379698636</v>
      </c>
      <c r="I578" s="27">
        <f ca="1">H578/MAX(H$54:H578)-1</f>
        <v>-0.49337253030394768</v>
      </c>
      <c r="J578" s="28"/>
      <c r="K578" s="25" t="e">
        <f ca="1">#N/A</f>
        <v>#N/A</v>
      </c>
      <c r="L578" s="26">
        <v>0</v>
      </c>
      <c r="M578" s="23">
        <f t="shared" ca="1" si="387"/>
        <v>4.8675505653430484E-3</v>
      </c>
      <c r="N578" s="27">
        <f t="shared" ca="1" si="388"/>
        <v>12.735698911506088</v>
      </c>
      <c r="O578" s="27">
        <f ca="1">N578/MAX(N$54:N578)-1</f>
        <v>0</v>
      </c>
      <c r="P578" s="28"/>
      <c r="Q578" s="25">
        <f t="shared" ca="1" si="375"/>
        <v>1921.4013247880878</v>
      </c>
      <c r="R578" s="26">
        <f t="shared" ca="1" si="389"/>
        <v>0</v>
      </c>
      <c r="S578" s="23">
        <f t="shared" ca="1" si="390"/>
        <v>4.8675505653430484E-3</v>
      </c>
      <c r="T578" s="27">
        <f t="shared" ca="1" si="391"/>
        <v>65.298943670172278</v>
      </c>
      <c r="U578" s="27">
        <f ca="1">T578/MAX(T$54:T578)-1</f>
        <v>-0.15072633274214176</v>
      </c>
      <c r="V578" s="28"/>
      <c r="W578" s="25">
        <f t="shared" ca="1" si="376"/>
        <v>1921.4013247880878</v>
      </c>
      <c r="X578" s="26">
        <f t="shared" ca="1" si="392"/>
        <v>0</v>
      </c>
      <c r="Y578" s="27">
        <f t="shared" ca="1" si="393"/>
        <v>4.8675505653430484E-3</v>
      </c>
      <c r="Z578" s="27">
        <f t="shared" ca="1" si="394"/>
        <v>65.298943670172278</v>
      </c>
      <c r="AA578" s="28">
        <f ca="1">Z578/MAX(Z$54:Z578)-1</f>
        <v>-0.15072633274214176</v>
      </c>
      <c r="AB578" s="25">
        <f ca="1">AVERAGE(B569:B578)</f>
        <v>1921.4013247880878</v>
      </c>
      <c r="AC578" s="26">
        <f ca="1">IF(B577&gt;=AB577,1,0)</f>
        <v>0</v>
      </c>
      <c r="AD578" s="27">
        <f ca="1">IF(AC578=1,D578,C578)</f>
        <v>4.8675505653430484E-3</v>
      </c>
      <c r="AE578" s="27">
        <f t="shared" ca="1" si="395"/>
        <v>65.298943670172278</v>
      </c>
      <c r="AF578" s="28">
        <f ca="1">AE578/MAX(AE$54:AE578)-1</f>
        <v>-0.15072633274214176</v>
      </c>
      <c r="AG578" s="25">
        <f t="shared" ca="1" si="377"/>
        <v>2386.7145602103469</v>
      </c>
      <c r="AH578" s="26">
        <f t="shared" ca="1" si="396"/>
        <v>0</v>
      </c>
      <c r="AI578" s="27">
        <f t="shared" ca="1" si="397"/>
        <v>4.8675505653430484E-3</v>
      </c>
      <c r="AJ578" s="27">
        <f t="shared" ca="1" si="398"/>
        <v>49.6868450839209</v>
      </c>
      <c r="AK578" s="28">
        <f ca="1">AJ578/MAX(AJ$54:AJ578)-1</f>
        <v>-0.33046793098440785</v>
      </c>
      <c r="AL578" s="25">
        <f t="shared" ca="1" si="378"/>
        <v>1655.966073629681</v>
      </c>
      <c r="AM578" s="26">
        <f t="shared" ca="1" si="399"/>
        <v>1</v>
      </c>
      <c r="AN578" s="27">
        <f t="shared" ca="1" si="400"/>
        <v>5.1493703865070461E-2</v>
      </c>
      <c r="AO578" s="27">
        <f t="shared" ca="1" si="401"/>
        <v>34.618147621903503</v>
      </c>
      <c r="AP578" s="28">
        <f ca="1">AO578/MAX(AO$54:AO578)-1</f>
        <v>-0.19934633907943244</v>
      </c>
      <c r="AQ578" s="25">
        <f t="shared" ca="1" si="379"/>
        <v>1655.966073629681</v>
      </c>
      <c r="AR578" s="26">
        <f t="shared" ca="1" si="402"/>
        <v>1</v>
      </c>
      <c r="AS578" s="27">
        <f t="shared" ca="1" si="403"/>
        <v>5.1493703865070461E-2</v>
      </c>
      <c r="AT578" s="27">
        <f t="shared" ca="1" si="404"/>
        <v>72.481955772766284</v>
      </c>
      <c r="AU578" s="28">
        <f ca="1">AT578/MAX(AT$54:AT578)-1</f>
        <v>-0.22228239906175395</v>
      </c>
      <c r="AV578" s="25">
        <f t="shared" ca="1" si="380"/>
        <v>1921.4013247880878</v>
      </c>
      <c r="AW578" s="26">
        <f t="shared" ca="1" si="405"/>
        <v>0</v>
      </c>
      <c r="AX578" s="27">
        <f t="shared" ca="1" si="406"/>
        <v>4.8675505653430484E-3</v>
      </c>
      <c r="AY578" s="27">
        <f t="shared" ca="1" si="407"/>
        <v>40.177785040779547</v>
      </c>
      <c r="AZ578" s="28">
        <f ca="1">AY578/MAX(AY$54:AY578)-1</f>
        <v>-0.15072633274214209</v>
      </c>
      <c r="BA578" s="25">
        <f t="shared" ca="1" si="381"/>
        <v>1921.4013247880878</v>
      </c>
      <c r="BB578" s="26">
        <f t="shared" ca="1" si="382"/>
        <v>0</v>
      </c>
      <c r="BC578" s="27">
        <f t="shared" ca="1" si="408"/>
        <v>4.8675505653430484E-3</v>
      </c>
      <c r="BD578" s="27">
        <f t="shared" ca="1" si="409"/>
        <v>50.039757164109126</v>
      </c>
      <c r="BE578" s="28">
        <f ca="1">BD578/MAX(BD$54:BD578)-1</f>
        <v>-0.15072633274214198</v>
      </c>
      <c r="BF578" s="25">
        <f ca="1">MAX(B575:B577)</f>
        <v>1704.0142060781609</v>
      </c>
      <c r="BG578" s="26">
        <f ca="1">IF(BG577=0,IF(B577&gt;BF577,1,0),IF(B577&lt;AVERAGE(B568:B577),0,1))</f>
        <v>0</v>
      </c>
      <c r="BH578" s="27">
        <f t="shared" ca="1" si="410"/>
        <v>4.8675505653430484E-3</v>
      </c>
      <c r="BI578" s="27">
        <f t="shared" ca="1" si="411"/>
        <v>62.423663762746003</v>
      </c>
      <c r="BJ578" s="28">
        <f ca="1">BI578/MAX(BI$54:BI578)-1</f>
        <v>-0.30784868156138634</v>
      </c>
      <c r="BK578" s="25" t="e">
        <f ca="1">MAX(E575:E577)</f>
        <v>#N/A</v>
      </c>
      <c r="BL578" s="26" t="e">
        <f ca="1">IF(BL577=0,IF(E577&gt;BK577,1,0),IF(E577&lt;AVERAGE(E568:E577),0,1))</f>
        <v>#N/A</v>
      </c>
      <c r="BM578" s="27">
        <f t="shared" ca="1" si="412"/>
        <v>1.6524088890274902E-2</v>
      </c>
      <c r="BN578" s="27">
        <f t="shared" ca="1" si="413"/>
        <v>56.646964118256278</v>
      </c>
      <c r="BO578" s="28">
        <f ca="1">BN578/MAX(BN$54:BN578)-1</f>
        <v>-0.20596277204597424</v>
      </c>
      <c r="BP578" s="15"/>
      <c r="BQ578" s="15"/>
      <c r="BR578" s="15"/>
      <c r="BS578" s="15"/>
      <c r="BT578" s="15"/>
      <c r="BU578" s="15"/>
      <c r="BV578" s="15"/>
      <c r="BW578" s="13"/>
      <c r="BX578" s="13"/>
      <c r="BZ578" s="7">
        <f t="shared" ca="1" si="370"/>
        <v>1655.966073629681</v>
      </c>
      <c r="CA578" s="7">
        <f t="shared" ca="1" si="371"/>
        <v>1781.766316396702</v>
      </c>
      <c r="CB578" s="7">
        <f t="shared" ca="1" si="372"/>
        <v>1993.8304055133228</v>
      </c>
      <c r="CC578" s="7">
        <f t="shared" ca="1" si="373"/>
        <v>2347.6500398573817</v>
      </c>
      <c r="CD578" s="7">
        <f t="shared" ca="1" si="374"/>
        <v>2386.7145602103469</v>
      </c>
      <c r="CE578" s="5">
        <f t="shared" ca="1" si="383"/>
        <v>1.4192781225288534E-2</v>
      </c>
      <c r="CF578" s="3">
        <f t="shared" ca="1" si="384"/>
        <v>7096.2556526778326</v>
      </c>
      <c r="CG578" s="5">
        <f ca="1">CF578/MAX($CF$41:CF578)-1</f>
        <v>-0.21186917829860041</v>
      </c>
    </row>
    <row r="579" spans="1:87" x14ac:dyDescent="0.2">
      <c r="A579" s="31">
        <v>25841</v>
      </c>
      <c r="B579" s="35">
        <v>1737.4805830731536</v>
      </c>
      <c r="C579" s="23">
        <f t="shared" ca="1" si="368"/>
        <v>4.8675505653430484E-3</v>
      </c>
      <c r="D579" s="24">
        <f t="shared" ca="1" si="369"/>
        <v>-1.07745745270591E-2</v>
      </c>
      <c r="E579" s="25" t="e">
        <f ca="1">#N/A</f>
        <v>#N/A</v>
      </c>
      <c r="F579" s="26">
        <v>1</v>
      </c>
      <c r="G579" s="23">
        <f t="shared" ca="1" si="385"/>
        <v>-1.07745745270591E-2</v>
      </c>
      <c r="H579" s="27">
        <f t="shared" ca="1" si="386"/>
        <v>11.912540813751512</v>
      </c>
      <c r="I579" s="27">
        <f ca="1">H579/MAX(H$54:H579)-1</f>
        <v>-0.49883122573364314</v>
      </c>
      <c r="J579" s="28"/>
      <c r="K579" s="25" t="e">
        <f ca="1">#N/A</f>
        <v>#N/A</v>
      </c>
      <c r="L579" s="26">
        <v>0</v>
      </c>
      <c r="M579" s="23">
        <f t="shared" ca="1" si="387"/>
        <v>4.8675505653430484E-3</v>
      </c>
      <c r="N579" s="27">
        <f t="shared" ca="1" si="388"/>
        <v>12.797690569942828</v>
      </c>
      <c r="O579" s="27">
        <f ca="1">N579/MAX(N$54:N579)-1</f>
        <v>0</v>
      </c>
      <c r="P579" s="28"/>
      <c r="Q579" s="25">
        <f t="shared" ca="1" si="375"/>
        <v>1864.0912291413435</v>
      </c>
      <c r="R579" s="26">
        <f t="shared" ca="1" si="389"/>
        <v>0</v>
      </c>
      <c r="S579" s="23">
        <f t="shared" ca="1" si="390"/>
        <v>4.8675505653430484E-3</v>
      </c>
      <c r="T579" s="27">
        <f t="shared" ca="1" si="391"/>
        <v>65.616789580350328</v>
      </c>
      <c r="U579" s="27">
        <f ca="1">T579/MAX(T$54:T579)-1</f>
        <v>-0.14659245022294976</v>
      </c>
      <c r="V579" s="28"/>
      <c r="W579" s="25">
        <f t="shared" ca="1" si="376"/>
        <v>1864.0912291413435</v>
      </c>
      <c r="X579" s="26">
        <f t="shared" ca="1" si="392"/>
        <v>0</v>
      </c>
      <c r="Y579" s="27">
        <f t="shared" ca="1" si="393"/>
        <v>4.8675505653430484E-3</v>
      </c>
      <c r="Z579" s="27">
        <f t="shared" ca="1" si="394"/>
        <v>65.616789580350328</v>
      </c>
      <c r="AA579" s="28">
        <f ca="1">Z579/MAX(Z$54:Z579)-1</f>
        <v>-0.14659245022294976</v>
      </c>
      <c r="AB579" s="25">
        <f ca="1">AVERAGE(B570:B579)</f>
        <v>1864.0912291413435</v>
      </c>
      <c r="AC579" s="26">
        <f ca="1">IF(B578&gt;=AB578,1,0)</f>
        <v>0</v>
      </c>
      <c r="AD579" s="27">
        <f ca="1">IF(AC579=1,D579,C579)</f>
        <v>4.8675505653430484E-3</v>
      </c>
      <c r="AE579" s="27">
        <f t="shared" ca="1" si="395"/>
        <v>65.616789580350328</v>
      </c>
      <c r="AF579" s="28">
        <f ca="1">AE579/MAX(AE$54:AE579)-1</f>
        <v>-0.14659245022294976</v>
      </c>
      <c r="AG579" s="25">
        <f t="shared" ca="1" si="377"/>
        <v>2360.1225196777309</v>
      </c>
      <c r="AH579" s="26">
        <f t="shared" ca="1" si="396"/>
        <v>0</v>
      </c>
      <c r="AI579" s="27">
        <f t="shared" ca="1" si="397"/>
        <v>4.8675505653430484E-3</v>
      </c>
      <c r="AJ579" s="27">
        <f t="shared" ca="1" si="398"/>
        <v>49.928698314799249</v>
      </c>
      <c r="AK579" s="28">
        <f ca="1">AJ579/MAX(AJ$54:AJ579)-1</f>
        <v>-0.3272089497833558</v>
      </c>
      <c r="AL579" s="25">
        <f t="shared" ca="1" si="378"/>
        <v>1721.4253968154801</v>
      </c>
      <c r="AM579" s="26">
        <f t="shared" ca="1" si="399"/>
        <v>1</v>
      </c>
      <c r="AN579" s="27">
        <f t="shared" ca="1" si="400"/>
        <v>-1.07745745270591E-2</v>
      </c>
      <c r="AO579" s="27">
        <f t="shared" ca="1" si="401"/>
        <v>34.245151810362572</v>
      </c>
      <c r="AP579" s="28">
        <f ca="1">AO579/MAX(AO$54:AO579)-1</f>
        <v>-0.20797304161938379</v>
      </c>
      <c r="AQ579" s="25">
        <f t="shared" ca="1" si="379"/>
        <v>1721.4253968154801</v>
      </c>
      <c r="AR579" s="26">
        <f t="shared" ca="1" si="402"/>
        <v>1</v>
      </c>
      <c r="AS579" s="27">
        <f t="shared" ca="1" si="403"/>
        <v>-1.07745745270591E-2</v>
      </c>
      <c r="AT579" s="27">
        <f t="shared" ca="1" si="404"/>
        <v>71.700993538425607</v>
      </c>
      <c r="AU579" s="28">
        <f ca="1">AT579/MAX(AT$54:AT579)-1</f>
        <v>-0.23066197531406873</v>
      </c>
      <c r="AV579" s="25">
        <f t="shared" ca="1" si="380"/>
        <v>1864.0912291413435</v>
      </c>
      <c r="AW579" s="26">
        <f t="shared" ca="1" si="405"/>
        <v>0</v>
      </c>
      <c r="AX579" s="27">
        <f t="shared" ca="1" si="406"/>
        <v>4.8675505653430484E-3</v>
      </c>
      <c r="AY579" s="27">
        <f t="shared" ca="1" si="407"/>
        <v>40.373352441069024</v>
      </c>
      <c r="AZ579" s="28">
        <f ca="1">AY579/MAX(AY$54:AY579)-1</f>
        <v>-0.1465924502229502</v>
      </c>
      <c r="BA579" s="25">
        <f t="shared" ca="1" si="381"/>
        <v>1864.0912291413435</v>
      </c>
      <c r="BB579" s="26">
        <f t="shared" ca="1" si="382"/>
        <v>0</v>
      </c>
      <c r="BC579" s="27">
        <f t="shared" ca="1" si="408"/>
        <v>4.8675505653430484E-3</v>
      </c>
      <c r="BD579" s="27">
        <f t="shared" ca="1" si="409"/>
        <v>50.283328212382912</v>
      </c>
      <c r="BE579" s="28">
        <f ca="1">BD579/MAX(BD$54:BD579)-1</f>
        <v>-0.14659245022294998</v>
      </c>
      <c r="BF579" s="25">
        <f ca="1">MAX(B576:B578)</f>
        <v>1756.4051007306832</v>
      </c>
      <c r="BG579" s="26">
        <f ca="1">IF(BG578=0,IF(B578&gt;BF578,1,0),IF(B578&lt;AVERAGE(B569:B578),0,1))</f>
        <v>1</v>
      </c>
      <c r="BH579" s="27">
        <f t="shared" ca="1" si="410"/>
        <v>-1.07745745270591E-2</v>
      </c>
      <c r="BI579" s="27">
        <f t="shared" ca="1" si="411"/>
        <v>61.751075345282217</v>
      </c>
      <c r="BJ579" s="28">
        <f ca="1">BI579/MAX(BI$54:BI579)-1</f>
        <v>-0.31530631752590543</v>
      </c>
      <c r="BK579" s="25" t="e">
        <f ca="1">MAX(E576:E578)</f>
        <v>#N/A</v>
      </c>
      <c r="BL579" s="26" t="e">
        <f ca="1">IF(BL578=0,IF(E578&gt;BK578,1,0),IF(E578&lt;AVERAGE(E569:E578),0,1))</f>
        <v>#N/A</v>
      </c>
      <c r="BM579" s="27">
        <f t="shared" ca="1" si="412"/>
        <v>-2.9535119808580257E-3</v>
      </c>
      <c r="BN579" s="27">
        <f t="shared" ca="1" si="413"/>
        <v>56.479656631053771</v>
      </c>
      <c r="BO579" s="28">
        <f ca="1">BN579/MAX(BN$54:BN579)-1</f>
        <v>-0.20830797051198369</v>
      </c>
      <c r="BP579" s="15"/>
      <c r="BQ579" s="15"/>
      <c r="BR579" s="15"/>
      <c r="BS579" s="15"/>
      <c r="BT579" s="15"/>
      <c r="BU579" s="15"/>
      <c r="BV579" s="15"/>
      <c r="BW579" s="13"/>
      <c r="BX579" s="13"/>
      <c r="BZ579" s="7">
        <f t="shared" ca="1" si="370"/>
        <v>1721.4253968154801</v>
      </c>
      <c r="CA579" s="7">
        <f t="shared" ca="1" si="371"/>
        <v>1748.3500565422216</v>
      </c>
      <c r="CB579" s="7">
        <f t="shared" ca="1" si="372"/>
        <v>1930.2207066332369</v>
      </c>
      <c r="CC579" s="7">
        <f t="shared" ca="1" si="373"/>
        <v>2267.998119606395</v>
      </c>
      <c r="CD579" s="7">
        <f t="shared" ca="1" si="374"/>
        <v>2360.1225196777309</v>
      </c>
      <c r="CE579" s="5">
        <f t="shared" ca="1" si="383"/>
        <v>1.7391255468626188E-3</v>
      </c>
      <c r="CF579" s="3">
        <f t="shared" ca="1" si="384"/>
        <v>7108.5969321704724</v>
      </c>
      <c r="CG579" s="5">
        <f ca="1">CF579/MAX($CF$41:CF579)-1</f>
        <v>-0.21049851985230972</v>
      </c>
    </row>
    <row r="580" spans="1:87" x14ac:dyDescent="0.2">
      <c r="A580" s="31">
        <v>25872</v>
      </c>
      <c r="B580" s="35">
        <v>1674.3798959884361</v>
      </c>
      <c r="C580" s="23">
        <f t="shared" ca="1" si="368"/>
        <v>4.8675505653430484E-3</v>
      </c>
      <c r="D580" s="24">
        <f t="shared" ca="1" si="369"/>
        <v>-3.6317348061011834E-2</v>
      </c>
      <c r="E580" s="25" t="e">
        <f ca="1">#N/A</f>
        <v>#N/A</v>
      </c>
      <c r="F580" s="26">
        <v>1</v>
      </c>
      <c r="G580" s="23">
        <f t="shared" ca="1" si="385"/>
        <v>-3.6317348061011834E-2</v>
      </c>
      <c r="H580" s="27">
        <f t="shared" ca="1" si="386"/>
        <v>11.479908922727489</v>
      </c>
      <c r="I580" s="27">
        <f ca="1">H580/MAX(H$54:H580)-1</f>
        <v>-0.51703234654598518</v>
      </c>
      <c r="J580" s="28"/>
      <c r="K580" s="25" t="e">
        <f ca="1">#N/A</f>
        <v>#N/A</v>
      </c>
      <c r="L580" s="26">
        <v>0</v>
      </c>
      <c r="M580" s="23">
        <f t="shared" ca="1" si="387"/>
        <v>4.8675505653430484E-3</v>
      </c>
      <c r="N580" s="27">
        <f t="shared" ca="1" si="388"/>
        <v>12.859983975911639</v>
      </c>
      <c r="O580" s="27">
        <f ca="1">N580/MAX(N$54:N580)-1</f>
        <v>0</v>
      </c>
      <c r="P580" s="28"/>
      <c r="Q580" s="25">
        <f t="shared" ca="1" si="375"/>
        <v>1812.2212248852065</v>
      </c>
      <c r="R580" s="26">
        <f t="shared" ca="1" si="389"/>
        <v>0</v>
      </c>
      <c r="S580" s="23">
        <f t="shared" ca="1" si="390"/>
        <v>4.8675505653430484E-3</v>
      </c>
      <c r="T580" s="27">
        <f t="shared" ca="1" si="391"/>
        <v>65.936182621568165</v>
      </c>
      <c r="U580" s="27">
        <f ca="1">T580/MAX(T$54:T580)-1</f>
        <v>-0.1424384458215644</v>
      </c>
      <c r="V580" s="28"/>
      <c r="W580" s="25">
        <f t="shared" ca="1" si="376"/>
        <v>1812.2212248852065</v>
      </c>
      <c r="X580" s="26">
        <f t="shared" ca="1" si="392"/>
        <v>0</v>
      </c>
      <c r="Y580" s="27">
        <f t="shared" ca="1" si="393"/>
        <v>4.8675505653430484E-3</v>
      </c>
      <c r="Z580" s="27">
        <f t="shared" ca="1" si="394"/>
        <v>65.936182621568165</v>
      </c>
      <c r="AA580" s="28">
        <f ca="1">Z580/MAX(Z$54:Z580)-1</f>
        <v>-0.1424384458215644</v>
      </c>
      <c r="AB580" s="25">
        <f ca="1">AVERAGE(B571:B580)</f>
        <v>1812.2212248852065</v>
      </c>
      <c r="AC580" s="26">
        <f ca="1">IF(B579&gt;=AB579,1,0)</f>
        <v>0</v>
      </c>
      <c r="AD580" s="27">
        <f ca="1">IF(AC580=1,D580,C580)</f>
        <v>4.8675505653430484E-3</v>
      </c>
      <c r="AE580" s="27">
        <f t="shared" ca="1" si="395"/>
        <v>65.936182621568165</v>
      </c>
      <c r="AF580" s="28">
        <f ca="1">AE580/MAX(AE$54:AE580)-1</f>
        <v>-0.1424384458215644</v>
      </c>
      <c r="AG580" s="25">
        <f t="shared" ca="1" si="377"/>
        <v>2332.0588694638022</v>
      </c>
      <c r="AH580" s="26">
        <f t="shared" ca="1" si="396"/>
        <v>0</v>
      </c>
      <c r="AI580" s="27">
        <f t="shared" ca="1" si="397"/>
        <v>4.8675505653430484E-3</v>
      </c>
      <c r="AJ580" s="27">
        <f t="shared" ca="1" si="398"/>
        <v>50.171728778508289</v>
      </c>
      <c r="AK580" s="28">
        <f ca="1">AJ580/MAX(AJ$54:AJ580)-1</f>
        <v>-0.32393410532651601</v>
      </c>
      <c r="AL580" s="25">
        <f t="shared" ca="1" si="378"/>
        <v>1722.7551932640908</v>
      </c>
      <c r="AM580" s="26">
        <f t="shared" ca="1" si="399"/>
        <v>1</v>
      </c>
      <c r="AN580" s="27">
        <f t="shared" ca="1" si="400"/>
        <v>-3.6317348061011834E-2</v>
      </c>
      <c r="AO580" s="27">
        <f t="shared" ca="1" si="401"/>
        <v>33.001458712663442</v>
      </c>
      <c r="AP580" s="28">
        <f ca="1">AO580/MAX(AO$54:AO580)-1</f>
        <v>-0.23673736034059722</v>
      </c>
      <c r="AQ580" s="25">
        <f t="shared" ca="1" si="379"/>
        <v>1722.7551932640908</v>
      </c>
      <c r="AR580" s="26">
        <f t="shared" ca="1" si="402"/>
        <v>1</v>
      </c>
      <c r="AS580" s="27">
        <f t="shared" ca="1" si="403"/>
        <v>-3.6317348061011834E-2</v>
      </c>
      <c r="AT580" s="27">
        <f t="shared" ca="1" si="404"/>
        <v>69.097003599770247</v>
      </c>
      <c r="AU580" s="28">
        <f ca="1">AT580/MAX(AT$54:AT580)-1</f>
        <v>-0.258602292133159</v>
      </c>
      <c r="AV580" s="25">
        <f t="shared" ca="1" si="380"/>
        <v>1812.2212248852065</v>
      </c>
      <c r="AW580" s="26">
        <f t="shared" ca="1" si="405"/>
        <v>0</v>
      </c>
      <c r="AX580" s="27">
        <f t="shared" ca="1" si="406"/>
        <v>4.8675505653430484E-3</v>
      </c>
      <c r="AY580" s="27">
        <f t="shared" ca="1" si="407"/>
        <v>40.569871775568345</v>
      </c>
      <c r="AZ580" s="28">
        <f ca="1">AY580/MAX(AY$54:AY580)-1</f>
        <v>-0.14243844582156484</v>
      </c>
      <c r="BA580" s="25">
        <f t="shared" ca="1" si="381"/>
        <v>1812.2212248852065</v>
      </c>
      <c r="BB580" s="26">
        <f t="shared" ca="1" si="382"/>
        <v>0</v>
      </c>
      <c r="BC580" s="27">
        <f t="shared" ca="1" si="408"/>
        <v>4.8675505653430484E-3</v>
      </c>
      <c r="BD580" s="27">
        <f t="shared" ca="1" si="409"/>
        <v>50.528084855050423</v>
      </c>
      <c r="BE580" s="28">
        <f ca="1">BD580/MAX(BD$54:BD580)-1</f>
        <v>-0.14243844582156473</v>
      </c>
      <c r="BF580" s="25">
        <f ca="1">MAX(B577:B579)</f>
        <v>1756.4051007306832</v>
      </c>
      <c r="BG580" s="26">
        <f ca="1">IF(BG579=0,IF(B579&gt;BF579,1,0),IF(B579&lt;AVERAGE(B570:B579),0,1))</f>
        <v>0</v>
      </c>
      <c r="BH580" s="27">
        <f t="shared" ca="1" si="410"/>
        <v>4.8675505653430484E-3</v>
      </c>
      <c r="BI580" s="27">
        <f t="shared" ca="1" si="411"/>
        <v>62.051651826989684</v>
      </c>
      <c r="BJ580" s="28">
        <f ca="1">BI580/MAX(BI$54:BI580)-1</f>
        <v>-0.31197353640469183</v>
      </c>
      <c r="BK580" s="25" t="e">
        <f ca="1">MAX(E577:E579)</f>
        <v>#N/A</v>
      </c>
      <c r="BL580" s="26" t="e">
        <f ca="1">IF(BL579=0,IF(E579&gt;BK579,1,0),IF(E579&lt;AVERAGE(E570:E579),0,1))</f>
        <v>#N/A</v>
      </c>
      <c r="BM580" s="27">
        <f t="shared" ca="1" si="412"/>
        <v>-5.4286740912456721E-3</v>
      </c>
      <c r="BN580" s="27">
        <f t="shared" ca="1" si="413"/>
        <v>56.173046982418313</v>
      </c>
      <c r="BO580" s="28">
        <f ca="1">BN580/MAX(BN$54:BN580)-1</f>
        <v>-0.21260580852071109</v>
      </c>
      <c r="BP580" s="15"/>
      <c r="BQ580" s="15"/>
      <c r="BR580" s="15"/>
      <c r="BS580" s="15"/>
      <c r="BT580" s="15"/>
      <c r="BU580" s="15"/>
      <c r="BV580" s="15"/>
      <c r="BW580" s="13"/>
      <c r="BX580" s="13"/>
      <c r="BZ580" s="7">
        <f t="shared" ca="1" si="370"/>
        <v>1722.7551932640908</v>
      </c>
      <c r="CA580" s="7">
        <f t="shared" ca="1" si="371"/>
        <v>1680.6288176714654</v>
      </c>
      <c r="CB580" s="7">
        <f t="shared" ca="1" si="372"/>
        <v>1885.4894772452055</v>
      </c>
      <c r="CC580" s="7">
        <f t="shared" ca="1" si="373"/>
        <v>2168.4160460979424</v>
      </c>
      <c r="CD580" s="7">
        <f t="shared" ca="1" si="374"/>
        <v>2332.0588694638022</v>
      </c>
      <c r="CE580" s="5">
        <f t="shared" ca="1" si="383"/>
        <v>-3.3694291599279287E-3</v>
      </c>
      <c r="CF580" s="3">
        <f t="shared" ca="1" si="384"/>
        <v>7084.645018381043</v>
      </c>
      <c r="CG580" s="5">
        <f ca="1">CF580/MAX($CF$41:CF580)-1</f>
        <v>-0.21315868916132563</v>
      </c>
    </row>
    <row r="581" spans="1:87" x14ac:dyDescent="0.2">
      <c r="A581" s="31">
        <v>25902</v>
      </c>
      <c r="B581" s="35">
        <v>1508.4688259480465</v>
      </c>
      <c r="C581" s="23">
        <f t="shared" ca="1" si="368"/>
        <v>4.8675505653430484E-3</v>
      </c>
      <c r="D581" s="24">
        <f t="shared" ca="1" si="369"/>
        <v>-9.9088068626413728E-2</v>
      </c>
      <c r="E581" s="25" t="e">
        <f ca="1">#N/A</f>
        <v>#N/A</v>
      </c>
      <c r="F581" s="26">
        <v>1</v>
      </c>
      <c r="G581" s="23">
        <f t="shared" ca="1" si="385"/>
        <v>-9.9088068626413728E-2</v>
      </c>
      <c r="H581" s="27">
        <f t="shared" ca="1" si="386"/>
        <v>10.342386919567288</v>
      </c>
      <c r="I581" s="27">
        <f ca="1">H581/MAX(H$54:H581)-1</f>
        <v>-0.56488867853577451</v>
      </c>
      <c r="J581" s="28"/>
      <c r="K581" s="25" t="e">
        <f ca="1">#N/A</f>
        <v>#N/A</v>
      </c>
      <c r="L581" s="26">
        <v>0</v>
      </c>
      <c r="M581" s="23">
        <f t="shared" ca="1" si="387"/>
        <v>4.8675505653430484E-3</v>
      </c>
      <c r="N581" s="27">
        <f t="shared" ca="1" si="388"/>
        <v>12.92258059818389</v>
      </c>
      <c r="O581" s="27">
        <f ca="1">N581/MAX(N$54:N581)-1</f>
        <v>0</v>
      </c>
      <c r="P581" s="28"/>
      <c r="Q581" s="25">
        <f t="shared" ca="1" si="375"/>
        <v>1762.4637303676882</v>
      </c>
      <c r="R581" s="26">
        <f t="shared" ca="1" si="389"/>
        <v>0</v>
      </c>
      <c r="S581" s="23">
        <f t="shared" ca="1" si="390"/>
        <v>4.8675505653430484E-3</v>
      </c>
      <c r="T581" s="27">
        <f t="shared" ca="1" si="391"/>
        <v>66.257130324564343</v>
      </c>
      <c r="U581" s="27">
        <f ca="1">T581/MAX(T$54:T581)-1</f>
        <v>-0.13826422159370666</v>
      </c>
      <c r="V581" s="28"/>
      <c r="W581" s="25">
        <f t="shared" ca="1" si="376"/>
        <v>1762.4637303676882</v>
      </c>
      <c r="X581" s="26">
        <f t="shared" ca="1" si="392"/>
        <v>0</v>
      </c>
      <c r="Y581" s="27">
        <f t="shared" ca="1" si="393"/>
        <v>4.8675505653430484E-3</v>
      </c>
      <c r="Z581" s="27">
        <f t="shared" ca="1" si="394"/>
        <v>66.257130324564343</v>
      </c>
      <c r="AA581" s="28">
        <f ca="1">Z581/MAX(Z$54:Z581)-1</f>
        <v>-0.13826422159370666</v>
      </c>
      <c r="AB581" s="25">
        <f ca="1">AVERAGE(B572:B581)</f>
        <v>1762.4637303676882</v>
      </c>
      <c r="AC581" s="26">
        <f ca="1">IF(B580&gt;=AB580,1,0)</f>
        <v>0</v>
      </c>
      <c r="AD581" s="27">
        <f ca="1">IF(AC581=1,D581,C581)</f>
        <v>4.8675505653430484E-3</v>
      </c>
      <c r="AE581" s="27">
        <f t="shared" ca="1" si="395"/>
        <v>66.257130324564343</v>
      </c>
      <c r="AF581" s="28">
        <f ca="1">AE581/MAX(AE$54:AE581)-1</f>
        <v>-0.13826422159370666</v>
      </c>
      <c r="AG581" s="25">
        <f t="shared" ca="1" si="377"/>
        <v>2298.2434899527607</v>
      </c>
      <c r="AH581" s="26">
        <f t="shared" ca="1" si="396"/>
        <v>0</v>
      </c>
      <c r="AI581" s="27">
        <f t="shared" ca="1" si="397"/>
        <v>4.8675505653430484E-3</v>
      </c>
      <c r="AJ581" s="27">
        <f t="shared" ca="1" si="398"/>
        <v>50.415942205288353</v>
      </c>
      <c r="AK581" s="28">
        <f ca="1">AJ581/MAX(AJ$54:AJ581)-1</f>
        <v>-0.32064332039868904</v>
      </c>
      <c r="AL581" s="25">
        <f t="shared" ca="1" si="378"/>
        <v>1640.1097683365454</v>
      </c>
      <c r="AM581" s="26">
        <f t="shared" ca="1" si="399"/>
        <v>0</v>
      </c>
      <c r="AN581" s="27">
        <f t="shared" ca="1" si="400"/>
        <v>9.9088068626413728E-2</v>
      </c>
      <c r="AO581" s="27">
        <f t="shared" ca="1" si="401"/>
        <v>36.2715095183556</v>
      </c>
      <c r="AP581" s="28">
        <f ca="1">AO581/MAX(AO$54:AO581)-1</f>
        <v>-0.16110713952204858</v>
      </c>
      <c r="AQ581" s="25">
        <f t="shared" ca="1" si="379"/>
        <v>1640.1097683365454</v>
      </c>
      <c r="AR581" s="26">
        <f t="shared" ca="1" si="402"/>
        <v>0</v>
      </c>
      <c r="AS581" s="27">
        <f t="shared" ca="1" si="403"/>
        <v>4.8675505653430484E-3</v>
      </c>
      <c r="AT581" s="27">
        <f t="shared" ca="1" si="404"/>
        <v>69.433336758705821</v>
      </c>
      <c r="AU581" s="28">
        <f ca="1">AT581/MAX(AT$54:AT581)-1</f>
        <v>-0.25499350130108767</v>
      </c>
      <c r="AV581" s="25">
        <f t="shared" ca="1" si="380"/>
        <v>1762.4637303676882</v>
      </c>
      <c r="AW581" s="26">
        <f t="shared" ca="1" si="405"/>
        <v>0</v>
      </c>
      <c r="AX581" s="27">
        <f t="shared" ca="1" si="406"/>
        <v>4.8675505653430484E-3</v>
      </c>
      <c r="AY581" s="27">
        <f t="shared" ca="1" si="407"/>
        <v>40.767347677865409</v>
      </c>
      <c r="AZ581" s="28">
        <f ca="1">AY581/MAX(AY$54:AY581)-1</f>
        <v>-0.1382642215937071</v>
      </c>
      <c r="BA581" s="25">
        <f t="shared" ca="1" si="381"/>
        <v>1762.4637303676882</v>
      </c>
      <c r="BB581" s="26">
        <f t="shared" ca="1" si="382"/>
        <v>0</v>
      </c>
      <c r="BC581" s="27">
        <f t="shared" ca="1" si="408"/>
        <v>4.8675505653430484E-3</v>
      </c>
      <c r="BD581" s="27">
        <f t="shared" ca="1" si="409"/>
        <v>50.774032863052327</v>
      </c>
      <c r="BE581" s="28">
        <f ca="1">BD581/MAX(BD$54:BD581)-1</f>
        <v>-0.13826422159370699</v>
      </c>
      <c r="BF581" s="25">
        <f ca="1">MAX(B578:B580)</f>
        <v>1756.4051007306832</v>
      </c>
      <c r="BG581" s="26">
        <f ca="1">IF(BG580=0,IF(B580&gt;BF580,1,0),IF(B580&lt;AVERAGE(B571:B580),0,1))</f>
        <v>0</v>
      </c>
      <c r="BH581" s="27">
        <f t="shared" ca="1" si="410"/>
        <v>4.8675505653430484E-3</v>
      </c>
      <c r="BI581" s="27">
        <f t="shared" ca="1" si="411"/>
        <v>62.353691379920619</v>
      </c>
      <c r="BJ581" s="28">
        <f ca="1">BI581/MAX(BI$54:BI581)-1</f>
        <v>-0.30862453280284752</v>
      </c>
      <c r="BK581" s="25" t="e">
        <f ca="1">MAX(E578:E580)</f>
        <v>#N/A</v>
      </c>
      <c r="BL581" s="26" t="e">
        <f ca="1">IF(BL580=0,IF(E580&gt;BK580,1,0),IF(E580&lt;AVERAGE(E571:E580),0,1))</f>
        <v>#N/A</v>
      </c>
      <c r="BM581" s="27">
        <f t="shared" ca="1" si="412"/>
        <v>4.8675505653430484E-3</v>
      </c>
      <c r="BN581" s="27">
        <f t="shared" ca="1" si="413"/>
        <v>56.446472129014623</v>
      </c>
      <c r="BO581" s="28">
        <f ca="1">BN581/MAX(BN$54:BN581)-1</f>
        <v>-0.20877312747882826</v>
      </c>
      <c r="BP581" s="15"/>
      <c r="BQ581" s="15"/>
      <c r="BR581" s="15"/>
      <c r="BS581" s="15"/>
      <c r="BT581" s="15"/>
      <c r="BU581" s="15"/>
      <c r="BV581" s="15"/>
      <c r="BW581" s="13"/>
      <c r="BX581" s="13"/>
      <c r="BZ581" s="7">
        <f t="shared" ca="1" si="370"/>
        <v>1640.1097683365454</v>
      </c>
      <c r="CA581" s="7">
        <f t="shared" ca="1" si="371"/>
        <v>1648.0379209831133</v>
      </c>
      <c r="CB581" s="7">
        <f t="shared" ca="1" si="372"/>
        <v>1818.6467511124931</v>
      </c>
      <c r="CC581" s="7">
        <f t="shared" ca="1" si="373"/>
        <v>2063.4642812070374</v>
      </c>
      <c r="CD581" s="7">
        <f t="shared" ca="1" si="374"/>
        <v>2298.2434899527607</v>
      </c>
      <c r="CE581" s="5">
        <f t="shared" ca="1" si="383"/>
        <v>4.8675505653430484E-3</v>
      </c>
      <c r="CF581" s="3">
        <f t="shared" ca="1" si="384"/>
        <v>7119.1298862455187</v>
      </c>
      <c r="CG581" s="5">
        <f ca="1">CF581/MAX($CF$41:CF581)-1</f>
        <v>-0.20932869929391751</v>
      </c>
    </row>
    <row r="582" spans="1:87" x14ac:dyDescent="0.2">
      <c r="A582" s="31">
        <v>25933</v>
      </c>
      <c r="B582" s="35">
        <v>1550.3998434565087</v>
      </c>
      <c r="C582" s="23">
        <f t="shared" ca="1" si="368"/>
        <v>4.8675505653430484E-3</v>
      </c>
      <c r="D582" s="24">
        <f t="shared" ca="1" si="369"/>
        <v>2.7797072625686647E-2</v>
      </c>
      <c r="E582" s="25" t="e">
        <f ca="1">#N/A</f>
        <v>#N/A</v>
      </c>
      <c r="F582" s="26">
        <v>1</v>
      </c>
      <c r="G582" s="23">
        <f t="shared" ca="1" si="385"/>
        <v>2.7797072625686647E-2</v>
      </c>
      <c r="H582" s="27">
        <f t="shared" ca="1" si="386"/>
        <v>10.629874999893451</v>
      </c>
      <c r="I582" s="27">
        <f ca="1">H582/MAX(H$54:H582)-1</f>
        <v>-0.55279385753277499</v>
      </c>
      <c r="J582" s="28"/>
      <c r="K582" s="25" t="e">
        <f ca="1">#N/A</f>
        <v>#N/A</v>
      </c>
      <c r="L582" s="26">
        <v>0</v>
      </c>
      <c r="M582" s="23">
        <f t="shared" ca="1" si="387"/>
        <v>4.8675505653430484E-3</v>
      </c>
      <c r="N582" s="27">
        <f t="shared" ca="1" si="388"/>
        <v>12.985481912680271</v>
      </c>
      <c r="O582" s="27">
        <f ca="1">N582/MAX(N$54:N582)-1</f>
        <v>0</v>
      </c>
      <c r="P582" s="28"/>
      <c r="Q582" s="25">
        <f t="shared" ca="1" si="375"/>
        <v>1716.1327046846357</v>
      </c>
      <c r="R582" s="26">
        <f t="shared" ca="1" si="389"/>
        <v>0</v>
      </c>
      <c r="S582" s="23">
        <f t="shared" ca="1" si="390"/>
        <v>4.8675505653430484E-3</v>
      </c>
      <c r="T582" s="27">
        <f t="shared" ca="1" si="391"/>
        <v>66.579640256733683</v>
      </c>
      <c r="U582" s="27">
        <f ca="1">T582/MAX(T$54:T582)-1</f>
        <v>-0.13406967911834877</v>
      </c>
      <c r="V582" s="28"/>
      <c r="W582" s="25">
        <f t="shared" ca="1" si="376"/>
        <v>1716.1327046846357</v>
      </c>
      <c r="X582" s="26">
        <f t="shared" ca="1" si="392"/>
        <v>0</v>
      </c>
      <c r="Y582" s="27">
        <f t="shared" ca="1" si="393"/>
        <v>4.8675505653430484E-3</v>
      </c>
      <c r="Z582" s="27">
        <f t="shared" ca="1" si="394"/>
        <v>66.579640256733683</v>
      </c>
      <c r="AA582" s="28">
        <f ca="1">Z582/MAX(Z$54:Z582)-1</f>
        <v>-0.13406967911834877</v>
      </c>
      <c r="AB582" s="25">
        <f ca="1">AVERAGE(B573:B582)</f>
        <v>1716.1327046846357</v>
      </c>
      <c r="AC582" s="26">
        <f ca="1">IF(B581&gt;=AB581,1,0)</f>
        <v>0</v>
      </c>
      <c r="AD582" s="27">
        <f ca="1">IF(AC582=1,D582,C582)</f>
        <v>4.8675505653430484E-3</v>
      </c>
      <c r="AE582" s="27">
        <f t="shared" ca="1" si="395"/>
        <v>66.579640256733683</v>
      </c>
      <c r="AF582" s="28">
        <f ca="1">AE582/MAX(AE$54:AE582)-1</f>
        <v>-0.13406967911834877</v>
      </c>
      <c r="AG582" s="25">
        <f t="shared" ca="1" si="377"/>
        <v>2256.250916962993</v>
      </c>
      <c r="AH582" s="26">
        <f t="shared" ca="1" si="396"/>
        <v>0</v>
      </c>
      <c r="AI582" s="27">
        <f t="shared" ca="1" si="397"/>
        <v>4.8675505653430484E-3</v>
      </c>
      <c r="AJ582" s="27">
        <f t="shared" ca="1" si="398"/>
        <v>50.661344353272007</v>
      </c>
      <c r="AK582" s="28">
        <f ca="1">AJ582/MAX(AJ$54:AJ582)-1</f>
        <v>-0.31733651740882607</v>
      </c>
      <c r="AL582" s="25">
        <f t="shared" ca="1" si="378"/>
        <v>1577.7495217976636</v>
      </c>
      <c r="AM582" s="26">
        <f t="shared" ca="1" si="399"/>
        <v>0</v>
      </c>
      <c r="AN582" s="27">
        <f t="shared" ca="1" si="400"/>
        <v>-2.7797072625686647E-2</v>
      </c>
      <c r="AO582" s="27">
        <f t="shared" ca="1" si="401"/>
        <v>35.263267734030585</v>
      </c>
      <c r="AP582" s="28">
        <f ca="1">AO582/MAX(AO$54:AO582)-1</f>
        <v>-0.1844259052899242</v>
      </c>
      <c r="AQ582" s="25">
        <f t="shared" ca="1" si="379"/>
        <v>1577.7495217976636</v>
      </c>
      <c r="AR582" s="26">
        <f t="shared" ca="1" si="402"/>
        <v>0</v>
      </c>
      <c r="AS582" s="27">
        <f t="shared" ca="1" si="403"/>
        <v>4.8675505653430484E-3</v>
      </c>
      <c r="AT582" s="27">
        <f t="shared" ca="1" si="404"/>
        <v>69.771307036299319</v>
      </c>
      <c r="AU582" s="28">
        <f ca="1">AT582/MAX(AT$54:AT582)-1</f>
        <v>-0.25136714449716147</v>
      </c>
      <c r="AV582" s="25">
        <f t="shared" ca="1" si="380"/>
        <v>1716.1327046846357</v>
      </c>
      <c r="AW582" s="26">
        <f t="shared" ca="1" si="405"/>
        <v>0</v>
      </c>
      <c r="AX582" s="27">
        <f t="shared" ca="1" si="406"/>
        <v>4.8675505653430484E-3</v>
      </c>
      <c r="AY582" s="27">
        <f t="shared" ca="1" si="407"/>
        <v>40.965784804102341</v>
      </c>
      <c r="AZ582" s="28">
        <f ca="1">AY582/MAX(AY$54:AY582)-1</f>
        <v>-0.13406967911834922</v>
      </c>
      <c r="BA582" s="25">
        <f t="shared" ca="1" si="381"/>
        <v>1716.1327046846357</v>
      </c>
      <c r="BB582" s="26">
        <f t="shared" ca="1" si="382"/>
        <v>0</v>
      </c>
      <c r="BC582" s="27">
        <f t="shared" ca="1" si="408"/>
        <v>4.8675505653430484E-3</v>
      </c>
      <c r="BD582" s="27">
        <f t="shared" ca="1" si="409"/>
        <v>51.021178035419624</v>
      </c>
      <c r="BE582" s="28">
        <f ca="1">BD582/MAX(BD$54:BD582)-1</f>
        <v>-0.13406967911834911</v>
      </c>
      <c r="BF582" s="25">
        <f ca="1">MAX(B579:B581)</f>
        <v>1737.4805830731536</v>
      </c>
      <c r="BG582" s="26">
        <f ca="1">IF(BG581=0,IF(B581&gt;BF581,1,0),IF(B581&lt;AVERAGE(B572:B581),0,1))</f>
        <v>0</v>
      </c>
      <c r="BH582" s="27">
        <f t="shared" ca="1" si="410"/>
        <v>4.8675505653430484E-3</v>
      </c>
      <c r="BI582" s="27">
        <f t="shared" ca="1" si="411"/>
        <v>62.657201125648179</v>
      </c>
      <c r="BJ582" s="28">
        <f ca="1">BI582/MAX(BI$54:BI582)-1</f>
        <v>-0.30525922775662773</v>
      </c>
      <c r="BK582" s="25" t="e">
        <f ca="1">MAX(E579:E581)</f>
        <v>#N/A</v>
      </c>
      <c r="BL582" s="26" t="e">
        <f ca="1">IF(BL581=0,IF(E581&gt;BK581,1,0),IF(E581&lt;AVERAGE(E572:E581),0,1))</f>
        <v>#N/A</v>
      </c>
      <c r="BM582" s="27">
        <f t="shared" ca="1" si="412"/>
        <v>4.8675505653430484E-3</v>
      </c>
      <c r="BN582" s="27">
        <f t="shared" ca="1" si="413"/>
        <v>56.721228186337832</v>
      </c>
      <c r="BO582" s="28">
        <f ca="1">BN582/MAX(BN$54:BN582)-1</f>
        <v>-0.20492179066817318</v>
      </c>
      <c r="BP582" s="15"/>
      <c r="BQ582" s="15"/>
      <c r="BR582" s="15"/>
      <c r="BS582" s="15"/>
      <c r="BT582" s="15"/>
      <c r="BU582" s="15"/>
      <c r="BV582" s="15"/>
      <c r="BW582" s="13"/>
      <c r="BX582" s="13"/>
      <c r="BZ582" s="7">
        <f t="shared" ca="1" si="370"/>
        <v>1577.7495217976636</v>
      </c>
      <c r="CA582" s="7">
        <f t="shared" ca="1" si="371"/>
        <v>1649.5874593065721</v>
      </c>
      <c r="CB582" s="7">
        <f t="shared" ca="1" si="372"/>
        <v>1765.0900765213848</v>
      </c>
      <c r="CC582" s="7">
        <f t="shared" ca="1" si="373"/>
        <v>1985.496834444619</v>
      </c>
      <c r="CD582" s="7">
        <f t="shared" ca="1" si="374"/>
        <v>2256.250916962993</v>
      </c>
      <c r="CE582" s="5">
        <f t="shared" ca="1" si="383"/>
        <v>4.8675505653430484E-3</v>
      </c>
      <c r="CF582" s="3">
        <f t="shared" ca="1" si="384"/>
        <v>7153.7826109480638</v>
      </c>
      <c r="CG582" s="5">
        <f ca="1">CF582/MAX($CF$41:CF582)-1</f>
        <v>-0.20548006675716513</v>
      </c>
    </row>
    <row r="583" spans="1:87" x14ac:dyDescent="0.2">
      <c r="A583" s="36">
        <v>25964</v>
      </c>
      <c r="B583" s="34">
        <v>1588.5913971406428</v>
      </c>
      <c r="C583" s="23">
        <f t="shared" ca="1" si="368"/>
        <v>4.8675505653430484E-3</v>
      </c>
      <c r="D583" s="37">
        <f t="shared" ca="1" si="369"/>
        <v>2.4633357546649748E-2</v>
      </c>
      <c r="E583" s="25" t="e">
        <f ca="1">#N/A</f>
        <v>#N/A</v>
      </c>
      <c r="F583" s="26">
        <v>1</v>
      </c>
      <c r="G583" s="23">
        <f t="shared" ca="1" si="385"/>
        <v>2.4633357546649748E-2</v>
      </c>
      <c r="H583" s="27">
        <f t="shared" ca="1" si="386"/>
        <v>10.891724511442019</v>
      </c>
      <c r="I583" s="27">
        <f ca="1">H583/MAX(H$54:H583)-1</f>
        <v>-0.54177766872832189</v>
      </c>
      <c r="J583" s="28"/>
      <c r="K583" s="25" t="e">
        <f ca="1">#N/A</f>
        <v>#N/A</v>
      </c>
      <c r="L583" s="26">
        <v>0</v>
      </c>
      <c r="M583" s="23">
        <f t="shared" ca="1" si="387"/>
        <v>4.8675505653430484E-3</v>
      </c>
      <c r="N583" s="27">
        <f t="shared" ca="1" si="388"/>
        <v>13.048689402505589</v>
      </c>
      <c r="O583" s="27">
        <f ca="1">N583/MAX(N$54:N583)-1</f>
        <v>0</v>
      </c>
      <c r="P583" s="28"/>
      <c r="Q583" s="25">
        <f t="shared" ca="1" si="375"/>
        <v>1681.1940301786963</v>
      </c>
      <c r="R583" s="26">
        <f t="shared" ca="1" si="389"/>
        <v>0</v>
      </c>
      <c r="S583" s="23">
        <f t="shared" ca="1" si="390"/>
        <v>4.8675505653430484E-3</v>
      </c>
      <c r="T583" s="27">
        <f t="shared" ca="1" si="391"/>
        <v>66.903720022305677</v>
      </c>
      <c r="U583" s="27">
        <f ca="1">T583/MAX(T$54:T583)-1</f>
        <v>-0.12985471949539373</v>
      </c>
      <c r="V583" s="28"/>
      <c r="W583" s="25">
        <f t="shared" ca="1" si="376"/>
        <v>1681.1940301786963</v>
      </c>
      <c r="X583" s="26">
        <f t="shared" ca="1" si="392"/>
        <v>0</v>
      </c>
      <c r="Y583" s="27">
        <f t="shared" ca="1" si="393"/>
        <v>4.8675505653430484E-3</v>
      </c>
      <c r="Z583" s="27">
        <f t="shared" ca="1" si="394"/>
        <v>66.903720022305677</v>
      </c>
      <c r="AA583" s="28">
        <f ca="1">Z583/MAX(Z$54:Z583)-1</f>
        <v>-0.12985471949539373</v>
      </c>
      <c r="AB583" s="25">
        <f ca="1">AVERAGE(B574:B583)</f>
        <v>1681.1940301786963</v>
      </c>
      <c r="AC583" s="26">
        <f ca="1">IF(B582&gt;=AB582,1,0)</f>
        <v>0</v>
      </c>
      <c r="AD583" s="27">
        <f ca="1">IF(AC583=1,D583,C583)</f>
        <v>4.8675505653430484E-3</v>
      </c>
      <c r="AE583" s="27">
        <f t="shared" ca="1" si="395"/>
        <v>66.903720022305677</v>
      </c>
      <c r="AF583" s="28">
        <f ca="1">AE583/MAX(AE$54:AE583)-1</f>
        <v>-0.12985471949539373</v>
      </c>
      <c r="AG583" s="25">
        <f t="shared" ca="1" si="377"/>
        <v>2211.6278920302871</v>
      </c>
      <c r="AH583" s="26">
        <f t="shared" ca="1" si="396"/>
        <v>0</v>
      </c>
      <c r="AI583" s="27">
        <f t="shared" ca="1" si="397"/>
        <v>4.8675505653430484E-3</v>
      </c>
      <c r="AJ583" s="27">
        <f t="shared" ca="1" si="398"/>
        <v>50.907941008619815</v>
      </c>
      <c r="AK583" s="28">
        <f ca="1">AJ583/MAX(AJ$54:AJ583)-1</f>
        <v>-0.3140136183882003</v>
      </c>
      <c r="AL583" s="25">
        <f t="shared" ca="1" si="378"/>
        <v>1549.1533555150661</v>
      </c>
      <c r="AM583" s="26">
        <f t="shared" ca="1" si="399"/>
        <v>0</v>
      </c>
      <c r="AN583" s="27">
        <f t="shared" ca="1" si="400"/>
        <v>-2.4633357546649748E-2</v>
      </c>
      <c r="AO583" s="27">
        <f t="shared" ca="1" si="401"/>
        <v>34.394615051674975</v>
      </c>
      <c r="AP583" s="28">
        <f ca="1">AO583/MAX(AO$54:AO583)-1</f>
        <v>-0.20451623357070259</v>
      </c>
      <c r="AQ583" s="25">
        <f t="shared" ca="1" si="379"/>
        <v>1549.1533555150661</v>
      </c>
      <c r="AR583" s="26">
        <f t="shared" ca="1" si="402"/>
        <v>0</v>
      </c>
      <c r="AS583" s="27">
        <f t="shared" ca="1" si="403"/>
        <v>4.8675505653430484E-3</v>
      </c>
      <c r="AT583" s="27">
        <f t="shared" ca="1" si="404"/>
        <v>70.110922401308585</v>
      </c>
      <c r="AU583" s="28">
        <f ca="1">AT583/MAX(AT$54:AT583)-1</f>
        <v>-0.24772313621812425</v>
      </c>
      <c r="AV583" s="25">
        <f t="shared" ca="1" si="380"/>
        <v>1681.1940301786963</v>
      </c>
      <c r="AW583" s="26">
        <f t="shared" ca="1" si="405"/>
        <v>0</v>
      </c>
      <c r="AX583" s="27">
        <f t="shared" ca="1" si="406"/>
        <v>4.8675505653430484E-3</v>
      </c>
      <c r="AY583" s="27">
        <f t="shared" ca="1" si="407"/>
        <v>41.16518783308527</v>
      </c>
      <c r="AZ583" s="28">
        <f ca="1">AY583/MAX(AY$54:AY583)-1</f>
        <v>-0.12985471949539407</v>
      </c>
      <c r="BA583" s="25">
        <f t="shared" ca="1" si="381"/>
        <v>1681.1940301786963</v>
      </c>
      <c r="BB583" s="26">
        <f t="shared" ca="1" si="382"/>
        <v>0</v>
      </c>
      <c r="BC583" s="27">
        <f t="shared" ca="1" si="408"/>
        <v>4.8675505653430484E-3</v>
      </c>
      <c r="BD583" s="27">
        <f t="shared" ca="1" si="409"/>
        <v>51.2695261994104</v>
      </c>
      <c r="BE583" s="28">
        <f ca="1">BD583/MAX(BD$54:BD583)-1</f>
        <v>-0.12985471949539396</v>
      </c>
      <c r="BF583" s="25">
        <f ca="1">MAX(B580:B582)</f>
        <v>1674.3798959884361</v>
      </c>
      <c r="BG583" s="26">
        <f ca="1">IF(BG582=0,IF(B582&gt;BF582,1,0),IF(B582&lt;AVERAGE(B573:B582),0,1))</f>
        <v>0</v>
      </c>
      <c r="BH583" s="27">
        <f t="shared" ca="1" si="410"/>
        <v>4.8675505653430484E-3</v>
      </c>
      <c r="BI583" s="27">
        <f t="shared" ca="1" si="411"/>
        <v>62.962188220410141</v>
      </c>
      <c r="BJ583" s="28">
        <f ca="1">BI583/MAX(BI$54:BI583)-1</f>
        <v>-0.30187754191792759</v>
      </c>
      <c r="BK583" s="25" t="e">
        <f ca="1">MAX(E580:E582)</f>
        <v>#N/A</v>
      </c>
      <c r="BL583" s="26" t="e">
        <f ca="1">IF(BL582=0,IF(E582&gt;BK582,1,0),IF(E582&lt;AVERAGE(E573:E582),0,1))</f>
        <v>#N/A</v>
      </c>
      <c r="BM583" s="27">
        <f t="shared" ca="1" si="412"/>
        <v>4.8675505653430484E-3</v>
      </c>
      <c r="BN583" s="27">
        <f t="shared" ca="1" si="413"/>
        <v>56.997321632663194</v>
      </c>
      <c r="BO583" s="28">
        <f ca="1">BN583/MAX(BN$54:BN583)-1</f>
        <v>-0.20105170728084809</v>
      </c>
      <c r="BP583" s="15"/>
      <c r="BQ583" s="15"/>
      <c r="BR583" s="15"/>
      <c r="BS583" s="15"/>
      <c r="BT583" s="15"/>
      <c r="BU583" s="15"/>
      <c r="BV583" s="15"/>
      <c r="BW583" s="15"/>
      <c r="BX583" s="15"/>
      <c r="BZ583" s="7">
        <f t="shared" ca="1" si="370"/>
        <v>1549.1533555150661</v>
      </c>
      <c r="CA583" s="7">
        <f t="shared" ca="1" si="371"/>
        <v>1635.9542743895784</v>
      </c>
      <c r="CB583" s="7">
        <f t="shared" ca="1" si="372"/>
        <v>1730.3023786895028</v>
      </c>
      <c r="CC583" s="7">
        <f t="shared" ca="1" si="373"/>
        <v>1920.1854348265053</v>
      </c>
      <c r="CD583" s="7">
        <f t="shared" ca="1" si="374"/>
        <v>2211.6278920302871</v>
      </c>
      <c r="CE583" s="5">
        <f t="shared" ca="1" si="383"/>
        <v>4.8675505653430484E-3</v>
      </c>
      <c r="CF583" s="8">
        <f t="shared" ca="1" si="384"/>
        <v>7188.604009540325</v>
      </c>
      <c r="CG583" s="11">
        <f ca="1">CF583/MAX($CF$41:CF583)-1</f>
        <v>-0.20161270080693261</v>
      </c>
      <c r="CH583" s="3">
        <v>100</v>
      </c>
      <c r="CI583" s="4">
        <f ca="1">CH583/MAX($CH$583:CH583)-1</f>
        <v>0</v>
      </c>
    </row>
    <row r="584" spans="1:87" x14ac:dyDescent="0.2">
      <c r="A584" s="31">
        <v>25992</v>
      </c>
      <c r="B584" s="35">
        <v>1594.2785841639027</v>
      </c>
      <c r="C584" s="23">
        <f t="shared" ca="1" si="368"/>
        <v>4.8675505653430484E-3</v>
      </c>
      <c r="D584" s="24">
        <f t="shared" ca="1" si="369"/>
        <v>3.5800187722887511E-3</v>
      </c>
      <c r="E584" s="25" t="e">
        <f ca="1">#N/A</f>
        <v>#N/A</v>
      </c>
      <c r="F584" s="26">
        <v>1</v>
      </c>
      <c r="G584" s="23">
        <f t="shared" ca="1" si="385"/>
        <v>3.5800187722887511E-3</v>
      </c>
      <c r="H584" s="27">
        <f t="shared" ca="1" si="386"/>
        <v>10.930717089655579</v>
      </c>
      <c r="I584" s="27">
        <f ca="1">H584/MAX(H$54:H584)-1</f>
        <v>-0.54013722418048737</v>
      </c>
      <c r="J584" s="28"/>
      <c r="K584" s="25" t="e">
        <f ca="1">#N/A</f>
        <v>#N/A</v>
      </c>
      <c r="L584" s="26">
        <v>0</v>
      </c>
      <c r="M584" s="23">
        <f t="shared" ca="1" si="387"/>
        <v>4.8675505653430484E-3</v>
      </c>
      <c r="N584" s="27">
        <f t="shared" ca="1" si="388"/>
        <v>13.112204557983741</v>
      </c>
      <c r="O584" s="27">
        <f ca="1">N584/MAX(N$54:N584)-1</f>
        <v>0</v>
      </c>
      <c r="P584" s="28"/>
      <c r="Q584" s="25">
        <f t="shared" ca="1" si="375"/>
        <v>1632.5511556737895</v>
      </c>
      <c r="R584" s="26">
        <f t="shared" ca="1" si="389"/>
        <v>0</v>
      </c>
      <c r="S584" s="23">
        <f t="shared" ca="1" si="390"/>
        <v>4.8675505653430484E-3</v>
      </c>
      <c r="T584" s="27">
        <f t="shared" ca="1" si="391"/>
        <v>67.229377262523798</v>
      </c>
      <c r="U584" s="27">
        <f ca="1">T584/MAX(T$54:T584)-1</f>
        <v>-0.12561924334334307</v>
      </c>
      <c r="V584" s="28"/>
      <c r="W584" s="25">
        <f t="shared" ca="1" si="376"/>
        <v>1632.5511556737895</v>
      </c>
      <c r="X584" s="26">
        <f t="shared" ca="1" si="392"/>
        <v>0</v>
      </c>
      <c r="Y584" s="27">
        <f t="shared" ca="1" si="393"/>
        <v>4.8675505653430484E-3</v>
      </c>
      <c r="Z584" s="27">
        <f t="shared" ca="1" si="394"/>
        <v>67.229377262523798</v>
      </c>
      <c r="AA584" s="28">
        <f ca="1">Z584/MAX(Z$54:Z584)-1</f>
        <v>-0.12561924334334307</v>
      </c>
      <c r="AB584" s="25">
        <f ca="1">AVERAGE(B575:B584)</f>
        <v>1632.5511556737895</v>
      </c>
      <c r="AC584" s="26">
        <f ca="1">IF(B583&gt;=AB583,1,0)</f>
        <v>0</v>
      </c>
      <c r="AD584" s="27">
        <f ca="1">IF(AC584=1,D584,C584)</f>
        <v>4.8675505653430484E-3</v>
      </c>
      <c r="AE584" s="27">
        <f t="shared" ca="1" si="395"/>
        <v>67.229377262523798</v>
      </c>
      <c r="AF584" s="28">
        <f ca="1">AE584/MAX(AE$54:AE584)-1</f>
        <v>-0.12561924334334307</v>
      </c>
      <c r="AG584" s="25">
        <f t="shared" ca="1" si="377"/>
        <v>2162.9708269668149</v>
      </c>
      <c r="AH584" s="26">
        <f t="shared" ca="1" si="396"/>
        <v>0</v>
      </c>
      <c r="AI584" s="27">
        <f t="shared" ca="1" si="397"/>
        <v>4.8675505653430484E-3</v>
      </c>
      <c r="AJ584" s="27">
        <f t="shared" ca="1" si="398"/>
        <v>51.155737985656771</v>
      </c>
      <c r="AK584" s="28">
        <f ca="1">AJ584/MAX(AJ$54:AJ584)-1</f>
        <v>-0.31067454498856828</v>
      </c>
      <c r="AL584" s="25">
        <f t="shared" ca="1" si="378"/>
        <v>1577.7566082536848</v>
      </c>
      <c r="AM584" s="26">
        <f t="shared" ca="1" si="399"/>
        <v>1</v>
      </c>
      <c r="AN584" s="27">
        <f t="shared" ca="1" si="400"/>
        <v>3.5800187722887511E-3</v>
      </c>
      <c r="AO584" s="27">
        <f t="shared" ca="1" si="401"/>
        <v>34.517748419225619</v>
      </c>
      <c r="AP584" s="28">
        <f ca="1">AO584/MAX(AO$54:AO584)-1</f>
        <v>-0.20166838675383469</v>
      </c>
      <c r="AQ584" s="25">
        <f t="shared" ca="1" si="379"/>
        <v>1577.7566082536848</v>
      </c>
      <c r="AR584" s="26">
        <f t="shared" ca="1" si="402"/>
        <v>1</v>
      </c>
      <c r="AS584" s="27">
        <f t="shared" ca="1" si="403"/>
        <v>3.5800187722887511E-3</v>
      </c>
      <c r="AT584" s="27">
        <f t="shared" ca="1" si="404"/>
        <v>70.36192081964775</v>
      </c>
      <c r="AU584" s="28">
        <f ca="1">AT584/MAX(AT$54:AT584)-1</f>
        <v>-0.24502997092382661</v>
      </c>
      <c r="AV584" s="25">
        <f t="shared" ca="1" si="380"/>
        <v>1632.5511556737895</v>
      </c>
      <c r="AW584" s="26">
        <f t="shared" ca="1" si="405"/>
        <v>0</v>
      </c>
      <c r="AX584" s="27">
        <f t="shared" ca="1" si="406"/>
        <v>4.8675505653430484E-3</v>
      </c>
      <c r="AY584" s="27">
        <f t="shared" ca="1" si="407"/>
        <v>41.365561466394659</v>
      </c>
      <c r="AZ584" s="28">
        <f ca="1">AY584/MAX(AY$54:AY584)-1</f>
        <v>-0.12561924334334329</v>
      </c>
      <c r="BA584" s="25">
        <f t="shared" ca="1" si="381"/>
        <v>1632.5511556737895</v>
      </c>
      <c r="BB584" s="26">
        <f t="shared" ca="1" si="382"/>
        <v>0</v>
      </c>
      <c r="BC584" s="27">
        <f t="shared" ca="1" si="408"/>
        <v>4.8675505653430484E-3</v>
      </c>
      <c r="BD584" s="27">
        <f t="shared" ca="1" si="409"/>
        <v>51.51908321064721</v>
      </c>
      <c r="BE584" s="28">
        <f ca="1">BD584/MAX(BD$54:BD584)-1</f>
        <v>-0.12561924334334318</v>
      </c>
      <c r="BF584" s="25">
        <f ca="1">MAX(B581:B583)</f>
        <v>1588.5913971406428</v>
      </c>
      <c r="BG584" s="26">
        <f ca="1">IF(BG583=0,IF(B583&gt;BF583,1,0),IF(B583&lt;AVERAGE(B574:B583),0,1))</f>
        <v>0</v>
      </c>
      <c r="BH584" s="27">
        <f t="shared" ca="1" si="410"/>
        <v>4.8675505653430484E-3</v>
      </c>
      <c r="BI584" s="27">
        <f t="shared" ca="1" si="411"/>
        <v>63.268659855277633</v>
      </c>
      <c r="BJ584" s="28">
        <f ca="1">BI584/MAX(BI$54:BI584)-1</f>
        <v>-0.29847939555241154</v>
      </c>
      <c r="BK584" s="25" t="e">
        <f ca="1">MAX(E581:E583)</f>
        <v>#N/A</v>
      </c>
      <c r="BL584" s="26" t="e">
        <f ca="1">IF(BL583=0,IF(E583&gt;BK583,1,0),IF(E583&lt;AVERAGE(E574:E583),0,1))</f>
        <v>#N/A</v>
      </c>
      <c r="BM584" s="27">
        <f t="shared" ca="1" si="412"/>
        <v>4.5456676170794741E-3</v>
      </c>
      <c r="BN584" s="27">
        <f t="shared" ca="1" si="413"/>
        <v>57.256412511869051</v>
      </c>
      <c r="BO584" s="28">
        <f ca="1">BN584/MAX(BN$54:BN584)-1</f>
        <v>-0.19741995389891376</v>
      </c>
      <c r="BP584" s="15"/>
      <c r="BQ584" s="15"/>
      <c r="BR584" s="15"/>
      <c r="BS584" s="15"/>
      <c r="BT584" s="15"/>
      <c r="BU584" s="15"/>
      <c r="BV584" s="15"/>
      <c r="BW584" s="15"/>
      <c r="BX584" s="15"/>
      <c r="BZ584" s="7">
        <f t="shared" ca="1" si="370"/>
        <v>1577.7566082536848</v>
      </c>
      <c r="CA584" s="7">
        <f t="shared" ca="1" si="371"/>
        <v>1608.9331882951153</v>
      </c>
      <c r="CB584" s="7">
        <f t="shared" ca="1" si="372"/>
        <v>1695.3497523459084</v>
      </c>
      <c r="CC584" s="7">
        <f t="shared" ca="1" si="373"/>
        <v>1865.5313331072534</v>
      </c>
      <c r="CD584" s="7">
        <f t="shared" ca="1" si="374"/>
        <v>2162.9708269668149</v>
      </c>
      <c r="CE584" s="5">
        <f t="shared" ca="1" si="383"/>
        <v>4.6100442067321884E-3</v>
      </c>
      <c r="CF584" s="3">
        <f t="shared" ca="1" si="384"/>
        <v>7221.743791808999</v>
      </c>
      <c r="CG584" s="5">
        <f ca="1">CF584/MAX($CF$41:CF584)-1</f>
        <v>-0.19793210006355899</v>
      </c>
      <c r="CH584" s="3">
        <f ca="1">CH583*(1+CE584)</f>
        <v>100.46100442067323</v>
      </c>
      <c r="CI584" s="4">
        <f ca="1">CH584/MAX($CH$583:CH584)-1</f>
        <v>0</v>
      </c>
    </row>
    <row r="585" spans="1:87" x14ac:dyDescent="0.2">
      <c r="A585" s="31">
        <v>26023</v>
      </c>
      <c r="B585" s="35">
        <v>1618.0857805787805</v>
      </c>
      <c r="C585" s="23">
        <f t="shared" ca="1" si="368"/>
        <v>4.8675505653430484E-3</v>
      </c>
      <c r="D585" s="24">
        <f t="shared" ca="1" si="369"/>
        <v>1.4932896076856661E-2</v>
      </c>
      <c r="E585" s="25" t="e">
        <f ca="1">#N/A</f>
        <v>#N/A</v>
      </c>
      <c r="F585" s="26">
        <v>1</v>
      </c>
      <c r="G585" s="23">
        <f t="shared" ca="1" si="385"/>
        <v>1.4932896076856661E-2</v>
      </c>
      <c r="H585" s="27">
        <f t="shared" ca="1" si="386"/>
        <v>11.093944352000927</v>
      </c>
      <c r="I585" s="27">
        <f ca="1">H585/MAX(H$54:H585)-1</f>
        <v>-0.53327014113955973</v>
      </c>
      <c r="J585" s="28"/>
      <c r="K585" s="25" t="e">
        <f ca="1">#N/A</f>
        <v>#N/A</v>
      </c>
      <c r="L585" s="26">
        <v>0</v>
      </c>
      <c r="M585" s="23">
        <f t="shared" ca="1" si="387"/>
        <v>4.8675505653430484E-3</v>
      </c>
      <c r="N585" s="27">
        <f t="shared" ca="1" si="388"/>
        <v>13.176028876692849</v>
      </c>
      <c r="O585" s="27">
        <f ca="1">N585/MAX(N$54:N585)-1</f>
        <v>0</v>
      </c>
      <c r="P585" s="28"/>
      <c r="Q585" s="25">
        <f t="shared" ca="1" si="375"/>
        <v>1623.9583131238514</v>
      </c>
      <c r="R585" s="26">
        <f t="shared" ca="1" si="389"/>
        <v>0</v>
      </c>
      <c r="S585" s="23">
        <f t="shared" ca="1" si="390"/>
        <v>4.8675505653430484E-3</v>
      </c>
      <c r="T585" s="27">
        <f t="shared" ca="1" si="391"/>
        <v>67.556619655825656</v>
      </c>
      <c r="U585" s="27">
        <f ca="1">T585/MAX(T$54:T585)-1</f>
        <v>-0.12136315079695381</v>
      </c>
      <c r="V585" s="28"/>
      <c r="W585" s="25">
        <f t="shared" ca="1" si="376"/>
        <v>1623.9583131238514</v>
      </c>
      <c r="X585" s="26">
        <f t="shared" ca="1" si="392"/>
        <v>0</v>
      </c>
      <c r="Y585" s="27">
        <f t="shared" ca="1" si="393"/>
        <v>4.8675505653430484E-3</v>
      </c>
      <c r="Z585" s="27">
        <f t="shared" ca="1" si="394"/>
        <v>67.556619655825656</v>
      </c>
      <c r="AA585" s="28">
        <f ca="1">Z585/MAX(Z$54:Z585)-1</f>
        <v>-0.12136315079695381</v>
      </c>
      <c r="AB585" s="25">
        <f ca="1">AVERAGE(B576:B585)</f>
        <v>1623.9583131238514</v>
      </c>
      <c r="AC585" s="26">
        <f ca="1">IF(B584&gt;=AB584,1,0)</f>
        <v>0</v>
      </c>
      <c r="AD585" s="27">
        <f ca="1">IF(AC585=1,D585,C585)</f>
        <v>4.8675505653430484E-3</v>
      </c>
      <c r="AE585" s="27">
        <f t="shared" ca="1" si="395"/>
        <v>67.556619655825656</v>
      </c>
      <c r="AF585" s="28">
        <f ca="1">AE585/MAX(AE$54:AE585)-1</f>
        <v>-0.12136315079695381</v>
      </c>
      <c r="AG585" s="25">
        <f t="shared" ca="1" si="377"/>
        <v>2098.2571033413096</v>
      </c>
      <c r="AH585" s="26">
        <f t="shared" ca="1" si="396"/>
        <v>0</v>
      </c>
      <c r="AI585" s="27">
        <f t="shared" ca="1" si="397"/>
        <v>4.8675505653430484E-3</v>
      </c>
      <c r="AJ585" s="27">
        <f t="shared" ca="1" si="398"/>
        <v>51.404741127009395</v>
      </c>
      <c r="AK585" s="28">
        <f ca="1">AJ585/MAX(AJ$54:AJ585)-1</f>
        <v>-0.30731921848032195</v>
      </c>
      <c r="AL585" s="25">
        <f t="shared" ca="1" si="378"/>
        <v>1600.3185872944421</v>
      </c>
      <c r="AM585" s="26">
        <f t="shared" ca="1" si="399"/>
        <v>1</v>
      </c>
      <c r="AN585" s="27">
        <f t="shared" ca="1" si="400"/>
        <v>1.4932896076856661E-2</v>
      </c>
      <c r="AO585" s="27">
        <f t="shared" ca="1" si="401"/>
        <v>35.033198369177001</v>
      </c>
      <c r="AP585" s="28">
        <f ca="1">AO585/MAX(AO$54:AO585)-1</f>
        <v>-0.18974698373836041</v>
      </c>
      <c r="AQ585" s="25">
        <f t="shared" ca="1" si="379"/>
        <v>1600.3185872944421</v>
      </c>
      <c r="AR585" s="26">
        <f t="shared" ca="1" si="402"/>
        <v>1</v>
      </c>
      <c r="AS585" s="27">
        <f t="shared" ca="1" si="403"/>
        <v>1.4932896076856661E-2</v>
      </c>
      <c r="AT585" s="27">
        <f t="shared" ca="1" si="404"/>
        <v>71.412628071015561</v>
      </c>
      <c r="AU585" s="28">
        <f ca="1">AT585/MAX(AT$54:AT585)-1</f>
        <v>-0.23375608193849073</v>
      </c>
      <c r="AV585" s="25">
        <f t="shared" ca="1" si="380"/>
        <v>1623.9583131238514</v>
      </c>
      <c r="AW585" s="26">
        <f t="shared" ca="1" si="405"/>
        <v>0</v>
      </c>
      <c r="AX585" s="27">
        <f t="shared" ca="1" si="406"/>
        <v>4.8675505653430484E-3</v>
      </c>
      <c r="AY585" s="27">
        <f t="shared" ca="1" si="407"/>
        <v>41.566910428496143</v>
      </c>
      <c r="AZ585" s="28">
        <f ca="1">AY585/MAX(AY$54:AY585)-1</f>
        <v>-0.12136315079695403</v>
      </c>
      <c r="BA585" s="25">
        <f t="shared" ca="1" si="381"/>
        <v>1623.9583131238514</v>
      </c>
      <c r="BB585" s="26">
        <f t="shared" ca="1" si="382"/>
        <v>0</v>
      </c>
      <c r="BC585" s="27">
        <f t="shared" ca="1" si="408"/>
        <v>4.8675505653430484E-3</v>
      </c>
      <c r="BD585" s="27">
        <f t="shared" ca="1" si="409"/>
        <v>51.769854953255148</v>
      </c>
      <c r="BE585" s="28">
        <f ca="1">BD585/MAX(BD$54:BD585)-1</f>
        <v>-0.12136315079695403</v>
      </c>
      <c r="BF585" s="25">
        <f ca="1">MAX(B582:B584)</f>
        <v>1594.2785841639027</v>
      </c>
      <c r="BG585" s="26">
        <f ca="1">IF(BG584=0,IF(B584&gt;BF584,1,0),IF(B584&lt;AVERAGE(B575:B584),0,1))</f>
        <v>1</v>
      </c>
      <c r="BH585" s="27">
        <f t="shared" ca="1" si="410"/>
        <v>1.4932896076856661E-2</v>
      </c>
      <c r="BI585" s="27">
        <f t="shared" ca="1" si="411"/>
        <v>64.213444177818488</v>
      </c>
      <c r="BJ585" s="28">
        <f ca="1">BI585/MAX(BI$54:BI585)-1</f>
        <v>-0.28800366127042198</v>
      </c>
      <c r="BK585" s="25" t="e">
        <f ca="1">MAX(E582:E584)</f>
        <v>#N/A</v>
      </c>
      <c r="BL585" s="26" t="e">
        <f ca="1">IF(BL584=0,IF(E584&gt;BK584,1,0),IF(E584&lt;AVERAGE(E575:E584),0,1))</f>
        <v>#N/A</v>
      </c>
      <c r="BM585" s="27">
        <f t="shared" ca="1" si="412"/>
        <v>9.9002233210998547E-3</v>
      </c>
      <c r="BN585" s="27">
        <f t="shared" ca="1" si="413"/>
        <v>57.823263782301574</v>
      </c>
      <c r="BO585" s="28">
        <f ca="1">BN585/MAX(BN$54:BN585)-1</f>
        <v>-0.18947423220945436</v>
      </c>
      <c r="BP585" s="15"/>
      <c r="BQ585" s="15"/>
      <c r="BR585" s="15"/>
      <c r="BS585" s="15"/>
      <c r="BT585" s="15"/>
      <c r="BU585" s="15"/>
      <c r="BV585" s="15"/>
      <c r="BW585" s="15"/>
      <c r="BX585" s="15"/>
      <c r="BZ585" s="7">
        <f t="shared" ca="1" si="370"/>
        <v>1600.3185872944421</v>
      </c>
      <c r="CA585" s="7">
        <f t="shared" ca="1" si="371"/>
        <v>1589.0340545460529</v>
      </c>
      <c r="CB585" s="7">
        <f t="shared" ca="1" si="372"/>
        <v>1668.6920555441372</v>
      </c>
      <c r="CC585" s="7">
        <f t="shared" ca="1" si="373"/>
        <v>1816.4918226041757</v>
      </c>
      <c r="CD585" s="7">
        <f t="shared" ca="1" si="374"/>
        <v>2098.2571033413096</v>
      </c>
      <c r="CE585" s="5">
        <f t="shared" ca="1" si="383"/>
        <v>6.8806196676457704E-3</v>
      </c>
      <c r="CF585" s="3">
        <f t="shared" ca="1" si="384"/>
        <v>7271.4338641776194</v>
      </c>
      <c r="CG585" s="5">
        <f ca="1">CF585/MAX($CF$41:CF585)-1</f>
        <v>-0.1924133758964689</v>
      </c>
      <c r="CH585" s="3">
        <f t="shared" ref="CH585:CH648" ca="1" si="414">CH584*(1+CE585)</f>
        <v>101.15223838352158</v>
      </c>
      <c r="CI585" s="4">
        <f ca="1">CH585/MAX($CH$583:CH585)-1</f>
        <v>0</v>
      </c>
    </row>
    <row r="586" spans="1:87" x14ac:dyDescent="0.2">
      <c r="A586" s="31">
        <v>26053</v>
      </c>
      <c r="B586" s="35">
        <v>1695.2219929786747</v>
      </c>
      <c r="C586" s="23">
        <f t="shared" ca="1" si="368"/>
        <v>4.8675505653430484E-3</v>
      </c>
      <c r="D586" s="24">
        <f t="shared" ca="1" si="369"/>
        <v>4.7671275111448752E-2</v>
      </c>
      <c r="E586" s="25" t="e">
        <f ca="1">#N/A</f>
        <v>#N/A</v>
      </c>
      <c r="F586" s="26">
        <v>1</v>
      </c>
      <c r="G586" s="23">
        <f t="shared" ca="1" si="385"/>
        <v>4.7671275111448752E-2</v>
      </c>
      <c r="H586" s="27">
        <f t="shared" ca="1" si="386"/>
        <v>11.622806825276266</v>
      </c>
      <c r="I586" s="27">
        <f ca="1">H586/MAX(H$54:H586)-1</f>
        <v>-0.51102053363509614</v>
      </c>
      <c r="J586" s="28"/>
      <c r="K586" s="25" t="e">
        <f ca="1">#N/A</f>
        <v>#N/A</v>
      </c>
      <c r="L586" s="26">
        <v>0</v>
      </c>
      <c r="M586" s="23">
        <f t="shared" ca="1" si="387"/>
        <v>4.8675505653430484E-3</v>
      </c>
      <c r="N586" s="27">
        <f t="shared" ca="1" si="388"/>
        <v>13.240163863500571</v>
      </c>
      <c r="O586" s="27">
        <f ca="1">N586/MAX(N$54:N586)-1</f>
        <v>0</v>
      </c>
      <c r="P586" s="28"/>
      <c r="Q586" s="25">
        <f t="shared" ca="1" si="375"/>
        <v>1639.3702510701435</v>
      </c>
      <c r="R586" s="26">
        <f t="shared" ca="1" si="389"/>
        <v>0</v>
      </c>
      <c r="S586" s="23">
        <f t="shared" ca="1" si="390"/>
        <v>4.8675505653430484E-3</v>
      </c>
      <c r="T586" s="27">
        <f t="shared" ca="1" si="391"/>
        <v>67.885454918024038</v>
      </c>
      <c r="U586" s="27">
        <f ca="1">T586/MAX(T$54:T586)-1</f>
        <v>-0.11708634150488428</v>
      </c>
      <c r="V586" s="28"/>
      <c r="W586" s="25">
        <f t="shared" ca="1" si="376"/>
        <v>1639.3702510701435</v>
      </c>
      <c r="X586" s="26">
        <f t="shared" ca="1" si="392"/>
        <v>0</v>
      </c>
      <c r="Y586" s="27">
        <f t="shared" ca="1" si="393"/>
        <v>4.8675505653430484E-3</v>
      </c>
      <c r="Z586" s="27">
        <f t="shared" ca="1" si="394"/>
        <v>67.885454918024038</v>
      </c>
      <c r="AA586" s="28">
        <f ca="1">Z586/MAX(Z$54:Z586)-1</f>
        <v>-0.11708634150488428</v>
      </c>
      <c r="AB586" s="25">
        <f ca="1">AVERAGE(B577:B586)</f>
        <v>1639.3702510701435</v>
      </c>
      <c r="AC586" s="26">
        <f ca="1">IF(B585&gt;=AB585,1,0)</f>
        <v>0</v>
      </c>
      <c r="AD586" s="27">
        <f ca="1">IF(AC586=1,D586,C586)</f>
        <v>4.8675505653430484E-3</v>
      </c>
      <c r="AE586" s="27">
        <f t="shared" ca="1" si="395"/>
        <v>67.885454918024038</v>
      </c>
      <c r="AF586" s="28">
        <f ca="1">AE586/MAX(AE$54:AE586)-1</f>
        <v>-0.11708634150488428</v>
      </c>
      <c r="AG586" s="25">
        <f t="shared" ca="1" si="377"/>
        <v>2024.4389689178968</v>
      </c>
      <c r="AH586" s="26">
        <f t="shared" ca="1" si="396"/>
        <v>0</v>
      </c>
      <c r="AI586" s="27">
        <f t="shared" ca="1" si="397"/>
        <v>4.8675505653430484E-3</v>
      </c>
      <c r="AJ586" s="27">
        <f t="shared" ca="1" si="398"/>
        <v>51.654956303743482</v>
      </c>
      <c r="AK586" s="28">
        <f ca="1">AJ586/MAX(AJ$54:AJ586)-1</f>
        <v>-0.30394755975063359</v>
      </c>
      <c r="AL586" s="25">
        <f t="shared" ca="1" si="378"/>
        <v>1635.8621192404528</v>
      </c>
      <c r="AM586" s="26">
        <f t="shared" ca="1" si="399"/>
        <v>1</v>
      </c>
      <c r="AN586" s="27">
        <f t="shared" ca="1" si="400"/>
        <v>4.7671275111448752E-2</v>
      </c>
      <c r="AO586" s="27">
        <f t="shared" ca="1" si="401"/>
        <v>36.703275606667994</v>
      </c>
      <c r="AP586" s="28">
        <f ca="1">AO586/MAX(AO$54:AO586)-1</f>
        <v>-0.15112118929027063</v>
      </c>
      <c r="AQ586" s="25">
        <f t="shared" ca="1" si="379"/>
        <v>1635.8621192404528</v>
      </c>
      <c r="AR586" s="26">
        <f t="shared" ca="1" si="402"/>
        <v>1</v>
      </c>
      <c r="AS586" s="27">
        <f t="shared" ca="1" si="403"/>
        <v>4.7671275111448752E-2</v>
      </c>
      <c r="AT586" s="27">
        <f t="shared" ca="1" si="404"/>
        <v>74.816959110220509</v>
      </c>
      <c r="AU586" s="28">
        <f ca="1">AT586/MAX(AT$54:AT586)-1</f>
        <v>-0.19722825731810611</v>
      </c>
      <c r="AV586" s="25">
        <f t="shared" ca="1" si="380"/>
        <v>1639.3702510701435</v>
      </c>
      <c r="AW586" s="26">
        <f t="shared" ca="1" si="405"/>
        <v>0</v>
      </c>
      <c r="AX586" s="27">
        <f t="shared" ca="1" si="406"/>
        <v>4.8675505653430484E-3</v>
      </c>
      <c r="AY586" s="27">
        <f t="shared" ca="1" si="407"/>
        <v>41.769239466851936</v>
      </c>
      <c r="AZ586" s="28">
        <f ca="1">AY586/MAX(AY$54:AY586)-1</f>
        <v>-0.11708634150488451</v>
      </c>
      <c r="BA586" s="25">
        <f t="shared" ca="1" si="381"/>
        <v>1639.3702510701435</v>
      </c>
      <c r="BB586" s="26">
        <f t="shared" ca="1" si="382"/>
        <v>0</v>
      </c>
      <c r="BC586" s="27">
        <f t="shared" ca="1" si="408"/>
        <v>4.8675505653430484E-3</v>
      </c>
      <c r="BD586" s="27">
        <f t="shared" ca="1" si="409"/>
        <v>52.021847340000591</v>
      </c>
      <c r="BE586" s="28">
        <f ca="1">BD586/MAX(BD$54:BD586)-1</f>
        <v>-0.11708634150488462</v>
      </c>
      <c r="BF586" s="25">
        <f ca="1">MAX(B583:B585)</f>
        <v>1618.0857805787805</v>
      </c>
      <c r="BG586" s="26">
        <f ca="1">IF(BG585=0,IF(B585&gt;BF585,1,0),IF(B585&lt;AVERAGE(B576:B585),0,1))</f>
        <v>0</v>
      </c>
      <c r="BH586" s="27">
        <f t="shared" ca="1" si="410"/>
        <v>4.8675505653430484E-3</v>
      </c>
      <c r="BI586" s="27">
        <f t="shared" ca="1" si="411"/>
        <v>64.52600636432885</v>
      </c>
      <c r="BJ586" s="28">
        <f ca="1">BI586/MAX(BI$54:BI586)-1</f>
        <v>-0.28453798308931666</v>
      </c>
      <c r="BK586" s="25" t="e">
        <f ca="1">MAX(E583:E585)</f>
        <v>#N/A</v>
      </c>
      <c r="BL586" s="26" t="e">
        <f ca="1">IF(BL585=0,IF(E585&gt;BK585,1,0),IF(E585&lt;AVERAGE(E576:E585),0,1))</f>
        <v>#N/A</v>
      </c>
      <c r="BM586" s="27">
        <f t="shared" ca="1" si="412"/>
        <v>1.5568481701869474E-2</v>
      </c>
      <c r="BN586" s="27">
        <f t="shared" ca="1" si="413"/>
        <v>58.723484206438712</v>
      </c>
      <c r="BO586" s="28">
        <f ca="1">BN586/MAX(BN$54:BN586)-1</f>
        <v>-0.17685557662471352</v>
      </c>
      <c r="BP586" s="15"/>
      <c r="BQ586" s="15"/>
      <c r="BR586" s="15"/>
      <c r="BS586" s="15"/>
      <c r="BT586" s="15"/>
      <c r="BU586" s="15"/>
      <c r="BV586" s="15"/>
      <c r="BW586" s="15"/>
      <c r="BX586" s="15"/>
      <c r="BZ586" s="7">
        <f t="shared" ca="1" si="370"/>
        <v>1635.8621192404528</v>
      </c>
      <c r="CA586" s="7">
        <f t="shared" ca="1" si="371"/>
        <v>1592.5077373777594</v>
      </c>
      <c r="CB586" s="7">
        <f t="shared" ca="1" si="372"/>
        <v>1636.5682775246123</v>
      </c>
      <c r="CC586" s="7">
        <f t="shared" ca="1" si="373"/>
        <v>1787.8288972893902</v>
      </c>
      <c r="CD586" s="7">
        <f t="shared" ca="1" si="374"/>
        <v>2024.4389689178968</v>
      </c>
      <c r="CE586" s="5">
        <f t="shared" ca="1" si="383"/>
        <v>2.1989040383785335E-2</v>
      </c>
      <c r="CF586" s="3">
        <f t="shared" ca="1" si="384"/>
        <v>7431.325717065045</v>
      </c>
      <c r="CG586" s="5">
        <f ca="1">CF586/MAX($CF$41:CF586)-1</f>
        <v>-0.17465532100565151</v>
      </c>
      <c r="CH586" s="3">
        <f t="shared" ca="1" si="414"/>
        <v>103.37647903824711</v>
      </c>
      <c r="CI586" s="4">
        <f ca="1">CH586/MAX($CH$583:CH586)-1</f>
        <v>0</v>
      </c>
    </row>
    <row r="587" spans="1:87" x14ac:dyDescent="0.2">
      <c r="A587" s="31">
        <v>26084</v>
      </c>
      <c r="B587" s="35">
        <v>1730.2357372579559</v>
      </c>
      <c r="C587" s="23">
        <f t="shared" ca="1" si="368"/>
        <v>4.8675505653430484E-3</v>
      </c>
      <c r="D587" s="24">
        <f t="shared" ca="1" si="369"/>
        <v>2.0654371182241782E-2</v>
      </c>
      <c r="E587" s="25" t="e">
        <f ca="1">#N/A</f>
        <v>#N/A</v>
      </c>
      <c r="F587" s="26">
        <v>1</v>
      </c>
      <c r="G587" s="23">
        <f t="shared" ca="1" si="385"/>
        <v>2.0654371182241782E-2</v>
      </c>
      <c r="H587" s="27">
        <f t="shared" ca="1" si="386"/>
        <v>11.862868591625015</v>
      </c>
      <c r="I587" s="27">
        <f ca="1">H587/MAX(H$54:H587)-1</f>
        <v>-0.50092097023630089</v>
      </c>
      <c r="J587" s="28"/>
      <c r="K587" s="25" t="e">
        <f ca="1">#N/A</f>
        <v>#N/A</v>
      </c>
      <c r="L587" s="26">
        <v>0</v>
      </c>
      <c r="M587" s="23">
        <f t="shared" ca="1" si="387"/>
        <v>4.8675505653430484E-3</v>
      </c>
      <c r="N587" s="27">
        <f t="shared" ca="1" si="388"/>
        <v>13.304611030599588</v>
      </c>
      <c r="O587" s="27">
        <f ca="1">N587/MAX(N$54:N587)-1</f>
        <v>0</v>
      </c>
      <c r="P587" s="28"/>
      <c r="Q587" s="25">
        <f t="shared" ca="1" si="375"/>
        <v>1645.3547741316786</v>
      </c>
      <c r="R587" s="26">
        <f t="shared" ca="1" si="389"/>
        <v>1</v>
      </c>
      <c r="S587" s="23">
        <f t="shared" ca="1" si="390"/>
        <v>2.0654371182241782E-2</v>
      </c>
      <c r="T587" s="27">
        <f t="shared" ca="1" si="391"/>
        <v>69.287586301776244</v>
      </c>
      <c r="U587" s="27">
        <f ca="1">T587/MAX(T$54:T587)-1</f>
        <v>-9.8850315080455164E-2</v>
      </c>
      <c r="V587" s="28"/>
      <c r="W587" s="25">
        <f t="shared" ca="1" si="376"/>
        <v>1645.3547741316786</v>
      </c>
      <c r="X587" s="26">
        <f t="shared" ca="1" si="392"/>
        <v>1</v>
      </c>
      <c r="Y587" s="27">
        <f t="shared" ca="1" si="393"/>
        <v>2.0654371182241782E-2</v>
      </c>
      <c r="Z587" s="27">
        <f t="shared" ca="1" si="394"/>
        <v>69.287586301776244</v>
      </c>
      <c r="AA587" s="28">
        <f ca="1">Z587/MAX(Z$54:Z587)-1</f>
        <v>-9.8850315080455164E-2</v>
      </c>
      <c r="AB587" s="25">
        <f ca="1">AVERAGE(B578:B587)</f>
        <v>1645.3547741316786</v>
      </c>
      <c r="AC587" s="26">
        <f ca="1">IF(B586&gt;=AB586,1,0)</f>
        <v>1</v>
      </c>
      <c r="AD587" s="27">
        <f ca="1">IF(AC587=1,D587,C587)</f>
        <v>2.0654371182241782E-2</v>
      </c>
      <c r="AE587" s="27">
        <f t="shared" ca="1" si="395"/>
        <v>69.287586301776244</v>
      </c>
      <c r="AF587" s="28">
        <f ca="1">AE587/MAX(AE$54:AE587)-1</f>
        <v>-9.8850315080455164E-2</v>
      </c>
      <c r="AG587" s="25">
        <f t="shared" ca="1" si="377"/>
        <v>1954.9654332209641</v>
      </c>
      <c r="AH587" s="26">
        <f t="shared" ca="1" si="396"/>
        <v>0</v>
      </c>
      <c r="AI587" s="27">
        <f t="shared" ca="1" si="397"/>
        <v>4.8675505653430484E-3</v>
      </c>
      <c r="AJ587" s="27">
        <f t="shared" ca="1" si="398"/>
        <v>51.906389415502538</v>
      </c>
      <c r="AK587" s="28">
        <f ca="1">AJ587/MAX(AJ$54:AJ587)-1</f>
        <v>-0.30055948930158938</v>
      </c>
      <c r="AL587" s="25">
        <f t="shared" ca="1" si="378"/>
        <v>1681.1811702718035</v>
      </c>
      <c r="AM587" s="26">
        <f t="shared" ca="1" si="399"/>
        <v>1</v>
      </c>
      <c r="AN587" s="27">
        <f t="shared" ca="1" si="400"/>
        <v>2.0654371182241782E-2</v>
      </c>
      <c r="AO587" s="27">
        <f t="shared" ca="1" si="401"/>
        <v>37.461358684652232</v>
      </c>
      <c r="AP587" s="28">
        <f ca="1">AO587/MAX(AO$54:AO587)-1</f>
        <v>-0.13358813124513191</v>
      </c>
      <c r="AQ587" s="25">
        <f t="shared" ca="1" si="379"/>
        <v>1681.1811702718035</v>
      </c>
      <c r="AR587" s="26">
        <f t="shared" ca="1" si="402"/>
        <v>1</v>
      </c>
      <c r="AS587" s="27">
        <f t="shared" ca="1" si="403"/>
        <v>2.0654371182241782E-2</v>
      </c>
      <c r="AT587" s="27">
        <f t="shared" ca="1" si="404"/>
        <v>76.36225635440961</v>
      </c>
      <c r="AU587" s="28">
        <f ca="1">AT587/MAX(AT$54:AT587)-1</f>
        <v>-0.18064751177013916</v>
      </c>
      <c r="AV587" s="25">
        <f t="shared" ca="1" si="380"/>
        <v>1645.3547741316786</v>
      </c>
      <c r="AW587" s="26">
        <f t="shared" ca="1" si="405"/>
        <v>0</v>
      </c>
      <c r="AX587" s="27">
        <f t="shared" ca="1" si="406"/>
        <v>4.8675505653430484E-3</v>
      </c>
      <c r="AY587" s="27">
        <f t="shared" ca="1" si="407"/>
        <v>41.972553352032762</v>
      </c>
      <c r="AZ587" s="28">
        <f ca="1">AY587/MAX(AY$54:AY587)-1</f>
        <v>-0.11278871462732742</v>
      </c>
      <c r="BA587" s="25">
        <f t="shared" ca="1" si="381"/>
        <v>1645.3547741316786</v>
      </c>
      <c r="BB587" s="26">
        <f t="shared" ca="1" si="382"/>
        <v>0.3</v>
      </c>
      <c r="BC587" s="27">
        <f t="shared" ca="1" si="408"/>
        <v>4.8675505653430484E-3</v>
      </c>
      <c r="BD587" s="27">
        <f t="shared" ca="1" si="409"/>
        <v>52.275066312430603</v>
      </c>
      <c r="BE587" s="28">
        <f ca="1">BD587/MAX(BD$54:BD587)-1</f>
        <v>-0.11278871462732754</v>
      </c>
      <c r="BF587" s="25">
        <f ca="1">MAX(B584:B586)</f>
        <v>1695.2219929786747</v>
      </c>
      <c r="BG587" s="26">
        <f ca="1">IF(BG586=0,IF(B586&gt;BF586,1,0),IF(B586&lt;AVERAGE(B577:B586),0,1))</f>
        <v>1</v>
      </c>
      <c r="BH587" s="27">
        <f t="shared" ca="1" si="410"/>
        <v>2.0654371182241782E-2</v>
      </c>
      <c r="BI587" s="27">
        <f t="shared" ca="1" si="411"/>
        <v>65.858750450685392</v>
      </c>
      <c r="BJ587" s="28">
        <f ca="1">BI587/MAX(BI$54:BI587)-1</f>
        <v>-0.26976056502524814</v>
      </c>
      <c r="BK587" s="25" t="e">
        <f ca="1">MAX(E584:E586)</f>
        <v>#N/A</v>
      </c>
      <c r="BL587" s="26" t="e">
        <f ca="1">IF(BL586=0,IF(E586&gt;BK586,1,0),IF(E586&lt;AVERAGE(E577:E586),0,1))</f>
        <v>#N/A</v>
      </c>
      <c r="BM587" s="27">
        <f t="shared" ca="1" si="412"/>
        <v>1.2760960873792415E-2</v>
      </c>
      <c r="BN587" s="27">
        <f t="shared" ca="1" si="413"/>
        <v>59.472852290769843</v>
      </c>
      <c r="BO587" s="28">
        <f ca="1">BN587/MAX(BN$54:BN587)-1</f>
        <v>-0.16635146284454105</v>
      </c>
      <c r="BP587" s="15"/>
      <c r="BQ587" s="15"/>
      <c r="BR587" s="15"/>
      <c r="BS587" s="15"/>
      <c r="BT587" s="15"/>
      <c r="BU587" s="15"/>
      <c r="BV587" s="15"/>
      <c r="BW587" s="15"/>
      <c r="BX587" s="15"/>
      <c r="BZ587" s="7">
        <f t="shared" ca="1" si="370"/>
        <v>1681.1811702718035</v>
      </c>
      <c r="CA587" s="7">
        <f t="shared" ca="1" si="371"/>
        <v>1629.4688892627444</v>
      </c>
      <c r="CB587" s="7">
        <f t="shared" ca="1" si="372"/>
        <v>1638.7534051229288</v>
      </c>
      <c r="CC587" s="7">
        <f t="shared" ca="1" si="373"/>
        <v>1755.5874638292435</v>
      </c>
      <c r="CD587" s="7">
        <f t="shared" ca="1" si="374"/>
        <v>1954.9654332209641</v>
      </c>
      <c r="CE587" s="5">
        <f t="shared" ca="1" si="383"/>
        <v>1.4339642935482289E-2</v>
      </c>
      <c r="CF587" s="3">
        <f t="shared" ca="1" si="384"/>
        <v>7537.8882743850245</v>
      </c>
      <c r="CG587" s="5">
        <f ca="1">CF587/MAX($CF$41:CF587)-1</f>
        <v>-0.16282017301017238</v>
      </c>
      <c r="CH587" s="3">
        <f t="shared" ca="1" si="414"/>
        <v>104.85886083558295</v>
      </c>
      <c r="CI587" s="4">
        <f ca="1">CH587/MAX($CH$583:CH587)-1</f>
        <v>0</v>
      </c>
    </row>
    <row r="588" spans="1:87" x14ac:dyDescent="0.2">
      <c r="A588" s="31">
        <v>26114</v>
      </c>
      <c r="B588" s="35">
        <v>1733.0424537004862</v>
      </c>
      <c r="C588" s="23">
        <f t="shared" ca="1" si="368"/>
        <v>4.8675505653430484E-3</v>
      </c>
      <c r="D588" s="24">
        <f t="shared" ca="1" si="369"/>
        <v>1.6221584042521719E-3</v>
      </c>
      <c r="E588" s="25" t="e">
        <f ca="1">#N/A</f>
        <v>#N/A</v>
      </c>
      <c r="F588" s="26">
        <v>1</v>
      </c>
      <c r="G588" s="23">
        <f t="shared" ca="1" si="385"/>
        <v>1.6221584042521719E-3</v>
      </c>
      <c r="H588" s="27">
        <f t="shared" ca="1" si="386"/>
        <v>11.882112043609458</v>
      </c>
      <c r="I588" s="27">
        <f ca="1">H588/MAX(H$54:H588)-1</f>
        <v>-0.50011138499378371</v>
      </c>
      <c r="J588" s="28"/>
      <c r="K588" s="25" t="e">
        <f ca="1">#N/A</f>
        <v>#N/A</v>
      </c>
      <c r="L588" s="26">
        <v>0</v>
      </c>
      <c r="M588" s="23">
        <f t="shared" ca="1" si="387"/>
        <v>4.8675505653430484E-3</v>
      </c>
      <c r="N588" s="27">
        <f t="shared" ca="1" si="388"/>
        <v>13.369371897543253</v>
      </c>
      <c r="O588" s="27">
        <f ca="1">N588/MAX(N$54:N588)-1</f>
        <v>0</v>
      </c>
      <c r="P588" s="28"/>
      <c r="Q588" s="25">
        <f t="shared" ca="1" si="375"/>
        <v>1643.0185094286589</v>
      </c>
      <c r="R588" s="26">
        <f t="shared" ca="1" si="389"/>
        <v>1</v>
      </c>
      <c r="S588" s="23">
        <f t="shared" ca="1" si="390"/>
        <v>1.6221584042521719E-3</v>
      </c>
      <c r="T588" s="27">
        <f t="shared" ca="1" si="391"/>
        <v>69.399981742206023</v>
      </c>
      <c r="U588" s="27">
        <f ca="1">T588/MAX(T$54:T588)-1</f>
        <v>-9.7388507545573599E-2</v>
      </c>
      <c r="V588" s="28"/>
      <c r="W588" s="25">
        <f t="shared" ca="1" si="376"/>
        <v>1643.0185094286589</v>
      </c>
      <c r="X588" s="26">
        <f t="shared" ca="1" si="392"/>
        <v>1</v>
      </c>
      <c r="Y588" s="27">
        <f t="shared" ca="1" si="393"/>
        <v>1.6221584042521719E-3</v>
      </c>
      <c r="Z588" s="27">
        <f t="shared" ca="1" si="394"/>
        <v>69.399981742206023</v>
      </c>
      <c r="AA588" s="28">
        <f ca="1">Z588/MAX(Z$54:Z588)-1</f>
        <v>-9.7388507545573599E-2</v>
      </c>
      <c r="AB588" s="25">
        <f ca="1">AVERAGE(B579:B588)</f>
        <v>1643.0185094286589</v>
      </c>
      <c r="AC588" s="26">
        <f ca="1">IF(B587&gt;=AB587,1,0)</f>
        <v>1</v>
      </c>
      <c r="AD588" s="27">
        <f ca="1">IF(AC588=1,D588,C588)</f>
        <v>1.6221584042521719E-3</v>
      </c>
      <c r="AE588" s="27">
        <f t="shared" ca="1" si="395"/>
        <v>69.399981742206023</v>
      </c>
      <c r="AF588" s="28">
        <f ca="1">AE588/MAX(AE$54:AE588)-1</f>
        <v>-9.7388507545573599E-2</v>
      </c>
      <c r="AG588" s="25">
        <f t="shared" ca="1" si="377"/>
        <v>1904.0999569093162</v>
      </c>
      <c r="AH588" s="26">
        <f t="shared" ca="1" si="396"/>
        <v>0</v>
      </c>
      <c r="AI588" s="27">
        <f t="shared" ca="1" si="397"/>
        <v>4.8675505653430484E-3</v>
      </c>
      <c r="AJ588" s="27">
        <f t="shared" ca="1" si="398"/>
        <v>52.159046390646886</v>
      </c>
      <c r="AK588" s="28">
        <f ca="1">AJ588/MAX(AJ$54:AJ588)-1</f>
        <v>-0.29715492724831549</v>
      </c>
      <c r="AL588" s="25">
        <f t="shared" ca="1" si="378"/>
        <v>1719.5000613123723</v>
      </c>
      <c r="AM588" s="26">
        <f t="shared" ca="1" si="399"/>
        <v>1</v>
      </c>
      <c r="AN588" s="27">
        <f t="shared" ca="1" si="400"/>
        <v>1.6221584042521719E-3</v>
      </c>
      <c r="AO588" s="27">
        <f t="shared" ca="1" si="401"/>
        <v>37.522126942477243</v>
      </c>
      <c r="AP588" s="28">
        <f ca="1">AO588/MAX(AO$54:AO588)-1</f>
        <v>-0.1321826739506875</v>
      </c>
      <c r="AQ588" s="25">
        <f t="shared" ca="1" si="379"/>
        <v>1719.5000613123723</v>
      </c>
      <c r="AR588" s="26">
        <f t="shared" ca="1" si="402"/>
        <v>1</v>
      </c>
      <c r="AS588" s="27">
        <f t="shared" ca="1" si="403"/>
        <v>1.6221584042521719E-3</v>
      </c>
      <c r="AT588" s="27">
        <f t="shared" ca="1" si="404"/>
        <v>76.486128030322575</v>
      </c>
      <c r="AU588" s="28">
        <f ca="1">AT588/MAX(AT$54:AT588)-1</f>
        <v>-0.17931839224531221</v>
      </c>
      <c r="AV588" s="25">
        <f t="shared" ca="1" si="380"/>
        <v>1643.0185094286589</v>
      </c>
      <c r="AW588" s="26">
        <f t="shared" ca="1" si="405"/>
        <v>0</v>
      </c>
      <c r="AX588" s="27">
        <f t="shared" ca="1" si="406"/>
        <v>4.8675505653430484E-3</v>
      </c>
      <c r="AY588" s="27">
        <f t="shared" ca="1" si="407"/>
        <v>42.176856877830339</v>
      </c>
      <c r="AZ588" s="28">
        <f ca="1">AY588/MAX(AY$54:AY588)-1</f>
        <v>-0.10847016883363292</v>
      </c>
      <c r="BA588" s="25">
        <f t="shared" ca="1" si="381"/>
        <v>1643.0185094286589</v>
      </c>
      <c r="BB588" s="26">
        <f t="shared" ca="1" si="382"/>
        <v>0.6</v>
      </c>
      <c r="BC588" s="27">
        <f t="shared" ca="1" si="408"/>
        <v>4.8675505653430484E-3</v>
      </c>
      <c r="BD588" s="27">
        <f t="shared" ca="1" si="409"/>
        <v>52.529517841013018</v>
      </c>
      <c r="BE588" s="28">
        <f ca="1">BD588/MAX(BD$54:BD588)-1</f>
        <v>-0.10847016883363303</v>
      </c>
      <c r="BF588" s="25">
        <f ca="1">MAX(B585:B587)</f>
        <v>1730.2357372579559</v>
      </c>
      <c r="BG588" s="26">
        <f ca="1">IF(BG587=0,IF(B587&gt;BF587,1,0),IF(B587&lt;AVERAGE(B578:B587),0,1))</f>
        <v>1</v>
      </c>
      <c r="BH588" s="27">
        <f t="shared" ca="1" si="410"/>
        <v>1.6221584042521719E-3</v>
      </c>
      <c r="BI588" s="27">
        <f t="shared" ca="1" si="411"/>
        <v>65.965583776222516</v>
      </c>
      <c r="BJ588" s="28">
        <f ca="1">BI588/MAX(BI$54:BI588)-1</f>
        <v>-0.2685760009886875</v>
      </c>
      <c r="BK588" s="25" t="e">
        <f ca="1">MAX(E585:E587)</f>
        <v>#N/A</v>
      </c>
      <c r="BL588" s="26" t="e">
        <f ca="1">IF(BL587=0,IF(E587&gt;BK587,1,0),IF(E587&lt;AVERAGE(E578:E587),0,1))</f>
        <v>#N/A</v>
      </c>
      <c r="BM588" s="27">
        <f t="shared" ca="1" si="412"/>
        <v>3.2448544847976102E-3</v>
      </c>
      <c r="BN588" s="27">
        <f t="shared" ca="1" si="413"/>
        <v>59.665833042249254</v>
      </c>
      <c r="BO588" s="28">
        <f ca="1">BN588/MAX(BN$54:BN588)-1</f>
        <v>-0.16364639465000719</v>
      </c>
      <c r="BP588" s="15"/>
      <c r="BQ588" s="15"/>
      <c r="BR588" s="15"/>
      <c r="BS588" s="15"/>
      <c r="BT588" s="15"/>
      <c r="BU588" s="15"/>
      <c r="BV588" s="15"/>
      <c r="BW588" s="15"/>
      <c r="BX588" s="15"/>
      <c r="BZ588" s="7">
        <f t="shared" ca="1" si="370"/>
        <v>1719.5000613123723</v>
      </c>
      <c r="CA588" s="7">
        <f t="shared" ca="1" si="371"/>
        <v>1659.9093243034069</v>
      </c>
      <c r="CB588" s="7">
        <f t="shared" ca="1" si="372"/>
        <v>1654.74839180499</v>
      </c>
      <c r="CC588" s="7">
        <f t="shared" ca="1" si="373"/>
        <v>1730.0298257820591</v>
      </c>
      <c r="CD588" s="7">
        <f t="shared" ca="1" si="374"/>
        <v>1904.0999569093162</v>
      </c>
      <c r="CE588" s="5">
        <f t="shared" ca="1" si="383"/>
        <v>2.9203152686885225E-3</v>
      </c>
      <c r="CF588" s="3">
        <f t="shared" ca="1" si="384"/>
        <v>7559.9012846063797</v>
      </c>
      <c r="CG588" s="5">
        <f ca="1">CF588/MAX($CF$41:CF588)-1</f>
        <v>-0.16037534397877584</v>
      </c>
      <c r="CH588" s="3">
        <f t="shared" ca="1" si="414"/>
        <v>105.16508176793839</v>
      </c>
      <c r="CI588" s="4">
        <f ca="1">CH588/MAX($CH$583:CH588)-1</f>
        <v>0</v>
      </c>
    </row>
    <row r="589" spans="1:87" x14ac:dyDescent="0.2">
      <c r="A589" s="31">
        <v>26145</v>
      </c>
      <c r="B589" s="35">
        <v>1759.137978744031</v>
      </c>
      <c r="C589" s="23">
        <f t="shared" ca="1" si="368"/>
        <v>4.8675505653430484E-3</v>
      </c>
      <c r="D589" s="24">
        <f t="shared" ca="1" si="369"/>
        <v>1.5057637502084331E-2</v>
      </c>
      <c r="E589" s="25" t="e">
        <f ca="1">#N/A</f>
        <v>#N/A</v>
      </c>
      <c r="F589" s="26">
        <v>1</v>
      </c>
      <c r="G589" s="23">
        <f t="shared" ca="1" si="385"/>
        <v>1.5057637502084331E-2</v>
      </c>
      <c r="H589" s="27">
        <f t="shared" ca="1" si="386"/>
        <v>12.061028579521281</v>
      </c>
      <c r="I589" s="27">
        <f ca="1">H589/MAX(H$54:H589)-1</f>
        <v>-0.49258424343760099</v>
      </c>
      <c r="J589" s="28"/>
      <c r="K589" s="25" t="e">
        <f ca="1">#N/A</f>
        <v>#N/A</v>
      </c>
      <c r="L589" s="26">
        <v>0</v>
      </c>
      <c r="M589" s="23">
        <f t="shared" ca="1" si="387"/>
        <v>4.8675505653430484E-3</v>
      </c>
      <c r="N589" s="27">
        <f t="shared" ca="1" si="388"/>
        <v>13.434447991281422</v>
      </c>
      <c r="O589" s="27">
        <f ca="1">N589/MAX(N$54:N589)-1</f>
        <v>0</v>
      </c>
      <c r="P589" s="28"/>
      <c r="Q589" s="25">
        <f t="shared" ca="1" si="375"/>
        <v>1645.1842489957464</v>
      </c>
      <c r="R589" s="26">
        <f t="shared" ca="1" si="389"/>
        <v>1</v>
      </c>
      <c r="S589" s="23">
        <f t="shared" ca="1" si="390"/>
        <v>1.5057637502084331E-2</v>
      </c>
      <c r="T589" s="27">
        <f t="shared" ca="1" si="391"/>
        <v>70.444981509931438</v>
      </c>
      <c r="U589" s="27">
        <f ca="1">T589/MAX(T$54:T589)-1</f>
        <v>-8.3797310886979504E-2</v>
      </c>
      <c r="V589" s="28"/>
      <c r="W589" s="25">
        <f t="shared" ca="1" si="376"/>
        <v>1645.1842489957464</v>
      </c>
      <c r="X589" s="26">
        <f t="shared" ca="1" si="392"/>
        <v>1</v>
      </c>
      <c r="Y589" s="27">
        <f t="shared" ca="1" si="393"/>
        <v>1.5057637502084331E-2</v>
      </c>
      <c r="Z589" s="27">
        <f t="shared" ca="1" si="394"/>
        <v>70.444981509931438</v>
      </c>
      <c r="AA589" s="28">
        <f ca="1">Z589/MAX(Z$54:Z589)-1</f>
        <v>-8.3797310886979504E-2</v>
      </c>
      <c r="AB589" s="25">
        <f ca="1">AVERAGE(B580:B589)</f>
        <v>1645.1842489957464</v>
      </c>
      <c r="AC589" s="26">
        <f ca="1">IF(B588&gt;=AB588,1,0)</f>
        <v>1</v>
      </c>
      <c r="AD589" s="27">
        <f ca="1">IF(AC589=1,D589,C589)</f>
        <v>1.5057637502084331E-2</v>
      </c>
      <c r="AE589" s="27">
        <f t="shared" ca="1" si="395"/>
        <v>70.444981509931438</v>
      </c>
      <c r="AF589" s="28">
        <f ca="1">AE589/MAX(AE$54:AE589)-1</f>
        <v>-8.3797310886979504E-2</v>
      </c>
      <c r="AG589" s="25">
        <f t="shared" ca="1" si="377"/>
        <v>1862.2225147625388</v>
      </c>
      <c r="AH589" s="26">
        <f t="shared" ca="1" si="396"/>
        <v>0</v>
      </c>
      <c r="AI589" s="27">
        <f t="shared" ca="1" si="397"/>
        <v>4.8675505653430484E-3</v>
      </c>
      <c r="AJ589" s="27">
        <f t="shared" ca="1" si="398"/>
        <v>52.412933186393431</v>
      </c>
      <c r="AK589" s="28">
        <f ca="1">AJ589/MAX(AJ$54:AJ589)-1</f>
        <v>-0.29373379331709448</v>
      </c>
      <c r="AL589" s="25">
        <f t="shared" ca="1" si="378"/>
        <v>1740.8053899008244</v>
      </c>
      <c r="AM589" s="26">
        <f t="shared" ca="1" si="399"/>
        <v>1</v>
      </c>
      <c r="AN589" s="27">
        <f t="shared" ca="1" si="400"/>
        <v>1.5057637502084331E-2</v>
      </c>
      <c r="AO589" s="27">
        <f t="shared" ca="1" si="401"/>
        <v>38.087121528284257</v>
      </c>
      <c r="AP589" s="28">
        <f ca="1">AO589/MAX(AO$54:AO589)-1</f>
        <v>-0.11911539523700887</v>
      </c>
      <c r="AQ589" s="25">
        <f t="shared" ca="1" si="379"/>
        <v>1740.8053899008244</v>
      </c>
      <c r="AR589" s="26">
        <f t="shared" ca="1" si="402"/>
        <v>1</v>
      </c>
      <c r="AS589" s="27">
        <f t="shared" ca="1" si="403"/>
        <v>1.5057637502084331E-2</v>
      </c>
      <c r="AT589" s="27">
        <f t="shared" ca="1" si="404"/>
        <v>77.63782842014119</v>
      </c>
      <c r="AU589" s="28">
        <f ca="1">AT589/MAX(AT$54:AT589)-1</f>
        <v>-0.16696086609111427</v>
      </c>
      <c r="AV589" s="25">
        <f t="shared" ca="1" si="380"/>
        <v>1645.1842489957464</v>
      </c>
      <c r="AW589" s="26">
        <f t="shared" ca="1" si="405"/>
        <v>0</v>
      </c>
      <c r="AX589" s="27">
        <f t="shared" ca="1" si="406"/>
        <v>4.8675505653430484E-3</v>
      </c>
      <c r="AY589" s="27">
        <f t="shared" ca="1" si="407"/>
        <v>42.382154861370417</v>
      </c>
      <c r="AZ589" s="28">
        <f ca="1">AY589/MAX(AY$54:AY589)-1</f>
        <v>-0.10413060229991888</v>
      </c>
      <c r="BA589" s="25">
        <f t="shared" ca="1" si="381"/>
        <v>1645.1842489957464</v>
      </c>
      <c r="BB589" s="26">
        <f t="shared" ca="1" si="382"/>
        <v>1</v>
      </c>
      <c r="BC589" s="27">
        <f t="shared" ca="1" si="408"/>
        <v>1.5057637502084331E-2</v>
      </c>
      <c r="BD589" s="27">
        <f t="shared" ca="1" si="409"/>
        <v>53.32048827882226</v>
      </c>
      <c r="BE589" s="28">
        <f ca="1">BD589/MAX(BD$54:BD589)-1</f>
        <v>-9.5045835813635571E-2</v>
      </c>
      <c r="BF589" s="25">
        <f ca="1">MAX(B586:B588)</f>
        <v>1733.0424537004862</v>
      </c>
      <c r="BG589" s="26">
        <f ca="1">IF(BG588=0,IF(B588&gt;BF588,1,0),IF(B588&lt;AVERAGE(B579:B588),0,1))</f>
        <v>1</v>
      </c>
      <c r="BH589" s="27">
        <f t="shared" ca="1" si="410"/>
        <v>1.5057637502084331E-2</v>
      </c>
      <c r="BI589" s="27">
        <f t="shared" ca="1" si="411"/>
        <v>66.958869624338249</v>
      </c>
      <c r="BJ589" s="28">
        <f ca="1">BI589/MAX(BI$54:BI589)-1</f>
        <v>-0.25756248355125022</v>
      </c>
      <c r="BK589" s="25" t="e">
        <f ca="1">MAX(E586:E588)</f>
        <v>#N/A</v>
      </c>
      <c r="BL589" s="26" t="e">
        <f ca="1">IF(BL588=0,IF(E588&gt;BK588,1,0),IF(E588&lt;AVERAGE(E579:E588),0,1))</f>
        <v>#N/A</v>
      </c>
      <c r="BM589" s="27">
        <f t="shared" ca="1" si="412"/>
        <v>1.251011576789901E-2</v>
      </c>
      <c r="BN589" s="27">
        <f t="shared" ca="1" si="413"/>
        <v>60.412259520995931</v>
      </c>
      <c r="BO589" s="28">
        <f ca="1">BN589/MAX(BN$54:BN589)-1</f>
        <v>-0.15318351422417897</v>
      </c>
      <c r="BP589" s="15"/>
      <c r="BQ589" s="15"/>
      <c r="BR589" s="15"/>
      <c r="BS589" s="15"/>
      <c r="BT589" s="15"/>
      <c r="BU589" s="15"/>
      <c r="BV589" s="15"/>
      <c r="BW589" s="15"/>
      <c r="BX589" s="15"/>
      <c r="BZ589" s="7">
        <f t="shared" ca="1" si="370"/>
        <v>1740.8053899008244</v>
      </c>
      <c r="CA589" s="7">
        <f t="shared" ca="1" si="371"/>
        <v>1688.3337545706383</v>
      </c>
      <c r="CB589" s="7">
        <f t="shared" ca="1" si="372"/>
        <v>1662.1440144801088</v>
      </c>
      <c r="CC589" s="7">
        <f t="shared" ca="1" si="373"/>
        <v>1716.3128373165482</v>
      </c>
      <c r="CD589" s="7">
        <f t="shared" ca="1" si="374"/>
        <v>1862.2225147625388</v>
      </c>
      <c r="CE589" s="5">
        <f t="shared" ca="1" si="383"/>
        <v>1.3019620114736076E-2</v>
      </c>
      <c r="CF589" s="3">
        <f t="shared" ca="1" si="384"/>
        <v>7658.3283274368605</v>
      </c>
      <c r="CG589" s="5">
        <f ca="1">CF589/MAX($CF$41:CF589)-1</f>
        <v>-0.14944374991841358</v>
      </c>
      <c r="CH589" s="3">
        <f t="shared" ca="1" si="414"/>
        <v>106.53429118189212</v>
      </c>
      <c r="CI589" s="4">
        <f ca="1">CH589/MAX($CH$583:CH589)-1</f>
        <v>0</v>
      </c>
    </row>
    <row r="590" spans="1:87" x14ac:dyDescent="0.2">
      <c r="A590" s="31">
        <v>26176</v>
      </c>
      <c r="B590" s="35">
        <v>1601.5217613191242</v>
      </c>
      <c r="C590" s="23">
        <f t="shared" ca="1" si="368"/>
        <v>4.8675505653430484E-3</v>
      </c>
      <c r="D590" s="24">
        <f t="shared" ca="1" si="369"/>
        <v>-8.9598553001192016E-2</v>
      </c>
      <c r="E590" s="25" t="e">
        <f ca="1">#N/A</f>
        <v>#N/A</v>
      </c>
      <c r="F590" s="26">
        <v>1</v>
      </c>
      <c r="G590" s="23">
        <f t="shared" ca="1" si="385"/>
        <v>-8.9598553001192016E-2</v>
      </c>
      <c r="H590" s="27">
        <f t="shared" ca="1" si="386"/>
        <v>10.980377871090152</v>
      </c>
      <c r="I590" s="27">
        <f ca="1">H590/MAX(H$54:H590)-1</f>
        <v>-0.53804796099559704</v>
      </c>
      <c r="J590" s="28"/>
      <c r="K590" s="25" t="e">
        <f ca="1">#N/A</f>
        <v>#N/A</v>
      </c>
      <c r="L590" s="26">
        <v>0</v>
      </c>
      <c r="M590" s="23">
        <f t="shared" ca="1" si="387"/>
        <v>4.8675505653430484E-3</v>
      </c>
      <c r="N590" s="27">
        <f t="shared" ca="1" si="388"/>
        <v>13.499840846196456</v>
      </c>
      <c r="O590" s="27">
        <f ca="1">N590/MAX(N$54:N590)-1</f>
        <v>0</v>
      </c>
      <c r="P590" s="28"/>
      <c r="Q590" s="25">
        <f t="shared" ca="1" si="375"/>
        <v>1637.8984355288153</v>
      </c>
      <c r="R590" s="26">
        <f t="shared" ca="1" si="389"/>
        <v>1</v>
      </c>
      <c r="S590" s="23">
        <f t="shared" ca="1" si="390"/>
        <v>-8.9598553001192016E-2</v>
      </c>
      <c r="T590" s="27">
        <f t="shared" ca="1" si="391"/>
        <v>64.133213100445857</v>
      </c>
      <c r="U590" s="27">
        <f ca="1">T590/MAX(T$54:T590)-1</f>
        <v>-0.16588774608730705</v>
      </c>
      <c r="V590" s="28"/>
      <c r="W590" s="25">
        <f t="shared" ca="1" si="376"/>
        <v>1637.8984355288153</v>
      </c>
      <c r="X590" s="26">
        <f t="shared" ca="1" si="392"/>
        <v>1</v>
      </c>
      <c r="Y590" s="27">
        <f t="shared" ca="1" si="393"/>
        <v>-8.9598553001192016E-2</v>
      </c>
      <c r="Z590" s="27">
        <f t="shared" ca="1" si="394"/>
        <v>64.133213100445857</v>
      </c>
      <c r="AA590" s="28">
        <f ca="1">Z590/MAX(Z$54:Z590)-1</f>
        <v>-0.16588774608730705</v>
      </c>
      <c r="AB590" s="25">
        <f ca="1">AVERAGE(B581:B590)</f>
        <v>1637.8984355288153</v>
      </c>
      <c r="AC590" s="26">
        <f ca="1">IF(B589&gt;=AB589,1,0)</f>
        <v>1</v>
      </c>
      <c r="AD590" s="27">
        <f ca="1">IF(AC590=1,D590,C590)</f>
        <v>-8.9598553001192016E-2</v>
      </c>
      <c r="AE590" s="27">
        <f t="shared" ca="1" si="395"/>
        <v>64.133213100445857</v>
      </c>
      <c r="AF590" s="28">
        <f ca="1">AE590/MAX(AE$54:AE590)-1</f>
        <v>-0.16588774608730705</v>
      </c>
      <c r="AG590" s="25">
        <f t="shared" ca="1" si="377"/>
        <v>1821.5337375212341</v>
      </c>
      <c r="AH590" s="26">
        <f t="shared" ca="1" si="396"/>
        <v>0</v>
      </c>
      <c r="AI590" s="27">
        <f t="shared" ca="1" si="397"/>
        <v>4.8675505653430484E-3</v>
      </c>
      <c r="AJ590" s="27">
        <f t="shared" ca="1" si="398"/>
        <v>52.668055788956146</v>
      </c>
      <c r="AK590" s="28">
        <f ca="1">AJ590/MAX(AJ$54:AJ590)-1</f>
        <v>-0.29029600684347245</v>
      </c>
      <c r="AL590" s="25">
        <f t="shared" ca="1" si="378"/>
        <v>1697.9007312545473</v>
      </c>
      <c r="AM590" s="26">
        <f t="shared" ca="1" si="399"/>
        <v>1</v>
      </c>
      <c r="AN590" s="27">
        <f t="shared" ca="1" si="400"/>
        <v>-8.9598553001192016E-2</v>
      </c>
      <c r="AO590" s="27">
        <f t="shared" ca="1" si="401"/>
        <v>34.674570551369442</v>
      </c>
      <c r="AP590" s="28">
        <f ca="1">AO590/MAX(AO$54:AO590)-1</f>
        <v>-0.19804138118479964</v>
      </c>
      <c r="AQ590" s="25">
        <f t="shared" ca="1" si="379"/>
        <v>1697.9007312545473</v>
      </c>
      <c r="AR590" s="26">
        <f t="shared" ca="1" si="402"/>
        <v>1</v>
      </c>
      <c r="AS590" s="27">
        <f t="shared" ca="1" si="403"/>
        <v>-8.9598553001192016E-2</v>
      </c>
      <c r="AT590" s="27">
        <f t="shared" ca="1" si="404"/>
        <v>70.681591335541711</v>
      </c>
      <c r="AU590" s="28">
        <f ca="1">AT590/MAX(AT$54:AT590)-1</f>
        <v>-0.24159996708271669</v>
      </c>
      <c r="AV590" s="25">
        <f t="shared" ca="1" si="380"/>
        <v>1637.8984355288153</v>
      </c>
      <c r="AW590" s="26">
        <f t="shared" ca="1" si="405"/>
        <v>0</v>
      </c>
      <c r="AX590" s="27">
        <f t="shared" ca="1" si="406"/>
        <v>4.8675505653430484E-3</v>
      </c>
      <c r="AY590" s="27">
        <f t="shared" ca="1" si="407"/>
        <v>42.588452143226334</v>
      </c>
      <c r="AZ590" s="28">
        <f ca="1">AY590/MAX(AY$54:AY590)-1</f>
        <v>-9.976991270667035E-2</v>
      </c>
      <c r="BA590" s="25">
        <f t="shared" ca="1" si="381"/>
        <v>1637.8984355288153</v>
      </c>
      <c r="BB590" s="26">
        <f t="shared" ca="1" si="382"/>
        <v>1</v>
      </c>
      <c r="BC590" s="27">
        <f t="shared" ca="1" si="408"/>
        <v>-8.9598553001192016E-2</v>
      </c>
      <c r="BD590" s="27">
        <f t="shared" ca="1" si="409"/>
        <v>48.543049683722764</v>
      </c>
      <c r="BE590" s="28">
        <f ca="1">BD590/MAX(BD$54:BD590)-1</f>
        <v>-0.17612841945713698</v>
      </c>
      <c r="BF590" s="25">
        <f ca="1">MAX(B587:B589)</f>
        <v>1759.137978744031</v>
      </c>
      <c r="BG590" s="26">
        <f ca="1">IF(BG589=0,IF(B589&gt;BF589,1,0),IF(B589&lt;AVERAGE(B580:B589),0,1))</f>
        <v>1</v>
      </c>
      <c r="BH590" s="27">
        <f t="shared" ca="1" si="410"/>
        <v>-8.9598553001192016E-2</v>
      </c>
      <c r="BI590" s="27">
        <f t="shared" ca="1" si="411"/>
        <v>60.959451795402074</v>
      </c>
      <c r="BJ590" s="28">
        <f ca="1">BI590/MAX(BI$54:BI590)-1</f>
        <v>-0.32408381071885695</v>
      </c>
      <c r="BK590" s="25" t="e">
        <f ca="1">MAX(E587:E589)</f>
        <v>#N/A</v>
      </c>
      <c r="BL590" s="26" t="e">
        <f ca="1">IF(BL589=0,IF(E589&gt;BK589,1,0),IF(E589&lt;AVERAGE(E580:E589),0,1))</f>
        <v>#N/A</v>
      </c>
      <c r="BM590" s="27">
        <f t="shared" ca="1" si="412"/>
        <v>-6.598202710955825E-2</v>
      </c>
      <c r="BN590" s="27">
        <f t="shared" ca="1" si="413"/>
        <v>56.426136175531909</v>
      </c>
      <c r="BO590" s="28">
        <f ca="1">BN590/MAX(BN$54:BN590)-1</f>
        <v>-0.20905818254546005</v>
      </c>
      <c r="BP590" s="15"/>
      <c r="BQ590" s="15"/>
      <c r="BR590" s="15"/>
      <c r="BS590" s="15"/>
      <c r="BT590" s="15"/>
      <c r="BU590" s="15"/>
      <c r="BV590" s="15"/>
      <c r="BW590" s="15"/>
      <c r="BX590" s="15"/>
      <c r="BZ590" s="7">
        <f t="shared" ca="1" si="370"/>
        <v>1697.9007312545473</v>
      </c>
      <c r="CA590" s="7">
        <f t="shared" ca="1" si="371"/>
        <v>1689.540950763175</v>
      </c>
      <c r="CB590" s="7">
        <f t="shared" ca="1" si="372"/>
        <v>1649.2370695291454</v>
      </c>
      <c r="CC590" s="7">
        <f t="shared" ca="1" si="373"/>
        <v>1693.4134851516642</v>
      </c>
      <c r="CD590" s="7">
        <f t="shared" ca="1" si="374"/>
        <v>1821.5337375212341</v>
      </c>
      <c r="CE590" s="5">
        <f t="shared" ca="1" si="383"/>
        <v>-7.0705332287885003E-2</v>
      </c>
      <c r="CF590" s="3">
        <f t="shared" ca="1" si="384"/>
        <v>7116.8436782757144</v>
      </c>
      <c r="CG590" s="5">
        <f ca="1">CF590/MAX($CF$41:CF590)-1</f>
        <v>-0.20958261220996954</v>
      </c>
      <c r="CH590" s="3">
        <f t="shared" ca="1" si="414"/>
        <v>99.001748723822132</v>
      </c>
      <c r="CI590" s="4">
        <f ca="1">CH590/MAX($CH$583:CH590)-1</f>
        <v>-7.0705332287885003E-2</v>
      </c>
    </row>
    <row r="591" spans="1:87" x14ac:dyDescent="0.2">
      <c r="A591" s="31">
        <v>26206</v>
      </c>
      <c r="B591" s="35">
        <v>1485.6913221284303</v>
      </c>
      <c r="C591" s="23">
        <f t="shared" ca="1" si="368"/>
        <v>4.8675505653430484E-3</v>
      </c>
      <c r="D591" s="24">
        <f t="shared" ca="1" si="369"/>
        <v>-7.2325235902687912E-2</v>
      </c>
      <c r="E591" s="25" t="e">
        <f ca="1">#N/A</f>
        <v>#N/A</v>
      </c>
      <c r="F591" s="26">
        <v>1</v>
      </c>
      <c r="G591" s="23">
        <f t="shared" ca="1" si="385"/>
        <v>-7.2325235902687912E-2</v>
      </c>
      <c r="H591" s="27">
        <f t="shared" ca="1" si="386"/>
        <v>10.186219451262902</v>
      </c>
      <c r="I591" s="27">
        <f ca="1">H591/MAX(H$54:H591)-1</f>
        <v>-0.57145875119231815</v>
      </c>
      <c r="J591" s="28"/>
      <c r="K591" s="25" t="e">
        <f ca="1">#N/A</f>
        <v>#N/A</v>
      </c>
      <c r="L591" s="26">
        <v>0</v>
      </c>
      <c r="M591" s="23">
        <f t="shared" ca="1" si="387"/>
        <v>4.8675505653430484E-3</v>
      </c>
      <c r="N591" s="27">
        <f t="shared" ca="1" si="388"/>
        <v>13.5655520041394</v>
      </c>
      <c r="O591" s="27">
        <f ca="1">N591/MAX(N$54:N591)-1</f>
        <v>0</v>
      </c>
      <c r="P591" s="28"/>
      <c r="Q591" s="25">
        <f t="shared" ca="1" si="375"/>
        <v>1635.6206851468537</v>
      </c>
      <c r="R591" s="26">
        <f t="shared" ca="1" si="389"/>
        <v>0</v>
      </c>
      <c r="S591" s="23">
        <f t="shared" ca="1" si="390"/>
        <v>4.8675505653430484E-3</v>
      </c>
      <c r="T591" s="27">
        <f t="shared" ca="1" si="391"/>
        <v>64.445384758130203</v>
      </c>
      <c r="U591" s="27">
        <f ca="1">T591/MAX(T$54:T591)-1</f>
        <v>-0.16182766251421477</v>
      </c>
      <c r="V591" s="28"/>
      <c r="W591" s="25">
        <f t="shared" ca="1" si="376"/>
        <v>1635.6206851468537</v>
      </c>
      <c r="X591" s="26">
        <f t="shared" ca="1" si="392"/>
        <v>0</v>
      </c>
      <c r="Y591" s="27">
        <f t="shared" ca="1" si="393"/>
        <v>4.8675505653430484E-3</v>
      </c>
      <c r="Z591" s="27">
        <f t="shared" ca="1" si="394"/>
        <v>64.445384758130203</v>
      </c>
      <c r="AA591" s="28">
        <f ca="1">Z591/MAX(Z$54:Z591)-1</f>
        <v>-0.16182766251421477</v>
      </c>
      <c r="AB591" s="25">
        <f ca="1">AVERAGE(B582:B591)</f>
        <v>1635.6206851468537</v>
      </c>
      <c r="AC591" s="26">
        <f ca="1">IF(B590&gt;=AB590,1,0)</f>
        <v>0</v>
      </c>
      <c r="AD591" s="27">
        <f ca="1">IF(AC591=1,D591,C591)</f>
        <v>4.8675505653430484E-3</v>
      </c>
      <c r="AE591" s="27">
        <f t="shared" ca="1" si="395"/>
        <v>64.445384758130203</v>
      </c>
      <c r="AF591" s="28">
        <f ca="1">AE591/MAX(AE$54:AE591)-1</f>
        <v>-0.16182766251421477</v>
      </c>
      <c r="AG591" s="25">
        <f t="shared" ca="1" si="377"/>
        <v>1779.237668875161</v>
      </c>
      <c r="AH591" s="26">
        <f t="shared" ca="1" si="396"/>
        <v>0</v>
      </c>
      <c r="AI591" s="27">
        <f t="shared" ca="1" si="397"/>
        <v>4.8675505653430484E-3</v>
      </c>
      <c r="AJ591" s="27">
        <f t="shared" ca="1" si="398"/>
        <v>52.924420213687199</v>
      </c>
      <c r="AK591" s="28">
        <f ca="1">AJ591/MAX(AJ$54:AJ591)-1</f>
        <v>-0.28684148677035715</v>
      </c>
      <c r="AL591" s="25">
        <f t="shared" ca="1" si="378"/>
        <v>1615.4503540638618</v>
      </c>
      <c r="AM591" s="26">
        <f t="shared" ca="1" si="399"/>
        <v>0</v>
      </c>
      <c r="AN591" s="27">
        <f t="shared" ca="1" si="400"/>
        <v>7.2325235902687912E-2</v>
      </c>
      <c r="AO591" s="27">
        <f t="shared" ca="1" si="401"/>
        <v>37.182417046321625</v>
      </c>
      <c r="AP591" s="28">
        <f ca="1">AO591/MAX(AO$54:AO591)-1</f>
        <v>-0.1400395348947967</v>
      </c>
      <c r="AQ591" s="25">
        <f t="shared" ca="1" si="379"/>
        <v>1615.4503540638618</v>
      </c>
      <c r="AR591" s="26">
        <f t="shared" ca="1" si="402"/>
        <v>0</v>
      </c>
      <c r="AS591" s="27">
        <f t="shared" ca="1" si="403"/>
        <v>4.8675505653430484E-3</v>
      </c>
      <c r="AT591" s="27">
        <f t="shared" ca="1" si="404"/>
        <v>71.025637555406377</v>
      </c>
      <c r="AU591" s="28">
        <f ca="1">AT591/MAX(AT$54:AT591)-1</f>
        <v>-0.23790841657373396</v>
      </c>
      <c r="AV591" s="25">
        <f t="shared" ca="1" si="380"/>
        <v>1635.6206851468537</v>
      </c>
      <c r="AW591" s="26">
        <f t="shared" ca="1" si="405"/>
        <v>0</v>
      </c>
      <c r="AX591" s="27">
        <f t="shared" ca="1" si="406"/>
        <v>4.8675505653430484E-3</v>
      </c>
      <c r="AY591" s="27">
        <f t="shared" ca="1" si="407"/>
        <v>42.795753587533184</v>
      </c>
      <c r="AZ591" s="28">
        <f ca="1">AY591/MAX(AY$54:AY591)-1</f>
        <v>-9.5387997236326849E-2</v>
      </c>
      <c r="BA591" s="25">
        <f t="shared" ca="1" si="381"/>
        <v>1635.6206851468537</v>
      </c>
      <c r="BB591" s="26">
        <f t="shared" ca="1" si="382"/>
        <v>0</v>
      </c>
      <c r="BC591" s="27">
        <f t="shared" ca="1" si="408"/>
        <v>4.8675505653430484E-3</v>
      </c>
      <c r="BD591" s="27">
        <f t="shared" ca="1" si="409"/>
        <v>48.779335432654243</v>
      </c>
      <c r="BE591" s="28">
        <f ca="1">BD591/MAX(BD$54:BD591)-1</f>
        <v>-0.17211818287949554</v>
      </c>
      <c r="BF591" s="25">
        <f ca="1">MAX(B588:B590)</f>
        <v>1759.137978744031</v>
      </c>
      <c r="BG591" s="26">
        <f ca="1">IF(BG590=0,IF(B590&gt;BF590,1,0),IF(B590&lt;AVERAGE(B581:B590),0,1))</f>
        <v>0</v>
      </c>
      <c r="BH591" s="27">
        <f t="shared" ca="1" si="410"/>
        <v>4.8675505653430484E-3</v>
      </c>
      <c r="BI591" s="27">
        <f t="shared" ca="1" si="411"/>
        <v>61.256175009451788</v>
      </c>
      <c r="BJ591" s="28">
        <f ca="1">BI591/MAX(BI$54:BI591)-1</f>
        <v>-0.32079375448959691</v>
      </c>
      <c r="BK591" s="25" t="e">
        <f ca="1">MAX(E588:E590)</f>
        <v>#N/A</v>
      </c>
      <c r="BL591" s="26" t="e">
        <f ca="1">IF(BL590=0,IF(E590&gt;BK590,1,0),IF(E590&lt;AVERAGE(E581:E590),0,1))</f>
        <v>#N/A</v>
      </c>
      <c r="BM591" s="27">
        <f t="shared" ca="1" si="412"/>
        <v>4.8675505653430484E-3</v>
      </c>
      <c r="BN591" s="27">
        <f t="shared" ca="1" si="413"/>
        <v>56.700793246573241</v>
      </c>
      <c r="BO591" s="28">
        <f ca="1">BN591/MAX(BN$54:BN591)-1</f>
        <v>-0.20520823325475579</v>
      </c>
      <c r="BP591" s="15"/>
      <c r="BQ591" s="15"/>
      <c r="BR591" s="15"/>
      <c r="BS591" s="15"/>
      <c r="BT591" s="15"/>
      <c r="BU591" s="15"/>
      <c r="BV591" s="15"/>
      <c r="BW591" s="15"/>
      <c r="BX591" s="15"/>
      <c r="BZ591" s="7">
        <f t="shared" ca="1" si="370"/>
        <v>1615.4503540638618</v>
      </c>
      <c r="CA591" s="7">
        <f t="shared" ca="1" si="371"/>
        <v>1667.4752076881171</v>
      </c>
      <c r="CB591" s="7">
        <f t="shared" ca="1" si="372"/>
        <v>1628.2546311170847</v>
      </c>
      <c r="CC591" s="7">
        <f t="shared" ca="1" si="373"/>
        <v>1668.2864395921306</v>
      </c>
      <c r="CD591" s="7">
        <f t="shared" ca="1" si="374"/>
        <v>1779.237668875161</v>
      </c>
      <c r="CE591" s="5">
        <f t="shared" ca="1" si="383"/>
        <v>4.8675505653430484E-3</v>
      </c>
      <c r="CF591" s="3">
        <f t="shared" ca="1" si="384"/>
        <v>7151.4852747453633</v>
      </c>
      <c r="CG591" s="5">
        <f ca="1">CF591/MAX($CF$41:CF591)-1</f>
        <v>-0.20573521560717523</v>
      </c>
      <c r="CH591" s="3">
        <f t="shared" ca="1" si="414"/>
        <v>99.483644741792716</v>
      </c>
      <c r="CI591" s="4">
        <f ca="1">CH591/MAX($CH$583:CH591)-1</f>
        <v>-6.6181943502692686E-2</v>
      </c>
    </row>
    <row r="592" spans="1:87" x14ac:dyDescent="0.2">
      <c r="A592" s="31">
        <v>26237</v>
      </c>
      <c r="B592" s="35">
        <v>1315.7694246346109</v>
      </c>
      <c r="C592" s="23">
        <f t="shared" ca="1" si="368"/>
        <v>4.8675505653430484E-3</v>
      </c>
      <c r="D592" s="24">
        <f t="shared" ca="1" si="369"/>
        <v>-0.11437227569612918</v>
      </c>
      <c r="E592" s="25" t="e">
        <f ca="1">#N/A</f>
        <v>#N/A</v>
      </c>
      <c r="F592" s="26">
        <v>1</v>
      </c>
      <c r="G592" s="23">
        <f t="shared" ca="1" si="385"/>
        <v>-0.11437227569612918</v>
      </c>
      <c r="H592" s="27">
        <f t="shared" ca="1" si="386"/>
        <v>9.0211983518817878</v>
      </c>
      <c r="I592" s="27">
        <f ca="1">H592/MAX(H$54:H592)-1</f>
        <v>-0.62047198904811385</v>
      </c>
      <c r="J592" s="28"/>
      <c r="K592" s="25" t="e">
        <f ca="1">#N/A</f>
        <v>#N/A</v>
      </c>
      <c r="L592" s="26">
        <v>0</v>
      </c>
      <c r="M592" s="23">
        <f t="shared" ca="1" si="387"/>
        <v>4.8675505653430484E-3</v>
      </c>
      <c r="N592" s="27">
        <f t="shared" ca="1" si="388"/>
        <v>13.63158301446634</v>
      </c>
      <c r="O592" s="27">
        <f ca="1">N592/MAX(N$54:N592)-1</f>
        <v>0</v>
      </c>
      <c r="P592" s="28"/>
      <c r="Q592" s="25">
        <f t="shared" ca="1" si="375"/>
        <v>1612.1576432646639</v>
      </c>
      <c r="R592" s="26">
        <f t="shared" ca="1" si="389"/>
        <v>0</v>
      </c>
      <c r="S592" s="23">
        <f t="shared" ca="1" si="390"/>
        <v>4.8675505653430484E-3</v>
      </c>
      <c r="T592" s="27">
        <f t="shared" ca="1" si="391"/>
        <v>64.759075927143385</v>
      </c>
      <c r="U592" s="27">
        <f ca="1">T592/MAX(T$54:T592)-1</f>
        <v>-0.15774781627903089</v>
      </c>
      <c r="V592" s="28"/>
      <c r="W592" s="25">
        <f t="shared" ca="1" si="376"/>
        <v>1612.1576432646639</v>
      </c>
      <c r="X592" s="26">
        <f t="shared" ca="1" si="392"/>
        <v>0</v>
      </c>
      <c r="Y592" s="27">
        <f t="shared" ca="1" si="393"/>
        <v>4.8675505653430484E-3</v>
      </c>
      <c r="Z592" s="27">
        <f t="shared" ca="1" si="394"/>
        <v>64.759075927143385</v>
      </c>
      <c r="AA592" s="28">
        <f ca="1">Z592/MAX(Z$54:Z592)-1</f>
        <v>-0.15774781627903089</v>
      </c>
      <c r="AB592" s="25">
        <f ca="1">AVERAGE(B583:B592)</f>
        <v>1612.1576432646639</v>
      </c>
      <c r="AC592" s="26">
        <f ca="1">IF(B591&gt;=AB591,1,0)</f>
        <v>0</v>
      </c>
      <c r="AD592" s="27">
        <f ca="1">IF(AC592=1,D592,C592)</f>
        <v>4.8675505653430484E-3</v>
      </c>
      <c r="AE592" s="27">
        <f t="shared" ca="1" si="395"/>
        <v>64.759075927143385</v>
      </c>
      <c r="AF592" s="28">
        <f ca="1">AE592/MAX(AE$54:AE592)-1</f>
        <v>-0.15774781627903089</v>
      </c>
      <c r="AG592" s="25">
        <f t="shared" ca="1" si="377"/>
        <v>1741.9299512080695</v>
      </c>
      <c r="AH592" s="26">
        <f t="shared" ca="1" si="396"/>
        <v>0</v>
      </c>
      <c r="AI592" s="27">
        <f t="shared" ca="1" si="397"/>
        <v>4.8675505653430484E-3</v>
      </c>
      <c r="AJ592" s="27">
        <f t="shared" ca="1" si="398"/>
        <v>53.182032505218785</v>
      </c>
      <c r="AK592" s="28">
        <f ca="1">AJ592/MAX(AJ$54:AJ592)-1</f>
        <v>-0.28337015164610702</v>
      </c>
      <c r="AL592" s="25">
        <f t="shared" ca="1" si="378"/>
        <v>1467.6608360273885</v>
      </c>
      <c r="AM592" s="26">
        <f t="shared" ca="1" si="399"/>
        <v>0</v>
      </c>
      <c r="AN592" s="27">
        <f t="shared" ca="1" si="400"/>
        <v>0.11437227569612918</v>
      </c>
      <c r="AO592" s="27">
        <f t="shared" ca="1" si="401"/>
        <v>41.435054699791976</v>
      </c>
      <c r="AP592" s="28">
        <f ca="1">AO592/MAX(AO$54:AO592)-1</f>
        <v>-4.1683899492012899E-2</v>
      </c>
      <c r="AQ592" s="25">
        <f t="shared" ca="1" si="379"/>
        <v>1467.6608360273885</v>
      </c>
      <c r="AR592" s="26">
        <f t="shared" ca="1" si="402"/>
        <v>0</v>
      </c>
      <c r="AS592" s="27">
        <f t="shared" ca="1" si="403"/>
        <v>4.8675505653430484E-3</v>
      </c>
      <c r="AT592" s="27">
        <f t="shared" ca="1" si="404"/>
        <v>71.371358437643039</v>
      </c>
      <c r="AU592" s="28">
        <f ca="1">AT592/MAX(AT$54:AT592)-1</f>
        <v>-0.23419889725598442</v>
      </c>
      <c r="AV592" s="25">
        <f t="shared" ca="1" si="380"/>
        <v>1612.1576432646639</v>
      </c>
      <c r="AW592" s="26">
        <f t="shared" ca="1" si="405"/>
        <v>0</v>
      </c>
      <c r="AX592" s="27">
        <f t="shared" ca="1" si="406"/>
        <v>4.8675505653430484E-3</v>
      </c>
      <c r="AY592" s="27">
        <f t="shared" ca="1" si="407"/>
        <v>43.004064082102467</v>
      </c>
      <c r="AZ592" s="28">
        <f ca="1">AY592/MAX(AY$54:AY592)-1</f>
        <v>-9.0984752570858363E-2</v>
      </c>
      <c r="BA592" s="25">
        <f t="shared" ca="1" si="381"/>
        <v>1612.1576432646639</v>
      </c>
      <c r="BB592" s="26">
        <f t="shared" ca="1" si="382"/>
        <v>0</v>
      </c>
      <c r="BC592" s="27">
        <f t="shared" ca="1" si="408"/>
        <v>4.8675505653430484E-3</v>
      </c>
      <c r="BD592" s="27">
        <f t="shared" ca="1" si="409"/>
        <v>49.016771314416516</v>
      </c>
      <c r="BE592" s="28">
        <f ca="1">BD592/MAX(BD$54:BD592)-1</f>
        <v>-0.1680884262725334</v>
      </c>
      <c r="BF592" s="25">
        <f ca="1">MAX(B589:B591)</f>
        <v>1759.137978744031</v>
      </c>
      <c r="BG592" s="26">
        <f ca="1">IF(BG591=0,IF(B591&gt;BF591,1,0),IF(B591&lt;AVERAGE(B582:B591),0,1))</f>
        <v>0</v>
      </c>
      <c r="BH592" s="27">
        <f t="shared" ca="1" si="410"/>
        <v>4.8675505653430484E-3</v>
      </c>
      <c r="BI592" s="27">
        <f t="shared" ca="1" si="411"/>
        <v>61.5543425387498</v>
      </c>
      <c r="BJ592" s="28">
        <f ca="1">BI592/MAX(BI$54:BI592)-1</f>
        <v>-0.31748768374527825</v>
      </c>
      <c r="BK592" s="25" t="e">
        <f ca="1">MAX(E589:E591)</f>
        <v>#N/A</v>
      </c>
      <c r="BL592" s="26" t="e">
        <f ca="1">IF(BL591=0,IF(E591&gt;BK591,1,0),IF(E591&lt;AVERAGE(E582:E591),0,1))</f>
        <v>#N/A</v>
      </c>
      <c r="BM592" s="27">
        <f t="shared" ca="1" si="412"/>
        <v>4.8675505653430484E-3</v>
      </c>
      <c r="BN592" s="27">
        <f t="shared" ca="1" si="413"/>
        <v>56.976787224795999</v>
      </c>
      <c r="BO592" s="28">
        <f ca="1">BN592/MAX(BN$54:BN592)-1</f>
        <v>-0.20133954414120492</v>
      </c>
      <c r="BP592" s="15"/>
      <c r="BQ592" s="15"/>
      <c r="BR592" s="15"/>
      <c r="BS592" s="15"/>
      <c r="BT592" s="15"/>
      <c r="BU592" s="15"/>
      <c r="BV592" s="15"/>
      <c r="BW592" s="15"/>
      <c r="BX592" s="15"/>
      <c r="BZ592" s="7">
        <f t="shared" ca="1" si="370"/>
        <v>1467.6608360273885</v>
      </c>
      <c r="CA592" s="7">
        <f t="shared" ca="1" si="371"/>
        <v>1604.2331129641063</v>
      </c>
      <c r="CB592" s="7">
        <f t="shared" ca="1" si="372"/>
        <v>1598.370425170933</v>
      </c>
      <c r="CC592" s="7">
        <f t="shared" ca="1" si="373"/>
        <v>1625.7898893377771</v>
      </c>
      <c r="CD592" s="7">
        <f t="shared" ca="1" si="374"/>
        <v>1741.9299512080695</v>
      </c>
      <c r="CE592" s="5">
        <f t="shared" ca="1" si="383"/>
        <v>4.8675505653430484E-3</v>
      </c>
      <c r="CF592" s="3">
        <f t="shared" ca="1" si="384"/>
        <v>7186.295490937493</v>
      </c>
      <c r="CG592" s="5">
        <f ca="1">CF592/MAX($CF$41:CF592)-1</f>
        <v>-0.20186909160687183</v>
      </c>
      <c r="CH592" s="3">
        <f t="shared" ca="1" si="414"/>
        <v>99.967886412998013</v>
      </c>
      <c r="CI592" s="4">
        <f ca="1">CH592/MAX($CH$583:CH592)-1</f>
        <v>-6.1636536893861726E-2</v>
      </c>
    </row>
    <row r="593" spans="1:87" x14ac:dyDescent="0.2">
      <c r="A593" s="31">
        <v>26267</v>
      </c>
      <c r="B593" s="35">
        <v>1465.5418824111887</v>
      </c>
      <c r="C593" s="23">
        <f t="shared" ca="1" si="368"/>
        <v>4.8675505653430484E-3</v>
      </c>
      <c r="D593" s="24">
        <f t="shared" ca="1" si="369"/>
        <v>0.11382880235127035</v>
      </c>
      <c r="E593" s="25" t="e">
        <f ca="1">#N/A</f>
        <v>#N/A</v>
      </c>
      <c r="F593" s="26">
        <v>1</v>
      </c>
      <c r="G593" s="23">
        <f t="shared" ca="1" si="385"/>
        <v>0.11382880235127035</v>
      </c>
      <c r="H593" s="27">
        <f t="shared" ca="1" si="386"/>
        <v>10.048070556049746</v>
      </c>
      <c r="I593" s="27">
        <f ca="1">H593/MAX(H$54:H593)-1</f>
        <v>-0.57727077010270089</v>
      </c>
      <c r="J593" s="28"/>
      <c r="K593" s="25" t="e">
        <f ca="1">#N/A</f>
        <v>#N/A</v>
      </c>
      <c r="L593" s="26">
        <v>0</v>
      </c>
      <c r="M593" s="23">
        <f t="shared" ca="1" si="387"/>
        <v>4.8675505653430484E-3</v>
      </c>
      <c r="N593" s="27">
        <f t="shared" ca="1" si="388"/>
        <v>13.697935434074926</v>
      </c>
      <c r="O593" s="27">
        <f ca="1">N593/MAX(N$54:N593)-1</f>
        <v>0</v>
      </c>
      <c r="P593" s="28"/>
      <c r="Q593" s="25">
        <f t="shared" ca="1" si="375"/>
        <v>1599.8526917917184</v>
      </c>
      <c r="R593" s="26">
        <f t="shared" ca="1" si="389"/>
        <v>0</v>
      </c>
      <c r="S593" s="23">
        <f t="shared" ca="1" si="390"/>
        <v>4.8675505653430484E-3</v>
      </c>
      <c r="T593" s="27">
        <f t="shared" ca="1" si="391"/>
        <v>65.074294003783649</v>
      </c>
      <c r="U593" s="27">
        <f ca="1">T593/MAX(T$54:T593)-1</f>
        <v>-0.15364811118599853</v>
      </c>
      <c r="V593" s="28"/>
      <c r="W593" s="25">
        <f t="shared" ca="1" si="376"/>
        <v>1599.8526917917184</v>
      </c>
      <c r="X593" s="26">
        <f t="shared" ca="1" si="392"/>
        <v>0</v>
      </c>
      <c r="Y593" s="27">
        <f t="shared" ca="1" si="393"/>
        <v>4.8675505653430484E-3</v>
      </c>
      <c r="Z593" s="27">
        <f t="shared" ca="1" si="394"/>
        <v>65.074294003783649</v>
      </c>
      <c r="AA593" s="28">
        <f ca="1">Z593/MAX(Z$54:Z593)-1</f>
        <v>-0.15364811118599853</v>
      </c>
      <c r="AB593" s="25">
        <f ca="1">AVERAGE(B584:B593)</f>
        <v>1599.8526917917184</v>
      </c>
      <c r="AC593" s="26">
        <f ca="1">IF(B592&gt;=AB592,1,0)</f>
        <v>0</v>
      </c>
      <c r="AD593" s="27">
        <f ca="1">IF(AC593=1,D593,C593)</f>
        <v>4.8675505653430484E-3</v>
      </c>
      <c r="AE593" s="27">
        <f t="shared" ca="1" si="395"/>
        <v>65.074294003783649</v>
      </c>
      <c r="AF593" s="28">
        <f ca="1">AE593/MAX(AE$54:AE593)-1</f>
        <v>-0.15364811118599853</v>
      </c>
      <c r="AG593" s="25">
        <f t="shared" ca="1" si="377"/>
        <v>1706.7199654943443</v>
      </c>
      <c r="AH593" s="26">
        <f t="shared" ca="1" si="396"/>
        <v>0</v>
      </c>
      <c r="AI593" s="27">
        <f t="shared" ca="1" si="397"/>
        <v>4.8675505653430484E-3</v>
      </c>
      <c r="AJ593" s="27">
        <f t="shared" ca="1" si="398"/>
        <v>53.440898737605657</v>
      </c>
      <c r="AK593" s="28">
        <f ca="1">AJ593/MAX(AJ$54:AJ593)-1</f>
        <v>-0.27988191962261033</v>
      </c>
      <c r="AL593" s="25">
        <f t="shared" ca="1" si="378"/>
        <v>1422.3342097247432</v>
      </c>
      <c r="AM593" s="26">
        <f t="shared" ca="1" si="399"/>
        <v>0</v>
      </c>
      <c r="AN593" s="27">
        <f t="shared" ca="1" si="400"/>
        <v>-0.11382880235127035</v>
      </c>
      <c r="AO593" s="27">
        <f t="shared" ca="1" si="401"/>
        <v>36.718552047955278</v>
      </c>
      <c r="AP593" s="28">
        <f ca="1">AO593/MAX(AO$54:AO593)-1</f>
        <v>-0.15076787348677678</v>
      </c>
      <c r="AQ593" s="25">
        <f t="shared" ca="1" si="379"/>
        <v>1422.3342097247432</v>
      </c>
      <c r="AR593" s="26">
        <f t="shared" ca="1" si="402"/>
        <v>0</v>
      </c>
      <c r="AS593" s="27">
        <f t="shared" ca="1" si="403"/>
        <v>4.8675505653430484E-3</v>
      </c>
      <c r="AT593" s="27">
        <f t="shared" ca="1" si="404"/>
        <v>71.71876213375549</v>
      </c>
      <c r="AU593" s="28">
        <f ca="1">AT593/MAX(AT$54:AT593)-1</f>
        <v>-0.23047132166538242</v>
      </c>
      <c r="AV593" s="25">
        <f t="shared" ca="1" si="380"/>
        <v>1599.8526917917184</v>
      </c>
      <c r="AW593" s="26">
        <f t="shared" ca="1" si="405"/>
        <v>0</v>
      </c>
      <c r="AX593" s="27">
        <f t="shared" ca="1" si="406"/>
        <v>4.8675505653430484E-3</v>
      </c>
      <c r="AY593" s="27">
        <f t="shared" ca="1" si="407"/>
        <v>43.213388538537352</v>
      </c>
      <c r="AZ593" s="28">
        <f ca="1">AY593/MAX(AY$54:AY593)-1</f>
        <v>-8.6560074889329153E-2</v>
      </c>
      <c r="BA593" s="25">
        <f t="shared" ca="1" si="381"/>
        <v>1599.8526917917184</v>
      </c>
      <c r="BB593" s="26">
        <f t="shared" ca="1" si="382"/>
        <v>0</v>
      </c>
      <c r="BC593" s="27">
        <f t="shared" ca="1" si="408"/>
        <v>4.8675505653430484E-3</v>
      </c>
      <c r="BD593" s="27">
        <f t="shared" ca="1" si="409"/>
        <v>49.255362927339299</v>
      </c>
      <c r="BE593" s="28">
        <f ca="1">BD593/MAX(BD$54:BD593)-1</f>
        <v>-0.1640390546215208</v>
      </c>
      <c r="BF593" s="25">
        <f ca="1">MAX(B590:B592)</f>
        <v>1601.5217613191242</v>
      </c>
      <c r="BG593" s="26">
        <f ca="1">IF(BG592=0,IF(B592&gt;BF592,1,0),IF(B592&lt;AVERAGE(B583:B592),0,1))</f>
        <v>0</v>
      </c>
      <c r="BH593" s="27">
        <f t="shared" ca="1" si="410"/>
        <v>4.8675505653430484E-3</v>
      </c>
      <c r="BI593" s="27">
        <f t="shared" ca="1" si="411"/>
        <v>61.853961413573614</v>
      </c>
      <c r="BJ593" s="28">
        <f ca="1">BI593/MAX(BI$54:BI593)-1</f>
        <v>-0.31416552053443891</v>
      </c>
      <c r="BK593" s="25" t="e">
        <f ca="1">MAX(E590:E592)</f>
        <v>#N/A</v>
      </c>
      <c r="BL593" s="26" t="e">
        <f ca="1">IF(BL592=0,IF(E592&gt;BK592,1,0),IF(E592&lt;AVERAGE(E583:E592),0,1))</f>
        <v>#N/A</v>
      </c>
      <c r="BM593" s="27">
        <f t="shared" ca="1" si="412"/>
        <v>4.8675505653430484E-3</v>
      </c>
      <c r="BN593" s="27">
        <f t="shared" ca="1" si="413"/>
        <v>57.254124617663486</v>
      </c>
      <c r="BO593" s="28">
        <f ca="1">BN593/MAX(BN$54:BN593)-1</f>
        <v>-0.19745202398777228</v>
      </c>
      <c r="BP593" s="15"/>
      <c r="BQ593" s="15"/>
      <c r="BR593" s="15"/>
      <c r="BS593" s="15"/>
      <c r="BT593" s="15"/>
      <c r="BU593" s="15"/>
      <c r="BV593" s="15"/>
      <c r="BW593" s="15"/>
      <c r="BX593" s="15"/>
      <c r="BZ593" s="7">
        <f t="shared" ca="1" si="370"/>
        <v>1422.3342097247432</v>
      </c>
      <c r="CA593" s="7">
        <f t="shared" ca="1" si="371"/>
        <v>1560.1174704896455</v>
      </c>
      <c r="CB593" s="7">
        <f t="shared" ca="1" si="372"/>
        <v>1594.7931798761945</v>
      </c>
      <c r="CC593" s="7">
        <f t="shared" ca="1" si="373"/>
        <v>1612.5414269118344</v>
      </c>
      <c r="CD593" s="7">
        <f t="shared" ca="1" si="374"/>
        <v>1706.7199654943443</v>
      </c>
      <c r="CE593" s="5">
        <f t="shared" ca="1" si="383"/>
        <v>4.8675505653430484E-3</v>
      </c>
      <c r="CF593" s="3">
        <f t="shared" ca="1" si="384"/>
        <v>7221.2751476171279</v>
      </c>
      <c r="CG593" s="5">
        <f ca="1">CF593/MAX($CF$41:CF593)-1</f>
        <v>-0.19798414905250505</v>
      </c>
      <c r="CH593" s="3">
        <f t="shared" ca="1" si="414"/>
        <v>100.45448515502375</v>
      </c>
      <c r="CI593" s="4">
        <f ca="1">CH593/MAX($CH$583:CH593)-1</f>
        <v>-5.7069005288522212E-2</v>
      </c>
    </row>
    <row r="594" spans="1:87" x14ac:dyDescent="0.2">
      <c r="A594" s="31">
        <v>26298</v>
      </c>
      <c r="B594" s="35">
        <v>1637.7002986445159</v>
      </c>
      <c r="C594" s="23">
        <f t="shared" ca="1" si="368"/>
        <v>4.8675505653430484E-3</v>
      </c>
      <c r="D594" s="24">
        <f t="shared" ca="1" si="369"/>
        <v>0.11747082652464558</v>
      </c>
      <c r="E594" s="25" t="e">
        <f ca="1">#N/A</f>
        <v>#N/A</v>
      </c>
      <c r="F594" s="26">
        <v>1</v>
      </c>
      <c r="G594" s="23">
        <f t="shared" ca="1" si="385"/>
        <v>0.11747082652464558</v>
      </c>
      <c r="H594" s="27">
        <f t="shared" ca="1" si="386"/>
        <v>11.228425709246865</v>
      </c>
      <c r="I594" s="27">
        <f ca="1">H594/MAX(H$54:H594)-1</f>
        <v>-0.52761241807053816</v>
      </c>
      <c r="J594" s="28">
        <f ca="1">H594/MAX(H$594:H594)-1</f>
        <v>0</v>
      </c>
      <c r="K594" s="25" t="e">
        <f ca="1">#N/A</f>
        <v>#N/A</v>
      </c>
      <c r="L594" s="26">
        <v>0</v>
      </c>
      <c r="M594" s="23">
        <f t="shared" ca="1" si="387"/>
        <v>4.8675505653430484E-3</v>
      </c>
      <c r="N594" s="27">
        <f t="shared" ca="1" si="388"/>
        <v>13.764610827441091</v>
      </c>
      <c r="O594" s="27">
        <f ca="1">N594/MAX(N$54:N594)-1</f>
        <v>0</v>
      </c>
      <c r="P594" s="28">
        <f ca="1">N594/MAX(N$594:N594)-1</f>
        <v>0</v>
      </c>
      <c r="Q594" s="25">
        <f t="shared" ca="1" si="375"/>
        <v>1604.1948632397798</v>
      </c>
      <c r="R594" s="26">
        <f t="shared" ca="1" si="389"/>
        <v>0</v>
      </c>
      <c r="S594" s="23">
        <f t="shared" ca="1" si="390"/>
        <v>4.8675505653430484E-3</v>
      </c>
      <c r="T594" s="27">
        <f t="shared" ca="1" si="391"/>
        <v>65.39104642035106</v>
      </c>
      <c r="U594" s="27">
        <f ca="1">T594/MAX(T$54:T594)-1</f>
        <v>-0.14952845057112285</v>
      </c>
      <c r="V594" s="28">
        <f ca="1">T594/MAX(T$594:T594)-1</f>
        <v>0</v>
      </c>
      <c r="W594" s="25">
        <f t="shared" ca="1" si="376"/>
        <v>1604.1948632397798</v>
      </c>
      <c r="X594" s="26">
        <f t="shared" ca="1" si="392"/>
        <v>0</v>
      </c>
      <c r="Y594" s="27">
        <f t="shared" ca="1" si="393"/>
        <v>4.8675505653430484E-3</v>
      </c>
      <c r="Z594" s="27">
        <f t="shared" ca="1" si="394"/>
        <v>65.39104642035106</v>
      </c>
      <c r="AA594" s="28">
        <f ca="1">Z594/MAX(Z$54:Z594)-1</f>
        <v>-0.14952845057112285</v>
      </c>
      <c r="AB594" s="25">
        <f ca="1">AVERAGE(B585:B594)</f>
        <v>1604.1948632397798</v>
      </c>
      <c r="AC594" s="26">
        <f ca="1">IF(B593&gt;=AB593,1,0)</f>
        <v>0</v>
      </c>
      <c r="AD594" s="27">
        <f ca="1">IF(AC594=1,D594,C594)</f>
        <v>4.8675505653430484E-3</v>
      </c>
      <c r="AE594" s="27">
        <f t="shared" ca="1" si="395"/>
        <v>65.39104642035106</v>
      </c>
      <c r="AF594" s="28">
        <f ca="1">AE594/MAX(AE$54:AE594)-1</f>
        <v>-0.14952845057112285</v>
      </c>
      <c r="AG594" s="25">
        <f t="shared" ca="1" si="377"/>
        <v>1683.579147164957</v>
      </c>
      <c r="AH594" s="26">
        <f t="shared" ca="1" si="396"/>
        <v>0</v>
      </c>
      <c r="AI594" s="27">
        <f t="shared" ca="1" si="397"/>
        <v>4.8675505653430484E-3</v>
      </c>
      <c r="AJ594" s="27">
        <f t="shared" ca="1" si="398"/>
        <v>53.701025014468328</v>
      </c>
      <c r="AK594" s="28">
        <f ca="1">AJ594/MAX(AJ$54:AJ594)-1</f>
        <v>-0.2763767084533556</v>
      </c>
      <c r="AL594" s="25">
        <f t="shared" ca="1" si="378"/>
        <v>1473.0038685634383</v>
      </c>
      <c r="AM594" s="26">
        <f t="shared" ca="1" si="399"/>
        <v>1</v>
      </c>
      <c r="AN594" s="27">
        <f t="shared" ca="1" si="400"/>
        <v>0.11747082652464558</v>
      </c>
      <c r="AO594" s="27">
        <f t="shared" ca="1" si="401"/>
        <v>41.031910705816799</v>
      </c>
      <c r="AP594" s="28">
        <f ca="1">AO594/MAX(AO$54:AO594)-1</f>
        <v>-5.1007873673986071E-2</v>
      </c>
      <c r="AQ594" s="25">
        <f t="shared" ca="1" si="379"/>
        <v>1473.0038685634383</v>
      </c>
      <c r="AR594" s="26">
        <f t="shared" ca="1" si="402"/>
        <v>1</v>
      </c>
      <c r="AS594" s="27">
        <f t="shared" ca="1" si="403"/>
        <v>0.11747082652464558</v>
      </c>
      <c r="AT594" s="27">
        <f t="shared" ca="1" si="404"/>
        <v>80.143624398932204</v>
      </c>
      <c r="AU594" s="28">
        <f ca="1">AT594/MAX(AT$54:AT594)-1</f>
        <v>-0.14007415178699678</v>
      </c>
      <c r="AV594" s="25">
        <f t="shared" ca="1" si="380"/>
        <v>1604.1948632397798</v>
      </c>
      <c r="AW594" s="26">
        <f t="shared" ca="1" si="405"/>
        <v>0</v>
      </c>
      <c r="AX594" s="27">
        <f t="shared" ca="1" si="406"/>
        <v>4.8675505653430484E-3</v>
      </c>
      <c r="AY594" s="27">
        <f t="shared" ca="1" si="407"/>
        <v>43.423731892348499</v>
      </c>
      <c r="AZ594" s="28">
        <f ca="1">AY594/MAX(AY$54:AY594)-1</f>
        <v>-8.2113859865449834E-2</v>
      </c>
      <c r="BA594" s="25">
        <f t="shared" ca="1" si="381"/>
        <v>1604.1948632397798</v>
      </c>
      <c r="BB594" s="26">
        <f t="shared" ca="1" si="382"/>
        <v>0</v>
      </c>
      <c r="BC594" s="27">
        <f t="shared" ca="1" si="408"/>
        <v>4.8675505653430484E-3</v>
      </c>
      <c r="BD594" s="27">
        <f t="shared" ca="1" si="409"/>
        <v>49.495115897002449</v>
      </c>
      <c r="BE594" s="28">
        <f ca="1">BD594/MAX(BD$54:BD594)-1</f>
        <v>-0.15996997244923894</v>
      </c>
      <c r="BF594" s="25">
        <f ca="1">MAX(B591:B593)</f>
        <v>1485.6913221284303</v>
      </c>
      <c r="BG594" s="26">
        <f ca="1">IF(BG593=0,IF(B593&gt;BF593,1,0),IF(B593&lt;AVERAGE(B584:B593),0,1))</f>
        <v>0</v>
      </c>
      <c r="BH594" s="27">
        <f t="shared" ca="1" si="410"/>
        <v>4.8675505653430484E-3</v>
      </c>
      <c r="BI594" s="27">
        <f t="shared" ca="1" si="411"/>
        <v>62.15503869842096</v>
      </c>
      <c r="BJ594" s="28">
        <f ca="1">BI594/MAX(BI$54:BI594)-1</f>
        <v>-0.31082718652618457</v>
      </c>
      <c r="BK594" s="25" t="e">
        <f ca="1">MAX(E591:E593)</f>
        <v>#N/A</v>
      </c>
      <c r="BL594" s="26" t="e">
        <f ca="1">IF(BL593=0,IF(E593&gt;BK593,1,0),IF(E593&lt;AVERAGE(E584:E593),0,1))</f>
        <v>#N/A</v>
      </c>
      <c r="BM594" s="27">
        <f t="shared" ca="1" si="412"/>
        <v>3.3018369555168681E-2</v>
      </c>
      <c r="BN594" s="27">
        <f t="shared" ca="1" si="413"/>
        <v>59.144562462847176</v>
      </c>
      <c r="BO594" s="28">
        <f ca="1">BN594/MAX(BN$54:BN594)-1</f>
        <v>-0.17095319833004796</v>
      </c>
      <c r="BP594" s="15"/>
      <c r="BQ594" s="15"/>
      <c r="BR594" s="15"/>
      <c r="BS594" s="15"/>
      <c r="BT594" s="15"/>
      <c r="BU594" s="15"/>
      <c r="BV594" s="15"/>
      <c r="BW594" s="15"/>
      <c r="BX594" s="15"/>
      <c r="BZ594" s="7">
        <f t="shared" ca="1" si="370"/>
        <v>1473.0038685634383</v>
      </c>
      <c r="CA594" s="7">
        <f t="shared" ca="1" si="371"/>
        <v>1544.2271113136503</v>
      </c>
      <c r="CB594" s="7">
        <f t="shared" ca="1" si="372"/>
        <v>1602.0682178085283</v>
      </c>
      <c r="CC594" s="7">
        <f t="shared" ca="1" si="373"/>
        <v>1617.9079649745431</v>
      </c>
      <c r="CD594" s="7">
        <f t="shared" ca="1" si="374"/>
        <v>1683.579147164957</v>
      </c>
      <c r="CE594" s="5">
        <f t="shared" ca="1" si="383"/>
        <v>2.7388205757203559E-2</v>
      </c>
      <c r="CF594" s="3">
        <f t="shared" ca="1" si="384"/>
        <v>7419.0529171894459</v>
      </c>
      <c r="CG594" s="5">
        <f ca="1">CF594/MAX($CF$41:CF594)-1</f>
        <v>-0.17601837390621644</v>
      </c>
      <c r="CH594" s="3">
        <f t="shared" ca="1" si="414"/>
        <v>103.20575326368348</v>
      </c>
      <c r="CI594" s="4">
        <f ca="1">CH594/MAX($CH$583:CH594)-1</f>
        <v>-3.1243817190519718E-2</v>
      </c>
    </row>
    <row r="595" spans="1:87" x14ac:dyDescent="0.2">
      <c r="A595" s="31">
        <v>26329</v>
      </c>
      <c r="B595" s="35">
        <v>1756.7684913101195</v>
      </c>
      <c r="C595" s="23">
        <f t="shared" ca="1" si="368"/>
        <v>4.8675505653430484E-3</v>
      </c>
      <c r="D595" s="24">
        <f t="shared" ca="1" si="369"/>
        <v>7.2704506901631216E-2</v>
      </c>
      <c r="E595" s="25" t="e">
        <f ca="1">#N/A</f>
        <v>#N/A</v>
      </c>
      <c r="F595" s="26">
        <v>1</v>
      </c>
      <c r="G595" s="23">
        <f t="shared" ca="1" si="385"/>
        <v>7.2704506901631216E-2</v>
      </c>
      <c r="H595" s="27">
        <f t="shared" ca="1" si="386"/>
        <v>12.044782863719258</v>
      </c>
      <c r="I595" s="27">
        <f ca="1">H595/MAX(H$54:H595)-1</f>
        <v>-0.4932677118599027</v>
      </c>
      <c r="J595" s="28">
        <f ca="1">H595/MAX(H$594:H595)-1</f>
        <v>0</v>
      </c>
      <c r="K595" s="25" t="e">
        <f ca="1">#N/A</f>
        <v>#N/A</v>
      </c>
      <c r="L595" s="26">
        <v>0</v>
      </c>
      <c r="M595" s="23">
        <f t="shared" ca="1" si="387"/>
        <v>4.8675505653430484E-3</v>
      </c>
      <c r="N595" s="27">
        <f t="shared" ca="1" si="388"/>
        <v>13.831610766655929</v>
      </c>
      <c r="O595" s="27">
        <f ca="1">N595/MAX(N$54:N595)-1</f>
        <v>0</v>
      </c>
      <c r="P595" s="28">
        <f ca="1">N595/MAX(N$594:N595)-1</f>
        <v>0</v>
      </c>
      <c r="Q595" s="25">
        <f t="shared" ca="1" si="375"/>
        <v>1618.0631343129139</v>
      </c>
      <c r="R595" s="26">
        <f t="shared" ca="1" si="389"/>
        <v>1</v>
      </c>
      <c r="S595" s="23">
        <f t="shared" ca="1" si="390"/>
        <v>7.2704506901631216E-2</v>
      </c>
      <c r="T595" s="27">
        <f t="shared" ca="1" si="391"/>
        <v>70.145270206124366</v>
      </c>
      <c r="U595" s="27">
        <f ca="1">T595/MAX(T$54:T595)-1</f>
        <v>-8.7695335936029961E-2</v>
      </c>
      <c r="V595" s="28">
        <f ca="1">T595/MAX(T$594:T595)-1</f>
        <v>0</v>
      </c>
      <c r="W595" s="25">
        <f t="shared" ca="1" si="376"/>
        <v>1618.0631343129139</v>
      </c>
      <c r="X595" s="26">
        <f t="shared" ca="1" si="392"/>
        <v>1</v>
      </c>
      <c r="Y595" s="27">
        <f t="shared" ca="1" si="393"/>
        <v>7.2704506901631216E-2</v>
      </c>
      <c r="Z595" s="27">
        <f t="shared" ca="1" si="394"/>
        <v>70.145270206124366</v>
      </c>
      <c r="AA595" s="28">
        <f ca="1">Z595/MAX(Z$54:Z595)-1</f>
        <v>-8.7695335936029961E-2</v>
      </c>
      <c r="AB595" s="25">
        <f ca="1">AVERAGE(B586:B595)</f>
        <v>1618.0631343129139</v>
      </c>
      <c r="AC595" s="26">
        <f ca="1">IF(B594&gt;=AB594,1,0)</f>
        <v>1</v>
      </c>
      <c r="AD595" s="27">
        <f ca="1">IF(AC595=1,D595,C595)</f>
        <v>7.2704506901631216E-2</v>
      </c>
      <c r="AE595" s="27">
        <f t="shared" ca="1" si="395"/>
        <v>70.145270206124366</v>
      </c>
      <c r="AF595" s="28">
        <f ca="1">AE595/MAX(AE$54:AE595)-1</f>
        <v>-8.7695335936029961E-2</v>
      </c>
      <c r="AG595" s="25">
        <f t="shared" ca="1" si="377"/>
        <v>1673.1926771727437</v>
      </c>
      <c r="AH595" s="26">
        <f t="shared" ca="1" si="396"/>
        <v>0</v>
      </c>
      <c r="AI595" s="27">
        <f t="shared" ca="1" si="397"/>
        <v>4.8675505653430484E-3</v>
      </c>
      <c r="AJ595" s="27">
        <f t="shared" ca="1" si="398"/>
        <v>53.962417469137002</v>
      </c>
      <c r="AK595" s="28">
        <f ca="1">AJ595/MAX(AJ$54:AJ595)-1</f>
        <v>-0.27285443549149235</v>
      </c>
      <c r="AL595" s="25">
        <f t="shared" ca="1" si="378"/>
        <v>1620.0035574552746</v>
      </c>
      <c r="AM595" s="26">
        <f t="shared" ca="1" si="399"/>
        <v>1</v>
      </c>
      <c r="AN595" s="27">
        <f t="shared" ca="1" si="400"/>
        <v>7.2704506901631216E-2</v>
      </c>
      <c r="AO595" s="27">
        <f t="shared" ca="1" si="401"/>
        <v>44.015115540914969</v>
      </c>
      <c r="AP595" s="28">
        <f ca="1">AO595/MAX(AO$54:AO595)-1</f>
        <v>0</v>
      </c>
      <c r="AQ595" s="25">
        <f t="shared" ca="1" si="379"/>
        <v>1620.0035574552746</v>
      </c>
      <c r="AR595" s="26">
        <f t="shared" ca="1" si="402"/>
        <v>1</v>
      </c>
      <c r="AS595" s="27">
        <f t="shared" ca="1" si="403"/>
        <v>7.2704506901631216E-2</v>
      </c>
      <c r="AT595" s="27">
        <f t="shared" ca="1" si="404"/>
        <v>85.970427092166105</v>
      </c>
      <c r="AU595" s="28">
        <f ca="1">AT595/MAX(AT$54:AT595)-1</f>
        <v>-7.7553667020703432E-2</v>
      </c>
      <c r="AV595" s="25">
        <f t="shared" ca="1" si="380"/>
        <v>1618.0631343129139</v>
      </c>
      <c r="AW595" s="26">
        <f t="shared" ca="1" si="405"/>
        <v>0</v>
      </c>
      <c r="AX595" s="27">
        <f t="shared" ca="1" si="406"/>
        <v>4.8675505653430484E-3</v>
      </c>
      <c r="AY595" s="27">
        <f t="shared" ca="1" si="407"/>
        <v>43.635099103070402</v>
      </c>
      <c r="AZ595" s="28">
        <f ca="1">AY595/MAX(AY$54:AY595)-1</f>
        <v>-7.7646002665117342E-2</v>
      </c>
      <c r="BA595" s="25">
        <f t="shared" ca="1" si="381"/>
        <v>1618.0631343129139</v>
      </c>
      <c r="BB595" s="26">
        <f t="shared" ca="1" si="382"/>
        <v>0.3</v>
      </c>
      <c r="BC595" s="27">
        <f t="shared" ca="1" si="408"/>
        <v>4.8675505653430484E-3</v>
      </c>
      <c r="BD595" s="27">
        <f t="shared" ca="1" si="409"/>
        <v>49.736035876368625</v>
      </c>
      <c r="BE595" s="28">
        <f ca="1">BD595/MAX(BD$54:BD595)-1</f>
        <v>-0.15588108381372912</v>
      </c>
      <c r="BF595" s="25">
        <f ca="1">MAX(B592:B594)</f>
        <v>1637.7002986445159</v>
      </c>
      <c r="BG595" s="26">
        <f ca="1">IF(BG594=0,IF(B594&gt;BF594,1,0),IF(B594&lt;AVERAGE(B585:B594),0,1))</f>
        <v>1</v>
      </c>
      <c r="BH595" s="27">
        <f t="shared" ca="1" si="410"/>
        <v>7.2704506901631216E-2</v>
      </c>
      <c r="BI595" s="27">
        <f t="shared" ca="1" si="411"/>
        <v>66.673990138441468</v>
      </c>
      <c r="BJ595" s="28">
        <f ca="1">BI595/MAX(BI$54:BI595)-1</f>
        <v>-0.2607212169525609</v>
      </c>
      <c r="BK595" s="25" t="e">
        <f ca="1">MAX(E592:E594)</f>
        <v>#N/A</v>
      </c>
      <c r="BL595" s="26" t="e">
        <f ca="1">IF(BL594=0,IF(E594&gt;BK594,1,0),IF(E594&lt;AVERAGE(E585:E594),0,1))</f>
        <v>#N/A</v>
      </c>
      <c r="BM595" s="27">
        <f t="shared" ca="1" si="412"/>
        <v>3.8786028733487132E-2</v>
      </c>
      <c r="BN595" s="27">
        <f t="shared" ca="1" si="413"/>
        <v>61.43854516196069</v>
      </c>
      <c r="BO595" s="28">
        <f ca="1">BN595/MAX(BN$54:BN595)-1</f>
        <v>-0.13879776525907161</v>
      </c>
      <c r="BP595" s="15"/>
      <c r="BQ595" s="15"/>
      <c r="BR595" s="15"/>
      <c r="BS595" s="15"/>
      <c r="BT595" s="15"/>
      <c r="BU595" s="15"/>
      <c r="BV595" s="15"/>
      <c r="BW595" s="15"/>
      <c r="BX595" s="15"/>
      <c r="BZ595" s="7">
        <f t="shared" ca="1" si="370"/>
        <v>1620.0035574552746</v>
      </c>
      <c r="CA595" s="7">
        <f t="shared" ca="1" si="371"/>
        <v>1543.8321967413315</v>
      </c>
      <c r="CB595" s="7">
        <f t="shared" ca="1" si="372"/>
        <v>1616.0829756559849</v>
      </c>
      <c r="CC595" s="7">
        <f t="shared" ca="1" si="373"/>
        <v>1622.7067419005161</v>
      </c>
      <c r="CD595" s="7">
        <f t="shared" ca="1" si="374"/>
        <v>1673.1926771727437</v>
      </c>
      <c r="CE595" s="5">
        <f t="shared" ca="1" si="383"/>
        <v>5.9137115634373585E-2</v>
      </c>
      <c r="CF595" s="3">
        <f t="shared" ca="1" si="384"/>
        <v>7857.7943074508148</v>
      </c>
      <c r="CG595" s="5">
        <f ca="1">CF595/MAX($CF$41:CF595)-1</f>
        <v>-0.12729047720330922</v>
      </c>
      <c r="CH595" s="3">
        <f t="shared" ca="1" si="414"/>
        <v>109.30904382857057</v>
      </c>
      <c r="CI595" s="4">
        <f ca="1">CH595/MAX($CH$583:CH595)-1</f>
        <v>0</v>
      </c>
    </row>
    <row r="596" spans="1:87" x14ac:dyDescent="0.2">
      <c r="A596" s="31">
        <v>26358</v>
      </c>
      <c r="B596" s="35">
        <v>1779.0906189985988</v>
      </c>
      <c r="C596" s="23">
        <f t="shared" ca="1" si="368"/>
        <v>4.8675505653430484E-3</v>
      </c>
      <c r="D596" s="24">
        <f t="shared" ca="1" si="369"/>
        <v>1.2706357040723315E-2</v>
      </c>
      <c r="E596" s="25" t="e">
        <f ca="1">#N/A</f>
        <v>#N/A</v>
      </c>
      <c r="F596" s="26">
        <v>1</v>
      </c>
      <c r="G596" s="23">
        <f t="shared" ca="1" si="385"/>
        <v>1.2706357040723315E-2</v>
      </c>
      <c r="H596" s="27">
        <f t="shared" ca="1" si="386"/>
        <v>12.197828175263661</v>
      </c>
      <c r="I596" s="27">
        <f ca="1">H596/MAX(H$54:H596)-1</f>
        <v>-0.48682899048273198</v>
      </c>
      <c r="J596" s="28">
        <f ca="1">H596/MAX(H$594:H596)-1</f>
        <v>0</v>
      </c>
      <c r="K596" s="25" t="e">
        <f ca="1">#N/A</f>
        <v>#N/A</v>
      </c>
      <c r="L596" s="26">
        <v>0</v>
      </c>
      <c r="M596" s="23">
        <f t="shared" ca="1" si="387"/>
        <v>4.8675505653430484E-3</v>
      </c>
      <c r="N596" s="27">
        <f t="shared" ca="1" si="388"/>
        <v>13.89893683146277</v>
      </c>
      <c r="O596" s="27">
        <f ca="1">N596/MAX(N$54:N596)-1</f>
        <v>0</v>
      </c>
      <c r="P596" s="28">
        <f ca="1">N596/MAX(N$594:N596)-1</f>
        <v>0</v>
      </c>
      <c r="Q596" s="25">
        <f t="shared" ca="1" si="375"/>
        <v>1626.449996914906</v>
      </c>
      <c r="R596" s="26">
        <f t="shared" ca="1" si="389"/>
        <v>1</v>
      </c>
      <c r="S596" s="23">
        <f t="shared" ca="1" si="390"/>
        <v>1.2706357040723315E-2</v>
      </c>
      <c r="T596" s="27">
        <f t="shared" ca="1" si="391"/>
        <v>71.036561054081389</v>
      </c>
      <c r="U596" s="27">
        <f ca="1">T596/MAX(T$54:T596)-1</f>
        <v>-7.6103267144516096E-2</v>
      </c>
      <c r="V596" s="28">
        <f ca="1">T596/MAX(T$594:T596)-1</f>
        <v>0</v>
      </c>
      <c r="W596" s="25">
        <f t="shared" ca="1" si="376"/>
        <v>1626.449996914906</v>
      </c>
      <c r="X596" s="26">
        <f t="shared" ca="1" si="392"/>
        <v>1</v>
      </c>
      <c r="Y596" s="27">
        <f t="shared" ca="1" si="393"/>
        <v>1.2706357040723315E-2</v>
      </c>
      <c r="Z596" s="27">
        <f t="shared" ca="1" si="394"/>
        <v>71.036561054081389</v>
      </c>
      <c r="AA596" s="28">
        <f ca="1">Z596/MAX(Z$54:Z596)-1</f>
        <v>-7.6103267144516096E-2</v>
      </c>
      <c r="AB596" s="25">
        <f ca="1">AVERAGE(B587:B596)</f>
        <v>1626.449996914906</v>
      </c>
      <c r="AC596" s="26">
        <f ca="1">IF(B595&gt;=AB595,1,0)</f>
        <v>1</v>
      </c>
      <c r="AD596" s="27">
        <f ca="1">IF(AC596=1,D596,C596)</f>
        <v>1.2706357040723315E-2</v>
      </c>
      <c r="AE596" s="27">
        <f t="shared" ca="1" si="395"/>
        <v>71.036561054081389</v>
      </c>
      <c r="AF596" s="28">
        <f ca="1">AE596/MAX(AE$54:AE596)-1</f>
        <v>-7.6103267144516096E-2</v>
      </c>
      <c r="AG596" s="25">
        <f t="shared" ca="1" si="377"/>
        <v>1663.4168654523926</v>
      </c>
      <c r="AH596" s="26">
        <f t="shared" ca="1" si="396"/>
        <v>1</v>
      </c>
      <c r="AI596" s="27">
        <f t="shared" ca="1" si="397"/>
        <v>1.2706357040723315E-2</v>
      </c>
      <c r="AJ596" s="27">
        <f t="shared" ca="1" si="398"/>
        <v>54.648083212280419</v>
      </c>
      <c r="AK596" s="28">
        <f ca="1">AJ596/MAX(AJ$54:AJ596)-1</f>
        <v>-0.26361506432826898</v>
      </c>
      <c r="AL596" s="25">
        <f t="shared" ca="1" si="378"/>
        <v>1724.5198029844114</v>
      </c>
      <c r="AM596" s="26">
        <f t="shared" ca="1" si="399"/>
        <v>1</v>
      </c>
      <c r="AN596" s="27">
        <f t="shared" ca="1" si="400"/>
        <v>1.2706357040723315E-2</v>
      </c>
      <c r="AO596" s="27">
        <f t="shared" ca="1" si="401"/>
        <v>44.574387314166522</v>
      </c>
      <c r="AP596" s="28">
        <f ca="1">AO596/MAX(AO$54:AO596)-1</f>
        <v>0</v>
      </c>
      <c r="AQ596" s="25">
        <f t="shared" ca="1" si="379"/>
        <v>1724.5198029844114</v>
      </c>
      <c r="AR596" s="26">
        <f t="shared" ca="1" si="402"/>
        <v>1</v>
      </c>
      <c r="AS596" s="27">
        <f t="shared" ca="1" si="403"/>
        <v>1.2706357040723315E-2</v>
      </c>
      <c r="AT596" s="27">
        <f t="shared" ca="1" si="404"/>
        <v>87.062798033742638</v>
      </c>
      <c r="AU596" s="28">
        <f ca="1">AT596/MAX(AT$54:AT596)-1</f>
        <v>-6.5832734562962569E-2</v>
      </c>
      <c r="AV596" s="25">
        <f t="shared" ca="1" si="380"/>
        <v>1626.449996914906</v>
      </c>
      <c r="AW596" s="26">
        <f t="shared" ca="1" si="405"/>
        <v>0</v>
      </c>
      <c r="AX596" s="27">
        <f t="shared" ca="1" si="406"/>
        <v>4.8675505653430484E-3</v>
      </c>
      <c r="AY596" s="27">
        <f t="shared" ca="1" si="407"/>
        <v>43.84749515437835</v>
      </c>
      <c r="AZ596" s="28">
        <f ca="1">AY596/MAX(AY$54:AY596)-1</f>
        <v>-7.3156397943943574E-2</v>
      </c>
      <c r="BA596" s="25">
        <f t="shared" ca="1" si="381"/>
        <v>1626.449996914906</v>
      </c>
      <c r="BB596" s="26">
        <f t="shared" ca="1" si="382"/>
        <v>0.6</v>
      </c>
      <c r="BC596" s="27">
        <f t="shared" ca="1" si="408"/>
        <v>4.8675505653430484E-3</v>
      </c>
      <c r="BD596" s="27">
        <f t="shared" ca="1" si="409"/>
        <v>49.978128545916569</v>
      </c>
      <c r="BE596" s="28">
        <f ca="1">BD596/MAX(BD$54:BD596)-1</f>
        <v>-0.15177229230602984</v>
      </c>
      <c r="BF596" s="25">
        <f ca="1">MAX(B593:B595)</f>
        <v>1756.7684913101195</v>
      </c>
      <c r="BG596" s="26">
        <f ca="1">IF(BG595=0,IF(B595&gt;BF595,1,0),IF(B595&lt;AVERAGE(B586:B595),0,1))</f>
        <v>1</v>
      </c>
      <c r="BH596" s="27">
        <f t="shared" ca="1" si="410"/>
        <v>1.2706357040723315E-2</v>
      </c>
      <c r="BI596" s="27">
        <f t="shared" ca="1" si="411"/>
        <v>67.521173662470176</v>
      </c>
      <c r="BJ596" s="28">
        <f ca="1">BI596/MAX(BI$54:BI596)-1</f>
        <v>-0.25132767678252865</v>
      </c>
      <c r="BK596" s="25" t="e">
        <f ca="1">MAX(E593:E595)</f>
        <v>#N/A</v>
      </c>
      <c r="BL596" s="26" t="e">
        <f ca="1">IF(BL595=0,IF(E595&gt;BK595,1,0),IF(E595&lt;AVERAGE(E586:E595),0,1))</f>
        <v>#N/A</v>
      </c>
      <c r="BM596" s="27">
        <f t="shared" ca="1" si="412"/>
        <v>8.7869538030331817E-3</v>
      </c>
      <c r="BN596" s="27">
        <f t="shared" ca="1" si="413"/>
        <v>61.978402820024407</v>
      </c>
      <c r="BO596" s="28">
        <f ca="1">BN596/MAX(BN$54:BN596)-1</f>
        <v>-0.13123042100733417</v>
      </c>
      <c r="BP596" s="15"/>
      <c r="BQ596" s="15"/>
      <c r="BR596" s="15"/>
      <c r="BS596" s="15"/>
      <c r="BT596" s="15"/>
      <c r="BU596" s="15"/>
      <c r="BV596" s="15"/>
      <c r="BW596" s="15"/>
      <c r="BX596" s="15"/>
      <c r="BZ596" s="7">
        <f t="shared" ca="1" si="370"/>
        <v>1724.5198029844114</v>
      </c>
      <c r="CA596" s="7">
        <f t="shared" ca="1" si="371"/>
        <v>1573.4270063545773</v>
      </c>
      <c r="CB596" s="7">
        <f t="shared" ca="1" si="372"/>
        <v>1631.4839785588763</v>
      </c>
      <c r="CC596" s="7">
        <f t="shared" ca="1" si="373"/>
        <v>1623.9670484709559</v>
      </c>
      <c r="CD596" s="7">
        <f t="shared" ca="1" si="374"/>
        <v>1663.4168654523926</v>
      </c>
      <c r="CE596" s="5">
        <f t="shared" ca="1" si="383"/>
        <v>1.2706357040723317E-2</v>
      </c>
      <c r="CF596" s="3">
        <f t="shared" ca="1" si="384"/>
        <v>7957.6382474738484</v>
      </c>
      <c r="CG596" s="5">
        <f ca="1">CF596/MAX($CF$41:CF596)-1</f>
        <v>-0.1162015184138151</v>
      </c>
      <c r="CH596" s="3">
        <f t="shared" ca="1" si="414"/>
        <v>110.69796356723646</v>
      </c>
      <c r="CI596" s="4">
        <f ca="1">CH596/MAX($CH$583:CH596)-1</f>
        <v>0</v>
      </c>
    </row>
    <row r="597" spans="1:87" x14ac:dyDescent="0.2">
      <c r="A597" s="31">
        <v>26389</v>
      </c>
      <c r="B597" s="35">
        <v>1939.9157564115897</v>
      </c>
      <c r="C597" s="23">
        <f t="shared" ca="1" si="368"/>
        <v>4.8675505653430484E-3</v>
      </c>
      <c r="D597" s="24">
        <f t="shared" ca="1" si="369"/>
        <v>9.0397383750758564E-2</v>
      </c>
      <c r="E597" s="25" t="e">
        <f ca="1">#N/A</f>
        <v>#N/A</v>
      </c>
      <c r="F597" s="26">
        <v>1</v>
      </c>
      <c r="G597" s="23">
        <f t="shared" ca="1" si="385"/>
        <v>9.0397383750758564E-2</v>
      </c>
      <c r="H597" s="27">
        <f t="shared" ca="1" si="386"/>
        <v>13.300479929748786</v>
      </c>
      <c r="I597" s="27">
        <f ca="1">H597/MAX(H$54:H597)-1</f>
        <v>-0.44043967380563531</v>
      </c>
      <c r="J597" s="28">
        <f ca="1">H597/MAX(H$594:H597)-1</f>
        <v>0</v>
      </c>
      <c r="K597" s="25" t="e">
        <f ca="1">#N/A</f>
        <v>#N/A</v>
      </c>
      <c r="L597" s="26">
        <v>0</v>
      </c>
      <c r="M597" s="23">
        <f t="shared" ca="1" si="387"/>
        <v>4.8675505653430484E-3</v>
      </c>
      <c r="N597" s="27">
        <f t="shared" ca="1" si="388"/>
        <v>13.966590609294423</v>
      </c>
      <c r="O597" s="27">
        <f ca="1">N597/MAX(N$54:N597)-1</f>
        <v>0</v>
      </c>
      <c r="P597" s="28">
        <f ca="1">N597/MAX(N$594:N597)-1</f>
        <v>0</v>
      </c>
      <c r="Q597" s="25">
        <f t="shared" ca="1" si="375"/>
        <v>1647.4179988302699</v>
      </c>
      <c r="R597" s="26">
        <f t="shared" ca="1" si="389"/>
        <v>1</v>
      </c>
      <c r="S597" s="23">
        <f t="shared" ca="1" si="390"/>
        <v>9.0397383750758564E-2</v>
      </c>
      <c r="T597" s="27">
        <f t="shared" ca="1" si="391"/>
        <v>77.458080324021381</v>
      </c>
      <c r="U597" s="27">
        <f ca="1">T597/MAX(T$54:T597)-1</f>
        <v>0</v>
      </c>
      <c r="V597" s="28">
        <f ca="1">T597/MAX(T$594:T597)-1</f>
        <v>0</v>
      </c>
      <c r="W597" s="25">
        <f t="shared" ca="1" si="376"/>
        <v>1647.4179988302699</v>
      </c>
      <c r="X597" s="26">
        <f t="shared" ca="1" si="392"/>
        <v>1</v>
      </c>
      <c r="Y597" s="27">
        <f t="shared" ca="1" si="393"/>
        <v>9.0397383750758564E-2</v>
      </c>
      <c r="Z597" s="27">
        <f t="shared" ca="1" si="394"/>
        <v>77.458080324021381</v>
      </c>
      <c r="AA597" s="28">
        <f ca="1">Z597/MAX(Z$54:Z597)-1</f>
        <v>0</v>
      </c>
      <c r="AB597" s="25">
        <f ca="1">AVERAGE(B588:B597)</f>
        <v>1647.4179988302699</v>
      </c>
      <c r="AC597" s="26">
        <f ca="1">IF(B596&gt;=AB596,1,0)</f>
        <v>1</v>
      </c>
      <c r="AD597" s="27">
        <f ca="1">IF(AC597=1,D597,C597)</f>
        <v>9.0397383750758564E-2</v>
      </c>
      <c r="AE597" s="27">
        <f t="shared" ca="1" si="395"/>
        <v>77.458080324021381</v>
      </c>
      <c r="AF597" s="28">
        <f ca="1">AE597/MAX(AE$54:AE597)-1</f>
        <v>0</v>
      </c>
      <c r="AG597" s="25">
        <f t="shared" ca="1" si="377"/>
        <v>1663.4975993778737</v>
      </c>
      <c r="AH597" s="26">
        <f t="shared" ca="1" si="396"/>
        <v>1</v>
      </c>
      <c r="AI597" s="27">
        <f t="shared" ca="1" si="397"/>
        <v>9.0397383750758564E-2</v>
      </c>
      <c r="AJ597" s="27">
        <f t="shared" ca="1" si="398"/>
        <v>59.588126961664315</v>
      </c>
      <c r="AK597" s="28">
        <f ca="1">AJ597/MAX(AJ$54:AJ597)-1</f>
        <v>-0.197047792710074</v>
      </c>
      <c r="AL597" s="25">
        <f t="shared" ca="1" si="378"/>
        <v>1825.2582889067692</v>
      </c>
      <c r="AM597" s="26">
        <f t="shared" ca="1" si="399"/>
        <v>1</v>
      </c>
      <c r="AN597" s="27">
        <f t="shared" ca="1" si="400"/>
        <v>9.0397383750758564E-2</v>
      </c>
      <c r="AO597" s="27">
        <f t="shared" ca="1" si="401"/>
        <v>48.603795309660178</v>
      </c>
      <c r="AP597" s="28">
        <f ca="1">AO597/MAX(AO$54:AO597)-1</f>
        <v>0</v>
      </c>
      <c r="AQ597" s="25">
        <f t="shared" ca="1" si="379"/>
        <v>1825.2582889067692</v>
      </c>
      <c r="AR597" s="26">
        <f t="shared" ca="1" si="402"/>
        <v>1</v>
      </c>
      <c r="AS597" s="27">
        <f t="shared" ca="1" si="403"/>
        <v>9.0397383750758564E-2</v>
      </c>
      <c r="AT597" s="27">
        <f t="shared" ca="1" si="404"/>
        <v>94.933047198013654</v>
      </c>
      <c r="AU597" s="28">
        <f ca="1">AT597/MAX(AT$54:AT597)-1</f>
        <v>0</v>
      </c>
      <c r="AV597" s="25">
        <f t="shared" ca="1" si="380"/>
        <v>1647.4179988302699</v>
      </c>
      <c r="AW597" s="26">
        <f t="shared" ca="1" si="405"/>
        <v>0</v>
      </c>
      <c r="AX597" s="27">
        <f t="shared" ca="1" si="406"/>
        <v>4.8675505653430484E-3</v>
      </c>
      <c r="AY597" s="27">
        <f t="shared" ca="1" si="407"/>
        <v>44.060925054205924</v>
      </c>
      <c r="AZ597" s="28">
        <f ca="1">AY597/MAX(AY$54:AY597)-1</f>
        <v>-6.8644939844771047E-2</v>
      </c>
      <c r="BA597" s="25">
        <f t="shared" ca="1" si="381"/>
        <v>1647.4179988302699</v>
      </c>
      <c r="BB597" s="26">
        <f t="shared" ca="1" si="382"/>
        <v>1</v>
      </c>
      <c r="BC597" s="27">
        <f t="shared" ca="1" si="408"/>
        <v>9.0397383750758564E-2</v>
      </c>
      <c r="BD597" s="27">
        <f t="shared" ca="1" si="409"/>
        <v>54.496020611226527</v>
      </c>
      <c r="BE597" s="28">
        <f ca="1">BD597/MAX(BD$54:BD597)-1</f>
        <v>-7.5094726705591808E-2</v>
      </c>
      <c r="BF597" s="25">
        <f ca="1">MAX(B594:B596)</f>
        <v>1779.0906189985988</v>
      </c>
      <c r="BG597" s="26">
        <f ca="1">IF(BG596=0,IF(B596&gt;BF596,1,0),IF(B596&lt;AVERAGE(B587:B596),0,1))</f>
        <v>1</v>
      </c>
      <c r="BH597" s="27">
        <f t="shared" ca="1" si="410"/>
        <v>9.0397383750758564E-2</v>
      </c>
      <c r="BI597" s="27">
        <f t="shared" ca="1" si="411"/>
        <v>73.6249111093381</v>
      </c>
      <c r="BJ597" s="28">
        <f ca="1">BI597/MAX(BI$54:BI597)-1</f>
        <v>-0.18364965747706696</v>
      </c>
      <c r="BK597" s="25" t="e">
        <f ca="1">MAX(E594:E596)</f>
        <v>#N/A</v>
      </c>
      <c r="BL597" s="26" t="e">
        <f ca="1">IF(BL596=0,IF(E596&gt;BK596,1,0),IF(E596&lt;AVERAGE(E587:E596),0,1))</f>
        <v>#N/A</v>
      </c>
      <c r="BM597" s="27">
        <f t="shared" ca="1" si="412"/>
        <v>6.9014925454404685E-2</v>
      </c>
      <c r="BN597" s="27">
        <f t="shared" ca="1" si="413"/>
        <v>66.255837670431461</v>
      </c>
      <c r="BO597" s="28">
        <f ca="1">BN597/MAX(BN$54:BN597)-1</f>
        <v>-7.1272353276100708E-2</v>
      </c>
      <c r="BP597" s="15"/>
      <c r="BQ597" s="15"/>
      <c r="BR597" s="15"/>
      <c r="BS597" s="15"/>
      <c r="BT597" s="15"/>
      <c r="BU597" s="15"/>
      <c r="BV597" s="15"/>
      <c r="BW597" s="15"/>
      <c r="BX597" s="15"/>
      <c r="BZ597" s="7">
        <f t="shared" ca="1" si="370"/>
        <v>1825.2582889067692</v>
      </c>
      <c r="CA597" s="7">
        <f t="shared" ca="1" si="371"/>
        <v>1649.131078735104</v>
      </c>
      <c r="CB597" s="7">
        <f t="shared" ca="1" si="372"/>
        <v>1658.3031432116106</v>
      </c>
      <c r="CC597" s="7">
        <f t="shared" ca="1" si="373"/>
        <v>1635.2134469897576</v>
      </c>
      <c r="CD597" s="7">
        <f t="shared" ca="1" si="374"/>
        <v>1663.4975993778737</v>
      </c>
      <c r="CE597" s="5">
        <f t="shared" ca="1" si="383"/>
        <v>9.0397383750758564E-2</v>
      </c>
      <c r="CF597" s="3">
        <f t="shared" ca="1" si="384"/>
        <v>8676.9879258804558</v>
      </c>
      <c r="CG597" s="5">
        <f ca="1">CF597/MAX($CF$41:CF597)-1</f>
        <v>-3.6308447915531006E-2</v>
      </c>
      <c r="CH597" s="3">
        <f t="shared" ca="1" si="414"/>
        <v>120.70476986025142</v>
      </c>
      <c r="CI597" s="4">
        <f ca="1">CH597/MAX($CH$583:CH597)-1</f>
        <v>0</v>
      </c>
    </row>
    <row r="598" spans="1:87" x14ac:dyDescent="0.2">
      <c r="A598" s="31">
        <v>26419</v>
      </c>
      <c r="B598" s="35">
        <v>2038.9023453618381</v>
      </c>
      <c r="C598" s="23">
        <f t="shared" ca="1" si="368"/>
        <v>4.8675505653430484E-3</v>
      </c>
      <c r="D598" s="24">
        <f t="shared" ca="1" si="369"/>
        <v>5.1026230712900356E-2</v>
      </c>
      <c r="E598" s="25" t="e">
        <f ca="1">#N/A</f>
        <v>#N/A</v>
      </c>
      <c r="F598" s="26">
        <v>1</v>
      </c>
      <c r="G598" s="23">
        <f t="shared" ca="1" si="385"/>
        <v>5.1026230712900356E-2</v>
      </c>
      <c r="H598" s="27">
        <f t="shared" ca="1" si="386"/>
        <v>13.979153287236448</v>
      </c>
      <c r="I598" s="27">
        <f ca="1">H598/MAX(H$54:H598)-1</f>
        <v>-0.41188741950345586</v>
      </c>
      <c r="J598" s="28">
        <f ca="1">H598/MAX(H$594:H598)-1</f>
        <v>0</v>
      </c>
      <c r="K598" s="25" t="e">
        <f ca="1">#N/A</f>
        <v>#N/A</v>
      </c>
      <c r="L598" s="26">
        <v>0</v>
      </c>
      <c r="M598" s="23">
        <f t="shared" ca="1" si="387"/>
        <v>4.8675505653430484E-3</v>
      </c>
      <c r="N598" s="27">
        <f t="shared" ca="1" si="388"/>
        <v>14.034573695310609</v>
      </c>
      <c r="O598" s="27">
        <f ca="1">N598/MAX(N$54:N598)-1</f>
        <v>0</v>
      </c>
      <c r="P598" s="28">
        <f ca="1">N598/MAX(N$594:N598)-1</f>
        <v>0</v>
      </c>
      <c r="Q598" s="25">
        <f t="shared" ca="1" si="375"/>
        <v>1678.0039879964049</v>
      </c>
      <c r="R598" s="26">
        <f t="shared" ca="1" si="389"/>
        <v>1</v>
      </c>
      <c r="S598" s="23">
        <f t="shared" ca="1" si="390"/>
        <v>5.1026230712900356E-2</v>
      </c>
      <c r="T598" s="27">
        <f t="shared" ca="1" si="391"/>
        <v>81.410474201213262</v>
      </c>
      <c r="U598" s="27">
        <f ca="1">T598/MAX(T$54:T598)-1</f>
        <v>0</v>
      </c>
      <c r="V598" s="28">
        <f ca="1">T598/MAX(T$594:T598)-1</f>
        <v>0</v>
      </c>
      <c r="W598" s="25">
        <f t="shared" ca="1" si="376"/>
        <v>1678.0039879964049</v>
      </c>
      <c r="X598" s="26">
        <f t="shared" ca="1" si="392"/>
        <v>1</v>
      </c>
      <c r="Y598" s="27">
        <f t="shared" ca="1" si="393"/>
        <v>5.1026230712900356E-2</v>
      </c>
      <c r="Z598" s="27">
        <f t="shared" ca="1" si="394"/>
        <v>81.410474201213262</v>
      </c>
      <c r="AA598" s="28">
        <f ca="1">Z598/MAX(Z$54:Z598)-1</f>
        <v>0</v>
      </c>
      <c r="AB598" s="25">
        <f ca="1">AVERAGE(B589:B598)</f>
        <v>1678.0039879964049</v>
      </c>
      <c r="AC598" s="26">
        <f ca="1">IF(B597&gt;=AB597,1,0)</f>
        <v>1</v>
      </c>
      <c r="AD598" s="27">
        <f ca="1">IF(AC598=1,D598,C598)</f>
        <v>5.1026230712900356E-2</v>
      </c>
      <c r="AE598" s="27">
        <f t="shared" ca="1" si="395"/>
        <v>81.410474201213262</v>
      </c>
      <c r="AF598" s="28">
        <f ca="1">AE598/MAX(AE$54:AE598)-1</f>
        <v>0</v>
      </c>
      <c r="AG598" s="25">
        <f t="shared" ca="1" si="377"/>
        <v>1661.7557250507432</v>
      </c>
      <c r="AH598" s="26">
        <f t="shared" ca="1" si="396"/>
        <v>1</v>
      </c>
      <c r="AI598" s="27">
        <f t="shared" ca="1" si="397"/>
        <v>5.1026230712900356E-2</v>
      </c>
      <c r="AJ598" s="27">
        <f t="shared" ca="1" si="398"/>
        <v>62.628684475759798</v>
      </c>
      <c r="AK598" s="28">
        <f ca="1">AJ598/MAX(AJ$54:AJ598)-1</f>
        <v>-0.15607616812946556</v>
      </c>
      <c r="AL598" s="25">
        <f t="shared" ca="1" si="378"/>
        <v>1919.302906924009</v>
      </c>
      <c r="AM598" s="26">
        <f t="shared" ca="1" si="399"/>
        <v>1</v>
      </c>
      <c r="AN598" s="27">
        <f t="shared" ca="1" si="400"/>
        <v>5.1026230712900356E-2</v>
      </c>
      <c r="AO598" s="27">
        <f t="shared" ca="1" si="401"/>
        <v>51.083863782653481</v>
      </c>
      <c r="AP598" s="28">
        <f ca="1">AO598/MAX(AO$54:AO598)-1</f>
        <v>0</v>
      </c>
      <c r="AQ598" s="25">
        <f t="shared" ca="1" si="379"/>
        <v>1919.302906924009</v>
      </c>
      <c r="AR598" s="26">
        <f t="shared" ca="1" si="402"/>
        <v>1</v>
      </c>
      <c r="AS598" s="27">
        <f t="shared" ca="1" si="403"/>
        <v>5.1026230712900356E-2</v>
      </c>
      <c r="AT598" s="27">
        <f t="shared" ca="1" si="404"/>
        <v>99.777122766618163</v>
      </c>
      <c r="AU598" s="28">
        <f ca="1">AT598/MAX(AT$54:AT598)-1</f>
        <v>0</v>
      </c>
      <c r="AV598" s="25">
        <f t="shared" ca="1" si="380"/>
        <v>1678.0039879964049</v>
      </c>
      <c r="AW598" s="26">
        <f t="shared" ca="1" si="405"/>
        <v>1</v>
      </c>
      <c r="AX598" s="27">
        <f t="shared" ca="1" si="406"/>
        <v>5.1026230712900356E-2</v>
      </c>
      <c r="AY598" s="27">
        <f t="shared" ca="1" si="407"/>
        <v>46.309187981445646</v>
      </c>
      <c r="AZ598" s="28">
        <f ca="1">AY598/MAX(AY$54:AY598)-1</f>
        <v>-2.1121401669663142E-2</v>
      </c>
      <c r="BA598" s="25">
        <f t="shared" ca="1" si="381"/>
        <v>1678.0039879964049</v>
      </c>
      <c r="BB598" s="26">
        <f t="shared" ca="1" si="382"/>
        <v>1</v>
      </c>
      <c r="BC598" s="27">
        <f t="shared" ca="1" si="408"/>
        <v>5.1026230712900356E-2</v>
      </c>
      <c r="BD598" s="27">
        <f t="shared" ca="1" si="409"/>
        <v>57.276747131869946</v>
      </c>
      <c r="BE598" s="28">
        <f ca="1">BD598/MAX(BD$54:BD598)-1</f>
        <v>-2.790029684289308E-2</v>
      </c>
      <c r="BF598" s="25">
        <f ca="1">MAX(B595:B597)</f>
        <v>1939.9157564115897</v>
      </c>
      <c r="BG598" s="26">
        <f ca="1">IF(BG597=0,IF(B597&gt;BF597,1,0),IF(B597&lt;AVERAGE(B588:B597),0,1))</f>
        <v>1</v>
      </c>
      <c r="BH598" s="27">
        <f t="shared" ca="1" si="410"/>
        <v>5.1026230712900356E-2</v>
      </c>
      <c r="BI598" s="27">
        <f t="shared" ca="1" si="411"/>
        <v>77.381712809819973</v>
      </c>
      <c r="BJ598" s="28">
        <f ca="1">BI598/MAX(BI$54:BI598)-1</f>
        <v>-0.14199437655693659</v>
      </c>
      <c r="BK598" s="25" t="e">
        <f ca="1">MAX(E595:E597)</f>
        <v>#N/A</v>
      </c>
      <c r="BL598" s="26" t="e">
        <f ca="1">IF(BL597=0,IF(E597&gt;BK597,1,0),IF(E597&lt;AVERAGE(E588:E597),0,1))</f>
        <v>#N/A</v>
      </c>
      <c r="BM598" s="27">
        <f t="shared" ca="1" si="412"/>
        <v>5.1026230712900356E-2</v>
      </c>
      <c r="BN598" s="27">
        <f t="shared" ca="1" si="413"/>
        <v>69.636623329479377</v>
      </c>
      <c r="BO598" s="28">
        <f ca="1">BN598/MAX(BN$54:BN598)-1</f>
        <v>-2.3882882104917957E-2</v>
      </c>
      <c r="BP598" s="15"/>
      <c r="BQ598" s="15"/>
      <c r="BR598" s="15"/>
      <c r="BS598" s="15"/>
      <c r="BT598" s="15"/>
      <c r="BU598" s="15"/>
      <c r="BV598" s="15"/>
      <c r="BW598" s="15"/>
      <c r="BX598" s="15"/>
      <c r="BZ598" s="7">
        <f t="shared" ca="1" si="370"/>
        <v>1919.302906924009</v>
      </c>
      <c r="CA598" s="7">
        <f t="shared" ca="1" si="371"/>
        <v>1769.6532321896418</v>
      </c>
      <c r="CB598" s="7">
        <f t="shared" ca="1" si="372"/>
        <v>1686.9431725768743</v>
      </c>
      <c r="CC598" s="7">
        <f t="shared" ca="1" si="373"/>
        <v>1655.4646941771689</v>
      </c>
      <c r="CD598" s="7">
        <f t="shared" ca="1" si="374"/>
        <v>1661.7557250507432</v>
      </c>
      <c r="CE598" s="5">
        <f t="shared" ca="1" si="383"/>
        <v>5.1026230712900363E-2</v>
      </c>
      <c r="CF598" s="3">
        <f t="shared" ca="1" si="384"/>
        <v>9119.7419136794833</v>
      </c>
      <c r="CG598" s="5">
        <f ca="1">CF598/MAX($CF$41:CF598)-1</f>
        <v>0</v>
      </c>
      <c r="CH598" s="3">
        <f t="shared" ca="1" si="414"/>
        <v>126.86387929528814</v>
      </c>
      <c r="CI598" s="4">
        <f ca="1">CH598/MAX($CH$583:CH598)-1</f>
        <v>0</v>
      </c>
    </row>
    <row r="599" spans="1:87" x14ac:dyDescent="0.2">
      <c r="A599" s="31">
        <v>26450</v>
      </c>
      <c r="B599" s="35">
        <v>2210.8828770363034</v>
      </c>
      <c r="C599" s="23">
        <f t="shared" ca="1" si="368"/>
        <v>4.8675505653430484E-3</v>
      </c>
      <c r="D599" s="24">
        <f t="shared" ca="1" si="369"/>
        <v>8.4349567827852301E-2</v>
      </c>
      <c r="E599" s="25" t="e">
        <f ca="1">#N/A</f>
        <v>#N/A</v>
      </c>
      <c r="F599" s="26">
        <v>1</v>
      </c>
      <c r="G599" s="23">
        <f t="shared" ca="1" si="385"/>
        <v>8.4349567827852301E-2</v>
      </c>
      <c r="H599" s="27">
        <f t="shared" ca="1" si="386"/>
        <v>15.158288825614143</v>
      </c>
      <c r="I599" s="27">
        <f ca="1">H599/MAX(H$54:H599)-1</f>
        <v>-0.3622803775044493</v>
      </c>
      <c r="J599" s="28">
        <f ca="1">H599/MAX(H$594:H599)-1</f>
        <v>0</v>
      </c>
      <c r="K599" s="25" t="e">
        <f ca="1">#N/A</f>
        <v>#N/A</v>
      </c>
      <c r="L599" s="26">
        <v>0</v>
      </c>
      <c r="M599" s="23">
        <f t="shared" ca="1" si="387"/>
        <v>4.8675505653430484E-3</v>
      </c>
      <c r="N599" s="27">
        <f t="shared" ca="1" si="388"/>
        <v>14.102887692435568</v>
      </c>
      <c r="O599" s="27">
        <f ca="1">N599/MAX(N$54:N599)-1</f>
        <v>0</v>
      </c>
      <c r="P599" s="28">
        <f ca="1">N599/MAX(N$594:N599)-1</f>
        <v>0</v>
      </c>
      <c r="Q599" s="25">
        <f t="shared" ca="1" si="375"/>
        <v>1723.1784778256319</v>
      </c>
      <c r="R599" s="26">
        <f t="shared" ca="1" si="389"/>
        <v>1</v>
      </c>
      <c r="S599" s="23">
        <f t="shared" ca="1" si="390"/>
        <v>8.4349567827852301E-2</v>
      </c>
      <c r="T599" s="27">
        <f t="shared" ca="1" si="391"/>
        <v>88.277412516746125</v>
      </c>
      <c r="U599" s="27">
        <f ca="1">T599/MAX(T$54:T599)-1</f>
        <v>0</v>
      </c>
      <c r="V599" s="28">
        <f ca="1">T599/MAX(T$594:T599)-1</f>
        <v>0</v>
      </c>
      <c r="W599" s="25">
        <f t="shared" ca="1" si="376"/>
        <v>1723.1784778256319</v>
      </c>
      <c r="X599" s="26">
        <f t="shared" ca="1" si="392"/>
        <v>1</v>
      </c>
      <c r="Y599" s="27">
        <f t="shared" ca="1" si="393"/>
        <v>8.4349567827852301E-2</v>
      </c>
      <c r="Z599" s="27">
        <f t="shared" ca="1" si="394"/>
        <v>88.277412516746125</v>
      </c>
      <c r="AA599" s="28">
        <f ca="1">Z599/MAX(Z$54:Z599)-1</f>
        <v>0</v>
      </c>
      <c r="AB599" s="25">
        <f ca="1">AVERAGE(B590:B599)</f>
        <v>1723.1784778256319</v>
      </c>
      <c r="AC599" s="26">
        <f ca="1">IF(B598&gt;=AB598,1,0)</f>
        <v>1</v>
      </c>
      <c r="AD599" s="27">
        <f ca="1">IF(AC599=1,D599,C599)</f>
        <v>8.4349567827852301E-2</v>
      </c>
      <c r="AE599" s="27">
        <f t="shared" ca="1" si="395"/>
        <v>88.277412516746125</v>
      </c>
      <c r="AF599" s="28">
        <f ca="1">AE599/MAX(AE$54:AE599)-1</f>
        <v>0</v>
      </c>
      <c r="AG599" s="25">
        <f t="shared" ca="1" si="377"/>
        <v>1682.8752530073325</v>
      </c>
      <c r="AH599" s="26">
        <f t="shared" ca="1" si="396"/>
        <v>1</v>
      </c>
      <c r="AI599" s="27">
        <f t="shared" ca="1" si="397"/>
        <v>8.4349567827852301E-2</v>
      </c>
      <c r="AJ599" s="27">
        <f t="shared" ca="1" si="398"/>
        <v>67.911386944917055</v>
      </c>
      <c r="AK599" s="28">
        <f ca="1">AJ599/MAX(AJ$54:AJ599)-1</f>
        <v>-8.4891557631560977E-2</v>
      </c>
      <c r="AL599" s="25">
        <f t="shared" ca="1" si="378"/>
        <v>2063.2336596032437</v>
      </c>
      <c r="AM599" s="26">
        <f t="shared" ca="1" si="399"/>
        <v>1</v>
      </c>
      <c r="AN599" s="27">
        <f t="shared" ca="1" si="400"/>
        <v>8.4349567827852301E-2</v>
      </c>
      <c r="AO599" s="27">
        <f t="shared" ca="1" si="401"/>
        <v>55.392765615697179</v>
      </c>
      <c r="AP599" s="28">
        <f ca="1">AO599/MAX(AO$54:AO599)-1</f>
        <v>0</v>
      </c>
      <c r="AQ599" s="25">
        <f t="shared" ca="1" si="379"/>
        <v>2063.2336596032437</v>
      </c>
      <c r="AR599" s="26">
        <f t="shared" ca="1" si="402"/>
        <v>1</v>
      </c>
      <c r="AS599" s="27">
        <f t="shared" ca="1" si="403"/>
        <v>8.4349567827852301E-2</v>
      </c>
      <c r="AT599" s="27">
        <f t="shared" ca="1" si="404"/>
        <v>108.19327995108897</v>
      </c>
      <c r="AU599" s="28">
        <f ca="1">AT599/MAX(AT$54:AT599)-1</f>
        <v>0</v>
      </c>
      <c r="AV599" s="25">
        <f t="shared" ca="1" si="380"/>
        <v>1723.1784778256319</v>
      </c>
      <c r="AW599" s="26">
        <f t="shared" ca="1" si="405"/>
        <v>1</v>
      </c>
      <c r="AX599" s="27">
        <f t="shared" ca="1" si="406"/>
        <v>8.4349567827852301E-2</v>
      </c>
      <c r="AY599" s="27">
        <f t="shared" ca="1" si="407"/>
        <v>50.215347974139355</v>
      </c>
      <c r="AZ599" s="28">
        <f ca="1">AY599/MAX(AY$54:AY599)-1</f>
        <v>0</v>
      </c>
      <c r="BA599" s="25">
        <f t="shared" ca="1" si="381"/>
        <v>1723.1784778256319</v>
      </c>
      <c r="BB599" s="26">
        <f t="shared" ca="1" si="382"/>
        <v>1</v>
      </c>
      <c r="BC599" s="27">
        <f t="shared" ca="1" si="408"/>
        <v>8.4349567827852301E-2</v>
      </c>
      <c r="BD599" s="27">
        <f t="shared" ca="1" si="409"/>
        <v>62.108015999028353</v>
      </c>
      <c r="BE599" s="28">
        <f ca="1">BD599/MAX(BD$54:BD599)-1</f>
        <v>0</v>
      </c>
      <c r="BF599" s="25">
        <f ca="1">MAX(B596:B598)</f>
        <v>2038.9023453618381</v>
      </c>
      <c r="BG599" s="26">
        <f ca="1">IF(BG598=0,IF(B598&gt;BF598,1,0),IF(B598&lt;AVERAGE(B589:B598),0,1))</f>
        <v>1</v>
      </c>
      <c r="BH599" s="27">
        <f t="shared" ca="1" si="410"/>
        <v>8.4349567827852301E-2</v>
      </c>
      <c r="BI599" s="27">
        <f t="shared" ca="1" si="411"/>
        <v>83.908826843107263</v>
      </c>
      <c r="BJ599" s="28">
        <f ca="1">BI599/MAX(BI$54:BI599)-1</f>
        <v>-6.962197302564721E-2</v>
      </c>
      <c r="BK599" s="25" t="e">
        <f ca="1">MAX(E596:E598)</f>
        <v>#N/A</v>
      </c>
      <c r="BL599" s="26" t="e">
        <f ca="1">IF(BL598=0,IF(E598&gt;BK598,1,0),IF(E598&lt;AVERAGE(E589:E598),0,1))</f>
        <v>#N/A</v>
      </c>
      <c r="BM599" s="27">
        <f t="shared" ca="1" si="412"/>
        <v>8.4349567827852301E-2</v>
      </c>
      <c r="BN599" s="27">
        <f t="shared" ca="1" si="413"/>
        <v>75.510442412311903</v>
      </c>
      <c r="BO599" s="28">
        <f ca="1">BN599/MAX(BN$54:BN599)-1</f>
        <v>0</v>
      </c>
      <c r="BP599" s="15"/>
      <c r="BQ599" s="15"/>
      <c r="BR599" s="15"/>
      <c r="BS599" s="15"/>
      <c r="BT599" s="15"/>
      <c r="BU599" s="15"/>
      <c r="BV599" s="15"/>
      <c r="BW599" s="15"/>
      <c r="BX599" s="15"/>
      <c r="BZ599" s="7">
        <f t="shared" ca="1" si="370"/>
        <v>2063.2336596032437</v>
      </c>
      <c r="CA599" s="7">
        <f t="shared" ca="1" si="371"/>
        <v>1893.8767312938273</v>
      </c>
      <c r="CB599" s="7">
        <f t="shared" ca="1" si="372"/>
        <v>1726.9971008917366</v>
      </c>
      <c r="CC599" s="7">
        <f t="shared" ca="1" si="373"/>
        <v>1694.4876970154053</v>
      </c>
      <c r="CD599" s="7">
        <f t="shared" ca="1" si="374"/>
        <v>1682.8752530073325</v>
      </c>
      <c r="CE599" s="5">
        <f t="shared" ca="1" si="383"/>
        <v>8.4349567827852315E-2</v>
      </c>
      <c r="CF599" s="3">
        <f t="shared" ca="1" si="384"/>
        <v>9888.9882027998992</v>
      </c>
      <c r="CG599" s="5">
        <f ca="1">CF599/MAX($CF$41:CF599)-1</f>
        <v>0</v>
      </c>
      <c r="CH599" s="3">
        <f t="shared" ca="1" si="414"/>
        <v>137.56479268681051</v>
      </c>
      <c r="CI599" s="4">
        <f ca="1">CH599/MAX($CH$583:CH599)-1</f>
        <v>0</v>
      </c>
    </row>
    <row r="600" spans="1:87" x14ac:dyDescent="0.2">
      <c r="A600" s="31">
        <v>26480</v>
      </c>
      <c r="B600" s="35">
        <v>2238.3247389157427</v>
      </c>
      <c r="C600" s="23">
        <f t="shared" ca="1" si="368"/>
        <v>4.8675505653430484E-3</v>
      </c>
      <c r="D600" s="24">
        <f t="shared" ca="1" si="369"/>
        <v>1.2412173509718016E-2</v>
      </c>
      <c r="E600" s="25" t="e">
        <f ca="1">#N/A</f>
        <v>#N/A</v>
      </c>
      <c r="F600" s="26">
        <v>1</v>
      </c>
      <c r="G600" s="23">
        <f t="shared" ca="1" si="385"/>
        <v>1.2412173509718016E-2</v>
      </c>
      <c r="H600" s="27">
        <f t="shared" ca="1" si="386"/>
        <v>15.346436136628085</v>
      </c>
      <c r="I600" s="27">
        <f ca="1">H600/MAX(H$54:H600)-1</f>
        <v>-0.35436489089948264</v>
      </c>
      <c r="J600" s="28">
        <f ca="1">H600/MAX(H$594:H600)-1</f>
        <v>0</v>
      </c>
      <c r="K600" s="25" t="e">
        <f ca="1">#N/A</f>
        <v>#N/A</v>
      </c>
      <c r="L600" s="26">
        <v>0</v>
      </c>
      <c r="M600" s="23">
        <f t="shared" ca="1" si="387"/>
        <v>4.8675505653430484E-3</v>
      </c>
      <c r="N600" s="27">
        <f t="shared" ca="1" si="388"/>
        <v>14.171534211395851</v>
      </c>
      <c r="O600" s="27">
        <f ca="1">N600/MAX(N$54:N600)-1</f>
        <v>0</v>
      </c>
      <c r="P600" s="28">
        <f ca="1">N600/MAX(N$594:N600)-1</f>
        <v>0</v>
      </c>
      <c r="Q600" s="25">
        <f t="shared" ca="1" si="375"/>
        <v>1786.8587755852939</v>
      </c>
      <c r="R600" s="26">
        <f t="shared" ca="1" si="389"/>
        <v>1</v>
      </c>
      <c r="S600" s="23">
        <f t="shared" ca="1" si="390"/>
        <v>1.2412173509718016E-2</v>
      </c>
      <c r="T600" s="27">
        <f t="shared" ca="1" si="391"/>
        <v>89.373127077892931</v>
      </c>
      <c r="U600" s="27">
        <f ca="1">T600/MAX(T$54:T600)-1</f>
        <v>0</v>
      </c>
      <c r="V600" s="28">
        <f ca="1">T600/MAX(T$594:T600)-1</f>
        <v>0</v>
      </c>
      <c r="W600" s="25">
        <f t="shared" ca="1" si="376"/>
        <v>1786.8587755852939</v>
      </c>
      <c r="X600" s="26">
        <f t="shared" ca="1" si="392"/>
        <v>1</v>
      </c>
      <c r="Y600" s="27">
        <f t="shared" ca="1" si="393"/>
        <v>1.2412173509718016E-2</v>
      </c>
      <c r="Z600" s="27">
        <f t="shared" ca="1" si="394"/>
        <v>89.373127077892931</v>
      </c>
      <c r="AA600" s="28">
        <f ca="1">Z600/MAX(Z$54:Z600)-1</f>
        <v>0</v>
      </c>
      <c r="AB600" s="25">
        <f ca="1">AVERAGE(B591:B600)</f>
        <v>1786.8587755852939</v>
      </c>
      <c r="AC600" s="26">
        <f ca="1">IF(B599&gt;=AB599,1,0)</f>
        <v>1</v>
      </c>
      <c r="AD600" s="27">
        <f ca="1">IF(AC600=1,D600,C600)</f>
        <v>1.2412173509718016E-2</v>
      </c>
      <c r="AE600" s="27">
        <f t="shared" ca="1" si="395"/>
        <v>89.373127077892931</v>
      </c>
      <c r="AF600" s="28">
        <f ca="1">AE600/MAX(AE$54:AE600)-1</f>
        <v>0</v>
      </c>
      <c r="AG600" s="25">
        <f t="shared" ca="1" si="377"/>
        <v>1711.9261748989984</v>
      </c>
      <c r="AH600" s="26">
        <f t="shared" ca="1" si="396"/>
        <v>1</v>
      </c>
      <c r="AI600" s="27">
        <f t="shared" ca="1" si="397"/>
        <v>1.2412173509718016E-2</v>
      </c>
      <c r="AJ600" s="27">
        <f t="shared" ca="1" si="398"/>
        <v>68.754314862962971</v>
      </c>
      <c r="AK600" s="28">
        <f ca="1">AJ600/MAX(AJ$54:AJ600)-1</f>
        <v>-7.353307286467603E-2</v>
      </c>
      <c r="AL600" s="25">
        <f t="shared" ca="1" si="378"/>
        <v>2162.7033204379618</v>
      </c>
      <c r="AM600" s="26">
        <f t="shared" ca="1" si="399"/>
        <v>1</v>
      </c>
      <c r="AN600" s="27">
        <f t="shared" ca="1" si="400"/>
        <v>1.2412173509718016E-2</v>
      </c>
      <c r="AO600" s="27">
        <f t="shared" ca="1" si="401"/>
        <v>56.080310233702356</v>
      </c>
      <c r="AP600" s="28">
        <f ca="1">AO600/MAX(AO$54:AO600)-1</f>
        <v>0</v>
      </c>
      <c r="AQ600" s="25">
        <f t="shared" ca="1" si="379"/>
        <v>2162.7033204379618</v>
      </c>
      <c r="AR600" s="26">
        <f t="shared" ca="1" si="402"/>
        <v>1</v>
      </c>
      <c r="AS600" s="27">
        <f t="shared" ca="1" si="403"/>
        <v>1.2412173509718016E-2</v>
      </c>
      <c r="AT600" s="27">
        <f t="shared" ca="1" si="404"/>
        <v>109.53619371442738</v>
      </c>
      <c r="AU600" s="28">
        <f ca="1">AT600/MAX(AT$54:AT600)-1</f>
        <v>0</v>
      </c>
      <c r="AV600" s="25">
        <f t="shared" ca="1" si="380"/>
        <v>1786.8587755852939</v>
      </c>
      <c r="AW600" s="26">
        <f t="shared" ca="1" si="405"/>
        <v>1</v>
      </c>
      <c r="AX600" s="27">
        <f t="shared" ca="1" si="406"/>
        <v>1.2412173509718016E-2</v>
      </c>
      <c r="AY600" s="27">
        <f t="shared" ca="1" si="407"/>
        <v>50.838629586045244</v>
      </c>
      <c r="AZ600" s="28">
        <f ca="1">AY600/MAX(AY$54:AY600)-1</f>
        <v>0</v>
      </c>
      <c r="BA600" s="25">
        <f t="shared" ca="1" si="381"/>
        <v>1786.8587755852939</v>
      </c>
      <c r="BB600" s="26">
        <f t="shared" ca="1" si="382"/>
        <v>1</v>
      </c>
      <c r="BC600" s="27">
        <f t="shared" ca="1" si="408"/>
        <v>1.2412173509718016E-2</v>
      </c>
      <c r="BD600" s="27">
        <f t="shared" ca="1" si="409"/>
        <v>62.878911469952634</v>
      </c>
      <c r="BE600" s="28">
        <f ca="1">BD600/MAX(BD$54:BD600)-1</f>
        <v>0</v>
      </c>
      <c r="BF600" s="25">
        <f ca="1">MAX(B597:B599)</f>
        <v>2210.8828770363034</v>
      </c>
      <c r="BG600" s="26">
        <f ca="1">IF(BG599=0,IF(B599&gt;BF599,1,0),IF(B599&lt;AVERAGE(B590:B599),0,1))</f>
        <v>1</v>
      </c>
      <c r="BH600" s="27">
        <f t="shared" ca="1" si="410"/>
        <v>1.2412173509718016E-2</v>
      </c>
      <c r="BI600" s="27">
        <f t="shared" ca="1" si="411"/>
        <v>84.950317760880793</v>
      </c>
      <c r="BJ600" s="28">
        <f ca="1">BI600/MAX(BI$54:BI600)-1</f>
        <v>-5.8073959525212437E-2</v>
      </c>
      <c r="BK600" s="25" t="e">
        <f ca="1">MAX(E597:E599)</f>
        <v>#N/A</v>
      </c>
      <c r="BL600" s="26" t="e">
        <f ca="1">IF(BL599=0,IF(E599&gt;BK599,1,0),IF(E599&lt;AVERAGE(E590:E599),0,1))</f>
        <v>#N/A</v>
      </c>
      <c r="BM600" s="27">
        <f t="shared" ca="1" si="412"/>
        <v>1.2412173509718016E-2</v>
      </c>
      <c r="BN600" s="27">
        <f t="shared" ca="1" si="413"/>
        <v>76.447691125329087</v>
      </c>
      <c r="BO600" s="28">
        <f ca="1">BN600/MAX(BN$54:BN600)-1</f>
        <v>0</v>
      </c>
      <c r="BP600" s="15"/>
      <c r="BQ600" s="15"/>
      <c r="BR600" s="15"/>
      <c r="BS600" s="15"/>
      <c r="BT600" s="15"/>
      <c r="BU600" s="15"/>
      <c r="BV600" s="15"/>
      <c r="BW600" s="15"/>
      <c r="BX600" s="15"/>
      <c r="BZ600" s="7">
        <f t="shared" ca="1" si="370"/>
        <v>2162.7033204379618</v>
      </c>
      <c r="CA600" s="7">
        <f t="shared" ca="1" si="371"/>
        <v>1993.9808046723654</v>
      </c>
      <c r="CB600" s="7">
        <f t="shared" ca="1" si="372"/>
        <v>1769.1039579930082</v>
      </c>
      <c r="CC600" s="7">
        <f t="shared" ca="1" si="373"/>
        <v>1732.7057467631407</v>
      </c>
      <c r="CD600" s="7">
        <f t="shared" ca="1" si="374"/>
        <v>1711.9261748989984</v>
      </c>
      <c r="CE600" s="5">
        <f t="shared" ca="1" si="383"/>
        <v>1.2412173509718016E-2</v>
      </c>
      <c r="CF600" s="3">
        <f t="shared" ca="1" si="384"/>
        <v>10011.732040208606</v>
      </c>
      <c r="CG600" s="5">
        <f ca="1">CF600/MAX($CF$41:CF600)-1</f>
        <v>0</v>
      </c>
      <c r="CH600" s="3">
        <f t="shared" ca="1" si="414"/>
        <v>139.2722707624676</v>
      </c>
      <c r="CI600" s="4">
        <f ca="1">CH600/MAX($CH$583:CH600)-1</f>
        <v>0</v>
      </c>
    </row>
    <row r="601" spans="1:87" x14ac:dyDescent="0.2">
      <c r="A601" s="31">
        <v>26511</v>
      </c>
      <c r="B601" s="35">
        <v>2416.9551011107096</v>
      </c>
      <c r="C601" s="23">
        <f t="shared" ca="1" si="368"/>
        <v>4.8675505653430484E-3</v>
      </c>
      <c r="D601" s="24">
        <f t="shared" ca="1" si="369"/>
        <v>7.9805382610164344E-2</v>
      </c>
      <c r="E601" s="25" t="e">
        <f ca="1">#N/A</f>
        <v>#N/A</v>
      </c>
      <c r="F601" s="26">
        <v>1</v>
      </c>
      <c r="G601" s="23">
        <f t="shared" ca="1" si="385"/>
        <v>7.9805382610164344E-2</v>
      </c>
      <c r="H601" s="27">
        <f t="shared" ca="1" si="386"/>
        <v>16.571164344214143</v>
      </c>
      <c r="I601" s="27">
        <f ca="1">H601/MAX(H$54:H601)-1</f>
        <v>-0.30283973399116071</v>
      </c>
      <c r="J601" s="28">
        <f ca="1">H601/MAX(H$594:H601)-1</f>
        <v>0</v>
      </c>
      <c r="K601" s="25" t="e">
        <f ca="1">#N/A</f>
        <v>#N/A</v>
      </c>
      <c r="L601" s="26">
        <v>0</v>
      </c>
      <c r="M601" s="23">
        <f t="shared" ca="1" si="387"/>
        <v>4.8675505653430484E-3</v>
      </c>
      <c r="N601" s="27">
        <f t="shared" ca="1" si="388"/>
        <v>14.240514870758309</v>
      </c>
      <c r="O601" s="27">
        <f ca="1">N601/MAX(N$54:N601)-1</f>
        <v>0</v>
      </c>
      <c r="P601" s="28">
        <f ca="1">N601/MAX(N$594:N601)-1</f>
        <v>0</v>
      </c>
      <c r="Q601" s="25">
        <f t="shared" ca="1" si="375"/>
        <v>1879.9851534835216</v>
      </c>
      <c r="R601" s="26">
        <f t="shared" ca="1" si="389"/>
        <v>1</v>
      </c>
      <c r="S601" s="23">
        <f t="shared" ca="1" si="390"/>
        <v>7.9805382610164344E-2</v>
      </c>
      <c r="T601" s="27">
        <f t="shared" ca="1" si="391"/>
        <v>96.505583679411018</v>
      </c>
      <c r="U601" s="27">
        <f ca="1">T601/MAX(T$54:T601)-1</f>
        <v>0</v>
      </c>
      <c r="V601" s="28">
        <f ca="1">T601/MAX(T$594:T601)-1</f>
        <v>0</v>
      </c>
      <c r="W601" s="25">
        <f t="shared" ca="1" si="376"/>
        <v>1879.9851534835216</v>
      </c>
      <c r="X601" s="26">
        <f t="shared" ca="1" si="392"/>
        <v>1</v>
      </c>
      <c r="Y601" s="27">
        <f t="shared" ca="1" si="393"/>
        <v>7.9805382610164344E-2</v>
      </c>
      <c r="Z601" s="27">
        <f t="shared" ca="1" si="394"/>
        <v>96.505583679411018</v>
      </c>
      <c r="AA601" s="28">
        <f ca="1">Z601/MAX(Z$54:Z601)-1</f>
        <v>0</v>
      </c>
      <c r="AB601" s="25">
        <f ca="1">AVERAGE(B592:B601)</f>
        <v>1879.9851534835216</v>
      </c>
      <c r="AC601" s="26">
        <f ca="1">IF(B600&gt;=AB600,1,0)</f>
        <v>1</v>
      </c>
      <c r="AD601" s="27">
        <f ca="1">IF(AC601=1,D601,C601)</f>
        <v>7.9805382610164344E-2</v>
      </c>
      <c r="AE601" s="27">
        <f t="shared" ca="1" si="395"/>
        <v>96.505583679411018</v>
      </c>
      <c r="AF601" s="28">
        <f ca="1">AE601/MAX(AE$54:AE601)-1</f>
        <v>0</v>
      </c>
      <c r="AG601" s="25">
        <f t="shared" ca="1" si="377"/>
        <v>1743.0330330018362</v>
      </c>
      <c r="AH601" s="26">
        <f t="shared" ca="1" si="396"/>
        <v>1</v>
      </c>
      <c r="AI601" s="27">
        <f t="shared" ca="1" si="397"/>
        <v>7.9805382610164344E-2</v>
      </c>
      <c r="AJ601" s="27">
        <f t="shared" ca="1" si="398"/>
        <v>74.24127926670144</v>
      </c>
      <c r="AK601" s="28">
        <f ca="1">AJ601/MAX(AJ$54:AJ601)-1</f>
        <v>0</v>
      </c>
      <c r="AL601" s="25">
        <f t="shared" ca="1" si="378"/>
        <v>2288.7209056875849</v>
      </c>
      <c r="AM601" s="26">
        <f t="shared" ca="1" si="399"/>
        <v>1</v>
      </c>
      <c r="AN601" s="27">
        <f t="shared" ca="1" si="400"/>
        <v>7.9805382610164344E-2</v>
      </c>
      <c r="AO601" s="27">
        <f t="shared" ca="1" si="401"/>
        <v>60.555820848799691</v>
      </c>
      <c r="AP601" s="28">
        <f ca="1">AO601/MAX(AO$54:AO601)-1</f>
        <v>0</v>
      </c>
      <c r="AQ601" s="25">
        <f t="shared" ca="1" si="379"/>
        <v>2288.7209056875849</v>
      </c>
      <c r="AR601" s="26">
        <f t="shared" ca="1" si="402"/>
        <v>1</v>
      </c>
      <c r="AS601" s="27">
        <f t="shared" ca="1" si="403"/>
        <v>7.9805382610164344E-2</v>
      </c>
      <c r="AT601" s="27">
        <f t="shared" ca="1" si="404"/>
        <v>118.27777156346833</v>
      </c>
      <c r="AU601" s="28">
        <f ca="1">AT601/MAX(AT$54:AT601)-1</f>
        <v>0</v>
      </c>
      <c r="AV601" s="25">
        <f t="shared" ca="1" si="380"/>
        <v>1879.9851534835216</v>
      </c>
      <c r="AW601" s="26">
        <f t="shared" ca="1" si="405"/>
        <v>1</v>
      </c>
      <c r="AX601" s="27">
        <f t="shared" ca="1" si="406"/>
        <v>7.9805382610164344E-2</v>
      </c>
      <c r="AY601" s="27">
        <f t="shared" ca="1" si="407"/>
        <v>54.895825871536005</v>
      </c>
      <c r="AZ601" s="28">
        <f ca="1">AY601/MAX(AY$54:AY601)-1</f>
        <v>0</v>
      </c>
      <c r="BA601" s="25">
        <f t="shared" ca="1" si="381"/>
        <v>1879.9851534835216</v>
      </c>
      <c r="BB601" s="26">
        <f t="shared" ca="1" si="382"/>
        <v>1</v>
      </c>
      <c r="BC601" s="27">
        <f t="shared" ca="1" si="408"/>
        <v>7.9805382610164344E-2</v>
      </c>
      <c r="BD601" s="27">
        <f t="shared" ca="1" si="409"/>
        <v>67.896987057922857</v>
      </c>
      <c r="BE601" s="28">
        <f ca="1">BD601/MAX(BD$54:BD601)-1</f>
        <v>0</v>
      </c>
      <c r="BF601" s="25">
        <f ca="1">MAX(B598:B600)</f>
        <v>2238.3247389157427</v>
      </c>
      <c r="BG601" s="26">
        <f ca="1">IF(BG600=0,IF(B600&gt;BF600,1,0),IF(B600&lt;AVERAGE(B591:B600),0,1))</f>
        <v>1</v>
      </c>
      <c r="BH601" s="27">
        <f t="shared" ca="1" si="410"/>
        <v>7.9805382610164344E-2</v>
      </c>
      <c r="BI601" s="27">
        <f t="shared" ca="1" si="411"/>
        <v>91.72981037264293</v>
      </c>
      <c r="BJ601" s="28">
        <f ca="1">BI601/MAX(BI$54:BI601)-1</f>
        <v>0</v>
      </c>
      <c r="BK601" s="25" t="e">
        <f ca="1">MAX(E598:E600)</f>
        <v>#N/A</v>
      </c>
      <c r="BL601" s="26" t="e">
        <f ca="1">IF(BL600=0,IF(E600&gt;BK600,1,0),IF(E600&lt;AVERAGE(E591:E600),0,1))</f>
        <v>#N/A</v>
      </c>
      <c r="BM601" s="27">
        <f t="shared" ca="1" si="412"/>
        <v>7.9805382610164344E-2</v>
      </c>
      <c r="BN601" s="27">
        <f t="shared" ca="1" si="413"/>
        <v>82.548628365249641</v>
      </c>
      <c r="BO601" s="28">
        <f ca="1">BN601/MAX(BN$54:BN601)-1</f>
        <v>0</v>
      </c>
      <c r="BP601" s="15"/>
      <c r="BQ601" s="15"/>
      <c r="BR601" s="15"/>
      <c r="BS601" s="15"/>
      <c r="BT601" s="15"/>
      <c r="BU601" s="15"/>
      <c r="BV601" s="15"/>
      <c r="BW601" s="15"/>
      <c r="BX601" s="15"/>
      <c r="BZ601" s="7">
        <f t="shared" ca="1" si="370"/>
        <v>2288.7209056875849</v>
      </c>
      <c r="CA601" s="7">
        <f t="shared" ca="1" si="371"/>
        <v>2104.0119063057973</v>
      </c>
      <c r="CB601" s="7">
        <f t="shared" ca="1" si="372"/>
        <v>1823.9220515235645</v>
      </c>
      <c r="CC601" s="7">
        <f t="shared" ca="1" si="373"/>
        <v>1778.7259525392556</v>
      </c>
      <c r="CD601" s="7">
        <f t="shared" ca="1" si="374"/>
        <v>1743.0330330018362</v>
      </c>
      <c r="CE601" s="5">
        <f t="shared" ca="1" si="383"/>
        <v>7.9805382610164344E-2</v>
      </c>
      <c r="CF601" s="3">
        <f t="shared" ca="1" si="384"/>
        <v>10810.722146267895</v>
      </c>
      <c r="CG601" s="5">
        <f ca="1">CF601/MAX($CF$41:CF601)-1</f>
        <v>0</v>
      </c>
      <c r="CH601" s="3">
        <f t="shared" ca="1" si="414"/>
        <v>150.38694761765274</v>
      </c>
      <c r="CI601" s="4">
        <f ca="1">CH601/MAX($CH$583:CH601)-1</f>
        <v>0</v>
      </c>
    </row>
    <row r="602" spans="1:87" x14ac:dyDescent="0.2">
      <c r="A602" s="31">
        <v>26542</v>
      </c>
      <c r="B602" s="35">
        <v>2504.9507264637582</v>
      </c>
      <c r="C602" s="23">
        <f t="shared" ca="1" si="368"/>
        <v>4.8675505653430484E-3</v>
      </c>
      <c r="D602" s="24">
        <f t="shared" ca="1" si="369"/>
        <v>3.640763757366039E-2</v>
      </c>
      <c r="E602" s="25" t="e">
        <f ca="1">#N/A</f>
        <v>#N/A</v>
      </c>
      <c r="F602" s="26">
        <v>1</v>
      </c>
      <c r="G602" s="23">
        <f t="shared" ca="1" si="385"/>
        <v>3.640763757366039E-2</v>
      </c>
      <c r="H602" s="27">
        <f t="shared" ca="1" si="386"/>
        <v>17.174481289831856</v>
      </c>
      <c r="I602" s="27">
        <f ca="1">H602/MAX(H$54:H602)-1</f>
        <v>-0.27745777569555408</v>
      </c>
      <c r="J602" s="28">
        <f ca="1">H602/MAX(H$594:H602)-1</f>
        <v>0</v>
      </c>
      <c r="K602" s="25" t="e">
        <f ca="1">#N/A</f>
        <v>#N/A</v>
      </c>
      <c r="L602" s="26">
        <v>0</v>
      </c>
      <c r="M602" s="23">
        <f t="shared" ca="1" si="387"/>
        <v>4.8675505653430484E-3</v>
      </c>
      <c r="N602" s="27">
        <f t="shared" ca="1" si="388"/>
        <v>14.309831296968245</v>
      </c>
      <c r="O602" s="27">
        <f ca="1">N602/MAX(N$54:N602)-1</f>
        <v>0</v>
      </c>
      <c r="P602" s="28">
        <f ca="1">N602/MAX(N$594:N602)-1</f>
        <v>0</v>
      </c>
      <c r="Q602" s="25">
        <f t="shared" ca="1" si="375"/>
        <v>1998.9032836664362</v>
      </c>
      <c r="R602" s="26">
        <f t="shared" ca="1" si="389"/>
        <v>1</v>
      </c>
      <c r="S602" s="23">
        <f t="shared" ca="1" si="390"/>
        <v>3.640763757366039E-2</v>
      </c>
      <c r="T602" s="27">
        <f t="shared" ca="1" si="391"/>
        <v>100.01912399384557</v>
      </c>
      <c r="U602" s="27">
        <f ca="1">T602/MAX(T$54:T602)-1</f>
        <v>0</v>
      </c>
      <c r="V602" s="28">
        <f ca="1">T602/MAX(T$594:T602)-1</f>
        <v>0</v>
      </c>
      <c r="W602" s="25">
        <f t="shared" ca="1" si="376"/>
        <v>1998.9032836664362</v>
      </c>
      <c r="X602" s="26">
        <f t="shared" ca="1" si="392"/>
        <v>1</v>
      </c>
      <c r="Y602" s="27">
        <f t="shared" ca="1" si="393"/>
        <v>3.640763757366039E-2</v>
      </c>
      <c r="Z602" s="27">
        <f t="shared" ca="1" si="394"/>
        <v>100.01912399384557</v>
      </c>
      <c r="AA602" s="28">
        <f ca="1">Z602/MAX(Z$54:Z602)-1</f>
        <v>0</v>
      </c>
      <c r="AB602" s="25">
        <f ca="1">AVERAGE(B593:B602)</f>
        <v>1998.9032836664362</v>
      </c>
      <c r="AC602" s="26">
        <f ca="1">IF(B601&gt;=AB601,1,0)</f>
        <v>1</v>
      </c>
      <c r="AD602" s="27">
        <f ca="1">IF(AC602=1,D602,C602)</f>
        <v>3.640763757366039E-2</v>
      </c>
      <c r="AE602" s="27">
        <f t="shared" ca="1" si="395"/>
        <v>100.01912399384557</v>
      </c>
      <c r="AF602" s="28">
        <f ca="1">AE602/MAX(AE$54:AE602)-1</f>
        <v>0</v>
      </c>
      <c r="AG602" s="25">
        <f t="shared" ca="1" si="377"/>
        <v>1774.2224340740477</v>
      </c>
      <c r="AH602" s="26">
        <f t="shared" ca="1" si="396"/>
        <v>1</v>
      </c>
      <c r="AI602" s="27">
        <f t="shared" ca="1" si="397"/>
        <v>3.640763757366039E-2</v>
      </c>
      <c r="AJ602" s="27">
        <f t="shared" ca="1" si="398"/>
        <v>76.944228855248411</v>
      </c>
      <c r="AK602" s="28">
        <f ca="1">AJ602/MAX(AJ$54:AJ602)-1</f>
        <v>0</v>
      </c>
      <c r="AL602" s="25">
        <f t="shared" ca="1" si="378"/>
        <v>2386.7435221634037</v>
      </c>
      <c r="AM602" s="26">
        <f t="shared" ca="1" si="399"/>
        <v>1</v>
      </c>
      <c r="AN602" s="27">
        <f t="shared" ca="1" si="400"/>
        <v>3.640763757366039E-2</v>
      </c>
      <c r="AO602" s="27">
        <f t="shared" ca="1" si="401"/>
        <v>62.760515227238301</v>
      </c>
      <c r="AP602" s="28">
        <f ca="1">AO602/MAX(AO$54:AO602)-1</f>
        <v>0</v>
      </c>
      <c r="AQ602" s="25">
        <f t="shared" ca="1" si="379"/>
        <v>2386.7435221634037</v>
      </c>
      <c r="AR602" s="26">
        <f t="shared" ca="1" si="402"/>
        <v>1</v>
      </c>
      <c r="AS602" s="27">
        <f t="shared" ca="1" si="403"/>
        <v>3.640763757366039E-2</v>
      </c>
      <c r="AT602" s="27">
        <f t="shared" ca="1" si="404"/>
        <v>122.58398580357128</v>
      </c>
      <c r="AU602" s="28">
        <f ca="1">AT602/MAX(AT$54:AT602)-1</f>
        <v>0</v>
      </c>
      <c r="AV602" s="25">
        <f t="shared" ca="1" si="380"/>
        <v>1998.9032836664362</v>
      </c>
      <c r="AW602" s="26">
        <f t="shared" ca="1" si="405"/>
        <v>1</v>
      </c>
      <c r="AX602" s="27">
        <f t="shared" ca="1" si="406"/>
        <v>3.640763757366039E-2</v>
      </c>
      <c r="AY602" s="27">
        <f t="shared" ca="1" si="407"/>
        <v>56.894453204173658</v>
      </c>
      <c r="AZ602" s="28">
        <f ca="1">AY602/MAX(AY$54:AY602)-1</f>
        <v>0</v>
      </c>
      <c r="BA602" s="25">
        <f t="shared" ca="1" si="381"/>
        <v>1998.9032836664362</v>
      </c>
      <c r="BB602" s="26">
        <f t="shared" ca="1" si="382"/>
        <v>1</v>
      </c>
      <c r="BC602" s="27">
        <f t="shared" ca="1" si="408"/>
        <v>3.640763757366039E-2</v>
      </c>
      <c r="BD602" s="27">
        <f t="shared" ca="1" si="409"/>
        <v>70.368955955071229</v>
      </c>
      <c r="BE602" s="28">
        <f ca="1">BD602/MAX(BD$54:BD602)-1</f>
        <v>0</v>
      </c>
      <c r="BF602" s="25">
        <f ca="1">MAX(B599:B601)</f>
        <v>2416.9551011107096</v>
      </c>
      <c r="BG602" s="26">
        <f ca="1">IF(BG601=0,IF(B601&gt;BF601,1,0),IF(B601&lt;AVERAGE(B592:B601),0,1))</f>
        <v>1</v>
      </c>
      <c r="BH602" s="27">
        <f t="shared" ca="1" si="410"/>
        <v>3.640763757366039E-2</v>
      </c>
      <c r="BI602" s="27">
        <f t="shared" ca="1" si="411"/>
        <v>95.069476063390709</v>
      </c>
      <c r="BJ602" s="28">
        <f ca="1">BI602/MAX(BI$54:BI602)-1</f>
        <v>0</v>
      </c>
      <c r="BK602" s="25" t="e">
        <f ca="1">MAX(E599:E601)</f>
        <v>#N/A</v>
      </c>
      <c r="BL602" s="26" t="e">
        <f ca="1">IF(BL601=0,IF(E601&gt;BK601,1,0),IF(E601&lt;AVERAGE(E592:E601),0,1))</f>
        <v>#N/A</v>
      </c>
      <c r="BM602" s="27">
        <f t="shared" ca="1" si="412"/>
        <v>3.640763757366039E-2</v>
      </c>
      <c r="BN602" s="27">
        <f t="shared" ca="1" si="413"/>
        <v>85.554028908974431</v>
      </c>
      <c r="BO602" s="28">
        <f ca="1">BN602/MAX(BN$54:BN602)-1</f>
        <v>0</v>
      </c>
      <c r="BP602" s="15"/>
      <c r="BQ602" s="15"/>
      <c r="BR602" s="15"/>
      <c r="BS602" s="15"/>
      <c r="BT602" s="15"/>
      <c r="BU602" s="15"/>
      <c r="BV602" s="15"/>
      <c r="BW602" s="15"/>
      <c r="BX602" s="15"/>
      <c r="BZ602" s="7">
        <f t="shared" ca="1" si="370"/>
        <v>2386.7435221634037</v>
      </c>
      <c r="CA602" s="7">
        <f t="shared" ca="1" si="371"/>
        <v>2224.9885908833235</v>
      </c>
      <c r="CB602" s="7">
        <f t="shared" ca="1" si="372"/>
        <v>1899.2077986189506</v>
      </c>
      <c r="CC602" s="7">
        <f t="shared" ca="1" si="373"/>
        <v>1829.318849333692</v>
      </c>
      <c r="CD602" s="7">
        <f t="shared" ca="1" si="374"/>
        <v>1774.2224340740477</v>
      </c>
      <c r="CE602" s="5">
        <f t="shared" ca="1" si="383"/>
        <v>3.640763757366039E-2</v>
      </c>
      <c r="CF602" s="3">
        <f t="shared" ca="1" si="384"/>
        <v>11204.315000078761</v>
      </c>
      <c r="CG602" s="5">
        <f ca="1">CF602/MAX($CF$41:CF602)-1</f>
        <v>0</v>
      </c>
      <c r="CH602" s="3">
        <f t="shared" ca="1" si="414"/>
        <v>155.86218110232528</v>
      </c>
      <c r="CI602" s="4">
        <f ca="1">CH602/MAX($CH$583:CH602)-1</f>
        <v>0</v>
      </c>
    </row>
    <row r="603" spans="1:87" x14ac:dyDescent="0.2">
      <c r="A603" s="31">
        <v>26572</v>
      </c>
      <c r="B603" s="35">
        <v>2477.1107999569349</v>
      </c>
      <c r="C603" s="23">
        <f t="shared" ca="1" si="368"/>
        <v>4.8675505653430484E-3</v>
      </c>
      <c r="D603" s="24">
        <f t="shared" ca="1" si="369"/>
        <v>-1.111396172894985E-2</v>
      </c>
      <c r="E603" s="25" t="e">
        <f ca="1">#N/A</f>
        <v>#N/A</v>
      </c>
      <c r="F603" s="26">
        <v>1</v>
      </c>
      <c r="G603" s="23">
        <f t="shared" ca="1" si="385"/>
        <v>-1.111396172894985E-2</v>
      </c>
      <c r="H603" s="27">
        <f t="shared" ca="1" si="386"/>
        <v>16.9836047620621</v>
      </c>
      <c r="I603" s="27">
        <f ca="1">H603/MAX(H$54:H603)-1</f>
        <v>-0.28548808232402401</v>
      </c>
      <c r="J603" s="28">
        <f ca="1">H603/MAX(H$594:H603)-1</f>
        <v>-1.111396172894985E-2</v>
      </c>
      <c r="K603" s="25" t="e">
        <f ca="1">#N/A</f>
        <v>#N/A</v>
      </c>
      <c r="L603" s="26">
        <v>0</v>
      </c>
      <c r="M603" s="23">
        <f t="shared" ca="1" si="387"/>
        <v>4.8675505653430484E-3</v>
      </c>
      <c r="N603" s="27">
        <f t="shared" ca="1" si="388"/>
        <v>14.379485124387767</v>
      </c>
      <c r="O603" s="27">
        <f ca="1">N603/MAX(N$54:N603)-1</f>
        <v>0</v>
      </c>
      <c r="P603" s="28">
        <f ca="1">N603/MAX(N$594:N603)-1</f>
        <v>0</v>
      </c>
      <c r="Q603" s="25">
        <f t="shared" ca="1" si="375"/>
        <v>2100.0601754210111</v>
      </c>
      <c r="R603" s="26">
        <f t="shared" ca="1" si="389"/>
        <v>1</v>
      </c>
      <c r="S603" s="23">
        <f t="shared" ca="1" si="390"/>
        <v>-1.111396172894985E-2</v>
      </c>
      <c r="T603" s="27">
        <f t="shared" ca="1" si="391"/>
        <v>98.907515277614877</v>
      </c>
      <c r="U603" s="27">
        <f ca="1">T603/MAX(T$54:T603)-1</f>
        <v>-1.111396172894985E-2</v>
      </c>
      <c r="V603" s="28">
        <f ca="1">T603/MAX(T$594:T603)-1</f>
        <v>-1.111396172894985E-2</v>
      </c>
      <c r="W603" s="25">
        <f t="shared" ca="1" si="376"/>
        <v>2100.0601754210111</v>
      </c>
      <c r="X603" s="26">
        <f t="shared" ca="1" si="392"/>
        <v>1</v>
      </c>
      <c r="Y603" s="27">
        <f t="shared" ca="1" si="393"/>
        <v>-1.111396172894985E-2</v>
      </c>
      <c r="Z603" s="27">
        <f t="shared" ca="1" si="394"/>
        <v>98.907515277614877</v>
      </c>
      <c r="AA603" s="28">
        <f ca="1">Z603/MAX(Z$54:Z603)-1</f>
        <v>-1.111396172894985E-2</v>
      </c>
      <c r="AB603" s="25">
        <f ca="1">AVERAGE(B594:B603)</f>
        <v>2100.0601754210111</v>
      </c>
      <c r="AC603" s="26">
        <f ca="1">IF(B602&gt;=AB602,1,0)</f>
        <v>1</v>
      </c>
      <c r="AD603" s="27">
        <f ca="1">IF(AC603=1,D603,C603)</f>
        <v>-1.111396172894985E-2</v>
      </c>
      <c r="AE603" s="27">
        <f t="shared" ca="1" si="395"/>
        <v>98.907515277614877</v>
      </c>
      <c r="AF603" s="28">
        <f ca="1">AE603/MAX(AE$54:AE603)-1</f>
        <v>-1.111396172894985E-2</v>
      </c>
      <c r="AG603" s="25">
        <f t="shared" ca="1" si="377"/>
        <v>1805.0403597775385</v>
      </c>
      <c r="AH603" s="26">
        <f t="shared" ca="1" si="396"/>
        <v>1</v>
      </c>
      <c r="AI603" s="27">
        <f t="shared" ca="1" si="397"/>
        <v>-1.111396172894985E-2</v>
      </c>
      <c r="AJ603" s="27">
        <f t="shared" ca="1" si="398"/>
        <v>76.089073640487626</v>
      </c>
      <c r="AK603" s="28">
        <f ca="1">AJ603/MAX(AJ$54:AJ603)-1</f>
        <v>-1.1113961728949739E-2</v>
      </c>
      <c r="AL603" s="25">
        <f t="shared" ca="1" si="378"/>
        <v>2466.3388758438009</v>
      </c>
      <c r="AM603" s="26">
        <f t="shared" ca="1" si="399"/>
        <v>1</v>
      </c>
      <c r="AN603" s="27">
        <f t="shared" ca="1" si="400"/>
        <v>-1.111396172894985E-2</v>
      </c>
      <c r="AO603" s="27">
        <f t="shared" ca="1" si="401"/>
        <v>62.062997262913598</v>
      </c>
      <c r="AP603" s="28">
        <f ca="1">AO603/MAX(AO$54:AO603)-1</f>
        <v>-1.111396172894985E-2</v>
      </c>
      <c r="AQ603" s="25">
        <f t="shared" ca="1" si="379"/>
        <v>2466.3388758438009</v>
      </c>
      <c r="AR603" s="26">
        <f t="shared" ca="1" si="402"/>
        <v>1</v>
      </c>
      <c r="AS603" s="27">
        <f t="shared" ca="1" si="403"/>
        <v>-1.111396172894985E-2</v>
      </c>
      <c r="AT603" s="27">
        <f t="shared" ca="1" si="404"/>
        <v>121.22159207676826</v>
      </c>
      <c r="AU603" s="28">
        <f ca="1">AT603/MAX(AT$54:AT603)-1</f>
        <v>-1.111396172894985E-2</v>
      </c>
      <c r="AV603" s="25">
        <f t="shared" ca="1" si="380"/>
        <v>2100.0601754210111</v>
      </c>
      <c r="AW603" s="26">
        <f t="shared" ca="1" si="405"/>
        <v>1</v>
      </c>
      <c r="AX603" s="27">
        <f t="shared" ca="1" si="406"/>
        <v>-1.111396172894985E-2</v>
      </c>
      <c r="AY603" s="27">
        <f t="shared" ca="1" si="407"/>
        <v>56.262130428672947</v>
      </c>
      <c r="AZ603" s="28">
        <f ca="1">AY603/MAX(AY$54:AY603)-1</f>
        <v>-1.1113961728949739E-2</v>
      </c>
      <c r="BA603" s="25">
        <f t="shared" ca="1" si="381"/>
        <v>2100.0601754210111</v>
      </c>
      <c r="BB603" s="26">
        <f t="shared" ca="1" si="382"/>
        <v>1</v>
      </c>
      <c r="BC603" s="27">
        <f t="shared" ca="1" si="408"/>
        <v>-1.111396172894985E-2</v>
      </c>
      <c r="BD603" s="27">
        <f t="shared" ca="1" si="409"/>
        <v>69.586878071680403</v>
      </c>
      <c r="BE603" s="28">
        <f ca="1">BD603/MAX(BD$54:BD603)-1</f>
        <v>-1.1113961728949961E-2</v>
      </c>
      <c r="BF603" s="25">
        <f ca="1">MAX(B600:B602)</f>
        <v>2504.9507264637582</v>
      </c>
      <c r="BG603" s="26">
        <f ca="1">IF(BG602=0,IF(B602&gt;BF602,1,0),IF(B602&lt;AVERAGE(B593:B602),0,1))</f>
        <v>1</v>
      </c>
      <c r="BH603" s="27">
        <f t="shared" ca="1" si="410"/>
        <v>-1.111396172894985E-2</v>
      </c>
      <c r="BI603" s="27">
        <f t="shared" ca="1" si="411"/>
        <v>94.012877544830872</v>
      </c>
      <c r="BJ603" s="28">
        <f ca="1">BI603/MAX(BI$54:BI603)-1</f>
        <v>-1.111396172894985E-2</v>
      </c>
      <c r="BK603" s="25" t="e">
        <f ca="1">MAX(E600:E602)</f>
        <v>#N/A</v>
      </c>
      <c r="BL603" s="26" t="e">
        <f ca="1">IF(BL602=0,IF(E602&gt;BK602,1,0),IF(E602&lt;AVERAGE(E593:E602),0,1))</f>
        <v>#N/A</v>
      </c>
      <c r="BM603" s="27">
        <f t="shared" ca="1" si="412"/>
        <v>-1.111396172894985E-2</v>
      </c>
      <c r="BN603" s="27">
        <f t="shared" ca="1" si="413"/>
        <v>84.603184705922615</v>
      </c>
      <c r="BO603" s="28">
        <f ca="1">BN603/MAX(BN$54:BN603)-1</f>
        <v>-1.111396172894985E-2</v>
      </c>
      <c r="BP603" s="15"/>
      <c r="BQ603" s="15"/>
      <c r="BR603" s="15"/>
      <c r="BS603" s="15"/>
      <c r="BT603" s="15"/>
      <c r="BU603" s="15"/>
      <c r="BV603" s="15"/>
      <c r="BW603" s="15"/>
      <c r="BX603" s="15"/>
      <c r="BZ603" s="7">
        <f t="shared" ca="1" si="370"/>
        <v>2466.3388758438009</v>
      </c>
      <c r="CA603" s="7">
        <f t="shared" ca="1" si="371"/>
        <v>2314.5210981408813</v>
      </c>
      <c r="CB603" s="7">
        <f t="shared" ca="1" si="372"/>
        <v>1981.8260884379924</v>
      </c>
      <c r="CC603" s="7">
        <f t="shared" ca="1" si="373"/>
        <v>1877.0424615213678</v>
      </c>
      <c r="CD603" s="7">
        <f t="shared" ca="1" si="374"/>
        <v>1805.0403597775385</v>
      </c>
      <c r="CE603" s="5">
        <f t="shared" ca="1" si="383"/>
        <v>-1.1113961728949852E-2</v>
      </c>
      <c r="CF603" s="3">
        <f t="shared" ca="1" si="384"/>
        <v>11079.790671968787</v>
      </c>
      <c r="CG603" s="5">
        <f ca="1">CF603/MAX($CF$41:CF603)-1</f>
        <v>-1.111396172894985E-2</v>
      </c>
      <c r="CH603" s="3">
        <f t="shared" ca="1" si="414"/>
        <v>154.12993478656338</v>
      </c>
      <c r="CI603" s="4">
        <f ca="1">CH603/MAX($CH$583:CH603)-1</f>
        <v>-1.111396172894985E-2</v>
      </c>
    </row>
    <row r="604" spans="1:87" x14ac:dyDescent="0.2">
      <c r="A604" s="31">
        <v>26603</v>
      </c>
      <c r="B604" s="35">
        <v>2466.9550873321637</v>
      </c>
      <c r="C604" s="23">
        <f t="shared" ca="1" si="368"/>
        <v>4.8675505653430484E-3</v>
      </c>
      <c r="D604" s="24">
        <f t="shared" ca="1" si="369"/>
        <v>-4.0998217055724373E-3</v>
      </c>
      <c r="E604" s="25" t="e">
        <f ca="1">#N/A</f>
        <v>#N/A</v>
      </c>
      <c r="F604" s="26">
        <v>1</v>
      </c>
      <c r="G604" s="23">
        <f t="shared" ca="1" si="385"/>
        <v>-4.0998217055724373E-3</v>
      </c>
      <c r="H604" s="27">
        <f t="shared" ca="1" si="386"/>
        <v>16.913975010619733</v>
      </c>
      <c r="I604" s="27">
        <f ca="1">H604/MAX(H$54:H604)-1</f>
        <v>-0.28841745379300221</v>
      </c>
      <c r="J604" s="28">
        <f ca="1">H604/MAX(H$594:H604)-1</f>
        <v>-1.5168218172991077E-2</v>
      </c>
      <c r="K604" s="25" t="e">
        <f ca="1">#N/A</f>
        <v>#N/A</v>
      </c>
      <c r="L604" s="26">
        <v>0</v>
      </c>
      <c r="M604" s="23">
        <f t="shared" ca="1" si="387"/>
        <v>4.8675505653430484E-3</v>
      </c>
      <c r="N604" s="27">
        <f t="shared" ca="1" si="388"/>
        <v>14.449477995334322</v>
      </c>
      <c r="O604" s="27">
        <f ca="1">N604/MAX(N$54:N604)-1</f>
        <v>0</v>
      </c>
      <c r="P604" s="28">
        <f ca="1">N604/MAX(N$594:N604)-1</f>
        <v>0</v>
      </c>
      <c r="Q604" s="25">
        <f t="shared" ca="1" si="375"/>
        <v>2182.985654289776</v>
      </c>
      <c r="R604" s="26">
        <f t="shared" ca="1" si="389"/>
        <v>1</v>
      </c>
      <c r="S604" s="23">
        <f t="shared" ca="1" si="390"/>
        <v>-4.0998217055724373E-3</v>
      </c>
      <c r="T604" s="27">
        <f t="shared" ca="1" si="391"/>
        <v>98.502012099635479</v>
      </c>
      <c r="U604" s="27">
        <f ca="1">T604/MAX(T$54:T604)-1</f>
        <v>-1.5168218172990966E-2</v>
      </c>
      <c r="V604" s="28">
        <f ca="1">T604/MAX(T$594:T604)-1</f>
        <v>-1.5168218172990966E-2</v>
      </c>
      <c r="W604" s="25">
        <f t="shared" ca="1" si="376"/>
        <v>2182.985654289776</v>
      </c>
      <c r="X604" s="26">
        <f t="shared" ca="1" si="392"/>
        <v>1</v>
      </c>
      <c r="Y604" s="27">
        <f t="shared" ca="1" si="393"/>
        <v>-4.0998217055724373E-3</v>
      </c>
      <c r="Z604" s="27">
        <f t="shared" ca="1" si="394"/>
        <v>98.502012099635479</v>
      </c>
      <c r="AA604" s="28">
        <f ca="1">Z604/MAX(Z$54:Z604)-1</f>
        <v>-1.5168218172990966E-2</v>
      </c>
      <c r="AB604" s="25">
        <f ca="1">AVERAGE(B595:B604)</f>
        <v>2182.985654289776</v>
      </c>
      <c r="AC604" s="26">
        <f ca="1">IF(B603&gt;=AB603,1,0)</f>
        <v>1</v>
      </c>
      <c r="AD604" s="27">
        <f ca="1">IF(AC604=1,D604,C604)</f>
        <v>-4.0998217055724373E-3</v>
      </c>
      <c r="AE604" s="27">
        <f t="shared" ca="1" si="395"/>
        <v>98.502012099635479</v>
      </c>
      <c r="AF604" s="28">
        <f ca="1">AE604/MAX(AE$54:AE604)-1</f>
        <v>-1.5168218172990966E-2</v>
      </c>
      <c r="AG604" s="25">
        <f t="shared" ca="1" si="377"/>
        <v>1838.0643260835275</v>
      </c>
      <c r="AH604" s="26">
        <f t="shared" ca="1" si="396"/>
        <v>1</v>
      </c>
      <c r="AI604" s="27">
        <f t="shared" ca="1" si="397"/>
        <v>-4.0998217055724373E-3</v>
      </c>
      <c r="AJ604" s="27">
        <f t="shared" ca="1" si="398"/>
        <v>75.777122004819461</v>
      </c>
      <c r="AK604" s="28">
        <f ca="1">AJ604/MAX(AJ$54:AJ604)-1</f>
        <v>-1.5168218172990966E-2</v>
      </c>
      <c r="AL604" s="25">
        <f t="shared" ca="1" si="378"/>
        <v>2483.0055379176192</v>
      </c>
      <c r="AM604" s="26">
        <f t="shared" ca="1" si="399"/>
        <v>1</v>
      </c>
      <c r="AN604" s="27">
        <f t="shared" ca="1" si="400"/>
        <v>-4.0998217055724373E-3</v>
      </c>
      <c r="AO604" s="27">
        <f t="shared" ca="1" si="401"/>
        <v>61.808550039622219</v>
      </c>
      <c r="AP604" s="28">
        <f ca="1">AO604/MAX(AO$54:AO604)-1</f>
        <v>-1.5168218172991077E-2</v>
      </c>
      <c r="AQ604" s="25">
        <f t="shared" ca="1" si="379"/>
        <v>2483.0055379176192</v>
      </c>
      <c r="AR604" s="26">
        <f t="shared" ca="1" si="402"/>
        <v>1</v>
      </c>
      <c r="AS604" s="27">
        <f t="shared" ca="1" si="403"/>
        <v>-4.0998217055724373E-3</v>
      </c>
      <c r="AT604" s="27">
        <f t="shared" ca="1" si="404"/>
        <v>120.72460516238787</v>
      </c>
      <c r="AU604" s="28">
        <f ca="1">AT604/MAX(AT$54:AT604)-1</f>
        <v>-1.5168218172991077E-2</v>
      </c>
      <c r="AV604" s="25">
        <f t="shared" ca="1" si="380"/>
        <v>2182.985654289776</v>
      </c>
      <c r="AW604" s="26">
        <f t="shared" ca="1" si="405"/>
        <v>1</v>
      </c>
      <c r="AX604" s="27">
        <f t="shared" ca="1" si="406"/>
        <v>-4.0998217055724373E-3</v>
      </c>
      <c r="AY604" s="27">
        <f t="shared" ca="1" si="407"/>
        <v>56.031465725139725</v>
      </c>
      <c r="AZ604" s="28">
        <f ca="1">AY604/MAX(AY$54:AY604)-1</f>
        <v>-1.5168218172990966E-2</v>
      </c>
      <c r="BA604" s="25">
        <f t="shared" ca="1" si="381"/>
        <v>2182.985654289776</v>
      </c>
      <c r="BB604" s="26">
        <f t="shared" ca="1" si="382"/>
        <v>1</v>
      </c>
      <c r="BC604" s="27">
        <f t="shared" ca="1" si="408"/>
        <v>-4.0998217055724373E-3</v>
      </c>
      <c r="BD604" s="27">
        <f t="shared" ca="1" si="409"/>
        <v>69.30158427853911</v>
      </c>
      <c r="BE604" s="28">
        <f ca="1">BD604/MAX(BD$54:BD604)-1</f>
        <v>-1.5168218172991077E-2</v>
      </c>
      <c r="BF604" s="25">
        <f ca="1">MAX(B601:B603)</f>
        <v>2504.9507264637582</v>
      </c>
      <c r="BG604" s="26">
        <f ca="1">IF(BG603=0,IF(B603&gt;BF603,1,0),IF(B603&lt;AVERAGE(B594:B603),0,1))</f>
        <v>1</v>
      </c>
      <c r="BH604" s="27">
        <f t="shared" ca="1" si="410"/>
        <v>-4.0998217055724373E-3</v>
      </c>
      <c r="BI604" s="27">
        <f t="shared" ca="1" si="411"/>
        <v>93.627441508869254</v>
      </c>
      <c r="BJ604" s="28">
        <f ca="1">BI604/MAX(BI$54:BI604)-1</f>
        <v>-1.5168218172990966E-2</v>
      </c>
      <c r="BK604" s="25" t="e">
        <f ca="1">MAX(E601:E603)</f>
        <v>#N/A</v>
      </c>
      <c r="BL604" s="26" t="e">
        <f ca="1">IF(BL603=0,IF(E603&gt;BK603,1,0),IF(E603&lt;AVERAGE(E594:E603),0,1))</f>
        <v>#N/A</v>
      </c>
      <c r="BM604" s="27">
        <f t="shared" ca="1" si="412"/>
        <v>-4.0998217055724373E-3</v>
      </c>
      <c r="BN604" s="27">
        <f t="shared" ca="1" si="413"/>
        <v>84.256326732904725</v>
      </c>
      <c r="BO604" s="28">
        <f ca="1">BN604/MAX(BN$54:BN604)-1</f>
        <v>-1.5168218172991077E-2</v>
      </c>
      <c r="BP604" s="15"/>
      <c r="BQ604" s="15"/>
      <c r="BR604" s="15"/>
      <c r="BS604" s="15"/>
      <c r="BT604" s="15"/>
      <c r="BU604" s="15"/>
      <c r="BV604" s="15"/>
      <c r="BW604" s="15"/>
      <c r="BX604" s="15"/>
      <c r="BZ604" s="7">
        <f t="shared" ca="1" si="370"/>
        <v>2483.0055379176192</v>
      </c>
      <c r="CA604" s="7">
        <f t="shared" ca="1" si="371"/>
        <v>2385.8632218026019</v>
      </c>
      <c r="CB604" s="7">
        <f t="shared" ca="1" si="372"/>
        <v>2077.7582269961217</v>
      </c>
      <c r="CC604" s="7">
        <f t="shared" ca="1" si="373"/>
        <v>1919.9165223187836</v>
      </c>
      <c r="CD604" s="7">
        <f t="shared" ca="1" si="374"/>
        <v>1838.0643260835275</v>
      </c>
      <c r="CE604" s="5">
        <f t="shared" ca="1" si="383"/>
        <v>-4.0998217055724373E-3</v>
      </c>
      <c r="CF604" s="3">
        <f t="shared" ca="1" si="384"/>
        <v>11034.36550567865</v>
      </c>
      <c r="CG604" s="5">
        <f ca="1">CF604/MAX($CF$41:CF604)-1</f>
        <v>-1.5168218172991077E-2</v>
      </c>
      <c r="CH604" s="3">
        <f t="shared" ca="1" si="414"/>
        <v>153.49802953444697</v>
      </c>
      <c r="CI604" s="4">
        <f ca="1">CH604/MAX($CH$583:CH604)-1</f>
        <v>-1.5168218172991077E-2</v>
      </c>
    </row>
    <row r="605" spans="1:87" x14ac:dyDescent="0.2">
      <c r="A605" s="31">
        <v>26633</v>
      </c>
      <c r="B605" s="35">
        <v>2459.2813411702145</v>
      </c>
      <c r="C605" s="23">
        <f t="shared" ca="1" si="368"/>
        <v>4.8675505653430484E-3</v>
      </c>
      <c r="D605" s="24">
        <f t="shared" ca="1" si="369"/>
        <v>-3.1106144580230755E-3</v>
      </c>
      <c r="E605" s="25" t="e">
        <f ca="1">#N/A</f>
        <v>#N/A</v>
      </c>
      <c r="F605" s="26">
        <v>1</v>
      </c>
      <c r="G605" s="23">
        <f t="shared" ca="1" si="385"/>
        <v>-3.1106144580230755E-3</v>
      </c>
      <c r="H605" s="27">
        <f t="shared" ca="1" si="386"/>
        <v>16.861362155409058</v>
      </c>
      <c r="I605" s="27">
        <f ca="1">H605/MAX(H$54:H605)-1</f>
        <v>-0.29063091274931063</v>
      </c>
      <c r="J605" s="28">
        <f ca="1">H605/MAX(H$594:H605)-1</f>
        <v>-1.8231650152262913E-2</v>
      </c>
      <c r="K605" s="25" t="e">
        <f ca="1">#N/A</f>
        <v>#N/A</v>
      </c>
      <c r="L605" s="26">
        <v>0</v>
      </c>
      <c r="M605" s="23">
        <f t="shared" ca="1" si="387"/>
        <v>4.8675505653430484E-3</v>
      </c>
      <c r="N605" s="27">
        <f t="shared" ca="1" si="388"/>
        <v>14.519811560119424</v>
      </c>
      <c r="O605" s="27">
        <f ca="1">N605/MAX(N$54:N605)-1</f>
        <v>0</v>
      </c>
      <c r="P605" s="28">
        <f ca="1">N605/MAX(N$594:N605)-1</f>
        <v>0</v>
      </c>
      <c r="Q605" s="25">
        <f t="shared" ca="1" si="375"/>
        <v>2253.2369392757855</v>
      </c>
      <c r="R605" s="26">
        <f t="shared" ca="1" si="389"/>
        <v>1</v>
      </c>
      <c r="S605" s="23">
        <f t="shared" ca="1" si="390"/>
        <v>-3.1106144580230755E-3</v>
      </c>
      <c r="T605" s="27">
        <f t="shared" ca="1" si="391"/>
        <v>98.195610316653983</v>
      </c>
      <c r="U605" s="27">
        <f ca="1">T605/MAX(T$54:T605)-1</f>
        <v>-1.8231650152262802E-2</v>
      </c>
      <c r="V605" s="28">
        <f ca="1">T605/MAX(T$594:T605)-1</f>
        <v>-1.8231650152262802E-2</v>
      </c>
      <c r="W605" s="25">
        <f t="shared" ca="1" si="376"/>
        <v>2253.2369392757855</v>
      </c>
      <c r="X605" s="26">
        <f t="shared" ca="1" si="392"/>
        <v>1</v>
      </c>
      <c r="Y605" s="27">
        <f t="shared" ca="1" si="393"/>
        <v>-3.1106144580230755E-3</v>
      </c>
      <c r="Z605" s="27">
        <f t="shared" ca="1" si="394"/>
        <v>98.195610316653983</v>
      </c>
      <c r="AA605" s="28">
        <f ca="1">Z605/MAX(Z$54:Z605)-1</f>
        <v>-1.8231650152262802E-2</v>
      </c>
      <c r="AB605" s="25">
        <f ca="1">AVERAGE(B596:B605)</f>
        <v>2253.2369392757855</v>
      </c>
      <c r="AC605" s="26">
        <f ca="1">IF(B604&gt;=AB604,1,0)</f>
        <v>1</v>
      </c>
      <c r="AD605" s="27">
        <f ca="1">IF(AC605=1,D605,C605)</f>
        <v>-3.1106144580230755E-3</v>
      </c>
      <c r="AE605" s="27">
        <f t="shared" ca="1" si="395"/>
        <v>98.195610316653983</v>
      </c>
      <c r="AF605" s="28">
        <f ca="1">AE605/MAX(AE$54:AE605)-1</f>
        <v>-1.8231650152262802E-2</v>
      </c>
      <c r="AG605" s="25">
        <f t="shared" ca="1" si="377"/>
        <v>1877.6815142177841</v>
      </c>
      <c r="AH605" s="26">
        <f t="shared" ca="1" si="396"/>
        <v>1</v>
      </c>
      <c r="AI605" s="27">
        <f t="shared" ca="1" si="397"/>
        <v>-3.1106144580230755E-3</v>
      </c>
      <c r="AJ605" s="27">
        <f t="shared" ca="1" si="398"/>
        <v>75.541408593523897</v>
      </c>
      <c r="AK605" s="28">
        <f ca="1">AJ605/MAX(AJ$54:AJ605)-1</f>
        <v>-1.823165015226258E-2</v>
      </c>
      <c r="AL605" s="25">
        <f t="shared" ca="1" si="378"/>
        <v>2467.7824094864377</v>
      </c>
      <c r="AM605" s="26">
        <f t="shared" ca="1" si="399"/>
        <v>0</v>
      </c>
      <c r="AN605" s="27">
        <f t="shared" ca="1" si="400"/>
        <v>3.1106144580230755E-3</v>
      </c>
      <c r="AO605" s="27">
        <f t="shared" ca="1" si="401"/>
        <v>62.00081260900491</v>
      </c>
      <c r="AP605" s="28">
        <f ca="1">AO605/MAX(AO$54:AO605)-1</f>
        <v>-1.2104786193719352E-2</v>
      </c>
      <c r="AQ605" s="25">
        <f t="shared" ca="1" si="379"/>
        <v>2467.7824094864377</v>
      </c>
      <c r="AR605" s="26">
        <f t="shared" ca="1" si="402"/>
        <v>0</v>
      </c>
      <c r="AS605" s="27">
        <f t="shared" ca="1" si="403"/>
        <v>4.8675505653430484E-3</v>
      </c>
      <c r="AT605" s="27">
        <f t="shared" ca="1" si="404"/>
        <v>121.31223828249688</v>
      </c>
      <c r="AU605" s="28">
        <f ca="1">AT605/MAX(AT$54:AT605)-1</f>
        <v>-1.0374499676591098E-2</v>
      </c>
      <c r="AV605" s="25">
        <f t="shared" ca="1" si="380"/>
        <v>2253.2369392757855</v>
      </c>
      <c r="AW605" s="26">
        <f t="shared" ca="1" si="405"/>
        <v>1</v>
      </c>
      <c r="AX605" s="27">
        <f t="shared" ca="1" si="406"/>
        <v>-3.1106144580230755E-3</v>
      </c>
      <c r="AY605" s="27">
        <f t="shared" ca="1" si="407"/>
        <v>55.85717343775088</v>
      </c>
      <c r="AZ605" s="28">
        <f ca="1">AY605/MAX(AY$54:AY605)-1</f>
        <v>-1.8231650152262691E-2</v>
      </c>
      <c r="BA605" s="25">
        <f t="shared" ca="1" si="381"/>
        <v>2253.2369392757855</v>
      </c>
      <c r="BB605" s="26">
        <f t="shared" ca="1" si="382"/>
        <v>1</v>
      </c>
      <c r="BC605" s="27">
        <f t="shared" ca="1" si="408"/>
        <v>-3.1106144580230755E-3</v>
      </c>
      <c r="BD605" s="27">
        <f t="shared" ca="1" si="409"/>
        <v>69.086013768518384</v>
      </c>
      <c r="BE605" s="28">
        <f ca="1">BD605/MAX(BD$54:BD605)-1</f>
        <v>-1.8231650152262691E-2</v>
      </c>
      <c r="BF605" s="25">
        <f ca="1">MAX(B602:B604)</f>
        <v>2504.9507264637582</v>
      </c>
      <c r="BG605" s="26">
        <f ca="1">IF(BG604=0,IF(B604&gt;BF604,1,0),IF(B604&lt;AVERAGE(B595:B604),0,1))</f>
        <v>1</v>
      </c>
      <c r="BH605" s="27">
        <f t="shared" ca="1" si="410"/>
        <v>-3.1106144580230755E-3</v>
      </c>
      <c r="BI605" s="27">
        <f t="shared" ca="1" si="411"/>
        <v>93.336202635644057</v>
      </c>
      <c r="BJ605" s="28">
        <f ca="1">BI605/MAX(BI$54:BI605)-1</f>
        <v>-1.8231650152262691E-2</v>
      </c>
      <c r="BK605" s="25" t="e">
        <f ca="1">MAX(E602:E604)</f>
        <v>#N/A</v>
      </c>
      <c r="BL605" s="26" t="e">
        <f ca="1">IF(BL604=0,IF(E604&gt;BK604,1,0),IF(E604&lt;AVERAGE(E595:E604),0,1))</f>
        <v>#N/A</v>
      </c>
      <c r="BM605" s="27">
        <f t="shared" ca="1" si="412"/>
        <v>-1.1160732021815445E-3</v>
      </c>
      <c r="BN605" s="27">
        <f t="shared" ca="1" si="413"/>
        <v>84.162290504523881</v>
      </c>
      <c r="BO605" s="28">
        <f ca="1">BN605/MAX(BN$54:BN605)-1</f>
        <v>-1.626736253334482E-2</v>
      </c>
      <c r="BP605" s="15"/>
      <c r="BQ605" s="15"/>
      <c r="BR605" s="15"/>
      <c r="BS605" s="15"/>
      <c r="BT605" s="15"/>
      <c r="BU605" s="15"/>
      <c r="BV605" s="15"/>
      <c r="BW605" s="15"/>
      <c r="BX605" s="15"/>
      <c r="BZ605" s="7">
        <f t="shared" ca="1" si="370"/>
        <v>2467.7824094864377</v>
      </c>
      <c r="CA605" s="7">
        <f t="shared" ca="1" si="371"/>
        <v>2427.2629658249207</v>
      </c>
      <c r="CB605" s="7">
        <f t="shared" ca="1" si="372"/>
        <v>2160.5698485593743</v>
      </c>
      <c r="CC605" s="7">
        <f t="shared" ca="1" si="373"/>
        <v>1960.419055869465</v>
      </c>
      <c r="CD605" s="7">
        <f t="shared" ca="1" si="374"/>
        <v>1877.6815142177841</v>
      </c>
      <c r="CE605" s="5">
        <f t="shared" ca="1" si="383"/>
        <v>-1.5149814533498508E-3</v>
      </c>
      <c r="CF605" s="3">
        <f t="shared" ca="1" si="384"/>
        <v>11017.648646588064</v>
      </c>
      <c r="CG605" s="5">
        <f ca="1">CF605/MAX($CF$41:CF605)-1</f>
        <v>-1.6660220057128416E-2</v>
      </c>
      <c r="CH605" s="3">
        <f t="shared" ca="1" si="414"/>
        <v>153.26548286657655</v>
      </c>
      <c r="CI605" s="4">
        <f ca="1">CH605/MAX($CH$583:CH605)-1</f>
        <v>-1.6660220057128305E-2</v>
      </c>
    </row>
    <row r="606" spans="1:87" x14ac:dyDescent="0.2">
      <c r="A606" s="31">
        <v>26664</v>
      </c>
      <c r="B606" s="35">
        <v>2579.460315372316</v>
      </c>
      <c r="C606" s="23">
        <f t="shared" ca="1" si="368"/>
        <v>4.8675505653430484E-3</v>
      </c>
      <c r="D606" s="24">
        <f t="shared" ca="1" si="369"/>
        <v>4.8867517591507426E-2</v>
      </c>
      <c r="E606" s="25" t="e">
        <f ca="1">#N/A</f>
        <v>#N/A</v>
      </c>
      <c r="F606" s="26">
        <v>1</v>
      </c>
      <c r="G606" s="23">
        <f t="shared" ca="1" si="385"/>
        <v>4.8867517591507426E-2</v>
      </c>
      <c r="H606" s="27">
        <f t="shared" ca="1" si="386"/>
        <v>17.685335067155286</v>
      </c>
      <c r="I606" s="27">
        <f ca="1">H606/MAX(H$54:H606)-1</f>
        <v>-0.25596580639921607</v>
      </c>
      <c r="J606" s="28">
        <f ca="1">H606/MAX(H$594:H606)-1</f>
        <v>0</v>
      </c>
      <c r="K606" s="25" t="e">
        <f ca="1">#N/A</f>
        <v>#N/A</v>
      </c>
      <c r="L606" s="26">
        <v>0</v>
      </c>
      <c r="M606" s="23">
        <f t="shared" ca="1" si="387"/>
        <v>4.8675505653430484E-3</v>
      </c>
      <c r="N606" s="27">
        <f t="shared" ca="1" si="388"/>
        <v>14.590487477087557</v>
      </c>
      <c r="O606" s="27">
        <f ca="1">N606/MAX(N$54:N606)-1</f>
        <v>0</v>
      </c>
      <c r="P606" s="28">
        <f ca="1">N606/MAX(N$594:N606)-1</f>
        <v>0</v>
      </c>
      <c r="Q606" s="25">
        <f t="shared" ca="1" si="375"/>
        <v>2333.2739089131569</v>
      </c>
      <c r="R606" s="26">
        <f t="shared" ca="1" si="389"/>
        <v>1</v>
      </c>
      <c r="S606" s="23">
        <f t="shared" ca="1" si="390"/>
        <v>4.8867517591507426E-2</v>
      </c>
      <c r="T606" s="27">
        <f t="shared" ca="1" si="391"/>
        <v>102.99418603121188</v>
      </c>
      <c r="U606" s="27">
        <f ca="1">T606/MAX(T$54:T606)-1</f>
        <v>0</v>
      </c>
      <c r="V606" s="28">
        <f ca="1">T606/MAX(T$594:T606)-1</f>
        <v>0</v>
      </c>
      <c r="W606" s="25">
        <f t="shared" ca="1" si="376"/>
        <v>2333.2739089131569</v>
      </c>
      <c r="X606" s="26">
        <f t="shared" ca="1" si="392"/>
        <v>1</v>
      </c>
      <c r="Y606" s="27">
        <f t="shared" ca="1" si="393"/>
        <v>4.8867517591507426E-2</v>
      </c>
      <c r="Z606" s="27">
        <f t="shared" ca="1" si="394"/>
        <v>102.99418603121188</v>
      </c>
      <c r="AA606" s="28">
        <f ca="1">Z606/MAX(Z$54:Z606)-1</f>
        <v>0</v>
      </c>
      <c r="AB606" s="25">
        <f ca="1">AVERAGE(B597:B606)</f>
        <v>2333.2739089131569</v>
      </c>
      <c r="AC606" s="26">
        <f ca="1">IF(B605&gt;=AB605,1,0)</f>
        <v>1</v>
      </c>
      <c r="AD606" s="27">
        <f ca="1">IF(AC606=1,D606,C606)</f>
        <v>4.8867517591507426E-2</v>
      </c>
      <c r="AE606" s="27">
        <f t="shared" ca="1" si="395"/>
        <v>102.99418603121188</v>
      </c>
      <c r="AF606" s="28">
        <f ca="1">AE606/MAX(AE$54:AE606)-1</f>
        <v>0</v>
      </c>
      <c r="AG606" s="25">
        <f t="shared" ca="1" si="377"/>
        <v>1920.5590338809427</v>
      </c>
      <c r="AH606" s="26">
        <f t="shared" ca="1" si="396"/>
        <v>1</v>
      </c>
      <c r="AI606" s="27">
        <f t="shared" ca="1" si="397"/>
        <v>4.8867517591507426E-2</v>
      </c>
      <c r="AJ606" s="27">
        <f t="shared" ca="1" si="398"/>
        <v>79.232929706855174</v>
      </c>
      <c r="AK606" s="28">
        <f ca="1">AJ606/MAX(AJ$54:AJ606)-1</f>
        <v>0</v>
      </c>
      <c r="AL606" s="25">
        <f t="shared" ca="1" si="378"/>
        <v>2501.8989146248982</v>
      </c>
      <c r="AM606" s="26">
        <f t="shared" ca="1" si="399"/>
        <v>0</v>
      </c>
      <c r="AN606" s="27">
        <f t="shared" ca="1" si="400"/>
        <v>-4.8867517591507426E-2</v>
      </c>
      <c r="AO606" s="27">
        <f t="shared" ca="1" si="401"/>
        <v>58.970986808146606</v>
      </c>
      <c r="AP606" s="28">
        <f ca="1">AO606/MAX(AO$54:AO606)-1</f>
        <v>-6.0380772932963844E-2</v>
      </c>
      <c r="AQ606" s="25">
        <f t="shared" ca="1" si="379"/>
        <v>2501.8989146248982</v>
      </c>
      <c r="AR606" s="26">
        <f t="shared" ca="1" si="402"/>
        <v>0</v>
      </c>
      <c r="AS606" s="27">
        <f t="shared" ca="1" si="403"/>
        <v>4.8675505653430484E-3</v>
      </c>
      <c r="AT606" s="27">
        <f t="shared" ca="1" si="404"/>
        <v>121.90273173653188</v>
      </c>
      <c r="AU606" s="28">
        <f ca="1">AT606/MAX(AT$54:AT606)-1</f>
        <v>-5.5574475130140133E-3</v>
      </c>
      <c r="AV606" s="25">
        <f t="shared" ca="1" si="380"/>
        <v>2333.2739089131569</v>
      </c>
      <c r="AW606" s="26">
        <f t="shared" ca="1" si="405"/>
        <v>1</v>
      </c>
      <c r="AX606" s="27">
        <f t="shared" ca="1" si="406"/>
        <v>4.8867517591507426E-2</v>
      </c>
      <c r="AY606" s="27">
        <f t="shared" ca="1" si="407"/>
        <v>58.586774843332051</v>
      </c>
      <c r="AZ606" s="28">
        <f ca="1">AY606/MAX(AY$54:AY606)-1</f>
        <v>0</v>
      </c>
      <c r="BA606" s="25">
        <f t="shared" ca="1" si="381"/>
        <v>2333.2739089131569</v>
      </c>
      <c r="BB606" s="26">
        <f t="shared" ca="1" si="382"/>
        <v>1</v>
      </c>
      <c r="BC606" s="27">
        <f t="shared" ca="1" si="408"/>
        <v>4.8867517591507426E-2</v>
      </c>
      <c r="BD606" s="27">
        <f t="shared" ca="1" si="409"/>
        <v>72.462075761678577</v>
      </c>
      <c r="BE606" s="28">
        <f ca="1">BD606/MAX(BD$54:BD606)-1</f>
        <v>0</v>
      </c>
      <c r="BF606" s="25">
        <f ca="1">MAX(B603:B605)</f>
        <v>2477.1107999569349</v>
      </c>
      <c r="BG606" s="26">
        <f ca="1">IF(BG605=0,IF(B605&gt;BF605,1,0),IF(B605&lt;AVERAGE(B596:B605),0,1))</f>
        <v>1</v>
      </c>
      <c r="BH606" s="27">
        <f t="shared" ca="1" si="410"/>
        <v>4.8867517591507426E-2</v>
      </c>
      <c r="BI606" s="27">
        <f t="shared" ca="1" si="411"/>
        <v>97.897311159865893</v>
      </c>
      <c r="BJ606" s="28">
        <f ca="1">BI606/MAX(BI$54:BI606)-1</f>
        <v>0</v>
      </c>
      <c r="BK606" s="25" t="e">
        <f ca="1">MAX(E603:E605)</f>
        <v>#N/A</v>
      </c>
      <c r="BL606" s="26" t="e">
        <f ca="1">IF(BL605=0,IF(E605&gt;BK605,1,0),IF(E605&lt;AVERAGE(E596:E605),0,1))</f>
        <v>#N/A</v>
      </c>
      <c r="BM606" s="27">
        <f t="shared" ca="1" si="412"/>
        <v>3.7867525834966331E-2</v>
      </c>
      <c r="BN606" s="27">
        <f t="shared" ca="1" si="413"/>
        <v>87.349308214533878</v>
      </c>
      <c r="BO606" s="28">
        <f ca="1">BN606/MAX(BN$54:BN606)-1</f>
        <v>0</v>
      </c>
      <c r="BP606" s="15"/>
      <c r="BQ606" s="15"/>
      <c r="BR606" s="15"/>
      <c r="BS606" s="15"/>
      <c r="BT606" s="15"/>
      <c r="BU606" s="15"/>
      <c r="BV606" s="15"/>
      <c r="BW606" s="15"/>
      <c r="BX606" s="15"/>
      <c r="BZ606" s="7">
        <f t="shared" ca="1" si="370"/>
        <v>2501.8989146248982</v>
      </c>
      <c r="CA606" s="7">
        <f t="shared" ca="1" si="371"/>
        <v>2484.1188952343496</v>
      </c>
      <c r="CB606" s="7">
        <f t="shared" ca="1" si="372"/>
        <v>2239.0498499533574</v>
      </c>
      <c r="CC606" s="7">
        <f t="shared" ca="1" si="373"/>
        <v>2007.4422704067886</v>
      </c>
      <c r="CD606" s="7">
        <f t="shared" ca="1" si="374"/>
        <v>1920.5590338809427</v>
      </c>
      <c r="CE606" s="5">
        <f t="shared" ca="1" si="383"/>
        <v>4.0067524186274558E-2</v>
      </c>
      <c r="CF606" s="3">
        <f t="shared" ca="1" si="384"/>
        <v>11459.098550211105</v>
      </c>
      <c r="CG606" s="5">
        <f ca="1">CF606/MAX($CF$41:CF606)-1</f>
        <v>0</v>
      </c>
      <c r="CH606" s="3">
        <f t="shared" ca="1" si="414"/>
        <v>159.40645130825413</v>
      </c>
      <c r="CI606" s="4">
        <f ca="1">CH606/MAX($CH$583:CH606)-1</f>
        <v>0</v>
      </c>
    </row>
    <row r="607" spans="1:87" x14ac:dyDescent="0.2">
      <c r="A607" s="31">
        <v>26695</v>
      </c>
      <c r="B607" s="35">
        <v>2551.7532548586364</v>
      </c>
      <c r="C607" s="23">
        <f t="shared" ca="1" si="368"/>
        <v>4.8675505653430484E-3</v>
      </c>
      <c r="D607" s="24">
        <f t="shared" ca="1" si="369"/>
        <v>-1.0741417632424533E-2</v>
      </c>
      <c r="E607" s="25" t="e">
        <f ca="1">#N/A</f>
        <v>#N/A</v>
      </c>
      <c r="F607" s="26">
        <v>1</v>
      </c>
      <c r="G607" s="23">
        <f t="shared" ca="1" si="385"/>
        <v>-1.0741417632424533E-2</v>
      </c>
      <c r="H607" s="27">
        <f t="shared" ca="1" si="386"/>
        <v>17.495369497229607</v>
      </c>
      <c r="I607" s="27">
        <f ca="1">H607/MAX(H$54:H607)-1</f>
        <v>-0.26395778840548634</v>
      </c>
      <c r="J607" s="28">
        <f ca="1">H607/MAX(H$594:H607)-1</f>
        <v>-1.0741417632424644E-2</v>
      </c>
      <c r="K607" s="25" t="e">
        <f ca="1">#N/A</f>
        <v>#N/A</v>
      </c>
      <c r="L607" s="26">
        <v>0</v>
      </c>
      <c r="M607" s="23">
        <f t="shared" ca="1" si="387"/>
        <v>4.8675505653430484E-3</v>
      </c>
      <c r="N607" s="27">
        <f t="shared" ca="1" si="388"/>
        <v>14.661507412655284</v>
      </c>
      <c r="O607" s="27">
        <f ca="1">N607/MAX(N$54:N607)-1</f>
        <v>0</v>
      </c>
      <c r="P607" s="28">
        <f ca="1">N607/MAX(N$594:N607)-1</f>
        <v>0</v>
      </c>
      <c r="Q607" s="25">
        <f t="shared" ca="1" si="375"/>
        <v>2394.4576587578617</v>
      </c>
      <c r="R607" s="26">
        <f t="shared" ca="1" si="389"/>
        <v>1</v>
      </c>
      <c r="S607" s="23">
        <f t="shared" ca="1" si="390"/>
        <v>-1.0741417632424533E-2</v>
      </c>
      <c r="T607" s="27">
        <f t="shared" ca="1" si="391"/>
        <v>101.887882465339</v>
      </c>
      <c r="U607" s="27">
        <f ca="1">T607/MAX(T$54:T607)-1</f>
        <v>-1.0741417632424644E-2</v>
      </c>
      <c r="V607" s="28">
        <f ca="1">T607/MAX(T$594:T607)-1</f>
        <v>-1.0741417632424644E-2</v>
      </c>
      <c r="W607" s="25">
        <f t="shared" ca="1" si="376"/>
        <v>2394.4576587578617</v>
      </c>
      <c r="X607" s="26">
        <f t="shared" ca="1" si="392"/>
        <v>1</v>
      </c>
      <c r="Y607" s="27">
        <f t="shared" ca="1" si="393"/>
        <v>-1.0741417632424533E-2</v>
      </c>
      <c r="Z607" s="27">
        <f t="shared" ca="1" si="394"/>
        <v>101.887882465339</v>
      </c>
      <c r="AA607" s="28">
        <f ca="1">Z607/MAX(Z$54:Z607)-1</f>
        <v>-1.0741417632424644E-2</v>
      </c>
      <c r="AB607" s="25">
        <f ca="1">AVERAGE(B598:B607)</f>
        <v>2394.4576587578617</v>
      </c>
      <c r="AC607" s="26">
        <f ca="1">IF(B606&gt;=AB606,1,0)</f>
        <v>1</v>
      </c>
      <c r="AD607" s="27">
        <f ca="1">IF(AC607=1,D607,C607)</f>
        <v>-1.0741417632424533E-2</v>
      </c>
      <c r="AE607" s="27">
        <f t="shared" ca="1" si="395"/>
        <v>101.887882465339</v>
      </c>
      <c r="AF607" s="28">
        <f ca="1">AE607/MAX(AE$54:AE607)-1</f>
        <v>-1.0741417632424644E-2</v>
      </c>
      <c r="AG607" s="25">
        <f t="shared" ca="1" si="377"/>
        <v>1960.6907779525263</v>
      </c>
      <c r="AH607" s="26">
        <f t="shared" ca="1" si="396"/>
        <v>1</v>
      </c>
      <c r="AI607" s="27">
        <f t="shared" ca="1" si="397"/>
        <v>-1.0741417632424533E-2</v>
      </c>
      <c r="AJ607" s="27">
        <f t="shared" ca="1" si="398"/>
        <v>78.381855718633304</v>
      </c>
      <c r="AK607" s="28">
        <f ca="1">AJ607/MAX(AJ$54:AJ607)-1</f>
        <v>-1.0741417632424533E-2</v>
      </c>
      <c r="AL607" s="25">
        <f t="shared" ca="1" si="378"/>
        <v>2530.1649704670558</v>
      </c>
      <c r="AM607" s="26">
        <f t="shared" ca="1" si="399"/>
        <v>1</v>
      </c>
      <c r="AN607" s="27">
        <f t="shared" ca="1" si="400"/>
        <v>-1.0741417632424533E-2</v>
      </c>
      <c r="AO607" s="27">
        <f t="shared" ca="1" si="401"/>
        <v>58.337554810644107</v>
      </c>
      <c r="AP607" s="28">
        <f ca="1">AO607/MAX(AO$54:AO607)-1</f>
        <v>-7.0473615466346784E-2</v>
      </c>
      <c r="AQ607" s="25">
        <f t="shared" ca="1" si="379"/>
        <v>2530.1649704670558</v>
      </c>
      <c r="AR607" s="26">
        <f t="shared" ca="1" si="402"/>
        <v>1</v>
      </c>
      <c r="AS607" s="27">
        <f t="shared" ca="1" si="403"/>
        <v>-1.0741417632424533E-2</v>
      </c>
      <c r="AT607" s="27">
        <f t="shared" ca="1" si="404"/>
        <v>120.59332358441638</v>
      </c>
      <c r="AU607" s="28">
        <f ca="1">AT607/MAX(AT$54:AT607)-1</f>
        <v>-1.6239170280730963E-2</v>
      </c>
      <c r="AV607" s="25">
        <f t="shared" ca="1" si="380"/>
        <v>2394.4576587578617</v>
      </c>
      <c r="AW607" s="26">
        <f t="shared" ca="1" si="405"/>
        <v>1</v>
      </c>
      <c r="AX607" s="27">
        <f t="shared" ca="1" si="406"/>
        <v>-1.0741417632424533E-2</v>
      </c>
      <c r="AY607" s="27">
        <f t="shared" ca="1" si="407"/>
        <v>57.957469827002996</v>
      </c>
      <c r="AZ607" s="28">
        <f ca="1">AY607/MAX(AY$54:AY607)-1</f>
        <v>-1.0741417632424533E-2</v>
      </c>
      <c r="BA607" s="25">
        <f t="shared" ca="1" si="381"/>
        <v>2394.4576587578617</v>
      </c>
      <c r="BB607" s="26">
        <f t="shared" ca="1" si="382"/>
        <v>1</v>
      </c>
      <c r="BC607" s="27">
        <f t="shared" ca="1" si="408"/>
        <v>-1.0741417632424533E-2</v>
      </c>
      <c r="BD607" s="27">
        <f t="shared" ca="1" si="409"/>
        <v>71.683730343410005</v>
      </c>
      <c r="BE607" s="28">
        <f ca="1">BD607/MAX(BD$54:BD607)-1</f>
        <v>-1.0741417632424421E-2</v>
      </c>
      <c r="BF607" s="25">
        <f ca="1">MAX(B604:B606)</f>
        <v>2579.460315372316</v>
      </c>
      <c r="BG607" s="26">
        <f ca="1">IF(BG606=0,IF(B606&gt;BF606,1,0),IF(B606&lt;AVERAGE(B597:B606),0,1))</f>
        <v>1</v>
      </c>
      <c r="BH607" s="27">
        <f t="shared" ca="1" si="410"/>
        <v>-1.0741417632424533E-2</v>
      </c>
      <c r="BI607" s="27">
        <f t="shared" ca="1" si="411"/>
        <v>96.845755255606363</v>
      </c>
      <c r="BJ607" s="28">
        <f ca="1">BI607/MAX(BI$54:BI607)-1</f>
        <v>-1.0741417632424533E-2</v>
      </c>
      <c r="BK607" s="25" t="e">
        <f ca="1">MAX(E604:E606)</f>
        <v>#N/A</v>
      </c>
      <c r="BL607" s="26" t="e">
        <f ca="1">IF(BL606=0,IF(E606&gt;BK606,1,0),IF(E606&lt;AVERAGE(E597:E606),0,1))</f>
        <v>#N/A</v>
      </c>
      <c r="BM607" s="27">
        <f t="shared" ca="1" si="412"/>
        <v>-1.0741417632424533E-2</v>
      </c>
      <c r="BN607" s="27">
        <f t="shared" ca="1" si="413"/>
        <v>86.411052815098202</v>
      </c>
      <c r="BO607" s="28">
        <f ca="1">BN607/MAX(BN$54:BN607)-1</f>
        <v>-1.0741417632424533E-2</v>
      </c>
      <c r="BP607" s="15"/>
      <c r="BQ607" s="15"/>
      <c r="BR607" s="15"/>
      <c r="BS607" s="15"/>
      <c r="BT607" s="15"/>
      <c r="BU607" s="15"/>
      <c r="BV607" s="15"/>
      <c r="BW607" s="15"/>
      <c r="BX607" s="15"/>
      <c r="BZ607" s="7">
        <f t="shared" ca="1" si="370"/>
        <v>2530.1649704670558</v>
      </c>
      <c r="CA607" s="7">
        <f t="shared" ca="1" si="371"/>
        <v>2506.5852541923377</v>
      </c>
      <c r="CB607" s="7">
        <f t="shared" ca="1" si="372"/>
        <v>2305.2985802490671</v>
      </c>
      <c r="CC607" s="7">
        <f t="shared" ca="1" si="373"/>
        <v>2051.4764524131556</v>
      </c>
      <c r="CD607" s="7">
        <f t="shared" ca="1" si="374"/>
        <v>1960.6907779525263</v>
      </c>
      <c r="CE607" s="5">
        <f t="shared" ca="1" si="383"/>
        <v>-1.0741417632424533E-2</v>
      </c>
      <c r="CF607" s="3">
        <f t="shared" ca="1" si="384"/>
        <v>11336.011586992177</v>
      </c>
      <c r="CG607" s="5">
        <f ca="1">CF607/MAX($CF$41:CF607)-1</f>
        <v>-1.0741417632424533E-2</v>
      </c>
      <c r="CH607" s="3">
        <f t="shared" ca="1" si="414"/>
        <v>157.69420004144942</v>
      </c>
      <c r="CI607" s="4">
        <f ca="1">CH607/MAX($CH$583:CH607)-1</f>
        <v>-1.0741417632424644E-2</v>
      </c>
    </row>
    <row r="608" spans="1:87" x14ac:dyDescent="0.2">
      <c r="A608" s="31">
        <v>26723</v>
      </c>
      <c r="B608" s="35">
        <v>2613.8403747426751</v>
      </c>
      <c r="C608" s="23">
        <f t="shared" ref="C608:C671" ca="1" si="415">($B$4+1)^(1/12)-1</f>
        <v>4.8675505653430484E-3</v>
      </c>
      <c r="D608" s="24">
        <f t="shared" ref="D608:D671" ca="1" si="416">B608/B607-1</f>
        <v>2.4331161238188903E-2</v>
      </c>
      <c r="E608" s="25" t="e">
        <f ca="1">#N/A</f>
        <v>#N/A</v>
      </c>
      <c r="F608" s="26">
        <v>1</v>
      </c>
      <c r="G608" s="23">
        <f t="shared" ca="1" si="385"/>
        <v>2.4331161238188903E-2</v>
      </c>
      <c r="H608" s="27">
        <f t="shared" ca="1" si="386"/>
        <v>17.921052153388391</v>
      </c>
      <c r="I608" s="27">
        <f ca="1">H608/MAX(H$54:H608)-1</f>
        <v>-0.24604902667706718</v>
      </c>
      <c r="J608" s="28">
        <f ca="1">H608/MAX(H$594:H608)-1</f>
        <v>0</v>
      </c>
      <c r="K608" s="25" t="e">
        <f ca="1">#N/A</f>
        <v>#N/A</v>
      </c>
      <c r="L608" s="26">
        <v>0</v>
      </c>
      <c r="M608" s="23">
        <f t="shared" ca="1" si="387"/>
        <v>4.8675505653430484E-3</v>
      </c>
      <c r="N608" s="27">
        <f t="shared" ca="1" si="388"/>
        <v>14.732873041350535</v>
      </c>
      <c r="O608" s="27">
        <f ca="1">N608/MAX(N$54:N608)-1</f>
        <v>0</v>
      </c>
      <c r="P608" s="28">
        <f ca="1">N608/MAX(N$594:N608)-1</f>
        <v>0</v>
      </c>
      <c r="Q608" s="25">
        <f t="shared" ca="1" si="375"/>
        <v>2451.951461695945</v>
      </c>
      <c r="R608" s="26">
        <f t="shared" ca="1" si="389"/>
        <v>1</v>
      </c>
      <c r="S608" s="23">
        <f t="shared" ca="1" si="390"/>
        <v>2.4331161238188903E-2</v>
      </c>
      <c r="T608" s="27">
        <f t="shared" ca="1" si="391"/>
        <v>104.36693296182081</v>
      </c>
      <c r="U608" s="27">
        <f ca="1">T608/MAX(T$54:T608)-1</f>
        <v>0</v>
      </c>
      <c r="V608" s="28">
        <f ca="1">T608/MAX(T$594:T608)-1</f>
        <v>0</v>
      </c>
      <c r="W608" s="25">
        <f t="shared" ca="1" si="376"/>
        <v>2451.951461695945</v>
      </c>
      <c r="X608" s="26">
        <f t="shared" ca="1" si="392"/>
        <v>1</v>
      </c>
      <c r="Y608" s="27">
        <f t="shared" ca="1" si="393"/>
        <v>2.4331161238188903E-2</v>
      </c>
      <c r="Z608" s="27">
        <f t="shared" ca="1" si="394"/>
        <v>104.36693296182081</v>
      </c>
      <c r="AA608" s="28">
        <f ca="1">Z608/MAX(Z$54:Z608)-1</f>
        <v>0</v>
      </c>
      <c r="AB608" s="25">
        <f ca="1">AVERAGE(B599:B608)</f>
        <v>2451.951461695945</v>
      </c>
      <c r="AC608" s="26">
        <f ca="1">IF(B607&gt;=AB607,1,0)</f>
        <v>1</v>
      </c>
      <c r="AD608" s="27">
        <f ca="1">IF(AC608=1,D608,C608)</f>
        <v>2.4331161238188903E-2</v>
      </c>
      <c r="AE608" s="27">
        <f t="shared" ca="1" si="395"/>
        <v>104.36693296182081</v>
      </c>
      <c r="AF608" s="28">
        <f ca="1">AE608/MAX(AE$54:AE608)-1</f>
        <v>0</v>
      </c>
      <c r="AG608" s="25">
        <f t="shared" ca="1" si="377"/>
        <v>2003.172519226642</v>
      </c>
      <c r="AH608" s="26">
        <f t="shared" ca="1" si="396"/>
        <v>1</v>
      </c>
      <c r="AI608" s="27">
        <f t="shared" ca="1" si="397"/>
        <v>2.4331161238188903E-2</v>
      </c>
      <c r="AJ608" s="27">
        <f t="shared" ca="1" si="398"/>
        <v>80.288977288271823</v>
      </c>
      <c r="AK608" s="28">
        <f ca="1">AJ608/MAX(AJ$54:AJ608)-1</f>
        <v>0</v>
      </c>
      <c r="AL608" s="25">
        <f t="shared" ca="1" si="378"/>
        <v>2581.6846483245426</v>
      </c>
      <c r="AM608" s="26">
        <f t="shared" ca="1" si="399"/>
        <v>1</v>
      </c>
      <c r="AN608" s="27">
        <f t="shared" ca="1" si="400"/>
        <v>2.4331161238188903E-2</v>
      </c>
      <c r="AO608" s="27">
        <f t="shared" ca="1" si="401"/>
        <v>59.756975262983573</v>
      </c>
      <c r="AP608" s="28">
        <f ca="1">AO608/MAX(AO$54:AO608)-1</f>
        <v>-4.7857159129107707E-2</v>
      </c>
      <c r="AQ608" s="25">
        <f t="shared" ca="1" si="379"/>
        <v>2581.6846483245426</v>
      </c>
      <c r="AR608" s="26">
        <f t="shared" ca="1" si="402"/>
        <v>1</v>
      </c>
      <c r="AS608" s="27">
        <f t="shared" ca="1" si="403"/>
        <v>2.4331161238188903E-2</v>
      </c>
      <c r="AT608" s="27">
        <f t="shared" ca="1" si="404"/>
        <v>123.5274991847979</v>
      </c>
      <c r="AU608" s="28">
        <f ca="1">AT608/MAX(AT$54:AT608)-1</f>
        <v>0</v>
      </c>
      <c r="AV608" s="25">
        <f t="shared" ca="1" si="380"/>
        <v>2451.951461695945</v>
      </c>
      <c r="AW608" s="26">
        <f t="shared" ca="1" si="405"/>
        <v>1</v>
      </c>
      <c r="AX608" s="27">
        <f t="shared" ca="1" si="406"/>
        <v>2.4331161238188903E-2</v>
      </c>
      <c r="AY608" s="27">
        <f t="shared" ca="1" si="407"/>
        <v>59.367642370321271</v>
      </c>
      <c r="AZ608" s="28">
        <f ca="1">AY608/MAX(AY$54:AY608)-1</f>
        <v>0</v>
      </c>
      <c r="BA608" s="25">
        <f t="shared" ca="1" si="381"/>
        <v>2451.951461695945</v>
      </c>
      <c r="BB608" s="26">
        <f t="shared" ca="1" si="382"/>
        <v>1</v>
      </c>
      <c r="BC608" s="27">
        <f t="shared" ca="1" si="408"/>
        <v>2.4331161238188903E-2</v>
      </c>
      <c r="BD608" s="27">
        <f t="shared" ca="1" si="409"/>
        <v>73.42787874455037</v>
      </c>
      <c r="BE608" s="28">
        <f ca="1">BD608/MAX(BD$54:BD608)-1</f>
        <v>0</v>
      </c>
      <c r="BF608" s="25">
        <f ca="1">MAX(B605:B607)</f>
        <v>2579.460315372316</v>
      </c>
      <c r="BG608" s="26">
        <f ca="1">IF(BG607=0,IF(B607&gt;BF607,1,0),IF(B607&lt;AVERAGE(B598:B607),0,1))</f>
        <v>1</v>
      </c>
      <c r="BH608" s="27">
        <f t="shared" ca="1" si="410"/>
        <v>2.4331161238188903E-2</v>
      </c>
      <c r="BI608" s="27">
        <f t="shared" ca="1" si="411"/>
        <v>99.202124941964698</v>
      </c>
      <c r="BJ608" s="28">
        <f ca="1">BI608/MAX(BI$54:BI608)-1</f>
        <v>0</v>
      </c>
      <c r="BK608" s="25" t="e">
        <f ca="1">MAX(E605:E607)</f>
        <v>#N/A</v>
      </c>
      <c r="BL608" s="26" t="e">
        <f ca="1">IF(BL607=0,IF(E607&gt;BK607,1,0),IF(E607&lt;AVERAGE(E598:E607),0,1))</f>
        <v>#N/A</v>
      </c>
      <c r="BM608" s="27">
        <f t="shared" ca="1" si="412"/>
        <v>2.4331161238188903E-2</v>
      </c>
      <c r="BN608" s="27">
        <f t="shared" ca="1" si="413"/>
        <v>88.513534073904012</v>
      </c>
      <c r="BO608" s="28">
        <f ca="1">BN608/MAX(BN$54:BN608)-1</f>
        <v>0</v>
      </c>
      <c r="BP608" s="15"/>
      <c r="BQ608" s="15"/>
      <c r="BR608" s="15"/>
      <c r="BS608" s="15"/>
      <c r="BT608" s="15"/>
      <c r="BU608" s="15"/>
      <c r="BV608" s="15"/>
      <c r="BW608" s="15"/>
      <c r="BX608" s="15"/>
      <c r="BZ608" s="7">
        <f t="shared" ca="1" si="370"/>
        <v>2581.6846483245426</v>
      </c>
      <c r="CA608" s="7">
        <f t="shared" ca="1" si="371"/>
        <v>2524.7335289054899</v>
      </c>
      <c r="CB608" s="7">
        <f t="shared" ca="1" si="372"/>
        <v>2374.8610598944065</v>
      </c>
      <c r="CC608" s="7">
        <f t="shared" ca="1" si="373"/>
        <v>2107.716375381131</v>
      </c>
      <c r="CD608" s="7">
        <f t="shared" ca="1" si="374"/>
        <v>2003.172519226642</v>
      </c>
      <c r="CE608" s="5">
        <f t="shared" ca="1" si="383"/>
        <v>2.4331161238188903E-2</v>
      </c>
      <c r="CF608" s="3">
        <f t="shared" ca="1" si="384"/>
        <v>11611.829912713261</v>
      </c>
      <c r="CG608" s="5">
        <f ca="1">CF608/MAX($CF$41:CF608)-1</f>
        <v>0</v>
      </c>
      <c r="CH608" s="3">
        <f t="shared" ca="1" si="414"/>
        <v>161.53108304898515</v>
      </c>
      <c r="CI608" s="4">
        <f ca="1">CH608/MAX($CH$583:CH608)-1</f>
        <v>0</v>
      </c>
    </row>
    <row r="609" spans="1:87" x14ac:dyDescent="0.2">
      <c r="A609" s="31">
        <v>26754</v>
      </c>
      <c r="B609" s="35">
        <v>2684.2641336064075</v>
      </c>
      <c r="C609" s="23">
        <f t="shared" ca="1" si="415"/>
        <v>4.8675505653430484E-3</v>
      </c>
      <c r="D609" s="24">
        <f t="shared" ca="1" si="416"/>
        <v>2.6942639475704633E-2</v>
      </c>
      <c r="E609" s="25" t="e">
        <f ca="1">#N/A</f>
        <v>#N/A</v>
      </c>
      <c r="F609" s="26">
        <v>1</v>
      </c>
      <c r="G609" s="23">
        <f t="shared" ca="1" si="385"/>
        <v>2.6942639475704633E-2</v>
      </c>
      <c r="H609" s="27">
        <f t="shared" ca="1" si="386"/>
        <v>18.403892600582434</v>
      </c>
      <c r="I609" s="27">
        <f ca="1">H609/MAX(H$54:H609)-1</f>
        <v>-0.22573559742047078</v>
      </c>
      <c r="J609" s="28">
        <f ca="1">H609/MAX(H$594:H609)-1</f>
        <v>0</v>
      </c>
      <c r="K609" s="25" t="e">
        <f ca="1">#N/A</f>
        <v>#N/A</v>
      </c>
      <c r="L609" s="26">
        <v>0</v>
      </c>
      <c r="M609" s="23">
        <f t="shared" ca="1" si="387"/>
        <v>4.8675505653430484E-3</v>
      </c>
      <c r="N609" s="27">
        <f t="shared" ca="1" si="388"/>
        <v>14.804586045852089</v>
      </c>
      <c r="O609" s="27">
        <f ca="1">N609/MAX(N$54:N609)-1</f>
        <v>0</v>
      </c>
      <c r="P609" s="28">
        <f ca="1">N609/MAX(N$594:N609)-1</f>
        <v>0</v>
      </c>
      <c r="Q609" s="25">
        <f t="shared" ca="1" si="375"/>
        <v>2499.2895873529556</v>
      </c>
      <c r="R609" s="26">
        <f t="shared" ca="1" si="389"/>
        <v>1</v>
      </c>
      <c r="S609" s="23">
        <f t="shared" ca="1" si="390"/>
        <v>2.6942639475704633E-2</v>
      </c>
      <c r="T609" s="27">
        <f t="shared" ca="1" si="391"/>
        <v>107.17885360979618</v>
      </c>
      <c r="U609" s="27">
        <f ca="1">T609/MAX(T$54:T609)-1</f>
        <v>0</v>
      </c>
      <c r="V609" s="28">
        <f ca="1">T609/MAX(T$594:T609)-1</f>
        <v>0</v>
      </c>
      <c r="W609" s="25">
        <f t="shared" ca="1" si="376"/>
        <v>2499.2895873529556</v>
      </c>
      <c r="X609" s="26">
        <f t="shared" ca="1" si="392"/>
        <v>1</v>
      </c>
      <c r="Y609" s="27">
        <f t="shared" ca="1" si="393"/>
        <v>2.6942639475704633E-2</v>
      </c>
      <c r="Z609" s="27">
        <f t="shared" ca="1" si="394"/>
        <v>107.17885360979618</v>
      </c>
      <c r="AA609" s="28">
        <f ca="1">Z609/MAX(Z$54:Z609)-1</f>
        <v>0</v>
      </c>
      <c r="AB609" s="25">
        <f ca="1">AVERAGE(B600:B609)</f>
        <v>2499.2895873529556</v>
      </c>
      <c r="AC609" s="26">
        <f ca="1">IF(B608&gt;=AB608,1,0)</f>
        <v>1</v>
      </c>
      <c r="AD609" s="27">
        <f ca="1">IF(AC609=1,D609,C609)</f>
        <v>2.6942639475704633E-2</v>
      </c>
      <c r="AE609" s="27">
        <f t="shared" ca="1" si="395"/>
        <v>107.17885360979618</v>
      </c>
      <c r="AF609" s="28">
        <f ca="1">AE609/MAX(AE$54:AE609)-1</f>
        <v>0</v>
      </c>
      <c r="AG609" s="25">
        <f t="shared" ca="1" si="377"/>
        <v>2047.5966172694598</v>
      </c>
      <c r="AH609" s="26">
        <f t="shared" ca="1" si="396"/>
        <v>1</v>
      </c>
      <c r="AI609" s="27">
        <f t="shared" ca="1" si="397"/>
        <v>2.6942639475704633E-2</v>
      </c>
      <c r="AJ609" s="27">
        <f t="shared" ca="1" si="398"/>
        <v>82.452174257222765</v>
      </c>
      <c r="AK609" s="28">
        <f ca="1">AJ609/MAX(AJ$54:AJ609)-1</f>
        <v>0</v>
      </c>
      <c r="AL609" s="25">
        <f t="shared" ca="1" si="378"/>
        <v>2616.619254402573</v>
      </c>
      <c r="AM609" s="26">
        <f t="shared" ca="1" si="399"/>
        <v>1</v>
      </c>
      <c r="AN609" s="27">
        <f t="shared" ca="1" si="400"/>
        <v>2.6942639475704633E-2</v>
      </c>
      <c r="AO609" s="27">
        <f t="shared" ca="1" si="401"/>
        <v>61.36698590365274</v>
      </c>
      <c r="AP609" s="28">
        <f ca="1">AO609/MAX(AO$54:AO609)-1</f>
        <v>-2.2203917838150011E-2</v>
      </c>
      <c r="AQ609" s="25">
        <f t="shared" ca="1" si="379"/>
        <v>2616.619254402573</v>
      </c>
      <c r="AR609" s="26">
        <f t="shared" ca="1" si="402"/>
        <v>1</v>
      </c>
      <c r="AS609" s="27">
        <f t="shared" ca="1" si="403"/>
        <v>2.6942639475704633E-2</v>
      </c>
      <c r="AT609" s="27">
        <f t="shared" ca="1" si="404"/>
        <v>126.85565606066932</v>
      </c>
      <c r="AU609" s="28">
        <f ca="1">AT609/MAX(AT$54:AT609)-1</f>
        <v>0</v>
      </c>
      <c r="AV609" s="25">
        <f t="shared" ca="1" si="380"/>
        <v>2499.2895873529556</v>
      </c>
      <c r="AW609" s="26">
        <f t="shared" ca="1" si="405"/>
        <v>1</v>
      </c>
      <c r="AX609" s="27">
        <f t="shared" ca="1" si="406"/>
        <v>2.6942639475704633E-2</v>
      </c>
      <c r="AY609" s="27">
        <f t="shared" ca="1" si="407"/>
        <v>60.967163355227406</v>
      </c>
      <c r="AZ609" s="28">
        <f ca="1">AY609/MAX(AY$54:AY609)-1</f>
        <v>0</v>
      </c>
      <c r="BA609" s="25">
        <f t="shared" ca="1" si="381"/>
        <v>2499.2895873529556</v>
      </c>
      <c r="BB609" s="26">
        <f t="shared" ca="1" si="382"/>
        <v>1</v>
      </c>
      <c r="BC609" s="27">
        <f t="shared" ca="1" si="408"/>
        <v>2.6942639475704633E-2</v>
      </c>
      <c r="BD609" s="27">
        <f t="shared" ca="1" si="409"/>
        <v>75.406219609030543</v>
      </c>
      <c r="BE609" s="28">
        <f ca="1">BD609/MAX(BD$54:BD609)-1</f>
        <v>0</v>
      </c>
      <c r="BF609" s="25">
        <f ca="1">MAX(B606:B608)</f>
        <v>2613.8403747426751</v>
      </c>
      <c r="BG609" s="26">
        <f ca="1">IF(BG608=0,IF(B608&gt;BF608,1,0),IF(B608&lt;AVERAGE(B599:B608),0,1))</f>
        <v>1</v>
      </c>
      <c r="BH609" s="27">
        <f t="shared" ca="1" si="410"/>
        <v>2.6942639475704633E-2</v>
      </c>
      <c r="BI609" s="27">
        <f t="shared" ca="1" si="411"/>
        <v>101.87489202949986</v>
      </c>
      <c r="BJ609" s="28">
        <f ca="1">BI609/MAX(BI$54:BI609)-1</f>
        <v>0</v>
      </c>
      <c r="BK609" s="25" t="e">
        <f ca="1">MAX(E606:E608)</f>
        <v>#N/A</v>
      </c>
      <c r="BL609" s="26" t="e">
        <f ca="1">IF(BL608=0,IF(E608&gt;BK608,1,0),IF(E608&lt;AVERAGE(E599:E608),0,1))</f>
        <v>#N/A</v>
      </c>
      <c r="BM609" s="27">
        <f t="shared" ca="1" si="412"/>
        <v>2.6942639475704633E-2</v>
      </c>
      <c r="BN609" s="27">
        <f t="shared" ca="1" si="413"/>
        <v>90.898322311177708</v>
      </c>
      <c r="BO609" s="28">
        <f ca="1">BN609/MAX(BN$54:BN609)-1</f>
        <v>0</v>
      </c>
      <c r="BP609" s="15"/>
      <c r="BQ609" s="15"/>
      <c r="BR609" s="15"/>
      <c r="BS609" s="15"/>
      <c r="BT609" s="15"/>
      <c r="BU609" s="15"/>
      <c r="BV609" s="15"/>
      <c r="BW609" s="15"/>
      <c r="BX609" s="15"/>
      <c r="BZ609" s="7">
        <f t="shared" ca="1" si="370"/>
        <v>2616.619254402573</v>
      </c>
      <c r="CA609" s="7">
        <f t="shared" ca="1" si="371"/>
        <v>2559.2590845137356</v>
      </c>
      <c r="CB609" s="7">
        <f t="shared" ca="1" si="372"/>
        <v>2436.8900913273083</v>
      </c>
      <c r="CC609" s="7">
        <f t="shared" ca="1" si="373"/>
        <v>2174.3037537965738</v>
      </c>
      <c r="CD609" s="7">
        <f t="shared" ca="1" si="374"/>
        <v>2047.5966172694598</v>
      </c>
      <c r="CE609" s="5">
        <f t="shared" ca="1" si="383"/>
        <v>2.6942639475704636E-2</v>
      </c>
      <c r="CF609" s="3">
        <f t="shared" ca="1" si="384"/>
        <v>11924.683259704698</v>
      </c>
      <c r="CG609" s="5">
        <f ca="1">CF609/MAX($CF$41:CF609)-1</f>
        <v>0</v>
      </c>
      <c r="CH609" s="3">
        <f t="shared" ca="1" si="414"/>
        <v>165.88315678369406</v>
      </c>
      <c r="CI609" s="4">
        <f ca="1">CH609/MAX($CH$583:CH609)-1</f>
        <v>0</v>
      </c>
    </row>
    <row r="610" spans="1:87" x14ac:dyDescent="0.2">
      <c r="A610" s="31">
        <v>26784</v>
      </c>
      <c r="B610" s="35">
        <v>2643.2109445213332</v>
      </c>
      <c r="C610" s="23">
        <f t="shared" ca="1" si="415"/>
        <v>4.8675505653430484E-3</v>
      </c>
      <c r="D610" s="24">
        <f t="shared" ca="1" si="416"/>
        <v>-1.5294019903293932E-2</v>
      </c>
      <c r="E610" s="25" t="e">
        <f ca="1">#N/A</f>
        <v>#N/A</v>
      </c>
      <c r="F610" s="26">
        <v>1</v>
      </c>
      <c r="G610" s="23">
        <f t="shared" ca="1" si="385"/>
        <v>-1.5294019903293932E-2</v>
      </c>
      <c r="H610" s="27">
        <f t="shared" ca="1" si="386"/>
        <v>18.122423100851044</v>
      </c>
      <c r="I610" s="27">
        <f ca="1">H610/MAX(H$54:H610)-1</f>
        <v>-0.23757721260393405</v>
      </c>
      <c r="J610" s="28">
        <f ca="1">H610/MAX(H$594:H610)-1</f>
        <v>-1.5294019903293821E-2</v>
      </c>
      <c r="K610" s="25" t="e">
        <f ca="1">#N/A</f>
        <v>#N/A</v>
      </c>
      <c r="L610" s="26">
        <v>0</v>
      </c>
      <c r="M610" s="23">
        <f t="shared" ca="1" si="387"/>
        <v>4.8675505653430484E-3</v>
      </c>
      <c r="N610" s="27">
        <f t="shared" ca="1" si="388"/>
        <v>14.876648117029246</v>
      </c>
      <c r="O610" s="27">
        <f ca="1">N610/MAX(N$54:N610)-1</f>
        <v>0</v>
      </c>
      <c r="P610" s="28">
        <f ca="1">N610/MAX(N$594:N610)-1</f>
        <v>0</v>
      </c>
      <c r="Q610" s="25">
        <f t="shared" ca="1" si="375"/>
        <v>2539.778207913515</v>
      </c>
      <c r="R610" s="26">
        <f t="shared" ca="1" si="389"/>
        <v>1</v>
      </c>
      <c r="S610" s="23">
        <f t="shared" ca="1" si="390"/>
        <v>-1.5294019903293932E-2</v>
      </c>
      <c r="T610" s="27">
        <f t="shared" ca="1" si="391"/>
        <v>105.53965808947572</v>
      </c>
      <c r="U610" s="27">
        <f ca="1">T610/MAX(T$54:T610)-1</f>
        <v>-1.5294019903294043E-2</v>
      </c>
      <c r="V610" s="28">
        <f ca="1">T610/MAX(T$594:T610)-1</f>
        <v>-1.5294019903294043E-2</v>
      </c>
      <c r="W610" s="25">
        <f t="shared" ca="1" si="376"/>
        <v>2539.778207913515</v>
      </c>
      <c r="X610" s="26">
        <f t="shared" ca="1" si="392"/>
        <v>1</v>
      </c>
      <c r="Y610" s="27">
        <f t="shared" ca="1" si="393"/>
        <v>-1.5294019903293932E-2</v>
      </c>
      <c r="Z610" s="27">
        <f t="shared" ca="1" si="394"/>
        <v>105.53965808947572</v>
      </c>
      <c r="AA610" s="28">
        <f ca="1">Z610/MAX(Z$54:Z610)-1</f>
        <v>-1.5294019903294043E-2</v>
      </c>
      <c r="AB610" s="25">
        <f ca="1">AVERAGE(B601:B610)</f>
        <v>2539.778207913515</v>
      </c>
      <c r="AC610" s="26">
        <f ca="1">IF(B609&gt;=AB609,1,0)</f>
        <v>1</v>
      </c>
      <c r="AD610" s="27">
        <f ca="1">IF(AC610=1,D610,C610)</f>
        <v>-1.5294019903293932E-2</v>
      </c>
      <c r="AE610" s="27">
        <f t="shared" ca="1" si="395"/>
        <v>105.53965808947572</v>
      </c>
      <c r="AF610" s="28">
        <f ca="1">AE610/MAX(AE$54:AE610)-1</f>
        <v>-1.5294019903294043E-2</v>
      </c>
      <c r="AG610" s="25">
        <f t="shared" ca="1" si="377"/>
        <v>2087.0961569170704</v>
      </c>
      <c r="AH610" s="26">
        <f t="shared" ca="1" si="396"/>
        <v>1</v>
      </c>
      <c r="AI610" s="27">
        <f t="shared" ca="1" si="397"/>
        <v>-1.5294019903293932E-2</v>
      </c>
      <c r="AJ610" s="27">
        <f t="shared" ca="1" si="398"/>
        <v>81.191149063062937</v>
      </c>
      <c r="AK610" s="28">
        <f ca="1">AJ610/MAX(AJ$54:AJ610)-1</f>
        <v>-1.5294019903293932E-2</v>
      </c>
      <c r="AL610" s="25">
        <f t="shared" ca="1" si="378"/>
        <v>2647.1051509568056</v>
      </c>
      <c r="AM610" s="26">
        <f t="shared" ca="1" si="399"/>
        <v>1</v>
      </c>
      <c r="AN610" s="27">
        <f t="shared" ca="1" si="400"/>
        <v>-1.5294019903293932E-2</v>
      </c>
      <c r="AO610" s="27">
        <f t="shared" ca="1" si="401"/>
        <v>60.428437999837115</v>
      </c>
      <c r="AP610" s="28">
        <f ca="1">AO610/MAX(AO$54:AO610)-1</f>
        <v>-3.71583505800962E-2</v>
      </c>
      <c r="AQ610" s="25">
        <f t="shared" ca="1" si="379"/>
        <v>2647.1051509568056</v>
      </c>
      <c r="AR610" s="26">
        <f t="shared" ca="1" si="402"/>
        <v>1</v>
      </c>
      <c r="AS610" s="27">
        <f t="shared" ca="1" si="403"/>
        <v>-1.5294019903293932E-2</v>
      </c>
      <c r="AT610" s="27">
        <f t="shared" ca="1" si="404"/>
        <v>124.91552313203204</v>
      </c>
      <c r="AU610" s="28">
        <f ca="1">AT610/MAX(AT$54:AT610)-1</f>
        <v>-1.5294019903293932E-2</v>
      </c>
      <c r="AV610" s="25">
        <f t="shared" ca="1" si="380"/>
        <v>2539.778207913515</v>
      </c>
      <c r="AW610" s="26">
        <f t="shared" ca="1" si="405"/>
        <v>1</v>
      </c>
      <c r="AX610" s="27">
        <f t="shared" ca="1" si="406"/>
        <v>-1.5294019903293932E-2</v>
      </c>
      <c r="AY610" s="27">
        <f t="shared" ca="1" si="407"/>
        <v>60.034730345425189</v>
      </c>
      <c r="AZ610" s="28">
        <f ca="1">AY610/MAX(AY$54:AY610)-1</f>
        <v>-1.5294019903293932E-2</v>
      </c>
      <c r="BA610" s="25">
        <f t="shared" ca="1" si="381"/>
        <v>2539.778207913515</v>
      </c>
      <c r="BB610" s="26">
        <f t="shared" ca="1" si="382"/>
        <v>1</v>
      </c>
      <c r="BC610" s="27">
        <f t="shared" ca="1" si="408"/>
        <v>-1.5294019903293932E-2</v>
      </c>
      <c r="BD610" s="27">
        <f t="shared" ca="1" si="409"/>
        <v>74.25295538549787</v>
      </c>
      <c r="BE610" s="28">
        <f ca="1">BD610/MAX(BD$54:BD610)-1</f>
        <v>-1.5294019903294043E-2</v>
      </c>
      <c r="BF610" s="25">
        <f ca="1">MAX(B607:B609)</f>
        <v>2684.2641336064075</v>
      </c>
      <c r="BG610" s="26">
        <f ca="1">IF(BG609=0,IF(B609&gt;BF609,1,0),IF(B609&lt;AVERAGE(B600:B609),0,1))</f>
        <v>1</v>
      </c>
      <c r="BH610" s="27">
        <f t="shared" ca="1" si="410"/>
        <v>-1.5294019903293932E-2</v>
      </c>
      <c r="BI610" s="27">
        <f t="shared" ca="1" si="411"/>
        <v>100.31681540315476</v>
      </c>
      <c r="BJ610" s="28">
        <f ca="1">BI610/MAX(BI$54:BI610)-1</f>
        <v>-1.5294019903294043E-2</v>
      </c>
      <c r="BK610" s="25" t="e">
        <f ca="1">MAX(E607:E609)</f>
        <v>#N/A</v>
      </c>
      <c r="BL610" s="26" t="e">
        <f ca="1">IF(BL609=0,IF(E609&gt;BK609,1,0),IF(E609&lt;AVERAGE(E600:E609),0,1))</f>
        <v>#N/A</v>
      </c>
      <c r="BM610" s="27">
        <f t="shared" ca="1" si="412"/>
        <v>-1.5294019903293932E-2</v>
      </c>
      <c r="BN610" s="27">
        <f t="shared" ca="1" si="413"/>
        <v>89.508121560574523</v>
      </c>
      <c r="BO610" s="28">
        <f ca="1">BN610/MAX(BN$54:BN610)-1</f>
        <v>-1.5294019903294043E-2</v>
      </c>
      <c r="BP610" s="15"/>
      <c r="BQ610" s="15"/>
      <c r="BR610" s="15"/>
      <c r="BS610" s="15"/>
      <c r="BT610" s="15"/>
      <c r="BU610" s="15"/>
      <c r="BV610" s="15"/>
      <c r="BW610" s="15"/>
      <c r="BX610" s="15"/>
      <c r="BZ610" s="7">
        <f t="shared" ca="1" si="370"/>
        <v>2647.1051509568056</v>
      </c>
      <c r="CA610" s="7">
        <f t="shared" ca="1" si="371"/>
        <v>2588.6350607119307</v>
      </c>
      <c r="CB610" s="7">
        <f t="shared" ca="1" si="372"/>
        <v>2487.2491412572658</v>
      </c>
      <c r="CC610" s="7">
        <f t="shared" ca="1" si="373"/>
        <v>2248.0505049013914</v>
      </c>
      <c r="CD610" s="7">
        <f t="shared" ca="1" si="374"/>
        <v>2087.0961569170704</v>
      </c>
      <c r="CE610" s="5">
        <f t="shared" ca="1" si="383"/>
        <v>-1.5294019903293932E-2</v>
      </c>
      <c r="CF610" s="3">
        <f t="shared" ca="1" si="384"/>
        <v>11742.306916590298</v>
      </c>
      <c r="CG610" s="5">
        <f ca="1">CF610/MAX($CF$41:CF610)-1</f>
        <v>-1.5294019903293932E-2</v>
      </c>
      <c r="CH610" s="3">
        <f t="shared" ca="1" si="414"/>
        <v>163.34613648222302</v>
      </c>
      <c r="CI610" s="4">
        <f ca="1">CH610/MAX($CH$583:CH610)-1</f>
        <v>-1.5294019903293932E-2</v>
      </c>
    </row>
    <row r="611" spans="1:87" x14ac:dyDescent="0.2">
      <c r="A611" s="31">
        <v>26815</v>
      </c>
      <c r="B611" s="35">
        <v>2784.5271817226658</v>
      </c>
      <c r="C611" s="23">
        <f t="shared" ca="1" si="415"/>
        <v>4.8675505653430484E-3</v>
      </c>
      <c r="D611" s="24">
        <f t="shared" ca="1" si="416"/>
        <v>5.3463851416869712E-2</v>
      </c>
      <c r="E611" s="25" t="e">
        <f ca="1">#N/A</f>
        <v>#N/A</v>
      </c>
      <c r="F611" s="26">
        <v>1</v>
      </c>
      <c r="G611" s="23">
        <f t="shared" ca="1" si="385"/>
        <v>5.3463851416869712E-2</v>
      </c>
      <c r="H611" s="27">
        <f t="shared" ca="1" si="386"/>
        <v>19.091317636828592</v>
      </c>
      <c r="I611" s="27">
        <f ca="1">H611/MAX(H$54:H611)-1</f>
        <v>-0.19681515398175509</v>
      </c>
      <c r="J611" s="28">
        <f ca="1">H611/MAX(H$594:H611)-1</f>
        <v>0</v>
      </c>
      <c r="K611" s="25" t="e">
        <f ca="1">#N/A</f>
        <v>#N/A</v>
      </c>
      <c r="L611" s="26">
        <v>0</v>
      </c>
      <c r="M611" s="23">
        <f t="shared" ca="1" si="387"/>
        <v>4.8675505653430484E-3</v>
      </c>
      <c r="N611" s="27">
        <f t="shared" ca="1" si="388"/>
        <v>14.949060953981702</v>
      </c>
      <c r="O611" s="27">
        <f ca="1">N611/MAX(N$54:N611)-1</f>
        <v>0</v>
      </c>
      <c r="P611" s="28">
        <f ca="1">N611/MAX(N$594:N611)-1</f>
        <v>0</v>
      </c>
      <c r="Q611" s="25">
        <f t="shared" ca="1" si="375"/>
        <v>2576.5354159747103</v>
      </c>
      <c r="R611" s="26">
        <f t="shared" ca="1" si="389"/>
        <v>1</v>
      </c>
      <c r="S611" s="23">
        <f t="shared" ca="1" si="390"/>
        <v>5.3463851416869712E-2</v>
      </c>
      <c r="T611" s="27">
        <f t="shared" ca="1" si="391"/>
        <v>111.18221468815868</v>
      </c>
      <c r="U611" s="27">
        <f ca="1">T611/MAX(T$54:T611)-1</f>
        <v>0</v>
      </c>
      <c r="V611" s="28">
        <f ca="1">T611/MAX(T$594:T611)-1</f>
        <v>0</v>
      </c>
      <c r="W611" s="25">
        <f t="shared" ca="1" si="376"/>
        <v>2576.5354159747103</v>
      </c>
      <c r="X611" s="26">
        <f t="shared" ca="1" si="392"/>
        <v>1</v>
      </c>
      <c r="Y611" s="27">
        <f t="shared" ca="1" si="393"/>
        <v>5.3463851416869712E-2</v>
      </c>
      <c r="Z611" s="27">
        <f t="shared" ca="1" si="394"/>
        <v>111.18221468815868</v>
      </c>
      <c r="AA611" s="28">
        <f ca="1">Z611/MAX(Z$54:Z611)-1</f>
        <v>0</v>
      </c>
      <c r="AB611" s="25">
        <f ca="1">AVERAGE(B602:B611)</f>
        <v>2576.5354159747103</v>
      </c>
      <c r="AC611" s="26">
        <f ca="1">IF(B610&gt;=AB610,1,0)</f>
        <v>1</v>
      </c>
      <c r="AD611" s="27">
        <f ca="1">IF(AC611=1,D611,C611)</f>
        <v>5.3463851416869712E-2</v>
      </c>
      <c r="AE611" s="27">
        <f t="shared" ca="1" si="395"/>
        <v>111.18221468815868</v>
      </c>
      <c r="AF611" s="28">
        <f ca="1">AE611/MAX(AE$54:AE611)-1</f>
        <v>0</v>
      </c>
      <c r="AG611" s="25">
        <f t="shared" ca="1" si="377"/>
        <v>2131.0249671031002</v>
      </c>
      <c r="AH611" s="26">
        <f t="shared" ca="1" si="396"/>
        <v>1</v>
      </c>
      <c r="AI611" s="27">
        <f t="shared" ca="1" si="397"/>
        <v>5.3463851416869712E-2</v>
      </c>
      <c r="AJ611" s="27">
        <f t="shared" ca="1" si="398"/>
        <v>85.531940592935456</v>
      </c>
      <c r="AK611" s="28">
        <f ca="1">AJ611/MAX(AJ$54:AJ611)-1</f>
        <v>0</v>
      </c>
      <c r="AL611" s="25">
        <f t="shared" ca="1" si="378"/>
        <v>2704.0007532834688</v>
      </c>
      <c r="AM611" s="26">
        <f t="shared" ca="1" si="399"/>
        <v>0</v>
      </c>
      <c r="AN611" s="27">
        <f t="shared" ca="1" si="400"/>
        <v>-5.3463851416869712E-2</v>
      </c>
      <c r="AO611" s="27">
        <f t="shared" ca="1" si="401"/>
        <v>57.197700969260303</v>
      </c>
      <c r="AP611" s="28">
        <f ca="1">AO611/MAX(AO$54:AO611)-1</f>
        <v>-8.8635573462655604E-2</v>
      </c>
      <c r="AQ611" s="25">
        <f t="shared" ca="1" si="379"/>
        <v>2704.0007532834688</v>
      </c>
      <c r="AR611" s="26">
        <f t="shared" ca="1" si="402"/>
        <v>0</v>
      </c>
      <c r="AS611" s="27">
        <f t="shared" ca="1" si="403"/>
        <v>4.8675505653430484E-3</v>
      </c>
      <c r="AT611" s="27">
        <f t="shared" ca="1" si="404"/>
        <v>125.52355575727348</v>
      </c>
      <c r="AU611" s="28">
        <f ca="1">AT611/MAX(AT$54:AT611)-1</f>
        <v>-1.0500913753177521E-2</v>
      </c>
      <c r="AV611" s="25">
        <f t="shared" ca="1" si="380"/>
        <v>2576.5354159747103</v>
      </c>
      <c r="AW611" s="26">
        <f t="shared" ca="1" si="405"/>
        <v>1</v>
      </c>
      <c r="AX611" s="27">
        <f t="shared" ca="1" si="406"/>
        <v>5.3463851416869712E-2</v>
      </c>
      <c r="AY611" s="27">
        <f t="shared" ca="1" si="407"/>
        <v>63.244418248464839</v>
      </c>
      <c r="AZ611" s="28">
        <f ca="1">AY611/MAX(AY$54:AY611)-1</f>
        <v>0</v>
      </c>
      <c r="BA611" s="25">
        <f t="shared" ca="1" si="381"/>
        <v>2576.5354159747103</v>
      </c>
      <c r="BB611" s="26">
        <f t="shared" ca="1" si="382"/>
        <v>1</v>
      </c>
      <c r="BC611" s="27">
        <f t="shared" ca="1" si="408"/>
        <v>5.3463851416869712E-2</v>
      </c>
      <c r="BD611" s="27">
        <f t="shared" ca="1" si="409"/>
        <v>78.22280435949159</v>
      </c>
      <c r="BE611" s="28">
        <f ca="1">BD611/MAX(BD$54:BD611)-1</f>
        <v>0</v>
      </c>
      <c r="BF611" s="25">
        <f ca="1">MAX(B608:B610)</f>
        <v>2684.2641336064075</v>
      </c>
      <c r="BG611" s="26">
        <f ca="1">IF(BG610=0,IF(B610&gt;BF610,1,0),IF(B610&lt;AVERAGE(B601:B610),0,1))</f>
        <v>1</v>
      </c>
      <c r="BH611" s="27">
        <f t="shared" ca="1" si="410"/>
        <v>5.3463851416869712E-2</v>
      </c>
      <c r="BI611" s="27">
        <f t="shared" ca="1" si="411"/>
        <v>105.68013871648257</v>
      </c>
      <c r="BJ611" s="28">
        <f ca="1">BI611/MAX(BI$54:BI611)-1</f>
        <v>0</v>
      </c>
      <c r="BK611" s="25" t="e">
        <f ca="1">MAX(E608:E610)</f>
        <v>#N/A</v>
      </c>
      <c r="BL611" s="26" t="e">
        <f ca="1">IF(BL610=0,IF(E610&gt;BK610,1,0),IF(E610&lt;AVERAGE(E601:E610),0,1))</f>
        <v>#N/A</v>
      </c>
      <c r="BM611" s="27">
        <f t="shared" ca="1" si="412"/>
        <v>4.1314776203988046E-2</v>
      </c>
      <c r="BN611" s="27">
        <f t="shared" ca="1" si="413"/>
        <v>93.206129571289011</v>
      </c>
      <c r="BO611" s="28">
        <f ca="1">BN611/MAX(BN$54:BN611)-1</f>
        <v>0</v>
      </c>
      <c r="BP611" s="15"/>
      <c r="BQ611" s="15"/>
      <c r="BR611" s="15"/>
      <c r="BS611" s="15"/>
      <c r="BT611" s="15"/>
      <c r="BU611" s="15"/>
      <c r="BV611" s="15"/>
      <c r="BW611" s="15"/>
      <c r="BX611" s="15"/>
      <c r="BZ611" s="7">
        <f t="shared" ca="1" si="370"/>
        <v>2704.0007532834688</v>
      </c>
      <c r="CA611" s="7">
        <f t="shared" ca="1" si="371"/>
        <v>2642.8427008040057</v>
      </c>
      <c r="CB611" s="7">
        <f t="shared" ca="1" si="372"/>
        <v>2535.052833314463</v>
      </c>
      <c r="CC611" s="7">
        <f t="shared" ca="1" si="373"/>
        <v>2321.327465974251</v>
      </c>
      <c r="CD611" s="7">
        <f t="shared" ca="1" si="374"/>
        <v>2131.0249671031002</v>
      </c>
      <c r="CE611" s="5">
        <f t="shared" ca="1" si="383"/>
        <v>4.3744591246564379E-2</v>
      </c>
      <c r="CF611" s="3">
        <f t="shared" ca="1" si="384"/>
        <v>12255.969332948247</v>
      </c>
      <c r="CG611" s="5">
        <f ca="1">CF611/MAX($CF$41:CF611)-1</f>
        <v>0</v>
      </c>
      <c r="CH611" s="3">
        <f t="shared" ca="1" si="414"/>
        <v>170.49164645434337</v>
      </c>
      <c r="CI611" s="4">
        <f ca="1">CH611/MAX($CH$583:CH611)-1</f>
        <v>0</v>
      </c>
    </row>
    <row r="612" spans="1:87" x14ac:dyDescent="0.2">
      <c r="A612" s="31">
        <v>26845</v>
      </c>
      <c r="B612" s="35">
        <v>3028.8145008175043</v>
      </c>
      <c r="C612" s="23">
        <f t="shared" ca="1" si="415"/>
        <v>4.8675505653430484E-3</v>
      </c>
      <c r="D612" s="24">
        <f t="shared" ca="1" si="416"/>
        <v>8.7730269145265938E-2</v>
      </c>
      <c r="E612" s="25" t="e">
        <f ca="1">#N/A</f>
        <v>#N/A</v>
      </c>
      <c r="F612" s="26">
        <v>1</v>
      </c>
      <c r="G612" s="23">
        <f t="shared" ca="1" si="385"/>
        <v>8.7730269145265938E-2</v>
      </c>
      <c r="H612" s="27">
        <f t="shared" ca="1" si="386"/>
        <v>20.766204071445326</v>
      </c>
      <c r="I612" s="27">
        <f ca="1">H612/MAX(H$54:H612)-1</f>
        <v>-0.12635153126717547</v>
      </c>
      <c r="J612" s="28">
        <f ca="1">H612/MAX(H$594:H612)-1</f>
        <v>0</v>
      </c>
      <c r="K612" s="25" t="e">
        <f ca="1">#N/A</f>
        <v>#N/A</v>
      </c>
      <c r="L612" s="26">
        <v>0</v>
      </c>
      <c r="M612" s="23">
        <f t="shared" ca="1" si="387"/>
        <v>4.8675505653430484E-3</v>
      </c>
      <c r="N612" s="27">
        <f t="shared" ca="1" si="388"/>
        <v>15.021826264079603</v>
      </c>
      <c r="O612" s="27">
        <f ca="1">N612/MAX(N$54:N612)-1</f>
        <v>0</v>
      </c>
      <c r="P612" s="28">
        <f ca="1">N612/MAX(N$594:N612)-1</f>
        <v>0</v>
      </c>
      <c r="Q612" s="25">
        <f t="shared" ca="1" si="375"/>
        <v>2628.9217934100852</v>
      </c>
      <c r="R612" s="26">
        <f t="shared" ca="1" si="389"/>
        <v>1</v>
      </c>
      <c r="S612" s="23">
        <f t="shared" ca="1" si="390"/>
        <v>8.7730269145265938E-2</v>
      </c>
      <c r="T612" s="27">
        <f t="shared" ca="1" si="391"/>
        <v>120.93626030691757</v>
      </c>
      <c r="U612" s="27">
        <f ca="1">T612/MAX(T$54:T612)-1</f>
        <v>0</v>
      </c>
      <c r="V612" s="28">
        <f ca="1">T612/MAX(T$594:T612)-1</f>
        <v>0</v>
      </c>
      <c r="W612" s="25">
        <f t="shared" ca="1" si="376"/>
        <v>2628.9217934100852</v>
      </c>
      <c r="X612" s="26">
        <f t="shared" ca="1" si="392"/>
        <v>1</v>
      </c>
      <c r="Y612" s="27">
        <f t="shared" ca="1" si="393"/>
        <v>8.7730269145265938E-2</v>
      </c>
      <c r="Z612" s="27">
        <f t="shared" ca="1" si="394"/>
        <v>120.93626030691757</v>
      </c>
      <c r="AA612" s="28">
        <f ca="1">Z612/MAX(Z$54:Z612)-1</f>
        <v>0</v>
      </c>
      <c r="AB612" s="25">
        <f ca="1">AVERAGE(B603:B612)</f>
        <v>2628.9217934100852</v>
      </c>
      <c r="AC612" s="26">
        <f ca="1">IF(B611&gt;=AB611,1,0)</f>
        <v>1</v>
      </c>
      <c r="AD612" s="27">
        <f ca="1">IF(AC612=1,D612,C612)</f>
        <v>8.7730269145265938E-2</v>
      </c>
      <c r="AE612" s="27">
        <f t="shared" ca="1" si="395"/>
        <v>120.93626030691757</v>
      </c>
      <c r="AF612" s="28">
        <f ca="1">AE612/MAX(AE$54:AE612)-1</f>
        <v>0</v>
      </c>
      <c r="AG612" s="25">
        <f t="shared" ca="1" si="377"/>
        <v>2185.0154690663094</v>
      </c>
      <c r="AH612" s="26">
        <f t="shared" ca="1" si="396"/>
        <v>1</v>
      </c>
      <c r="AI612" s="27">
        <f t="shared" ca="1" si="397"/>
        <v>8.7730269145265938E-2</v>
      </c>
      <c r="AJ612" s="27">
        <f t="shared" ca="1" si="398"/>
        <v>93.035680761670577</v>
      </c>
      <c r="AK612" s="28">
        <f ca="1">AJ612/MAX(AJ$54:AJ612)-1</f>
        <v>0</v>
      </c>
      <c r="AL612" s="25">
        <f t="shared" ca="1" si="378"/>
        <v>2818.8508756871684</v>
      </c>
      <c r="AM612" s="26">
        <f t="shared" ca="1" si="399"/>
        <v>1</v>
      </c>
      <c r="AN612" s="27">
        <f t="shared" ca="1" si="400"/>
        <v>8.7730269145265938E-2</v>
      </c>
      <c r="AO612" s="27">
        <f t="shared" ca="1" si="401"/>
        <v>62.215670669783947</v>
      </c>
      <c r="AP612" s="28">
        <f ca="1">AO612/MAX(AO$54:AO612)-1</f>
        <v>-8.6813270331135284E-3</v>
      </c>
      <c r="AQ612" s="25">
        <f t="shared" ca="1" si="379"/>
        <v>2818.8508756871684</v>
      </c>
      <c r="AR612" s="26">
        <f t="shared" ca="1" si="402"/>
        <v>1</v>
      </c>
      <c r="AS612" s="27">
        <f t="shared" ca="1" si="403"/>
        <v>8.7730269145265938E-2</v>
      </c>
      <c r="AT612" s="27">
        <f t="shared" ca="1" si="404"/>
        <v>136.53577108792987</v>
      </c>
      <c r="AU612" s="28">
        <f ca="1">AT612/MAX(AT$54:AT612)-1</f>
        <v>0</v>
      </c>
      <c r="AV612" s="25">
        <f t="shared" ca="1" si="380"/>
        <v>2628.9217934100852</v>
      </c>
      <c r="AW612" s="26">
        <f t="shared" ca="1" si="405"/>
        <v>1</v>
      </c>
      <c r="AX612" s="27">
        <f t="shared" ca="1" si="406"/>
        <v>8.7730269145265938E-2</v>
      </c>
      <c r="AY612" s="27">
        <f t="shared" ca="1" si="407"/>
        <v>68.792868083338433</v>
      </c>
      <c r="AZ612" s="28">
        <f ca="1">AY612/MAX(AY$54:AY612)-1</f>
        <v>0</v>
      </c>
      <c r="BA612" s="25">
        <f t="shared" ca="1" si="381"/>
        <v>2628.9217934100852</v>
      </c>
      <c r="BB612" s="26">
        <f t="shared" ca="1" si="382"/>
        <v>1</v>
      </c>
      <c r="BC612" s="27">
        <f t="shared" ca="1" si="408"/>
        <v>8.7730269145265938E-2</v>
      </c>
      <c r="BD612" s="27">
        <f t="shared" ca="1" si="409"/>
        <v>85.08531203924727</v>
      </c>
      <c r="BE612" s="28">
        <f ca="1">BD612/MAX(BD$54:BD612)-1</f>
        <v>0</v>
      </c>
      <c r="BF612" s="25">
        <f ca="1">MAX(B609:B611)</f>
        <v>2784.5271817226658</v>
      </c>
      <c r="BG612" s="26">
        <f ca="1">IF(BG611=0,IF(B611&gt;BF611,1,0),IF(B611&lt;AVERAGE(B602:B611),0,1))</f>
        <v>1</v>
      </c>
      <c r="BH612" s="27">
        <f t="shared" ca="1" si="410"/>
        <v>8.7730269145265938E-2</v>
      </c>
      <c r="BI612" s="27">
        <f t="shared" ca="1" si="411"/>
        <v>114.95148572938864</v>
      </c>
      <c r="BJ612" s="28">
        <f ca="1">BI612/MAX(BI$54:BI612)-1</f>
        <v>0</v>
      </c>
      <c r="BK612" s="25" t="e">
        <f ca="1">MAX(E609:E611)</f>
        <v>#N/A</v>
      </c>
      <c r="BL612" s="26" t="e">
        <f ca="1">IF(BL611=0,IF(E611&gt;BK611,1,0),IF(E611&lt;AVERAGE(E602:E611),0,1))</f>
        <v>#N/A</v>
      </c>
      <c r="BM612" s="27">
        <f t="shared" ca="1" si="412"/>
        <v>8.7730269145265938E-2</v>
      </c>
      <c r="BN612" s="27">
        <f t="shared" ca="1" si="413"/>
        <v>101.38312840456673</v>
      </c>
      <c r="BO612" s="28">
        <f ca="1">BN612/MAX(BN$54:BN612)-1</f>
        <v>0</v>
      </c>
      <c r="BP612" s="15"/>
      <c r="BQ612" s="15"/>
      <c r="BR612" s="15"/>
      <c r="BS612" s="15"/>
      <c r="BT612" s="15"/>
      <c r="BU612" s="15"/>
      <c r="BV612" s="15"/>
      <c r="BW612" s="15"/>
      <c r="BX612" s="15"/>
      <c r="BZ612" s="7">
        <f t="shared" ca="1" si="370"/>
        <v>2818.8508756871684</v>
      </c>
      <c r="CA612" s="7">
        <f t="shared" ca="1" si="371"/>
        <v>2717.7350650448702</v>
      </c>
      <c r="CB612" s="7">
        <f t="shared" ca="1" si="372"/>
        <v>2600.9269801396099</v>
      </c>
      <c r="CC612" s="7">
        <f t="shared" ca="1" si="373"/>
        <v>2398.6115883171951</v>
      </c>
      <c r="CD612" s="7">
        <f t="shared" ca="1" si="374"/>
        <v>2185.0154690663094</v>
      </c>
      <c r="CE612" s="5">
        <f t="shared" ca="1" si="383"/>
        <v>8.7730269145265952E-2</v>
      </c>
      <c r="CF612" s="3">
        <f t="shared" ca="1" si="384"/>
        <v>13331.188821163922</v>
      </c>
      <c r="CG612" s="5">
        <f ca="1">CF612/MAX($CF$41:CF612)-1</f>
        <v>0</v>
      </c>
      <c r="CH612" s="3">
        <f t="shared" ca="1" si="414"/>
        <v>185.44892448480243</v>
      </c>
      <c r="CI612" s="4">
        <f ca="1">CH612/MAX($CH$583:CH612)-1</f>
        <v>0</v>
      </c>
    </row>
    <row r="613" spans="1:87" x14ac:dyDescent="0.2">
      <c r="A613" s="31">
        <v>26876</v>
      </c>
      <c r="B613" s="35">
        <v>2832.9726207327785</v>
      </c>
      <c r="C613" s="23">
        <f t="shared" ca="1" si="415"/>
        <v>4.8675505653430484E-3</v>
      </c>
      <c r="D613" s="24">
        <f t="shared" ca="1" si="416"/>
        <v>-6.465958216717016E-2</v>
      </c>
      <c r="E613" s="25" t="e">
        <f ca="1">#N/A</f>
        <v>#N/A</v>
      </c>
      <c r="F613" s="26">
        <v>1</v>
      </c>
      <c r="G613" s="23">
        <f t="shared" ca="1" si="385"/>
        <v>-6.465958216717016E-2</v>
      </c>
      <c r="H613" s="27">
        <f t="shared" ca="1" si="386"/>
        <v>19.423469992987485</v>
      </c>
      <c r="I613" s="27">
        <f ca="1">H613/MAX(H$54:H613)-1</f>
        <v>-0.18284127621642787</v>
      </c>
      <c r="J613" s="28">
        <f ca="1">H613/MAX(H$594:H613)-1</f>
        <v>-6.4659582167170049E-2</v>
      </c>
      <c r="K613" s="25" t="e">
        <f ca="1">#N/A</f>
        <v>#N/A</v>
      </c>
      <c r="L613" s="26">
        <v>0</v>
      </c>
      <c r="M613" s="23">
        <f t="shared" ca="1" si="387"/>
        <v>4.8675505653430484E-3</v>
      </c>
      <c r="N613" s="27">
        <f t="shared" ca="1" si="388"/>
        <v>15.094945763003809</v>
      </c>
      <c r="O613" s="27">
        <f ca="1">N613/MAX(N$54:N613)-1</f>
        <v>0</v>
      </c>
      <c r="P613" s="28">
        <f ca="1">N613/MAX(N$594:N613)-1</f>
        <v>0</v>
      </c>
      <c r="Q613" s="25">
        <f t="shared" ca="1" si="375"/>
        <v>2664.5079754876692</v>
      </c>
      <c r="R613" s="26">
        <f t="shared" ca="1" si="389"/>
        <v>1</v>
      </c>
      <c r="S613" s="23">
        <f t="shared" ca="1" si="390"/>
        <v>-6.465958216717016E-2</v>
      </c>
      <c r="T613" s="27">
        <f t="shared" ca="1" si="391"/>
        <v>113.11657224661217</v>
      </c>
      <c r="U613" s="27">
        <f ca="1">T613/MAX(T$54:T613)-1</f>
        <v>-6.465958216717016E-2</v>
      </c>
      <c r="V613" s="28">
        <f ca="1">T613/MAX(T$594:T613)-1</f>
        <v>-6.465958216717016E-2</v>
      </c>
      <c r="W613" s="25">
        <f t="shared" ca="1" si="376"/>
        <v>2664.5079754876692</v>
      </c>
      <c r="X613" s="26">
        <f t="shared" ca="1" si="392"/>
        <v>1</v>
      </c>
      <c r="Y613" s="27">
        <f t="shared" ca="1" si="393"/>
        <v>-6.465958216717016E-2</v>
      </c>
      <c r="Z613" s="27">
        <f t="shared" ca="1" si="394"/>
        <v>113.11657224661217</v>
      </c>
      <c r="AA613" s="28">
        <f ca="1">Z613/MAX(Z$54:Z613)-1</f>
        <v>-6.465958216717016E-2</v>
      </c>
      <c r="AB613" s="25">
        <f ca="1">AVERAGE(B604:B613)</f>
        <v>2664.5079754876692</v>
      </c>
      <c r="AC613" s="26">
        <f ca="1">IF(B612&gt;=AB612,1,0)</f>
        <v>1</v>
      </c>
      <c r="AD613" s="27">
        <f ca="1">IF(AC613=1,D613,C613)</f>
        <v>-6.465958216717016E-2</v>
      </c>
      <c r="AE613" s="27">
        <f t="shared" ca="1" si="395"/>
        <v>113.11657224661217</v>
      </c>
      <c r="AF613" s="28">
        <f ca="1">AE613/MAX(AE$54:AE613)-1</f>
        <v>-6.465958216717016E-2</v>
      </c>
      <c r="AG613" s="25">
        <f t="shared" ca="1" si="377"/>
        <v>2229.7585791491738</v>
      </c>
      <c r="AH613" s="26">
        <f t="shared" ca="1" si="396"/>
        <v>1</v>
      </c>
      <c r="AI613" s="27">
        <f t="shared" ca="1" si="397"/>
        <v>-6.465958216717016E-2</v>
      </c>
      <c r="AJ613" s="27">
        <f t="shared" ca="1" si="398"/>
        <v>87.020032516982724</v>
      </c>
      <c r="AK613" s="28">
        <f ca="1">AJ613/MAX(AJ$54:AJ613)-1</f>
        <v>-6.465958216717016E-2</v>
      </c>
      <c r="AL613" s="25">
        <f t="shared" ca="1" si="378"/>
        <v>2882.1047677576498</v>
      </c>
      <c r="AM613" s="26">
        <f t="shared" ca="1" si="399"/>
        <v>1</v>
      </c>
      <c r="AN613" s="27">
        <f t="shared" ca="1" si="400"/>
        <v>-6.465958216717016E-2</v>
      </c>
      <c r="AO613" s="27">
        <f t="shared" ca="1" si="401"/>
        <v>58.192831400025455</v>
      </c>
      <c r="AP613" s="28">
        <f ca="1">AO613/MAX(AO$54:AO613)-1</f>
        <v>-7.2779578221665919E-2</v>
      </c>
      <c r="AQ613" s="25">
        <f t="shared" ca="1" si="379"/>
        <v>2882.1047677576498</v>
      </c>
      <c r="AR613" s="26">
        <f t="shared" ca="1" si="402"/>
        <v>1</v>
      </c>
      <c r="AS613" s="27">
        <f t="shared" ca="1" si="403"/>
        <v>-6.465958216717016E-2</v>
      </c>
      <c r="AT613" s="27">
        <f t="shared" ca="1" si="404"/>
        <v>127.70742517851194</v>
      </c>
      <c r="AU613" s="28">
        <f ca="1">AT613/MAX(AT$54:AT613)-1</f>
        <v>-6.465958216717016E-2</v>
      </c>
      <c r="AV613" s="25">
        <f t="shared" ca="1" si="380"/>
        <v>2664.5079754876692</v>
      </c>
      <c r="AW613" s="26">
        <f t="shared" ca="1" si="405"/>
        <v>1</v>
      </c>
      <c r="AX613" s="27">
        <f t="shared" ca="1" si="406"/>
        <v>-6.465958216717016E-2</v>
      </c>
      <c r="AY613" s="27">
        <f t="shared" ca="1" si="407"/>
        <v>64.34474997698851</v>
      </c>
      <c r="AZ613" s="28">
        <f ca="1">AY613/MAX(AY$54:AY613)-1</f>
        <v>-6.4659582167170271E-2</v>
      </c>
      <c r="BA613" s="25">
        <f t="shared" ca="1" si="381"/>
        <v>2664.5079754876692</v>
      </c>
      <c r="BB613" s="26">
        <f t="shared" ca="1" si="382"/>
        <v>1</v>
      </c>
      <c r="BC613" s="27">
        <f t="shared" ca="1" si="408"/>
        <v>-6.465958216717016E-2</v>
      </c>
      <c r="BD613" s="27">
        <f t="shared" ca="1" si="409"/>
        <v>79.583731314226256</v>
      </c>
      <c r="BE613" s="28">
        <f ca="1">BD613/MAX(BD$54:BD613)-1</f>
        <v>-6.4659582167170049E-2</v>
      </c>
      <c r="BF613" s="25">
        <f ca="1">MAX(B610:B612)</f>
        <v>3028.8145008175043</v>
      </c>
      <c r="BG613" s="26">
        <f ca="1">IF(BG612=0,IF(B612&gt;BF612,1,0),IF(B612&lt;AVERAGE(B603:B612),0,1))</f>
        <v>1</v>
      </c>
      <c r="BH613" s="27">
        <f t="shared" ca="1" si="410"/>
        <v>-6.465958216717016E-2</v>
      </c>
      <c r="BI613" s="27">
        <f t="shared" ca="1" si="411"/>
        <v>107.51877069263094</v>
      </c>
      <c r="BJ613" s="28">
        <f ca="1">BI613/MAX(BI$54:BI613)-1</f>
        <v>-6.4659582167170271E-2</v>
      </c>
      <c r="BK613" s="25" t="e">
        <f ca="1">MAX(E610:E612)</f>
        <v>#N/A</v>
      </c>
      <c r="BL613" s="26" t="e">
        <f ca="1">IF(BL612=0,IF(E612&gt;BK612,1,0),IF(E612&lt;AVERAGE(E603:E612),0,1))</f>
        <v>#N/A</v>
      </c>
      <c r="BM613" s="27">
        <f t="shared" ca="1" si="412"/>
        <v>-6.465958216717016E-2</v>
      </c>
      <c r="BN613" s="27">
        <f t="shared" ca="1" si="413"/>
        <v>94.827737683126884</v>
      </c>
      <c r="BO613" s="28">
        <f ca="1">BN613/MAX(BN$54:BN613)-1</f>
        <v>-6.465958216717016E-2</v>
      </c>
      <c r="BP613" s="15"/>
      <c r="BQ613" s="15"/>
      <c r="BR613" s="15"/>
      <c r="BS613" s="15"/>
      <c r="BT613" s="15"/>
      <c r="BU613" s="15"/>
      <c r="BV613" s="15"/>
      <c r="BW613" s="15"/>
      <c r="BX613" s="15"/>
      <c r="BZ613" s="7">
        <f t="shared" ca="1" si="370"/>
        <v>2882.1047677576498</v>
      </c>
      <c r="CA613" s="7">
        <f t="shared" ca="1" si="371"/>
        <v>2764.6049593572279</v>
      </c>
      <c r="CB613" s="7">
        <f t="shared" ca="1" si="372"/>
        <v>2635.5951067747824</v>
      </c>
      <c r="CC613" s="7">
        <f t="shared" ca="1" si="373"/>
        <v>2458.400706618454</v>
      </c>
      <c r="CD613" s="7">
        <f t="shared" ca="1" si="374"/>
        <v>2229.7585791491738</v>
      </c>
      <c r="CE613" s="5">
        <f t="shared" ca="1" si="383"/>
        <v>-6.465958216717016E-2</v>
      </c>
      <c r="CF613" s="3">
        <f t="shared" ca="1" si="384"/>
        <v>12469.199722195814</v>
      </c>
      <c r="CG613" s="5">
        <f ca="1">CF613/MAX($CF$41:CF613)-1</f>
        <v>-6.4659582167170049E-2</v>
      </c>
      <c r="CH613" s="3">
        <f t="shared" ca="1" si="414"/>
        <v>173.45787451426401</v>
      </c>
      <c r="CI613" s="4">
        <f ca="1">CH613/MAX($CH$583:CH613)-1</f>
        <v>-6.465958216717016E-2</v>
      </c>
    </row>
    <row r="614" spans="1:87" x14ac:dyDescent="0.2">
      <c r="A614" s="31">
        <v>26907</v>
      </c>
      <c r="B614" s="35">
        <v>2758.7339621067217</v>
      </c>
      <c r="C614" s="23">
        <f t="shared" ca="1" si="415"/>
        <v>4.8675505653430484E-3</v>
      </c>
      <c r="D614" s="24">
        <f t="shared" ca="1" si="416"/>
        <v>-2.6205215709728336E-2</v>
      </c>
      <c r="E614" s="25" t="e">
        <f ca="1">#N/A</f>
        <v>#N/A</v>
      </c>
      <c r="F614" s="26">
        <v>1</v>
      </c>
      <c r="G614" s="23">
        <f t="shared" ca="1" si="385"/>
        <v>-2.6205215709728336E-2</v>
      </c>
      <c r="H614" s="27">
        <f t="shared" ca="1" si="386"/>
        <v>18.914473771989812</v>
      </c>
      <c r="I614" s="27">
        <f ca="1">H614/MAX(H$54:H614)-1</f>
        <v>-0.20425509684226273</v>
      </c>
      <c r="J614" s="28">
        <f ca="1">H614/MAX(H$594:H614)-1</f>
        <v>-8.917037957850682E-2</v>
      </c>
      <c r="K614" s="25" t="e">
        <f ca="1">#N/A</f>
        <v>#N/A</v>
      </c>
      <c r="L614" s="26">
        <v>0</v>
      </c>
      <c r="M614" s="23">
        <f t="shared" ca="1" si="387"/>
        <v>4.8675505653430484E-3</v>
      </c>
      <c r="N614" s="27">
        <f t="shared" ca="1" si="388"/>
        <v>15.16842117478634</v>
      </c>
      <c r="O614" s="27">
        <f ca="1">N614/MAX(N$54:N614)-1</f>
        <v>0</v>
      </c>
      <c r="P614" s="28">
        <f ca="1">N614/MAX(N$594:N614)-1</f>
        <v>0</v>
      </c>
      <c r="Q614" s="25">
        <f t="shared" ca="1" si="375"/>
        <v>2693.6858629651251</v>
      </c>
      <c r="R614" s="26">
        <f t="shared" ca="1" si="389"/>
        <v>1</v>
      </c>
      <c r="S614" s="23">
        <f t="shared" ca="1" si="390"/>
        <v>-2.6205215709728336E-2</v>
      </c>
      <c r="T614" s="27">
        <f t="shared" ca="1" si="391"/>
        <v>110.15232807054463</v>
      </c>
      <c r="U614" s="27">
        <f ca="1">T614/MAX(T$54:T614)-1</f>
        <v>-8.917037957850682E-2</v>
      </c>
      <c r="V614" s="28">
        <f ca="1">T614/MAX(T$594:T614)-1</f>
        <v>-8.917037957850682E-2</v>
      </c>
      <c r="W614" s="25">
        <f t="shared" ca="1" si="376"/>
        <v>2693.6858629651251</v>
      </c>
      <c r="X614" s="26">
        <f t="shared" ca="1" si="392"/>
        <v>1</v>
      </c>
      <c r="Y614" s="27">
        <f t="shared" ca="1" si="393"/>
        <v>-2.6205215709728336E-2</v>
      </c>
      <c r="Z614" s="27">
        <f t="shared" ca="1" si="394"/>
        <v>110.15232807054463</v>
      </c>
      <c r="AA614" s="28">
        <f ca="1">Z614/MAX(Z$54:Z614)-1</f>
        <v>-8.917037957850682E-2</v>
      </c>
      <c r="AB614" s="25">
        <f ca="1">AVERAGE(B605:B614)</f>
        <v>2693.6858629651251</v>
      </c>
      <c r="AC614" s="26">
        <f ca="1">IF(B613&gt;=AB613,1,0)</f>
        <v>1</v>
      </c>
      <c r="AD614" s="27">
        <f ca="1">IF(AC614=1,D614,C614)</f>
        <v>-2.6205215709728336E-2</v>
      </c>
      <c r="AE614" s="27">
        <f t="shared" ca="1" si="395"/>
        <v>110.15232807054463</v>
      </c>
      <c r="AF614" s="28">
        <f ca="1">AE614/MAX(AE$54:AE614)-1</f>
        <v>-8.917037957850682E-2</v>
      </c>
      <c r="AG614" s="25">
        <f t="shared" ca="1" si="377"/>
        <v>2277.9757541819904</v>
      </c>
      <c r="AH614" s="26">
        <f t="shared" ca="1" si="396"/>
        <v>1</v>
      </c>
      <c r="AI614" s="27">
        <f t="shared" ca="1" si="397"/>
        <v>-2.6205215709728336E-2</v>
      </c>
      <c r="AJ614" s="27">
        <f t="shared" ca="1" si="398"/>
        <v>84.739653793807619</v>
      </c>
      <c r="AK614" s="28">
        <f ca="1">AJ614/MAX(AJ$54:AJ614)-1</f>
        <v>-8.9170379578506931E-2</v>
      </c>
      <c r="AL614" s="25">
        <f t="shared" ca="1" si="378"/>
        <v>2873.5070278856679</v>
      </c>
      <c r="AM614" s="26">
        <f t="shared" ca="1" si="399"/>
        <v>0</v>
      </c>
      <c r="AN614" s="27">
        <f t="shared" ca="1" si="400"/>
        <v>2.6205215709728336E-2</v>
      </c>
      <c r="AO614" s="27">
        <f t="shared" ca="1" si="401"/>
        <v>59.717787099622974</v>
      </c>
      <c r="AP614" s="28">
        <f ca="1">AO614/MAX(AO$54:AO614)-1</f>
        <v>-4.8481567058499375E-2</v>
      </c>
      <c r="AQ614" s="25">
        <f t="shared" ca="1" si="379"/>
        <v>2873.5070278856679</v>
      </c>
      <c r="AR614" s="26">
        <f t="shared" ca="1" si="402"/>
        <v>0</v>
      </c>
      <c r="AS614" s="27">
        <f t="shared" ca="1" si="403"/>
        <v>4.8675505653430484E-3</v>
      </c>
      <c r="AT614" s="27">
        <f t="shared" ca="1" si="404"/>
        <v>128.32904752813812</v>
      </c>
      <c r="AU614" s="28">
        <f ca="1">AT614/MAX(AT$54:AT614)-1</f>
        <v>-6.0106765387559657E-2</v>
      </c>
      <c r="AV614" s="25">
        <f t="shared" ca="1" si="380"/>
        <v>2693.6858629651251</v>
      </c>
      <c r="AW614" s="26">
        <f t="shared" ca="1" si="405"/>
        <v>1</v>
      </c>
      <c r="AX614" s="27">
        <f t="shared" ca="1" si="406"/>
        <v>-2.6205215709728336E-2</v>
      </c>
      <c r="AY614" s="27">
        <f t="shared" ca="1" si="407"/>
        <v>62.658581924052989</v>
      </c>
      <c r="AZ614" s="28">
        <f ca="1">AY614/MAX(AY$54:AY614)-1</f>
        <v>-8.9170379578506931E-2</v>
      </c>
      <c r="BA614" s="25">
        <f t="shared" ca="1" si="381"/>
        <v>2693.6858629651251</v>
      </c>
      <c r="BB614" s="26">
        <f t="shared" ca="1" si="382"/>
        <v>1</v>
      </c>
      <c r="BC614" s="27">
        <f t="shared" ca="1" si="408"/>
        <v>-2.6205215709728336E-2</v>
      </c>
      <c r="BD614" s="27">
        <f t="shared" ca="1" si="409"/>
        <v>77.498222468151894</v>
      </c>
      <c r="BE614" s="28">
        <f ca="1">BD614/MAX(BD$54:BD614)-1</f>
        <v>-8.917037957850682E-2</v>
      </c>
      <c r="BF614" s="25">
        <f ca="1">MAX(B611:B613)</f>
        <v>3028.8145008175043</v>
      </c>
      <c r="BG614" s="26">
        <f ca="1">IF(BG613=0,IF(B613&gt;BF613,1,0),IF(B613&lt;AVERAGE(B604:B613),0,1))</f>
        <v>1</v>
      </c>
      <c r="BH614" s="27">
        <f t="shared" ca="1" si="410"/>
        <v>-2.6205215709728336E-2</v>
      </c>
      <c r="BI614" s="27">
        <f t="shared" ca="1" si="411"/>
        <v>104.70121811378573</v>
      </c>
      <c r="BJ614" s="28">
        <f ca="1">BI614/MAX(BI$54:BI614)-1</f>
        <v>-8.9170379578506931E-2</v>
      </c>
      <c r="BK614" s="25" t="e">
        <f ca="1">MAX(E611:E613)</f>
        <v>#N/A</v>
      </c>
      <c r="BL614" s="26" t="e">
        <f ca="1">IF(BL613=0,IF(E613&gt;BK613,1,0),IF(E613&lt;AVERAGE(E604:E613),0,1))</f>
        <v>#N/A</v>
      </c>
      <c r="BM614" s="27">
        <f t="shared" ca="1" si="412"/>
        <v>-1.843702414096049E-2</v>
      </c>
      <c r="BN614" s="27">
        <f t="shared" ca="1" si="413"/>
        <v>93.0793963942304</v>
      </c>
      <c r="BO614" s="28">
        <f ca="1">BN614/MAX(BN$54:BN614)-1</f>
        <v>-8.1904476030770224E-2</v>
      </c>
      <c r="BP614" s="15"/>
      <c r="BQ614" s="15"/>
      <c r="BR614" s="15"/>
      <c r="BS614" s="15"/>
      <c r="BT614" s="15"/>
      <c r="BU614" s="15"/>
      <c r="BV614" s="15"/>
      <c r="BW614" s="15"/>
      <c r="BX614" s="15"/>
      <c r="BZ614" s="7">
        <f t="shared" ca="1" si="370"/>
        <v>2873.5070278856679</v>
      </c>
      <c r="CA614" s="7">
        <f t="shared" ca="1" si="371"/>
        <v>2788.7538905845686</v>
      </c>
      <c r="CB614" s="7">
        <f t="shared" ca="1" si="372"/>
        <v>2656.7437097450293</v>
      </c>
      <c r="CC614" s="7">
        <f t="shared" ca="1" si="373"/>
        <v>2512.8253367911275</v>
      </c>
      <c r="CD614" s="7">
        <f t="shared" ca="1" si="374"/>
        <v>2277.9757541819904</v>
      </c>
      <c r="CE614" s="5">
        <f t="shared" ca="1" si="383"/>
        <v>-1.9990662454714061E-2</v>
      </c>
      <c r="CF614" s="3">
        <f t="shared" ca="1" si="384"/>
        <v>12219.932159468983</v>
      </c>
      <c r="CG614" s="5">
        <f ca="1">CF614/MAX($CF$41:CF614)-1</f>
        <v>-8.3357656740317365E-2</v>
      </c>
      <c r="CH614" s="3">
        <f t="shared" ca="1" si="414"/>
        <v>169.99033669473721</v>
      </c>
      <c r="CI614" s="4">
        <f ca="1">CH614/MAX($CH$583:CH614)-1</f>
        <v>-8.3357656740317476E-2</v>
      </c>
    </row>
    <row r="615" spans="1:87" x14ac:dyDescent="0.2">
      <c r="A615" s="31">
        <v>26937</v>
      </c>
      <c r="B615" s="35">
        <v>2572.4220458775599</v>
      </c>
      <c r="C615" s="23">
        <f t="shared" ca="1" si="415"/>
        <v>4.8675505653430484E-3</v>
      </c>
      <c r="D615" s="24">
        <f t="shared" ca="1" si="416"/>
        <v>-6.7535296548451473E-2</v>
      </c>
      <c r="E615" s="25" t="e">
        <f ca="1">#N/A</f>
        <v>#N/A</v>
      </c>
      <c r="F615" s="26">
        <v>1</v>
      </c>
      <c r="G615" s="23">
        <f t="shared" ca="1" si="385"/>
        <v>-6.7535296548451473E-2</v>
      </c>
      <c r="H615" s="27">
        <f t="shared" ca="1" si="386"/>
        <v>17.637079176740571</v>
      </c>
      <c r="I615" s="27">
        <f ca="1">H615/MAX(H$54:H615)-1</f>
        <v>-0.25799596485393939</v>
      </c>
      <c r="J615" s="28">
        <f ca="1">H615/MAX(H$594:H615)-1</f>
        <v>-0.15068352809878593</v>
      </c>
      <c r="K615" s="25" t="e">
        <f ca="1">#N/A</f>
        <v>#N/A</v>
      </c>
      <c r="L615" s="26">
        <v>0</v>
      </c>
      <c r="M615" s="23">
        <f t="shared" ca="1" si="387"/>
        <v>4.8675505653430484E-3</v>
      </c>
      <c r="N615" s="27">
        <f t="shared" ca="1" si="388"/>
        <v>15.242254231851033</v>
      </c>
      <c r="O615" s="27">
        <f ca="1">N615/MAX(N$54:N615)-1</f>
        <v>0</v>
      </c>
      <c r="P615" s="28">
        <f ca="1">N615/MAX(N$594:N615)-1</f>
        <v>0</v>
      </c>
      <c r="Q615" s="25">
        <f t="shared" ca="1" si="375"/>
        <v>2704.9999334358604</v>
      </c>
      <c r="R615" s="26">
        <f t="shared" ca="1" si="389"/>
        <v>1</v>
      </c>
      <c r="S615" s="23">
        <f t="shared" ca="1" si="390"/>
        <v>-6.7535296548451473E-2</v>
      </c>
      <c r="T615" s="27">
        <f t="shared" ca="1" si="391"/>
        <v>102.71315792879808</v>
      </c>
      <c r="U615" s="27">
        <f ca="1">T615/MAX(T$54:T615)-1</f>
        <v>-0.15068352809878582</v>
      </c>
      <c r="V615" s="28">
        <f ca="1">T615/MAX(T$594:T615)-1</f>
        <v>-0.15068352809878582</v>
      </c>
      <c r="W615" s="25">
        <f t="shared" ca="1" si="376"/>
        <v>2704.9999334358604</v>
      </c>
      <c r="X615" s="26">
        <f t="shared" ca="1" si="392"/>
        <v>1</v>
      </c>
      <c r="Y615" s="27">
        <f t="shared" ca="1" si="393"/>
        <v>-6.7535296548451473E-2</v>
      </c>
      <c r="Z615" s="27">
        <f t="shared" ca="1" si="394"/>
        <v>102.71315792879808</v>
      </c>
      <c r="AA615" s="28">
        <f ca="1">Z615/MAX(Z$54:Z615)-1</f>
        <v>-0.15068352809878582</v>
      </c>
      <c r="AB615" s="25">
        <f ca="1">AVERAGE(B606:B615)</f>
        <v>2704.9999334358604</v>
      </c>
      <c r="AC615" s="26">
        <f ca="1">IF(B614&gt;=AB614,1,0)</f>
        <v>1</v>
      </c>
      <c r="AD615" s="27">
        <f ca="1">IF(AC615=1,D615,C615)</f>
        <v>-6.7535296548451473E-2</v>
      </c>
      <c r="AE615" s="27">
        <f t="shared" ca="1" si="395"/>
        <v>102.71315792879808</v>
      </c>
      <c r="AF615" s="28">
        <f ca="1">AE615/MAX(AE$54:AE615)-1</f>
        <v>-0.15068352809878582</v>
      </c>
      <c r="AG615" s="25">
        <f t="shared" ca="1" si="377"/>
        <v>2323.2562010048705</v>
      </c>
      <c r="AH615" s="26">
        <f t="shared" ca="1" si="396"/>
        <v>1</v>
      </c>
      <c r="AI615" s="27">
        <f t="shared" ca="1" si="397"/>
        <v>-6.7535296548451473E-2</v>
      </c>
      <c r="AJ615" s="27">
        <f t="shared" ca="1" si="398"/>
        <v>79.016736145429704</v>
      </c>
      <c r="AK615" s="28">
        <f ca="1">AJ615/MAX(AJ$54:AJ615)-1</f>
        <v>-0.15068352809878605</v>
      </c>
      <c r="AL615" s="25">
        <f t="shared" ca="1" si="378"/>
        <v>2721.3762095723537</v>
      </c>
      <c r="AM615" s="26">
        <f t="shared" ca="1" si="399"/>
        <v>0</v>
      </c>
      <c r="AN615" s="27">
        <f t="shared" ca="1" si="400"/>
        <v>6.7535296548451473E-2</v>
      </c>
      <c r="AO615" s="27">
        <f t="shared" ca="1" si="401"/>
        <v>63.7508455606133</v>
      </c>
      <c r="AP615" s="28">
        <f ca="1">AO615/MAX(AO$54:AO615)-1</f>
        <v>0</v>
      </c>
      <c r="AQ615" s="25">
        <f t="shared" ca="1" si="379"/>
        <v>2721.3762095723537</v>
      </c>
      <c r="AR615" s="26">
        <f t="shared" ca="1" si="402"/>
        <v>0</v>
      </c>
      <c r="AS615" s="27">
        <f t="shared" ca="1" si="403"/>
        <v>4.8675505653430484E-3</v>
      </c>
      <c r="AT615" s="27">
        <f t="shared" ca="1" si="404"/>
        <v>128.95369565598364</v>
      </c>
      <c r="AU615" s="28">
        <f ca="1">AT615/MAX(AT$54:AT615)-1</f>
        <v>-5.5531787542059785E-2</v>
      </c>
      <c r="AV615" s="25">
        <f t="shared" ca="1" si="380"/>
        <v>2704.9999334358604</v>
      </c>
      <c r="AW615" s="26">
        <f t="shared" ca="1" si="405"/>
        <v>1</v>
      </c>
      <c r="AX615" s="27">
        <f t="shared" ca="1" si="406"/>
        <v>-6.7535296548451473E-2</v>
      </c>
      <c r="AY615" s="27">
        <f t="shared" ca="1" si="407"/>
        <v>58.426916012506631</v>
      </c>
      <c r="AZ615" s="28">
        <f ca="1">AY615/MAX(AY$54:AY615)-1</f>
        <v>-0.15068352809878593</v>
      </c>
      <c r="BA615" s="25">
        <f t="shared" ca="1" si="381"/>
        <v>2704.9999334358604</v>
      </c>
      <c r="BB615" s="26">
        <f t="shared" ca="1" si="382"/>
        <v>1</v>
      </c>
      <c r="BC615" s="27">
        <f t="shared" ca="1" si="408"/>
        <v>-6.7535296548451473E-2</v>
      </c>
      <c r="BD615" s="27">
        <f t="shared" ca="1" si="409"/>
        <v>72.264357031787398</v>
      </c>
      <c r="BE615" s="28">
        <f ca="1">BD615/MAX(BD$54:BD615)-1</f>
        <v>-0.15068352809878582</v>
      </c>
      <c r="BF615" s="25">
        <f ca="1">MAX(B612:B614)</f>
        <v>3028.8145008175043</v>
      </c>
      <c r="BG615" s="26">
        <f ca="1">IF(BG614=0,IF(B614&gt;BF614,1,0),IF(B614&lt;AVERAGE(B605:B614),0,1))</f>
        <v>1</v>
      </c>
      <c r="BH615" s="27">
        <f t="shared" ca="1" si="410"/>
        <v>-6.7535296548451473E-2</v>
      </c>
      <c r="BI615" s="27">
        <f t="shared" ca="1" si="411"/>
        <v>97.630190299487111</v>
      </c>
      <c r="BJ615" s="28">
        <f ca="1">BI615/MAX(BI$54:BI615)-1</f>
        <v>-0.15068352809878593</v>
      </c>
      <c r="BK615" s="25" t="e">
        <f ca="1">MAX(E612:E614)</f>
        <v>#N/A</v>
      </c>
      <c r="BL615" s="26" t="e">
        <f ca="1">IF(BL614=0,IF(E614&gt;BK614,1,0),IF(E614&lt;AVERAGE(E605:E614),0,1))</f>
        <v>#N/A</v>
      </c>
      <c r="BM615" s="27">
        <f t="shared" ca="1" si="412"/>
        <v>-4.9434584770002843E-2</v>
      </c>
      <c r="BN615" s="27">
        <f t="shared" ca="1" si="413"/>
        <v>88.47805508283912</v>
      </c>
      <c r="BO615" s="28">
        <f ca="1">BN615/MAX(BN$54:BN615)-1</f>
        <v>-0.12729014703738728</v>
      </c>
      <c r="BP615" s="15"/>
      <c r="BQ615" s="15"/>
      <c r="BR615" s="15"/>
      <c r="BS615" s="15"/>
      <c r="BT615" s="15"/>
      <c r="BU615" s="15"/>
      <c r="BV615" s="15"/>
      <c r="BW615" s="15"/>
      <c r="BX615" s="15"/>
      <c r="BZ615" s="7">
        <f t="shared" ca="1" si="370"/>
        <v>2721.3762095723537</v>
      </c>
      <c r="CA615" s="7">
        <f t="shared" ca="1" si="371"/>
        <v>2770.113542629761</v>
      </c>
      <c r="CB615" s="7">
        <f t="shared" ca="1" si="372"/>
        <v>2664.6863135717481</v>
      </c>
      <c r="CC615" s="7">
        <f t="shared" ca="1" si="373"/>
        <v>2547.9645750947921</v>
      </c>
      <c r="CD615" s="7">
        <f t="shared" ca="1" si="374"/>
        <v>2323.2562010048705</v>
      </c>
      <c r="CE615" s="5">
        <f t="shared" ca="1" si="383"/>
        <v>-3.8574157702933667E-2</v>
      </c>
      <c r="CF615" s="3">
        <f t="shared" ca="1" si="384"/>
        <v>11748.558569230476</v>
      </c>
      <c r="CG615" s="5">
        <f ca="1">CF615/MAX($CF$41:CF615)-1</f>
        <v>-0.11871636304640298</v>
      </c>
      <c r="CH615" s="3">
        <f t="shared" ca="1" si="414"/>
        <v>163.43310263909962</v>
      </c>
      <c r="CI615" s="4">
        <f ca="1">CH615/MAX($CH$583:CH615)-1</f>
        <v>-0.11871636304640321</v>
      </c>
    </row>
    <row r="616" spans="1:87" x14ac:dyDescent="0.2">
      <c r="A616" s="31">
        <v>26968</v>
      </c>
      <c r="B616" s="35">
        <v>2662.7118996654654</v>
      </c>
      <c r="C616" s="23">
        <f t="shared" ca="1" si="415"/>
        <v>4.8675505653430484E-3</v>
      </c>
      <c r="D616" s="24">
        <f t="shared" ca="1" si="416"/>
        <v>3.5099160315703148E-2</v>
      </c>
      <c r="E616" s="25" t="e">
        <f ca="1">#N/A</f>
        <v>#N/A</v>
      </c>
      <c r="F616" s="26">
        <v>1</v>
      </c>
      <c r="G616" s="23">
        <f t="shared" ca="1" si="385"/>
        <v>3.5099160315703148E-2</v>
      </c>
      <c r="H616" s="27">
        <f t="shared" ca="1" si="386"/>
        <v>18.256125846265739</v>
      </c>
      <c r="I616" s="27">
        <f ca="1">H616/MAX(H$54:H616)-1</f>
        <v>-0.2319522462694491</v>
      </c>
      <c r="J616" s="28">
        <f ca="1">H616/MAX(H$594:H616)-1</f>
        <v>-0.12087323309275777</v>
      </c>
      <c r="K616" s="25" t="e">
        <f ca="1">#N/A</f>
        <v>#N/A</v>
      </c>
      <c r="L616" s="26">
        <v>0</v>
      </c>
      <c r="M616" s="23">
        <f t="shared" ca="1" si="387"/>
        <v>4.8675505653430484E-3</v>
      </c>
      <c r="N616" s="27">
        <f t="shared" ca="1" si="388"/>
        <v>15.316446675054383</v>
      </c>
      <c r="O616" s="27">
        <f ca="1">N616/MAX(N$54:N616)-1</f>
        <v>0</v>
      </c>
      <c r="P616" s="28">
        <f ca="1">N616/MAX(N$594:N616)-1</f>
        <v>0</v>
      </c>
      <c r="Q616" s="25">
        <f t="shared" ca="1" si="375"/>
        <v>2713.3250918651747</v>
      </c>
      <c r="R616" s="26">
        <f t="shared" ca="1" si="389"/>
        <v>0</v>
      </c>
      <c r="S616" s="23">
        <f t="shared" ca="1" si="390"/>
        <v>4.8675505653430484E-3</v>
      </c>
      <c r="T616" s="27">
        <f t="shared" ca="1" si="391"/>
        <v>103.21311941874258</v>
      </c>
      <c r="U616" s="27">
        <f ca="1">T616/MAX(T$54:T616)-1</f>
        <v>-0.14654943722582792</v>
      </c>
      <c r="V616" s="28">
        <f ca="1">T616/MAX(T$594:T616)-1</f>
        <v>-0.14654943722582792</v>
      </c>
      <c r="W616" s="25">
        <f t="shared" ca="1" si="376"/>
        <v>2713.3250918651747</v>
      </c>
      <c r="X616" s="26">
        <f t="shared" ca="1" si="392"/>
        <v>0</v>
      </c>
      <c r="Y616" s="27">
        <f t="shared" ca="1" si="393"/>
        <v>4.8675505653430484E-3</v>
      </c>
      <c r="Z616" s="27">
        <f t="shared" ca="1" si="394"/>
        <v>103.21311941874258</v>
      </c>
      <c r="AA616" s="28">
        <f ca="1">Z616/MAX(Z$54:Z616)-1</f>
        <v>-0.14654943722582792</v>
      </c>
      <c r="AB616" s="25">
        <f ca="1">AVERAGE(B607:B616)</f>
        <v>2713.3250918651747</v>
      </c>
      <c r="AC616" s="26">
        <f ca="1">IF(B615&gt;=AB615,1,0)</f>
        <v>0</v>
      </c>
      <c r="AD616" s="27">
        <f ca="1">IF(AC616=1,D616,C616)</f>
        <v>4.8675505653430484E-3</v>
      </c>
      <c r="AE616" s="27">
        <f t="shared" ca="1" si="395"/>
        <v>103.21311941874258</v>
      </c>
      <c r="AF616" s="28">
        <f ca="1">AE616/MAX(AE$54:AE616)-1</f>
        <v>-0.14654943722582792</v>
      </c>
      <c r="AG616" s="25">
        <f t="shared" ca="1" si="377"/>
        <v>2379.3788041311559</v>
      </c>
      <c r="AH616" s="26">
        <f t="shared" ca="1" si="396"/>
        <v>1</v>
      </c>
      <c r="AI616" s="27">
        <f t="shared" ca="1" si="397"/>
        <v>3.5099160315703148E-2</v>
      </c>
      <c r="AJ616" s="27">
        <f t="shared" ca="1" si="398"/>
        <v>81.790157235021752</v>
      </c>
      <c r="AK616" s="28">
        <f ca="1">AJ616/MAX(AJ$54:AJ616)-1</f>
        <v>-0.12087323309275799</v>
      </c>
      <c r="AL616" s="25">
        <f t="shared" ca="1" si="378"/>
        <v>2664.6226358832491</v>
      </c>
      <c r="AM616" s="26">
        <f t="shared" ca="1" si="399"/>
        <v>0</v>
      </c>
      <c r="AN616" s="27">
        <f t="shared" ca="1" si="400"/>
        <v>-3.5099160315703148E-2</v>
      </c>
      <c r="AO616" s="27">
        <f t="shared" ca="1" si="401"/>
        <v>61.513244412019702</v>
      </c>
      <c r="AP616" s="28">
        <f ca="1">AO616/MAX(AO$54:AO616)-1</f>
        <v>-3.5099160315703148E-2</v>
      </c>
      <c r="AQ616" s="25">
        <f t="shared" ca="1" si="379"/>
        <v>2664.6226358832491</v>
      </c>
      <c r="AR616" s="26">
        <f t="shared" ca="1" si="402"/>
        <v>0</v>
      </c>
      <c r="AS616" s="27">
        <f t="shared" ca="1" si="403"/>
        <v>4.8675505653430484E-3</v>
      </c>
      <c r="AT616" s="27">
        <f t="shared" ca="1" si="404"/>
        <v>129.581384290177</v>
      </c>
      <c r="AU616" s="28">
        <f ca="1">AT616/MAX(AT$54:AT616)-1</f>
        <v>-5.0934540760561586E-2</v>
      </c>
      <c r="AV616" s="25">
        <f t="shared" ca="1" si="380"/>
        <v>2713.3250918651747</v>
      </c>
      <c r="AW616" s="26">
        <f t="shared" ca="1" si="405"/>
        <v>0</v>
      </c>
      <c r="AX616" s="27">
        <f t="shared" ca="1" si="406"/>
        <v>4.8675505653430484E-3</v>
      </c>
      <c r="AY616" s="27">
        <f t="shared" ca="1" si="407"/>
        <v>58.711311980574557</v>
      </c>
      <c r="AZ616" s="28">
        <f ca="1">AY616/MAX(AY$54:AY616)-1</f>
        <v>-0.14654943722582803</v>
      </c>
      <c r="BA616" s="25">
        <f t="shared" ca="1" si="381"/>
        <v>2713.3250918651747</v>
      </c>
      <c r="BB616" s="26">
        <f t="shared" ca="1" si="382"/>
        <v>0</v>
      </c>
      <c r="BC616" s="27">
        <f t="shared" ca="1" si="408"/>
        <v>4.8675505653430484E-3</v>
      </c>
      <c r="BD616" s="27">
        <f t="shared" ca="1" si="409"/>
        <v>72.616107443711627</v>
      </c>
      <c r="BE616" s="28">
        <f ca="1">BD616/MAX(BD$54:BD616)-1</f>
        <v>-0.14654943722582792</v>
      </c>
      <c r="BF616" s="25">
        <f ca="1">MAX(B613:B615)</f>
        <v>2832.9726207327785</v>
      </c>
      <c r="BG616" s="26">
        <f ca="1">IF(BG615=0,IF(B615&gt;BF615,1,0),IF(B615&lt;AVERAGE(B606:B615),0,1))</f>
        <v>0</v>
      </c>
      <c r="BH616" s="27">
        <f t="shared" ca="1" si="410"/>
        <v>4.8675505653430484E-3</v>
      </c>
      <c r="BI616" s="27">
        <f t="shared" ca="1" si="411"/>
        <v>98.105410187473936</v>
      </c>
      <c r="BJ616" s="28">
        <f ca="1">BI616/MAX(BI$54:BI616)-1</f>
        <v>-0.14654943722582803</v>
      </c>
      <c r="BK616" s="25" t="e">
        <f ca="1">MAX(E613:E615)</f>
        <v>#N/A</v>
      </c>
      <c r="BL616" s="26" t="e">
        <f ca="1">IF(BL615=0,IF(E615&gt;BK615,1,0),IF(E615&lt;AVERAGE(E606:E615),0,1))</f>
        <v>#N/A</v>
      </c>
      <c r="BM616" s="27">
        <f t="shared" ca="1" si="412"/>
        <v>4.8675505653430484E-3</v>
      </c>
      <c r="BN616" s="27">
        <f t="shared" ca="1" si="413"/>
        <v>88.908726489878049</v>
      </c>
      <c r="BO616" s="28">
        <f ca="1">BN616/MAX(BN$54:BN616)-1</f>
        <v>-0.1230421876992186</v>
      </c>
      <c r="BP616" s="15"/>
      <c r="BQ616" s="15"/>
      <c r="BR616" s="15"/>
      <c r="BS616" s="15"/>
      <c r="BT616" s="15"/>
      <c r="BU616" s="15"/>
      <c r="BV616" s="15"/>
      <c r="BW616" s="15"/>
      <c r="BX616" s="15"/>
      <c r="BZ616" s="7">
        <f t="shared" ca="1" si="370"/>
        <v>2664.6226358832491</v>
      </c>
      <c r="CA616" s="7">
        <f t="shared" ca="1" si="371"/>
        <v>2773.3637018204495</v>
      </c>
      <c r="CB616" s="7">
        <f t="shared" ca="1" si="372"/>
        <v>2680.9993812661896</v>
      </c>
      <c r="CC616" s="7">
        <f t="shared" ca="1" si="373"/>
        <v>2582.6206614449939</v>
      </c>
      <c r="CD616" s="7">
        <f t="shared" ca="1" si="374"/>
        <v>2379.3788041311559</v>
      </c>
      <c r="CE616" s="5">
        <f t="shared" ca="1" si="383"/>
        <v>1.6960194465487091E-2</v>
      </c>
      <c r="CF616" s="3">
        <f t="shared" ca="1" si="384"/>
        <v>11947.816407253789</v>
      </c>
      <c r="CG616" s="5">
        <f ca="1">CF616/MAX($CF$41:CF616)-1</f>
        <v>-0.10376962118441835</v>
      </c>
      <c r="CH616" s="3">
        <f t="shared" ca="1" si="414"/>
        <v>166.20495984195665</v>
      </c>
      <c r="CI616" s="4">
        <f ca="1">CH616/MAX($CH$583:CH616)-1</f>
        <v>-0.10376962118441846</v>
      </c>
    </row>
    <row r="617" spans="1:87" x14ac:dyDescent="0.2">
      <c r="A617" s="31">
        <v>26998</v>
      </c>
      <c r="B617" s="35">
        <v>2209.9457861947608</v>
      </c>
      <c r="C617" s="23">
        <f t="shared" ca="1" si="415"/>
        <v>4.8675505653430484E-3</v>
      </c>
      <c r="D617" s="24">
        <f t="shared" ca="1" si="416"/>
        <v>-0.17003946747959797</v>
      </c>
      <c r="E617" s="25" t="e">
        <f ca="1">#N/A</f>
        <v>#N/A</v>
      </c>
      <c r="F617" s="26">
        <v>1</v>
      </c>
      <c r="G617" s="23">
        <f t="shared" ca="1" si="385"/>
        <v>-0.17003946747959797</v>
      </c>
      <c r="H617" s="27">
        <f t="shared" ca="1" si="386"/>
        <v>15.151863929126188</v>
      </c>
      <c r="I617" s="27">
        <f ca="1">H617/MAX(H$54:H617)-1</f>
        <v>-0.36255067731269341</v>
      </c>
      <c r="J617" s="28">
        <f ca="1">H617/MAX(H$594:H617)-1</f>
        <v>-0.2703594803847259</v>
      </c>
      <c r="K617" s="25" t="e">
        <f ca="1">#N/A</f>
        <v>#N/A</v>
      </c>
      <c r="L617" s="26">
        <v>0</v>
      </c>
      <c r="M617" s="23">
        <f t="shared" ca="1" si="387"/>
        <v>4.8675505653430484E-3</v>
      </c>
      <c r="N617" s="27">
        <f t="shared" ca="1" si="388"/>
        <v>15.39100025372659</v>
      </c>
      <c r="O617" s="27">
        <f ca="1">N617/MAX(N$54:N617)-1</f>
        <v>0</v>
      </c>
      <c r="P617" s="28">
        <f ca="1">N617/MAX(N$594:N617)-1</f>
        <v>0</v>
      </c>
      <c r="Q617" s="25">
        <f t="shared" ca="1" si="375"/>
        <v>2679.1443449987873</v>
      </c>
      <c r="R617" s="26">
        <f t="shared" ca="1" si="389"/>
        <v>0</v>
      </c>
      <c r="S617" s="23">
        <f t="shared" ca="1" si="390"/>
        <v>4.8675505653430484E-3</v>
      </c>
      <c r="T617" s="27">
        <f t="shared" ca="1" si="391"/>
        <v>103.7155144965201</v>
      </c>
      <c r="U617" s="27">
        <f ca="1">T617/MAX(T$54:T617)-1</f>
        <v>-0.14239522345650413</v>
      </c>
      <c r="V617" s="28">
        <f ca="1">T617/MAX(T$594:T617)-1</f>
        <v>-0.14239522345650413</v>
      </c>
      <c r="W617" s="25">
        <f t="shared" ca="1" si="376"/>
        <v>2679.1443449987873</v>
      </c>
      <c r="X617" s="26">
        <f t="shared" ca="1" si="392"/>
        <v>0</v>
      </c>
      <c r="Y617" s="27">
        <f t="shared" ca="1" si="393"/>
        <v>4.8675505653430484E-3</v>
      </c>
      <c r="Z617" s="27">
        <f t="shared" ca="1" si="394"/>
        <v>103.7155144965201</v>
      </c>
      <c r="AA617" s="28">
        <f ca="1">Z617/MAX(Z$54:Z617)-1</f>
        <v>-0.14239522345650413</v>
      </c>
      <c r="AB617" s="25">
        <f ca="1">AVERAGE(B608:B617)</f>
        <v>2679.1443449987873</v>
      </c>
      <c r="AC617" s="26">
        <f ca="1">IF(B616&gt;=AB616,1,0)</f>
        <v>0</v>
      </c>
      <c r="AD617" s="27">
        <f ca="1">IF(AC617=1,D617,C617)</f>
        <v>4.8675505653430484E-3</v>
      </c>
      <c r="AE617" s="27">
        <f t="shared" ca="1" si="395"/>
        <v>103.7155144965201</v>
      </c>
      <c r="AF617" s="28">
        <f ca="1">AE617/MAX(AE$54:AE617)-1</f>
        <v>-0.14239522345650413</v>
      </c>
      <c r="AG617" s="25">
        <f t="shared" ca="1" si="377"/>
        <v>2410.3956334554714</v>
      </c>
      <c r="AH617" s="26">
        <f t="shared" ca="1" si="396"/>
        <v>1</v>
      </c>
      <c r="AI617" s="27">
        <f t="shared" ca="1" si="397"/>
        <v>-0.17003946747959797</v>
      </c>
      <c r="AJ617" s="27">
        <f t="shared" ca="1" si="398"/>
        <v>67.88260245370607</v>
      </c>
      <c r="AK617" s="28">
        <f ca="1">AJ617/MAX(AJ$54:AJ617)-1</f>
        <v>-0.27035948038472601</v>
      </c>
      <c r="AL617" s="25">
        <f t="shared" ca="1" si="378"/>
        <v>2481.6932439125953</v>
      </c>
      <c r="AM617" s="26">
        <f t="shared" ca="1" si="399"/>
        <v>0</v>
      </c>
      <c r="AN617" s="27">
        <f t="shared" ca="1" si="400"/>
        <v>0.17003946747959797</v>
      </c>
      <c r="AO617" s="27">
        <f t="shared" ca="1" si="401"/>
        <v>71.972923734781887</v>
      </c>
      <c r="AP617" s="28">
        <f ca="1">AO617/MAX(AO$54:AO617)-1</f>
        <v>0</v>
      </c>
      <c r="AQ617" s="25">
        <f t="shared" ca="1" si="379"/>
        <v>2481.6932439125953</v>
      </c>
      <c r="AR617" s="26">
        <f t="shared" ca="1" si="402"/>
        <v>0</v>
      </c>
      <c r="AS617" s="27">
        <f t="shared" ca="1" si="403"/>
        <v>4.8675505653430484E-3</v>
      </c>
      <c r="AT617" s="27">
        <f t="shared" ca="1" si="404"/>
        <v>130.21212823053659</v>
      </c>
      <c r="AU617" s="28">
        <f ca="1">AT617/MAX(AT$54:AT617)-1</f>
        <v>-4.6314916647893112E-2</v>
      </c>
      <c r="AV617" s="25">
        <f t="shared" ca="1" si="380"/>
        <v>2679.1443449987873</v>
      </c>
      <c r="AW617" s="26">
        <f t="shared" ca="1" si="405"/>
        <v>0</v>
      </c>
      <c r="AX617" s="27">
        <f t="shared" ca="1" si="406"/>
        <v>4.8675505653430484E-3</v>
      </c>
      <c r="AY617" s="27">
        <f t="shared" ca="1" si="407"/>
        <v>58.997092260397636</v>
      </c>
      <c r="AZ617" s="28">
        <f ca="1">AY617/MAX(AY$54:AY617)-1</f>
        <v>-0.14239522345650424</v>
      </c>
      <c r="BA617" s="25">
        <f t="shared" ca="1" si="381"/>
        <v>2679.1443449987873</v>
      </c>
      <c r="BB617" s="26">
        <f t="shared" ca="1" si="382"/>
        <v>0</v>
      </c>
      <c r="BC617" s="27">
        <f t="shared" ca="1" si="408"/>
        <v>4.8675505653430484E-3</v>
      </c>
      <c r="BD617" s="27">
        <f t="shared" ca="1" si="409"/>
        <v>72.969570018552275</v>
      </c>
      <c r="BE617" s="28">
        <f ca="1">BD617/MAX(BD$54:BD617)-1</f>
        <v>-0.14239522345650413</v>
      </c>
      <c r="BF617" s="25">
        <f ca="1">MAX(B614:B616)</f>
        <v>2758.7339621067217</v>
      </c>
      <c r="BG617" s="26">
        <f ca="1">IF(BG616=0,IF(B616&gt;BF616,1,0),IF(B616&lt;AVERAGE(B607:B616),0,1))</f>
        <v>0</v>
      </c>
      <c r="BH617" s="27">
        <f t="shared" ca="1" si="410"/>
        <v>4.8675505653430484E-3</v>
      </c>
      <c r="BI617" s="27">
        <f t="shared" ca="1" si="411"/>
        <v>98.582943232295193</v>
      </c>
      <c r="BJ617" s="28">
        <f ca="1">BI617/MAX(BI$54:BI617)-1</f>
        <v>-0.14239522345650413</v>
      </c>
      <c r="BK617" s="25" t="e">
        <f ca="1">MAX(E614:E616)</f>
        <v>#N/A</v>
      </c>
      <c r="BL617" s="26" t="e">
        <f ca="1">IF(BL616=0,IF(E616&gt;BK616,1,0),IF(E616&lt;AVERAGE(E607:E616),0,1))</f>
        <v>#N/A</v>
      </c>
      <c r="BM617" s="27">
        <f t="shared" ca="1" si="412"/>
        <v>4.8675505653430484E-3</v>
      </c>
      <c r="BN617" s="27">
        <f t="shared" ca="1" si="413"/>
        <v>89.341494211767781</v>
      </c>
      <c r="BO617" s="28">
        <f ca="1">BN617/MAX(BN$54:BN617)-1</f>
        <v>-0.11877355120417199</v>
      </c>
      <c r="BP617" s="15"/>
      <c r="BQ617" s="15"/>
      <c r="BR617" s="15"/>
      <c r="BS617" s="15"/>
      <c r="BT617" s="15"/>
      <c r="BU617" s="15"/>
      <c r="BV617" s="15"/>
      <c r="BW617" s="15"/>
      <c r="BX617" s="15"/>
      <c r="BZ617" s="7">
        <f t="shared" ca="1" si="370"/>
        <v>2481.6932439125953</v>
      </c>
      <c r="CA617" s="7">
        <f t="shared" ca="1" si="371"/>
        <v>2677.6001358991316</v>
      </c>
      <c r="CB617" s="7">
        <f t="shared" ca="1" si="372"/>
        <v>2660.2214183515689</v>
      </c>
      <c r="CC617" s="7">
        <f t="shared" ca="1" si="373"/>
        <v>2582.568600842686</v>
      </c>
      <c r="CD617" s="7">
        <f t="shared" ca="1" si="374"/>
        <v>2410.3956334554714</v>
      </c>
      <c r="CE617" s="5">
        <f t="shared" ca="1" si="383"/>
        <v>-6.5095256652633354E-2</v>
      </c>
      <c r="CF617" s="3">
        <f t="shared" ca="1" si="384"/>
        <v>11170.070231785059</v>
      </c>
      <c r="CG617" s="5">
        <f ca="1">CF617/MAX($CF$41:CF617)-1</f>
        <v>-0.16210996771330555</v>
      </c>
      <c r="CH617" s="3">
        <f t="shared" ca="1" si="414"/>
        <v>155.38580532410387</v>
      </c>
      <c r="CI617" s="4">
        <f ca="1">CH617/MAX($CH$583:CH617)-1</f>
        <v>-0.16210996771330555</v>
      </c>
    </row>
    <row r="618" spans="1:87" x14ac:dyDescent="0.2">
      <c r="A618" s="31">
        <v>27029</v>
      </c>
      <c r="B618" s="35">
        <v>2608.0680246892675</v>
      </c>
      <c r="C618" s="23">
        <f t="shared" ca="1" si="415"/>
        <v>4.8675505653430484E-3</v>
      </c>
      <c r="D618" s="24">
        <f t="shared" ca="1" si="416"/>
        <v>0.18015022856285601</v>
      </c>
      <c r="E618" s="25" t="e">
        <f ca="1">#N/A</f>
        <v>#N/A</v>
      </c>
      <c r="F618" s="26">
        <v>1</v>
      </c>
      <c r="G618" s="23">
        <f t="shared" ca="1" si="385"/>
        <v>0.18015022856285601</v>
      </c>
      <c r="H618" s="27">
        <f t="shared" ca="1" si="386"/>
        <v>17.881475679111563</v>
      </c>
      <c r="I618" s="27">
        <f ca="1">H618/MAX(H$54:H618)-1</f>
        <v>-0.24771403613333742</v>
      </c>
      <c r="J618" s="28">
        <f ca="1">H618/MAX(H$594:H618)-1</f>
        <v>-0.13891457400731333</v>
      </c>
      <c r="K618" s="25" t="e">
        <f ca="1">#N/A</f>
        <v>#N/A</v>
      </c>
      <c r="L618" s="26">
        <v>0</v>
      </c>
      <c r="M618" s="23">
        <f t="shared" ca="1" si="387"/>
        <v>4.8675505653430484E-3</v>
      </c>
      <c r="N618" s="27">
        <f t="shared" ca="1" si="388"/>
        <v>15.465916725712813</v>
      </c>
      <c r="O618" s="27">
        <f ca="1">N618/MAX(N$54:N618)-1</f>
        <v>0</v>
      </c>
      <c r="P618" s="28">
        <f ca="1">N618/MAX(N$594:N618)-1</f>
        <v>0</v>
      </c>
      <c r="Q618" s="25">
        <f t="shared" ca="1" si="375"/>
        <v>2678.5671099934461</v>
      </c>
      <c r="R618" s="26">
        <f t="shared" ca="1" si="389"/>
        <v>0</v>
      </c>
      <c r="S618" s="23">
        <f t="shared" ca="1" si="390"/>
        <v>4.8675505653430484E-3</v>
      </c>
      <c r="T618" s="27">
        <f t="shared" ca="1" si="391"/>
        <v>104.22035500774248</v>
      </c>
      <c r="U618" s="27">
        <f ca="1">T618/MAX(T$54:T618)-1</f>
        <v>-0.13822078884159894</v>
      </c>
      <c r="V618" s="28">
        <f ca="1">T618/MAX(T$594:T618)-1</f>
        <v>-0.13822078884159894</v>
      </c>
      <c r="W618" s="25">
        <f t="shared" ca="1" si="376"/>
        <v>2678.5671099934461</v>
      </c>
      <c r="X618" s="26">
        <f t="shared" ca="1" si="392"/>
        <v>0</v>
      </c>
      <c r="Y618" s="27">
        <f t="shared" ca="1" si="393"/>
        <v>4.8675505653430484E-3</v>
      </c>
      <c r="Z618" s="27">
        <f t="shared" ca="1" si="394"/>
        <v>104.22035500774248</v>
      </c>
      <c r="AA618" s="28">
        <f ca="1">Z618/MAX(Z$54:Z618)-1</f>
        <v>-0.13822078884159894</v>
      </c>
      <c r="AB618" s="25">
        <f ca="1">AVERAGE(B609:B618)</f>
        <v>2678.5671099934461</v>
      </c>
      <c r="AC618" s="26">
        <f ca="1">IF(B617&gt;=AB617,1,0)</f>
        <v>0</v>
      </c>
      <c r="AD618" s="27">
        <f ca="1">IF(AC618=1,D618,C618)</f>
        <v>4.8675505653430484E-3</v>
      </c>
      <c r="AE618" s="27">
        <f t="shared" ca="1" si="395"/>
        <v>104.22035500774248</v>
      </c>
      <c r="AF618" s="28">
        <f ca="1">AE618/MAX(AE$54:AE618)-1</f>
        <v>-0.13822078884159894</v>
      </c>
      <c r="AG618" s="25">
        <f t="shared" ca="1" si="377"/>
        <v>2450.8276220406692</v>
      </c>
      <c r="AH618" s="26">
        <f t="shared" ca="1" si="396"/>
        <v>0</v>
      </c>
      <c r="AI618" s="27">
        <f t="shared" ca="1" si="397"/>
        <v>4.8675505653430484E-3</v>
      </c>
      <c r="AJ618" s="27">
        <f t="shared" ca="1" si="398"/>
        <v>68.213024453656558</v>
      </c>
      <c r="AK618" s="28">
        <f ca="1">AJ618/MAX(AJ$54:AJ618)-1</f>
        <v>-0.2668079182609755</v>
      </c>
      <c r="AL618" s="25">
        <f t="shared" ca="1" si="378"/>
        <v>2493.5752368498311</v>
      </c>
      <c r="AM618" s="26">
        <f t="shared" ca="1" si="399"/>
        <v>0</v>
      </c>
      <c r="AN618" s="27">
        <f t="shared" ca="1" si="400"/>
        <v>-0.18015022856285601</v>
      </c>
      <c r="AO618" s="27">
        <f t="shared" ca="1" si="401"/>
        <v>59.006985073623923</v>
      </c>
      <c r="AP618" s="28">
        <f ca="1">AO618/MAX(AO$54:AO618)-1</f>
        <v>-0.18015022856285601</v>
      </c>
      <c r="AQ618" s="25">
        <f t="shared" ca="1" si="379"/>
        <v>2493.5752368498311</v>
      </c>
      <c r="AR618" s="26">
        <f t="shared" ca="1" si="402"/>
        <v>0</v>
      </c>
      <c r="AS618" s="27">
        <f t="shared" ca="1" si="403"/>
        <v>4.8675505653430484E-3</v>
      </c>
      <c r="AT618" s="27">
        <f t="shared" ca="1" si="404"/>
        <v>130.84594234891966</v>
      </c>
      <c r="AU618" s="28">
        <f ca="1">AT618/MAX(AT$54:AT618)-1</f>
        <v>-4.1672806281263242E-2</v>
      </c>
      <c r="AV618" s="25">
        <f t="shared" ca="1" si="380"/>
        <v>2678.5671099934461</v>
      </c>
      <c r="AW618" s="26">
        <f t="shared" ca="1" si="405"/>
        <v>0</v>
      </c>
      <c r="AX618" s="27">
        <f t="shared" ca="1" si="406"/>
        <v>4.8675505653430484E-3</v>
      </c>
      <c r="AY618" s="27">
        <f t="shared" ca="1" si="407"/>
        <v>59.284263590183329</v>
      </c>
      <c r="AZ618" s="28">
        <f ca="1">AY618/MAX(AY$54:AY618)-1</f>
        <v>-0.13822078884159916</v>
      </c>
      <c r="BA618" s="25">
        <f t="shared" ca="1" si="381"/>
        <v>2678.5671099934461</v>
      </c>
      <c r="BB618" s="26">
        <f t="shared" ca="1" si="382"/>
        <v>0</v>
      </c>
      <c r="BC618" s="27">
        <f t="shared" ca="1" si="408"/>
        <v>4.8675505653430484E-3</v>
      </c>
      <c r="BD618" s="27">
        <f t="shared" ca="1" si="409"/>
        <v>73.324753090348921</v>
      </c>
      <c r="BE618" s="28">
        <f ca="1">BD618/MAX(BD$54:BD618)-1</f>
        <v>-0.13822078884159894</v>
      </c>
      <c r="BF618" s="25">
        <f ca="1">MAX(B615:B617)</f>
        <v>2662.7118996654654</v>
      </c>
      <c r="BG618" s="26">
        <f ca="1">IF(BG617=0,IF(B617&gt;BF617,1,0),IF(B617&lt;AVERAGE(B608:B617),0,1))</f>
        <v>0</v>
      </c>
      <c r="BH618" s="27">
        <f t="shared" ca="1" si="410"/>
        <v>4.8675505653430484E-3</v>
      </c>
      <c r="BI618" s="27">
        <f t="shared" ca="1" si="411"/>
        <v>99.062800693358739</v>
      </c>
      <c r="BJ618" s="28">
        <f ca="1">BI618/MAX(BI$54:BI618)-1</f>
        <v>-0.13822078884159894</v>
      </c>
      <c r="BK618" s="25" t="e">
        <f ca="1">MAX(E615:E617)</f>
        <v>#N/A</v>
      </c>
      <c r="BL618" s="26" t="e">
        <f ca="1">IF(BL617=0,IF(E617&gt;BK617,1,0),IF(E617&lt;AVERAGE(E608:E617),0,1))</f>
        <v>#N/A</v>
      </c>
      <c r="BM618" s="27">
        <f t="shared" ca="1" si="412"/>
        <v>4.8675505653430484E-3</v>
      </c>
      <c r="BN618" s="27">
        <f t="shared" ca="1" si="413"/>
        <v>89.776368452426865</v>
      </c>
      <c r="BO618" s="28">
        <f ca="1">BN618/MAX(BN$54:BN618)-1</f>
        <v>-0.11448413690514059</v>
      </c>
      <c r="BP618" s="15"/>
      <c r="BQ618" s="15"/>
      <c r="BR618" s="15"/>
      <c r="BS618" s="15"/>
      <c r="BT618" s="15"/>
      <c r="BU618" s="15"/>
      <c r="BV618" s="15"/>
      <c r="BW618" s="15"/>
      <c r="BX618" s="15"/>
      <c r="BZ618" s="7">
        <f t="shared" ca="1" si="370"/>
        <v>2493.5752368498311</v>
      </c>
      <c r="CA618" s="7">
        <f t="shared" ca="1" si="371"/>
        <v>2607.4757232110928</v>
      </c>
      <c r="CB618" s="7">
        <f t="shared" ca="1" si="372"/>
        <v>2662.6053941279811</v>
      </c>
      <c r="CC618" s="7">
        <f t="shared" ca="1" si="373"/>
        <v>2603.1098944967707</v>
      </c>
      <c r="CD618" s="7">
        <f t="shared" ca="1" si="374"/>
        <v>2450.8276220406692</v>
      </c>
      <c r="CE618" s="5">
        <f t="shared" ca="1" si="383"/>
        <v>4.8675505653430484E-3</v>
      </c>
      <c r="CF618" s="3">
        <f t="shared" ca="1" si="384"/>
        <v>11224.441113456705</v>
      </c>
      <c r="CG618" s="5">
        <f ca="1">CF618/MAX($CF$41:CF618)-1</f>
        <v>-0.15803149561295315</v>
      </c>
      <c r="CH618" s="3">
        <f t="shared" ca="1" si="414"/>
        <v>156.1421535886555</v>
      </c>
      <c r="CI618" s="4">
        <f ca="1">CH618/MAX($CH$583:CH618)-1</f>
        <v>-0.15803149561295315</v>
      </c>
    </row>
    <row r="619" spans="1:87" x14ac:dyDescent="0.2">
      <c r="A619" s="31">
        <v>27060</v>
      </c>
      <c r="B619" s="35">
        <v>3012.4103461666477</v>
      </c>
      <c r="C619" s="23">
        <f t="shared" ca="1" si="415"/>
        <v>4.8675505653430484E-3</v>
      </c>
      <c r="D619" s="24">
        <f t="shared" ca="1" si="416"/>
        <v>0.15503518989906517</v>
      </c>
      <c r="E619" s="25" t="e">
        <f ca="1">#N/A</f>
        <v>#N/A</v>
      </c>
      <c r="F619" s="26">
        <v>1</v>
      </c>
      <c r="G619" s="23">
        <f t="shared" ca="1" si="385"/>
        <v>0.15503518989906517</v>
      </c>
      <c r="H619" s="27">
        <f t="shared" ca="1" si="386"/>
        <v>20.65373365669814</v>
      </c>
      <c r="I619" s="27">
        <f ca="1">H619/MAX(H$54:H619)-1</f>
        <v>-0.13108323886686812</v>
      </c>
      <c r="J619" s="28">
        <f ca="1">H619/MAX(H$594:H619)-1</f>
        <v>-5.416031469219651E-3</v>
      </c>
      <c r="K619" s="25" t="e">
        <f ca="1">#N/A</f>
        <v>#N/A</v>
      </c>
      <c r="L619" s="26">
        <v>0</v>
      </c>
      <c r="M619" s="23">
        <f t="shared" ca="1" si="387"/>
        <v>4.8675505653430484E-3</v>
      </c>
      <c r="N619" s="27">
        <f t="shared" ca="1" si="388"/>
        <v>15.541197857414604</v>
      </c>
      <c r="O619" s="27">
        <f ca="1">N619/MAX(N$54:N619)-1</f>
        <v>0</v>
      </c>
      <c r="P619" s="28">
        <f ca="1">N619/MAX(N$594:N619)-1</f>
        <v>0</v>
      </c>
      <c r="Q619" s="25">
        <f t="shared" ca="1" si="375"/>
        <v>2711.3817312494707</v>
      </c>
      <c r="R619" s="26">
        <f t="shared" ca="1" si="389"/>
        <v>0</v>
      </c>
      <c r="S619" s="23">
        <f t="shared" ca="1" si="390"/>
        <v>4.8675505653430484E-3</v>
      </c>
      <c r="T619" s="27">
        <f t="shared" ca="1" si="391"/>
        <v>104.72765285568067</v>
      </c>
      <c r="U619" s="27">
        <f ca="1">T619/MAX(T$54:T619)-1</f>
        <v>-0.13402603495512388</v>
      </c>
      <c r="V619" s="28">
        <f ca="1">T619/MAX(T$594:T619)-1</f>
        <v>-0.13402603495512388</v>
      </c>
      <c r="W619" s="25">
        <f t="shared" ca="1" si="376"/>
        <v>2711.3817312494707</v>
      </c>
      <c r="X619" s="26">
        <f t="shared" ca="1" si="392"/>
        <v>0</v>
      </c>
      <c r="Y619" s="27">
        <f t="shared" ca="1" si="393"/>
        <v>4.8675505653430484E-3</v>
      </c>
      <c r="Z619" s="27">
        <f t="shared" ca="1" si="394"/>
        <v>104.72765285568067</v>
      </c>
      <c r="AA619" s="28">
        <f ca="1">Z619/MAX(Z$54:Z619)-1</f>
        <v>-0.13402603495512388</v>
      </c>
      <c r="AB619" s="25">
        <f ca="1">AVERAGE(B610:B619)</f>
        <v>2711.3817312494707</v>
      </c>
      <c r="AC619" s="26">
        <f ca="1">IF(B618&gt;=AB618,1,0)</f>
        <v>0</v>
      </c>
      <c r="AD619" s="27">
        <f ca="1">IF(AC619=1,D619,C619)</f>
        <v>4.8675505653430484E-3</v>
      </c>
      <c r="AE619" s="27">
        <f t="shared" ca="1" si="395"/>
        <v>104.72765285568067</v>
      </c>
      <c r="AF619" s="28">
        <f ca="1">AE619/MAX(AE$54:AE619)-1</f>
        <v>-0.13402603495512388</v>
      </c>
      <c r="AG619" s="25">
        <f t="shared" ca="1" si="377"/>
        <v>2503.1460326596912</v>
      </c>
      <c r="AH619" s="26">
        <f t="shared" ca="1" si="396"/>
        <v>1</v>
      </c>
      <c r="AI619" s="27">
        <f t="shared" ca="1" si="397"/>
        <v>0.15503518989906517</v>
      </c>
      <c r="AJ619" s="27">
        <f t="shared" ca="1" si="398"/>
        <v>78.788443653418781</v>
      </c>
      <c r="AK619" s="28">
        <f ca="1">AJ619/MAX(AJ$54:AJ619)-1</f>
        <v>-0.15313734463607498</v>
      </c>
      <c r="AL619" s="25">
        <f t="shared" ca="1" si="378"/>
        <v>2610.1413856835588</v>
      </c>
      <c r="AM619" s="26">
        <f t="shared" ca="1" si="399"/>
        <v>1</v>
      </c>
      <c r="AN619" s="27">
        <f t="shared" ca="1" si="400"/>
        <v>0.15503518989906517</v>
      </c>
      <c r="AO619" s="27">
        <f t="shared" ca="1" si="401"/>
        <v>68.155144209884511</v>
      </c>
      <c r="AP619" s="28">
        <f ca="1">AO619/MAX(AO$54:AO619)-1</f>
        <v>-5.3044663559393301E-2</v>
      </c>
      <c r="AQ619" s="25">
        <f t="shared" ca="1" si="379"/>
        <v>2610.1413856835588</v>
      </c>
      <c r="AR619" s="26">
        <f t="shared" ca="1" si="402"/>
        <v>1</v>
      </c>
      <c r="AS619" s="27">
        <f t="shared" ca="1" si="403"/>
        <v>0.15503518989906517</v>
      </c>
      <c r="AT619" s="27">
        <f t="shared" ca="1" si="404"/>
        <v>151.13166786850655</v>
      </c>
      <c r="AU619" s="28">
        <f ca="1">AT619/MAX(AT$54:AT619)-1</f>
        <v>0</v>
      </c>
      <c r="AV619" s="25">
        <f t="shared" ca="1" si="380"/>
        <v>2711.3817312494707</v>
      </c>
      <c r="AW619" s="26">
        <f t="shared" ca="1" si="405"/>
        <v>0</v>
      </c>
      <c r="AX619" s="27">
        <f t="shared" ca="1" si="406"/>
        <v>4.8675505653430484E-3</v>
      </c>
      <c r="AY619" s="27">
        <f t="shared" ca="1" si="407"/>
        <v>59.57283274093767</v>
      </c>
      <c r="AZ619" s="28">
        <f ca="1">AY619/MAX(AY$54:AY619)-1</f>
        <v>-0.13402603495512422</v>
      </c>
      <c r="BA619" s="25">
        <f t="shared" ca="1" si="381"/>
        <v>2711.3817312494707</v>
      </c>
      <c r="BB619" s="26">
        <f t="shared" ca="1" si="382"/>
        <v>0</v>
      </c>
      <c r="BC619" s="27">
        <f t="shared" ca="1" si="408"/>
        <v>4.8675505653430484E-3</v>
      </c>
      <c r="BD619" s="27">
        <f t="shared" ca="1" si="409"/>
        <v>73.681665033707489</v>
      </c>
      <c r="BE619" s="28">
        <f ca="1">BD619/MAX(BD$54:BD619)-1</f>
        <v>-0.13402603495512388</v>
      </c>
      <c r="BF619" s="25">
        <f ca="1">MAX(B616:B618)</f>
        <v>2662.7118996654654</v>
      </c>
      <c r="BG619" s="26">
        <f ca="1">IF(BG618=0,IF(B618&gt;BF618,1,0),IF(B618&lt;AVERAGE(B609:B618),0,1))</f>
        <v>0</v>
      </c>
      <c r="BH619" s="27">
        <f t="shared" ca="1" si="410"/>
        <v>4.8675505653430484E-3</v>
      </c>
      <c r="BI619" s="27">
        <f t="shared" ca="1" si="411"/>
        <v>99.544993884878167</v>
      </c>
      <c r="BJ619" s="28">
        <f ca="1">BI619/MAX(BI$54:BI619)-1</f>
        <v>-0.13402603495512388</v>
      </c>
      <c r="BK619" s="25" t="e">
        <f ca="1">MAX(E616:E618)</f>
        <v>#N/A</v>
      </c>
      <c r="BL619" s="26" t="e">
        <f ca="1">IF(BL618=0,IF(E618&gt;BK618,1,0),IF(E618&lt;AVERAGE(E609:E618),0,1))</f>
        <v>#N/A</v>
      </c>
      <c r="BM619" s="27">
        <f t="shared" ca="1" si="412"/>
        <v>4.240946039877358E-2</v>
      </c>
      <c r="BN619" s="27">
        <f t="shared" ca="1" si="413"/>
        <v>93.583735795055759</v>
      </c>
      <c r="BO619" s="28">
        <f ca="1">BN619/MAX(BN$54:BN619)-1</f>
        <v>-7.6929886976733419E-2</v>
      </c>
      <c r="BP619" s="15"/>
      <c r="BQ619" s="15"/>
      <c r="BR619" s="15"/>
      <c r="BS619" s="15"/>
      <c r="BT619" s="15"/>
      <c r="BU619" s="15"/>
      <c r="BV619" s="15"/>
      <c r="BW619" s="15"/>
      <c r="BX619" s="15"/>
      <c r="BZ619" s="7">
        <f t="shared" ca="1" si="370"/>
        <v>2610.1413856835588</v>
      </c>
      <c r="CA619" s="7">
        <f t="shared" ca="1" si="371"/>
        <v>2637.382010783404</v>
      </c>
      <c r="CB619" s="7">
        <f t="shared" ca="1" si="372"/>
        <v>2700.9934850703157</v>
      </c>
      <c r="CC619" s="7">
        <f t="shared" ca="1" si="373"/>
        <v>2636.1907414443226</v>
      </c>
      <c r="CD619" s="7">
        <f t="shared" ca="1" si="374"/>
        <v>2503.1460326596912</v>
      </c>
      <c r="CE619" s="5">
        <f t="shared" ca="1" si="383"/>
        <v>0.12500166203232077</v>
      </c>
      <c r="CF619" s="3">
        <f t="shared" ca="1" si="384"/>
        <v>12627.514908022706</v>
      </c>
      <c r="CG619" s="5">
        <f ca="1">CF619/MAX($CF$41:CF619)-1</f>
        <v>-5.2784033185705015E-2</v>
      </c>
      <c r="CH619" s="3">
        <f t="shared" ca="1" si="414"/>
        <v>175.66018230054331</v>
      </c>
      <c r="CI619" s="4">
        <f ca="1">CH619/MAX($CH$583:CH619)-1</f>
        <v>-5.2784033185705015E-2</v>
      </c>
    </row>
    <row r="620" spans="1:87" x14ac:dyDescent="0.2">
      <c r="A620" s="31">
        <v>27088</v>
      </c>
      <c r="B620" s="35">
        <v>3143.9057178001594</v>
      </c>
      <c r="C620" s="23">
        <f t="shared" ca="1" si="415"/>
        <v>4.8675505653430484E-3</v>
      </c>
      <c r="D620" s="24">
        <f t="shared" ca="1" si="416"/>
        <v>4.3651214981664799E-2</v>
      </c>
      <c r="E620" s="25" t="e">
        <f ca="1">#N/A</f>
        <v>#N/A</v>
      </c>
      <c r="F620" s="26">
        <v>1</v>
      </c>
      <c r="G620" s="23">
        <f t="shared" ca="1" si="385"/>
        <v>4.3651214981664799E-2</v>
      </c>
      <c r="H620" s="27">
        <f t="shared" ca="1" si="386"/>
        <v>21.555294224720715</v>
      </c>
      <c r="I620" s="27">
        <f ca="1">H620/MAX(H$54:H620)-1</f>
        <v>-9.3153966525473919E-2</v>
      </c>
      <c r="J620" s="28">
        <f ca="1">H620/MAX(H$594:H620)-1</f>
        <v>0</v>
      </c>
      <c r="K620" s="25" t="e">
        <f ca="1">#N/A</f>
        <v>#N/A</v>
      </c>
      <c r="L620" s="26">
        <v>0</v>
      </c>
      <c r="M620" s="23">
        <f t="shared" ca="1" si="387"/>
        <v>4.8675505653430484E-3</v>
      </c>
      <c r="N620" s="27">
        <f t="shared" ca="1" si="388"/>
        <v>15.61684542383157</v>
      </c>
      <c r="O620" s="27">
        <f ca="1">N620/MAX(N$54:N620)-1</f>
        <v>0</v>
      </c>
      <c r="P620" s="28">
        <f ca="1">N620/MAX(N$594:N620)-1</f>
        <v>0</v>
      </c>
      <c r="Q620" s="25">
        <f t="shared" ca="1" si="375"/>
        <v>2761.4512085773531</v>
      </c>
      <c r="R620" s="26">
        <f t="shared" ca="1" si="389"/>
        <v>1</v>
      </c>
      <c r="S620" s="23">
        <f t="shared" ca="1" si="390"/>
        <v>4.3651214981664799E-2</v>
      </c>
      <c r="T620" s="27">
        <f t="shared" ca="1" si="391"/>
        <v>109.29914214500916</v>
      </c>
      <c r="U620" s="27">
        <f ca="1">T620/MAX(T$54:T620)-1</f>
        <v>-9.6225219238425308E-2</v>
      </c>
      <c r="V620" s="28">
        <f ca="1">T620/MAX(T$594:T620)-1</f>
        <v>-9.6225219238425308E-2</v>
      </c>
      <c r="W620" s="25">
        <f t="shared" ca="1" si="376"/>
        <v>2761.4512085773531</v>
      </c>
      <c r="X620" s="26">
        <f t="shared" ca="1" si="392"/>
        <v>1</v>
      </c>
      <c r="Y620" s="27">
        <f t="shared" ca="1" si="393"/>
        <v>4.3651214981664799E-2</v>
      </c>
      <c r="Z620" s="27">
        <f t="shared" ca="1" si="394"/>
        <v>109.29914214500916</v>
      </c>
      <c r="AA620" s="28">
        <f ca="1">Z620/MAX(Z$54:Z620)-1</f>
        <v>-9.6225219238425308E-2</v>
      </c>
      <c r="AB620" s="25">
        <f ca="1">AVERAGE(B611:B620)</f>
        <v>2761.4512085773531</v>
      </c>
      <c r="AC620" s="26">
        <f ca="1">IF(B619&gt;=AB619,1,0)</f>
        <v>1</v>
      </c>
      <c r="AD620" s="27">
        <f ca="1">IF(AC620=1,D620,C620)</f>
        <v>4.3651214981664799E-2</v>
      </c>
      <c r="AE620" s="27">
        <f t="shared" ca="1" si="395"/>
        <v>109.29914214500916</v>
      </c>
      <c r="AF620" s="28">
        <f ca="1">AE620/MAX(AE$54:AE620)-1</f>
        <v>-9.6225219238425308E-2</v>
      </c>
      <c r="AG620" s="25">
        <f t="shared" ca="1" si="377"/>
        <v>2560.0133284430899</v>
      </c>
      <c r="AH620" s="26">
        <f t="shared" ca="1" si="396"/>
        <v>1</v>
      </c>
      <c r="AI620" s="27">
        <f t="shared" ca="1" si="397"/>
        <v>4.3651214981664799E-2</v>
      </c>
      <c r="AJ620" s="27">
        <f t="shared" ca="1" si="398"/>
        <v>82.22765494540495</v>
      </c>
      <c r="AK620" s="28">
        <f ca="1">AJ620/MAX(AJ$54:AJ620)-1</f>
        <v>-0.11617076080684074</v>
      </c>
      <c r="AL620" s="25">
        <f t="shared" ca="1" si="378"/>
        <v>2921.4613628853585</v>
      </c>
      <c r="AM620" s="26">
        <f t="shared" ca="1" si="399"/>
        <v>1</v>
      </c>
      <c r="AN620" s="27">
        <f t="shared" ca="1" si="400"/>
        <v>4.3651214981664799E-2</v>
      </c>
      <c r="AO620" s="27">
        <f t="shared" ca="1" si="401"/>
        <v>71.130199061896548</v>
      </c>
      <c r="AP620" s="28">
        <f ca="1">AO620/MAX(AO$54:AO620)-1</f>
        <v>-1.1708912590389642E-2</v>
      </c>
      <c r="AQ620" s="25">
        <f t="shared" ca="1" si="379"/>
        <v>2921.4613628853585</v>
      </c>
      <c r="AR620" s="26">
        <f t="shared" ca="1" si="402"/>
        <v>1</v>
      </c>
      <c r="AS620" s="27">
        <f t="shared" ca="1" si="403"/>
        <v>4.3651214981664799E-2</v>
      </c>
      <c r="AT620" s="27">
        <f t="shared" ca="1" si="404"/>
        <v>157.72874879317229</v>
      </c>
      <c r="AU620" s="28">
        <f ca="1">AT620/MAX(AT$54:AT620)-1</f>
        <v>0</v>
      </c>
      <c r="AV620" s="25">
        <f t="shared" ca="1" si="380"/>
        <v>2761.4512085773531</v>
      </c>
      <c r="AW620" s="26">
        <f t="shared" ca="1" si="405"/>
        <v>1</v>
      </c>
      <c r="AX620" s="27">
        <f t="shared" ca="1" si="406"/>
        <v>4.3651214981664799E-2</v>
      </c>
      <c r="AY620" s="27">
        <f t="shared" ca="1" si="407"/>
        <v>62.173259269979098</v>
      </c>
      <c r="AZ620" s="28">
        <f ca="1">AY620/MAX(AY$54:AY620)-1</f>
        <v>-9.6225219238425641E-2</v>
      </c>
      <c r="BA620" s="25">
        <f t="shared" ca="1" si="381"/>
        <v>2761.4512085773531</v>
      </c>
      <c r="BB620" s="26">
        <f t="shared" ca="1" si="382"/>
        <v>0.3</v>
      </c>
      <c r="BC620" s="27">
        <f t="shared" ca="1" si="408"/>
        <v>4.8675505653430484E-3</v>
      </c>
      <c r="BD620" s="27">
        <f t="shared" ca="1" si="409"/>
        <v>74.040314263997729</v>
      </c>
      <c r="BE620" s="28">
        <f ca="1">BD620/MAX(BD$54:BD620)-1</f>
        <v>-0.12981086289199739</v>
      </c>
      <c r="BF620" s="25">
        <f ca="1">MAX(B617:B619)</f>
        <v>3012.4103461666477</v>
      </c>
      <c r="BG620" s="26">
        <f ca="1">IF(BG619=0,IF(B619&gt;BF619,1,0),IF(B619&lt;AVERAGE(B610:B619),0,1))</f>
        <v>1</v>
      </c>
      <c r="BH620" s="27">
        <f t="shared" ca="1" si="410"/>
        <v>4.3651214981664799E-2</v>
      </c>
      <c r="BI620" s="27">
        <f t="shared" ca="1" si="411"/>
        <v>103.89025381329549</v>
      </c>
      <c r="BJ620" s="28">
        <f ca="1">BI620/MAX(BI$54:BI620)-1</f>
        <v>-9.6225219238425419E-2</v>
      </c>
      <c r="BK620" s="25" t="e">
        <f ca="1">MAX(E617:E619)</f>
        <v>#N/A</v>
      </c>
      <c r="BL620" s="26" t="e">
        <f ca="1">IF(BL619=0,IF(E619&gt;BK619,1,0),IF(E619&lt;AVERAGE(E610:E619),0,1))</f>
        <v>#N/A</v>
      </c>
      <c r="BM620" s="27">
        <f t="shared" ca="1" si="412"/>
        <v>3.3955298877584361E-2</v>
      </c>
      <c r="BN620" s="27">
        <f t="shared" ca="1" si="413"/>
        <v>96.761399514057771</v>
      </c>
      <c r="BO620" s="28">
        <f ca="1">BN620/MAX(BN$54:BN620)-1</f>
        <v>-4.5586765404062812E-2</v>
      </c>
      <c r="BP620" s="15"/>
      <c r="BQ620" s="15"/>
      <c r="BR620" s="15"/>
      <c r="BS620" s="15"/>
      <c r="BT620" s="15"/>
      <c r="BU620" s="15"/>
      <c r="BV620" s="15"/>
      <c r="BW620" s="15"/>
      <c r="BX620" s="15"/>
      <c r="BZ620" s="7">
        <f t="shared" ca="1" si="370"/>
        <v>2921.4613628853585</v>
      </c>
      <c r="CA620" s="7">
        <f t="shared" ca="1" si="371"/>
        <v>2701.5773033989767</v>
      </c>
      <c r="CB620" s="7">
        <f t="shared" ca="1" si="372"/>
        <v>2745.1655969917724</v>
      </c>
      <c r="CC620" s="7">
        <f t="shared" ca="1" si="373"/>
        <v>2671.6882409630116</v>
      </c>
      <c r="CD620" s="7">
        <f t="shared" ca="1" si="374"/>
        <v>2560.0133284430899</v>
      </c>
      <c r="CE620" s="5">
        <f t="shared" ca="1" si="383"/>
        <v>4.3651214981664799E-2</v>
      </c>
      <c r="CF620" s="3">
        <f t="shared" ca="1" si="384"/>
        <v>13178.721275956981</v>
      </c>
      <c r="CG620" s="5">
        <f ca="1">CF620/MAX($CF$41:CF620)-1</f>
        <v>-1.1436905384228813E-2</v>
      </c>
      <c r="CH620" s="3">
        <f t="shared" ca="1" si="414"/>
        <v>183.32796268186277</v>
      </c>
      <c r="CI620" s="4">
        <f ca="1">CH620/MAX($CH$583:CH620)-1</f>
        <v>-1.1436905384228702E-2</v>
      </c>
    </row>
    <row r="621" spans="1:87" x14ac:dyDescent="0.2">
      <c r="A621" s="31">
        <v>27119</v>
      </c>
      <c r="B621" s="35">
        <v>3675.7978847264349</v>
      </c>
      <c r="C621" s="23">
        <f t="shared" ca="1" si="415"/>
        <v>4.8675505653430484E-3</v>
      </c>
      <c r="D621" s="24">
        <f t="shared" ca="1" si="416"/>
        <v>0.16918197130238655</v>
      </c>
      <c r="E621" s="25" t="e">
        <f ca="1">#N/A</f>
        <v>#N/A</v>
      </c>
      <c r="F621" s="26">
        <v>1</v>
      </c>
      <c r="G621" s="23">
        <f t="shared" ca="1" si="385"/>
        <v>0.16918197130238655</v>
      </c>
      <c r="H621" s="27">
        <f t="shared" ca="1" si="386"/>
        <v>25.202061393661914</v>
      </c>
      <c r="I621" s="27">
        <f ca="1">H621/MAX(H$54:H621)-1</f>
        <v>0</v>
      </c>
      <c r="J621" s="28">
        <f ca="1">H621/MAX(H$594:H621)-1</f>
        <v>0</v>
      </c>
      <c r="K621" s="25" t="e">
        <f ca="1">#N/A</f>
        <v>#N/A</v>
      </c>
      <c r="L621" s="26">
        <v>0</v>
      </c>
      <c r="M621" s="23">
        <f t="shared" ca="1" si="387"/>
        <v>4.8675505653430484E-3</v>
      </c>
      <c r="N621" s="27">
        <f t="shared" ca="1" si="388"/>
        <v>15.692861208603217</v>
      </c>
      <c r="O621" s="27">
        <f ca="1">N621/MAX(N$54:N621)-1</f>
        <v>0</v>
      </c>
      <c r="P621" s="28">
        <f ca="1">N621/MAX(N$594:N621)-1</f>
        <v>0</v>
      </c>
      <c r="Q621" s="25">
        <f t="shared" ca="1" si="375"/>
        <v>2850.5782788777301</v>
      </c>
      <c r="R621" s="26">
        <f t="shared" ca="1" si="389"/>
        <v>1</v>
      </c>
      <c r="S621" s="23">
        <f t="shared" ca="1" si="390"/>
        <v>0.16918197130238655</v>
      </c>
      <c r="T621" s="27">
        <f t="shared" ca="1" si="391"/>
        <v>127.79058647476157</v>
      </c>
      <c r="U621" s="27">
        <f ca="1">T621/MAX(T$54:T621)-1</f>
        <v>0</v>
      </c>
      <c r="V621" s="28">
        <f ca="1">T621/MAX(T$594:T621)-1</f>
        <v>0</v>
      </c>
      <c r="W621" s="25">
        <f t="shared" ca="1" si="376"/>
        <v>2850.5782788777301</v>
      </c>
      <c r="X621" s="26">
        <f t="shared" ca="1" si="392"/>
        <v>1</v>
      </c>
      <c r="Y621" s="27">
        <f t="shared" ca="1" si="393"/>
        <v>0.16918197130238655</v>
      </c>
      <c r="Z621" s="27">
        <f t="shared" ca="1" si="394"/>
        <v>127.79058647476157</v>
      </c>
      <c r="AA621" s="28">
        <f ca="1">Z621/MAX(Z$54:Z621)-1</f>
        <v>0</v>
      </c>
      <c r="AB621" s="25">
        <f ca="1">AVERAGE(B612:B621)</f>
        <v>2850.5782788777301</v>
      </c>
      <c r="AC621" s="26">
        <f ca="1">IF(B620&gt;=AB620,1,0)</f>
        <v>1</v>
      </c>
      <c r="AD621" s="27">
        <f ca="1">IF(AC621=1,D621,C621)</f>
        <v>0.16918197130238655</v>
      </c>
      <c r="AE621" s="27">
        <f t="shared" ca="1" si="395"/>
        <v>127.79058647476157</v>
      </c>
      <c r="AF621" s="28">
        <f ca="1">AE621/MAX(AE$54:AE621)-1</f>
        <v>0</v>
      </c>
      <c r="AG621" s="25">
        <f t="shared" ca="1" si="377"/>
        <v>2632.341750456208</v>
      </c>
      <c r="AH621" s="26">
        <f t="shared" ca="1" si="396"/>
        <v>1</v>
      </c>
      <c r="AI621" s="27">
        <f t="shared" ca="1" si="397"/>
        <v>0.16918197130238655</v>
      </c>
      <c r="AJ621" s="27">
        <f t="shared" ca="1" si="398"/>
        <v>96.13909170464099</v>
      </c>
      <c r="AK621" s="28">
        <f ca="1">AJ621/MAX(AJ$54:AJ621)-1</f>
        <v>0</v>
      </c>
      <c r="AL621" s="25">
        <f t="shared" ca="1" si="378"/>
        <v>3277.371316231081</v>
      </c>
      <c r="AM621" s="26">
        <f t="shared" ca="1" si="399"/>
        <v>1</v>
      </c>
      <c r="AN621" s="27">
        <f t="shared" ca="1" si="400"/>
        <v>0.16918197130238655</v>
      </c>
      <c r="AO621" s="27">
        <f t="shared" ca="1" si="401"/>
        <v>83.164146358319371</v>
      </c>
      <c r="AP621" s="28">
        <f ca="1">AO621/MAX(AO$54:AO621)-1</f>
        <v>0</v>
      </c>
      <c r="AQ621" s="25">
        <f t="shared" ca="1" si="379"/>
        <v>3277.371316231081</v>
      </c>
      <c r="AR621" s="26">
        <f t="shared" ca="1" si="402"/>
        <v>1</v>
      </c>
      <c r="AS621" s="27">
        <f t="shared" ca="1" si="403"/>
        <v>0.16918197130238655</v>
      </c>
      <c r="AT621" s="27">
        <f t="shared" ca="1" si="404"/>
        <v>184.4136094450601</v>
      </c>
      <c r="AU621" s="28">
        <f ca="1">AT621/MAX(AT$54:AT621)-1</f>
        <v>0</v>
      </c>
      <c r="AV621" s="25">
        <f t="shared" ca="1" si="380"/>
        <v>2850.5782788777301</v>
      </c>
      <c r="AW621" s="26">
        <f t="shared" ca="1" si="405"/>
        <v>1</v>
      </c>
      <c r="AX621" s="27">
        <f t="shared" ca="1" si="406"/>
        <v>0.16918197130238655</v>
      </c>
      <c r="AY621" s="27">
        <f t="shared" ca="1" si="407"/>
        <v>72.691853835568537</v>
      </c>
      <c r="AZ621" s="28">
        <f ca="1">AY621/MAX(AY$54:AY621)-1</f>
        <v>0</v>
      </c>
      <c r="BA621" s="25">
        <f t="shared" ca="1" si="381"/>
        <v>2850.5782788777301</v>
      </c>
      <c r="BB621" s="26">
        <f t="shared" ca="1" si="382"/>
        <v>0.6</v>
      </c>
      <c r="BC621" s="27">
        <f t="shared" ca="1" si="408"/>
        <v>4.8675505653430484E-3</v>
      </c>
      <c r="BD621" s="27">
        <f t="shared" ca="1" si="409"/>
        <v>74.400709237551624</v>
      </c>
      <c r="BE621" s="28">
        <f ca="1">BD621/MAX(BD$54:BD621)-1</f>
        <v>-0.12557517326571199</v>
      </c>
      <c r="BF621" s="25">
        <f ca="1">MAX(B618:B620)</f>
        <v>3143.9057178001594</v>
      </c>
      <c r="BG621" s="26">
        <f ca="1">IF(BG620=0,IF(B620&gt;BF620,1,0),IF(B620&lt;AVERAGE(B611:B620),0,1))</f>
        <v>1</v>
      </c>
      <c r="BH621" s="27">
        <f t="shared" ca="1" si="410"/>
        <v>0.16918197130238655</v>
      </c>
      <c r="BI621" s="27">
        <f t="shared" ca="1" si="411"/>
        <v>121.46661175253409</v>
      </c>
      <c r="BJ621" s="28">
        <f ca="1">BI621/MAX(BI$54:BI621)-1</f>
        <v>0</v>
      </c>
      <c r="BK621" s="25" t="e">
        <f ca="1">MAX(E618:E620)</f>
        <v>#N/A</v>
      </c>
      <c r="BL621" s="26" t="e">
        <f ca="1">IF(BL620=0,IF(E620&gt;BK620,1,0),IF(E620&lt;AVERAGE(E611:E620),0,1))</f>
        <v>#N/A</v>
      </c>
      <c r="BM621" s="27">
        <f t="shared" ca="1" si="412"/>
        <v>0.12810336611812567</v>
      </c>
      <c r="BN621" s="27">
        <f t="shared" ca="1" si="413"/>
        <v>109.15686050210934</v>
      </c>
      <c r="BO621" s="28">
        <f ca="1">BN621/MAX(BN$54:BN621)-1</f>
        <v>0</v>
      </c>
      <c r="BP621" s="15"/>
      <c r="BQ621" s="15"/>
      <c r="BR621" s="15"/>
      <c r="BS621" s="15"/>
      <c r="BT621" s="15"/>
      <c r="BU621" s="15"/>
      <c r="BV621" s="15"/>
      <c r="BW621" s="15"/>
      <c r="BX621" s="15"/>
      <c r="BZ621" s="7">
        <f t="shared" ca="1" si="370"/>
        <v>3277.371316231081</v>
      </c>
      <c r="CA621" s="7">
        <f t="shared" ca="1" si="371"/>
        <v>2885.4732765404556</v>
      </c>
      <c r="CB621" s="7">
        <f t="shared" ca="1" si="372"/>
        <v>2827.7934095851087</v>
      </c>
      <c r="CC621" s="7">
        <f t="shared" ca="1" si="373"/>
        <v>2738.2819678946503</v>
      </c>
      <c r="CD621" s="7">
        <f t="shared" ca="1" si="374"/>
        <v>2632.341750456208</v>
      </c>
      <c r="CE621" s="5">
        <f t="shared" ca="1" si="383"/>
        <v>0.16918197130238655</v>
      </c>
      <c r="CF621" s="3">
        <f t="shared" ca="1" si="384"/>
        <v>15408.323320668085</v>
      </c>
      <c r="CG621" s="5">
        <f ca="1">CF621/MAX($CF$41:CF621)-1</f>
        <v>0</v>
      </c>
      <c r="CH621" s="3">
        <f t="shared" ca="1" si="414"/>
        <v>214.34374880323068</v>
      </c>
      <c r="CI621" s="4">
        <f ca="1">CH621/MAX($CH$583:CH621)-1</f>
        <v>0</v>
      </c>
    </row>
    <row r="622" spans="1:87" x14ac:dyDescent="0.2">
      <c r="A622" s="31">
        <v>27149</v>
      </c>
      <c r="B622" s="35">
        <v>3381.7636747951392</v>
      </c>
      <c r="C622" s="23">
        <f t="shared" ca="1" si="415"/>
        <v>4.8675505653430484E-3</v>
      </c>
      <c r="D622" s="24">
        <f t="shared" ca="1" si="416"/>
        <v>-7.9991941655186749E-2</v>
      </c>
      <c r="E622" s="25" t="e">
        <f ca="1">#N/A</f>
        <v>#N/A</v>
      </c>
      <c r="F622" s="26">
        <v>1</v>
      </c>
      <c r="G622" s="23">
        <f t="shared" ca="1" si="385"/>
        <v>-7.9991941655186749E-2</v>
      </c>
      <c r="H622" s="27">
        <f t="shared" ca="1" si="386"/>
        <v>23.186099569069675</v>
      </c>
      <c r="I622" s="27">
        <f ca="1">H622/MAX(H$54:H622)-1</f>
        <v>-7.9991941655186749E-2</v>
      </c>
      <c r="J622" s="28">
        <f ca="1">H622/MAX(H$594:H622)-1</f>
        <v>-7.9991941655186749E-2</v>
      </c>
      <c r="K622" s="25" t="e">
        <f ca="1">#N/A</f>
        <v>#N/A</v>
      </c>
      <c r="L622" s="26">
        <v>0</v>
      </c>
      <c r="M622" s="23">
        <f t="shared" ca="1" si="387"/>
        <v>4.8675505653430484E-3</v>
      </c>
      <c r="N622" s="27">
        <f t="shared" ca="1" si="388"/>
        <v>15.769247004051003</v>
      </c>
      <c r="O622" s="27">
        <f ca="1">N622/MAX(N$54:N622)-1</f>
        <v>0</v>
      </c>
      <c r="P622" s="28">
        <f ca="1">N622/MAX(N$594:N622)-1</f>
        <v>0</v>
      </c>
      <c r="Q622" s="25">
        <f t="shared" ca="1" si="375"/>
        <v>2885.8731962754941</v>
      </c>
      <c r="R622" s="26">
        <f t="shared" ca="1" si="389"/>
        <v>1</v>
      </c>
      <c r="S622" s="23">
        <f t="shared" ca="1" si="390"/>
        <v>-7.9991941655186749E-2</v>
      </c>
      <c r="T622" s="27">
        <f t="shared" ca="1" si="391"/>
        <v>117.56836933739035</v>
      </c>
      <c r="U622" s="27">
        <f ca="1">T622/MAX(T$54:T622)-1</f>
        <v>-7.9991941655186749E-2</v>
      </c>
      <c r="V622" s="28">
        <f ca="1">T622/MAX(T$594:T622)-1</f>
        <v>-7.9991941655186749E-2</v>
      </c>
      <c r="W622" s="25">
        <f t="shared" ca="1" si="376"/>
        <v>2885.8731962754941</v>
      </c>
      <c r="X622" s="26">
        <f t="shared" ca="1" si="392"/>
        <v>1</v>
      </c>
      <c r="Y622" s="27">
        <f t="shared" ca="1" si="393"/>
        <v>-7.9991941655186749E-2</v>
      </c>
      <c r="Z622" s="27">
        <f t="shared" ca="1" si="394"/>
        <v>117.56836933739035</v>
      </c>
      <c r="AA622" s="28">
        <f ca="1">Z622/MAX(Z$54:Z622)-1</f>
        <v>-7.9991941655186749E-2</v>
      </c>
      <c r="AB622" s="25">
        <f ca="1">AVERAGE(B613:B622)</f>
        <v>2885.8731962754941</v>
      </c>
      <c r="AC622" s="26">
        <f ca="1">IF(B621&gt;=AB621,1,0)</f>
        <v>1</v>
      </c>
      <c r="AD622" s="27">
        <f ca="1">IF(AC622=1,D622,C622)</f>
        <v>-7.9991941655186749E-2</v>
      </c>
      <c r="AE622" s="27">
        <f t="shared" ca="1" si="395"/>
        <v>117.56836933739035</v>
      </c>
      <c r="AF622" s="28">
        <f ca="1">AE622/MAX(AE$54:AE622)-1</f>
        <v>-7.9991941655186749E-2</v>
      </c>
      <c r="AG622" s="25">
        <f t="shared" ca="1" si="377"/>
        <v>2688.2943058492624</v>
      </c>
      <c r="AH622" s="26">
        <f t="shared" ca="1" si="396"/>
        <v>1</v>
      </c>
      <c r="AI622" s="27">
        <f t="shared" ca="1" si="397"/>
        <v>-7.9991941655186749E-2</v>
      </c>
      <c r="AJ622" s="27">
        <f t="shared" ca="1" si="398"/>
        <v>88.448739090220698</v>
      </c>
      <c r="AK622" s="28">
        <f ca="1">AJ622/MAX(AJ$54:AJ622)-1</f>
        <v>-7.9991941655186749E-2</v>
      </c>
      <c r="AL622" s="25">
        <f t="shared" ca="1" si="378"/>
        <v>3400.4890924405777</v>
      </c>
      <c r="AM622" s="26">
        <f t="shared" ca="1" si="399"/>
        <v>1</v>
      </c>
      <c r="AN622" s="27">
        <f t="shared" ca="1" si="400"/>
        <v>-7.9991941655186749E-2</v>
      </c>
      <c r="AO622" s="27">
        <f t="shared" ca="1" si="401"/>
        <v>76.511684815021283</v>
      </c>
      <c r="AP622" s="28">
        <f ca="1">AO622/MAX(AO$54:AO622)-1</f>
        <v>-7.9991941655186638E-2</v>
      </c>
      <c r="AQ622" s="25">
        <f t="shared" ca="1" si="379"/>
        <v>3400.4890924405777</v>
      </c>
      <c r="AR622" s="26">
        <f t="shared" ca="1" si="402"/>
        <v>1</v>
      </c>
      <c r="AS622" s="27">
        <f t="shared" ca="1" si="403"/>
        <v>-7.9991941655186749E-2</v>
      </c>
      <c r="AT622" s="27">
        <f t="shared" ca="1" si="404"/>
        <v>169.66200675790847</v>
      </c>
      <c r="AU622" s="28">
        <f ca="1">AT622/MAX(AT$54:AT622)-1</f>
        <v>-7.9991941655186638E-2</v>
      </c>
      <c r="AV622" s="25">
        <f t="shared" ca="1" si="380"/>
        <v>2885.8731962754941</v>
      </c>
      <c r="AW622" s="26">
        <f t="shared" ca="1" si="405"/>
        <v>1</v>
      </c>
      <c r="AX622" s="27">
        <f t="shared" ca="1" si="406"/>
        <v>-7.9991941655186749E-2</v>
      </c>
      <c r="AY622" s="27">
        <f t="shared" ca="1" si="407"/>
        <v>66.877091304746372</v>
      </c>
      <c r="AZ622" s="28">
        <f ca="1">AY622/MAX(AY$54:AY622)-1</f>
        <v>-7.9991941655186749E-2</v>
      </c>
      <c r="BA622" s="25">
        <f t="shared" ca="1" si="381"/>
        <v>2885.8731962754941</v>
      </c>
      <c r="BB622" s="26">
        <f t="shared" ca="1" si="382"/>
        <v>1</v>
      </c>
      <c r="BC622" s="27">
        <f t="shared" ca="1" si="408"/>
        <v>-7.9991941655186749E-2</v>
      </c>
      <c r="BD622" s="27">
        <f t="shared" ca="1" si="409"/>
        <v>68.449252045116879</v>
      </c>
      <c r="BE622" s="28">
        <f ca="1">BD622/MAX(BD$54:BD622)-1</f>
        <v>-0.19552211298768796</v>
      </c>
      <c r="BF622" s="25">
        <f ca="1">MAX(B619:B621)</f>
        <v>3675.7978847264349</v>
      </c>
      <c r="BG622" s="26">
        <f ca="1">IF(BG621=0,IF(B621&gt;BF621,1,0),IF(B621&lt;AVERAGE(B612:B621),0,1))</f>
        <v>1</v>
      </c>
      <c r="BH622" s="27">
        <f t="shared" ca="1" si="410"/>
        <v>-7.9991941655186749E-2</v>
      </c>
      <c r="BI622" s="27">
        <f t="shared" ca="1" si="411"/>
        <v>111.75026163217217</v>
      </c>
      <c r="BJ622" s="28">
        <f ca="1">BI622/MAX(BI$54:BI622)-1</f>
        <v>-7.9991941655186749E-2</v>
      </c>
      <c r="BK622" s="25" t="e">
        <f ca="1">MAX(E619:E621)</f>
        <v>#N/A</v>
      </c>
      <c r="BL622" s="26" t="e">
        <f ca="1">IF(BL621=0,IF(E621&gt;BK621,1,0),IF(E621&lt;AVERAGE(E612:E621),0,1))</f>
        <v>#N/A</v>
      </c>
      <c r="BM622" s="27">
        <f t="shared" ca="1" si="412"/>
        <v>-7.9991941655186749E-2</v>
      </c>
      <c r="BN622" s="27">
        <f t="shared" ca="1" si="413"/>
        <v>100.42519128556125</v>
      </c>
      <c r="BO622" s="28">
        <f ca="1">BN622/MAX(BN$54:BN622)-1</f>
        <v>-7.9991941655186749E-2</v>
      </c>
      <c r="BP622" s="15"/>
      <c r="BQ622" s="15"/>
      <c r="BR622" s="15"/>
      <c r="BS622" s="15"/>
      <c r="BT622" s="15"/>
      <c r="BU622" s="15"/>
      <c r="BV622" s="15"/>
      <c r="BW622" s="15"/>
      <c r="BX622" s="15"/>
      <c r="BZ622" s="7">
        <f t="shared" ca="1" si="370"/>
        <v>3400.4890924405777</v>
      </c>
      <c r="CA622" s="7">
        <f t="shared" ca="1" si="371"/>
        <v>3005.3152390620685</v>
      </c>
      <c r="CB622" s="7">
        <f t="shared" ca="1" si="372"/>
        <v>2889.3394704412585</v>
      </c>
      <c r="CC622" s="7">
        <f t="shared" ca="1" si="373"/>
        <v>2789.1046671981494</v>
      </c>
      <c r="CD622" s="7">
        <f t="shared" ca="1" si="374"/>
        <v>2688.2943058492624</v>
      </c>
      <c r="CE622" s="5">
        <f t="shared" ca="1" si="383"/>
        <v>-7.9991941655186749E-2</v>
      </c>
      <c r="CF622" s="3">
        <f t="shared" ca="1" si="384"/>
        <v>14175.78162059695</v>
      </c>
      <c r="CG622" s="5">
        <f ca="1">CF622/MAX($CF$41:CF622)-1</f>
        <v>-7.9991941655186749E-2</v>
      </c>
      <c r="CH622" s="3">
        <f t="shared" ca="1" si="414"/>
        <v>197.19797615480866</v>
      </c>
      <c r="CI622" s="4">
        <f ca="1">CH622/MAX($CH$583:CH622)-1</f>
        <v>-7.9991941655186749E-2</v>
      </c>
    </row>
    <row r="623" spans="1:87" x14ac:dyDescent="0.2">
      <c r="A623" s="31">
        <v>27180</v>
      </c>
      <c r="B623" s="35">
        <v>3006.6095222851359</v>
      </c>
      <c r="C623" s="23">
        <f t="shared" ca="1" si="415"/>
        <v>4.8675505653430484E-3</v>
      </c>
      <c r="D623" s="24">
        <f t="shared" ca="1" si="416"/>
        <v>-0.11093446751057479</v>
      </c>
      <c r="E623" s="25" t="e">
        <f ca="1">#N/A</f>
        <v>#N/A</v>
      </c>
      <c r="F623" s="26">
        <v>1</v>
      </c>
      <c r="G623" s="23">
        <f t="shared" ca="1" si="385"/>
        <v>-0.11093446751057479</v>
      </c>
      <c r="H623" s="27">
        <f t="shared" ca="1" si="386"/>
        <v>20.613961959727764</v>
      </c>
      <c r="I623" s="27">
        <f ca="1">H623/MAX(H$54:H623)-1</f>
        <v>-0.18205254571310647</v>
      </c>
      <c r="J623" s="28">
        <f ca="1">H623/MAX(H$594:H623)-1</f>
        <v>-0.18205254571310647</v>
      </c>
      <c r="K623" s="25" t="e">
        <f ca="1">#N/A</f>
        <v>#N/A</v>
      </c>
      <c r="L623" s="26">
        <v>0</v>
      </c>
      <c r="M623" s="23">
        <f t="shared" ca="1" si="387"/>
        <v>4.8675505653430484E-3</v>
      </c>
      <c r="N623" s="27">
        <f t="shared" ca="1" si="388"/>
        <v>15.846004611220605</v>
      </c>
      <c r="O623" s="27">
        <f ca="1">N623/MAX(N$54:N623)-1</f>
        <v>0</v>
      </c>
      <c r="P623" s="28">
        <f ca="1">N623/MAX(N$594:N623)-1</f>
        <v>0</v>
      </c>
      <c r="Q623" s="25">
        <f t="shared" ca="1" si="375"/>
        <v>2903.2368864307291</v>
      </c>
      <c r="R623" s="26">
        <f t="shared" ca="1" si="389"/>
        <v>1</v>
      </c>
      <c r="S623" s="23">
        <f t="shared" ca="1" si="390"/>
        <v>-0.11093446751057479</v>
      </c>
      <c r="T623" s="27">
        <f t="shared" ca="1" si="391"/>
        <v>104.52598488886036</v>
      </c>
      <c r="U623" s="27">
        <f ca="1">T623/MAX(T$54:T623)-1</f>
        <v>-0.18205254571310636</v>
      </c>
      <c r="V623" s="28">
        <f ca="1">T623/MAX(T$594:T623)-1</f>
        <v>-0.18205254571310636</v>
      </c>
      <c r="W623" s="25">
        <f t="shared" ca="1" si="376"/>
        <v>2903.2368864307291</v>
      </c>
      <c r="X623" s="26">
        <f t="shared" ca="1" si="392"/>
        <v>1</v>
      </c>
      <c r="Y623" s="27">
        <f t="shared" ca="1" si="393"/>
        <v>-0.11093446751057479</v>
      </c>
      <c r="Z623" s="27">
        <f t="shared" ca="1" si="394"/>
        <v>104.52598488886036</v>
      </c>
      <c r="AA623" s="28">
        <f ca="1">Z623/MAX(Z$54:Z623)-1</f>
        <v>-0.18205254571310636</v>
      </c>
      <c r="AB623" s="25">
        <f ca="1">AVERAGE(B614:B623)</f>
        <v>2903.2368864307291</v>
      </c>
      <c r="AC623" s="26">
        <f ca="1">IF(B622&gt;=AB622,1,0)</f>
        <v>1</v>
      </c>
      <c r="AD623" s="27">
        <f ca="1">IF(AC623=1,D623,C623)</f>
        <v>-0.11093446751057479</v>
      </c>
      <c r="AE623" s="27">
        <f t="shared" ca="1" si="395"/>
        <v>104.52598488886036</v>
      </c>
      <c r="AF623" s="28">
        <f ca="1">AE623/MAX(AE$54:AE623)-1</f>
        <v>-0.18205254571310636</v>
      </c>
      <c r="AG623" s="25">
        <f t="shared" ca="1" si="377"/>
        <v>2721.4495827346304</v>
      </c>
      <c r="AH623" s="26">
        <f t="shared" ca="1" si="396"/>
        <v>1</v>
      </c>
      <c r="AI623" s="27">
        <f t="shared" ca="1" si="397"/>
        <v>-0.11093446751057479</v>
      </c>
      <c r="AJ623" s="27">
        <f t="shared" ca="1" si="398"/>
        <v>78.636725317265302</v>
      </c>
      <c r="AK623" s="28">
        <f ca="1">AJ623/MAX(AJ$54:AJ623)-1</f>
        <v>-0.18205254571310647</v>
      </c>
      <c r="AL623" s="25">
        <f t="shared" ca="1" si="378"/>
        <v>3354.7236939355698</v>
      </c>
      <c r="AM623" s="26">
        <f t="shared" ca="1" si="399"/>
        <v>0</v>
      </c>
      <c r="AN623" s="27">
        <f t="shared" ca="1" si="400"/>
        <v>0.11093446751057479</v>
      </c>
      <c r="AO623" s="27">
        <f t="shared" ca="1" si="401"/>
        <v>84.999467828312604</v>
      </c>
      <c r="AP623" s="28">
        <f ca="1">AO623/MAX(AO$54:AO623)-1</f>
        <v>0</v>
      </c>
      <c r="AQ623" s="25">
        <f t="shared" ca="1" si="379"/>
        <v>3354.7236939355698</v>
      </c>
      <c r="AR623" s="26">
        <f t="shared" ca="1" si="402"/>
        <v>0</v>
      </c>
      <c r="AS623" s="27">
        <f t="shared" ca="1" si="403"/>
        <v>4.8675505653430484E-3</v>
      </c>
      <c r="AT623" s="27">
        <f t="shared" ca="1" si="404"/>
        <v>170.48784515482018</v>
      </c>
      <c r="AU623" s="28">
        <f ca="1">AT623/MAX(AT$54:AT623)-1</f>
        <v>-7.5513755910670111E-2</v>
      </c>
      <c r="AV623" s="25">
        <f t="shared" ca="1" si="380"/>
        <v>2903.2368864307291</v>
      </c>
      <c r="AW623" s="26">
        <f t="shared" ca="1" si="405"/>
        <v>1</v>
      </c>
      <c r="AX623" s="27">
        <f t="shared" ca="1" si="406"/>
        <v>-0.11093446751057479</v>
      </c>
      <c r="AY623" s="27">
        <f t="shared" ca="1" si="407"/>
        <v>59.45811679219824</v>
      </c>
      <c r="AZ623" s="28">
        <f ca="1">AY623/MAX(AY$54:AY623)-1</f>
        <v>-0.18205254571310647</v>
      </c>
      <c r="BA623" s="25">
        <f t="shared" ca="1" si="381"/>
        <v>2903.2368864307291</v>
      </c>
      <c r="BB623" s="26">
        <f t="shared" ca="1" si="382"/>
        <v>1</v>
      </c>
      <c r="BC623" s="27">
        <f t="shared" ca="1" si="408"/>
        <v>-0.11093446751057479</v>
      </c>
      <c r="BD623" s="27">
        <f t="shared" ca="1" si="409"/>
        <v>60.855870717994712</v>
      </c>
      <c r="BE623" s="28">
        <f ca="1">BD623/MAX(BD$54:BD623)-1</f>
        <v>-0.28476643900743115</v>
      </c>
      <c r="BF623" s="25">
        <f ca="1">MAX(B620:B622)</f>
        <v>3675.7978847264349</v>
      </c>
      <c r="BG623" s="26">
        <f ca="1">IF(BG622=0,IF(B622&gt;BF622,1,0),IF(B622&lt;AVERAGE(B613:B622),0,1))</f>
        <v>1</v>
      </c>
      <c r="BH623" s="27">
        <f t="shared" ca="1" si="410"/>
        <v>-0.11093446751057479</v>
      </c>
      <c r="BI623" s="27">
        <f t="shared" ca="1" si="411"/>
        <v>99.353305863839736</v>
      </c>
      <c r="BJ623" s="28">
        <f ca="1">BI623/MAX(BI$54:BI623)-1</f>
        <v>-0.18205254571310636</v>
      </c>
      <c r="BK623" s="25" t="e">
        <f ca="1">MAX(E620:E622)</f>
        <v>#N/A</v>
      </c>
      <c r="BL623" s="26" t="e">
        <f ca="1">IF(BL622=0,IF(E622&gt;BK622,1,0),IF(E622&lt;AVERAGE(E613:E622),0,1))</f>
        <v>#N/A</v>
      </c>
      <c r="BM623" s="27">
        <f t="shared" ca="1" si="412"/>
        <v>-8.1983962991595327E-2</v>
      </c>
      <c r="BN623" s="27">
        <f t="shared" ca="1" si="413"/>
        <v>92.191936119781928</v>
      </c>
      <c r="BO623" s="28">
        <f ca="1">BN623/MAX(BN$54:BN623)-1</f>
        <v>-0.15541784826249727</v>
      </c>
      <c r="BP623" s="15"/>
      <c r="BQ623" s="15"/>
      <c r="BR623" s="15"/>
      <c r="BS623" s="15"/>
      <c r="BT623" s="15"/>
      <c r="BU623" s="15"/>
      <c r="BV623" s="15"/>
      <c r="BW623" s="15"/>
      <c r="BX623" s="15"/>
      <c r="BZ623" s="7">
        <f t="shared" ca="1" si="370"/>
        <v>3354.7236939355698</v>
      </c>
      <c r="CA623" s="7">
        <f t="shared" ca="1" si="371"/>
        <v>3138.0925284104646</v>
      </c>
      <c r="CB623" s="7">
        <f t="shared" ca="1" si="372"/>
        <v>2907.8463321547983</v>
      </c>
      <c r="CC623" s="7">
        <f t="shared" ca="1" si="373"/>
        <v>2819.511788371201</v>
      </c>
      <c r="CD623" s="7">
        <f t="shared" ca="1" si="374"/>
        <v>2721.4495827346304</v>
      </c>
      <c r="CE623" s="5">
        <f t="shared" ca="1" si="383"/>
        <v>-8.7774063895391233E-2</v>
      </c>
      <c r="CF623" s="3">
        <f t="shared" ca="1" si="384"/>
        <v>12931.515658863562</v>
      </c>
      <c r="CG623" s="5">
        <f ca="1">CF623/MAX($CF$41:CF623)-1</f>
        <v>-0.16074478775261913</v>
      </c>
      <c r="CH623" s="3">
        <f t="shared" ca="1" si="414"/>
        <v>179.88910839575465</v>
      </c>
      <c r="CI623" s="4">
        <f ca="1">CH623/MAX($CH$583:CH623)-1</f>
        <v>-0.16074478775261913</v>
      </c>
    </row>
    <row r="624" spans="1:87" x14ac:dyDescent="0.2">
      <c r="A624" s="31">
        <v>27210</v>
      </c>
      <c r="B624" s="35">
        <v>2793.5202743090499</v>
      </c>
      <c r="C624" s="23">
        <f t="shared" ca="1" si="415"/>
        <v>4.8675505653430484E-3</v>
      </c>
      <c r="D624" s="24">
        <f t="shared" ca="1" si="416"/>
        <v>-7.0873602440442718E-2</v>
      </c>
      <c r="E624" s="25" t="e">
        <f ca="1">#N/A</f>
        <v>#N/A</v>
      </c>
      <c r="F624" s="26">
        <v>1</v>
      </c>
      <c r="G624" s="23">
        <f t="shared" ca="1" si="385"/>
        <v>-7.0873602440442718E-2</v>
      </c>
      <c r="H624" s="27">
        <f t="shared" ca="1" si="386"/>
        <v>19.152976215071607</v>
      </c>
      <c r="I624" s="27">
        <f ca="1">H624/MAX(H$54:H624)-1</f>
        <v>-0.24002342840540802</v>
      </c>
      <c r="J624" s="28">
        <f ca="1">H624/MAX(H$594:H624)-1</f>
        <v>-0.24002342840540802</v>
      </c>
      <c r="K624" s="25" t="e">
        <f ca="1">#N/A</f>
        <v>#N/A</v>
      </c>
      <c r="L624" s="26">
        <v>0</v>
      </c>
      <c r="M624" s="23">
        <f t="shared" ca="1" si="387"/>
        <v>4.8675505653430484E-3</v>
      </c>
      <c r="N624" s="27">
        <f t="shared" ca="1" si="388"/>
        <v>15.923135839924381</v>
      </c>
      <c r="O624" s="27">
        <f ca="1">N624/MAX(N$54:N624)-1</f>
        <v>0</v>
      </c>
      <c r="P624" s="28">
        <f ca="1">N624/MAX(N$594:N624)-1</f>
        <v>0</v>
      </c>
      <c r="Q624" s="25">
        <f t="shared" ca="1" si="375"/>
        <v>2906.7155176509618</v>
      </c>
      <c r="R624" s="26">
        <f t="shared" ca="1" si="389"/>
        <v>1</v>
      </c>
      <c r="S624" s="23">
        <f t="shared" ca="1" si="390"/>
        <v>-7.0873602440442718E-2</v>
      </c>
      <c r="T624" s="27">
        <f t="shared" ca="1" si="391"/>
        <v>97.117851791151551</v>
      </c>
      <c r="U624" s="27">
        <f ca="1">T624/MAX(T$54:T624)-1</f>
        <v>-0.24002342840540791</v>
      </c>
      <c r="V624" s="28">
        <f ca="1">T624/MAX(T$594:T624)-1</f>
        <v>-0.24002342840540791</v>
      </c>
      <c r="W624" s="25">
        <f t="shared" ca="1" si="376"/>
        <v>2906.7155176509618</v>
      </c>
      <c r="X624" s="26">
        <f t="shared" ca="1" si="392"/>
        <v>1</v>
      </c>
      <c r="Y624" s="27">
        <f t="shared" ca="1" si="393"/>
        <v>-7.0873602440442718E-2</v>
      </c>
      <c r="Z624" s="27">
        <f t="shared" ca="1" si="394"/>
        <v>97.117851791151551</v>
      </c>
      <c r="AA624" s="28">
        <f ca="1">Z624/MAX(Z$54:Z624)-1</f>
        <v>-0.24002342840540791</v>
      </c>
      <c r="AB624" s="25">
        <f ca="1">AVERAGE(B615:B624)</f>
        <v>2906.7155176509618</v>
      </c>
      <c r="AC624" s="26">
        <f ca="1">IF(B623&gt;=AB623,1,0)</f>
        <v>1</v>
      </c>
      <c r="AD624" s="27">
        <f ca="1">IF(AC624=1,D624,C624)</f>
        <v>-7.0873602440442718E-2</v>
      </c>
      <c r="AE624" s="27">
        <f t="shared" ca="1" si="395"/>
        <v>97.117851791151551</v>
      </c>
      <c r="AF624" s="28">
        <f ca="1">AE624/MAX(AE$54:AE624)-1</f>
        <v>-0.24002342840540791</v>
      </c>
      <c r="AG624" s="25">
        <f t="shared" ca="1" si="377"/>
        <v>2744.5827300426849</v>
      </c>
      <c r="AH624" s="26">
        <f t="shared" ca="1" si="396"/>
        <v>1</v>
      </c>
      <c r="AI624" s="27">
        <f t="shared" ca="1" si="397"/>
        <v>-7.0873602440442718E-2</v>
      </c>
      <c r="AJ624" s="27">
        <f t="shared" ca="1" si="398"/>
        <v>73.063457309911144</v>
      </c>
      <c r="AK624" s="28">
        <f ca="1">AJ624/MAX(AJ$54:AJ624)-1</f>
        <v>-0.24002342840540791</v>
      </c>
      <c r="AL624" s="25">
        <f t="shared" ca="1" si="378"/>
        <v>3060.6311571297751</v>
      </c>
      <c r="AM624" s="26">
        <f t="shared" ca="1" si="399"/>
        <v>0</v>
      </c>
      <c r="AN624" s="27">
        <f t="shared" ca="1" si="400"/>
        <v>7.0873602440442718E-2</v>
      </c>
      <c r="AO624" s="27">
        <f t="shared" ca="1" si="401"/>
        <v>91.023686318825625</v>
      </c>
      <c r="AP624" s="28">
        <f ca="1">AO624/MAX(AO$54:AO624)-1</f>
        <v>0</v>
      </c>
      <c r="AQ624" s="25">
        <f t="shared" ca="1" si="379"/>
        <v>3060.6311571297751</v>
      </c>
      <c r="AR624" s="26">
        <f t="shared" ca="1" si="402"/>
        <v>0</v>
      </c>
      <c r="AS624" s="27">
        <f t="shared" ca="1" si="403"/>
        <v>4.8675505653430484E-3</v>
      </c>
      <c r="AT624" s="27">
        <f t="shared" ca="1" si="404"/>
        <v>171.31770336188765</v>
      </c>
      <c r="AU624" s="28">
        <f ca="1">AT624/MAX(AT$54:AT624)-1</f>
        <v>-7.1013772370601247E-2</v>
      </c>
      <c r="AV624" s="25">
        <f t="shared" ca="1" si="380"/>
        <v>2906.7155176509618</v>
      </c>
      <c r="AW624" s="26">
        <f t="shared" ca="1" si="405"/>
        <v>1</v>
      </c>
      <c r="AX624" s="27">
        <f t="shared" ca="1" si="406"/>
        <v>-7.0873602440442718E-2</v>
      </c>
      <c r="AY624" s="27">
        <f t="shared" ca="1" si="407"/>
        <v>55.244105860810571</v>
      </c>
      <c r="AZ624" s="28">
        <f ca="1">AY624/MAX(AY$54:AY624)-1</f>
        <v>-0.24002342840540802</v>
      </c>
      <c r="BA624" s="25">
        <f t="shared" ca="1" si="381"/>
        <v>2906.7155176509618</v>
      </c>
      <c r="BB624" s="26">
        <f t="shared" ca="1" si="382"/>
        <v>1</v>
      </c>
      <c r="BC624" s="27">
        <f t="shared" ca="1" si="408"/>
        <v>-7.0873602440442718E-2</v>
      </c>
      <c r="BD624" s="27">
        <f t="shared" ca="1" si="409"/>
        <v>56.542795930560573</v>
      </c>
      <c r="BE624" s="28">
        <f ca="1">BD624/MAX(BD$54:BD624)-1</f>
        <v>-0.33545761806128072</v>
      </c>
      <c r="BF624" s="25">
        <f ca="1">MAX(B621:B623)</f>
        <v>3675.7978847264349</v>
      </c>
      <c r="BG624" s="26">
        <f ca="1">IF(BG623=0,IF(B623&gt;BF623,1,0),IF(B623&lt;AVERAGE(B614:B623),0,1))</f>
        <v>1</v>
      </c>
      <c r="BH624" s="27">
        <f t="shared" ca="1" si="410"/>
        <v>-7.0873602440442718E-2</v>
      </c>
      <c r="BI624" s="27">
        <f t="shared" ca="1" si="411"/>
        <v>92.311779162902255</v>
      </c>
      <c r="BJ624" s="28">
        <f ca="1">BI624/MAX(BI$54:BI624)-1</f>
        <v>-0.2400234284054078</v>
      </c>
      <c r="BK624" s="25" t="e">
        <f ca="1">MAX(E621:E623)</f>
        <v>#N/A</v>
      </c>
      <c r="BL624" s="26" t="e">
        <f ca="1">IF(BL623=0,IF(E623&gt;BK623,1,0),IF(E623&lt;AVERAGE(E614:E623),0,1))</f>
        <v>#N/A</v>
      </c>
      <c r="BM624" s="27">
        <f t="shared" ca="1" si="412"/>
        <v>-5.1938314188996276E-2</v>
      </c>
      <c r="BN624" s="27">
        <f t="shared" ca="1" si="413"/>
        <v>87.403642375900816</v>
      </c>
      <c r="BO624" s="28">
        <f ca="1">BN624/MAX(BN$54:BN624)-1</f>
        <v>-0.19928402141785828</v>
      </c>
      <c r="BP624" s="15"/>
      <c r="BQ624" s="15"/>
      <c r="BR624" s="15"/>
      <c r="BS624" s="15"/>
      <c r="BT624" s="15"/>
      <c r="BU624" s="15"/>
      <c r="BV624" s="15"/>
      <c r="BW624" s="15"/>
      <c r="BX624" s="15"/>
      <c r="BZ624" s="7">
        <f t="shared" ca="1" si="370"/>
        <v>3060.6311571297751</v>
      </c>
      <c r="CA624" s="7">
        <f t="shared" ca="1" si="371"/>
        <v>3169.0012366804276</v>
      </c>
      <c r="CB624" s="7">
        <f t="shared" ca="1" si="372"/>
        <v>2888.2384799457609</v>
      </c>
      <c r="CC624" s="7">
        <f t="shared" ca="1" si="373"/>
        <v>2831.4040083121299</v>
      </c>
      <c r="CD624" s="7">
        <f t="shared" ca="1" si="374"/>
        <v>2744.5827300426849</v>
      </c>
      <c r="CE624" s="5">
        <f t="shared" ca="1" si="383"/>
        <v>-4.057714123812841E-2</v>
      </c>
      <c r="CF624" s="3">
        <f t="shared" ca="1" si="384"/>
        <v>12406.791721550786</v>
      </c>
      <c r="CG624" s="5">
        <f ca="1">CF624/MAX($CF$41:CF624)-1</f>
        <v>-0.19479936503481654</v>
      </c>
      <c r="CH624" s="3">
        <f t="shared" ca="1" si="414"/>
        <v>172.58972263717914</v>
      </c>
      <c r="CI624" s="4">
        <f ca="1">CH624/MAX($CH$583:CH624)-1</f>
        <v>-0.19479936503481654</v>
      </c>
    </row>
    <row r="625" spans="1:87" x14ac:dyDescent="0.2">
      <c r="A625" s="31">
        <v>27241</v>
      </c>
      <c r="B625" s="35">
        <v>3116.1115400110225</v>
      </c>
      <c r="C625" s="23">
        <f t="shared" ca="1" si="415"/>
        <v>4.8675505653430484E-3</v>
      </c>
      <c r="D625" s="24">
        <f t="shared" ca="1" si="416"/>
        <v>0.11547840503207452</v>
      </c>
      <c r="E625" s="25" t="e">
        <f ca="1">#N/A</f>
        <v>#N/A</v>
      </c>
      <c r="F625" s="26">
        <v>1</v>
      </c>
      <c r="G625" s="23">
        <f t="shared" ca="1" si="385"/>
        <v>0.11547840503207452</v>
      </c>
      <c r="H625" s="27">
        <f t="shared" ca="1" si="386"/>
        <v>21.364731360005337</v>
      </c>
      <c r="I625" s="27">
        <f ca="1">H625/MAX(H$54:H625)-1</f>
        <v>-0.15226254605592027</v>
      </c>
      <c r="J625" s="28">
        <f ca="1">H625/MAX(H$594:H625)-1</f>
        <v>-0.15226254605592027</v>
      </c>
      <c r="K625" s="25" t="e">
        <f ca="1">#N/A</f>
        <v>#N/A</v>
      </c>
      <c r="L625" s="26">
        <v>0</v>
      </c>
      <c r="M625" s="23">
        <f t="shared" ca="1" si="387"/>
        <v>4.8675505653430484E-3</v>
      </c>
      <c r="N625" s="27">
        <f t="shared" ca="1" si="388"/>
        <v>16.00064250878404</v>
      </c>
      <c r="O625" s="27">
        <f ca="1">N625/MAX(N$54:N625)-1</f>
        <v>0</v>
      </c>
      <c r="P625" s="28">
        <f ca="1">N625/MAX(N$594:N625)-1</f>
        <v>0</v>
      </c>
      <c r="Q625" s="25">
        <f t="shared" ca="1" si="375"/>
        <v>2961.0844670643082</v>
      </c>
      <c r="R625" s="26">
        <f t="shared" ca="1" si="389"/>
        <v>0</v>
      </c>
      <c r="S625" s="23">
        <f t="shared" ca="1" si="390"/>
        <v>4.8675505653430484E-3</v>
      </c>
      <c r="T625" s="27">
        <f t="shared" ca="1" si="391"/>
        <v>97.59057784554247</v>
      </c>
      <c r="U625" s="27">
        <f ca="1">T625/MAX(T$54:T625)-1</f>
        <v>-0.23632420401469523</v>
      </c>
      <c r="V625" s="28">
        <f ca="1">T625/MAX(T$594:T625)-1</f>
        <v>-0.23632420401469523</v>
      </c>
      <c r="W625" s="25">
        <f t="shared" ca="1" si="376"/>
        <v>2961.0844670643082</v>
      </c>
      <c r="X625" s="26">
        <f t="shared" ca="1" si="392"/>
        <v>0</v>
      </c>
      <c r="Y625" s="27">
        <f t="shared" ca="1" si="393"/>
        <v>4.8675505653430484E-3</v>
      </c>
      <c r="Z625" s="27">
        <f t="shared" ca="1" si="394"/>
        <v>97.59057784554247</v>
      </c>
      <c r="AA625" s="28">
        <f ca="1">Z625/MAX(Z$54:Z625)-1</f>
        <v>-0.23632420401469523</v>
      </c>
      <c r="AB625" s="25">
        <f ca="1">AVERAGE(B616:B625)</f>
        <v>2961.0844670643082</v>
      </c>
      <c r="AC625" s="26">
        <f ca="1">IF(B624&gt;=AB624,1,0)</f>
        <v>0</v>
      </c>
      <c r="AD625" s="27">
        <f ca="1">IF(AC625=1,D625,C625)</f>
        <v>4.8675505653430484E-3</v>
      </c>
      <c r="AE625" s="27">
        <f t="shared" ca="1" si="395"/>
        <v>97.59057784554247</v>
      </c>
      <c r="AF625" s="28">
        <f ca="1">AE625/MAX(AE$54:AE625)-1</f>
        <v>-0.23632420401469523</v>
      </c>
      <c r="AG625" s="25">
        <f t="shared" ca="1" si="377"/>
        <v>2773.7142483301982</v>
      </c>
      <c r="AH625" s="26">
        <f t="shared" ca="1" si="396"/>
        <v>1</v>
      </c>
      <c r="AI625" s="27">
        <f t="shared" ca="1" si="397"/>
        <v>0.11547840503207452</v>
      </c>
      <c r="AJ625" s="27">
        <f t="shared" ca="1" si="398"/>
        <v>81.500708826188742</v>
      </c>
      <c r="AK625" s="28">
        <f ca="1">AJ625/MAX(AJ$54:AJ625)-1</f>
        <v>-0.15226254605592038</v>
      </c>
      <c r="AL625" s="25">
        <f t="shared" ca="1" si="378"/>
        <v>2972.0804455350694</v>
      </c>
      <c r="AM625" s="26">
        <f t="shared" ca="1" si="399"/>
        <v>0</v>
      </c>
      <c r="AN625" s="27">
        <f t="shared" ca="1" si="400"/>
        <v>-0.11547840503207452</v>
      </c>
      <c r="AO625" s="27">
        <f t="shared" ca="1" si="401"/>
        <v>80.512416202587787</v>
      </c>
      <c r="AP625" s="28">
        <f ca="1">AO625/MAX(AO$54:AO625)-1</f>
        <v>-0.1154784050320744</v>
      </c>
      <c r="AQ625" s="25">
        <f t="shared" ca="1" si="379"/>
        <v>2972.0804455350694</v>
      </c>
      <c r="AR625" s="26">
        <f t="shared" ca="1" si="402"/>
        <v>0</v>
      </c>
      <c r="AS625" s="27">
        <f t="shared" ca="1" si="403"/>
        <v>4.8675505653430484E-3</v>
      </c>
      <c r="AT625" s="27">
        <f t="shared" ca="1" si="404"/>
        <v>172.15160094574009</v>
      </c>
      <c r="AU625" s="28">
        <f ca="1">AT625/MAX(AT$54:AT625)-1</f>
        <v>-6.6491884933107759E-2</v>
      </c>
      <c r="AV625" s="25">
        <f t="shared" ca="1" si="380"/>
        <v>2961.0844670643082</v>
      </c>
      <c r="AW625" s="26">
        <f t="shared" ca="1" si="405"/>
        <v>0</v>
      </c>
      <c r="AX625" s="27">
        <f t="shared" ca="1" si="406"/>
        <v>4.8675505653430484E-3</v>
      </c>
      <c r="AY625" s="27">
        <f t="shared" ca="1" si="407"/>
        <v>55.513009339525233</v>
      </c>
      <c r="AZ625" s="28">
        <f ca="1">AY625/MAX(AY$54:AY625)-1</f>
        <v>-0.23632420401469523</v>
      </c>
      <c r="BA625" s="25">
        <f t="shared" ca="1" si="381"/>
        <v>2961.0844670643082</v>
      </c>
      <c r="BB625" s="26">
        <f t="shared" ca="1" si="382"/>
        <v>0</v>
      </c>
      <c r="BC625" s="27">
        <f t="shared" ca="1" si="408"/>
        <v>4.8675505653430484E-3</v>
      </c>
      <c r="BD625" s="27">
        <f t="shared" ca="1" si="409"/>
        <v>56.818020848858453</v>
      </c>
      <c r="BE625" s="28">
        <f ca="1">BD625/MAX(BD$54:BD625)-1</f>
        <v>-0.33222292441438039</v>
      </c>
      <c r="BF625" s="25">
        <f ca="1">MAX(B622:B624)</f>
        <v>3381.7636747951392</v>
      </c>
      <c r="BG625" s="26">
        <f ca="1">IF(BG624=0,IF(B624&gt;BF624,1,0),IF(B624&lt;AVERAGE(B615:B624),0,1))</f>
        <v>0</v>
      </c>
      <c r="BH625" s="27">
        <f t="shared" ca="1" si="410"/>
        <v>4.8675505653430484E-3</v>
      </c>
      <c r="BI625" s="27">
        <f t="shared" ca="1" si="411"/>
        <v>92.761111415754456</v>
      </c>
      <c r="BJ625" s="28">
        <f ca="1">BI625/MAX(BI$54:BI625)-1</f>
        <v>-0.23632420401469512</v>
      </c>
      <c r="BK625" s="25" t="e">
        <f ca="1">MAX(E622:E624)</f>
        <v>#N/A</v>
      </c>
      <c r="BL625" s="26" t="e">
        <f ca="1">IF(BL624=0,IF(E624&gt;BK624,1,0),IF(E624&lt;AVERAGE(E615:E624),0,1))</f>
        <v>#N/A</v>
      </c>
      <c r="BM625" s="27">
        <f t="shared" ca="1" si="412"/>
        <v>4.8675505653430484E-3</v>
      </c>
      <c r="BN625" s="27">
        <f t="shared" ca="1" si="413"/>
        <v>87.829084024760675</v>
      </c>
      <c r="BO625" s="28">
        <f ca="1">BN625/MAX(BN$54:BN625)-1</f>
        <v>-0.19538649590363155</v>
      </c>
      <c r="BP625" s="15"/>
      <c r="BQ625" s="15"/>
      <c r="BR625" s="15"/>
      <c r="BS625" s="15"/>
      <c r="BT625" s="15"/>
      <c r="BU625" s="15"/>
      <c r="BV625" s="15"/>
      <c r="BW625" s="15"/>
      <c r="BX625" s="15"/>
      <c r="BZ625" s="7">
        <f t="shared" ca="1" si="370"/>
        <v>2972.0804455350694</v>
      </c>
      <c r="CA625" s="7">
        <f t="shared" ca="1" si="371"/>
        <v>3186.2847689878236</v>
      </c>
      <c r="CB625" s="7">
        <f t="shared" ca="1" si="372"/>
        <v>2911.833389885614</v>
      </c>
      <c r="CC625" s="7">
        <f t="shared" ca="1" si="373"/>
        <v>2862.7572463761517</v>
      </c>
      <c r="CD625" s="7">
        <f t="shared" ca="1" si="374"/>
        <v>2773.7142483301982</v>
      </c>
      <c r="CE625" s="5">
        <f t="shared" ca="1" si="383"/>
        <v>2.6989721458689341E-2</v>
      </c>
      <c r="CF625" s="3">
        <f t="shared" ca="1" si="384"/>
        <v>12741.647574311415</v>
      </c>
      <c r="CG625" s="5">
        <f ca="1">CF625/MAX($CF$41:CF625)-1</f>
        <v>-0.17306722417874643</v>
      </c>
      <c r="CH625" s="3">
        <f t="shared" ca="1" si="414"/>
        <v>177.24787117778905</v>
      </c>
      <c r="CI625" s="4">
        <f ca="1">CH625/MAX($CH$583:CH625)-1</f>
        <v>-0.17306722417874643</v>
      </c>
    </row>
    <row r="626" spans="1:87" x14ac:dyDescent="0.2">
      <c r="A626" s="31">
        <v>27272</v>
      </c>
      <c r="B626" s="35">
        <v>3052.3881220150984</v>
      </c>
      <c r="C626" s="23">
        <f t="shared" ca="1" si="415"/>
        <v>4.8675505653430484E-3</v>
      </c>
      <c r="D626" s="24">
        <f t="shared" ca="1" si="416"/>
        <v>-2.0449658870586696E-2</v>
      </c>
      <c r="E626" s="25" t="e">
        <f ca="1">#N/A</f>
        <v>#N/A</v>
      </c>
      <c r="F626" s="26">
        <v>1</v>
      </c>
      <c r="G626" s="23">
        <f t="shared" ca="1" si="385"/>
        <v>-2.0449658870586696E-2</v>
      </c>
      <c r="H626" s="27">
        <f t="shared" ca="1" si="386"/>
        <v>20.9278298918315</v>
      </c>
      <c r="I626" s="27">
        <f ca="1">H626/MAX(H$54:H626)-1</f>
        <v>-0.16959848780089648</v>
      </c>
      <c r="J626" s="28">
        <f ca="1">H626/MAX(H$594:H626)-1</f>
        <v>-0.16959848780089648</v>
      </c>
      <c r="K626" s="25" t="e">
        <f ca="1">#N/A</f>
        <v>#N/A</v>
      </c>
      <c r="L626" s="26">
        <v>0</v>
      </c>
      <c r="M626" s="23">
        <f t="shared" ca="1" si="387"/>
        <v>4.8675505653430484E-3</v>
      </c>
      <c r="N626" s="27">
        <f t="shared" ca="1" si="388"/>
        <v>16.078526445273525</v>
      </c>
      <c r="O626" s="27">
        <f ca="1">N626/MAX(N$54:N626)-1</f>
        <v>0</v>
      </c>
      <c r="P626" s="28">
        <f ca="1">N626/MAX(N$594:N626)-1</f>
        <v>0</v>
      </c>
      <c r="Q626" s="25">
        <f t="shared" ca="1" si="375"/>
        <v>3000.0520892992713</v>
      </c>
      <c r="R626" s="26">
        <f t="shared" ca="1" si="389"/>
        <v>1</v>
      </c>
      <c r="S626" s="23">
        <f t="shared" ca="1" si="390"/>
        <v>-2.0449658870586696E-2</v>
      </c>
      <c r="T626" s="27">
        <f t="shared" ca="1" si="391"/>
        <v>95.594883819617692</v>
      </c>
      <c r="U626" s="27">
        <f ca="1">T626/MAX(T$54:T626)-1</f>
        <v>-0.25194111353031845</v>
      </c>
      <c r="V626" s="28">
        <f ca="1">T626/MAX(T$594:T626)-1</f>
        <v>-0.25194111353031845</v>
      </c>
      <c r="W626" s="25">
        <f t="shared" ca="1" si="376"/>
        <v>3000.0520892992713</v>
      </c>
      <c r="X626" s="26">
        <f t="shared" ca="1" si="392"/>
        <v>1</v>
      </c>
      <c r="Y626" s="27">
        <f t="shared" ca="1" si="393"/>
        <v>-2.0449658870586696E-2</v>
      </c>
      <c r="Z626" s="27">
        <f t="shared" ca="1" si="394"/>
        <v>95.594883819617692</v>
      </c>
      <c r="AA626" s="28">
        <f ca="1">Z626/MAX(Z$54:Z626)-1</f>
        <v>-0.25194111353031845</v>
      </c>
      <c r="AB626" s="25">
        <f ca="1">AVERAGE(B617:B626)</f>
        <v>3000.0520892992713</v>
      </c>
      <c r="AC626" s="26">
        <f ca="1">IF(B625&gt;=AB625,1,0)</f>
        <v>1</v>
      </c>
      <c r="AD626" s="27">
        <f ca="1">IF(AC626=1,D626,C626)</f>
        <v>-2.0449658870586696E-2</v>
      </c>
      <c r="AE626" s="27">
        <f t="shared" ca="1" si="395"/>
        <v>95.594883819617692</v>
      </c>
      <c r="AF626" s="28">
        <f ca="1">AE626/MAX(AE$54:AE626)-1</f>
        <v>-0.25194111353031845</v>
      </c>
      <c r="AG626" s="25">
        <f t="shared" ca="1" si="377"/>
        <v>2796.5241398115036</v>
      </c>
      <c r="AH626" s="26">
        <f t="shared" ca="1" si="396"/>
        <v>1</v>
      </c>
      <c r="AI626" s="27">
        <f t="shared" ca="1" si="397"/>
        <v>-2.0449658870586696E-2</v>
      </c>
      <c r="AJ626" s="27">
        <f t="shared" ca="1" si="398"/>
        <v>79.834047132982164</v>
      </c>
      <c r="AK626" s="28">
        <f ca="1">AJ626/MAX(AJ$54:AJ626)-1</f>
        <v>-0.16959848780089648</v>
      </c>
      <c r="AL626" s="25">
        <f t="shared" ca="1" si="378"/>
        <v>2987.3399787783906</v>
      </c>
      <c r="AM626" s="26">
        <f t="shared" ca="1" si="399"/>
        <v>1</v>
      </c>
      <c r="AN626" s="27">
        <f t="shared" ca="1" si="400"/>
        <v>-2.0449658870586696E-2</v>
      </c>
      <c r="AO626" s="27">
        <f t="shared" ca="1" si="401"/>
        <v>78.865964756398171</v>
      </c>
      <c r="AP626" s="28">
        <f ca="1">AO626/MAX(AO$54:AO626)-1</f>
        <v>-0.13356656991283578</v>
      </c>
      <c r="AQ626" s="25">
        <f t="shared" ca="1" si="379"/>
        <v>2987.3399787783906</v>
      </c>
      <c r="AR626" s="26">
        <f t="shared" ca="1" si="402"/>
        <v>1</v>
      </c>
      <c r="AS626" s="27">
        <f t="shared" ca="1" si="403"/>
        <v>-2.0449658870586696E-2</v>
      </c>
      <c r="AT626" s="27">
        <f t="shared" ca="1" si="404"/>
        <v>168.63115943237432</v>
      </c>
      <c r="AU626" s="28">
        <f ca="1">AT626/MAX(AT$54:AT626)-1</f>
        <v>-8.5581807439150226E-2</v>
      </c>
      <c r="AV626" s="25">
        <f t="shared" ca="1" si="380"/>
        <v>3000.0520892992713</v>
      </c>
      <c r="AW626" s="26">
        <f t="shared" ca="1" si="405"/>
        <v>0</v>
      </c>
      <c r="AX626" s="27">
        <f t="shared" ca="1" si="406"/>
        <v>4.8675505653430484E-3</v>
      </c>
      <c r="AY626" s="27">
        <f t="shared" ca="1" si="407"/>
        <v>55.78322171951973</v>
      </c>
      <c r="AZ626" s="28">
        <f ca="1">AY626/MAX(AY$54:AY626)-1</f>
        <v>-0.23260697346220816</v>
      </c>
      <c r="BA626" s="25">
        <f t="shared" ca="1" si="381"/>
        <v>3000.0520892992713</v>
      </c>
      <c r="BB626" s="26">
        <f t="shared" ca="1" si="382"/>
        <v>0.3</v>
      </c>
      <c r="BC626" s="27">
        <f t="shared" ca="1" si="408"/>
        <v>4.8675505653430484E-3</v>
      </c>
      <c r="BD626" s="27">
        <f t="shared" ca="1" si="409"/>
        <v>57.094585438362984</v>
      </c>
      <c r="BE626" s="28">
        <f ca="1">BD626/MAX(BD$54:BD626)-1</f>
        <v>-0.32897248573259052</v>
      </c>
      <c r="BF626" s="25">
        <f ca="1">MAX(B623:B625)</f>
        <v>3116.1115400110225</v>
      </c>
      <c r="BG626" s="26">
        <f ca="1">IF(BG625=0,IF(B625&gt;BF625,1,0),IF(B625&lt;AVERAGE(B616:B625),0,1))</f>
        <v>0</v>
      </c>
      <c r="BH626" s="27">
        <f t="shared" ca="1" si="410"/>
        <v>4.8675505653430484E-3</v>
      </c>
      <c r="BI626" s="27">
        <f t="shared" ca="1" si="411"/>
        <v>93.212630816068057</v>
      </c>
      <c r="BJ626" s="28">
        <f ca="1">BI626/MAX(BI$54:BI626)-1</f>
        <v>-0.23260697346220816</v>
      </c>
      <c r="BK626" s="25" t="e">
        <f ca="1">MAX(E623:E625)</f>
        <v>#N/A</v>
      </c>
      <c r="BL626" s="26" t="e">
        <f ca="1">IF(BL625=0,IF(E625&gt;BK625,1,0),IF(E625&lt;AVERAGE(E616:E625),0,1))</f>
        <v>#N/A</v>
      </c>
      <c r="BM626" s="27">
        <f t="shared" ca="1" si="412"/>
        <v>-1.4617517936393876E-3</v>
      </c>
      <c r="BN626" s="27">
        <f t="shared" ca="1" si="413"/>
        <v>87.700699703653783</v>
      </c>
      <c r="BO626" s="28">
        <f ca="1">BN626/MAX(BN$54:BN626)-1</f>
        <v>-0.19656264113643085</v>
      </c>
      <c r="BP626" s="15"/>
      <c r="BQ626" s="15"/>
      <c r="BR626" s="15"/>
      <c r="BS626" s="15"/>
      <c r="BT626" s="15"/>
      <c r="BU626" s="15"/>
      <c r="BV626" s="15"/>
      <c r="BW626" s="15"/>
      <c r="BX626" s="15"/>
      <c r="BZ626" s="7">
        <f t="shared" ca="1" si="370"/>
        <v>2987.3399787783906</v>
      </c>
      <c r="CA626" s="7">
        <f t="shared" ca="1" si="371"/>
        <v>3171.0318363569804</v>
      </c>
      <c r="CB626" s="7">
        <f t="shared" ca="1" si="372"/>
        <v>2936.3045698779783</v>
      </c>
      <c r="CC626" s="7">
        <f t="shared" ca="1" si="373"/>
        <v>2887.1210101135084</v>
      </c>
      <c r="CD626" s="7">
        <f t="shared" ca="1" si="374"/>
        <v>2796.5241398115036</v>
      </c>
      <c r="CE626" s="5">
        <f t="shared" ca="1" si="383"/>
        <v>-1.5386216983400749E-2</v>
      </c>
      <c r="CF626" s="3">
        <f t="shared" ca="1" si="384"/>
        <v>12545.601820007039</v>
      </c>
      <c r="CG626" s="5">
        <f ca="1">CF626/MAX($CF$41:CF626)-1</f>
        <v>-0.18579059129821807</v>
      </c>
      <c r="CH626" s="3">
        <f t="shared" ca="1" si="414"/>
        <v>174.52069697200173</v>
      </c>
      <c r="CI626" s="4">
        <f ca="1">CH626/MAX($CH$583:CH626)-1</f>
        <v>-0.18579059129821807</v>
      </c>
    </row>
    <row r="627" spans="1:87" x14ac:dyDescent="0.2">
      <c r="A627" s="31">
        <v>27302</v>
      </c>
      <c r="B627" s="35">
        <v>2646.0499253508497</v>
      </c>
      <c r="C627" s="23">
        <f t="shared" ca="1" si="415"/>
        <v>4.8675505653430484E-3</v>
      </c>
      <c r="D627" s="24">
        <f t="shared" ca="1" si="416"/>
        <v>-0.13312140541157524</v>
      </c>
      <c r="E627" s="25" t="e">
        <f ca="1">#N/A</f>
        <v>#N/A</v>
      </c>
      <c r="F627" s="26">
        <v>1</v>
      </c>
      <c r="G627" s="23">
        <f t="shared" ca="1" si="385"/>
        <v>-0.13312140541157524</v>
      </c>
      <c r="H627" s="27">
        <f t="shared" ca="1" si="386"/>
        <v>18.141887764416516</v>
      </c>
      <c r="I627" s="27">
        <f ca="1">H627/MAX(H$54:H627)-1</f>
        <v>-0.2801427041607385</v>
      </c>
      <c r="J627" s="28">
        <f ca="1">H627/MAX(H$594:H627)-1</f>
        <v>-0.2801427041607385</v>
      </c>
      <c r="K627" s="25" t="e">
        <f ca="1">#N/A</f>
        <v>#N/A</v>
      </c>
      <c r="L627" s="26">
        <v>0</v>
      </c>
      <c r="M627" s="23">
        <f t="shared" ca="1" si="387"/>
        <v>4.8675505653430484E-3</v>
      </c>
      <c r="N627" s="27">
        <f t="shared" ca="1" si="388"/>
        <v>16.156789485762101</v>
      </c>
      <c r="O627" s="27">
        <f ca="1">N627/MAX(N$54:N627)-1</f>
        <v>0</v>
      </c>
      <c r="P627" s="28">
        <f ca="1">N627/MAX(N$594:N627)-1</f>
        <v>0</v>
      </c>
      <c r="Q627" s="25">
        <f t="shared" ca="1" si="375"/>
        <v>3043.6625032148804</v>
      </c>
      <c r="R627" s="26">
        <f t="shared" ca="1" si="389"/>
        <v>1</v>
      </c>
      <c r="S627" s="23">
        <f t="shared" ca="1" si="390"/>
        <v>-0.13312140541157524</v>
      </c>
      <c r="T627" s="27">
        <f t="shared" ca="1" si="391"/>
        <v>82.869158535393936</v>
      </c>
      <c r="U627" s="27">
        <f ca="1">T627/MAX(T$54:T627)-1</f>
        <v>-0.35152376382778039</v>
      </c>
      <c r="V627" s="28">
        <f ca="1">T627/MAX(T$594:T627)-1</f>
        <v>-0.35152376382778039</v>
      </c>
      <c r="W627" s="25">
        <f t="shared" ca="1" si="376"/>
        <v>3043.6625032148804</v>
      </c>
      <c r="X627" s="26">
        <f t="shared" ca="1" si="392"/>
        <v>1</v>
      </c>
      <c r="Y627" s="27">
        <f t="shared" ca="1" si="393"/>
        <v>-0.13312140541157524</v>
      </c>
      <c r="Z627" s="27">
        <f t="shared" ca="1" si="394"/>
        <v>82.869158535393936</v>
      </c>
      <c r="AA627" s="28">
        <f ca="1">Z627/MAX(Z$54:Z627)-1</f>
        <v>-0.35152376382778039</v>
      </c>
      <c r="AB627" s="25">
        <f ca="1">AVERAGE(B618:B627)</f>
        <v>3043.6625032148804</v>
      </c>
      <c r="AC627" s="26">
        <f ca="1">IF(B626&gt;=AB626,1,0)</f>
        <v>1</v>
      </c>
      <c r="AD627" s="27">
        <f ca="1">IF(AC627=1,D627,C627)</f>
        <v>-0.13312140541157524</v>
      </c>
      <c r="AE627" s="27">
        <f t="shared" ca="1" si="395"/>
        <v>82.869158535393936</v>
      </c>
      <c r="AF627" s="28">
        <f ca="1">AE627/MAX(AE$54:AE627)-1</f>
        <v>-0.35152376382778039</v>
      </c>
      <c r="AG627" s="25">
        <f t="shared" ca="1" si="377"/>
        <v>2803.5632700362498</v>
      </c>
      <c r="AH627" s="26">
        <f t="shared" ca="1" si="396"/>
        <v>1</v>
      </c>
      <c r="AI627" s="27">
        <f t="shared" ca="1" si="397"/>
        <v>-0.13312140541157524</v>
      </c>
      <c r="AJ627" s="27">
        <f t="shared" ca="1" si="398"/>
        <v>69.206426578945639</v>
      </c>
      <c r="AK627" s="28">
        <f ca="1">AJ627/MAX(AJ$54:AJ627)-1</f>
        <v>-0.2801427041607385</v>
      </c>
      <c r="AL627" s="25">
        <f t="shared" ca="1" si="378"/>
        <v>2938.1831957923237</v>
      </c>
      <c r="AM627" s="26">
        <f t="shared" ca="1" si="399"/>
        <v>1</v>
      </c>
      <c r="AN627" s="27">
        <f t="shared" ca="1" si="400"/>
        <v>-0.13312140541157524</v>
      </c>
      <c r="AO627" s="27">
        <f t="shared" ca="1" si="401"/>
        <v>68.367216688886685</v>
      </c>
      <c r="AP627" s="28">
        <f ca="1">AO627/MAX(AO$54:AO627)-1</f>
        <v>-0.24890740582161086</v>
      </c>
      <c r="AQ627" s="25">
        <f t="shared" ca="1" si="379"/>
        <v>2938.1831957923237</v>
      </c>
      <c r="AR627" s="26">
        <f t="shared" ca="1" si="402"/>
        <v>1</v>
      </c>
      <c r="AS627" s="27">
        <f t="shared" ca="1" si="403"/>
        <v>-0.13312140541157524</v>
      </c>
      <c r="AT627" s="27">
        <f t="shared" ca="1" si="404"/>
        <v>146.18274249255325</v>
      </c>
      <c r="AU627" s="28">
        <f ca="1">AT627/MAX(AT$54:AT627)-1</f>
        <v>-0.20731044236676288</v>
      </c>
      <c r="AV627" s="25">
        <f t="shared" ca="1" si="380"/>
        <v>3043.6625032148804</v>
      </c>
      <c r="AW627" s="26">
        <f t="shared" ca="1" si="405"/>
        <v>0</v>
      </c>
      <c r="AX627" s="27">
        <f t="shared" ca="1" si="406"/>
        <v>4.8675505653430484E-3</v>
      </c>
      <c r="AY627" s="27">
        <f t="shared" ca="1" si="407"/>
        <v>56.054749371937234</v>
      </c>
      <c r="AZ627" s="28">
        <f ca="1">AY627/MAX(AY$54:AY627)-1</f>
        <v>-0.22887164910204383</v>
      </c>
      <c r="BA627" s="25">
        <f t="shared" ca="1" si="381"/>
        <v>3043.6625032148804</v>
      </c>
      <c r="BB627" s="26">
        <f t="shared" ca="1" si="382"/>
        <v>0.6</v>
      </c>
      <c r="BC627" s="27">
        <f t="shared" ca="1" si="408"/>
        <v>4.8675505653430484E-3</v>
      </c>
      <c r="BD627" s="27">
        <f t="shared" ca="1" si="409"/>
        <v>57.372496219991511</v>
      </c>
      <c r="BE627" s="28">
        <f ca="1">BD627/MAX(BD$54:BD627)-1</f>
        <v>-0.32570622537615745</v>
      </c>
      <c r="BF627" s="25">
        <f ca="1">MAX(B624:B626)</f>
        <v>3116.1115400110225</v>
      </c>
      <c r="BG627" s="26">
        <f ca="1">IF(BG626=0,IF(B626&gt;BF626,1,0),IF(B626&lt;AVERAGE(B617:B626),0,1))</f>
        <v>0</v>
      </c>
      <c r="BH627" s="27">
        <f t="shared" ca="1" si="410"/>
        <v>4.8675505653430484E-3</v>
      </c>
      <c r="BI627" s="27">
        <f t="shared" ca="1" si="411"/>
        <v>93.666348009893923</v>
      </c>
      <c r="BJ627" s="28">
        <f ca="1">BI627/MAX(BI$54:BI627)-1</f>
        <v>-0.22887164910204383</v>
      </c>
      <c r="BK627" s="25" t="e">
        <f ca="1">MAX(E624:E626)</f>
        <v>#N/A</v>
      </c>
      <c r="BL627" s="26" t="e">
        <f ca="1">IF(BL626=0,IF(E626&gt;BK626,1,0),IF(E626&lt;AVERAGE(E617:E626),0,1))</f>
        <v>#N/A</v>
      </c>
      <c r="BM627" s="27">
        <f t="shared" ca="1" si="412"/>
        <v>-2.9629688428886525E-2</v>
      </c>
      <c r="BN627" s="27">
        <f t="shared" ca="1" si="413"/>
        <v>85.102155296439179</v>
      </c>
      <c r="BO627" s="28">
        <f ca="1">BN627/MAX(BN$54:BN627)-1</f>
        <v>-0.22036823975168585</v>
      </c>
      <c r="BP627" s="15"/>
      <c r="BQ627" s="15"/>
      <c r="BR627" s="15"/>
      <c r="BS627" s="15"/>
      <c r="BT627" s="15"/>
      <c r="BU627" s="15"/>
      <c r="BV627" s="15"/>
      <c r="BW627" s="15"/>
      <c r="BX627" s="15"/>
      <c r="BZ627" s="7">
        <f t="shared" ca="1" si="370"/>
        <v>2938.1831957923237</v>
      </c>
      <c r="CA627" s="7">
        <f t="shared" ca="1" si="371"/>
        <v>2999.4071764610489</v>
      </c>
      <c r="CB627" s="7">
        <f t="shared" ca="1" si="372"/>
        <v>2942.440226500752</v>
      </c>
      <c r="CC627" s="7">
        <f t="shared" ca="1" si="373"/>
        <v>2884.9979985437553</v>
      </c>
      <c r="CD627" s="7">
        <f t="shared" ca="1" si="374"/>
        <v>2803.5632700362498</v>
      </c>
      <c r="CE627" s="5">
        <f t="shared" ca="1" si="383"/>
        <v>-0.10552361421619158</v>
      </c>
      <c r="CF627" s="3">
        <f t="shared" ca="1" si="384"/>
        <v>11221.744573442666</v>
      </c>
      <c r="CG627" s="5">
        <f ca="1">CF627/MAX($CF$41:CF627)-1</f>
        <v>-0.27170891083325832</v>
      </c>
      <c r="CH627" s="3">
        <f t="shared" ca="1" si="414"/>
        <v>156.10464227198733</v>
      </c>
      <c r="CI627" s="4">
        <f ca="1">CH627/MAX($CH$583:CH627)-1</f>
        <v>-0.27170891083325843</v>
      </c>
    </row>
    <row r="628" spans="1:87" x14ac:dyDescent="0.2">
      <c r="A628" s="31">
        <v>27333</v>
      </c>
      <c r="B628" s="35">
        <v>2989.779635333326</v>
      </c>
      <c r="C628" s="23">
        <f t="shared" ca="1" si="415"/>
        <v>4.8675505653430484E-3</v>
      </c>
      <c r="D628" s="24">
        <f t="shared" ca="1" si="416"/>
        <v>0.12990295711706956</v>
      </c>
      <c r="E628" s="25" t="e">
        <f ca="1">#N/A</f>
        <v>#N/A</v>
      </c>
      <c r="F628" s="26">
        <v>1</v>
      </c>
      <c r="G628" s="23">
        <f t="shared" ca="1" si="385"/>
        <v>0.12990295711706956</v>
      </c>
      <c r="H628" s="27">
        <f t="shared" ca="1" si="386"/>
        <v>20.498572632700203</v>
      </c>
      <c r="I628" s="27">
        <f ca="1">H628/MAX(H$54:H628)-1</f>
        <v>-0.1866311127289213</v>
      </c>
      <c r="J628" s="28">
        <f ca="1">H628/MAX(H$594:H628)-1</f>
        <v>-0.1866311127289213</v>
      </c>
      <c r="K628" s="25" t="e">
        <f ca="1">#N/A</f>
        <v>#N/A</v>
      </c>
      <c r="L628" s="26">
        <v>0</v>
      </c>
      <c r="M628" s="23">
        <f t="shared" ca="1" si="387"/>
        <v>4.8675505653430484E-3</v>
      </c>
      <c r="N628" s="27">
        <f t="shared" ca="1" si="388"/>
        <v>16.235433475557649</v>
      </c>
      <c r="O628" s="27">
        <f ca="1">N628/MAX(N$54:N628)-1</f>
        <v>0</v>
      </c>
      <c r="P628" s="28">
        <f ca="1">N628/MAX(N$594:N628)-1</f>
        <v>0</v>
      </c>
      <c r="Q628" s="25">
        <f t="shared" ca="1" si="375"/>
        <v>3081.833664279286</v>
      </c>
      <c r="R628" s="26">
        <f t="shared" ca="1" si="389"/>
        <v>0</v>
      </c>
      <c r="S628" s="23">
        <f t="shared" ca="1" si="390"/>
        <v>4.8675505653430484E-3</v>
      </c>
      <c r="T628" s="27">
        <f t="shared" ca="1" si="391"/>
        <v>83.272528354872392</v>
      </c>
      <c r="U628" s="27">
        <f ca="1">T628/MAX(T$54:T628)-1</f>
        <v>-0.3483672729577888</v>
      </c>
      <c r="V628" s="28">
        <f ca="1">T628/MAX(T$594:T628)-1</f>
        <v>-0.3483672729577888</v>
      </c>
      <c r="W628" s="25">
        <f t="shared" ca="1" si="376"/>
        <v>3081.833664279286</v>
      </c>
      <c r="X628" s="26">
        <f t="shared" ca="1" si="392"/>
        <v>0</v>
      </c>
      <c r="Y628" s="27">
        <f t="shared" ca="1" si="393"/>
        <v>4.8675505653430484E-3</v>
      </c>
      <c r="Z628" s="27">
        <f t="shared" ca="1" si="394"/>
        <v>83.272528354872392</v>
      </c>
      <c r="AA628" s="28">
        <f ca="1">Z628/MAX(Z$54:Z628)-1</f>
        <v>-0.3483672729577888</v>
      </c>
      <c r="AB628" s="25">
        <f ca="1">AVERAGE(B619:B628)</f>
        <v>3081.833664279286</v>
      </c>
      <c r="AC628" s="26">
        <f ca="1">IF(B627&gt;=AB627,1,0)</f>
        <v>0</v>
      </c>
      <c r="AD628" s="27">
        <f ca="1">IF(AC628=1,D628,C628)</f>
        <v>4.8675505653430484E-3</v>
      </c>
      <c r="AE628" s="27">
        <f t="shared" ca="1" si="395"/>
        <v>83.272528354872392</v>
      </c>
      <c r="AF628" s="28">
        <f ca="1">AE628/MAX(AE$54:AE628)-1</f>
        <v>-0.3483672729577888</v>
      </c>
      <c r="AG628" s="25">
        <f t="shared" ca="1" si="377"/>
        <v>2825.3476262029653</v>
      </c>
      <c r="AH628" s="26">
        <f t="shared" ca="1" si="396"/>
        <v>0</v>
      </c>
      <c r="AI628" s="27">
        <f t="shared" ca="1" si="397"/>
        <v>4.8675505653430484E-3</v>
      </c>
      <c r="AJ628" s="27">
        <f t="shared" ca="1" si="398"/>
        <v>69.54329235976536</v>
      </c>
      <c r="AK628" s="28">
        <f ca="1">AJ628/MAX(AJ$54:AJ628)-1</f>
        <v>-0.27663876237340979</v>
      </c>
      <c r="AL628" s="25">
        <f t="shared" ca="1" si="378"/>
        <v>2896.0725608997577</v>
      </c>
      <c r="AM628" s="26">
        <f t="shared" ca="1" si="399"/>
        <v>0</v>
      </c>
      <c r="AN628" s="27">
        <f t="shared" ca="1" si="400"/>
        <v>-0.12990295711706956</v>
      </c>
      <c r="AO628" s="27">
        <f t="shared" ca="1" si="401"/>
        <v>59.486113071136835</v>
      </c>
      <c r="AP628" s="28">
        <f ca="1">AO628/MAX(AO$54:AO628)-1</f>
        <v>-0.34647655487411466</v>
      </c>
      <c r="AQ628" s="25">
        <f t="shared" ca="1" si="379"/>
        <v>2896.0725608997577</v>
      </c>
      <c r="AR628" s="26">
        <f t="shared" ca="1" si="402"/>
        <v>0</v>
      </c>
      <c r="AS628" s="27">
        <f t="shared" ca="1" si="403"/>
        <v>4.8675505653430484E-3</v>
      </c>
      <c r="AT628" s="27">
        <f t="shared" ca="1" si="404"/>
        <v>146.89429438341628</v>
      </c>
      <c r="AU628" s="28">
        <f ca="1">AT628/MAX(AT$54:AT628)-1</f>
        <v>-0.20345198586236368</v>
      </c>
      <c r="AV628" s="25">
        <f t="shared" ca="1" si="380"/>
        <v>3081.833664279286</v>
      </c>
      <c r="AW628" s="26">
        <f t="shared" ca="1" si="405"/>
        <v>0</v>
      </c>
      <c r="AX628" s="27">
        <f t="shared" ca="1" si="406"/>
        <v>4.8675505653430484E-3</v>
      </c>
      <c r="AY628" s="27">
        <f t="shared" ca="1" si="407"/>
        <v>56.327598698932768</v>
      </c>
      <c r="AZ628" s="28">
        <f ca="1">AY628/MAX(AY$54:AY628)-1</f>
        <v>-0.22511814286167853</v>
      </c>
      <c r="BA628" s="25">
        <f t="shared" ca="1" si="381"/>
        <v>3081.833664279286</v>
      </c>
      <c r="BB628" s="26">
        <f t="shared" ca="1" si="382"/>
        <v>0</v>
      </c>
      <c r="BC628" s="27">
        <f t="shared" ca="1" si="408"/>
        <v>4.8675505653430484E-3</v>
      </c>
      <c r="BD628" s="27">
        <f t="shared" ca="1" si="409"/>
        <v>57.65175974640227</v>
      </c>
      <c r="BE628" s="28">
        <f ca="1">BD628/MAX(BD$54:BD628)-1</f>
        <v>-0.32242406633227993</v>
      </c>
      <c r="BF628" s="25">
        <f ca="1">MAX(B625:B627)</f>
        <v>3116.1115400110225</v>
      </c>
      <c r="BG628" s="26">
        <f ca="1">IF(BG627=0,IF(B627&gt;BF627,1,0),IF(B627&lt;AVERAGE(B618:B627),0,1))</f>
        <v>0</v>
      </c>
      <c r="BH628" s="27">
        <f t="shared" ca="1" si="410"/>
        <v>4.8675505653430484E-3</v>
      </c>
      <c r="BI628" s="27">
        <f t="shared" ca="1" si="411"/>
        <v>94.122273695103104</v>
      </c>
      <c r="BJ628" s="28">
        <f ca="1">BI628/MAX(BI$54:BI628)-1</f>
        <v>-0.22511814286167831</v>
      </c>
      <c r="BK628" s="25" t="e">
        <f ca="1">MAX(E625:E627)</f>
        <v>#N/A</v>
      </c>
      <c r="BL628" s="26" t="e">
        <f ca="1">IF(BL627=0,IF(E627&gt;BK627,1,0),IF(E627&lt;AVERAGE(E618:E627),0,1))</f>
        <v>#N/A</v>
      </c>
      <c r="BM628" s="27">
        <f t="shared" ca="1" si="412"/>
        <v>4.8675505653430484E-3</v>
      </c>
      <c r="BN628" s="27">
        <f t="shared" ca="1" si="413"/>
        <v>85.516394340564275</v>
      </c>
      <c r="BO628" s="28">
        <f ca="1">BN628/MAX(BN$54:BN628)-1</f>
        <v>-0.21657334273632978</v>
      </c>
      <c r="BP628" s="15"/>
      <c r="BQ628" s="15"/>
      <c r="BR628" s="15"/>
      <c r="BS628" s="15"/>
      <c r="BT628" s="15"/>
      <c r="BU628" s="15"/>
      <c r="BV628" s="15"/>
      <c r="BW628" s="15"/>
      <c r="BX628" s="15"/>
      <c r="BZ628" s="7">
        <f t="shared" ca="1" si="370"/>
        <v>2896.0725608997577</v>
      </c>
      <c r="CA628" s="7">
        <f t="shared" ca="1" si="371"/>
        <v>2934.0765032174136</v>
      </c>
      <c r="CB628" s="7">
        <f t="shared" ca="1" si="372"/>
        <v>2969.6958711397406</v>
      </c>
      <c r="CC628" s="7">
        <f t="shared" ca="1" si="373"/>
        <v>2904.2518146999769</v>
      </c>
      <c r="CD628" s="7">
        <f t="shared" ca="1" si="374"/>
        <v>2825.3476262029653</v>
      </c>
      <c r="CE628" s="5">
        <f t="shared" ca="1" si="383"/>
        <v>4.8675505653430484E-3</v>
      </c>
      <c r="CF628" s="3">
        <f t="shared" ca="1" si="384"/>
        <v>11276.366982585261</v>
      </c>
      <c r="CG628" s="5">
        <f ca="1">CF628/MAX($CF$41:CF628)-1</f>
        <v>-0.26816391713045051</v>
      </c>
      <c r="CH628" s="3">
        <f t="shared" ca="1" si="414"/>
        <v>156.86448951173102</v>
      </c>
      <c r="CI628" s="4">
        <f ca="1">CH628/MAX($CH$583:CH628)-1</f>
        <v>-0.26816391713045051</v>
      </c>
    </row>
    <row r="629" spans="1:87" x14ac:dyDescent="0.2">
      <c r="A629" s="31">
        <v>27363</v>
      </c>
      <c r="B629" s="35">
        <v>2887.15735836149</v>
      </c>
      <c r="C629" s="23">
        <f t="shared" ca="1" si="415"/>
        <v>4.8675505653430484E-3</v>
      </c>
      <c r="D629" s="24">
        <f t="shared" ca="1" si="416"/>
        <v>-3.4324361487730437E-2</v>
      </c>
      <c r="E629" s="25" t="e">
        <f ca="1">#N/A</f>
        <v>#N/A</v>
      </c>
      <c r="F629" s="26">
        <v>1</v>
      </c>
      <c r="G629" s="23">
        <f t="shared" ca="1" si="385"/>
        <v>-3.4324361487730437E-2</v>
      </c>
      <c r="H629" s="27">
        <f t="shared" ca="1" si="386"/>
        <v>19.794972215672903</v>
      </c>
      <c r="I629" s="27">
        <f ca="1">H629/MAX(H$54:H629)-1</f>
        <v>-0.21454948043848687</v>
      </c>
      <c r="J629" s="28">
        <f ca="1">H629/MAX(H$594:H629)-1</f>
        <v>-0.21454948043848687</v>
      </c>
      <c r="K629" s="25" t="e">
        <f ca="1">#N/A</f>
        <v>#N/A</v>
      </c>
      <c r="L629" s="26">
        <v>0</v>
      </c>
      <c r="M629" s="23">
        <f t="shared" ca="1" si="387"/>
        <v>4.8675505653430484E-3</v>
      </c>
      <c r="N629" s="27">
        <f t="shared" ca="1" si="388"/>
        <v>16.314460268950189</v>
      </c>
      <c r="O629" s="27">
        <f ca="1">N629/MAX(N$54:N629)-1</f>
        <v>0</v>
      </c>
      <c r="P629" s="28">
        <f ca="1">N629/MAX(N$594:N629)-1</f>
        <v>0</v>
      </c>
      <c r="Q629" s="25">
        <f t="shared" ca="1" si="375"/>
        <v>3069.3083654987704</v>
      </c>
      <c r="R629" s="26">
        <f t="shared" ca="1" si="389"/>
        <v>0</v>
      </c>
      <c r="S629" s="23">
        <f t="shared" ca="1" si="390"/>
        <v>4.8675505653430484E-3</v>
      </c>
      <c r="T629" s="27">
        <f t="shared" ca="1" si="391"/>
        <v>83.677861597343693</v>
      </c>
      <c r="U629" s="27">
        <f ca="1">T629/MAX(T$54:T629)-1</f>
        <v>-0.34519541770887852</v>
      </c>
      <c r="V629" s="28">
        <f ca="1">T629/MAX(T$594:T629)-1</f>
        <v>-0.34519541770887852</v>
      </c>
      <c r="W629" s="25">
        <f t="shared" ca="1" si="376"/>
        <v>3069.3083654987704</v>
      </c>
      <c r="X629" s="26">
        <f t="shared" ca="1" si="392"/>
        <v>0</v>
      </c>
      <c r="Y629" s="27">
        <f t="shared" ca="1" si="393"/>
        <v>4.8675505653430484E-3</v>
      </c>
      <c r="Z629" s="27">
        <f t="shared" ca="1" si="394"/>
        <v>83.677861597343693</v>
      </c>
      <c r="AA629" s="28">
        <f ca="1">Z629/MAX(Z$54:Z629)-1</f>
        <v>-0.34519541770887852</v>
      </c>
      <c r="AB629" s="25">
        <f ca="1">AVERAGE(B620:B629)</f>
        <v>3069.3083654987704</v>
      </c>
      <c r="AC629" s="26">
        <f ca="1">IF(B628&gt;=AB628,1,0)</f>
        <v>0</v>
      </c>
      <c r="AD629" s="27">
        <f ca="1">IF(AC629=1,D629,C629)</f>
        <v>4.8675505653430484E-3</v>
      </c>
      <c r="AE629" s="27">
        <f t="shared" ca="1" si="395"/>
        <v>83.677861597343693</v>
      </c>
      <c r="AF629" s="28">
        <f ca="1">AE629/MAX(AE$54:AE629)-1</f>
        <v>-0.34519541770887852</v>
      </c>
      <c r="AG629" s="25">
        <f t="shared" ca="1" si="377"/>
        <v>2843.1757935859355</v>
      </c>
      <c r="AH629" s="26">
        <f t="shared" ca="1" si="396"/>
        <v>1</v>
      </c>
      <c r="AI629" s="27">
        <f t="shared" ca="1" si="397"/>
        <v>-3.4324361487730437E-2</v>
      </c>
      <c r="AJ629" s="27">
        <f t="shared" ca="1" si="398"/>
        <v>67.15626325376185</v>
      </c>
      <c r="AK629" s="28">
        <f ca="1">AJ629/MAX(AJ$54:AJ629)-1</f>
        <v>-0.301467674979917</v>
      </c>
      <c r="AL629" s="25">
        <f t="shared" ca="1" si="378"/>
        <v>2840.9956396818889</v>
      </c>
      <c r="AM629" s="26">
        <f t="shared" ca="1" si="399"/>
        <v>1</v>
      </c>
      <c r="AN629" s="27">
        <f t="shared" ca="1" si="400"/>
        <v>-3.4324361487730437E-2</v>
      </c>
      <c r="AO629" s="27">
        <f t="shared" ca="1" si="401"/>
        <v>57.444290222583128</v>
      </c>
      <c r="AP629" s="28">
        <f ca="1">AO629/MAX(AO$54:AO629)-1</f>
        <v>-0.36890832984532251</v>
      </c>
      <c r="AQ629" s="25">
        <f t="shared" ca="1" si="379"/>
        <v>2840.9956396818889</v>
      </c>
      <c r="AR629" s="26">
        <f t="shared" ca="1" si="402"/>
        <v>1</v>
      </c>
      <c r="AS629" s="27">
        <f t="shared" ca="1" si="403"/>
        <v>-3.4324361487730437E-2</v>
      </c>
      <c r="AT629" s="27">
        <f t="shared" ca="1" si="404"/>
        <v>141.85224152251482</v>
      </c>
      <c r="AU629" s="28">
        <f ca="1">AT629/MAX(AT$54:AT629)-1</f>
        <v>-0.23079298784195768</v>
      </c>
      <c r="AV629" s="25">
        <f t="shared" ca="1" si="380"/>
        <v>3069.3083654987704</v>
      </c>
      <c r="AW629" s="26">
        <f t="shared" ca="1" si="405"/>
        <v>0</v>
      </c>
      <c r="AX629" s="27">
        <f t="shared" ca="1" si="406"/>
        <v>4.8675505653430484E-3</v>
      </c>
      <c r="AY629" s="27">
        <f t="shared" ca="1" si="407"/>
        <v>56.601776133824174</v>
      </c>
      <c r="AZ629" s="28">
        <f ca="1">AY629/MAX(AY$54:AY629)-1</f>
        <v>-0.22134636623989079</v>
      </c>
      <c r="BA629" s="25">
        <f t="shared" ca="1" si="381"/>
        <v>3069.3083654987704</v>
      </c>
      <c r="BB629" s="26">
        <f t="shared" ca="1" si="382"/>
        <v>0</v>
      </c>
      <c r="BC629" s="27">
        <f t="shared" ca="1" si="408"/>
        <v>4.8675505653430484E-3</v>
      </c>
      <c r="BD629" s="27">
        <f t="shared" ca="1" si="409"/>
        <v>57.932382602148891</v>
      </c>
      <c r="BE629" s="28">
        <f ca="1">BD629/MAX(BD$54:BD629)-1</f>
        <v>-0.3191259312132928</v>
      </c>
      <c r="BF629" s="25">
        <f ca="1">MAX(B626:B628)</f>
        <v>3052.3881220150984</v>
      </c>
      <c r="BG629" s="26">
        <f ca="1">IF(BG628=0,IF(B628&gt;BF628,1,0),IF(B628&lt;AVERAGE(B619:B628),0,1))</f>
        <v>0</v>
      </c>
      <c r="BH629" s="27">
        <f t="shared" ca="1" si="410"/>
        <v>4.8675505653430484E-3</v>
      </c>
      <c r="BI629" s="27">
        <f t="shared" ca="1" si="411"/>
        <v>94.580418621639069</v>
      </c>
      <c r="BJ629" s="28">
        <f ca="1">BI629/MAX(BI$54:BI629)-1</f>
        <v>-0.22134636623989068</v>
      </c>
      <c r="BK629" s="25" t="e">
        <f ca="1">MAX(E626:E628)</f>
        <v>#N/A</v>
      </c>
      <c r="BL629" s="26" t="e">
        <f ca="1">IF(BL628=0,IF(E628&gt;BK628,1,0),IF(E628&lt;AVERAGE(E619:E628),0,1))</f>
        <v>#N/A</v>
      </c>
      <c r="BM629" s="27">
        <f t="shared" ca="1" si="412"/>
        <v>-4.9304274479253229E-3</v>
      </c>
      <c r="BN629" s="27">
        <f t="shared" ca="1" si="413"/>
        <v>85.094761962659945</v>
      </c>
      <c r="BO629" s="28">
        <f ca="1">BN629/MAX(BN$54:BN629)-1</f>
        <v>-0.22043597103073898</v>
      </c>
      <c r="BP629" s="15"/>
      <c r="BQ629" s="15"/>
      <c r="BR629" s="15"/>
      <c r="BS629" s="15"/>
      <c r="BT629" s="15"/>
      <c r="BU629" s="15"/>
      <c r="BV629" s="15"/>
      <c r="BW629" s="15"/>
      <c r="BX629" s="15"/>
      <c r="BZ629" s="7">
        <f t="shared" ca="1" si="370"/>
        <v>2840.9956396818889</v>
      </c>
      <c r="CA629" s="7">
        <f t="shared" ca="1" si="371"/>
        <v>2914.1678092301395</v>
      </c>
      <c r="CB629" s="7">
        <f t="shared" ca="1" si="372"/>
        <v>3026.1301688203016</v>
      </c>
      <c r="CC629" s="7">
        <f t="shared" ca="1" si="373"/>
        <v>2909.9534911799115</v>
      </c>
      <c r="CD629" s="7">
        <f t="shared" ca="1" si="374"/>
        <v>2843.1757935859355</v>
      </c>
      <c r="CE629" s="5">
        <f t="shared" ca="1" si="383"/>
        <v>-3.4324361487730437E-2</v>
      </c>
      <c r="CF629" s="3">
        <f t="shared" ca="1" si="384"/>
        <v>10889.312886006697</v>
      </c>
      <c r="CG629" s="5">
        <f ca="1">CF629/MAX($CF$41:CF629)-1</f>
        <v>-0.29328372338862951</v>
      </c>
      <c r="CH629" s="3">
        <f t="shared" ca="1" si="414"/>
        <v>151.48021606914207</v>
      </c>
      <c r="CI629" s="4">
        <f ca="1">CH629/MAX($CH$583:CH629)-1</f>
        <v>-0.29328372338862962</v>
      </c>
    </row>
    <row r="630" spans="1:87" x14ac:dyDescent="0.2">
      <c r="A630" s="31">
        <v>27394</v>
      </c>
      <c r="B630" s="35">
        <v>2880.0068447778858</v>
      </c>
      <c r="C630" s="23">
        <f t="shared" ca="1" si="415"/>
        <v>4.8675505653430484E-3</v>
      </c>
      <c r="D630" s="24">
        <f t="shared" ca="1" si="416"/>
        <v>-2.4766622307217379E-3</v>
      </c>
      <c r="E630" s="25" t="e">
        <f ca="1">#N/A</f>
        <v>#N/A</v>
      </c>
      <c r="F630" s="26">
        <v>1</v>
      </c>
      <c r="G630" s="23">
        <f t="shared" ca="1" si="385"/>
        <v>-2.4766622307217379E-3</v>
      </c>
      <c r="H630" s="27">
        <f t="shared" ca="1" si="386"/>
        <v>19.745946755628161</v>
      </c>
      <c r="I630" s="27">
        <f ca="1">H630/MAX(H$54:H630)-1</f>
        <v>-0.21649477607438561</v>
      </c>
      <c r="J630" s="28">
        <f ca="1">H630/MAX(H$594:H630)-1</f>
        <v>-0.21649477607438561</v>
      </c>
      <c r="K630" s="25" t="e">
        <f ca="1">#N/A</f>
        <v>#N/A</v>
      </c>
      <c r="L630" s="26">
        <v>0</v>
      </c>
      <c r="M630" s="23">
        <f t="shared" ca="1" si="387"/>
        <v>4.8675505653430484E-3</v>
      </c>
      <c r="N630" s="27">
        <f t="shared" ca="1" si="388"/>
        <v>16.393871729255583</v>
      </c>
      <c r="O630" s="27">
        <f ca="1">N630/MAX(N$54:N630)-1</f>
        <v>0</v>
      </c>
      <c r="P630" s="28">
        <f ca="1">N630/MAX(N$594:N630)-1</f>
        <v>0</v>
      </c>
      <c r="Q630" s="25">
        <f t="shared" ca="1" si="375"/>
        <v>3042.9184781965432</v>
      </c>
      <c r="R630" s="26">
        <f t="shared" ca="1" si="389"/>
        <v>0</v>
      </c>
      <c r="S630" s="23">
        <f t="shared" ca="1" si="390"/>
        <v>4.8675505653430484E-3</v>
      </c>
      <c r="T630" s="27">
        <f t="shared" ca="1" si="391"/>
        <v>84.085167819868545</v>
      </c>
      <c r="U630" s="27">
        <f ca="1">T630/MAX(T$54:T630)-1</f>
        <v>-0.34200812329415808</v>
      </c>
      <c r="V630" s="28">
        <f ca="1">T630/MAX(T$594:T630)-1</f>
        <v>-0.34200812329415808</v>
      </c>
      <c r="W630" s="25">
        <f t="shared" ca="1" si="376"/>
        <v>3042.9184781965432</v>
      </c>
      <c r="X630" s="26">
        <f t="shared" ca="1" si="392"/>
        <v>0</v>
      </c>
      <c r="Y630" s="27">
        <f t="shared" ca="1" si="393"/>
        <v>4.8675505653430484E-3</v>
      </c>
      <c r="Z630" s="27">
        <f t="shared" ca="1" si="394"/>
        <v>84.085167819868545</v>
      </c>
      <c r="AA630" s="28">
        <f ca="1">Z630/MAX(Z$54:Z630)-1</f>
        <v>-0.34200812329415808</v>
      </c>
      <c r="AB630" s="25">
        <f ca="1">AVERAGE(B621:B630)</f>
        <v>3042.9184781965432</v>
      </c>
      <c r="AC630" s="26">
        <f ca="1">IF(B629&gt;=AB629,1,0)</f>
        <v>0</v>
      </c>
      <c r="AD630" s="27">
        <f ca="1">IF(AC630=1,D630,C630)</f>
        <v>4.8675505653430484E-3</v>
      </c>
      <c r="AE630" s="27">
        <f t="shared" ca="1" si="395"/>
        <v>84.085167819868545</v>
      </c>
      <c r="AF630" s="28">
        <f ca="1">AE630/MAX(AE$54:AE630)-1</f>
        <v>-0.34200812329415808</v>
      </c>
      <c r="AG630" s="25">
        <f t="shared" ca="1" si="377"/>
        <v>2855.6985656445008</v>
      </c>
      <c r="AH630" s="26">
        <f t="shared" ca="1" si="396"/>
        <v>1</v>
      </c>
      <c r="AI630" s="27">
        <f t="shared" ca="1" si="397"/>
        <v>-2.4766622307217379E-3</v>
      </c>
      <c r="AJ630" s="27">
        <f t="shared" ca="1" si="398"/>
        <v>66.989939873004857</v>
      </c>
      <c r="AK630" s="28">
        <f ca="1">AJ630/MAX(AJ$54:AJ630)-1</f>
        <v>-0.30319770360623233</v>
      </c>
      <c r="AL630" s="25">
        <f t="shared" ca="1" si="378"/>
        <v>2918.9812794909008</v>
      </c>
      <c r="AM630" s="26">
        <f t="shared" ca="1" si="399"/>
        <v>1</v>
      </c>
      <c r="AN630" s="27">
        <f t="shared" ca="1" si="400"/>
        <v>-2.4766622307217379E-3</v>
      </c>
      <c r="AO630" s="27">
        <f t="shared" ca="1" si="401"/>
        <v>57.302020118618238</v>
      </c>
      <c r="AP630" s="28">
        <f ca="1">AO630/MAX(AO$54:AO630)-1</f>
        <v>-0.37047133074891769</v>
      </c>
      <c r="AQ630" s="25">
        <f t="shared" ca="1" si="379"/>
        <v>2918.9812794909008</v>
      </c>
      <c r="AR630" s="26">
        <f t="shared" ca="1" si="402"/>
        <v>1</v>
      </c>
      <c r="AS630" s="27">
        <f t="shared" ca="1" si="403"/>
        <v>-2.4766622307217379E-3</v>
      </c>
      <c r="AT630" s="27">
        <f t="shared" ca="1" si="404"/>
        <v>141.50092143359279</v>
      </c>
      <c r="AU630" s="28">
        <f ca="1">AT630/MAX(AT$54:AT630)-1</f>
        <v>-0.23269805379657582</v>
      </c>
      <c r="AV630" s="25">
        <f t="shared" ca="1" si="380"/>
        <v>3042.9184781965432</v>
      </c>
      <c r="AW630" s="26">
        <f t="shared" ca="1" si="405"/>
        <v>0</v>
      </c>
      <c r="AX630" s="27">
        <f t="shared" ca="1" si="406"/>
        <v>4.8675505653430484E-3</v>
      </c>
      <c r="AY630" s="27">
        <f t="shared" ca="1" si="407"/>
        <v>56.877288141243788</v>
      </c>
      <c r="AZ630" s="28">
        <f ca="1">AY630/MAX(AY$54:AY630)-1</f>
        <v>-0.21755623030467541</v>
      </c>
      <c r="BA630" s="25">
        <f t="shared" ca="1" si="381"/>
        <v>3042.9184781965432</v>
      </c>
      <c r="BB630" s="26">
        <f t="shared" ca="1" si="382"/>
        <v>0</v>
      </c>
      <c r="BC630" s="27">
        <f t="shared" ca="1" si="408"/>
        <v>4.8675505653430484E-3</v>
      </c>
      <c r="BD630" s="27">
        <f t="shared" ca="1" si="409"/>
        <v>58.214371403835649</v>
      </c>
      <c r="BE630" s="28">
        <f ca="1">BD630/MAX(BD$54:BD630)-1</f>
        <v>-0.31581174225484265</v>
      </c>
      <c r="BF630" s="25">
        <f ca="1">MAX(B627:B629)</f>
        <v>2989.779635333326</v>
      </c>
      <c r="BG630" s="26">
        <f ca="1">IF(BG629=0,IF(B629&gt;BF629,1,0),IF(B629&lt;AVERAGE(B620:B629),0,1))</f>
        <v>0</v>
      </c>
      <c r="BH630" s="27">
        <f t="shared" ca="1" si="410"/>
        <v>4.8675505653430484E-3</v>
      </c>
      <c r="BI630" s="27">
        <f t="shared" ca="1" si="411"/>
        <v>95.040793591771205</v>
      </c>
      <c r="BJ630" s="28">
        <f ca="1">BI630/MAX(BI$54:BI630)-1</f>
        <v>-0.2175562303046753</v>
      </c>
      <c r="BK630" s="25" t="e">
        <f ca="1">MAX(E627:E629)</f>
        <v>#N/A</v>
      </c>
      <c r="BL630" s="26" t="e">
        <f ca="1">IF(BL629=0,IF(E629&gt;BK629,1,0),IF(E629&lt;AVERAGE(E620:E629),0,1))</f>
        <v>#N/A</v>
      </c>
      <c r="BM630" s="27">
        <f t="shared" ca="1" si="412"/>
        <v>3.0314973663268519E-3</v>
      </c>
      <c r="BN630" s="27">
        <f t="shared" ca="1" si="413"/>
        <v>85.352726509437957</v>
      </c>
      <c r="BO630" s="28">
        <f ca="1">BN630/MAX(BN$54:BN630)-1</f>
        <v>-0.21807272473003558</v>
      </c>
      <c r="BP630" s="15"/>
      <c r="BQ630" s="15"/>
      <c r="BR630" s="15"/>
      <c r="BS630" s="15"/>
      <c r="BT630" s="15"/>
      <c r="BU630" s="15"/>
      <c r="BV630" s="15"/>
      <c r="BW630" s="15"/>
      <c r="BX630" s="15"/>
      <c r="BZ630" s="7">
        <f t="shared" ref="BZ630:BZ693" ca="1" si="417">AVERAGE(B628:B630)</f>
        <v>2918.9812794909008</v>
      </c>
      <c r="CA630" s="7">
        <f t="shared" ref="CA630:CA693" ca="1" si="418">AVERAGE(B625:B630)</f>
        <v>2928.5822376416122</v>
      </c>
      <c r="CB630" s="7">
        <f t="shared" ref="CB630:CB693" ca="1" si="419">AVERAGE(B619:B630)</f>
        <v>3048.7917371610197</v>
      </c>
      <c r="CC630" s="7">
        <f t="shared" ref="CC630:CC693" ca="1" si="420">AVERAGE(B613:B630)</f>
        <v>2901.6863991777113</v>
      </c>
      <c r="CD630" s="7">
        <f t="shared" ref="CD630:CD693" ca="1" si="421">AVERAGE(B607:B630)</f>
        <v>2855.6985656445008</v>
      </c>
      <c r="CE630" s="5">
        <f t="shared" ca="1" si="383"/>
        <v>1.929865446917134E-3</v>
      </c>
      <c r="CF630" s="3">
        <f t="shared" ca="1" si="384"/>
        <v>10910.327794686071</v>
      </c>
      <c r="CG630" s="5">
        <f ca="1">CF630/MAX($CF$41:CF630)-1</f>
        <v>-0.29191985606562332</v>
      </c>
      <c r="CH630" s="3">
        <f t="shared" ca="1" si="414"/>
        <v>151.77255250402544</v>
      </c>
      <c r="CI630" s="4">
        <f ca="1">CH630/MAX($CH$583:CH630)-1</f>
        <v>-0.29191985606562343</v>
      </c>
    </row>
    <row r="631" spans="1:87" x14ac:dyDescent="0.2">
      <c r="A631" s="31">
        <v>27425</v>
      </c>
      <c r="B631" s="35">
        <v>2694.5590425998525</v>
      </c>
      <c r="C631" s="23">
        <f t="shared" ca="1" si="415"/>
        <v>4.8675505653430484E-3</v>
      </c>
      <c r="D631" s="24">
        <f t="shared" ca="1" si="416"/>
        <v>-6.4391444941977349E-2</v>
      </c>
      <c r="E631" s="25" t="e">
        <f ca="1">#N/A</f>
        <v>#N/A</v>
      </c>
      <c r="F631" s="26">
        <v>1</v>
      </c>
      <c r="G631" s="23">
        <f t="shared" ca="1" si="385"/>
        <v>-6.4391444941977349E-2</v>
      </c>
      <c r="H631" s="27">
        <f t="shared" ca="1" si="386"/>
        <v>18.474476712285913</v>
      </c>
      <c r="I631" s="27">
        <f ca="1">H631/MAX(H$54:H631)-1</f>
        <v>-0.26694580956254343</v>
      </c>
      <c r="J631" s="28">
        <f ca="1">H631/MAX(H$594:H631)-1</f>
        <v>-0.26694580956254343</v>
      </c>
      <c r="K631" s="25" t="e">
        <f ca="1">#N/A</f>
        <v>#N/A</v>
      </c>
      <c r="L631" s="26">
        <v>0</v>
      </c>
      <c r="M631" s="23">
        <f t="shared" ca="1" si="387"/>
        <v>4.8675505653430484E-3</v>
      </c>
      <c r="N631" s="27">
        <f t="shared" ca="1" si="388"/>
        <v>16.473669728859484</v>
      </c>
      <c r="O631" s="27">
        <f ca="1">N631/MAX(N$54:N631)-1</f>
        <v>0</v>
      </c>
      <c r="P631" s="28">
        <f ca="1">N631/MAX(N$594:N631)-1</f>
        <v>0</v>
      </c>
      <c r="Q631" s="25">
        <f t="shared" ref="Q631:Q694" ca="1" si="422">AVERAGE($B622:$B631)</f>
        <v>2944.7945939838846</v>
      </c>
      <c r="R631" s="26">
        <f t="shared" ca="1" si="389"/>
        <v>0</v>
      </c>
      <c r="S631" s="23">
        <f t="shared" ca="1" si="390"/>
        <v>4.8675505653430484E-3</v>
      </c>
      <c r="T631" s="27">
        <f t="shared" ca="1" si="391"/>
        <v>84.494456626027116</v>
      </c>
      <c r="U631" s="27">
        <f ca="1">T631/MAX(T$54:T631)-1</f>
        <v>-0.33880531456270735</v>
      </c>
      <c r="V631" s="28">
        <f ca="1">T631/MAX(T$594:T631)-1</f>
        <v>-0.33880531456270735</v>
      </c>
      <c r="W631" s="25">
        <f t="shared" ref="W631:W694" ca="1" si="423">AVERAGE($B622:$B631)</f>
        <v>2944.7945939838846</v>
      </c>
      <c r="X631" s="26">
        <f t="shared" ca="1" si="392"/>
        <v>0</v>
      </c>
      <c r="Y631" s="27">
        <f t="shared" ca="1" si="393"/>
        <v>4.8675505653430484E-3</v>
      </c>
      <c r="Z631" s="27">
        <f t="shared" ca="1" si="394"/>
        <v>84.494456626027116</v>
      </c>
      <c r="AA631" s="28">
        <f ca="1">Z631/MAX(Z$54:Z631)-1</f>
        <v>-0.33880531456270735</v>
      </c>
      <c r="AB631" s="25">
        <f ca="1">AVERAGE(B622:B631)</f>
        <v>2944.7945939838846</v>
      </c>
      <c r="AC631" s="26">
        <f ca="1">IF(B630&gt;=AB630,1,0)</f>
        <v>0</v>
      </c>
      <c r="AD631" s="27">
        <f ca="1">IF(AC631=1,D631,C631)</f>
        <v>4.8675505653430484E-3</v>
      </c>
      <c r="AE631" s="27">
        <f t="shared" ca="1" si="395"/>
        <v>84.494456626027116</v>
      </c>
      <c r="AF631" s="28">
        <f ca="1">AE631/MAX(AE$54:AE631)-1</f>
        <v>-0.33880531456270735</v>
      </c>
      <c r="AG631" s="25">
        <f t="shared" ref="AG631:AG694" ca="1" si="424">AVERAGE($B608:$B631)</f>
        <v>2861.6488068003841</v>
      </c>
      <c r="AH631" s="26">
        <f t="shared" ca="1" si="396"/>
        <v>1</v>
      </c>
      <c r="AI631" s="27">
        <f t="shared" ca="1" si="397"/>
        <v>-6.4391444941977349E-2</v>
      </c>
      <c r="AJ631" s="27">
        <f t="shared" ca="1" si="398"/>
        <v>62.676360848005892</v>
      </c>
      <c r="AK631" s="28">
        <f ca="1">AJ631/MAX(AJ$54:AJ631)-1</f>
        <v>-0.34806581030991501</v>
      </c>
      <c r="AL631" s="25">
        <f t="shared" ref="AL631:AL694" ca="1" si="425">AVERAGE($B629:$B631)</f>
        <v>2820.574415246409</v>
      </c>
      <c r="AM631" s="26">
        <f t="shared" ca="1" si="399"/>
        <v>0</v>
      </c>
      <c r="AN631" s="27">
        <f t="shared" ca="1" si="400"/>
        <v>6.4391444941977349E-2</v>
      </c>
      <c r="AO631" s="27">
        <f t="shared" ca="1" si="401"/>
        <v>60.99177999215032</v>
      </c>
      <c r="AP631" s="28">
        <f ca="1">AO631/MAX(AO$54:AO631)-1</f>
        <v>-0.32993507010344048</v>
      </c>
      <c r="AQ631" s="25">
        <f t="shared" ref="AQ631:AQ694" ca="1" si="426">AVERAGE($B629:$B631)</f>
        <v>2820.574415246409</v>
      </c>
      <c r="AR631" s="26">
        <f t="shared" ca="1" si="402"/>
        <v>0</v>
      </c>
      <c r="AS631" s="27">
        <f t="shared" ca="1" si="403"/>
        <v>4.8675505653430484E-3</v>
      </c>
      <c r="AT631" s="27">
        <f t="shared" ca="1" si="404"/>
        <v>142.18968432371344</v>
      </c>
      <c r="AU631" s="28">
        <f ca="1">AT631/MAX(AT$54:AT631)-1</f>
        <v>-0.22896317277454448</v>
      </c>
      <c r="AV631" s="25">
        <f t="shared" ref="AV631:AV694" ca="1" si="427">AVERAGE($B622:$B631)</f>
        <v>2944.7945939838846</v>
      </c>
      <c r="AW631" s="26">
        <f t="shared" ca="1" si="405"/>
        <v>0</v>
      </c>
      <c r="AX631" s="27">
        <f t="shared" ca="1" si="406"/>
        <v>4.8675505653430484E-3</v>
      </c>
      <c r="AY631" s="27">
        <f t="shared" ca="1" si="407"/>
        <v>57.154141217290878</v>
      </c>
      <c r="AZ631" s="28">
        <f ca="1">AY631/MAX(AY$54:AY631)-1</f>
        <v>-0.21374764569114579</v>
      </c>
      <c r="BA631" s="25">
        <f t="shared" ref="BA631:BA694" ca="1" si="428">AVERAGE($B622:$B631)</f>
        <v>2944.7945939838846</v>
      </c>
      <c r="BB631" s="26">
        <f t="shared" ref="BB631:BB694" ca="1" si="429">IF($B630&gt;=BA630,IF(OR(BB630=1,BB630=0.6),1,IF(BB630=0.3,0.6,0.3)),0)</f>
        <v>0</v>
      </c>
      <c r="BC631" s="27">
        <f t="shared" ca="1" si="408"/>
        <v>4.8675505653430484E-3</v>
      </c>
      <c r="BD631" s="27">
        <f t="shared" ca="1" si="409"/>
        <v>58.497732800273482</v>
      </c>
      <c r="BE631" s="28">
        <f ca="1">BD631/MAX(BD$54:BD631)-1</f>
        <v>-0.3124814213140541</v>
      </c>
      <c r="BF631" s="25">
        <f ca="1">MAX(B628:B630)</f>
        <v>2989.779635333326</v>
      </c>
      <c r="BG631" s="26">
        <f ca="1">IF(BG630=0,IF(B630&gt;BF630,1,0),IF(B630&lt;AVERAGE(B621:B630),0,1))</f>
        <v>0</v>
      </c>
      <c r="BH631" s="27">
        <f t="shared" ca="1" si="410"/>
        <v>4.8675505653430484E-3</v>
      </c>
      <c r="BI631" s="27">
        <f t="shared" ca="1" si="411"/>
        <v>95.503409460349488</v>
      </c>
      <c r="BJ631" s="28">
        <f ca="1">BI631/MAX(BI$54:BI631)-1</f>
        <v>-0.21374764569114568</v>
      </c>
      <c r="BK631" s="25" t="e">
        <f ca="1">MAX(E628:E630)</f>
        <v>#N/A</v>
      </c>
      <c r="BL631" s="26" t="e">
        <f ca="1">IF(BL630=0,IF(E630&gt;BK630,1,0),IF(E630&lt;AVERAGE(E621:E630),0,1))</f>
        <v>#N/A</v>
      </c>
      <c r="BM631" s="27">
        <f t="shared" ca="1" si="412"/>
        <v>4.8675505653430484E-3</v>
      </c>
      <c r="BN631" s="27">
        <f t="shared" ca="1" si="413"/>
        <v>85.768185221612541</v>
      </c>
      <c r="BO631" s="28">
        <f ca="1">BN631/MAX(BN$54:BN631)-1</f>
        <v>-0.21426665417923807</v>
      </c>
      <c r="BP631" s="15"/>
      <c r="BQ631" s="15"/>
      <c r="BR631" s="15"/>
      <c r="BS631" s="15"/>
      <c r="BT631" s="15"/>
      <c r="BU631" s="15"/>
      <c r="BV631" s="15"/>
      <c r="BW631" s="15"/>
      <c r="BX631" s="15"/>
      <c r="BZ631" s="7">
        <f t="shared" ca="1" si="417"/>
        <v>2820.574415246409</v>
      </c>
      <c r="CA631" s="7">
        <f t="shared" ca="1" si="418"/>
        <v>2858.3234880730834</v>
      </c>
      <c r="CB631" s="7">
        <f t="shared" ca="1" si="419"/>
        <v>3022.3041285304535</v>
      </c>
      <c r="CC631" s="7">
        <f t="shared" ca="1" si="420"/>
        <v>2893.9967559481033</v>
      </c>
      <c r="CD631" s="7">
        <f t="shared" ca="1" si="421"/>
        <v>2861.6488068003841</v>
      </c>
      <c r="CE631" s="5">
        <f t="shared" ref="CE631:CE694" ca="1" si="430">IF($B630&gt;=BZ630,$D631,$C631)*0.2+IF($B630&gt;=CA630,$D631,$C631)*0.2+IF($B630&gt;=CB630,$D631,$C631)*0.2+IF($B630&gt;=CC630,$D631,$C631)*0.2+IF($B630&gt;=CD630,$D631,$C631)*0.2</f>
        <v>-8.9842485361210332E-3</v>
      </c>
      <c r="CF631" s="3">
        <f t="shared" ref="CF631:CF694" ca="1" si="431">CF630*(1+CE631)</f>
        <v>10812.306698168062</v>
      </c>
      <c r="CG631" s="5">
        <f ca="1">CF631/MAX($CF$41:CF631)-1</f>
        <v>-0.29828142406222213</v>
      </c>
      <c r="CH631" s="3">
        <f t="shared" ca="1" si="414"/>
        <v>150.4089901713678</v>
      </c>
      <c r="CI631" s="4">
        <f ca="1">CH631/MAX($CH$583:CH631)-1</f>
        <v>-0.29828142406222213</v>
      </c>
    </row>
    <row r="632" spans="1:87" x14ac:dyDescent="0.2">
      <c r="A632" s="31">
        <v>27453</v>
      </c>
      <c r="B632" s="35">
        <v>2801.0417148877577</v>
      </c>
      <c r="C632" s="23">
        <f t="shared" ca="1" si="415"/>
        <v>4.8675505653430484E-3</v>
      </c>
      <c r="D632" s="24">
        <f t="shared" ca="1" si="416"/>
        <v>3.9517661555920069E-2</v>
      </c>
      <c r="E632" s="25" t="e">
        <f ca="1">#N/A</f>
        <v>#N/A</v>
      </c>
      <c r="F632" s="26">
        <v>1</v>
      </c>
      <c r="G632" s="23">
        <f t="shared" ref="G632:G695" ca="1" si="432">IF(F632=1,$D632,$C632)</f>
        <v>3.9517661555920069E-2</v>
      </c>
      <c r="H632" s="27">
        <f t="shared" ref="H632:H695" ca="1" si="433">H631*(1+G632)</f>
        <v>19.204544830424755</v>
      </c>
      <c r="I632" s="27">
        <f ca="1">H632/MAX(H$54:H632)-1</f>
        <v>-0.23797722216268702</v>
      </c>
      <c r="J632" s="28">
        <f ca="1">H632/MAX(H$594:H632)-1</f>
        <v>-0.23797722216268702</v>
      </c>
      <c r="K632" s="25" t="e">
        <f ca="1">#N/A</f>
        <v>#N/A</v>
      </c>
      <c r="L632" s="26">
        <v>0</v>
      </c>
      <c r="M632" s="23">
        <f t="shared" ref="M632:M695" ca="1" si="434">IF(L632=1,$D632,$C632)</f>
        <v>4.8675505653430484E-3</v>
      </c>
      <c r="N632" s="27">
        <f t="shared" ref="N632:N695" ca="1" si="435">N631*(1+M632)</f>
        <v>16.553856149261467</v>
      </c>
      <c r="O632" s="27">
        <f ca="1">N632/MAX(N$54:N632)-1</f>
        <v>0</v>
      </c>
      <c r="P632" s="28">
        <f ca="1">N632/MAX(N$594:N632)-1</f>
        <v>0</v>
      </c>
      <c r="Q632" s="25">
        <f t="shared" ca="1" si="422"/>
        <v>2886.7223979931468</v>
      </c>
      <c r="R632" s="26">
        <f t="shared" ref="R632:R695" ca="1" si="436">IF($B631&gt;=Q631,1,0)</f>
        <v>0</v>
      </c>
      <c r="S632" s="23">
        <f t="shared" ref="S632:S695" ca="1" si="437">IF(R632=1,$D632,$C632)</f>
        <v>4.8675505653430484E-3</v>
      </c>
      <c r="T632" s="27">
        <f t="shared" ref="T632:T695" ca="1" si="438">T631*(1+S632)</f>
        <v>84.905737666145484</v>
      </c>
      <c r="U632" s="27">
        <f ca="1">T632/MAX(T$54:T632)-1</f>
        <v>-0.33558691599780532</v>
      </c>
      <c r="V632" s="28">
        <f ca="1">T632/MAX(T$594:T632)-1</f>
        <v>-0.33558691599780532</v>
      </c>
      <c r="W632" s="25">
        <f t="shared" ca="1" si="423"/>
        <v>2886.7223979931468</v>
      </c>
      <c r="X632" s="26">
        <f t="shared" ref="X632:X695" ca="1" si="439">IF($B631&gt;=W631,1,0)</f>
        <v>0</v>
      </c>
      <c r="Y632" s="27">
        <f t="shared" ref="Y632:Y695" ca="1" si="440">IF(X632=1,$D632,$C632)</f>
        <v>4.8675505653430484E-3</v>
      </c>
      <c r="Z632" s="27">
        <f t="shared" ref="Z632:Z695" ca="1" si="441">Z631*(1+Y632)</f>
        <v>84.905737666145484</v>
      </c>
      <c r="AA632" s="28">
        <f ca="1">Z632/MAX(Z$54:Z632)-1</f>
        <v>-0.33558691599780532</v>
      </c>
      <c r="AB632" s="25">
        <f ca="1">AVERAGE(B623:B632)</f>
        <v>2886.7223979931468</v>
      </c>
      <c r="AC632" s="26">
        <f ca="1">IF(B631&gt;=AB631,1,0)</f>
        <v>0</v>
      </c>
      <c r="AD632" s="27">
        <f ca="1">IF(AC632=1,D632,C632)</f>
        <v>4.8675505653430484E-3</v>
      </c>
      <c r="AE632" s="27">
        <f t="shared" ref="AE632:AE695" ca="1" si="442">AE631*(1+AD632)</f>
        <v>84.905737666145484</v>
      </c>
      <c r="AF632" s="28">
        <f ca="1">AE632/MAX(AE$54:AE632)-1</f>
        <v>-0.33558691599780532</v>
      </c>
      <c r="AG632" s="25">
        <f t="shared" ca="1" si="424"/>
        <v>2869.4488626397629</v>
      </c>
      <c r="AH632" s="26">
        <f t="shared" ref="AH632:AH695" ca="1" si="443">IF($B631&gt;=AG631,1,0)</f>
        <v>0</v>
      </c>
      <c r="AI632" s="27">
        <f t="shared" ref="AI632:AI695" ca="1" si="444">IF(AH632=1,$D632,$C632)</f>
        <v>4.8675505653430484E-3</v>
      </c>
      <c r="AJ632" s="27">
        <f t="shared" ref="AJ632:AJ695" ca="1" si="445">AJ631*(1+AI632)</f>
        <v>62.98144120368525</v>
      </c>
      <c r="AK632" s="28">
        <f ca="1">AJ632/MAX(AJ$54:AJ632)-1</f>
        <v>-0.34489248767632263</v>
      </c>
      <c r="AL632" s="25">
        <f t="shared" ca="1" si="425"/>
        <v>2791.8692007551654</v>
      </c>
      <c r="AM632" s="26">
        <f t="shared" ref="AM632:AM695" ca="1" si="446">IF($B631&gt;=AL631,1,0)</f>
        <v>0</v>
      </c>
      <c r="AN632" s="27">
        <f t="shared" ref="AN632:AN695" ca="1" si="447">IF(AM632=1,$D632,-$D632)</f>
        <v>-3.9517661555920069E-2</v>
      </c>
      <c r="AO632" s="27">
        <f t="shared" ref="AO632:AO695" ca="1" si="448">AO631*(1+AN632)</f>
        <v>58.581527472727387</v>
      </c>
      <c r="AP632" s="28">
        <f ca="1">AO632/MAX(AO$54:AO632)-1</f>
        <v>-0.356414469223584</v>
      </c>
      <c r="AQ632" s="25">
        <f t="shared" ca="1" si="426"/>
        <v>2791.8692007551654</v>
      </c>
      <c r="AR632" s="26">
        <f t="shared" ref="AR632:AR695" ca="1" si="449">IF(AR631=0,IF($B631&gt;=1.01*AQ631,1,0),IF($B631&gt;=AQ631,1,0))</f>
        <v>0</v>
      </c>
      <c r="AS632" s="27">
        <f t="shared" ref="AS632:AS695" ca="1" si="450">IF(AR632=1,$D632,$C632)</f>
        <v>4.8675505653430484E-3</v>
      </c>
      <c r="AT632" s="27">
        <f t="shared" ref="AT632:AT695" ca="1" si="451">AT631*(1+AS632)</f>
        <v>142.88179980202926</v>
      </c>
      <c r="AU632" s="28">
        <f ca="1">AT632/MAX(AT$54:AT632)-1</f>
        <v>-0.22521011203028296</v>
      </c>
      <c r="AV632" s="25">
        <f t="shared" ca="1" si="427"/>
        <v>2886.7223979931468</v>
      </c>
      <c r="AW632" s="26">
        <f t="shared" ref="AW632:AW695" ca="1" si="452">IF(AW631=0,IF($B631&gt;=1.1*AV631,1,0),IF($B631&gt;=AV631,1,0))</f>
        <v>0</v>
      </c>
      <c r="AX632" s="27">
        <f t="shared" ref="AX632:AX695" ca="1" si="453">IF(AW632=1,$D632,$C632)</f>
        <v>4.8675505653430484E-3</v>
      </c>
      <c r="AY632" s="27">
        <f t="shared" ref="AY632:AY695" ca="1" si="454">AY631*(1+AX632)</f>
        <v>57.4323418896848</v>
      </c>
      <c r="AZ632" s="28">
        <f ca="1">AY632/MAX(AY$54:AY632)-1</f>
        <v>-0.20992052259942739</v>
      </c>
      <c r="BA632" s="25">
        <f t="shared" ca="1" si="428"/>
        <v>2886.7223979931468</v>
      </c>
      <c r="BB632" s="26">
        <f t="shared" ca="1" si="429"/>
        <v>0</v>
      </c>
      <c r="BC632" s="27">
        <f t="shared" ref="BC632:BC695" ca="1" si="455">IF(BB632=1,$D632,$C632)</f>
        <v>4.8675505653430484E-3</v>
      </c>
      <c r="BD632" s="27">
        <f t="shared" ref="BD632:BD695" ca="1" si="456">BD631*(1+BC632)</f>
        <v>58.782473472636738</v>
      </c>
      <c r="BE632" s="28">
        <f ca="1">BD632/MAX(BD$54:BD632)-1</f>
        <v>-0.30913488986768756</v>
      </c>
      <c r="BF632" s="25">
        <f ca="1">MAX(B629:B631)</f>
        <v>2887.15735836149</v>
      </c>
      <c r="BG632" s="26">
        <f ca="1">IF(BG631=0,IF(B631&gt;BF631,1,0),IF(B631&lt;AVERAGE(B622:B631),0,1))</f>
        <v>0</v>
      </c>
      <c r="BH632" s="27">
        <f t="shared" ref="BH632:BH695" ca="1" si="457">IF(BG632=1,$D632,$C632)</f>
        <v>4.8675505653430484E-3</v>
      </c>
      <c r="BI632" s="27">
        <f t="shared" ref="BI632:BI695" ca="1" si="458">BI631*(1+BH632)</f>
        <v>95.968277135060404</v>
      </c>
      <c r="BJ632" s="28">
        <f ca="1">BI632/MAX(BI$54:BI632)-1</f>
        <v>-0.20992052259942728</v>
      </c>
      <c r="BK632" s="25" t="e">
        <f ca="1">MAX(E629:E631)</f>
        <v>#N/A</v>
      </c>
      <c r="BL632" s="26" t="e">
        <f ca="1">IF(BL631=0,IF(E631&gt;BK631,1,0),IF(E631&lt;AVERAGE(E622:E631),0,1))</f>
        <v>#N/A</v>
      </c>
      <c r="BM632" s="27">
        <f t="shared" ref="BM632:BM695" ca="1" si="459">AVERAGE(BH632,BC632,AX632,AS632)</f>
        <v>4.8675505653430484E-3</v>
      </c>
      <c r="BN632" s="27">
        <f t="shared" ref="BN632:BN695" ca="1" si="460">BN631*(1+BM632)</f>
        <v>86.185666200076454</v>
      </c>
      <c r="BO632" s="28">
        <f ca="1">BN632/MAX(BN$54:BN632)-1</f>
        <v>-0.21044205738757937</v>
      </c>
      <c r="BP632" s="15"/>
      <c r="BQ632" s="15"/>
      <c r="BR632" s="15"/>
      <c r="BS632" s="15"/>
      <c r="BT632" s="15"/>
      <c r="BU632" s="15"/>
      <c r="BV632" s="15"/>
      <c r="BW632" s="15"/>
      <c r="BX632" s="15"/>
      <c r="BZ632" s="7">
        <f t="shared" ca="1" si="417"/>
        <v>2791.8692007551654</v>
      </c>
      <c r="CA632" s="7">
        <f t="shared" ca="1" si="418"/>
        <v>2816.4324202185271</v>
      </c>
      <c r="CB632" s="7">
        <f t="shared" ca="1" si="419"/>
        <v>2993.7321282877542</v>
      </c>
      <c r="CC632" s="7">
        <f t="shared" ca="1" si="420"/>
        <v>2896.3471866581613</v>
      </c>
      <c r="CD632" s="7">
        <f t="shared" ca="1" si="421"/>
        <v>2869.4488626397629</v>
      </c>
      <c r="CE632" s="5">
        <f t="shared" ca="1" si="430"/>
        <v>4.8675505653430484E-3</v>
      </c>
      <c r="CF632" s="3">
        <f t="shared" ca="1" si="431"/>
        <v>10864.936147749393</v>
      </c>
      <c r="CG632" s="5">
        <f ca="1">CF632/MAX($CF$41:CF632)-1</f>
        <v>-0.29486577341120435</v>
      </c>
      <c r="CH632" s="3">
        <f t="shared" ca="1" si="414"/>
        <v>151.14111353650912</v>
      </c>
      <c r="CI632" s="4">
        <f ca="1">CH632/MAX($CH$583:CH632)-1</f>
        <v>-0.29486577341120457</v>
      </c>
    </row>
    <row r="633" spans="1:87" x14ac:dyDescent="0.2">
      <c r="A633" s="31">
        <v>27484</v>
      </c>
      <c r="B633" s="35">
        <v>2720.0709055914144</v>
      </c>
      <c r="C633" s="23">
        <f t="shared" ca="1" si="415"/>
        <v>4.8675505653430484E-3</v>
      </c>
      <c r="D633" s="24">
        <f t="shared" ca="1" si="416"/>
        <v>-2.8907391441540198E-2</v>
      </c>
      <c r="E633" s="25" t="e">
        <f ca="1">#N/A</f>
        <v>#N/A</v>
      </c>
      <c r="F633" s="26">
        <v>1</v>
      </c>
      <c r="G633" s="23">
        <f t="shared" ca="1" si="432"/>
        <v>-2.8907391441540198E-2</v>
      </c>
      <c r="H633" s="27">
        <f t="shared" ca="1" si="433"/>
        <v>18.649391535555058</v>
      </c>
      <c r="I633" s="27">
        <f ca="1">H633/MAX(H$54:H633)-1</f>
        <v>-0.26000531288900008</v>
      </c>
      <c r="J633" s="28">
        <f ca="1">H633/MAX(H$594:H633)-1</f>
        <v>-0.26000531288900008</v>
      </c>
      <c r="K633" s="25" t="e">
        <f ca="1">#N/A</f>
        <v>#N/A</v>
      </c>
      <c r="L633" s="26">
        <v>0</v>
      </c>
      <c r="M633" s="23">
        <f t="shared" ca="1" si="434"/>
        <v>4.8675505653430484E-3</v>
      </c>
      <c r="N633" s="27">
        <f t="shared" ca="1" si="435"/>
        <v>16.634432881119412</v>
      </c>
      <c r="O633" s="27">
        <f ca="1">N633/MAX(N$54:N633)-1</f>
        <v>0</v>
      </c>
      <c r="P633" s="28">
        <f ca="1">N633/MAX(N$594:N633)-1</f>
        <v>0</v>
      </c>
      <c r="Q633" s="25">
        <f t="shared" ca="1" si="422"/>
        <v>2858.0685363237749</v>
      </c>
      <c r="R633" s="26">
        <f t="shared" ca="1" si="436"/>
        <v>0</v>
      </c>
      <c r="S633" s="23">
        <f t="shared" ca="1" si="437"/>
        <v>4.8675505653430484E-3</v>
      </c>
      <c r="T633" s="27">
        <f t="shared" ca="1" si="438"/>
        <v>85.319020637523195</v>
      </c>
      <c r="U633" s="27">
        <f ca="1">T633/MAX(T$54:T633)-1</f>
        <v>-0.33235285171514917</v>
      </c>
      <c r="V633" s="28">
        <f ca="1">T633/MAX(T$594:T633)-1</f>
        <v>-0.33235285171514917</v>
      </c>
      <c r="W633" s="25">
        <f t="shared" ca="1" si="423"/>
        <v>2858.0685363237749</v>
      </c>
      <c r="X633" s="26">
        <f t="shared" ca="1" si="439"/>
        <v>0</v>
      </c>
      <c r="Y633" s="27">
        <f t="shared" ca="1" si="440"/>
        <v>4.8675505653430484E-3</v>
      </c>
      <c r="Z633" s="27">
        <f t="shared" ca="1" si="441"/>
        <v>85.319020637523195</v>
      </c>
      <c r="AA633" s="28">
        <f ca="1">Z633/MAX(Z$54:Z633)-1</f>
        <v>-0.33235285171514917</v>
      </c>
      <c r="AB633" s="25">
        <f ca="1">AVERAGE(B624:B633)</f>
        <v>2858.0685363237749</v>
      </c>
      <c r="AC633" s="26">
        <f ca="1">IF(B632&gt;=AB632,1,0)</f>
        <v>0</v>
      </c>
      <c r="AD633" s="27">
        <f ca="1">IF(AC633=1,D633,C633)</f>
        <v>4.8675505653430484E-3</v>
      </c>
      <c r="AE633" s="27">
        <f t="shared" ca="1" si="442"/>
        <v>85.319020637523195</v>
      </c>
      <c r="AF633" s="28">
        <f ca="1">AE633/MAX(AE$54:AE633)-1</f>
        <v>-0.33235285171514917</v>
      </c>
      <c r="AG633" s="25">
        <f t="shared" ca="1" si="424"/>
        <v>2870.940811472472</v>
      </c>
      <c r="AH633" s="26">
        <f t="shared" ca="1" si="443"/>
        <v>0</v>
      </c>
      <c r="AI633" s="27">
        <f t="shared" ca="1" si="444"/>
        <v>4.8675505653430484E-3</v>
      </c>
      <c r="AJ633" s="27">
        <f t="shared" ca="1" si="445"/>
        <v>63.28800655342237</v>
      </c>
      <c r="AK633" s="28">
        <f ca="1">AJ633/MAX(AJ$54:AJ633)-1</f>
        <v>-0.34170371873435101</v>
      </c>
      <c r="AL633" s="25">
        <f t="shared" ca="1" si="425"/>
        <v>2738.5572210263417</v>
      </c>
      <c r="AM633" s="26">
        <f t="shared" ca="1" si="446"/>
        <v>1</v>
      </c>
      <c r="AN633" s="27">
        <f t="shared" ca="1" si="447"/>
        <v>-2.8907391441540198E-2</v>
      </c>
      <c r="AO633" s="27">
        <f t="shared" ca="1" si="448"/>
        <v>56.888088326829916</v>
      </c>
      <c r="AP633" s="28">
        <f ca="1">AO633/MAX(AO$54:AO633)-1</f>
        <v>-0.37501884808784924</v>
      </c>
      <c r="AQ633" s="25">
        <f t="shared" ca="1" si="426"/>
        <v>2738.5572210263417</v>
      </c>
      <c r="AR633" s="26">
        <f t="shared" ca="1" si="449"/>
        <v>0</v>
      </c>
      <c r="AS633" s="27">
        <f t="shared" ca="1" si="450"/>
        <v>4.8675505653430484E-3</v>
      </c>
      <c r="AT633" s="27">
        <f t="shared" ca="1" si="451"/>
        <v>143.57728418743287</v>
      </c>
      <c r="AU633" s="28">
        <f ca="1">AT633/MAX(AT$54:AT633)-1</f>
        <v>-0.22143878307307385</v>
      </c>
      <c r="AV633" s="25">
        <f t="shared" ca="1" si="427"/>
        <v>2858.0685363237749</v>
      </c>
      <c r="AW633" s="26">
        <f t="shared" ca="1" si="452"/>
        <v>0</v>
      </c>
      <c r="AX633" s="27">
        <f t="shared" ca="1" si="453"/>
        <v>4.8675505653430484E-3</v>
      </c>
      <c r="AY633" s="27">
        <f t="shared" ca="1" si="454"/>
        <v>57.711896717918911</v>
      </c>
      <c r="AZ633" s="28">
        <f ca="1">AY633/MAX(AY$54:AY633)-1</f>
        <v>-0.20607477079254022</v>
      </c>
      <c r="BA633" s="25">
        <f t="shared" ca="1" si="428"/>
        <v>2858.0685363237749</v>
      </c>
      <c r="BB633" s="26">
        <f t="shared" ca="1" si="429"/>
        <v>0</v>
      </c>
      <c r="BC633" s="27">
        <f t="shared" ca="1" si="455"/>
        <v>4.8675505653430484E-3</v>
      </c>
      <c r="BD633" s="27">
        <f t="shared" ca="1" si="456"/>
        <v>59.068600134620731</v>
      </c>
      <c r="BE633" s="28">
        <f ca="1">BD633/MAX(BD$54:BD633)-1</f>
        <v>-0.3057720690102872</v>
      </c>
      <c r="BF633" s="25">
        <f ca="1">MAX(B630:B632)</f>
        <v>2880.0068447778858</v>
      </c>
      <c r="BG633" s="26">
        <f ca="1">IF(BG632=0,IF(B632&gt;BF632,1,0),IF(B632&lt;AVERAGE(B623:B632),0,1))</f>
        <v>0</v>
      </c>
      <c r="BH633" s="27">
        <f t="shared" ca="1" si="457"/>
        <v>4.8675505653430484E-3</v>
      </c>
      <c r="BI633" s="27">
        <f t="shared" ca="1" si="458"/>
        <v>96.43540757668417</v>
      </c>
      <c r="BJ633" s="28">
        <f ca="1">BI633/MAX(BI$54:BI633)-1</f>
        <v>-0.20607477079254011</v>
      </c>
      <c r="BK633" s="25" t="e">
        <f ca="1">MAX(E630:E632)</f>
        <v>#N/A</v>
      </c>
      <c r="BL633" s="26" t="e">
        <f ca="1">IF(BL632=0,IF(E632&gt;BK632,1,0),IF(E632&lt;AVERAGE(E623:E632),0,1))</f>
        <v>#N/A</v>
      </c>
      <c r="BM633" s="27">
        <f t="shared" ca="1" si="459"/>
        <v>4.8675505653430484E-3</v>
      </c>
      <c r="BN633" s="27">
        <f t="shared" ca="1" si="460"/>
        <v>86.60517928831311</v>
      </c>
      <c r="BO633" s="28">
        <f ca="1">BN633/MAX(BN$54:BN633)-1</f>
        <v>-0.20659884417764507</v>
      </c>
      <c r="BP633" s="15"/>
      <c r="BQ633" s="15"/>
      <c r="BR633" s="15"/>
      <c r="BS633" s="15"/>
      <c r="BT633" s="15"/>
      <c r="BU633" s="15"/>
      <c r="BV633" s="15"/>
      <c r="BW633" s="15"/>
      <c r="BX633" s="15"/>
      <c r="BZ633" s="7">
        <f t="shared" ca="1" si="417"/>
        <v>2738.5572210263417</v>
      </c>
      <c r="CA633" s="7">
        <f t="shared" ca="1" si="418"/>
        <v>2828.7692502586215</v>
      </c>
      <c r="CB633" s="7">
        <f t="shared" ca="1" si="419"/>
        <v>2914.0882133598348</v>
      </c>
      <c r="CC633" s="7">
        <f t="shared" ca="1" si="420"/>
        <v>2904.5499010867079</v>
      </c>
      <c r="CD633" s="7">
        <f t="shared" ca="1" si="421"/>
        <v>2870.940811472472</v>
      </c>
      <c r="CE633" s="5">
        <f t="shared" ca="1" si="430"/>
        <v>-1.887437836033602E-3</v>
      </c>
      <c r="CF633" s="3">
        <f t="shared" ca="1" si="431"/>
        <v>10844.429256178042</v>
      </c>
      <c r="CG633" s="5">
        <f ca="1">CF633/MAX($CF$41:CF633)-1</f>
        <v>-0.29619667042995035</v>
      </c>
      <c r="CH633" s="3">
        <f t="shared" ca="1" si="414"/>
        <v>150.85584408024008</v>
      </c>
      <c r="CI633" s="4">
        <f ca="1">CH633/MAX($CH$583:CH633)-1</f>
        <v>-0.29619667042995046</v>
      </c>
    </row>
    <row r="634" spans="1:87" x14ac:dyDescent="0.2">
      <c r="A634" s="31">
        <v>27514</v>
      </c>
      <c r="B634" s="35">
        <v>2570.8895070159074</v>
      </c>
      <c r="C634" s="23">
        <f t="shared" ca="1" si="415"/>
        <v>4.8675505653430484E-3</v>
      </c>
      <c r="D634" s="24">
        <f t="shared" ca="1" si="416"/>
        <v>-5.4844672713805998E-2</v>
      </c>
      <c r="E634" s="25" t="e">
        <f ca="1">#N/A</f>
        <v>#N/A</v>
      </c>
      <c r="F634" s="26">
        <v>1</v>
      </c>
      <c r="G634" s="23">
        <f t="shared" ca="1" si="432"/>
        <v>-5.4844672713805998E-2</v>
      </c>
      <c r="H634" s="27">
        <f t="shared" ca="1" si="433"/>
        <v>17.626571760475915</v>
      </c>
      <c r="I634" s="27">
        <f ca="1">H634/MAX(H$54:H634)-1</f>
        <v>-0.30059007931355819</v>
      </c>
      <c r="J634" s="28">
        <f ca="1">H634/MAX(H$594:H634)-1</f>
        <v>-0.30059007931355819</v>
      </c>
      <c r="K634" s="25" t="e">
        <f ca="1">#N/A</f>
        <v>#N/A</v>
      </c>
      <c r="L634" s="26">
        <v>0</v>
      </c>
      <c r="M634" s="23">
        <f t="shared" ca="1" si="434"/>
        <v>4.8675505653430484E-3</v>
      </c>
      <c r="N634" s="27">
        <f t="shared" ca="1" si="435"/>
        <v>16.715401824294066</v>
      </c>
      <c r="O634" s="27">
        <f ca="1">N634/MAX(N$54:N634)-1</f>
        <v>0</v>
      </c>
      <c r="P634" s="28">
        <f ca="1">N634/MAX(N$594:N634)-1</f>
        <v>0</v>
      </c>
      <c r="Q634" s="25">
        <f t="shared" ca="1" si="422"/>
        <v>2835.8054595944604</v>
      </c>
      <c r="R634" s="26">
        <f t="shared" ca="1" si="436"/>
        <v>0</v>
      </c>
      <c r="S634" s="23">
        <f t="shared" ca="1" si="437"/>
        <v>4.8675505653430484E-3</v>
      </c>
      <c r="T634" s="27">
        <f t="shared" ca="1" si="438"/>
        <v>85.734315284661889</v>
      </c>
      <c r="U634" s="27">
        <f ca="1">T634/MAX(T$54:T634)-1</f>
        <v>-0.3291030454610655</v>
      </c>
      <c r="V634" s="28">
        <f ca="1">T634/MAX(T$594:T634)-1</f>
        <v>-0.3291030454610655</v>
      </c>
      <c r="W634" s="25">
        <f t="shared" ca="1" si="423"/>
        <v>2835.8054595944604</v>
      </c>
      <c r="X634" s="26">
        <f t="shared" ca="1" si="439"/>
        <v>0</v>
      </c>
      <c r="Y634" s="27">
        <f t="shared" ca="1" si="440"/>
        <v>4.8675505653430484E-3</v>
      </c>
      <c r="Z634" s="27">
        <f t="shared" ca="1" si="441"/>
        <v>85.734315284661889</v>
      </c>
      <c r="AA634" s="28">
        <f ca="1">Z634/MAX(Z$54:Z634)-1</f>
        <v>-0.3291030454610655</v>
      </c>
      <c r="AB634" s="25">
        <f ca="1">AVERAGE(B625:B634)</f>
        <v>2835.8054595944604</v>
      </c>
      <c r="AC634" s="26">
        <f ca="1">IF(B633&gt;=AB633,1,0)</f>
        <v>0</v>
      </c>
      <c r="AD634" s="27">
        <f ca="1">IF(AC634=1,D634,C634)</f>
        <v>4.8675505653430484E-3</v>
      </c>
      <c r="AE634" s="27">
        <f t="shared" ca="1" si="442"/>
        <v>85.734315284661889</v>
      </c>
      <c r="AF634" s="28">
        <f ca="1">AE634/MAX(AE$54:AE634)-1</f>
        <v>-0.3291030454610655</v>
      </c>
      <c r="AG634" s="25">
        <f t="shared" ca="1" si="424"/>
        <v>2867.9274182430786</v>
      </c>
      <c r="AH634" s="26">
        <f t="shared" ca="1" si="443"/>
        <v>0</v>
      </c>
      <c r="AI634" s="27">
        <f t="shared" ca="1" si="444"/>
        <v>4.8675505653430484E-3</v>
      </c>
      <c r="AJ634" s="27">
        <f t="shared" ca="1" si="445"/>
        <v>63.596064125500916</v>
      </c>
      <c r="AK634" s="28">
        <f ca="1">AJ634/MAX(AJ$54:AJ634)-1</f>
        <v>-0.33849942829831314</v>
      </c>
      <c r="AL634" s="25">
        <f t="shared" ca="1" si="425"/>
        <v>2697.3340424983598</v>
      </c>
      <c r="AM634" s="26">
        <f t="shared" ca="1" si="446"/>
        <v>0</v>
      </c>
      <c r="AN634" s="27">
        <f t="shared" ca="1" si="447"/>
        <v>5.4844672713805998E-2</v>
      </c>
      <c r="AO634" s="27">
        <f t="shared" ca="1" si="448"/>
        <v>60.008096912428996</v>
      </c>
      <c r="AP634" s="28">
        <f ca="1">AO634/MAX(AO$54:AO634)-1</f>
        <v>-0.34074196135892976</v>
      </c>
      <c r="AQ634" s="25">
        <f t="shared" ca="1" si="426"/>
        <v>2697.3340424983598</v>
      </c>
      <c r="AR634" s="26">
        <f t="shared" ca="1" si="449"/>
        <v>0</v>
      </c>
      <c r="AS634" s="27">
        <f t="shared" ca="1" si="450"/>
        <v>4.8675505653430484E-3</v>
      </c>
      <c r="AT634" s="27">
        <f t="shared" ca="1" si="451"/>
        <v>144.27615387824983</v>
      </c>
      <c r="AU634" s="28">
        <f ca="1">AT634/MAX(AT$54:AT634)-1</f>
        <v>-0.21764909698146706</v>
      </c>
      <c r="AV634" s="25">
        <f t="shared" ca="1" si="427"/>
        <v>2835.8054595944604</v>
      </c>
      <c r="AW634" s="26">
        <f t="shared" ca="1" si="452"/>
        <v>0</v>
      </c>
      <c r="AX634" s="27">
        <f t="shared" ca="1" si="453"/>
        <v>4.8675505653430484E-3</v>
      </c>
      <c r="AY634" s="27">
        <f t="shared" ca="1" si="454"/>
        <v>57.992812293415234</v>
      </c>
      <c r="AZ634" s="28">
        <f ca="1">AY634/MAX(AY$54:AY634)-1</f>
        <v>-0.20221029959427139</v>
      </c>
      <c r="BA634" s="25">
        <f t="shared" ca="1" si="428"/>
        <v>2835.8054595944604</v>
      </c>
      <c r="BB634" s="26">
        <f t="shared" ca="1" si="429"/>
        <v>0</v>
      </c>
      <c r="BC634" s="27">
        <f t="shared" ca="1" si="455"/>
        <v>4.8675505653430484E-3</v>
      </c>
      <c r="BD634" s="27">
        <f t="shared" ca="1" si="456"/>
        <v>59.356119532600026</v>
      </c>
      <c r="BE634" s="28">
        <f ca="1">BD634/MAX(BD$54:BD634)-1</f>
        <v>-0.30239287945232129</v>
      </c>
      <c r="BF634" s="25">
        <f ca="1">MAX(B631:B633)</f>
        <v>2801.0417148877577</v>
      </c>
      <c r="BG634" s="26">
        <f ca="1">IF(BG633=0,IF(B633&gt;BF633,1,0),IF(B633&lt;AVERAGE(B624:B633),0,1))</f>
        <v>0</v>
      </c>
      <c r="BH634" s="27">
        <f t="shared" ca="1" si="457"/>
        <v>4.8675505653430484E-3</v>
      </c>
      <c r="BI634" s="27">
        <f t="shared" ca="1" si="458"/>
        <v>96.904811799353141</v>
      </c>
      <c r="BJ634" s="28">
        <f ca="1">BI634/MAX(BI$54:BI634)-1</f>
        <v>-0.20221029959427128</v>
      </c>
      <c r="BK634" s="25" t="e">
        <f ca="1">MAX(E631:E633)</f>
        <v>#N/A</v>
      </c>
      <c r="BL634" s="26" t="e">
        <f ca="1">IF(BL633=0,IF(E633&gt;BK633,1,0),IF(E633&lt;AVERAGE(E624:E633),0,1))</f>
        <v>#N/A</v>
      </c>
      <c r="BM634" s="27">
        <f t="shared" ca="1" si="459"/>
        <v>4.8675505653430484E-3</v>
      </c>
      <c r="BN634" s="27">
        <f t="shared" ca="1" si="460"/>
        <v>87.026734377719578</v>
      </c>
      <c r="BO634" s="28">
        <f ca="1">BN634/MAX(BN$54:BN634)-1</f>
        <v>-0.20273692393307807</v>
      </c>
      <c r="BP634" s="15"/>
      <c r="BQ634" s="15"/>
      <c r="BR634" s="15"/>
      <c r="BS634" s="15"/>
      <c r="BT634" s="15"/>
      <c r="BU634" s="15"/>
      <c r="BV634" s="15"/>
      <c r="BW634" s="15"/>
      <c r="BX634" s="15"/>
      <c r="BZ634" s="7">
        <f t="shared" ca="1" si="417"/>
        <v>2697.3340424983598</v>
      </c>
      <c r="CA634" s="7">
        <f t="shared" ca="1" si="418"/>
        <v>2758.9542288723842</v>
      </c>
      <c r="CB634" s="7">
        <f t="shared" ca="1" si="419"/>
        <v>2846.5153660448996</v>
      </c>
      <c r="CC634" s="7">
        <f t="shared" ca="1" si="420"/>
        <v>2899.4486570506215</v>
      </c>
      <c r="CD634" s="7">
        <f t="shared" ca="1" si="421"/>
        <v>2867.9274182430786</v>
      </c>
      <c r="CE634" s="5">
        <f t="shared" ca="1" si="430"/>
        <v>4.8675505653430484E-3</v>
      </c>
      <c r="CF634" s="3">
        <f t="shared" ca="1" si="431"/>
        <v>10897.215063934775</v>
      </c>
      <c r="CG634" s="5">
        <f ca="1">CF634/MAX($CF$41:CF634)-1</f>
        <v>-0.29277087213521136</v>
      </c>
      <c r="CH634" s="3">
        <f t="shared" ca="1" si="414"/>
        <v>151.59014252937814</v>
      </c>
      <c r="CI634" s="4">
        <f ca="1">CH634/MAX($CH$583:CH634)-1</f>
        <v>-0.29277087213521147</v>
      </c>
    </row>
    <row r="635" spans="1:87" x14ac:dyDescent="0.2">
      <c r="A635" s="31">
        <v>27545</v>
      </c>
      <c r="B635" s="35">
        <v>2706.4107676827703</v>
      </c>
      <c r="C635" s="23">
        <f t="shared" ca="1" si="415"/>
        <v>4.8675505653430484E-3</v>
      </c>
      <c r="D635" s="24">
        <f t="shared" ca="1" si="416"/>
        <v>5.2713763192477892E-2</v>
      </c>
      <c r="E635" s="25" t="e">
        <f ca="1">#N/A</f>
        <v>#N/A</v>
      </c>
      <c r="F635" s="26">
        <v>1</v>
      </c>
      <c r="G635" s="23">
        <f t="shared" ca="1" si="432"/>
        <v>5.2713763192477892E-2</v>
      </c>
      <c r="H635" s="27">
        <f t="shared" ca="1" si="433"/>
        <v>18.55573469015286</v>
      </c>
      <c r="I635" s="27">
        <f ca="1">H635/MAX(H$54:H635)-1</f>
        <v>-0.26372155038002343</v>
      </c>
      <c r="J635" s="28">
        <f ca="1">H635/MAX(H$594:H635)-1</f>
        <v>-0.26372155038002343</v>
      </c>
      <c r="K635" s="25" t="e">
        <f ca="1">#N/A</f>
        <v>#N/A</v>
      </c>
      <c r="L635" s="26">
        <v>0</v>
      </c>
      <c r="M635" s="23">
        <f t="shared" ca="1" si="434"/>
        <v>4.8675505653430484E-3</v>
      </c>
      <c r="N635" s="27">
        <f t="shared" ca="1" si="435"/>
        <v>16.796764887893843</v>
      </c>
      <c r="O635" s="27">
        <f ca="1">N635/MAX(N$54:N635)-1</f>
        <v>0</v>
      </c>
      <c r="P635" s="28">
        <f ca="1">N635/MAX(N$594:N635)-1</f>
        <v>0</v>
      </c>
      <c r="Q635" s="25">
        <f t="shared" ca="1" si="422"/>
        <v>2794.8353823616353</v>
      </c>
      <c r="R635" s="26">
        <f t="shared" ca="1" si="436"/>
        <v>0</v>
      </c>
      <c r="S635" s="23">
        <f t="shared" ca="1" si="437"/>
        <v>4.8675505653430484E-3</v>
      </c>
      <c r="T635" s="27">
        <f t="shared" ca="1" si="438"/>
        <v>86.151631399495045</v>
      </c>
      <c r="U635" s="27">
        <f ca="1">T635/MAX(T$54:T635)-1</f>
        <v>-0.32583742061071252</v>
      </c>
      <c r="V635" s="28">
        <f ca="1">T635/MAX(T$594:T635)-1</f>
        <v>-0.32583742061071252</v>
      </c>
      <c r="W635" s="25">
        <f t="shared" ca="1" si="423"/>
        <v>2794.8353823616353</v>
      </c>
      <c r="X635" s="26">
        <f t="shared" ca="1" si="439"/>
        <v>0</v>
      </c>
      <c r="Y635" s="27">
        <f t="shared" ca="1" si="440"/>
        <v>4.8675505653430484E-3</v>
      </c>
      <c r="Z635" s="27">
        <f t="shared" ca="1" si="441"/>
        <v>86.151631399495045</v>
      </c>
      <c r="AA635" s="28">
        <f ca="1">Z635/MAX(Z$54:Z635)-1</f>
        <v>-0.32583742061071252</v>
      </c>
      <c r="AB635" s="25">
        <f ca="1">AVERAGE(B626:B635)</f>
        <v>2794.8353823616353</v>
      </c>
      <c r="AC635" s="26">
        <f ca="1">IF(B634&gt;=AB634,1,0)</f>
        <v>0</v>
      </c>
      <c r="AD635" s="27">
        <f ca="1">IF(AC635=1,D635,C635)</f>
        <v>4.8675505653430484E-3</v>
      </c>
      <c r="AE635" s="27">
        <f t="shared" ca="1" si="442"/>
        <v>86.151631399495045</v>
      </c>
      <c r="AF635" s="28">
        <f ca="1">AE635/MAX(AE$54:AE635)-1</f>
        <v>-0.32583742061071252</v>
      </c>
      <c r="AG635" s="25">
        <f t="shared" ca="1" si="424"/>
        <v>2864.6725676580832</v>
      </c>
      <c r="AH635" s="26">
        <f t="shared" ca="1" si="443"/>
        <v>0</v>
      </c>
      <c r="AI635" s="27">
        <f t="shared" ca="1" si="444"/>
        <v>4.8675505653430484E-3</v>
      </c>
      <c r="AJ635" s="27">
        <f t="shared" ca="1" si="445"/>
        <v>63.90562118338859</v>
      </c>
      <c r="AK635" s="28">
        <f ca="1">AJ635/MAX(AJ$54:AJ635)-1</f>
        <v>-0.33527954081655187</v>
      </c>
      <c r="AL635" s="25">
        <f t="shared" ca="1" si="425"/>
        <v>2665.7903934300307</v>
      </c>
      <c r="AM635" s="26">
        <f t="shared" ca="1" si="446"/>
        <v>0</v>
      </c>
      <c r="AN635" s="27">
        <f t="shared" ca="1" si="447"/>
        <v>-5.2713763192477892E-2</v>
      </c>
      <c r="AO635" s="27">
        <f t="shared" ca="1" si="448"/>
        <v>56.844844302155948</v>
      </c>
      <c r="AP635" s="28">
        <f ca="1">AO635/MAX(AO$54:AO635)-1</f>
        <v>-0.37549393349059268</v>
      </c>
      <c r="AQ635" s="25">
        <f t="shared" ca="1" si="426"/>
        <v>2665.7903934300307</v>
      </c>
      <c r="AR635" s="26">
        <f t="shared" ca="1" si="449"/>
        <v>0</v>
      </c>
      <c r="AS635" s="27">
        <f t="shared" ca="1" si="450"/>
        <v>4.8675505653430484E-3</v>
      </c>
      <c r="AT635" s="27">
        <f t="shared" ca="1" si="451"/>
        <v>144.97842535262544</v>
      </c>
      <c r="AU635" s="28">
        <f ca="1">AT635/MAX(AT$54:AT635)-1</f>
        <v>-0.2138409644011825</v>
      </c>
      <c r="AV635" s="25">
        <f t="shared" ca="1" si="427"/>
        <v>2794.8353823616353</v>
      </c>
      <c r="AW635" s="26">
        <f t="shared" ca="1" si="452"/>
        <v>0</v>
      </c>
      <c r="AX635" s="27">
        <f t="shared" ca="1" si="453"/>
        <v>4.8675505653430484E-3</v>
      </c>
      <c r="AY635" s="27">
        <f t="shared" ca="1" si="454"/>
        <v>58.275095239679878</v>
      </c>
      <c r="AZ635" s="28">
        <f ca="1">AY635/MAX(AY$54:AY635)-1</f>
        <v>-0.19832701788703666</v>
      </c>
      <c r="BA635" s="25">
        <f t="shared" ca="1" si="428"/>
        <v>2794.8353823616353</v>
      </c>
      <c r="BB635" s="26">
        <f t="shared" ca="1" si="429"/>
        <v>0</v>
      </c>
      <c r="BC635" s="27">
        <f t="shared" ca="1" si="455"/>
        <v>4.8675505653430484E-3</v>
      </c>
      <c r="BD635" s="27">
        <f t="shared" ca="1" si="456"/>
        <v>59.645038445787506</v>
      </c>
      <c r="BE635" s="28">
        <f ca="1">BD635/MAX(BD$54:BD635)-1</f>
        <v>-0.29899724151831208</v>
      </c>
      <c r="BF635" s="25">
        <f ca="1">MAX(B632:B634)</f>
        <v>2801.0417148877577</v>
      </c>
      <c r="BG635" s="26">
        <f ca="1">IF(BG634=0,IF(B634&gt;BF634,1,0),IF(B634&lt;AVERAGE(B625:B634),0,1))</f>
        <v>0</v>
      </c>
      <c r="BH635" s="27">
        <f t="shared" ca="1" si="457"/>
        <v>4.8675505653430484E-3</v>
      </c>
      <c r="BI635" s="27">
        <f t="shared" ca="1" si="458"/>
        <v>97.37650087081154</v>
      </c>
      <c r="BJ635" s="28">
        <f ca="1">BI635/MAX(BI$54:BI635)-1</f>
        <v>-0.19832701788703655</v>
      </c>
      <c r="BK635" s="25" t="e">
        <f ca="1">MAX(E632:E634)</f>
        <v>#N/A</v>
      </c>
      <c r="BL635" s="26" t="e">
        <f ca="1">IF(BL634=0,IF(E634&gt;BK634,1,0),IF(E634&lt;AVERAGE(E625:E634),0,1))</f>
        <v>#N/A</v>
      </c>
      <c r="BM635" s="27">
        <f t="shared" ca="1" si="459"/>
        <v>4.8675505653430484E-3</v>
      </c>
      <c r="BN635" s="27">
        <f t="shared" ca="1" si="460"/>
        <v>87.450341407839801</v>
      </c>
      <c r="BO635" s="28">
        <f ca="1">BN635/MAX(BN$54:BN635)-1</f>
        <v>-0.19885620559644146</v>
      </c>
      <c r="BP635" s="15"/>
      <c r="BQ635" s="15"/>
      <c r="BR635" s="15"/>
      <c r="BS635" s="15"/>
      <c r="BT635" s="15"/>
      <c r="BU635" s="15"/>
      <c r="BV635" s="15"/>
      <c r="BW635" s="15"/>
      <c r="BX635" s="15"/>
      <c r="BZ635" s="7">
        <f t="shared" ca="1" si="417"/>
        <v>2665.7903934300307</v>
      </c>
      <c r="CA635" s="7">
        <f t="shared" ca="1" si="418"/>
        <v>2728.8297970925978</v>
      </c>
      <c r="CB635" s="7">
        <f t="shared" ca="1" si="419"/>
        <v>2821.4988031613689</v>
      </c>
      <c r="CC635" s="7">
        <f t="shared" ca="1" si="420"/>
        <v>2927.0300449110669</v>
      </c>
      <c r="CD635" s="7">
        <f t="shared" ca="1" si="421"/>
        <v>2864.6725676580832</v>
      </c>
      <c r="CE635" s="5">
        <f t="shared" ca="1" si="430"/>
        <v>4.8675505653430484E-3</v>
      </c>
      <c r="CF635" s="3">
        <f t="shared" ca="1" si="431"/>
        <v>10950.257809279896</v>
      </c>
      <c r="CG635" s="5">
        <f ca="1">CF635/MAX($CF$41:CF635)-1</f>
        <v>-0.28932839859404591</v>
      </c>
      <c r="CH635" s="3">
        <f t="shared" ca="1" si="414"/>
        <v>152.32801521334744</v>
      </c>
      <c r="CI635" s="4">
        <f ca="1">CH635/MAX($CH$583:CH635)-1</f>
        <v>-0.28932839859404624</v>
      </c>
    </row>
    <row r="636" spans="1:87" x14ac:dyDescent="0.2">
      <c r="A636" s="31">
        <v>27575</v>
      </c>
      <c r="B636" s="35">
        <v>3000.1607573957335</v>
      </c>
      <c r="C636" s="23">
        <f t="shared" ca="1" si="415"/>
        <v>4.8675505653430484E-3</v>
      </c>
      <c r="D636" s="24">
        <f t="shared" ca="1" si="416"/>
        <v>0.10853858298992503</v>
      </c>
      <c r="E636" s="25" t="e">
        <f ca="1">#N/A</f>
        <v>#N/A</v>
      </c>
      <c r="F636" s="26">
        <v>1</v>
      </c>
      <c r="G636" s="23">
        <f t="shared" ca="1" si="432"/>
        <v>0.10853858298992503</v>
      </c>
      <c r="H636" s="27">
        <f t="shared" ca="1" si="433"/>
        <v>20.569747839759046</v>
      </c>
      <c r="I636" s="27">
        <f ca="1">H636/MAX(H$54:H636)-1</f>
        <v>-0.1838069307722523</v>
      </c>
      <c r="J636" s="28">
        <f ca="1">H636/MAX(H$594:H636)-1</f>
        <v>-0.1838069307722523</v>
      </c>
      <c r="K636" s="25" t="e">
        <f ca="1">#N/A</f>
        <v>#N/A</v>
      </c>
      <c r="L636" s="26">
        <v>0</v>
      </c>
      <c r="M636" s="23">
        <f t="shared" ca="1" si="434"/>
        <v>4.8675505653430484E-3</v>
      </c>
      <c r="N636" s="27">
        <f t="shared" ca="1" si="435"/>
        <v>16.878523990319845</v>
      </c>
      <c r="O636" s="27">
        <f ca="1">N636/MAX(N$54:N636)-1</f>
        <v>0</v>
      </c>
      <c r="P636" s="28">
        <f ca="1">N636/MAX(N$594:N636)-1</f>
        <v>0</v>
      </c>
      <c r="Q636" s="25">
        <f t="shared" ca="1" si="422"/>
        <v>2789.6126458996991</v>
      </c>
      <c r="R636" s="26">
        <f t="shared" ca="1" si="436"/>
        <v>0</v>
      </c>
      <c r="S636" s="23">
        <f t="shared" ca="1" si="437"/>
        <v>4.8675505653430484E-3</v>
      </c>
      <c r="T636" s="27">
        <f t="shared" ca="1" si="438"/>
        <v>86.57097882161888</v>
      </c>
      <c r="U636" s="27">
        <f ca="1">T636/MAX(T$54:T636)-1</f>
        <v>-0.32255590016627311</v>
      </c>
      <c r="V636" s="28">
        <f ca="1">T636/MAX(T$594:T636)-1</f>
        <v>-0.32255590016627311</v>
      </c>
      <c r="W636" s="25">
        <f t="shared" ca="1" si="423"/>
        <v>2789.6126458996991</v>
      </c>
      <c r="X636" s="26">
        <f t="shared" ca="1" si="439"/>
        <v>0</v>
      </c>
      <c r="Y636" s="27">
        <f t="shared" ca="1" si="440"/>
        <v>4.8675505653430484E-3</v>
      </c>
      <c r="Z636" s="27">
        <f t="shared" ca="1" si="441"/>
        <v>86.57097882161888</v>
      </c>
      <c r="AA636" s="28">
        <f ca="1">Z636/MAX(Z$54:Z636)-1</f>
        <v>-0.32255590016627311</v>
      </c>
      <c r="AB636" s="25">
        <f ca="1">AVERAGE(B627:B636)</f>
        <v>2789.6126458996991</v>
      </c>
      <c r="AC636" s="26">
        <f ca="1">IF(B635&gt;=AB635,1,0)</f>
        <v>0</v>
      </c>
      <c r="AD636" s="27">
        <f ca="1">IF(AC636=1,D636,C636)</f>
        <v>4.8675505653430484E-3</v>
      </c>
      <c r="AE636" s="27">
        <f t="shared" ca="1" si="442"/>
        <v>86.57097882161888</v>
      </c>
      <c r="AF636" s="28">
        <f ca="1">AE636/MAX(AE$54:AE636)-1</f>
        <v>-0.32255590016627311</v>
      </c>
      <c r="AG636" s="25">
        <f t="shared" ca="1" si="424"/>
        <v>2863.4786616821766</v>
      </c>
      <c r="AH636" s="26">
        <f t="shared" ca="1" si="443"/>
        <v>0</v>
      </c>
      <c r="AI636" s="27">
        <f t="shared" ca="1" si="444"/>
        <v>4.8675505653430484E-3</v>
      </c>
      <c r="AJ636" s="27">
        <f t="shared" ca="1" si="445"/>
        <v>64.21668502590839</v>
      </c>
      <c r="AK636" s="28">
        <f ca="1">AJ636/MAX(AJ$54:AJ636)-1</f>
        <v>-0.33204398036965843</v>
      </c>
      <c r="AL636" s="25">
        <f t="shared" ca="1" si="425"/>
        <v>2759.153677364804</v>
      </c>
      <c r="AM636" s="26">
        <f t="shared" ca="1" si="446"/>
        <v>1</v>
      </c>
      <c r="AN636" s="27">
        <f t="shared" ca="1" si="447"/>
        <v>0.10853858298992503</v>
      </c>
      <c r="AO636" s="27">
        <f t="shared" ca="1" si="448"/>
        <v>63.014703152994869</v>
      </c>
      <c r="AP636" s="28">
        <f ca="1">AO636/MAX(AO$54:AO636)-1</f>
        <v>-0.30771092996304972</v>
      </c>
      <c r="AQ636" s="25">
        <f t="shared" ca="1" si="426"/>
        <v>2759.153677364804</v>
      </c>
      <c r="AR636" s="26">
        <f t="shared" ca="1" si="449"/>
        <v>1</v>
      </c>
      <c r="AS636" s="27">
        <f t="shared" ca="1" si="450"/>
        <v>0.10853858298992503</v>
      </c>
      <c r="AT636" s="27">
        <f t="shared" ca="1" si="451"/>
        <v>160.71417820451003</v>
      </c>
      <c r="AU636" s="28">
        <f ca="1">AT636/MAX(AT$54:AT636)-1</f>
        <v>-0.12851237667256077</v>
      </c>
      <c r="AV636" s="25">
        <f t="shared" ca="1" si="427"/>
        <v>2789.6126458996991</v>
      </c>
      <c r="AW636" s="26">
        <f t="shared" ca="1" si="452"/>
        <v>0</v>
      </c>
      <c r="AX636" s="27">
        <f t="shared" ca="1" si="453"/>
        <v>4.8675505653430484E-3</v>
      </c>
      <c r="AY636" s="27">
        <f t="shared" ca="1" si="454"/>
        <v>58.558752212459204</v>
      </c>
      <c r="AZ636" s="28">
        <f ca="1">AY636/MAX(AY$54:AY636)-1</f>
        <v>-0.19442483410973244</v>
      </c>
      <c r="BA636" s="25">
        <f t="shared" ca="1" si="428"/>
        <v>2789.6126458996991</v>
      </c>
      <c r="BB636" s="26">
        <f t="shared" ca="1" si="429"/>
        <v>0</v>
      </c>
      <c r="BC636" s="27">
        <f t="shared" ca="1" si="455"/>
        <v>4.8675505653430484E-3</v>
      </c>
      <c r="BD636" s="27">
        <f t="shared" ca="1" si="456"/>
        <v>59.935363686394204</v>
      </c>
      <c r="BE636" s="28">
        <f ca="1">BD636/MAX(BD$54:BD636)-1</f>
        <v>-0.29558507514495758</v>
      </c>
      <c r="BF636" s="25">
        <f ca="1">MAX(B633:B635)</f>
        <v>2720.0709055914144</v>
      </c>
      <c r="BG636" s="26">
        <f ca="1">IF(BG635=0,IF(B635&gt;BF635,1,0),IF(B635&lt;AVERAGE(B626:B635),0,1))</f>
        <v>0</v>
      </c>
      <c r="BH636" s="27">
        <f t="shared" ca="1" si="457"/>
        <v>4.8675505653430484E-3</v>
      </c>
      <c r="BI636" s="27">
        <f t="shared" ca="1" si="458"/>
        <v>97.85048591267639</v>
      </c>
      <c r="BJ636" s="28">
        <f ca="1">BI636/MAX(BI$54:BI636)-1</f>
        <v>-0.19442483410973233</v>
      </c>
      <c r="BK636" s="25" t="e">
        <f ca="1">MAX(E633:E635)</f>
        <v>#N/A</v>
      </c>
      <c r="BL636" s="26" t="e">
        <f ca="1">IF(BL635=0,IF(E635&gt;BK635,1,0),IF(E635&lt;AVERAGE(E626:E635),0,1))</f>
        <v>#N/A</v>
      </c>
      <c r="BM636" s="27">
        <f t="shared" ca="1" si="459"/>
        <v>3.0785308671488543E-2</v>
      </c>
      <c r="BN636" s="27">
        <f t="shared" ca="1" si="460"/>
        <v>90.142527161507218</v>
      </c>
      <c r="BO636" s="28">
        <f ca="1">BN636/MAX(BN$54:BN636)-1</f>
        <v>-0.17419274659548023</v>
      </c>
      <c r="BP636" s="15"/>
      <c r="BQ636" s="15"/>
      <c r="BR636" s="15"/>
      <c r="BS636" s="15"/>
      <c r="BT636" s="15"/>
      <c r="BU636" s="15"/>
      <c r="BV636" s="15"/>
      <c r="BW636" s="15"/>
      <c r="BX636" s="15"/>
      <c r="BZ636" s="7">
        <f t="shared" ca="1" si="417"/>
        <v>2759.153677364804</v>
      </c>
      <c r="CA636" s="7">
        <f t="shared" ca="1" si="418"/>
        <v>2748.8554491955729</v>
      </c>
      <c r="CB636" s="7">
        <f t="shared" ca="1" si="419"/>
        <v>2838.7188434185923</v>
      </c>
      <c r="CC636" s="7">
        <f t="shared" ca="1" si="420"/>
        <v>2948.8129745058704</v>
      </c>
      <c r="CD636" s="7">
        <f t="shared" ca="1" si="421"/>
        <v>2863.4786616821766</v>
      </c>
      <c r="CE636" s="5">
        <f t="shared" ca="1" si="430"/>
        <v>2.5601757050259449E-2</v>
      </c>
      <c r="CF636" s="3">
        <f t="shared" ca="1" si="431"/>
        <v>11230.603649350785</v>
      </c>
      <c r="CG636" s="5">
        <f ca="1">CF636/MAX($CF$41:CF636)-1</f>
        <v>-0.27113395691233189</v>
      </c>
      <c r="CH636" s="3">
        <f t="shared" ca="1" si="414"/>
        <v>156.22788005078777</v>
      </c>
      <c r="CI636" s="4">
        <f ca="1">CH636/MAX($CH$583:CH636)-1</f>
        <v>-0.27113395691233222</v>
      </c>
    </row>
    <row r="637" spans="1:87" x14ac:dyDescent="0.2">
      <c r="A637" s="31">
        <v>27606</v>
      </c>
      <c r="B637" s="35">
        <v>2896.6766142995421</v>
      </c>
      <c r="C637" s="23">
        <f t="shared" ca="1" si="415"/>
        <v>4.8675505653430484E-3</v>
      </c>
      <c r="D637" s="24">
        <f t="shared" ca="1" si="416"/>
        <v>-3.4492866037625247E-2</v>
      </c>
      <c r="E637" s="25" t="e">
        <f ca="1">#N/A</f>
        <v>#N/A</v>
      </c>
      <c r="F637" s="26">
        <v>1</v>
      </c>
      <c r="G637" s="23">
        <f t="shared" ca="1" si="432"/>
        <v>-3.4492866037625247E-2</v>
      </c>
      <c r="H637" s="27">
        <f t="shared" ca="1" si="433"/>
        <v>19.860238283094507</v>
      </c>
      <c r="I637" s="27">
        <f ca="1">H637/MAX(H$54:H637)-1</f>
        <v>-0.21195976896996316</v>
      </c>
      <c r="J637" s="28">
        <f ca="1">H637/MAX(H$594:H637)-1</f>
        <v>-0.21195976896996316</v>
      </c>
      <c r="K637" s="25" t="e">
        <f ca="1">#N/A</f>
        <v>#N/A</v>
      </c>
      <c r="L637" s="26">
        <v>0</v>
      </c>
      <c r="M637" s="23">
        <f t="shared" ca="1" si="434"/>
        <v>4.8675505653430484E-3</v>
      </c>
      <c r="N637" s="27">
        <f t="shared" ca="1" si="435"/>
        <v>16.960681059311081</v>
      </c>
      <c r="O637" s="27">
        <f ca="1">N637/MAX(N$54:N637)-1</f>
        <v>0</v>
      </c>
      <c r="P637" s="28">
        <f ca="1">N637/MAX(N$594:N637)-1</f>
        <v>0</v>
      </c>
      <c r="Q637" s="25">
        <f t="shared" ca="1" si="422"/>
        <v>2814.6753147945683</v>
      </c>
      <c r="R637" s="26">
        <f t="shared" ca="1" si="436"/>
        <v>1</v>
      </c>
      <c r="S637" s="23">
        <f t="shared" ca="1" si="437"/>
        <v>-3.4492866037625247E-2</v>
      </c>
      <c r="T637" s="27">
        <f t="shared" ca="1" si="438"/>
        <v>83.584897646378693</v>
      </c>
      <c r="U637" s="27">
        <f ca="1">T637/MAX(T$54:T637)-1</f>
        <v>-0.34592288874981747</v>
      </c>
      <c r="V637" s="28">
        <f ca="1">T637/MAX(T$594:T637)-1</f>
        <v>-0.34592288874981747</v>
      </c>
      <c r="W637" s="25">
        <f t="shared" ca="1" si="423"/>
        <v>2814.6753147945683</v>
      </c>
      <c r="X637" s="26">
        <f t="shared" ca="1" si="439"/>
        <v>1</v>
      </c>
      <c r="Y637" s="27">
        <f t="shared" ca="1" si="440"/>
        <v>-3.4492866037625247E-2</v>
      </c>
      <c r="Z637" s="27">
        <f t="shared" ca="1" si="441"/>
        <v>83.584897646378693</v>
      </c>
      <c r="AA637" s="28">
        <f ca="1">Z637/MAX(Z$54:Z637)-1</f>
        <v>-0.34592288874981747</v>
      </c>
      <c r="AB637" s="25">
        <f ca="1">AVERAGE(B628:B637)</f>
        <v>2814.6753147945683</v>
      </c>
      <c r="AC637" s="26">
        <f ca="1">IF(B636&gt;=AB636,1,0)</f>
        <v>1</v>
      </c>
      <c r="AD637" s="27">
        <f ca="1">IF(AC637=1,D637,C637)</f>
        <v>-3.4492866037625247E-2</v>
      </c>
      <c r="AE637" s="27">
        <f t="shared" ca="1" si="442"/>
        <v>83.584897646378693</v>
      </c>
      <c r="AF637" s="28">
        <f ca="1">AE637/MAX(AE$54:AE637)-1</f>
        <v>-0.34592288874981747</v>
      </c>
      <c r="AG637" s="25">
        <f t="shared" ca="1" si="424"/>
        <v>2866.1329947474583</v>
      </c>
      <c r="AH637" s="26">
        <f t="shared" ca="1" si="443"/>
        <v>1</v>
      </c>
      <c r="AI637" s="27">
        <f t="shared" ca="1" si="444"/>
        <v>-3.4492866037625247E-2</v>
      </c>
      <c r="AJ637" s="27">
        <f t="shared" ca="1" si="445"/>
        <v>62.001667511929355</v>
      </c>
      <c r="AK637" s="28">
        <f ca="1">AJ637/MAX(AJ$54:AJ637)-1</f>
        <v>-0.35508369787379312</v>
      </c>
      <c r="AL637" s="25">
        <f t="shared" ca="1" si="425"/>
        <v>2867.7493797926818</v>
      </c>
      <c r="AM637" s="26">
        <f t="shared" ca="1" si="446"/>
        <v>1</v>
      </c>
      <c r="AN637" s="27">
        <f t="shared" ca="1" si="447"/>
        <v>-3.4492866037625247E-2</v>
      </c>
      <c r="AO637" s="27">
        <f t="shared" ca="1" si="448"/>
        <v>60.841145438737897</v>
      </c>
      <c r="AP637" s="28">
        <f ca="1">AO637/MAX(AO$54:AO637)-1</f>
        <v>-0.33158996411514641</v>
      </c>
      <c r="AQ637" s="25">
        <f t="shared" ca="1" si="426"/>
        <v>2867.7493797926818</v>
      </c>
      <c r="AR637" s="26">
        <f t="shared" ca="1" si="449"/>
        <v>1</v>
      </c>
      <c r="AS637" s="27">
        <f t="shared" ca="1" si="450"/>
        <v>-3.4492866037625247E-2</v>
      </c>
      <c r="AT637" s="27">
        <f t="shared" ca="1" si="451"/>
        <v>155.17068558535485</v>
      </c>
      <c r="AU637" s="28">
        <f ca="1">AT637/MAX(AT$54:AT637)-1</f>
        <v>-0.15857248251744249</v>
      </c>
      <c r="AV637" s="25">
        <f t="shared" ca="1" si="427"/>
        <v>2814.6753147945683</v>
      </c>
      <c r="AW637" s="26">
        <f t="shared" ca="1" si="452"/>
        <v>0</v>
      </c>
      <c r="AX637" s="27">
        <f t="shared" ca="1" si="453"/>
        <v>4.8675505653430484E-3</v>
      </c>
      <c r="AY637" s="27">
        <f t="shared" ca="1" si="454"/>
        <v>58.843789899896741</v>
      </c>
      <c r="AZ637" s="28">
        <f ca="1">AY637/MAX(AY$54:AY637)-1</f>
        <v>-0.19050365625557697</v>
      </c>
      <c r="BA637" s="25">
        <f t="shared" ca="1" si="428"/>
        <v>2814.6753147945683</v>
      </c>
      <c r="BB637" s="26">
        <f t="shared" ca="1" si="429"/>
        <v>0.3</v>
      </c>
      <c r="BC637" s="27">
        <f t="shared" ca="1" si="455"/>
        <v>4.8675505653430484E-3</v>
      </c>
      <c r="BD637" s="27">
        <f t="shared" ca="1" si="456"/>
        <v>60.227102099789953</v>
      </c>
      <c r="BE637" s="28">
        <f ca="1">BD637/MAX(BD$54:BD637)-1</f>
        <v>-0.2921562998792433</v>
      </c>
      <c r="BF637" s="25">
        <f ca="1">MAX(B634:B636)</f>
        <v>3000.1607573957335</v>
      </c>
      <c r="BG637" s="26">
        <f ca="1">IF(BG636=0,IF(B636&gt;BF636,1,0),IF(B636&lt;AVERAGE(B627:B636),0,1))</f>
        <v>1</v>
      </c>
      <c r="BH637" s="27">
        <f t="shared" ca="1" si="457"/>
        <v>-3.4492866037625247E-2</v>
      </c>
      <c r="BI637" s="27">
        <f t="shared" ca="1" si="458"/>
        <v>94.47534221037391</v>
      </c>
      <c r="BJ637" s="28">
        <f ca="1">BI637/MAX(BI$54:BI637)-1</f>
        <v>-0.222211430390023</v>
      </c>
      <c r="BK637" s="25" t="e">
        <f ca="1">MAX(E634:E636)</f>
        <v>#N/A</v>
      </c>
      <c r="BL637" s="26" t="e">
        <f ca="1">IF(BL636=0,IF(E636&gt;BK636,1,0),IF(E636&lt;AVERAGE(E627:E636),0,1))</f>
        <v>#N/A</v>
      </c>
      <c r="BM637" s="27">
        <f t="shared" ca="1" si="459"/>
        <v>-1.4812657736141099E-2</v>
      </c>
      <c r="BN637" s="27">
        <f t="shared" ca="1" si="460"/>
        <v>88.807276759193002</v>
      </c>
      <c r="BO637" s="28">
        <f ca="1">BN637/MAX(BN$54:BN637)-1</f>
        <v>-0.18642514679618427</v>
      </c>
      <c r="BP637" s="15"/>
      <c r="BQ637" s="15"/>
      <c r="BR637" s="15"/>
      <c r="BS637" s="15"/>
      <c r="BT637" s="15"/>
      <c r="BU637" s="15"/>
      <c r="BV637" s="15"/>
      <c r="BW637" s="15"/>
      <c r="BX637" s="15"/>
      <c r="BZ637" s="7">
        <f t="shared" ca="1" si="417"/>
        <v>2867.7493797926818</v>
      </c>
      <c r="CA637" s="7">
        <f t="shared" ca="1" si="418"/>
        <v>2782.5417111455208</v>
      </c>
      <c r="CB637" s="7">
        <f t="shared" ca="1" si="419"/>
        <v>2820.4325996093025</v>
      </c>
      <c r="CC637" s="7">
        <f t="shared" ca="1" si="420"/>
        <v>2942.3833227354758</v>
      </c>
      <c r="CD637" s="7">
        <f t="shared" ca="1" si="421"/>
        <v>2866.1329947474583</v>
      </c>
      <c r="CE637" s="5">
        <f t="shared" ca="1" si="430"/>
        <v>-3.4492866037625247E-2</v>
      </c>
      <c r="CF637" s="3">
        <f t="shared" ca="1" si="431"/>
        <v>10843.227942152063</v>
      </c>
      <c r="CG637" s="5">
        <f ca="1">CF637/MAX($CF$41:CF637)-1</f>
        <v>-0.29627463569592882</v>
      </c>
      <c r="CH637" s="3">
        <f t="shared" ca="1" si="414"/>
        <v>150.83913271285377</v>
      </c>
      <c r="CI637" s="4">
        <f ca="1">CH637/MAX($CH$583:CH637)-1</f>
        <v>-0.29627463569592916</v>
      </c>
    </row>
    <row r="638" spans="1:87" x14ac:dyDescent="0.2">
      <c r="A638" s="31">
        <v>27637</v>
      </c>
      <c r="B638" s="35">
        <v>2433.1435036426215</v>
      </c>
      <c r="C638" s="23">
        <f t="shared" ca="1" si="415"/>
        <v>4.8675505653430484E-3</v>
      </c>
      <c r="D638" s="24">
        <f t="shared" ca="1" si="416"/>
        <v>-0.16002238854301987</v>
      </c>
      <c r="E638" s="25" t="e">
        <f ca="1">#N/A</f>
        <v>#N/A</v>
      </c>
      <c r="F638" s="26">
        <v>1</v>
      </c>
      <c r="G638" s="23">
        <f t="shared" ca="1" si="432"/>
        <v>-0.16002238854301987</v>
      </c>
      <c r="H638" s="27">
        <f t="shared" ca="1" si="433"/>
        <v>16.682155516000201</v>
      </c>
      <c r="I638" s="27">
        <f ca="1">H638/MAX(H$54:H638)-1</f>
        <v>-0.33806384900738284</v>
      </c>
      <c r="J638" s="28">
        <f ca="1">H638/MAX(H$594:H638)-1</f>
        <v>-0.33806384900738284</v>
      </c>
      <c r="K638" s="25" t="e">
        <f ca="1">#N/A</f>
        <v>#N/A</v>
      </c>
      <c r="L638" s="26">
        <v>0</v>
      </c>
      <c r="M638" s="23">
        <f t="shared" ca="1" si="434"/>
        <v>4.8675505653430484E-3</v>
      </c>
      <c r="N638" s="27">
        <f t="shared" ca="1" si="435"/>
        <v>17.043238031989933</v>
      </c>
      <c r="O638" s="27">
        <f ca="1">N638/MAX(N$54:N638)-1</f>
        <v>0</v>
      </c>
      <c r="P638" s="28">
        <f ca="1">N638/MAX(N$594:N638)-1</f>
        <v>0</v>
      </c>
      <c r="Q638" s="25">
        <f t="shared" ca="1" si="422"/>
        <v>2759.0117016254972</v>
      </c>
      <c r="R638" s="26">
        <f t="shared" ca="1" si="436"/>
        <v>1</v>
      </c>
      <c r="S638" s="23">
        <f t="shared" ca="1" si="437"/>
        <v>-0.16002238854301987</v>
      </c>
      <c r="T638" s="27">
        <f t="shared" ca="1" si="438"/>
        <v>70.209442678881331</v>
      </c>
      <c r="U638" s="27">
        <f ca="1">T638/MAX(T$54:T638)-1</f>
        <v>-0.45058987038339027</v>
      </c>
      <c r="V638" s="28">
        <f ca="1">T638/MAX(T$594:T638)-1</f>
        <v>-0.45058987038339027</v>
      </c>
      <c r="W638" s="25">
        <f t="shared" ca="1" si="423"/>
        <v>2759.0117016254972</v>
      </c>
      <c r="X638" s="26">
        <f t="shared" ca="1" si="439"/>
        <v>1</v>
      </c>
      <c r="Y638" s="27">
        <f t="shared" ca="1" si="440"/>
        <v>-0.16002238854301987</v>
      </c>
      <c r="Z638" s="27">
        <f t="shared" ca="1" si="441"/>
        <v>70.209442678881331</v>
      </c>
      <c r="AA638" s="28">
        <f ca="1">Z638/MAX(Z$54:Z638)-1</f>
        <v>-0.45058987038339027</v>
      </c>
      <c r="AB638" s="25">
        <f ca="1">AVERAGE(B629:B638)</f>
        <v>2759.0117016254972</v>
      </c>
      <c r="AC638" s="26">
        <f ca="1">IF(B637&gt;=AB637,1,0)</f>
        <v>1</v>
      </c>
      <c r="AD638" s="27">
        <f ca="1">IF(AC638=1,D638,C638)</f>
        <v>-0.16002238854301987</v>
      </c>
      <c r="AE638" s="27">
        <f t="shared" ca="1" si="442"/>
        <v>70.209442678881331</v>
      </c>
      <c r="AF638" s="28">
        <f ca="1">AE638/MAX(AE$54:AE638)-1</f>
        <v>-0.45058987038339027</v>
      </c>
      <c r="AG638" s="25">
        <f t="shared" ca="1" si="424"/>
        <v>2852.5667256447873</v>
      </c>
      <c r="AH638" s="26">
        <f t="shared" ca="1" si="443"/>
        <v>1</v>
      </c>
      <c r="AI638" s="27">
        <f t="shared" ca="1" si="444"/>
        <v>-0.16002238854301987</v>
      </c>
      <c r="AJ638" s="27">
        <f t="shared" ca="1" si="445"/>
        <v>52.080012583020263</v>
      </c>
      <c r="AK638" s="28">
        <f ca="1">AJ638/MAX(AJ$54:AJ638)-1</f>
        <v>-0.45828474495036065</v>
      </c>
      <c r="AL638" s="25">
        <f t="shared" ca="1" si="425"/>
        <v>2776.6602917792989</v>
      </c>
      <c r="AM638" s="26">
        <f t="shared" ca="1" si="446"/>
        <v>1</v>
      </c>
      <c r="AN638" s="27">
        <f t="shared" ca="1" si="447"/>
        <v>-0.16002238854301987</v>
      </c>
      <c r="AO638" s="27">
        <f t="shared" ca="1" si="448"/>
        <v>51.105200023937797</v>
      </c>
      <c r="AP638" s="28">
        <f ca="1">AO638/MAX(AO$54:AO638)-1</f>
        <v>-0.4385505345835663</v>
      </c>
      <c r="AQ638" s="25">
        <f t="shared" ca="1" si="426"/>
        <v>2776.6602917792989</v>
      </c>
      <c r="AR638" s="26">
        <f t="shared" ca="1" si="449"/>
        <v>1</v>
      </c>
      <c r="AS638" s="27">
        <f t="shared" ca="1" si="450"/>
        <v>-0.16002238854301987</v>
      </c>
      <c r="AT638" s="27">
        <f t="shared" ca="1" si="451"/>
        <v>130.33990184612841</v>
      </c>
      <c r="AU638" s="28">
        <f ca="1">AT638/MAX(AT$54:AT638)-1</f>
        <v>-0.29321972365082494</v>
      </c>
      <c r="AV638" s="25">
        <f t="shared" ca="1" si="427"/>
        <v>2759.0117016254972</v>
      </c>
      <c r="AW638" s="26">
        <f t="shared" ca="1" si="452"/>
        <v>0</v>
      </c>
      <c r="AX638" s="27">
        <f t="shared" ca="1" si="453"/>
        <v>4.8675505653430484E-3</v>
      </c>
      <c r="AY638" s="27">
        <f t="shared" ca="1" si="454"/>
        <v>59.130215022690912</v>
      </c>
      <c r="AZ638" s="28">
        <f ca="1">AY638/MAX(AY$54:AY638)-1</f>
        <v>-0.18656339186994075</v>
      </c>
      <c r="BA638" s="25">
        <f t="shared" ca="1" si="428"/>
        <v>2759.0117016254972</v>
      </c>
      <c r="BB638" s="26">
        <f t="shared" ca="1" si="429"/>
        <v>0.6</v>
      </c>
      <c r="BC638" s="27">
        <f t="shared" ca="1" si="455"/>
        <v>4.8675505653430484E-3</v>
      </c>
      <c r="BD638" s="27">
        <f t="shared" ca="1" si="456"/>
        <v>60.52026056466476</v>
      </c>
      <c r="BE638" s="28">
        <f ca="1">BD638/MAX(BD$54:BD638)-1</f>
        <v>-0.28871083487654603</v>
      </c>
      <c r="BF638" s="25">
        <f ca="1">MAX(B635:B637)</f>
        <v>3000.1607573957335</v>
      </c>
      <c r="BG638" s="26">
        <f ca="1">IF(BG637=0,IF(B637&gt;BF637,1,0),IF(B637&lt;AVERAGE(B628:B637),0,1))</f>
        <v>1</v>
      </c>
      <c r="BH638" s="27">
        <f t="shared" ca="1" si="457"/>
        <v>-0.16002238854301987</v>
      </c>
      <c r="BI638" s="27">
        <f t="shared" ca="1" si="458"/>
        <v>79.357172291450695</v>
      </c>
      <c r="BJ638" s="28">
        <f ca="1">BI638/MAX(BI$54:BI638)-1</f>
        <v>-0.34667501508047038</v>
      </c>
      <c r="BK638" s="25" t="e">
        <f ca="1">MAX(E635:E637)</f>
        <v>#N/A</v>
      </c>
      <c r="BL638" s="26" t="e">
        <f ca="1">IF(BL637=0,IF(E637&gt;BK637,1,0),IF(E637&lt;AVERAGE(E628:E637),0,1))</f>
        <v>#N/A</v>
      </c>
      <c r="BM638" s="27">
        <f t="shared" ca="1" si="459"/>
        <v>-7.7577418988838409E-2</v>
      </c>
      <c r="BN638" s="27">
        <f t="shared" ca="1" si="460"/>
        <v>81.917837440787352</v>
      </c>
      <c r="BO638" s="28">
        <f ca="1">BN638/MAX(BN$54:BN638)-1</f>
        <v>-0.24954018406195932</v>
      </c>
      <c r="BP638" s="15"/>
      <c r="BQ638" s="15"/>
      <c r="BR638" s="15"/>
      <c r="BS638" s="15"/>
      <c r="BT638" s="15"/>
      <c r="BU638" s="15"/>
      <c r="BV638" s="15"/>
      <c r="BW638" s="15"/>
      <c r="BX638" s="15"/>
      <c r="BZ638" s="7">
        <f t="shared" ca="1" si="417"/>
        <v>2776.6602917792989</v>
      </c>
      <c r="CA638" s="7">
        <f t="shared" ca="1" si="418"/>
        <v>2721.225342604665</v>
      </c>
      <c r="CB638" s="7">
        <f t="shared" ca="1" si="419"/>
        <v>2768.8288814115963</v>
      </c>
      <c r="CC638" s="7">
        <f t="shared" ca="1" si="420"/>
        <v>2902.8965330600572</v>
      </c>
      <c r="CD638" s="7">
        <f t="shared" ca="1" si="421"/>
        <v>2852.5667256447873</v>
      </c>
      <c r="CE638" s="5">
        <f t="shared" ca="1" si="430"/>
        <v>-0.12704440072134729</v>
      </c>
      <c r="CF638" s="3">
        <f t="shared" ca="1" si="431"/>
        <v>9465.6565463563875</v>
      </c>
      <c r="CG638" s="5">
        <f ca="1">CF638/MAX($CF$41:CF638)-1</f>
        <v>-0.38567900287635137</v>
      </c>
      <c r="CH638" s="3">
        <f t="shared" ca="1" si="414"/>
        <v>131.6758654920215</v>
      </c>
      <c r="CI638" s="4">
        <f ca="1">CH638/MAX($CH$583:CH638)-1</f>
        <v>-0.3856790028763516</v>
      </c>
    </row>
    <row r="639" spans="1:87" x14ac:dyDescent="0.2">
      <c r="A639" s="31">
        <v>27667</v>
      </c>
      <c r="B639" s="35">
        <v>2324.9777265789885</v>
      </c>
      <c r="C639" s="23">
        <f t="shared" ca="1" si="415"/>
        <v>4.8675505653430484E-3</v>
      </c>
      <c r="D639" s="24">
        <f t="shared" ca="1" si="416"/>
        <v>-4.4455157248925015E-2</v>
      </c>
      <c r="E639" s="25" t="e">
        <f ca="1">#N/A</f>
        <v>#N/A</v>
      </c>
      <c r="F639" s="26">
        <v>1</v>
      </c>
      <c r="G639" s="23">
        <f t="shared" ca="1" si="432"/>
        <v>-4.4455157248925015E-2</v>
      </c>
      <c r="H639" s="27">
        <f t="shared" ca="1" si="433"/>
        <v>15.94054766928539</v>
      </c>
      <c r="I639" s="27">
        <f ca="1">H639/MAX(H$54:H639)-1</f>
        <v>-0.36749032468850784</v>
      </c>
      <c r="J639" s="28">
        <f ca="1">H639/MAX(H$594:H639)-1</f>
        <v>-0.36749032468850784</v>
      </c>
      <c r="K639" s="25" t="e">
        <f ca="1">#N/A</f>
        <v>#N/A</v>
      </c>
      <c r="L639" s="26">
        <v>0</v>
      </c>
      <c r="M639" s="23">
        <f t="shared" ca="1" si="434"/>
        <v>4.8675505653430484E-3</v>
      </c>
      <c r="N639" s="27">
        <f t="shared" ca="1" si="435"/>
        <v>17.126196854907821</v>
      </c>
      <c r="O639" s="27">
        <f ca="1">N639/MAX(N$54:N639)-1</f>
        <v>0</v>
      </c>
      <c r="P639" s="28">
        <f ca="1">N639/MAX(N$594:N639)-1</f>
        <v>0</v>
      </c>
      <c r="Q639" s="25">
        <f t="shared" ca="1" si="422"/>
        <v>2702.7937384472471</v>
      </c>
      <c r="R639" s="26">
        <f t="shared" ca="1" si="436"/>
        <v>0</v>
      </c>
      <c r="S639" s="23">
        <f t="shared" ca="1" si="437"/>
        <v>4.8675505653430484E-3</v>
      </c>
      <c r="T639" s="27">
        <f t="shared" ca="1" si="438"/>
        <v>70.551190691285342</v>
      </c>
      <c r="U639" s="27">
        <f ca="1">T639/MAX(T$54:T639)-1</f>
        <v>-0.44791558879636972</v>
      </c>
      <c r="V639" s="28">
        <f ca="1">T639/MAX(T$594:T639)-1</f>
        <v>-0.44791558879636972</v>
      </c>
      <c r="W639" s="25">
        <f t="shared" ca="1" si="423"/>
        <v>2702.7937384472471</v>
      </c>
      <c r="X639" s="26">
        <f t="shared" ca="1" si="439"/>
        <v>0</v>
      </c>
      <c r="Y639" s="27">
        <f t="shared" ca="1" si="440"/>
        <v>4.8675505653430484E-3</v>
      </c>
      <c r="Z639" s="27">
        <f t="shared" ca="1" si="441"/>
        <v>70.551190691285342</v>
      </c>
      <c r="AA639" s="28">
        <f ca="1">Z639/MAX(Z$54:Z639)-1</f>
        <v>-0.44791558879636972</v>
      </c>
      <c r="AB639" s="25">
        <f ca="1">AVERAGE(B630:B639)</f>
        <v>2702.7937384472471</v>
      </c>
      <c r="AC639" s="26">
        <f ca="1">IF(B638&gt;=AB638,1,0)</f>
        <v>0</v>
      </c>
      <c r="AD639" s="27">
        <f ca="1">IF(AC639=1,D639,C639)</f>
        <v>4.8675505653430484E-3</v>
      </c>
      <c r="AE639" s="27">
        <f t="shared" ca="1" si="442"/>
        <v>70.551190691285342</v>
      </c>
      <c r="AF639" s="28">
        <f ca="1">AE639/MAX(AE$54:AE639)-1</f>
        <v>-0.44791558879636972</v>
      </c>
      <c r="AG639" s="25">
        <f t="shared" ca="1" si="424"/>
        <v>2842.2565456740126</v>
      </c>
      <c r="AH639" s="26">
        <f t="shared" ca="1" si="443"/>
        <v>0</v>
      </c>
      <c r="AI639" s="27">
        <f t="shared" ca="1" si="444"/>
        <v>4.8675505653430484E-3</v>
      </c>
      <c r="AJ639" s="27">
        <f t="shared" ca="1" si="445"/>
        <v>52.333514677711818</v>
      </c>
      <c r="AK639" s="28">
        <f ca="1">AJ639/MAX(AJ$54:AJ639)-1</f>
        <v>-0.4556479185543888</v>
      </c>
      <c r="AL639" s="25">
        <f t="shared" ca="1" si="425"/>
        <v>2551.5992815070508</v>
      </c>
      <c r="AM639" s="26">
        <f t="shared" ca="1" si="446"/>
        <v>0</v>
      </c>
      <c r="AN639" s="27">
        <f t="shared" ca="1" si="447"/>
        <v>4.4455157248925015E-2</v>
      </c>
      <c r="AO639" s="27">
        <f t="shared" ca="1" si="448"/>
        <v>53.377089727239728</v>
      </c>
      <c r="AP639" s="28">
        <f ca="1">AO639/MAX(AO$54:AO639)-1</f>
        <v>-0.41359121031115376</v>
      </c>
      <c r="AQ639" s="25">
        <f t="shared" ca="1" si="426"/>
        <v>2551.5992815070508</v>
      </c>
      <c r="AR639" s="26">
        <f t="shared" ca="1" si="449"/>
        <v>0</v>
      </c>
      <c r="AS639" s="27">
        <f t="shared" ca="1" si="450"/>
        <v>4.8675505653430484E-3</v>
      </c>
      <c r="AT639" s="27">
        <f t="shared" ca="1" si="451"/>
        <v>130.97433790904628</v>
      </c>
      <c r="AU639" s="28">
        <f ca="1">AT639/MAX(AT$54:AT639)-1</f>
        <v>-0.28977943491710834</v>
      </c>
      <c r="AV639" s="25">
        <f t="shared" ca="1" si="427"/>
        <v>2702.7937384472471</v>
      </c>
      <c r="AW639" s="26">
        <f t="shared" ca="1" si="452"/>
        <v>0</v>
      </c>
      <c r="AX639" s="27">
        <f t="shared" ca="1" si="453"/>
        <v>4.8675505653430484E-3</v>
      </c>
      <c r="AY639" s="27">
        <f t="shared" ca="1" si="454"/>
        <v>59.41803433425347</v>
      </c>
      <c r="AZ639" s="28">
        <f ca="1">AY639/MAX(AY$54:AY639)-1</f>
        <v>-0.18260394804816649</v>
      </c>
      <c r="BA639" s="25">
        <f t="shared" ca="1" si="428"/>
        <v>2702.7937384472471</v>
      </c>
      <c r="BB639" s="26">
        <f t="shared" ca="1" si="429"/>
        <v>0</v>
      </c>
      <c r="BC639" s="27">
        <f t="shared" ca="1" si="455"/>
        <v>4.8675505653430484E-3</v>
      </c>
      <c r="BD639" s="27">
        <f t="shared" ca="1" si="456"/>
        <v>60.814845993191</v>
      </c>
      <c r="BE639" s="28">
        <f ca="1">BD639/MAX(BD$54:BD639)-1</f>
        <v>-0.285248598898727</v>
      </c>
      <c r="BF639" s="25">
        <f ca="1">MAX(B636:B638)</f>
        <v>3000.1607573957335</v>
      </c>
      <c r="BG639" s="26">
        <f ca="1">IF(BG638=0,IF(B638&gt;BF638,1,0),IF(B638&lt;AVERAGE(B629:B638),0,1))</f>
        <v>0</v>
      </c>
      <c r="BH639" s="27">
        <f t="shared" ca="1" si="457"/>
        <v>4.8675505653430484E-3</v>
      </c>
      <c r="BI639" s="27">
        <f t="shared" ca="1" si="458"/>
        <v>79.743447340301969</v>
      </c>
      <c r="BJ639" s="28">
        <f ca="1">BI639/MAX(BI$54:BI639)-1</f>
        <v>-0.34349492268077264</v>
      </c>
      <c r="BK639" s="25" t="e">
        <f ca="1">MAX(E636:E638)</f>
        <v>#N/A</v>
      </c>
      <c r="BL639" s="26" t="e">
        <f ca="1">IF(BL638=0,IF(E638&gt;BK638,1,0),IF(E638&lt;AVERAGE(E629:E638),0,1))</f>
        <v>#N/A</v>
      </c>
      <c r="BM639" s="27">
        <f t="shared" ca="1" si="459"/>
        <v>4.8675505653430484E-3</v>
      </c>
      <c r="BN639" s="27">
        <f t="shared" ca="1" si="460"/>
        <v>82.316576656733943</v>
      </c>
      <c r="BO639" s="28">
        <f ca="1">BN639/MAX(BN$54:BN639)-1</f>
        <v>-0.2458872829606229</v>
      </c>
      <c r="BP639" s="15"/>
      <c r="BQ639" s="15"/>
      <c r="BR639" s="15"/>
      <c r="BS639" s="15"/>
      <c r="BT639" s="15"/>
      <c r="BU639" s="15"/>
      <c r="BV639" s="15"/>
      <c r="BW639" s="15"/>
      <c r="BX639" s="15"/>
      <c r="BZ639" s="7">
        <f t="shared" ca="1" si="417"/>
        <v>2551.5992815070508</v>
      </c>
      <c r="CA639" s="7">
        <f t="shared" ca="1" si="418"/>
        <v>2655.3764794359272</v>
      </c>
      <c r="CB639" s="7">
        <f t="shared" ca="1" si="419"/>
        <v>2742.0728648472741</v>
      </c>
      <c r="CC639" s="7">
        <f t="shared" ca="1" si="420"/>
        <v>2827.8509687185319</v>
      </c>
      <c r="CD639" s="7">
        <f t="shared" ca="1" si="421"/>
        <v>2842.2565456740126</v>
      </c>
      <c r="CE639" s="5">
        <f t="shared" ca="1" si="430"/>
        <v>4.8675505653430484E-3</v>
      </c>
      <c r="CF639" s="3">
        <f t="shared" ca="1" si="431"/>
        <v>9511.7311082299475</v>
      </c>
      <c r="CG639" s="5">
        <f ca="1">CF639/MAX($CF$41:CF639)-1</f>
        <v>-0.38268876435950006</v>
      </c>
      <c r="CH639" s="3">
        <f t="shared" ca="1" si="414"/>
        <v>132.31680442553923</v>
      </c>
      <c r="CI639" s="4">
        <f ca="1">CH639/MAX($CH$583:CH639)-1</f>
        <v>-0.38268876435950017</v>
      </c>
    </row>
    <row r="640" spans="1:87" x14ac:dyDescent="0.2">
      <c r="A640" s="31">
        <v>27698</v>
      </c>
      <c r="B640" s="35">
        <v>2397.4904903898787</v>
      </c>
      <c r="C640" s="23">
        <f t="shared" ca="1" si="415"/>
        <v>4.8675505653430484E-3</v>
      </c>
      <c r="D640" s="24">
        <f t="shared" ca="1" si="416"/>
        <v>3.1188584295638311E-2</v>
      </c>
      <c r="E640" s="25" t="e">
        <f ca="1">#N/A</f>
        <v>#N/A</v>
      </c>
      <c r="F640" s="26">
        <v>1</v>
      </c>
      <c r="G640" s="23">
        <f t="shared" ca="1" si="432"/>
        <v>3.1188584295638311E-2</v>
      </c>
      <c r="H640" s="27">
        <f t="shared" ca="1" si="433"/>
        <v>16.437710783987537</v>
      </c>
      <c r="I640" s="27">
        <f ca="1">H640/MAX(H$54:H640)-1</f>
        <v>-0.34776324336224851</v>
      </c>
      <c r="J640" s="28">
        <f ca="1">H640/MAX(H$594:H640)-1</f>
        <v>-0.34776324336224851</v>
      </c>
      <c r="K640" s="25" t="e">
        <f ca="1">#N/A</f>
        <v>#N/A</v>
      </c>
      <c r="L640" s="26">
        <v>0</v>
      </c>
      <c r="M640" s="23">
        <f t="shared" ca="1" si="434"/>
        <v>4.8675505653430484E-3</v>
      </c>
      <c r="N640" s="27">
        <f t="shared" ca="1" si="435"/>
        <v>17.209559484091105</v>
      </c>
      <c r="O640" s="27">
        <f ca="1">N640/MAX(N$54:N640)-1</f>
        <v>0</v>
      </c>
      <c r="P640" s="28">
        <f ca="1">N640/MAX(N$594:N640)-1</f>
        <v>0</v>
      </c>
      <c r="Q640" s="25">
        <f t="shared" ca="1" si="422"/>
        <v>2654.5421030084467</v>
      </c>
      <c r="R640" s="26">
        <f t="shared" ca="1" si="436"/>
        <v>0</v>
      </c>
      <c r="S640" s="23">
        <f t="shared" ca="1" si="437"/>
        <v>4.8675505653430484E-3</v>
      </c>
      <c r="T640" s="27">
        <f t="shared" ca="1" si="438"/>
        <v>70.894602179420332</v>
      </c>
      <c r="U640" s="27">
        <f ca="1">T640/MAX(T$54:T640)-1</f>
        <v>-0.4452282900084984</v>
      </c>
      <c r="V640" s="28">
        <f ca="1">T640/MAX(T$594:T640)-1</f>
        <v>-0.4452282900084984</v>
      </c>
      <c r="W640" s="25">
        <f t="shared" ca="1" si="423"/>
        <v>2654.5421030084467</v>
      </c>
      <c r="X640" s="26">
        <f t="shared" ca="1" si="439"/>
        <v>0</v>
      </c>
      <c r="Y640" s="27">
        <f t="shared" ca="1" si="440"/>
        <v>4.8675505653430484E-3</v>
      </c>
      <c r="Z640" s="27">
        <f t="shared" ca="1" si="441"/>
        <v>70.894602179420332</v>
      </c>
      <c r="AA640" s="28">
        <f ca="1">Z640/MAX(Z$54:Z640)-1</f>
        <v>-0.4452282900084984</v>
      </c>
      <c r="AB640" s="25">
        <f ca="1">AVERAGE(B631:B640)</f>
        <v>2654.5421030084467</v>
      </c>
      <c r="AC640" s="26">
        <f ca="1">IF(B639&gt;=AB639,1,0)</f>
        <v>0</v>
      </c>
      <c r="AD640" s="27">
        <f ca="1">IF(AC640=1,D640,C640)</f>
        <v>4.8675505653430484E-3</v>
      </c>
      <c r="AE640" s="27">
        <f t="shared" ca="1" si="442"/>
        <v>70.894602179420332</v>
      </c>
      <c r="AF640" s="28">
        <f ca="1">AE640/MAX(AE$54:AE640)-1</f>
        <v>-0.4452282900084984</v>
      </c>
      <c r="AG640" s="25">
        <f t="shared" ca="1" si="424"/>
        <v>2831.2056536208634</v>
      </c>
      <c r="AH640" s="26">
        <f t="shared" ca="1" si="443"/>
        <v>0</v>
      </c>
      <c r="AI640" s="27">
        <f t="shared" ca="1" si="444"/>
        <v>4.8675505653430484E-3</v>
      </c>
      <c r="AJ640" s="27">
        <f t="shared" ca="1" si="445"/>
        <v>52.588250706667701</v>
      </c>
      <c r="AK640" s="28">
        <f ca="1">AJ640/MAX(AJ$54:AJ640)-1</f>
        <v>-0.45299825727260257</v>
      </c>
      <c r="AL640" s="25">
        <f t="shared" ca="1" si="425"/>
        <v>2385.2039068704962</v>
      </c>
      <c r="AM640" s="26">
        <f t="shared" ca="1" si="446"/>
        <v>0</v>
      </c>
      <c r="AN640" s="27">
        <f t="shared" ca="1" si="447"/>
        <v>-3.1188584295638311E-2</v>
      </c>
      <c r="AO640" s="27">
        <f t="shared" ca="1" si="448"/>
        <v>51.712333864825865</v>
      </c>
      <c r="AP640" s="28">
        <f ca="1">AO640/MAX(AO$54:AO640)-1</f>
        <v>-0.43188047028006749</v>
      </c>
      <c r="AQ640" s="25">
        <f t="shared" ca="1" si="426"/>
        <v>2385.2039068704962</v>
      </c>
      <c r="AR640" s="26">
        <f t="shared" ca="1" si="449"/>
        <v>0</v>
      </c>
      <c r="AS640" s="27">
        <f t="shared" ca="1" si="450"/>
        <v>4.8675505653430484E-3</v>
      </c>
      <c r="AT640" s="27">
        <f t="shared" ca="1" si="451"/>
        <v>131.61186212158088</v>
      </c>
      <c r="AU640" s="28">
        <f ca="1">AT640/MAX(AT$54:AT640)-1</f>
        <v>-0.28632240040402079</v>
      </c>
      <c r="AV640" s="25">
        <f t="shared" ca="1" si="427"/>
        <v>2654.5421030084467</v>
      </c>
      <c r="AW640" s="26">
        <f t="shared" ca="1" si="452"/>
        <v>0</v>
      </c>
      <c r="AX640" s="27">
        <f t="shared" ca="1" si="453"/>
        <v>4.8675505653430484E-3</v>
      </c>
      <c r="AY640" s="27">
        <f t="shared" ca="1" si="454"/>
        <v>59.707254620868738</v>
      </c>
      <c r="AZ640" s="28">
        <f ca="1">AY640/MAX(AY$54:AY640)-1</f>
        <v>-0.17862523143337916</v>
      </c>
      <c r="BA640" s="25">
        <f t="shared" ca="1" si="428"/>
        <v>2654.5421030084467</v>
      </c>
      <c r="BB640" s="26">
        <f t="shared" ca="1" si="429"/>
        <v>0</v>
      </c>
      <c r="BC640" s="27">
        <f t="shared" ca="1" si="455"/>
        <v>4.8675505653430484E-3</v>
      </c>
      <c r="BD640" s="27">
        <f t="shared" ca="1" si="456"/>
        <v>61.11086533118641</v>
      </c>
      <c r="BE640" s="28">
        <f ca="1">BD640/MAX(BD$54:BD640)-1</f>
        <v>-0.28176951031221675</v>
      </c>
      <c r="BF640" s="25">
        <f ca="1">MAX(B637:B639)</f>
        <v>2896.6766142995421</v>
      </c>
      <c r="BG640" s="26">
        <f ca="1">IF(BG639=0,IF(B639&gt;BF639,1,0),IF(B639&lt;AVERAGE(B630:B639),0,1))</f>
        <v>0</v>
      </c>
      <c r="BH640" s="27">
        <f t="shared" ca="1" si="457"/>
        <v>4.8675505653430484E-3</v>
      </c>
      <c r="BI640" s="27">
        <f t="shared" ca="1" si="458"/>
        <v>80.131602602485657</v>
      </c>
      <c r="BJ640" s="28">
        <f ca="1">BI640/MAX(BI$54:BI640)-1</f>
        <v>-0.34029935102051689</v>
      </c>
      <c r="BK640" s="25" t="e">
        <f ca="1">MAX(E637:E639)</f>
        <v>#N/A</v>
      </c>
      <c r="BL640" s="26" t="e">
        <f ca="1">IF(BL639=0,IF(E639&gt;BK639,1,0),IF(E639&lt;AVERAGE(E630:E639),0,1))</f>
        <v>#N/A</v>
      </c>
      <c r="BM640" s="27">
        <f t="shared" ca="1" si="459"/>
        <v>4.8675505653430484E-3</v>
      </c>
      <c r="BN640" s="27">
        <f t="shared" ca="1" si="460"/>
        <v>82.717256755976535</v>
      </c>
      <c r="BO640" s="28">
        <f ca="1">BN640/MAX(BN$54:BN640)-1</f>
        <v>-0.24221660117846544</v>
      </c>
      <c r="BP640" s="15"/>
      <c r="BQ640" s="15"/>
      <c r="BR640" s="15"/>
      <c r="BS640" s="15"/>
      <c r="BT640" s="15"/>
      <c r="BU640" s="15"/>
      <c r="BV640" s="15"/>
      <c r="BW640" s="15"/>
      <c r="BX640" s="15"/>
      <c r="BZ640" s="7">
        <f t="shared" ca="1" si="417"/>
        <v>2385.2039068704962</v>
      </c>
      <c r="CA640" s="7">
        <f t="shared" ca="1" si="418"/>
        <v>2626.476643331589</v>
      </c>
      <c r="CB640" s="7">
        <f t="shared" ca="1" si="419"/>
        <v>2692.7154361019866</v>
      </c>
      <c r="CC640" s="7">
        <f t="shared" ca="1" si="420"/>
        <v>2773.1691251404623</v>
      </c>
      <c r="CD640" s="7">
        <f t="shared" ca="1" si="421"/>
        <v>2831.2056536208634</v>
      </c>
      <c r="CE640" s="5">
        <f t="shared" ca="1" si="430"/>
        <v>4.8675505653430484E-3</v>
      </c>
      <c r="CF640" s="3">
        <f t="shared" ca="1" si="431"/>
        <v>9558.0299403632034</v>
      </c>
      <c r="CG640" s="5">
        <f ca="1">CF640/MAX($CF$41:CF640)-1</f>
        <v>-0.37968397070546545</v>
      </c>
      <c r="CH640" s="3">
        <f t="shared" ca="1" si="414"/>
        <v>132.96086316172514</v>
      </c>
      <c r="CI640" s="4">
        <f ca="1">CH640/MAX($CH$583:CH640)-1</f>
        <v>-0.37968397070546567</v>
      </c>
    </row>
    <row r="641" spans="1:87" x14ac:dyDescent="0.2">
      <c r="A641" s="31">
        <v>27728</v>
      </c>
      <c r="B641" s="35">
        <v>2384.0006266160804</v>
      </c>
      <c r="C641" s="23">
        <f t="shared" ca="1" si="415"/>
        <v>4.8675505653430484E-3</v>
      </c>
      <c r="D641" s="24">
        <f t="shared" ca="1" si="416"/>
        <v>-5.6266599712787579E-3</v>
      </c>
      <c r="E641" s="25" t="e">
        <f ca="1">#N/A</f>
        <v>#N/A</v>
      </c>
      <c r="F641" s="26">
        <v>1</v>
      </c>
      <c r="G641" s="23">
        <f t="shared" ca="1" si="432"/>
        <v>-5.6266599712787579E-3</v>
      </c>
      <c r="H641" s="27">
        <f t="shared" ca="1" si="433"/>
        <v>16.345221374699818</v>
      </c>
      <c r="I641" s="27">
        <f ca="1">H641/MAX(H$54:H641)-1</f>
        <v>-0.35143315781261886</v>
      </c>
      <c r="J641" s="28">
        <f ca="1">H641/MAX(H$594:H641)-1</f>
        <v>-0.35143315781261886</v>
      </c>
      <c r="K641" s="25" t="e">
        <f ca="1">#N/A</f>
        <v>#N/A</v>
      </c>
      <c r="L641" s="26">
        <v>0</v>
      </c>
      <c r="M641" s="23">
        <f t="shared" ca="1" si="434"/>
        <v>4.8675505653430484E-3</v>
      </c>
      <c r="N641" s="27">
        <f t="shared" ca="1" si="435"/>
        <v>17.293327885087198</v>
      </c>
      <c r="O641" s="27">
        <f ca="1">N641/MAX(N$54:N641)-1</f>
        <v>0</v>
      </c>
      <c r="P641" s="28">
        <f ca="1">N641/MAX(N$594:N641)-1</f>
        <v>0</v>
      </c>
      <c r="Q641" s="25">
        <f t="shared" ca="1" si="422"/>
        <v>2623.4862614100698</v>
      </c>
      <c r="R641" s="26">
        <f t="shared" ca="1" si="436"/>
        <v>0</v>
      </c>
      <c r="S641" s="23">
        <f t="shared" ca="1" si="437"/>
        <v>4.8675505653430484E-3</v>
      </c>
      <c r="T641" s="27">
        <f t="shared" ca="1" si="438"/>
        <v>71.239685240338545</v>
      </c>
      <c r="U641" s="27">
        <f ca="1">T641/MAX(T$54:T641)-1</f>
        <v>-0.44252791065789288</v>
      </c>
      <c r="V641" s="28">
        <f ca="1">T641/MAX(T$594:T641)-1</f>
        <v>-0.44252791065789288</v>
      </c>
      <c r="W641" s="25">
        <f t="shared" ca="1" si="423"/>
        <v>2623.4862614100698</v>
      </c>
      <c r="X641" s="26">
        <f t="shared" ca="1" si="439"/>
        <v>0</v>
      </c>
      <c r="Y641" s="27">
        <f t="shared" ca="1" si="440"/>
        <v>4.8675505653430484E-3</v>
      </c>
      <c r="Z641" s="27">
        <f t="shared" ca="1" si="441"/>
        <v>71.239685240338545</v>
      </c>
      <c r="AA641" s="28">
        <f ca="1">Z641/MAX(Z$54:Z641)-1</f>
        <v>-0.44252791065789288</v>
      </c>
      <c r="AB641" s="25">
        <f ca="1">AVERAGE(B632:B641)</f>
        <v>2623.4862614100698</v>
      </c>
      <c r="AC641" s="26">
        <f ca="1">IF(B640&gt;=AB640,1,0)</f>
        <v>0</v>
      </c>
      <c r="AD641" s="27">
        <f ca="1">IF(AC641=1,D641,C641)</f>
        <v>4.8675505653430484E-3</v>
      </c>
      <c r="AE641" s="27">
        <f t="shared" ca="1" si="442"/>
        <v>71.239685240338545</v>
      </c>
      <c r="AF641" s="28">
        <f ca="1">AE641/MAX(AE$54:AE641)-1</f>
        <v>-0.44252791065789288</v>
      </c>
      <c r="AG641" s="25">
        <f t="shared" ca="1" si="424"/>
        <v>2838.457938638418</v>
      </c>
      <c r="AH641" s="26">
        <f t="shared" ca="1" si="443"/>
        <v>0</v>
      </c>
      <c r="AI641" s="27">
        <f t="shared" ca="1" si="444"/>
        <v>4.8675505653430484E-3</v>
      </c>
      <c r="AJ641" s="27">
        <f t="shared" ca="1" si="445"/>
        <v>52.844226676125345</v>
      </c>
      <c r="AK641" s="28">
        <f ca="1">AJ641/MAX(AJ$54:AJ641)-1</f>
        <v>-0.45033569863054612</v>
      </c>
      <c r="AL641" s="25">
        <f t="shared" ca="1" si="425"/>
        <v>2368.822947861649</v>
      </c>
      <c r="AM641" s="26">
        <f t="shared" ca="1" si="446"/>
        <v>1</v>
      </c>
      <c r="AN641" s="27">
        <f t="shared" ca="1" si="447"/>
        <v>-5.6266599712787579E-3</v>
      </c>
      <c r="AO641" s="27">
        <f t="shared" ca="1" si="448"/>
        <v>51.421366145847244</v>
      </c>
      <c r="AP641" s="28">
        <f ca="1">AO641/MAX(AO$54:AO641)-1</f>
        <v>-0.43507708569684445</v>
      </c>
      <c r="AQ641" s="25">
        <f t="shared" ca="1" si="426"/>
        <v>2368.822947861649</v>
      </c>
      <c r="AR641" s="26">
        <f t="shared" ca="1" si="449"/>
        <v>0</v>
      </c>
      <c r="AS641" s="27">
        <f t="shared" ca="1" si="450"/>
        <v>4.8675505653430484E-3</v>
      </c>
      <c r="AT641" s="27">
        <f t="shared" ca="1" si="451"/>
        <v>132.25248951545663</v>
      </c>
      <c r="AU641" s="28">
        <f ca="1">AT641/MAX(AT$54:AT641)-1</f>
        <v>-0.28284853860063475</v>
      </c>
      <c r="AV641" s="25">
        <f t="shared" ca="1" si="427"/>
        <v>2623.4862614100698</v>
      </c>
      <c r="AW641" s="26">
        <f t="shared" ca="1" si="452"/>
        <v>0</v>
      </c>
      <c r="AX641" s="27">
        <f t="shared" ca="1" si="453"/>
        <v>4.8675505653430484E-3</v>
      </c>
      <c r="AY641" s="27">
        <f t="shared" ca="1" si="454"/>
        <v>59.997882701853626</v>
      </c>
      <c r="AZ641" s="28">
        <f ca="1">AY641/MAX(AY$54:AY641)-1</f>
        <v>-0.17462714821428416</v>
      </c>
      <c r="BA641" s="25">
        <f t="shared" ca="1" si="428"/>
        <v>2623.4862614100698</v>
      </c>
      <c r="BB641" s="26">
        <f t="shared" ca="1" si="429"/>
        <v>0</v>
      </c>
      <c r="BC641" s="27">
        <f t="shared" ca="1" si="455"/>
        <v>4.8675505653430484E-3</v>
      </c>
      <c r="BD641" s="27">
        <f t="shared" ca="1" si="456"/>
        <v>61.408325558277831</v>
      </c>
      <c r="BE641" s="28">
        <f ca="1">BD641/MAX(BD$54:BD641)-1</f>
        <v>-0.27827348708609034</v>
      </c>
      <c r="BF641" s="25">
        <f ca="1">MAX(B638:B640)</f>
        <v>2433.1435036426215</v>
      </c>
      <c r="BG641" s="26">
        <f ca="1">IF(BG640=0,IF(B640&gt;BF640,1,0),IF(B640&lt;AVERAGE(B631:B640),0,1))</f>
        <v>0</v>
      </c>
      <c r="BH641" s="27">
        <f t="shared" ca="1" si="457"/>
        <v>4.8675505653430484E-3</v>
      </c>
      <c r="BI641" s="27">
        <f t="shared" ca="1" si="458"/>
        <v>80.521647230035228</v>
      </c>
      <c r="BJ641" s="28">
        <f ca="1">BI641/MAX(BI$54:BI641)-1</f>
        <v>-0.33708822475361955</v>
      </c>
      <c r="BK641" s="25" t="e">
        <f ca="1">MAX(E638:E640)</f>
        <v>#N/A</v>
      </c>
      <c r="BL641" s="26" t="e">
        <f ca="1">IF(BL640=0,IF(E640&gt;BK640,1,0),IF(E640&lt;AVERAGE(E631:E640),0,1))</f>
        <v>#N/A</v>
      </c>
      <c r="BM641" s="27">
        <f t="shared" ca="1" si="459"/>
        <v>4.8675505653430484E-3</v>
      </c>
      <c r="BN641" s="27">
        <f t="shared" ca="1" si="460"/>
        <v>83.119887185862709</v>
      </c>
      <c r="BO641" s="28">
        <f ca="1">BN641/MAX(BN$54:BN641)-1</f>
        <v>-0.23852805216712414</v>
      </c>
      <c r="BP641" s="15"/>
      <c r="BQ641" s="15"/>
      <c r="BR641" s="15"/>
      <c r="BS641" s="15"/>
      <c r="BT641" s="15"/>
      <c r="BU641" s="15"/>
      <c r="BV641" s="15"/>
      <c r="BW641" s="15"/>
      <c r="BX641" s="15"/>
      <c r="BZ641" s="7">
        <f t="shared" ca="1" si="417"/>
        <v>2368.822947861649</v>
      </c>
      <c r="CA641" s="7">
        <f t="shared" ca="1" si="418"/>
        <v>2572.7416198204742</v>
      </c>
      <c r="CB641" s="7">
        <f t="shared" ca="1" si="419"/>
        <v>2650.7857084565362</v>
      </c>
      <c r="CC641" s="7">
        <f t="shared" ca="1" si="420"/>
        <v>2738.5797420477375</v>
      </c>
      <c r="CD641" s="7">
        <f t="shared" ca="1" si="421"/>
        <v>2838.457938638418</v>
      </c>
      <c r="CE641" s="5">
        <f t="shared" ca="1" si="430"/>
        <v>2.7687084580186871E-3</v>
      </c>
      <c r="CF641" s="3">
        <f t="shared" ca="1" si="431"/>
        <v>9584.4933387010824</v>
      </c>
      <c r="CG641" s="5">
        <f ca="1">CF641/MAX($CF$41:CF641)-1</f>
        <v>-0.37796649646851321</v>
      </c>
      <c r="CH641" s="3">
        <f t="shared" ca="1" si="414"/>
        <v>133.32899302814647</v>
      </c>
      <c r="CI641" s="4">
        <f ca="1">CH641/MAX($CH$583:CH641)-1</f>
        <v>-0.37796649646851344</v>
      </c>
    </row>
    <row r="642" spans="1:87" x14ac:dyDescent="0.2">
      <c r="A642" s="31">
        <v>27759</v>
      </c>
      <c r="B642" s="35">
        <v>2414.8994846073556</v>
      </c>
      <c r="C642" s="23">
        <f t="shared" ca="1" si="415"/>
        <v>4.8675505653430484E-3</v>
      </c>
      <c r="D642" s="24">
        <f t="shared" ca="1" si="416"/>
        <v>1.2960926958787811E-2</v>
      </c>
      <c r="E642" s="25" t="e">
        <f ca="1">#N/A</f>
        <v>#N/A</v>
      </c>
      <c r="F642" s="26">
        <v>1</v>
      </c>
      <c r="G642" s="23">
        <f t="shared" ca="1" si="432"/>
        <v>1.2960926958787811E-2</v>
      </c>
      <c r="H642" s="27">
        <f t="shared" ca="1" si="433"/>
        <v>16.55707059506252</v>
      </c>
      <c r="I642" s="27">
        <f ca="1">H642/MAX(H$54:H642)-1</f>
        <v>-0.34302713034313648</v>
      </c>
      <c r="J642" s="28">
        <f ca="1">H642/MAX(H$594:H642)-1</f>
        <v>-0.34302713034313648</v>
      </c>
      <c r="K642" s="25" t="e">
        <f ca="1">#N/A</f>
        <v>#N/A</v>
      </c>
      <c r="L642" s="26">
        <v>0</v>
      </c>
      <c r="M642" s="23">
        <f t="shared" ca="1" si="434"/>
        <v>4.8675505653430484E-3</v>
      </c>
      <c r="N642" s="27">
        <f t="shared" ca="1" si="435"/>
        <v>17.377504033010919</v>
      </c>
      <c r="O642" s="27">
        <f ca="1">N642/MAX(N$54:N642)-1</f>
        <v>0</v>
      </c>
      <c r="P642" s="28">
        <f ca="1">N642/MAX(N$594:N642)-1</f>
        <v>0</v>
      </c>
      <c r="Q642" s="25">
        <f t="shared" ca="1" si="422"/>
        <v>2584.8720383820291</v>
      </c>
      <c r="R642" s="26">
        <f t="shared" ca="1" si="436"/>
        <v>0</v>
      </c>
      <c r="S642" s="23">
        <f t="shared" ca="1" si="437"/>
        <v>4.8675505653430484E-3</v>
      </c>
      <c r="T642" s="27">
        <f t="shared" ca="1" si="438"/>
        <v>71.586448010505009</v>
      </c>
      <c r="U642" s="27">
        <f ca="1">T642/MAX(T$54:T642)-1</f>
        <v>-0.4398143870742528</v>
      </c>
      <c r="V642" s="28">
        <f ca="1">T642/MAX(T$594:T642)-1</f>
        <v>-0.4398143870742528</v>
      </c>
      <c r="W642" s="25">
        <f t="shared" ca="1" si="423"/>
        <v>2584.8720383820291</v>
      </c>
      <c r="X642" s="26">
        <f t="shared" ca="1" si="439"/>
        <v>0</v>
      </c>
      <c r="Y642" s="27">
        <f t="shared" ca="1" si="440"/>
        <v>4.8675505653430484E-3</v>
      </c>
      <c r="Z642" s="27">
        <f t="shared" ca="1" si="441"/>
        <v>71.586448010505009</v>
      </c>
      <c r="AA642" s="28">
        <f ca="1">Z642/MAX(Z$54:Z642)-1</f>
        <v>-0.4398143870742528</v>
      </c>
      <c r="AB642" s="25">
        <f ca="1">AVERAGE(B633:B642)</f>
        <v>2584.8720383820291</v>
      </c>
      <c r="AC642" s="26">
        <f ca="1">IF(B641&gt;=AB641,1,0)</f>
        <v>0</v>
      </c>
      <c r="AD642" s="27">
        <f ca="1">IF(AC642=1,D642,C642)</f>
        <v>4.8675505653430484E-3</v>
      </c>
      <c r="AE642" s="27">
        <f t="shared" ca="1" si="442"/>
        <v>71.586448010505009</v>
      </c>
      <c r="AF642" s="28">
        <f ca="1">AE642/MAX(AE$54:AE642)-1</f>
        <v>-0.4398143870742528</v>
      </c>
      <c r="AG642" s="25">
        <f t="shared" ca="1" si="424"/>
        <v>2830.4092494683387</v>
      </c>
      <c r="AH642" s="26">
        <f t="shared" ca="1" si="443"/>
        <v>0</v>
      </c>
      <c r="AI642" s="27">
        <f t="shared" ca="1" si="444"/>
        <v>4.8675505653430484E-3</v>
      </c>
      <c r="AJ642" s="27">
        <f t="shared" ca="1" si="445"/>
        <v>53.101448621557836</v>
      </c>
      <c r="AK642" s="28">
        <f ca="1">AJ642/MAX(AJ$54:AJ642)-1</f>
        <v>-0.44766017984966633</v>
      </c>
      <c r="AL642" s="25">
        <f t="shared" ca="1" si="425"/>
        <v>2398.7968672044381</v>
      </c>
      <c r="AM642" s="26">
        <f t="shared" ca="1" si="446"/>
        <v>1</v>
      </c>
      <c r="AN642" s="27">
        <f t="shared" ca="1" si="447"/>
        <v>1.2960926958787811E-2</v>
      </c>
      <c r="AO642" s="27">
        <f t="shared" ca="1" si="448"/>
        <v>52.087834716584652</v>
      </c>
      <c r="AP642" s="28">
        <f ca="1">AO642/MAX(AO$54:AO642)-1</f>
        <v>-0.42775516106721567</v>
      </c>
      <c r="AQ642" s="25">
        <f t="shared" ca="1" si="426"/>
        <v>2398.7968672044381</v>
      </c>
      <c r="AR642" s="26">
        <f t="shared" ca="1" si="449"/>
        <v>0</v>
      </c>
      <c r="AS642" s="27">
        <f t="shared" ca="1" si="450"/>
        <v>4.8675505653430484E-3</v>
      </c>
      <c r="AT642" s="27">
        <f t="shared" ca="1" si="451"/>
        <v>132.89623519556562</v>
      </c>
      <c r="AU642" s="28">
        <f ca="1">AT642/MAX(AT$54:AT642)-1</f>
        <v>-0.27935776759926367</v>
      </c>
      <c r="AV642" s="25">
        <f t="shared" ca="1" si="427"/>
        <v>2584.8720383820291</v>
      </c>
      <c r="AW642" s="26">
        <f t="shared" ca="1" si="452"/>
        <v>0</v>
      </c>
      <c r="AX642" s="27">
        <f t="shared" ca="1" si="453"/>
        <v>4.8675505653430484E-3</v>
      </c>
      <c r="AY642" s="27">
        <f t="shared" ca="1" si="454"/>
        <v>60.289925429718423</v>
      </c>
      <c r="AZ642" s="28">
        <f ca="1">AY642/MAX(AY$54:AY642)-1</f>
        <v>-0.17060960412295578</v>
      </c>
      <c r="BA642" s="25">
        <f t="shared" ca="1" si="428"/>
        <v>2584.8720383820291</v>
      </c>
      <c r="BB642" s="26">
        <f t="shared" ca="1" si="429"/>
        <v>0</v>
      </c>
      <c r="BC642" s="27">
        <f t="shared" ca="1" si="455"/>
        <v>4.8675505653430484E-3</v>
      </c>
      <c r="BD642" s="27">
        <f t="shared" ca="1" si="456"/>
        <v>61.707233688065799</v>
      </c>
      <c r="BE642" s="28">
        <f ca="1">BD642/MAX(BD$54:BD642)-1</f>
        <v>-0.27476044679013312</v>
      </c>
      <c r="BF642" s="25">
        <f ca="1">MAX(B639:B641)</f>
        <v>2397.4904903898787</v>
      </c>
      <c r="BG642" s="26">
        <f ca="1">IF(BG641=0,IF(B641&gt;BF641,1,0),IF(B641&lt;AVERAGE(B632:B641),0,1))</f>
        <v>0</v>
      </c>
      <c r="BH642" s="27">
        <f t="shared" ca="1" si="457"/>
        <v>4.8675505653430484E-3</v>
      </c>
      <c r="BI642" s="27">
        <f t="shared" ca="1" si="458"/>
        <v>80.913590419532142</v>
      </c>
      <c r="BJ642" s="28">
        <f ca="1">BI642/MAX(BI$54:BI642)-1</f>
        <v>-0.33386146816724649</v>
      </c>
      <c r="BK642" s="25" t="e">
        <f ca="1">MAX(E639:E641)</f>
        <v>#N/A</v>
      </c>
      <c r="BL642" s="26" t="e">
        <f ca="1">IF(BL641=0,IF(E641&gt;BK641,1,0),IF(E641&lt;AVERAGE(E632:E641),0,1))</f>
        <v>#N/A</v>
      </c>
      <c r="BM642" s="27">
        <f t="shared" ca="1" si="459"/>
        <v>4.8675505653430484E-3</v>
      </c>
      <c r="BN642" s="27">
        <f t="shared" ca="1" si="460"/>
        <v>83.524477439725501</v>
      </c>
      <c r="BO642" s="28">
        <f ca="1">BN642/MAX(BN$54:BN642)-1</f>
        <v>-0.23482154895695739</v>
      </c>
      <c r="BP642" s="15"/>
      <c r="BQ642" s="15"/>
      <c r="BR642" s="15"/>
      <c r="BS642" s="15"/>
      <c r="BT642" s="15"/>
      <c r="BU642" s="15"/>
      <c r="BV642" s="15"/>
      <c r="BW642" s="15"/>
      <c r="BX642" s="15"/>
      <c r="BZ642" s="7">
        <f t="shared" ca="1" si="417"/>
        <v>2398.7968672044381</v>
      </c>
      <c r="CA642" s="7">
        <f t="shared" ca="1" si="418"/>
        <v>2475.1980743557447</v>
      </c>
      <c r="CB642" s="7">
        <f t="shared" ca="1" si="419"/>
        <v>2612.0267617756585</v>
      </c>
      <c r="CC642" s="7">
        <f t="shared" ca="1" si="420"/>
        <v>2717.5452537309761</v>
      </c>
      <c r="CD642" s="7">
        <f t="shared" ca="1" si="421"/>
        <v>2830.4092494683387</v>
      </c>
      <c r="CE642" s="5">
        <f t="shared" ca="1" si="430"/>
        <v>6.4862258440320005E-3</v>
      </c>
      <c r="CF642" s="3">
        <f t="shared" ca="1" si="431"/>
        <v>9646.6605270965174</v>
      </c>
      <c r="CG642" s="5">
        <f ca="1">CF642/MAX($CF$41:CF642)-1</f>
        <v>-0.37393184668205348</v>
      </c>
      <c r="CH642" s="3">
        <f t="shared" ca="1" si="414"/>
        <v>134.1937949884844</v>
      </c>
      <c r="CI642" s="4">
        <f ca="1">CH642/MAX($CH$583:CH642)-1</f>
        <v>-0.3739318466820537</v>
      </c>
    </row>
    <row r="643" spans="1:87" x14ac:dyDescent="0.2">
      <c r="A643" s="31">
        <v>27790</v>
      </c>
      <c r="B643" s="35">
        <v>2472.0817060925174</v>
      </c>
      <c r="C643" s="23">
        <f t="shared" ca="1" si="415"/>
        <v>4.8675505653430484E-3</v>
      </c>
      <c r="D643" s="24">
        <f t="shared" ca="1" si="416"/>
        <v>2.3678924050314798E-2</v>
      </c>
      <c r="E643" s="25" t="e">
        <f ca="1">#N/A</f>
        <v>#N/A</v>
      </c>
      <c r="F643" s="26">
        <v>1</v>
      </c>
      <c r="G643" s="23">
        <f t="shared" ca="1" si="432"/>
        <v>2.3678924050314798E-2</v>
      </c>
      <c r="H643" s="27">
        <f t="shared" ca="1" si="433"/>
        <v>16.949124212178706</v>
      </c>
      <c r="I643" s="27">
        <f ca="1">H643/MAX(H$54:H643)-1</f>
        <v>-0.32747071965941432</v>
      </c>
      <c r="J643" s="28">
        <f ca="1">H643/MAX(H$594:H643)-1</f>
        <v>-0.32747071965941432</v>
      </c>
      <c r="K643" s="25" t="e">
        <f ca="1">#N/A</f>
        <v>#N/A</v>
      </c>
      <c r="L643" s="26">
        <v>0</v>
      </c>
      <c r="M643" s="23">
        <f t="shared" ca="1" si="434"/>
        <v>4.8675505653430484E-3</v>
      </c>
      <c r="N643" s="27">
        <f t="shared" ca="1" si="435"/>
        <v>17.46208991259105</v>
      </c>
      <c r="O643" s="27">
        <f ca="1">N643/MAX(N$54:N643)-1</f>
        <v>0</v>
      </c>
      <c r="P643" s="28">
        <f ca="1">N643/MAX(N$594:N643)-1</f>
        <v>0</v>
      </c>
      <c r="Q643" s="25">
        <f t="shared" ca="1" si="422"/>
        <v>2560.0731184321398</v>
      </c>
      <c r="R643" s="26">
        <f t="shared" ca="1" si="436"/>
        <v>0</v>
      </c>
      <c r="S643" s="23">
        <f t="shared" ca="1" si="437"/>
        <v>4.8675505653430484E-3</v>
      </c>
      <c r="T643" s="27">
        <f t="shared" ca="1" si="438"/>
        <v>71.934898665989436</v>
      </c>
      <c r="U643" s="27">
        <f ca="1">T643/MAX(T$54:T643)-1</f>
        <v>-0.43708765527735904</v>
      </c>
      <c r="V643" s="28">
        <f ca="1">T643/MAX(T$594:T643)-1</f>
        <v>-0.43708765527735904</v>
      </c>
      <c r="W643" s="25">
        <f t="shared" ca="1" si="423"/>
        <v>2560.0731184321398</v>
      </c>
      <c r="X643" s="26">
        <f t="shared" ca="1" si="439"/>
        <v>0</v>
      </c>
      <c r="Y643" s="27">
        <f t="shared" ca="1" si="440"/>
        <v>4.8675505653430484E-3</v>
      </c>
      <c r="Z643" s="27">
        <f t="shared" ca="1" si="441"/>
        <v>71.934898665989436</v>
      </c>
      <c r="AA643" s="28">
        <f ca="1">Z643/MAX(Z$54:Z643)-1</f>
        <v>-0.43708765527735904</v>
      </c>
      <c r="AB643" s="25">
        <f ca="1">AVERAGE(B634:B643)</f>
        <v>2560.0731184321398</v>
      </c>
      <c r="AC643" s="26">
        <f ca="1">IF(B642&gt;=AB642,1,0)</f>
        <v>0</v>
      </c>
      <c r="AD643" s="27">
        <f ca="1">IF(AC643=1,D643,C643)</f>
        <v>4.8675505653430484E-3</v>
      </c>
      <c r="AE643" s="27">
        <f t="shared" ca="1" si="442"/>
        <v>71.934898665989436</v>
      </c>
      <c r="AF643" s="28">
        <f ca="1">AE643/MAX(AE$54:AE643)-1</f>
        <v>-0.43708765527735904</v>
      </c>
      <c r="AG643" s="25">
        <f t="shared" ca="1" si="424"/>
        <v>2807.8955561319167</v>
      </c>
      <c r="AH643" s="26">
        <f t="shared" ca="1" si="443"/>
        <v>0</v>
      </c>
      <c r="AI643" s="27">
        <f t="shared" ca="1" si="444"/>
        <v>4.8675505653430484E-3</v>
      </c>
      <c r="AJ643" s="27">
        <f t="shared" ca="1" si="445"/>
        <v>53.359922607816237</v>
      </c>
      <c r="AK643" s="28">
        <f ca="1">AJ643/MAX(AJ$54:AJ643)-1</f>
        <v>-0.44497163784583216</v>
      </c>
      <c r="AL643" s="25">
        <f t="shared" ca="1" si="425"/>
        <v>2423.6606057719846</v>
      </c>
      <c r="AM643" s="26">
        <f t="shared" ca="1" si="446"/>
        <v>1</v>
      </c>
      <c r="AN643" s="27">
        <f t="shared" ca="1" si="447"/>
        <v>2.3678924050314798E-2</v>
      </c>
      <c r="AO643" s="27">
        <f t="shared" ca="1" si="448"/>
        <v>53.321218598784007</v>
      </c>
      <c r="AP643" s="28">
        <f ca="1">AO643/MAX(AO$54:AO643)-1</f>
        <v>-0.41420501898794171</v>
      </c>
      <c r="AQ643" s="25">
        <f t="shared" ca="1" si="426"/>
        <v>2423.6606057719846</v>
      </c>
      <c r="AR643" s="26">
        <f t="shared" ca="1" si="449"/>
        <v>0</v>
      </c>
      <c r="AS643" s="27">
        <f t="shared" ca="1" si="450"/>
        <v>4.8675505653430484E-3</v>
      </c>
      <c r="AT643" s="27">
        <f t="shared" ca="1" si="451"/>
        <v>133.54311434032377</v>
      </c>
      <c r="AU643" s="28">
        <f ca="1">AT643/MAX(AT$54:AT643)-1</f>
        <v>-0.27585000509353141</v>
      </c>
      <c r="AV643" s="25">
        <f t="shared" ca="1" si="427"/>
        <v>2560.0731184321398</v>
      </c>
      <c r="AW643" s="26">
        <f t="shared" ca="1" si="452"/>
        <v>0</v>
      </c>
      <c r="AX643" s="27">
        <f t="shared" ca="1" si="453"/>
        <v>4.8675505653430484E-3</v>
      </c>
      <c r="AY643" s="27">
        <f t="shared" ca="1" si="454"/>
        <v>60.583389690328339</v>
      </c>
      <c r="AZ643" s="28">
        <f ca="1">AY643/MAX(AY$54:AY643)-1</f>
        <v>-0.1665725044326144</v>
      </c>
      <c r="BA643" s="25">
        <f t="shared" ca="1" si="428"/>
        <v>2560.0731184321398</v>
      </c>
      <c r="BB643" s="26">
        <f t="shared" ca="1" si="429"/>
        <v>0</v>
      </c>
      <c r="BC643" s="27">
        <f t="shared" ca="1" si="455"/>
        <v>4.8675505653430484E-3</v>
      </c>
      <c r="BD643" s="27">
        <f t="shared" ca="1" si="456"/>
        <v>62.007596768289901</v>
      </c>
      <c r="BE643" s="28">
        <f ca="1">BD643/MAX(BD$54:BD643)-1</f>
        <v>-0.27123030659289726</v>
      </c>
      <c r="BF643" s="25">
        <f ca="1">MAX(B640:B642)</f>
        <v>2414.8994846073556</v>
      </c>
      <c r="BG643" s="26">
        <f ca="1">IF(BG642=0,IF(B642&gt;BF642,1,0),IF(B642&lt;AVERAGE(B633:B642),0,1))</f>
        <v>1</v>
      </c>
      <c r="BH643" s="27">
        <f t="shared" ca="1" si="457"/>
        <v>2.3678924050314798E-2</v>
      </c>
      <c r="BI643" s="27">
        <f t="shared" ca="1" si="458"/>
        <v>82.829537181714528</v>
      </c>
      <c r="BJ643" s="28">
        <f ca="1">BI643/MAX(BI$54:BI643)-1</f>
        <v>-0.31808802446499052</v>
      </c>
      <c r="BK643" s="25" t="e">
        <f ca="1">MAX(E640:E642)</f>
        <v>#N/A</v>
      </c>
      <c r="BL643" s="26" t="e">
        <f ca="1">IF(BL642=0,IF(E642&gt;BK642,1,0),IF(E642&lt;AVERAGE(E633:E642),0,1))</f>
        <v>#N/A</v>
      </c>
      <c r="BM643" s="27">
        <f t="shared" ca="1" si="459"/>
        <v>9.5703939365859858E-3</v>
      </c>
      <c r="BN643" s="27">
        <f t="shared" ca="1" si="460"/>
        <v>84.323839592171169</v>
      </c>
      <c r="BO643" s="28">
        <f ca="1">BN643/MAX(BN$54:BN643)-1</f>
        <v>-0.2274984897486888</v>
      </c>
      <c r="BP643" s="15"/>
      <c r="BQ643" s="15"/>
      <c r="BR643" s="15"/>
      <c r="BS643" s="15"/>
      <c r="BT643" s="15"/>
      <c r="BU643" s="15"/>
      <c r="BV643" s="15"/>
      <c r="BW643" s="15"/>
      <c r="BX643" s="15"/>
      <c r="BZ643" s="7">
        <f t="shared" ca="1" si="417"/>
        <v>2423.6606057719846</v>
      </c>
      <c r="CA643" s="7">
        <f t="shared" ca="1" si="418"/>
        <v>2404.4322563212404</v>
      </c>
      <c r="CB643" s="7">
        <f t="shared" ca="1" si="419"/>
        <v>2593.4869837333808</v>
      </c>
      <c r="CC643" s="7">
        <f t="shared" ca="1" si="420"/>
        <v>2681.7658185132814</v>
      </c>
      <c r="CD643" s="7">
        <f t="shared" ca="1" si="421"/>
        <v>2807.8955561319167</v>
      </c>
      <c r="CE643" s="5">
        <f t="shared" ca="1" si="430"/>
        <v>8.629825262337399E-3</v>
      </c>
      <c r="CF643" s="3">
        <f t="shared" ca="1" si="431"/>
        <v>9729.9095218104467</v>
      </c>
      <c r="CG643" s="5">
        <f ca="1">CF643/MAX($CF$41:CF643)-1</f>
        <v>-0.36852898791660549</v>
      </c>
      <c r="CH643" s="3">
        <f t="shared" ca="1" si="414"/>
        <v>135.35186399052495</v>
      </c>
      <c r="CI643" s="4">
        <f ca="1">CH643/MAX($CH$583:CH643)-1</f>
        <v>-0.3685289879166056</v>
      </c>
    </row>
    <row r="644" spans="1:87" x14ac:dyDescent="0.2">
      <c r="A644" s="31">
        <v>27819</v>
      </c>
      <c r="B644" s="35">
        <v>2382.6341006952312</v>
      </c>
      <c r="C644" s="23">
        <f t="shared" ca="1" si="415"/>
        <v>4.8675505653430484E-3</v>
      </c>
      <c r="D644" s="24">
        <f t="shared" ca="1" si="416"/>
        <v>-3.6183110443655631E-2</v>
      </c>
      <c r="E644" s="25" t="e">
        <f ca="1">#N/A</f>
        <v>#N/A</v>
      </c>
      <c r="F644" s="26">
        <v>1</v>
      </c>
      <c r="G644" s="23">
        <f t="shared" ca="1" si="432"/>
        <v>-3.6183110443655631E-2</v>
      </c>
      <c r="H644" s="27">
        <f t="shared" ca="1" si="433"/>
        <v>16.335852178886206</v>
      </c>
      <c r="I644" s="27">
        <f ca="1">H644/MAX(H$54:H644)-1</f>
        <v>-0.35180492088656989</v>
      </c>
      <c r="J644" s="28">
        <f ca="1">H644/MAX(H$594:H644)-1</f>
        <v>-0.35180492088656989</v>
      </c>
      <c r="K644" s="25" t="e">
        <f ca="1">#N/A</f>
        <v>#N/A</v>
      </c>
      <c r="L644" s="26">
        <v>0</v>
      </c>
      <c r="M644" s="23">
        <f t="shared" ca="1" si="434"/>
        <v>4.8675505653430484E-3</v>
      </c>
      <c r="N644" s="27">
        <f t="shared" ca="1" si="435"/>
        <v>17.547087518217154</v>
      </c>
      <c r="O644" s="27">
        <f ca="1">N644/MAX(N$54:N644)-1</f>
        <v>0</v>
      </c>
      <c r="P644" s="28">
        <f ca="1">N644/MAX(N$594:N644)-1</f>
        <v>0</v>
      </c>
      <c r="Q644" s="25">
        <f t="shared" ca="1" si="422"/>
        <v>2541.2475778000721</v>
      </c>
      <c r="R644" s="26">
        <f t="shared" ca="1" si="436"/>
        <v>0</v>
      </c>
      <c r="S644" s="23">
        <f t="shared" ca="1" si="437"/>
        <v>4.8675505653430484E-3</v>
      </c>
      <c r="T644" s="27">
        <f t="shared" ca="1" si="438"/>
        <v>72.285045422658968</v>
      </c>
      <c r="U644" s="27">
        <f ca="1">T644/MAX(T$54:T644)-1</f>
        <v>-0.43434765097556582</v>
      </c>
      <c r="V644" s="28">
        <f ca="1">T644/MAX(T$594:T644)-1</f>
        <v>-0.43434765097556582</v>
      </c>
      <c r="W644" s="25">
        <f t="shared" ca="1" si="423"/>
        <v>2541.2475778000721</v>
      </c>
      <c r="X644" s="26">
        <f t="shared" ca="1" si="439"/>
        <v>0</v>
      </c>
      <c r="Y644" s="27">
        <f t="shared" ca="1" si="440"/>
        <v>4.8675505653430484E-3</v>
      </c>
      <c r="Z644" s="27">
        <f t="shared" ca="1" si="441"/>
        <v>72.285045422658968</v>
      </c>
      <c r="AA644" s="28">
        <f ca="1">Z644/MAX(Z$54:Z644)-1</f>
        <v>-0.43434765097556582</v>
      </c>
      <c r="AB644" s="25">
        <f ca="1">AVERAGE(B635:B644)</f>
        <v>2541.2475778000721</v>
      </c>
      <c r="AC644" s="26">
        <f ca="1">IF(B643&gt;=AB643,1,0)</f>
        <v>0</v>
      </c>
      <c r="AD644" s="27">
        <f ca="1">IF(AC644=1,D644,C644)</f>
        <v>4.8675505653430484E-3</v>
      </c>
      <c r="AE644" s="27">
        <f t="shared" ca="1" si="442"/>
        <v>72.285045422658968</v>
      </c>
      <c r="AF644" s="28">
        <f ca="1">AE644/MAX(AE$54:AE644)-1</f>
        <v>-0.43434765097556582</v>
      </c>
      <c r="AG644" s="25">
        <f t="shared" ca="1" si="424"/>
        <v>2776.1759054192116</v>
      </c>
      <c r="AH644" s="26">
        <f t="shared" ca="1" si="443"/>
        <v>0</v>
      </c>
      <c r="AI644" s="27">
        <f t="shared" ca="1" si="444"/>
        <v>4.8675505653430484E-3</v>
      </c>
      <c r="AJ644" s="27">
        <f t="shared" ca="1" si="445"/>
        <v>53.619654729272575</v>
      </c>
      <c r="AK644" s="28">
        <f ca="1">AJ644/MAX(AJ$54:AJ644)-1</f>
        <v>-0.44227000922784721</v>
      </c>
      <c r="AL644" s="25">
        <f t="shared" ca="1" si="425"/>
        <v>2423.2050971317017</v>
      </c>
      <c r="AM644" s="26">
        <f t="shared" ca="1" si="446"/>
        <v>1</v>
      </c>
      <c r="AN644" s="27">
        <f t="shared" ca="1" si="447"/>
        <v>-3.6183110443655631E-2</v>
      </c>
      <c r="AO644" s="27">
        <f t="shared" ca="1" si="448"/>
        <v>51.391891057233899</v>
      </c>
      <c r="AP644" s="28">
        <f ca="1">AO644/MAX(AO$54:AO644)-1</f>
        <v>-0.43540090348324023</v>
      </c>
      <c r="AQ644" s="25">
        <f t="shared" ca="1" si="426"/>
        <v>2423.2050971317017</v>
      </c>
      <c r="AR644" s="26">
        <f t="shared" ca="1" si="449"/>
        <v>1</v>
      </c>
      <c r="AS644" s="27">
        <f t="shared" ca="1" si="450"/>
        <v>-3.6183110443655631E-2</v>
      </c>
      <c r="AT644" s="27">
        <f t="shared" ca="1" si="451"/>
        <v>128.71110908515811</v>
      </c>
      <c r="AU644" s="28">
        <f ca="1">AT644/MAX(AT$54:AT644)-1</f>
        <v>-0.30205200433700474</v>
      </c>
      <c r="AV644" s="25">
        <f t="shared" ca="1" si="427"/>
        <v>2541.2475778000721</v>
      </c>
      <c r="AW644" s="26">
        <f t="shared" ca="1" si="452"/>
        <v>0</v>
      </c>
      <c r="AX644" s="27">
        <f t="shared" ca="1" si="453"/>
        <v>4.8675505653430484E-3</v>
      </c>
      <c r="AY644" s="27">
        <f t="shared" ca="1" si="454"/>
        <v>60.878282403065896</v>
      </c>
      <c r="AZ644" s="28">
        <f ca="1">AY644/MAX(AY$54:AY644)-1</f>
        <v>-0.16251575395539297</v>
      </c>
      <c r="BA644" s="25">
        <f t="shared" ca="1" si="428"/>
        <v>2541.2475778000721</v>
      </c>
      <c r="BB644" s="26">
        <f t="shared" ca="1" si="429"/>
        <v>0</v>
      </c>
      <c r="BC644" s="27">
        <f t="shared" ca="1" si="455"/>
        <v>4.8675505653430484E-3</v>
      </c>
      <c r="BD644" s="27">
        <f t="shared" ca="1" si="456"/>
        <v>62.309421880994954</v>
      </c>
      <c r="BE644" s="28">
        <f ca="1">BD644/MAX(BD$54:BD644)-1</f>
        <v>-0.2676829832597486</v>
      </c>
      <c r="BF644" s="25">
        <f ca="1">MAX(B641:B643)</f>
        <v>2472.0817060925174</v>
      </c>
      <c r="BG644" s="26">
        <f ca="1">IF(BG643=0,IF(B643&gt;BF643,1,0),IF(B643&lt;AVERAGE(B634:B643),0,1))</f>
        <v>0</v>
      </c>
      <c r="BH644" s="27">
        <f t="shared" ca="1" si="457"/>
        <v>4.8675505653430484E-3</v>
      </c>
      <c r="BI644" s="27">
        <f t="shared" ca="1" si="458"/>
        <v>83.232714142250487</v>
      </c>
      <c r="BJ644" s="28">
        <f ca="1">BI644/MAX(BI$54:BI644)-1</f>
        <v>-0.31476878344296089</v>
      </c>
      <c r="BK644" s="25" t="e">
        <f ca="1">MAX(E641:E643)</f>
        <v>#N/A</v>
      </c>
      <c r="BL644" s="26" t="e">
        <f ca="1">IF(BL643=0,IF(E643&gt;BK643,1,0),IF(E643&lt;AVERAGE(E634:E643),0,1))</f>
        <v>#N/A</v>
      </c>
      <c r="BM644" s="27">
        <f t="shared" ca="1" si="459"/>
        <v>-5.3951146869066213E-3</v>
      </c>
      <c r="BN644" s="27">
        <f t="shared" ca="1" si="460"/>
        <v>83.868902806731086</v>
      </c>
      <c r="BO644" s="28">
        <f ca="1">BN644/MAX(BN$54:BN644)-1</f>
        <v>-0.23166622399230319</v>
      </c>
      <c r="BP644" s="15"/>
      <c r="BQ644" s="15"/>
      <c r="BR644" s="15"/>
      <c r="BS644" s="15"/>
      <c r="BT644" s="15"/>
      <c r="BU644" s="15"/>
      <c r="BV644" s="15"/>
      <c r="BW644" s="15"/>
      <c r="BX644" s="15"/>
      <c r="BZ644" s="7">
        <f t="shared" ca="1" si="417"/>
        <v>2423.2050971317017</v>
      </c>
      <c r="CA644" s="7">
        <f t="shared" ca="1" si="418"/>
        <v>2396.0140224966758</v>
      </c>
      <c r="CB644" s="7">
        <f t="shared" ca="1" si="419"/>
        <v>2558.6196825506699</v>
      </c>
      <c r="CC644" s="7">
        <f t="shared" ca="1" si="420"/>
        <v>2644.5572617732887</v>
      </c>
      <c r="CD644" s="7">
        <f t="shared" ca="1" si="421"/>
        <v>2776.1759054192116</v>
      </c>
      <c r="CE644" s="5">
        <f t="shared" ca="1" si="430"/>
        <v>-1.1552713838256422E-2</v>
      </c>
      <c r="CF644" s="3">
        <f t="shared" ca="1" si="431"/>
        <v>9617.5026614328435</v>
      </c>
      <c r="CG644" s="5">
        <f ca="1">CF644/MAX($CF$41:CF644)-1</f>
        <v>-0.37582419181635907</v>
      </c>
      <c r="CH644" s="3">
        <f t="shared" ca="1" si="414"/>
        <v>133.7881826383678</v>
      </c>
      <c r="CI644" s="4">
        <f ca="1">CH644/MAX($CH$583:CH644)-1</f>
        <v>-0.37582419181635918</v>
      </c>
    </row>
    <row r="645" spans="1:87" x14ac:dyDescent="0.2">
      <c r="A645" s="31">
        <v>27850</v>
      </c>
      <c r="B645" s="35">
        <v>2243.1538703978899</v>
      </c>
      <c r="C645" s="23">
        <f t="shared" ca="1" si="415"/>
        <v>4.8675505653430484E-3</v>
      </c>
      <c r="D645" s="24">
        <f t="shared" ca="1" si="416"/>
        <v>-5.8540348371846962E-2</v>
      </c>
      <c r="E645" s="25" t="e">
        <f ca="1">#N/A</f>
        <v>#N/A</v>
      </c>
      <c r="F645" s="26">
        <v>1</v>
      </c>
      <c r="G645" s="23">
        <f t="shared" ca="1" si="432"/>
        <v>-5.8540348371846962E-2</v>
      </c>
      <c r="H645" s="27">
        <f t="shared" ca="1" si="433"/>
        <v>15.379545701383213</v>
      </c>
      <c r="I645" s="27">
        <f ca="1">H645/MAX(H$54:H645)-1</f>
        <v>-0.38975048663078704</v>
      </c>
      <c r="J645" s="28">
        <f ca="1">H645/MAX(H$594:H645)-1</f>
        <v>-0.38975048663078704</v>
      </c>
      <c r="K645" s="25" t="e">
        <f ca="1">#N/A</f>
        <v>#N/A</v>
      </c>
      <c r="L645" s="26">
        <v>0</v>
      </c>
      <c r="M645" s="23">
        <f t="shared" ca="1" si="434"/>
        <v>4.8675505653430484E-3</v>
      </c>
      <c r="N645" s="27">
        <f t="shared" ca="1" si="435"/>
        <v>17.632498853986576</v>
      </c>
      <c r="O645" s="27">
        <f ca="1">N645/MAX(N$54:N645)-1</f>
        <v>0</v>
      </c>
      <c r="P645" s="28">
        <f ca="1">N645/MAX(N$594:N645)-1</f>
        <v>0</v>
      </c>
      <c r="Q645" s="25">
        <f t="shared" ca="1" si="422"/>
        <v>2494.9218880715844</v>
      </c>
      <c r="R645" s="26">
        <f t="shared" ca="1" si="436"/>
        <v>0</v>
      </c>
      <c r="S645" s="23">
        <f t="shared" ca="1" si="437"/>
        <v>4.8675505653430484E-3</v>
      </c>
      <c r="T645" s="27">
        <f t="shared" ca="1" si="438"/>
        <v>72.636896536371879</v>
      </c>
      <c r="U645" s="27">
        <f ca="1">T645/MAX(T$54:T645)-1</f>
        <v>-0.43159430956428435</v>
      </c>
      <c r="V645" s="28">
        <f ca="1">T645/MAX(T$594:T645)-1</f>
        <v>-0.43159430956428435</v>
      </c>
      <c r="W645" s="25">
        <f t="shared" ca="1" si="423"/>
        <v>2494.9218880715844</v>
      </c>
      <c r="X645" s="26">
        <f t="shared" ca="1" si="439"/>
        <v>0</v>
      </c>
      <c r="Y645" s="27">
        <f t="shared" ca="1" si="440"/>
        <v>4.8675505653430484E-3</v>
      </c>
      <c r="Z645" s="27">
        <f t="shared" ca="1" si="441"/>
        <v>72.636896536371879</v>
      </c>
      <c r="AA645" s="28">
        <f ca="1">Z645/MAX(Z$54:Z645)-1</f>
        <v>-0.43159430956428435</v>
      </c>
      <c r="AB645" s="25">
        <f ca="1">AVERAGE(B636:B645)</f>
        <v>2494.9218880715844</v>
      </c>
      <c r="AC645" s="26">
        <f ca="1">IF(B644&gt;=AB644,1,0)</f>
        <v>0</v>
      </c>
      <c r="AD645" s="27">
        <f ca="1">IF(AC645=1,D645,C645)</f>
        <v>4.8675505653430484E-3</v>
      </c>
      <c r="AE645" s="27">
        <f t="shared" ca="1" si="442"/>
        <v>72.636896536371879</v>
      </c>
      <c r="AF645" s="28">
        <f ca="1">AE645/MAX(AE$54:AE645)-1</f>
        <v>-0.43159430956428435</v>
      </c>
      <c r="AG645" s="25">
        <f t="shared" ca="1" si="424"/>
        <v>2716.4824048221885</v>
      </c>
      <c r="AH645" s="26">
        <f t="shared" ca="1" si="443"/>
        <v>0</v>
      </c>
      <c r="AI645" s="27">
        <f t="shared" ca="1" si="444"/>
        <v>4.8675505653430484E-3</v>
      </c>
      <c r="AJ645" s="27">
        <f t="shared" ca="1" si="445"/>
        <v>53.880651109963544</v>
      </c>
      <c r="AK645" s="28">
        <f ca="1">AJ645/MAX(AJ$54:AJ645)-1</f>
        <v>-0.43955523029595545</v>
      </c>
      <c r="AL645" s="25">
        <f t="shared" ca="1" si="425"/>
        <v>2365.956559061879</v>
      </c>
      <c r="AM645" s="26">
        <f t="shared" ca="1" si="446"/>
        <v>0</v>
      </c>
      <c r="AN645" s="27">
        <f t="shared" ca="1" si="447"/>
        <v>5.8540348371846962E-2</v>
      </c>
      <c r="AO645" s="27">
        <f t="shared" ca="1" si="448"/>
        <v>54.40039026321238</v>
      </c>
      <c r="AP645" s="28">
        <f ca="1">AO645/MAX(AO$54:AO645)-1</f>
        <v>-0.40234907568271905</v>
      </c>
      <c r="AQ645" s="25">
        <f t="shared" ca="1" si="426"/>
        <v>2365.956559061879</v>
      </c>
      <c r="AR645" s="26">
        <f t="shared" ca="1" si="449"/>
        <v>0</v>
      </c>
      <c r="AS645" s="27">
        <f t="shared" ca="1" si="450"/>
        <v>4.8675505653430484E-3</v>
      </c>
      <c r="AT645" s="27">
        <f t="shared" ca="1" si="451"/>
        <v>129.3376169169515</v>
      </c>
      <c r="AU645" s="28">
        <f ca="1">AT645/MAX(AT$54:AT645)-1</f>
        <v>-0.29865470717613529</v>
      </c>
      <c r="AV645" s="25">
        <f t="shared" ca="1" si="427"/>
        <v>2494.9218880715844</v>
      </c>
      <c r="AW645" s="26">
        <f t="shared" ca="1" si="452"/>
        <v>0</v>
      </c>
      <c r="AX645" s="27">
        <f t="shared" ca="1" si="453"/>
        <v>4.8675505653430484E-3</v>
      </c>
      <c r="AY645" s="27">
        <f t="shared" ca="1" si="454"/>
        <v>61.174610520994051</v>
      </c>
      <c r="AZ645" s="28">
        <f ca="1">AY645/MAX(AY$54:AY645)-1</f>
        <v>-0.15843925704009265</v>
      </c>
      <c r="BA645" s="25">
        <f t="shared" ca="1" si="428"/>
        <v>2494.9218880715844</v>
      </c>
      <c r="BB645" s="26">
        <f t="shared" ca="1" si="429"/>
        <v>0</v>
      </c>
      <c r="BC645" s="27">
        <f t="shared" ca="1" si="455"/>
        <v>4.8675505653430484E-3</v>
      </c>
      <c r="BD645" s="27">
        <f t="shared" ca="1" si="456"/>
        <v>62.612716142697991</v>
      </c>
      <c r="BE645" s="28">
        <f ca="1">BD645/MAX(BD$54:BD645)-1</f>
        <v>-0.26411839315090424</v>
      </c>
      <c r="BF645" s="25">
        <f ca="1">MAX(B642:B644)</f>
        <v>2472.0817060925174</v>
      </c>
      <c r="BG645" s="26">
        <f ca="1">IF(BG644=0,IF(B644&gt;BF644,1,0),IF(B644&lt;AVERAGE(B635:B644),0,1))</f>
        <v>0</v>
      </c>
      <c r="BH645" s="27">
        <f t="shared" ca="1" si="457"/>
        <v>4.8675505653430484E-3</v>
      </c>
      <c r="BI645" s="27">
        <f t="shared" ca="1" si="458"/>
        <v>83.63785358702863</v>
      </c>
      <c r="BJ645" s="28">
        <f ca="1">BI645/MAX(BI$54:BI645)-1</f>
        <v>-0.31143338584741798</v>
      </c>
      <c r="BK645" s="25" t="e">
        <f ca="1">MAX(E642:E644)</f>
        <v>#N/A</v>
      </c>
      <c r="BL645" s="26" t="e">
        <f ca="1">IF(BL644=0,IF(E644&gt;BK644,1,0),IF(E644&lt;AVERAGE(E635:E644),0,1))</f>
        <v>#N/A</v>
      </c>
      <c r="BM645" s="27">
        <f t="shared" ca="1" si="459"/>
        <v>4.8675505653430484E-3</v>
      </c>
      <c r="BN645" s="27">
        <f t="shared" ca="1" si="460"/>
        <v>84.277138932002686</v>
      </c>
      <c r="BO645" s="28">
        <f ca="1">BN645/MAX(BN$54:BN645)-1</f>
        <v>-0.22792632048652484</v>
      </c>
      <c r="BP645" s="15"/>
      <c r="BQ645" s="15"/>
      <c r="BR645" s="15"/>
      <c r="BS645" s="15"/>
      <c r="BT645" s="15"/>
      <c r="BU645" s="15"/>
      <c r="BV645" s="15"/>
      <c r="BW645" s="15"/>
      <c r="BX645" s="15"/>
      <c r="BZ645" s="7">
        <f t="shared" ca="1" si="417"/>
        <v>2365.956559061879</v>
      </c>
      <c r="CA645" s="7">
        <f t="shared" ca="1" si="418"/>
        <v>2382.3767131331588</v>
      </c>
      <c r="CB645" s="7">
        <f t="shared" ca="1" si="419"/>
        <v>2518.8765962845432</v>
      </c>
      <c r="CC645" s="7">
        <f t="shared" ca="1" si="420"/>
        <v>2622.1741476092352</v>
      </c>
      <c r="CD645" s="7">
        <f t="shared" ca="1" si="421"/>
        <v>2716.4824048221885</v>
      </c>
      <c r="CE645" s="5">
        <f t="shared" ca="1" si="430"/>
        <v>4.8675505653430484E-3</v>
      </c>
      <c r="CF645" s="3">
        <f t="shared" ca="1" si="431"/>
        <v>9664.3163419496886</v>
      </c>
      <c r="CG645" s="5">
        <f ca="1">CF645/MAX($CF$41:CF645)-1</f>
        <v>-0.37278598450836142</v>
      </c>
      <c r="CH645" s="3">
        <f t="shared" ca="1" si="414"/>
        <v>134.4394033824054</v>
      </c>
      <c r="CI645" s="4">
        <f ca="1">CH645/MAX($CH$583:CH645)-1</f>
        <v>-0.37278598450836153</v>
      </c>
    </row>
    <row r="646" spans="1:87" x14ac:dyDescent="0.2">
      <c r="A646" s="31">
        <v>27880</v>
      </c>
      <c r="B646" s="35">
        <v>2391.1960420270575</v>
      </c>
      <c r="C646" s="23">
        <f t="shared" ca="1" si="415"/>
        <v>4.8675505653430484E-3</v>
      </c>
      <c r="D646" s="24">
        <f t="shared" ca="1" si="416"/>
        <v>6.5997332408992415E-2</v>
      </c>
      <c r="E646" s="25" t="e">
        <f ca="1">#N/A</f>
        <v>#N/A</v>
      </c>
      <c r="F646" s="26">
        <v>1</v>
      </c>
      <c r="G646" s="23">
        <f t="shared" ca="1" si="432"/>
        <v>6.5997332408992415E-2</v>
      </c>
      <c r="H646" s="27">
        <f t="shared" ca="1" si="433"/>
        <v>16.39455469133669</v>
      </c>
      <c r="I646" s="27">
        <f ca="1">H646/MAX(H$54:H646)-1</f>
        <v>-0.34947564664453323</v>
      </c>
      <c r="J646" s="28">
        <f ca="1">H646/MAX(H$594:H646)-1</f>
        <v>-0.34947564664453323</v>
      </c>
      <c r="K646" s="25" t="e">
        <f ca="1">#N/A</f>
        <v>#N/A</v>
      </c>
      <c r="L646" s="26">
        <v>0</v>
      </c>
      <c r="M646" s="23">
        <f t="shared" ca="1" si="434"/>
        <v>4.8675505653430484E-3</v>
      </c>
      <c r="N646" s="27">
        <f t="shared" ca="1" si="435"/>
        <v>17.718325933751707</v>
      </c>
      <c r="O646" s="27">
        <f ca="1">N646/MAX(N$54:N646)-1</f>
        <v>0</v>
      </c>
      <c r="P646" s="28">
        <f ca="1">N646/MAX(N$594:N646)-1</f>
        <v>0</v>
      </c>
      <c r="Q646" s="25">
        <f t="shared" ca="1" si="422"/>
        <v>2434.0254165347169</v>
      </c>
      <c r="R646" s="26">
        <f t="shared" ca="1" si="436"/>
        <v>0</v>
      </c>
      <c r="S646" s="23">
        <f t="shared" ca="1" si="437"/>
        <v>4.8675505653430484E-3</v>
      </c>
      <c r="T646" s="27">
        <f t="shared" ca="1" si="438"/>
        <v>72.990460303172256</v>
      </c>
      <c r="U646" s="27">
        <f ca="1">T646/MAX(T$54:T646)-1</f>
        <v>-0.42882756612445982</v>
      </c>
      <c r="V646" s="28">
        <f ca="1">T646/MAX(T$594:T646)-1</f>
        <v>-0.42882756612445982</v>
      </c>
      <c r="W646" s="25">
        <f t="shared" ca="1" si="423"/>
        <v>2434.0254165347169</v>
      </c>
      <c r="X646" s="26">
        <f t="shared" ca="1" si="439"/>
        <v>0</v>
      </c>
      <c r="Y646" s="27">
        <f t="shared" ca="1" si="440"/>
        <v>4.8675505653430484E-3</v>
      </c>
      <c r="Z646" s="27">
        <f t="shared" ca="1" si="441"/>
        <v>72.990460303172256</v>
      </c>
      <c r="AA646" s="28">
        <f ca="1">Z646/MAX(Z$54:Z646)-1</f>
        <v>-0.42882756612445982</v>
      </c>
      <c r="AB646" s="25">
        <f ca="1">AVERAGE(B637:B646)</f>
        <v>2434.0254165347169</v>
      </c>
      <c r="AC646" s="26">
        <f ca="1">IF(B645&gt;=AB645,1,0)</f>
        <v>0</v>
      </c>
      <c r="AD646" s="27">
        <f ca="1">IF(AC646=1,D646,C646)</f>
        <v>4.8675505653430484E-3</v>
      </c>
      <c r="AE646" s="27">
        <f t="shared" ca="1" si="442"/>
        <v>72.990460303172256</v>
      </c>
      <c r="AF646" s="28">
        <f ca="1">AE646/MAX(AE$54:AE646)-1</f>
        <v>-0.42882756612445982</v>
      </c>
      <c r="AG646" s="25">
        <f t="shared" ca="1" si="424"/>
        <v>2675.2087534568518</v>
      </c>
      <c r="AH646" s="26">
        <f t="shared" ca="1" si="443"/>
        <v>0</v>
      </c>
      <c r="AI646" s="27">
        <f t="shared" ca="1" si="444"/>
        <v>4.8675505653430484E-3</v>
      </c>
      <c r="AJ646" s="27">
        <f t="shared" ca="1" si="445"/>
        <v>54.142917903734897</v>
      </c>
      <c r="AK646" s="28">
        <f ca="1">AJ646/MAX(AJ$54:AJ646)-1</f>
        <v>-0.43682723704033899</v>
      </c>
      <c r="AL646" s="25">
        <f t="shared" ca="1" si="425"/>
        <v>2338.9946710400595</v>
      </c>
      <c r="AM646" s="26">
        <f t="shared" ca="1" si="446"/>
        <v>0</v>
      </c>
      <c r="AN646" s="27">
        <f t="shared" ca="1" si="447"/>
        <v>-6.5997332408992415E-2</v>
      </c>
      <c r="AO646" s="27">
        <f t="shared" ca="1" si="448"/>
        <v>50.81010962383224</v>
      </c>
      <c r="AP646" s="28">
        <f ca="1">AO646/MAX(AO$54:AO646)-1</f>
        <v>-0.44179244239942816</v>
      </c>
      <c r="AQ646" s="25">
        <f t="shared" ca="1" si="426"/>
        <v>2338.9946710400595</v>
      </c>
      <c r="AR646" s="26">
        <f t="shared" ca="1" si="449"/>
        <v>0</v>
      </c>
      <c r="AS646" s="27">
        <f t="shared" ca="1" si="450"/>
        <v>4.8675505653430484E-3</v>
      </c>
      <c r="AT646" s="27">
        <f t="shared" ca="1" si="451"/>
        <v>129.96717430729572</v>
      </c>
      <c r="AU646" s="28">
        <f ca="1">AT646/MAX(AT$54:AT646)-1</f>
        <v>-0.29524087349954986</v>
      </c>
      <c r="AV646" s="25">
        <f t="shared" ca="1" si="427"/>
        <v>2434.0254165347169</v>
      </c>
      <c r="AW646" s="26">
        <f t="shared" ca="1" si="452"/>
        <v>0</v>
      </c>
      <c r="AX646" s="27">
        <f t="shared" ca="1" si="453"/>
        <v>4.8675505653430484E-3</v>
      </c>
      <c r="AY646" s="27">
        <f t="shared" ca="1" si="454"/>
        <v>61.472381031020156</v>
      </c>
      <c r="AZ646" s="28">
        <f ca="1">AY646/MAX(AY$54:AY646)-1</f>
        <v>-0.15434291756992757</v>
      </c>
      <c r="BA646" s="25">
        <f t="shared" ca="1" si="428"/>
        <v>2434.0254165347169</v>
      </c>
      <c r="BB646" s="26">
        <f t="shared" ca="1" si="429"/>
        <v>0</v>
      </c>
      <c r="BC646" s="27">
        <f t="shared" ca="1" si="455"/>
        <v>4.8675505653430484E-3</v>
      </c>
      <c r="BD646" s="27">
        <f t="shared" ca="1" si="456"/>
        <v>62.917486704556048</v>
      </c>
      <c r="BE646" s="28">
        <f ca="1">BD646/MAX(BD$54:BD646)-1</f>
        <v>-0.26053645221946042</v>
      </c>
      <c r="BF646" s="25">
        <f ca="1">MAX(B643:B645)</f>
        <v>2472.0817060925174</v>
      </c>
      <c r="BG646" s="26">
        <f ca="1">IF(BG645=0,IF(B645&gt;BF645,1,0),IF(B645&lt;AVERAGE(B636:B645),0,1))</f>
        <v>0</v>
      </c>
      <c r="BH646" s="27">
        <f t="shared" ca="1" si="457"/>
        <v>4.8675505653430484E-3</v>
      </c>
      <c r="BI646" s="27">
        <f t="shared" ca="1" si="458"/>
        <v>84.04496506854025</v>
      </c>
      <c r="BJ646" s="28">
        <f ca="1">BI646/MAX(BI$54:BI646)-1</f>
        <v>-0.30808175303542318</v>
      </c>
      <c r="BK646" s="25" t="e">
        <f ca="1">MAX(E643:E645)</f>
        <v>#N/A</v>
      </c>
      <c r="BL646" s="26" t="e">
        <f ca="1">IF(BL645=0,IF(E645&gt;BK645,1,0),IF(E645&lt;AVERAGE(E636:E645),0,1))</f>
        <v>#N/A</v>
      </c>
      <c r="BM646" s="27">
        <f t="shared" ca="1" si="459"/>
        <v>4.8675505653430484E-3</v>
      </c>
      <c r="BN646" s="27">
        <f t="shared" ca="1" si="460"/>
        <v>84.687362167256651</v>
      </c>
      <c r="BO646" s="28">
        <f ca="1">BN646/MAX(BN$54:BN646)-1</f>
        <v>-0.22416821281132249</v>
      </c>
      <c r="BP646" s="15"/>
      <c r="BQ646" s="15"/>
      <c r="BR646" s="15"/>
      <c r="BS646" s="15"/>
      <c r="BT646" s="15"/>
      <c r="BU646" s="15"/>
      <c r="BV646" s="15"/>
      <c r="BW646" s="15"/>
      <c r="BX646" s="15"/>
      <c r="BZ646" s="7">
        <f t="shared" ca="1" si="417"/>
        <v>2338.9946710400595</v>
      </c>
      <c r="CA646" s="7">
        <f t="shared" ca="1" si="418"/>
        <v>2381.3276384060218</v>
      </c>
      <c r="CB646" s="7">
        <f t="shared" ca="1" si="419"/>
        <v>2503.9021408688059</v>
      </c>
      <c r="CC646" s="7">
        <f t="shared" ca="1" si="420"/>
        <v>2588.9195035366647</v>
      </c>
      <c r="CD646" s="7">
        <f t="shared" ca="1" si="421"/>
        <v>2675.2087534568518</v>
      </c>
      <c r="CE646" s="5">
        <f t="shared" ca="1" si="430"/>
        <v>4.8675505653430484E-3</v>
      </c>
      <c r="CF646" s="3">
        <f t="shared" ca="1" si="431"/>
        <v>9711.3578904236001</v>
      </c>
      <c r="CG646" s="5">
        <f ca="1">CF646/MAX($CF$41:CF646)-1</f>
        <v>-0.36973298857266401</v>
      </c>
      <c r="CH646" s="3">
        <f t="shared" ca="1" si="414"/>
        <v>135.09379397634382</v>
      </c>
      <c r="CI646" s="4">
        <f ca="1">CH646/MAX($CH$583:CH646)-1</f>
        <v>-0.36973298857266401</v>
      </c>
    </row>
    <row r="647" spans="1:87" x14ac:dyDescent="0.2">
      <c r="A647" s="31">
        <v>27911</v>
      </c>
      <c r="B647" s="35">
        <v>2483.4227297264711</v>
      </c>
      <c r="C647" s="23">
        <f t="shared" ca="1" si="415"/>
        <v>4.8675505653430484E-3</v>
      </c>
      <c r="D647" s="24">
        <f t="shared" ca="1" si="416"/>
        <v>3.8569270807771838E-2</v>
      </c>
      <c r="E647" s="25" t="e">
        <f ca="1">#N/A</f>
        <v>#N/A</v>
      </c>
      <c r="F647" s="26">
        <v>1</v>
      </c>
      <c r="G647" s="23">
        <f t="shared" ca="1" si="432"/>
        <v>3.8569270807771838E-2</v>
      </c>
      <c r="H647" s="27">
        <f t="shared" ca="1" si="433"/>
        <v>17.026880710999681</v>
      </c>
      <c r="I647" s="27">
        <f ca="1">H647/MAX(H$54:H647)-1</f>
        <v>-0.32438539669291555</v>
      </c>
      <c r="J647" s="28">
        <f ca="1">H647/MAX(H$594:H647)-1</f>
        <v>-0.32438539669291555</v>
      </c>
      <c r="K647" s="25" t="e">
        <f ca="1">#N/A</f>
        <v>#N/A</v>
      </c>
      <c r="L647" s="26">
        <v>0</v>
      </c>
      <c r="M647" s="23">
        <f t="shared" ca="1" si="434"/>
        <v>4.8675505653430484E-3</v>
      </c>
      <c r="N647" s="27">
        <f t="shared" ca="1" si="435"/>
        <v>17.804570781167474</v>
      </c>
      <c r="O647" s="27">
        <f ca="1">N647/MAX(N$54:N647)-1</f>
        <v>0</v>
      </c>
      <c r="P647" s="28">
        <f ca="1">N647/MAX(N$594:N647)-1</f>
        <v>0</v>
      </c>
      <c r="Q647" s="25">
        <f t="shared" ca="1" si="422"/>
        <v>2392.7000280774091</v>
      </c>
      <c r="R647" s="26">
        <f t="shared" ca="1" si="436"/>
        <v>0</v>
      </c>
      <c r="S647" s="23">
        <f t="shared" ca="1" si="437"/>
        <v>4.8675505653430484E-3</v>
      </c>
      <c r="T647" s="27">
        <f t="shared" ca="1" si="438"/>
        <v>73.345745059485608</v>
      </c>
      <c r="U647" s="27">
        <f ca="1">T647/MAX(T$54:T647)-1</f>
        <v>-0.42604735542104055</v>
      </c>
      <c r="V647" s="28">
        <f ca="1">T647/MAX(T$594:T647)-1</f>
        <v>-0.42604735542104055</v>
      </c>
      <c r="W647" s="25">
        <f t="shared" ca="1" si="423"/>
        <v>2392.7000280774091</v>
      </c>
      <c r="X647" s="26">
        <f t="shared" ca="1" si="439"/>
        <v>0</v>
      </c>
      <c r="Y647" s="27">
        <f t="shared" ca="1" si="440"/>
        <v>4.8675505653430484E-3</v>
      </c>
      <c r="Z647" s="27">
        <f t="shared" ca="1" si="441"/>
        <v>73.345745059485608</v>
      </c>
      <c r="AA647" s="28">
        <f ca="1">Z647/MAX(Z$54:Z647)-1</f>
        <v>-0.42604735542104055</v>
      </c>
      <c r="AB647" s="25">
        <f ca="1">AVERAGE(B638:B647)</f>
        <v>2392.7000280774091</v>
      </c>
      <c r="AC647" s="26">
        <f ca="1">IF(B646&gt;=AB646,1,0)</f>
        <v>0</v>
      </c>
      <c r="AD647" s="27">
        <f ca="1">IF(AC647=1,D647,C647)</f>
        <v>4.8675505653430484E-3</v>
      </c>
      <c r="AE647" s="27">
        <f t="shared" ca="1" si="442"/>
        <v>73.345745059485608</v>
      </c>
      <c r="AF647" s="28">
        <f ca="1">AE647/MAX(AE$54:AE647)-1</f>
        <v>-0.42604735542104055</v>
      </c>
      <c r="AG647" s="25">
        <f t="shared" ca="1" si="424"/>
        <v>2653.4093037669077</v>
      </c>
      <c r="AH647" s="26">
        <f t="shared" ca="1" si="443"/>
        <v>0</v>
      </c>
      <c r="AI647" s="27">
        <f t="shared" ca="1" si="444"/>
        <v>4.8675505653430484E-3</v>
      </c>
      <c r="AJ647" s="27">
        <f t="shared" ca="1" si="445"/>
        <v>54.406461294386546</v>
      </c>
      <c r="AK647" s="28">
        <f ca="1">AJ647/MAX(AJ$54:AJ647)-1</f>
        <v>-0.43408596513960884</v>
      </c>
      <c r="AL647" s="25">
        <f t="shared" ca="1" si="425"/>
        <v>2372.5908807171395</v>
      </c>
      <c r="AM647" s="26">
        <f t="shared" ca="1" si="446"/>
        <v>1</v>
      </c>
      <c r="AN647" s="27">
        <f t="shared" ca="1" si="447"/>
        <v>3.8569270807771838E-2</v>
      </c>
      <c r="AO647" s="27">
        <f t="shared" ca="1" si="448"/>
        <v>52.769818501686402</v>
      </c>
      <c r="AP647" s="28">
        <f ca="1">AO647/MAX(AO$54:AO647)-1</f>
        <v>-0.42026278394338679</v>
      </c>
      <c r="AQ647" s="25">
        <f t="shared" ca="1" si="426"/>
        <v>2372.5908807171395</v>
      </c>
      <c r="AR647" s="26">
        <f t="shared" ca="1" si="449"/>
        <v>1</v>
      </c>
      <c r="AS647" s="27">
        <f t="shared" ca="1" si="450"/>
        <v>3.8569270807771838E-2</v>
      </c>
      <c r="AT647" s="27">
        <f t="shared" ca="1" si="451"/>
        <v>134.9799134492747</v>
      </c>
      <c r="AU647" s="28">
        <f ca="1">AT647/MAX(AT$54:AT647)-1</f>
        <v>-0.26805882789530522</v>
      </c>
      <c r="AV647" s="25">
        <f t="shared" ca="1" si="427"/>
        <v>2392.7000280774091</v>
      </c>
      <c r="AW647" s="26">
        <f t="shared" ca="1" si="452"/>
        <v>0</v>
      </c>
      <c r="AX647" s="27">
        <f t="shared" ca="1" si="453"/>
        <v>4.8675505653430484E-3</v>
      </c>
      <c r="AY647" s="27">
        <f t="shared" ca="1" si="454"/>
        <v>61.771600954060681</v>
      </c>
      <c r="AZ647" s="28">
        <f ca="1">AY647/MAX(AY$54:AY647)-1</f>
        <v>-0.15022663896025878</v>
      </c>
      <c r="BA647" s="25">
        <f t="shared" ca="1" si="428"/>
        <v>2392.7000280774091</v>
      </c>
      <c r="BB647" s="26">
        <f t="shared" ca="1" si="429"/>
        <v>0</v>
      </c>
      <c r="BC647" s="27">
        <f t="shared" ca="1" si="455"/>
        <v>4.8675505653430484E-3</v>
      </c>
      <c r="BD647" s="27">
        <f t="shared" ca="1" si="456"/>
        <v>63.223740752534773</v>
      </c>
      <c r="BE647" s="28">
        <f ca="1">BD647/MAX(BD$54:BD647)-1</f>
        <v>-0.25693707600941063</v>
      </c>
      <c r="BF647" s="25">
        <f ca="1">MAX(B644:B646)</f>
        <v>2391.1960420270575</v>
      </c>
      <c r="BG647" s="26">
        <f ca="1">IF(BG646=0,IF(B646&gt;BF646,1,0),IF(B646&lt;AVERAGE(B637:B646),0,1))</f>
        <v>0</v>
      </c>
      <c r="BH647" s="27">
        <f t="shared" ca="1" si="457"/>
        <v>4.8675505653430484E-3</v>
      </c>
      <c r="BI647" s="27">
        <f t="shared" ca="1" si="458"/>
        <v>84.45405818577386</v>
      </c>
      <c r="BJ647" s="28">
        <f ca="1">BI647/MAX(BI$54:BI647)-1</f>
        <v>-0.30471380598123965</v>
      </c>
      <c r="BK647" s="25" t="e">
        <f ca="1">MAX(E644:E646)</f>
        <v>#N/A</v>
      </c>
      <c r="BL647" s="26" t="e">
        <f ca="1">IF(BL646=0,IF(E646&gt;BK646,1,0),IF(E646&lt;AVERAGE(E637:E646),0,1))</f>
        <v>#N/A</v>
      </c>
      <c r="BM647" s="27">
        <f t="shared" ca="1" si="459"/>
        <v>1.3292980625950246E-2</v>
      </c>
      <c r="BN647" s="27">
        <f t="shared" ca="1" si="460"/>
        <v>85.813109631808828</v>
      </c>
      <c r="BO647" s="28">
        <f ca="1">BN647/MAX(BN$54:BN647)-1</f>
        <v>-0.213855095895227</v>
      </c>
      <c r="BP647" s="15"/>
      <c r="BQ647" s="15"/>
      <c r="BR647" s="15"/>
      <c r="BS647" s="15"/>
      <c r="BT647" s="15"/>
      <c r="BU647" s="15"/>
      <c r="BV647" s="15"/>
      <c r="BW647" s="15"/>
      <c r="BX647" s="15"/>
      <c r="BZ647" s="7">
        <f t="shared" ca="1" si="417"/>
        <v>2372.5908807171395</v>
      </c>
      <c r="CA647" s="7">
        <f t="shared" ca="1" si="418"/>
        <v>2397.8979889244206</v>
      </c>
      <c r="CB647" s="7">
        <f t="shared" ca="1" si="419"/>
        <v>2485.3198043724474</v>
      </c>
      <c r="CC647" s="7">
        <f t="shared" ca="1" si="420"/>
        <v>2566.4898019458305</v>
      </c>
      <c r="CD647" s="7">
        <f t="shared" ca="1" si="421"/>
        <v>2653.4093037669077</v>
      </c>
      <c r="CE647" s="5">
        <f t="shared" ca="1" si="430"/>
        <v>1.8348238662314567E-2</v>
      </c>
      <c r="CF647" s="3">
        <f t="shared" ca="1" si="431"/>
        <v>9889.5442027322442</v>
      </c>
      <c r="CG647" s="5">
        <f ca="1">CF647/MAX($CF$41:CF647)-1</f>
        <v>-0.35816869902601145</v>
      </c>
      <c r="CH647" s="3">
        <f t="shared" ca="1" si="414"/>
        <v>137.57252715001934</v>
      </c>
      <c r="CI647" s="4">
        <f ca="1">CH647/MAX($CH$583:CH647)-1</f>
        <v>-0.35816869902601145</v>
      </c>
    </row>
    <row r="648" spans="1:87" x14ac:dyDescent="0.2">
      <c r="A648" s="31">
        <v>27941</v>
      </c>
      <c r="B648" s="35">
        <v>2246.3328474058435</v>
      </c>
      <c r="C648" s="23">
        <f t="shared" ca="1" si="415"/>
        <v>4.8675505653430484E-3</v>
      </c>
      <c r="D648" s="24">
        <f t="shared" ca="1" si="416"/>
        <v>-9.5468999088504369E-2</v>
      </c>
      <c r="E648" s="25" t="e">
        <f ca="1">#N/A</f>
        <v>#N/A</v>
      </c>
      <c r="F648" s="26">
        <v>1</v>
      </c>
      <c r="G648" s="23">
        <f t="shared" ca="1" si="432"/>
        <v>-9.5468999088504369E-2</v>
      </c>
      <c r="H648" s="27">
        <f t="shared" ca="1" si="433"/>
        <v>15.40134145192118</v>
      </c>
      <c r="I648" s="27">
        <f ca="1">H648/MAX(H$54:H648)-1</f>
        <v>-0.38888564664021985</v>
      </c>
      <c r="J648" s="28">
        <f ca="1">H648/MAX(H$594:H648)-1</f>
        <v>-0.38888564664021985</v>
      </c>
      <c r="K648" s="25" t="e">
        <f ca="1">#N/A</f>
        <v>#N/A</v>
      </c>
      <c r="L648" s="26">
        <v>0</v>
      </c>
      <c r="M648" s="23">
        <f t="shared" ca="1" si="434"/>
        <v>4.8675505653430484E-3</v>
      </c>
      <c r="N648" s="27">
        <f t="shared" ca="1" si="435"/>
        <v>17.891235429739037</v>
      </c>
      <c r="O648" s="27">
        <f ca="1">N648/MAX(N$54:N648)-1</f>
        <v>0</v>
      </c>
      <c r="P648" s="28">
        <f ca="1">N648/MAX(N$594:N648)-1</f>
        <v>0</v>
      </c>
      <c r="Q648" s="25">
        <f t="shared" ca="1" si="422"/>
        <v>2374.0189624537315</v>
      </c>
      <c r="R648" s="26">
        <f t="shared" ca="1" si="436"/>
        <v>1</v>
      </c>
      <c r="S648" s="23">
        <f t="shared" ca="1" si="437"/>
        <v>-9.5468999088504369E-2</v>
      </c>
      <c r="T648" s="27">
        <f t="shared" ca="1" si="438"/>
        <v>66.343500191255899</v>
      </c>
      <c r="U648" s="27">
        <f ca="1">T648/MAX(T$54:T648)-1</f>
        <v>-0.48084203992319396</v>
      </c>
      <c r="V648" s="28">
        <f ca="1">T648/MAX(T$594:T648)-1</f>
        <v>-0.48084203992319396</v>
      </c>
      <c r="W648" s="25">
        <f t="shared" ca="1" si="423"/>
        <v>2374.0189624537315</v>
      </c>
      <c r="X648" s="26">
        <f t="shared" ca="1" si="439"/>
        <v>1</v>
      </c>
      <c r="Y648" s="27">
        <f t="shared" ca="1" si="440"/>
        <v>-9.5468999088504369E-2</v>
      </c>
      <c r="Z648" s="27">
        <f t="shared" ca="1" si="441"/>
        <v>66.343500191255899</v>
      </c>
      <c r="AA648" s="28">
        <f ca="1">Z648/MAX(Z$54:Z648)-1</f>
        <v>-0.48084203992319396</v>
      </c>
      <c r="AB648" s="25">
        <f ca="1">AVERAGE(B639:B648)</f>
        <v>2374.0189624537315</v>
      </c>
      <c r="AC648" s="26">
        <f ca="1">IF(B647&gt;=AB647,1,0)</f>
        <v>1</v>
      </c>
      <c r="AD648" s="27">
        <f ca="1">IF(AC648=1,D648,C648)</f>
        <v>-9.5468999088504369E-2</v>
      </c>
      <c r="AE648" s="27">
        <f t="shared" ca="1" si="442"/>
        <v>66.343500191255899</v>
      </c>
      <c r="AF648" s="28">
        <f ca="1">AE648/MAX(AE$54:AE648)-1</f>
        <v>-0.48084203992319396</v>
      </c>
      <c r="AG648" s="25">
        <f t="shared" ca="1" si="424"/>
        <v>2630.6098276459406</v>
      </c>
      <c r="AH648" s="26">
        <f t="shared" ca="1" si="443"/>
        <v>0</v>
      </c>
      <c r="AI648" s="27">
        <f t="shared" ca="1" si="444"/>
        <v>4.8675505653430484E-3</v>
      </c>
      <c r="AJ648" s="27">
        <f t="shared" ca="1" si="445"/>
        <v>54.671287495818355</v>
      </c>
      <c r="AK648" s="28">
        <f ca="1">AJ648/MAX(AJ$54:AJ648)-1</f>
        <v>-0.43133134995928857</v>
      </c>
      <c r="AL648" s="25">
        <f t="shared" ca="1" si="425"/>
        <v>2373.6505397197907</v>
      </c>
      <c r="AM648" s="26">
        <f t="shared" ca="1" si="446"/>
        <v>1</v>
      </c>
      <c r="AN648" s="27">
        <f t="shared" ca="1" si="447"/>
        <v>-9.5468999088504369E-2</v>
      </c>
      <c r="AO648" s="27">
        <f t="shared" ca="1" si="448"/>
        <v>47.731936747248362</v>
      </c>
      <c r="AP648" s="28">
        <f ca="1">AO648/MAX(AO$54:AO648)-1</f>
        <v>-0.47560971569466759</v>
      </c>
      <c r="AQ648" s="25">
        <f t="shared" ca="1" si="426"/>
        <v>2373.6505397197907</v>
      </c>
      <c r="AR648" s="26">
        <f t="shared" ca="1" si="449"/>
        <v>1</v>
      </c>
      <c r="AS648" s="27">
        <f t="shared" ca="1" si="450"/>
        <v>-9.5468999088504369E-2</v>
      </c>
      <c r="AT648" s="27">
        <f t="shared" ca="1" si="451"/>
        <v>122.09351621521949</v>
      </c>
      <c r="AU648" s="28">
        <f ca="1">AT648/MAX(AT$54:AT648)-1</f>
        <v>-0.33793651898780719</v>
      </c>
      <c r="AV648" s="25">
        <f t="shared" ca="1" si="427"/>
        <v>2374.0189624537315</v>
      </c>
      <c r="AW648" s="26">
        <f t="shared" ca="1" si="452"/>
        <v>0</v>
      </c>
      <c r="AX648" s="27">
        <f t="shared" ca="1" si="453"/>
        <v>4.8675505653430484E-3</v>
      </c>
      <c r="AY648" s="27">
        <f t="shared" ca="1" si="454"/>
        <v>62.072277345206764</v>
      </c>
      <c r="AZ648" s="28">
        <f ca="1">AY648/MAX(AY$54:AY648)-1</f>
        <v>-0.14609032415631629</v>
      </c>
      <c r="BA648" s="25">
        <f t="shared" ca="1" si="428"/>
        <v>2374.0189624537315</v>
      </c>
      <c r="BB648" s="26">
        <f t="shared" ca="1" si="429"/>
        <v>0.3</v>
      </c>
      <c r="BC648" s="27">
        <f t="shared" ca="1" si="455"/>
        <v>4.8675505653430484E-3</v>
      </c>
      <c r="BD648" s="27">
        <f t="shared" ca="1" si="456"/>
        <v>63.531485507577877</v>
      </c>
      <c r="BE648" s="28">
        <f ca="1">BD648/MAX(BD$54:BD648)-1</f>
        <v>-0.25332017965365472</v>
      </c>
      <c r="BF648" s="25">
        <f ca="1">MAX(B645:B647)</f>
        <v>2483.4227297264711</v>
      </c>
      <c r="BG648" s="26">
        <f ca="1">IF(BG647=0,IF(B647&gt;BF647,1,0),IF(B647&lt;AVERAGE(B638:B647),0,1))</f>
        <v>1</v>
      </c>
      <c r="BH648" s="27">
        <f t="shared" ca="1" si="457"/>
        <v>-9.5468999088504369E-2</v>
      </c>
      <c r="BI648" s="27">
        <f t="shared" ca="1" si="458"/>
        <v>76.391313781815725</v>
      </c>
      <c r="BJ648" s="28">
        <f ca="1">BI648/MAX(BI$54:BI648)-1</f>
        <v>-0.37109208300426633</v>
      </c>
      <c r="BK648" s="25" t="e">
        <f ca="1">MAX(E645:E647)</f>
        <v>#N/A</v>
      </c>
      <c r="BL648" s="26" t="e">
        <f ca="1">IF(BL647=0,IF(E647&gt;BK647,1,0),IF(E647&lt;AVERAGE(E638:E647),0,1))</f>
        <v>#N/A</v>
      </c>
      <c r="BM648" s="27">
        <f t="shared" ca="1" si="459"/>
        <v>-4.530072426158066E-2</v>
      </c>
      <c r="BN648" s="27">
        <f t="shared" ca="1" si="460"/>
        <v>81.925713614349476</v>
      </c>
      <c r="BO648" s="28">
        <f ca="1">BN648/MAX(BN$54:BN648)-1</f>
        <v>-0.24946802942572399</v>
      </c>
      <c r="BP648" s="15"/>
      <c r="BQ648" s="15"/>
      <c r="BR648" s="15"/>
      <c r="BS648" s="15"/>
      <c r="BT648" s="15"/>
      <c r="BU648" s="15"/>
      <c r="BV648" s="15"/>
      <c r="BW648" s="15"/>
      <c r="BX648" s="15"/>
      <c r="BZ648" s="7">
        <f t="shared" ca="1" si="417"/>
        <v>2373.6505397197907</v>
      </c>
      <c r="CA648" s="7">
        <f t="shared" ca="1" si="418"/>
        <v>2369.8035493908351</v>
      </c>
      <c r="CB648" s="7">
        <f t="shared" ca="1" si="419"/>
        <v>2422.5008118732899</v>
      </c>
      <c r="CC648" s="7">
        <f t="shared" ca="1" si="420"/>
        <v>2531.2856909807174</v>
      </c>
      <c r="CD648" s="7">
        <f t="shared" ca="1" si="421"/>
        <v>2630.6098276459406</v>
      </c>
      <c r="CE648" s="5">
        <f t="shared" ca="1" si="430"/>
        <v>-3.5267069296195927E-2</v>
      </c>
      <c r="CF648" s="3">
        <f t="shared" ca="1" si="431"/>
        <v>9540.7689620266938</v>
      </c>
      <c r="CG648" s="5">
        <f ca="1">CF648/MAX($CF$41:CF648)-1</f>
        <v>-0.38080420799392867</v>
      </c>
      <c r="CH648" s="3">
        <f t="shared" ca="1" si="414"/>
        <v>132.72074730176681</v>
      </c>
      <c r="CI648" s="4">
        <f ca="1">CH648/MAX($CH$583:CH648)-1</f>
        <v>-0.38080420799392878</v>
      </c>
    </row>
    <row r="649" spans="1:87" x14ac:dyDescent="0.2">
      <c r="A649" s="31">
        <v>27972</v>
      </c>
      <c r="B649" s="35">
        <v>2200.3111347232475</v>
      </c>
      <c r="C649" s="23">
        <f t="shared" ca="1" si="415"/>
        <v>4.8675505653430484E-3</v>
      </c>
      <c r="D649" s="24">
        <f t="shared" ca="1" si="416"/>
        <v>-2.0487485964399199E-2</v>
      </c>
      <c r="E649" s="25" t="e">
        <f ca="1">#N/A</f>
        <v>#N/A</v>
      </c>
      <c r="F649" s="26">
        <v>1</v>
      </c>
      <c r="G649" s="23">
        <f t="shared" ca="1" si="432"/>
        <v>-2.0487485964399199E-2</v>
      </c>
      <c r="H649" s="27">
        <f t="shared" ca="1" si="433"/>
        <v>15.085806685092026</v>
      </c>
      <c r="I649" s="27">
        <f ca="1">H649/MAX(H$54:H649)-1</f>
        <v>-0.40140584337732121</v>
      </c>
      <c r="J649" s="28">
        <f ca="1">H649/MAX(H$594:H649)-1</f>
        <v>-0.40140584337732121</v>
      </c>
      <c r="K649" s="25" t="e">
        <f ca="1">#N/A</f>
        <v>#N/A</v>
      </c>
      <c r="L649" s="26">
        <v>0</v>
      </c>
      <c r="M649" s="23">
        <f t="shared" ca="1" si="434"/>
        <v>4.8675505653430484E-3</v>
      </c>
      <c r="N649" s="27">
        <f t="shared" ca="1" si="435"/>
        <v>17.97832192286975</v>
      </c>
      <c r="O649" s="27">
        <f ca="1">N649/MAX(N$54:N649)-1</f>
        <v>0</v>
      </c>
      <c r="P649" s="28">
        <f ca="1">N649/MAX(N$594:N649)-1</f>
        <v>0</v>
      </c>
      <c r="Q649" s="25">
        <f t="shared" ca="1" si="422"/>
        <v>2361.5523032681572</v>
      </c>
      <c r="R649" s="26">
        <f t="shared" ca="1" si="436"/>
        <v>0</v>
      </c>
      <c r="S649" s="23">
        <f t="shared" ca="1" si="437"/>
        <v>4.8675505653430484E-3</v>
      </c>
      <c r="T649" s="27">
        <f t="shared" ca="1" si="438"/>
        <v>66.666430533118685</v>
      </c>
      <c r="U649" s="27">
        <f ca="1">T649/MAX(T$54:T649)-1</f>
        <v>-0.47831501230111972</v>
      </c>
      <c r="V649" s="28">
        <f ca="1">T649/MAX(T$594:T649)-1</f>
        <v>-0.47831501230111972</v>
      </c>
      <c r="W649" s="25">
        <f t="shared" ca="1" si="423"/>
        <v>2361.5523032681572</v>
      </c>
      <c r="X649" s="26">
        <f t="shared" ca="1" si="439"/>
        <v>0</v>
      </c>
      <c r="Y649" s="27">
        <f t="shared" ca="1" si="440"/>
        <v>4.8675505653430484E-3</v>
      </c>
      <c r="Z649" s="27">
        <f t="shared" ca="1" si="441"/>
        <v>66.666430533118685</v>
      </c>
      <c r="AA649" s="28">
        <f ca="1">Z649/MAX(Z$54:Z649)-1</f>
        <v>-0.47831501230111972</v>
      </c>
      <c r="AB649" s="25">
        <f ca="1">AVERAGE(B640:B649)</f>
        <v>2361.5523032681572</v>
      </c>
      <c r="AC649" s="26">
        <f ca="1">IF(B648&gt;=AB648,1,0)</f>
        <v>0</v>
      </c>
      <c r="AD649" s="27">
        <f ca="1">IF(AC649=1,D649,C649)</f>
        <v>4.8675505653430484E-3</v>
      </c>
      <c r="AE649" s="27">
        <f t="shared" ca="1" si="442"/>
        <v>66.666430533118685</v>
      </c>
      <c r="AF649" s="28">
        <f ca="1">AE649/MAX(AE$54:AE649)-1</f>
        <v>-0.47831501230111972</v>
      </c>
      <c r="AG649" s="25">
        <f t="shared" ca="1" si="424"/>
        <v>2592.4514774256168</v>
      </c>
      <c r="AH649" s="26">
        <f t="shared" ca="1" si="443"/>
        <v>0</v>
      </c>
      <c r="AI649" s="27">
        <f t="shared" ca="1" si="444"/>
        <v>4.8675505653430484E-3</v>
      </c>
      <c r="AJ649" s="27">
        <f t="shared" ca="1" si="445"/>
        <v>54.937402752176659</v>
      </c>
      <c r="AK649" s="28">
        <f ca="1">AJ649/MAX(AJ$54:AJ649)-1</f>
        <v>-0.42856332655028995</v>
      </c>
      <c r="AL649" s="25">
        <f t="shared" ca="1" si="425"/>
        <v>2310.0222372851877</v>
      </c>
      <c r="AM649" s="26">
        <f t="shared" ca="1" si="446"/>
        <v>0</v>
      </c>
      <c r="AN649" s="27">
        <f t="shared" ca="1" si="447"/>
        <v>2.0487485964399199E-2</v>
      </c>
      <c r="AO649" s="27">
        <f t="shared" ca="1" si="448"/>
        <v>48.709844131411195</v>
      </c>
      <c r="AP649" s="28">
        <f ca="1">AO649/MAX(AO$54:AO649)-1</f>
        <v>-0.46486627710509487</v>
      </c>
      <c r="AQ649" s="25">
        <f t="shared" ca="1" si="426"/>
        <v>2310.0222372851877</v>
      </c>
      <c r="AR649" s="26">
        <f t="shared" ca="1" si="449"/>
        <v>0</v>
      </c>
      <c r="AS649" s="27">
        <f t="shared" ca="1" si="450"/>
        <v>4.8675505653430484E-3</v>
      </c>
      <c r="AT649" s="27">
        <f t="shared" ca="1" si="451"/>
        <v>122.68781257909761</v>
      </c>
      <c r="AU649" s="28">
        <f ca="1">AT649/MAX(AT$54:AT649)-1</f>
        <v>-0.33471389151651332</v>
      </c>
      <c r="AV649" s="25">
        <f t="shared" ca="1" si="427"/>
        <v>2361.5523032681572</v>
      </c>
      <c r="AW649" s="26">
        <f t="shared" ca="1" si="452"/>
        <v>0</v>
      </c>
      <c r="AX649" s="27">
        <f t="shared" ca="1" si="453"/>
        <v>4.8675505653430484E-3</v>
      </c>
      <c r="AY649" s="27">
        <f t="shared" ca="1" si="454"/>
        <v>62.374417293890559</v>
      </c>
      <c r="AZ649" s="28">
        <f ca="1">AY649/MAX(AY$54:AY649)-1</f>
        <v>-0.14193387563091142</v>
      </c>
      <c r="BA649" s="25">
        <f t="shared" ca="1" si="428"/>
        <v>2361.5523032681572</v>
      </c>
      <c r="BB649" s="26">
        <f t="shared" ca="1" si="429"/>
        <v>0</v>
      </c>
      <c r="BC649" s="27">
        <f t="shared" ca="1" si="455"/>
        <v>4.8675505653430484E-3</v>
      </c>
      <c r="BD649" s="27">
        <f t="shared" ca="1" si="456"/>
        <v>63.840728225777369</v>
      </c>
      <c r="BE649" s="28">
        <f ca="1">BD649/MAX(BD$54:BD649)-1</f>
        <v>-0.24968567787199769</v>
      </c>
      <c r="BF649" s="25">
        <f ca="1">MAX(B646:B648)</f>
        <v>2483.4227297264711</v>
      </c>
      <c r="BG649" s="26">
        <f ca="1">IF(BG648=0,IF(B648&gt;BF648,1,0),IF(B648&lt;AVERAGE(B639:B648),0,1))</f>
        <v>0</v>
      </c>
      <c r="BH649" s="27">
        <f t="shared" ca="1" si="457"/>
        <v>4.8675505653430484E-3</v>
      </c>
      <c r="BI649" s="27">
        <f t="shared" ca="1" si="458"/>
        <v>76.763152364401705</v>
      </c>
      <c r="BJ649" s="28">
        <f ca="1">BI649/MAX(BI$54:BI649)-1</f>
        <v>-0.36803084191734492</v>
      </c>
      <c r="BK649" s="25" t="e">
        <f ca="1">MAX(E646:E648)</f>
        <v>#N/A</v>
      </c>
      <c r="BL649" s="26" t="e">
        <f ca="1">IF(BL648=0,IF(E648&gt;BK648,1,0),IF(E648&lt;AVERAGE(E639:E648),0,1))</f>
        <v>#N/A</v>
      </c>
      <c r="BM649" s="27">
        <f t="shared" ca="1" si="459"/>
        <v>4.8675505653430484E-3</v>
      </c>
      <c r="BN649" s="27">
        <f t="shared" ca="1" si="460"/>
        <v>82.324491167969143</v>
      </c>
      <c r="BO649" s="28">
        <f ca="1">BN649/MAX(BN$54:BN649)-1</f>
        <v>-0.24581477710804711</v>
      </c>
      <c r="BP649" s="15"/>
      <c r="BQ649" s="15"/>
      <c r="BR649" s="15"/>
      <c r="BS649" s="15"/>
      <c r="BT649" s="15"/>
      <c r="BU649" s="15"/>
      <c r="BV649" s="15"/>
      <c r="BW649" s="15"/>
      <c r="BX649" s="15"/>
      <c r="BZ649" s="7">
        <f t="shared" ca="1" si="417"/>
        <v>2310.0222372851877</v>
      </c>
      <c r="CA649" s="7">
        <f t="shared" ca="1" si="418"/>
        <v>2324.5084541626234</v>
      </c>
      <c r="CB649" s="7">
        <f t="shared" ca="1" si="419"/>
        <v>2364.4703552419319</v>
      </c>
      <c r="CC649" s="7">
        <f t="shared" ca="1" si="420"/>
        <v>2503.8274738764612</v>
      </c>
      <c r="CD649" s="7">
        <f t="shared" ca="1" si="421"/>
        <v>2592.4514774256168</v>
      </c>
      <c r="CE649" s="5">
        <f t="shared" ca="1" si="430"/>
        <v>4.8675505653430484E-3</v>
      </c>
      <c r="CF649" s="3">
        <f t="shared" ca="1" si="431"/>
        <v>9587.2091373816147</v>
      </c>
      <c r="CG649" s="5">
        <f ca="1">CF649/MAX($CF$41:CF649)-1</f>
        <v>-0.37779024116649151</v>
      </c>
      <c r="CH649" s="3">
        <f t="shared" ref="CH649:CH712" ca="1" si="461">CH648*(1+CE649)</f>
        <v>133.36677225032827</v>
      </c>
      <c r="CI649" s="4">
        <f ca="1">CH649/MAX($CH$583:CH649)-1</f>
        <v>-0.37779024116649162</v>
      </c>
    </row>
    <row r="650" spans="1:87" x14ac:dyDescent="0.2">
      <c r="A650" s="31">
        <v>28003</v>
      </c>
      <c r="B650" s="35">
        <v>1856.1644064614741</v>
      </c>
      <c r="C650" s="23">
        <f t="shared" ca="1" si="415"/>
        <v>4.8675505653430484E-3</v>
      </c>
      <c r="D650" s="24">
        <f t="shared" ca="1" si="416"/>
        <v>-0.15640821101651148</v>
      </c>
      <c r="E650" s="25" t="e">
        <f ca="1">#N/A</f>
        <v>#N/A</v>
      </c>
      <c r="F650" s="26">
        <v>1</v>
      </c>
      <c r="G650" s="23">
        <f t="shared" ca="1" si="432"/>
        <v>-0.15640821101651148</v>
      </c>
      <c r="H650" s="27">
        <f t="shared" ca="1" si="433"/>
        <v>12.726262649735853</v>
      </c>
      <c r="I650" s="27">
        <f ca="1">H650/MAX(H$54:H650)-1</f>
        <v>-0.49503088453961186</v>
      </c>
      <c r="J650" s="28">
        <f ca="1">H650/MAX(H$594:H650)-1</f>
        <v>-0.49503088453961186</v>
      </c>
      <c r="K650" s="25" t="e">
        <f ca="1">#N/A</f>
        <v>#N/A</v>
      </c>
      <c r="L650" s="26">
        <v>0</v>
      </c>
      <c r="M650" s="23">
        <f t="shared" ca="1" si="434"/>
        <v>4.8675505653430484E-3</v>
      </c>
      <c r="N650" s="27">
        <f t="shared" ca="1" si="435"/>
        <v>18.065832313909333</v>
      </c>
      <c r="O650" s="27">
        <f ca="1">N650/MAX(N$54:N650)-1</f>
        <v>0</v>
      </c>
      <c r="P650" s="28">
        <f ca="1">N650/MAX(N$594:N650)-1</f>
        <v>0</v>
      </c>
      <c r="Q650" s="25">
        <f t="shared" ca="1" si="422"/>
        <v>2307.419694875317</v>
      </c>
      <c r="R650" s="26">
        <f t="shared" ca="1" si="436"/>
        <v>0</v>
      </c>
      <c r="S650" s="23">
        <f t="shared" ca="1" si="437"/>
        <v>4.8675505653430484E-3</v>
      </c>
      <c r="T650" s="27">
        <f t="shared" ca="1" si="438"/>
        <v>66.990932754749565</v>
      </c>
      <c r="U650" s="27">
        <f ca="1">T650/MAX(T$54:T650)-1</f>
        <v>-0.47577568424431504</v>
      </c>
      <c r="V650" s="28">
        <f ca="1">T650/MAX(T$594:T650)-1</f>
        <v>-0.47577568424431504</v>
      </c>
      <c r="W650" s="25">
        <f t="shared" ca="1" si="423"/>
        <v>2307.419694875317</v>
      </c>
      <c r="X650" s="26">
        <f t="shared" ca="1" si="439"/>
        <v>0</v>
      </c>
      <c r="Y650" s="27">
        <f t="shared" ca="1" si="440"/>
        <v>4.8675505653430484E-3</v>
      </c>
      <c r="Z650" s="27">
        <f t="shared" ca="1" si="441"/>
        <v>66.990932754749565</v>
      </c>
      <c r="AA650" s="28">
        <f ca="1">Z650/MAX(Z$54:Z650)-1</f>
        <v>-0.47577568424431504</v>
      </c>
      <c r="AB650" s="25">
        <f ca="1">AVERAGE(B641:B650)</f>
        <v>2307.419694875317</v>
      </c>
      <c r="AC650" s="26">
        <f ca="1">IF(B649&gt;=AB649,1,0)</f>
        <v>0</v>
      </c>
      <c r="AD650" s="27">
        <f ca="1">IF(AC650=1,D650,C650)</f>
        <v>4.8675505653430484E-3</v>
      </c>
      <c r="AE650" s="27">
        <f t="shared" ca="1" si="442"/>
        <v>66.990932754749565</v>
      </c>
      <c r="AF650" s="28">
        <f ca="1">AE650/MAX(AE$54:AE650)-1</f>
        <v>-0.47577568424431504</v>
      </c>
      <c r="AG650" s="25">
        <f t="shared" ca="1" si="424"/>
        <v>2542.6088226108827</v>
      </c>
      <c r="AH650" s="26">
        <f t="shared" ca="1" si="443"/>
        <v>0</v>
      </c>
      <c r="AI650" s="27">
        <f t="shared" ca="1" si="444"/>
        <v>4.8675505653430484E-3</v>
      </c>
      <c r="AJ650" s="27">
        <f t="shared" ca="1" si="445"/>
        <v>55.204813338001493</v>
      </c>
      <c r="AK650" s="28">
        <f ca="1">AJ650/MAX(AJ$54:AJ650)-1</f>
        <v>-0.42578182964738209</v>
      </c>
      <c r="AL650" s="25">
        <f t="shared" ca="1" si="425"/>
        <v>2100.9361295301883</v>
      </c>
      <c r="AM650" s="26">
        <f t="shared" ca="1" si="446"/>
        <v>0</v>
      </c>
      <c r="AN650" s="27">
        <f t="shared" ca="1" si="447"/>
        <v>0.15640821101651148</v>
      </c>
      <c r="AO650" s="27">
        <f t="shared" ca="1" si="448"/>
        <v>56.32846371089834</v>
      </c>
      <c r="AP650" s="28">
        <f ca="1">AO650/MAX(AO$54:AO650)-1</f>
        <v>-0.38116696885249723</v>
      </c>
      <c r="AQ650" s="25">
        <f t="shared" ca="1" si="426"/>
        <v>2100.9361295301883</v>
      </c>
      <c r="AR650" s="26">
        <f t="shared" ca="1" si="449"/>
        <v>0</v>
      </c>
      <c r="AS650" s="27">
        <f t="shared" ca="1" si="450"/>
        <v>4.8675505653430484E-3</v>
      </c>
      <c r="AT650" s="27">
        <f t="shared" ca="1" si="451"/>
        <v>123.2850017105777</v>
      </c>
      <c r="AU650" s="28">
        <f ca="1">AT650/MAX(AT$54:AT650)-1</f>
        <v>-0.33147557774304959</v>
      </c>
      <c r="AV650" s="25">
        <f t="shared" ca="1" si="427"/>
        <v>2307.419694875317</v>
      </c>
      <c r="AW650" s="26">
        <f t="shared" ca="1" si="452"/>
        <v>0</v>
      </c>
      <c r="AX650" s="27">
        <f t="shared" ca="1" si="453"/>
        <v>4.8675505653430484E-3</v>
      </c>
      <c r="AY650" s="27">
        <f t="shared" ca="1" si="454"/>
        <v>62.67802792405238</v>
      </c>
      <c r="AZ650" s="28">
        <f ca="1">AY650/MAX(AY$54:AY650)-1</f>
        <v>-0.13775719538213693</v>
      </c>
      <c r="BA650" s="25">
        <f t="shared" ca="1" si="428"/>
        <v>2307.419694875317</v>
      </c>
      <c r="BB650" s="26">
        <f t="shared" ca="1" si="429"/>
        <v>0</v>
      </c>
      <c r="BC650" s="27">
        <f t="shared" ca="1" si="455"/>
        <v>4.8675505653430484E-3</v>
      </c>
      <c r="BD650" s="27">
        <f t="shared" ca="1" si="456"/>
        <v>64.151476198544657</v>
      </c>
      <c r="BE650" s="28">
        <f ca="1">BD650/MAX(BD$54:BD650)-1</f>
        <v>-0.24603348496913868</v>
      </c>
      <c r="BF650" s="25">
        <f ca="1">MAX(B647:B649)</f>
        <v>2483.4227297264711</v>
      </c>
      <c r="BG650" s="26">
        <f ca="1">IF(BG649=0,IF(B649&gt;BF649,1,0),IF(B649&lt;AVERAGE(B640:B649),0,1))</f>
        <v>0</v>
      </c>
      <c r="BH650" s="27">
        <f t="shared" ca="1" si="457"/>
        <v>4.8675505653430484E-3</v>
      </c>
      <c r="BI650" s="27">
        <f t="shared" ca="1" si="458"/>
        <v>77.136800890090569</v>
      </c>
      <c r="BJ650" s="28">
        <f ca="1">BI650/MAX(BI$54:BI650)-1</f>
        <v>-0.36495470008464026</v>
      </c>
      <c r="BK650" s="25" t="e">
        <f ca="1">MAX(E647:E649)</f>
        <v>#N/A</v>
      </c>
      <c r="BL650" s="26" t="e">
        <f ca="1">IF(BL649=0,IF(E649&gt;BK649,1,0),IF(E649&lt;AVERAGE(E640:E649),0,1))</f>
        <v>#N/A</v>
      </c>
      <c r="BM650" s="27">
        <f t="shared" ca="1" si="459"/>
        <v>4.8675505653430484E-3</v>
      </c>
      <c r="BN650" s="27">
        <f t="shared" ca="1" si="460"/>
        <v>82.725209791495374</v>
      </c>
      <c r="BO650" s="28">
        <f ca="1">BN650/MAX(BN$54:BN650)-1</f>
        <v>-0.24214374239998593</v>
      </c>
      <c r="BP650" s="15"/>
      <c r="BQ650" s="15"/>
      <c r="BR650" s="15"/>
      <c r="BS650" s="15"/>
      <c r="BT650" s="15"/>
      <c r="BU650" s="15"/>
      <c r="BV650" s="15"/>
      <c r="BW650" s="15"/>
      <c r="BX650" s="15"/>
      <c r="BZ650" s="7">
        <f t="shared" ca="1" si="417"/>
        <v>2100.9361295301883</v>
      </c>
      <c r="CA650" s="7">
        <f t="shared" ca="1" si="418"/>
        <v>2236.7635051236639</v>
      </c>
      <c r="CB650" s="7">
        <f t="shared" ca="1" si="419"/>
        <v>2316.3887638101701</v>
      </c>
      <c r="CC650" s="7">
        <f t="shared" ca="1" si="420"/>
        <v>2451.3342900750013</v>
      </c>
      <c r="CD650" s="7">
        <f t="shared" ca="1" si="421"/>
        <v>2542.6088226108827</v>
      </c>
      <c r="CE650" s="5">
        <f t="shared" ca="1" si="430"/>
        <v>4.8675505653430484E-3</v>
      </c>
      <c r="CF650" s="3">
        <f t="shared" ca="1" si="431"/>
        <v>9633.8753626383386</v>
      </c>
      <c r="CG650" s="5">
        <f ca="1">CF650/MAX($CF$41:CF650)-1</f>
        <v>-0.37476160370311951</v>
      </c>
      <c r="CH650" s="3">
        <f t="shared" ca="1" si="461"/>
        <v>134.01594175799332</v>
      </c>
      <c r="CI650" s="4">
        <f ca="1">CH650/MAX($CH$583:CH650)-1</f>
        <v>-0.37476160370311962</v>
      </c>
    </row>
    <row r="651" spans="1:87" x14ac:dyDescent="0.2">
      <c r="A651" s="31">
        <v>28033</v>
      </c>
      <c r="B651" s="35">
        <v>2038.2628667648808</v>
      </c>
      <c r="C651" s="23">
        <f t="shared" ca="1" si="415"/>
        <v>4.8675505653430484E-3</v>
      </c>
      <c r="D651" s="24">
        <f t="shared" ca="1" si="416"/>
        <v>9.8104704340577609E-2</v>
      </c>
      <c r="E651" s="25" t="e">
        <f ca="1">#N/A</f>
        <v>#N/A</v>
      </c>
      <c r="F651" s="26">
        <v>1</v>
      </c>
      <c r="G651" s="23">
        <f t="shared" ca="1" si="432"/>
        <v>9.8104704340577609E-2</v>
      </c>
      <c r="H651" s="27">
        <f t="shared" ca="1" si="433"/>
        <v>13.974768884348725</v>
      </c>
      <c r="I651" s="27">
        <f ca="1">H651/MAX(H$54:H651)-1</f>
        <v>-0.44549103876624752</v>
      </c>
      <c r="J651" s="28">
        <f ca="1">H651/MAX(H$594:H651)-1</f>
        <v>-0.44549103876624752</v>
      </c>
      <c r="K651" s="25" t="e">
        <f ca="1">#N/A</f>
        <v>#N/A</v>
      </c>
      <c r="L651" s="26">
        <v>0</v>
      </c>
      <c r="M651" s="23">
        <f t="shared" ca="1" si="434"/>
        <v>4.8675505653430484E-3</v>
      </c>
      <c r="N651" s="27">
        <f t="shared" ca="1" si="435"/>
        <v>18.153768666202296</v>
      </c>
      <c r="O651" s="27">
        <f ca="1">N651/MAX(N$54:N651)-1</f>
        <v>0</v>
      </c>
      <c r="P651" s="28">
        <f ca="1">N651/MAX(N$594:N651)-1</f>
        <v>0</v>
      </c>
      <c r="Q651" s="25">
        <f t="shared" ca="1" si="422"/>
        <v>2272.845918890197</v>
      </c>
      <c r="R651" s="26">
        <f t="shared" ca="1" si="436"/>
        <v>0</v>
      </c>
      <c r="S651" s="23">
        <f t="shared" ca="1" si="437"/>
        <v>4.8675505653430484E-3</v>
      </c>
      <c r="T651" s="27">
        <f t="shared" ca="1" si="438"/>
        <v>67.317014507352809</v>
      </c>
      <c r="U651" s="27">
        <f ca="1">T651/MAX(T$54:T651)-1</f>
        <v>-0.47322399587979191</v>
      </c>
      <c r="V651" s="28">
        <f ca="1">T651/MAX(T$594:T651)-1</f>
        <v>-0.47322399587979191</v>
      </c>
      <c r="W651" s="25">
        <f t="shared" ca="1" si="423"/>
        <v>2272.845918890197</v>
      </c>
      <c r="X651" s="26">
        <f t="shared" ca="1" si="439"/>
        <v>0</v>
      </c>
      <c r="Y651" s="27">
        <f t="shared" ca="1" si="440"/>
        <v>4.8675505653430484E-3</v>
      </c>
      <c r="Z651" s="27">
        <f t="shared" ca="1" si="441"/>
        <v>67.317014507352809</v>
      </c>
      <c r="AA651" s="28">
        <f ca="1">Z651/MAX(Z$54:Z651)-1</f>
        <v>-0.47322399587979191</v>
      </c>
      <c r="AB651" s="25">
        <f ca="1">AVERAGE(B642:B651)</f>
        <v>2272.845918890197</v>
      </c>
      <c r="AC651" s="26">
        <f ca="1">IF(B650&gt;=AB650,1,0)</f>
        <v>0</v>
      </c>
      <c r="AD651" s="27">
        <f ca="1">IF(AC651=1,D651,C651)</f>
        <v>4.8675505653430484E-3</v>
      </c>
      <c r="AE651" s="27">
        <f t="shared" ca="1" si="442"/>
        <v>67.317014507352809</v>
      </c>
      <c r="AF651" s="28">
        <f ca="1">AE651/MAX(AE$54:AE651)-1</f>
        <v>-0.47322399587979191</v>
      </c>
      <c r="AG651" s="25">
        <f t="shared" ca="1" si="424"/>
        <v>2517.2843618364673</v>
      </c>
      <c r="AH651" s="26">
        <f t="shared" ca="1" si="443"/>
        <v>0</v>
      </c>
      <c r="AI651" s="27">
        <f t="shared" ca="1" si="444"/>
        <v>4.8675505653430484E-3</v>
      </c>
      <c r="AJ651" s="27">
        <f t="shared" ca="1" si="445"/>
        <v>55.47352555837454</v>
      </c>
      <c r="AK651" s="28">
        <f ca="1">AJ651/MAX(AJ$54:AJ651)-1</f>
        <v>-0.42298679366765202</v>
      </c>
      <c r="AL651" s="25">
        <f t="shared" ca="1" si="425"/>
        <v>2031.5794693165342</v>
      </c>
      <c r="AM651" s="26">
        <f t="shared" ca="1" si="446"/>
        <v>0</v>
      </c>
      <c r="AN651" s="27">
        <f t="shared" ca="1" si="447"/>
        <v>-9.8104704340577609E-2</v>
      </c>
      <c r="AO651" s="27">
        <f t="shared" ca="1" si="448"/>
        <v>50.802376432581703</v>
      </c>
      <c r="AP651" s="28">
        <f ca="1">AO651/MAX(AO$54:AO651)-1</f>
        <v>-0.44187740040940648</v>
      </c>
      <c r="AQ651" s="25">
        <f t="shared" ca="1" si="426"/>
        <v>2031.5794693165342</v>
      </c>
      <c r="AR651" s="26">
        <f t="shared" ca="1" si="449"/>
        <v>0</v>
      </c>
      <c r="AS651" s="27">
        <f t="shared" ca="1" si="450"/>
        <v>4.8675505653430484E-3</v>
      </c>
      <c r="AT651" s="27">
        <f t="shared" ca="1" si="451"/>
        <v>123.88509769035234</v>
      </c>
      <c r="AU651" s="28">
        <f ca="1">AT651/MAX(AT$54:AT651)-1</f>
        <v>-0.3282215013135471</v>
      </c>
      <c r="AV651" s="25">
        <f t="shared" ca="1" si="427"/>
        <v>2272.845918890197</v>
      </c>
      <c r="AW651" s="26">
        <f t="shared" ca="1" si="452"/>
        <v>0</v>
      </c>
      <c r="AX651" s="27">
        <f t="shared" ca="1" si="453"/>
        <v>4.8675505653430484E-3</v>
      </c>
      <c r="AY651" s="27">
        <f t="shared" ca="1" si="454"/>
        <v>62.983116394308688</v>
      </c>
      <c r="AZ651" s="28">
        <f ca="1">AY651/MAX(AY$54:AY651)-1</f>
        <v>-0.13356018493105637</v>
      </c>
      <c r="BA651" s="25">
        <f t="shared" ca="1" si="428"/>
        <v>2272.845918890197</v>
      </c>
      <c r="BB651" s="26">
        <f t="shared" ca="1" si="429"/>
        <v>0</v>
      </c>
      <c r="BC651" s="27">
        <f t="shared" ca="1" si="455"/>
        <v>4.8675505653430484E-3</v>
      </c>
      <c r="BD651" s="27">
        <f t="shared" ca="1" si="456"/>
        <v>64.463736752782481</v>
      </c>
      <c r="BE651" s="28">
        <f ca="1">BD651/MAX(BD$54:BD651)-1</f>
        <v>-0.2423635148326504</v>
      </c>
      <c r="BF651" s="25">
        <f ca="1">MAX(B648:B650)</f>
        <v>2246.3328474058435</v>
      </c>
      <c r="BG651" s="26">
        <f ca="1">IF(BG650=0,IF(B650&gt;BF650,1,0),IF(B650&lt;AVERAGE(B641:B650),0,1))</f>
        <v>0</v>
      </c>
      <c r="BH651" s="27">
        <f t="shared" ca="1" si="457"/>
        <v>4.8675505653430484E-3</v>
      </c>
      <c r="BI651" s="27">
        <f t="shared" ca="1" si="458"/>
        <v>77.512268168871884</v>
      </c>
      <c r="BJ651" s="28">
        <f ca="1">BI651/MAX(BI$54:BI651)-1</f>
        <v>-0.36186358497601878</v>
      </c>
      <c r="BK651" s="25" t="e">
        <f ca="1">MAX(E648:E650)</f>
        <v>#N/A</v>
      </c>
      <c r="BL651" s="26" t="e">
        <f ca="1">IF(BL650=0,IF(E650&gt;BK650,1,0),IF(E650&lt;AVERAGE(E641:E650),0,1))</f>
        <v>#N/A</v>
      </c>
      <c r="BM651" s="27">
        <f t="shared" ca="1" si="459"/>
        <v>4.8675505653430484E-3</v>
      </c>
      <c r="BN651" s="27">
        <f t="shared" ca="1" si="460"/>
        <v>83.127878933184093</v>
      </c>
      <c r="BO651" s="28">
        <f ca="1">BN651/MAX(BN$54:BN651)-1</f>
        <v>-0.23845483874485618</v>
      </c>
      <c r="BP651" s="15"/>
      <c r="BQ651" s="15"/>
      <c r="BR651" s="15"/>
      <c r="BS651" s="15"/>
      <c r="BT651" s="15"/>
      <c r="BU651" s="15"/>
      <c r="BV651" s="15"/>
      <c r="BW651" s="15"/>
      <c r="BX651" s="15"/>
      <c r="BZ651" s="7">
        <f t="shared" ca="1" si="417"/>
        <v>2031.5794693165342</v>
      </c>
      <c r="CA651" s="7">
        <f t="shared" ca="1" si="418"/>
        <v>2202.6150045181626</v>
      </c>
      <c r="CB651" s="7">
        <f t="shared" ca="1" si="419"/>
        <v>2292.4958588256609</v>
      </c>
      <c r="CC651" s="7">
        <f t="shared" ca="1" si="420"/>
        <v>2413.4560656957497</v>
      </c>
      <c r="CD651" s="7">
        <f t="shared" ca="1" si="421"/>
        <v>2517.2843618364673</v>
      </c>
      <c r="CE651" s="5">
        <f t="shared" ca="1" si="430"/>
        <v>4.8675505653430484E-3</v>
      </c>
      <c r="CF651" s="3">
        <f t="shared" ca="1" si="431"/>
        <v>9680.7687381061933</v>
      </c>
      <c r="CG651" s="5">
        <f ca="1">CF651/MAX($CF$41:CF651)-1</f>
        <v>-0.37171822419375045</v>
      </c>
      <c r="CH651" s="3">
        <f t="shared" ca="1" si="461"/>
        <v>134.66827113106243</v>
      </c>
      <c r="CI651" s="4">
        <f ca="1">CH651/MAX($CH$583:CH651)-1</f>
        <v>-0.37171822419375056</v>
      </c>
    </row>
    <row r="652" spans="1:87" x14ac:dyDescent="0.2">
      <c r="A652" s="31">
        <v>28064</v>
      </c>
      <c r="B652" s="35">
        <v>1959.0192754087484</v>
      </c>
      <c r="C652" s="23">
        <f t="shared" ca="1" si="415"/>
        <v>4.8675505653430484E-3</v>
      </c>
      <c r="D652" s="24">
        <f t="shared" ca="1" si="416"/>
        <v>-3.8878003739482025E-2</v>
      </c>
      <c r="E652" s="25" t="e">
        <f ca="1">#N/A</f>
        <v>#N/A</v>
      </c>
      <c r="F652" s="26">
        <v>1</v>
      </c>
      <c r="G652" s="23">
        <f t="shared" ca="1" si="432"/>
        <v>-3.8878003739482025E-2</v>
      </c>
      <c r="H652" s="27">
        <f t="shared" ca="1" si="433"/>
        <v>13.431457767404618</v>
      </c>
      <c r="I652" s="27">
        <f ca="1">H652/MAX(H$54:H652)-1</f>
        <v>-0.46704924023466965</v>
      </c>
      <c r="J652" s="28">
        <f ca="1">H652/MAX(H$594:H652)-1</f>
        <v>-0.46704924023466965</v>
      </c>
      <c r="K652" s="25" t="e">
        <f ca="1">#N/A</f>
        <v>#N/A</v>
      </c>
      <c r="L652" s="26">
        <v>0</v>
      </c>
      <c r="M652" s="23">
        <f t="shared" ca="1" si="434"/>
        <v>4.8675505653430484E-3</v>
      </c>
      <c r="N652" s="27">
        <f t="shared" ca="1" si="435"/>
        <v>18.242133053136577</v>
      </c>
      <c r="O652" s="27">
        <f ca="1">N652/MAX(N$54:N652)-1</f>
        <v>0</v>
      </c>
      <c r="P652" s="28">
        <f ca="1">N652/MAX(N$594:N652)-1</f>
        <v>0</v>
      </c>
      <c r="Q652" s="25">
        <f t="shared" ca="1" si="422"/>
        <v>2227.2578979703362</v>
      </c>
      <c r="R652" s="26">
        <f t="shared" ca="1" si="436"/>
        <v>0</v>
      </c>
      <c r="S652" s="23">
        <f t="shared" ca="1" si="437"/>
        <v>4.8675505653430484E-3</v>
      </c>
      <c r="T652" s="27">
        <f t="shared" ca="1" si="438"/>
        <v>67.644683479375274</v>
      </c>
      <c r="U652" s="27">
        <f ca="1">T652/MAX(T$54:T652)-1</f>
        <v>-0.47065988704312745</v>
      </c>
      <c r="V652" s="28">
        <f ca="1">T652/MAX(T$594:T652)-1</f>
        <v>-0.47065988704312745</v>
      </c>
      <c r="W652" s="25">
        <f t="shared" ca="1" si="423"/>
        <v>2227.2578979703362</v>
      </c>
      <c r="X652" s="26">
        <f t="shared" ca="1" si="439"/>
        <v>0</v>
      </c>
      <c r="Y652" s="27">
        <f t="shared" ca="1" si="440"/>
        <v>4.8675505653430484E-3</v>
      </c>
      <c r="Z652" s="27">
        <f t="shared" ca="1" si="441"/>
        <v>67.644683479375274</v>
      </c>
      <c r="AA652" s="28">
        <f ca="1">Z652/MAX(Z$54:Z652)-1</f>
        <v>-0.47065988704312745</v>
      </c>
      <c r="AB652" s="25">
        <f ca="1">AVERAGE(B643:B652)</f>
        <v>2227.2578979703362</v>
      </c>
      <c r="AC652" s="26">
        <f ca="1">IF(B651&gt;=AB651,1,0)</f>
        <v>0</v>
      </c>
      <c r="AD652" s="27">
        <f ca="1">IF(AC652=1,D652,C652)</f>
        <v>4.8675505653430484E-3</v>
      </c>
      <c r="AE652" s="27">
        <f t="shared" ca="1" si="442"/>
        <v>67.644683479375274</v>
      </c>
      <c r="AF652" s="28">
        <f ca="1">AE652/MAX(AE$54:AE652)-1</f>
        <v>-0.47065988704312745</v>
      </c>
      <c r="AG652" s="25">
        <f t="shared" ca="1" si="424"/>
        <v>2474.3360135062762</v>
      </c>
      <c r="AH652" s="26">
        <f t="shared" ca="1" si="443"/>
        <v>0</v>
      </c>
      <c r="AI652" s="27">
        <f t="shared" ca="1" si="444"/>
        <v>4.8675505653430484E-3</v>
      </c>
      <c r="AJ652" s="27">
        <f t="shared" ca="1" si="445"/>
        <v>55.743545749067778</v>
      </c>
      <c r="AK652" s="28">
        <f ca="1">AJ652/MAX(AJ$54:AJ652)-1</f>
        <v>-0.42017815270895853</v>
      </c>
      <c r="AL652" s="25">
        <f t="shared" ca="1" si="425"/>
        <v>1951.1488495450346</v>
      </c>
      <c r="AM652" s="26">
        <f t="shared" ca="1" si="446"/>
        <v>1</v>
      </c>
      <c r="AN652" s="27">
        <f t="shared" ca="1" si="447"/>
        <v>-3.8878003739482025E-2</v>
      </c>
      <c r="AO652" s="27">
        <f t="shared" ca="1" si="448"/>
        <v>48.827281451661214</v>
      </c>
      <c r="AP652" s="28">
        <f ca="1">AO652/MAX(AO$54:AO652)-1</f>
        <v>-0.46357609292337898</v>
      </c>
      <c r="AQ652" s="25">
        <f t="shared" ca="1" si="426"/>
        <v>1951.1488495450346</v>
      </c>
      <c r="AR652" s="26">
        <f t="shared" ca="1" si="449"/>
        <v>0</v>
      </c>
      <c r="AS652" s="27">
        <f t="shared" ca="1" si="450"/>
        <v>4.8675505653430484E-3</v>
      </c>
      <c r="AT652" s="27">
        <f t="shared" ca="1" si="451"/>
        <v>124.4881146676526</v>
      </c>
      <c r="AU652" s="28">
        <f ca="1">AT652/MAX(AT$54:AT652)-1</f>
        <v>-0.3249515855024806</v>
      </c>
      <c r="AV652" s="25">
        <f t="shared" ca="1" si="427"/>
        <v>2227.2578979703362</v>
      </c>
      <c r="AW652" s="26">
        <f t="shared" ca="1" si="452"/>
        <v>0</v>
      </c>
      <c r="AX652" s="27">
        <f t="shared" ca="1" si="453"/>
        <v>4.8675505653430484E-3</v>
      </c>
      <c r="AY652" s="27">
        <f t="shared" ca="1" si="454"/>
        <v>63.289689898120869</v>
      </c>
      <c r="AZ652" s="28">
        <f ca="1">AY652/MAX(AY$54:AY652)-1</f>
        <v>-0.12934274531938184</v>
      </c>
      <c r="BA652" s="25">
        <f t="shared" ca="1" si="428"/>
        <v>2227.2578979703362</v>
      </c>
      <c r="BB652" s="26">
        <f t="shared" ca="1" si="429"/>
        <v>0</v>
      </c>
      <c r="BC652" s="27">
        <f t="shared" ca="1" si="455"/>
        <v>4.8675505653430484E-3</v>
      </c>
      <c r="BD652" s="27">
        <f t="shared" ca="1" si="456"/>
        <v>64.777517251057617</v>
      </c>
      <c r="BE652" s="28">
        <f ca="1">BD652/MAX(BD$54:BD652)-1</f>
        <v>-0.23867568093094949</v>
      </c>
      <c r="BF652" s="25">
        <f ca="1">MAX(B649:B651)</f>
        <v>2200.3111347232475</v>
      </c>
      <c r="BG652" s="26">
        <f ca="1">IF(BG651=0,IF(B651&gt;BF651,1,0),IF(B651&lt;AVERAGE(B642:B651),0,1))</f>
        <v>0</v>
      </c>
      <c r="BH652" s="27">
        <f t="shared" ca="1" si="457"/>
        <v>4.8675505653430484E-3</v>
      </c>
      <c r="BI652" s="27">
        <f t="shared" ca="1" si="458"/>
        <v>77.889563053618303</v>
      </c>
      <c r="BJ652" s="28">
        <f ca="1">BI652/MAX(BI$54:BI652)-1</f>
        <v>-0.35875742370830277</v>
      </c>
      <c r="BK652" s="25" t="e">
        <f ca="1">MAX(E649:E651)</f>
        <v>#N/A</v>
      </c>
      <c r="BL652" s="26" t="e">
        <f ca="1">IF(BL651=0,IF(E651&gt;BK651,1,0),IF(E651&lt;AVERAGE(E642:E651),0,1))</f>
        <v>#N/A</v>
      </c>
      <c r="BM652" s="27">
        <f t="shared" ca="1" si="459"/>
        <v>4.8675505653430484E-3</v>
      </c>
      <c r="BN652" s="27">
        <f t="shared" ca="1" si="460"/>
        <v>83.532508087281087</v>
      </c>
      <c r="BO652" s="28">
        <f ca="1">BN652/MAX(BN$54:BN652)-1</f>
        <v>-0.2347479791646544</v>
      </c>
      <c r="BP652" s="15"/>
      <c r="BQ652" s="15"/>
      <c r="BR652" s="15"/>
      <c r="BS652" s="15"/>
      <c r="BT652" s="15"/>
      <c r="BU652" s="15"/>
      <c r="BV652" s="15"/>
      <c r="BW652" s="15"/>
      <c r="BX652" s="15"/>
      <c r="BZ652" s="7">
        <f t="shared" ca="1" si="417"/>
        <v>1951.1488495450346</v>
      </c>
      <c r="CA652" s="7">
        <f t="shared" ca="1" si="418"/>
        <v>2130.5855434151108</v>
      </c>
      <c r="CB652" s="7">
        <f t="shared" ca="1" si="419"/>
        <v>2255.9565909105663</v>
      </c>
      <c r="CC652" s="7">
        <f t="shared" ca="1" si="420"/>
        <v>2379.4632750509072</v>
      </c>
      <c r="CD652" s="7">
        <f t="shared" ca="1" si="421"/>
        <v>2474.3360135062762</v>
      </c>
      <c r="CE652" s="5">
        <f t="shared" ca="1" si="430"/>
        <v>-3.8815602956219671E-3</v>
      </c>
      <c r="CF652" s="3">
        <f t="shared" ca="1" si="431"/>
        <v>9643.1922505412622</v>
      </c>
      <c r="CG652" s="5">
        <f ca="1">CF652/MAX($CF$41:CF652)-1</f>
        <v>-0.3741569377891828</v>
      </c>
      <c r="CH652" s="3">
        <f t="shared" ca="1" si="461"/>
        <v>134.14554811676004</v>
      </c>
      <c r="CI652" s="4">
        <f ca="1">CH652/MAX($CH$583:CH652)-1</f>
        <v>-0.37415693778918291</v>
      </c>
    </row>
    <row r="653" spans="1:87" x14ac:dyDescent="0.2">
      <c r="A653" s="31">
        <v>28094</v>
      </c>
      <c r="B653" s="35">
        <v>2056.970692231509</v>
      </c>
      <c r="C653" s="23">
        <f t="shared" ca="1" si="415"/>
        <v>4.8675505653430484E-3</v>
      </c>
      <c r="D653" s="24">
        <f t="shared" ca="1" si="416"/>
        <v>5.0000231264862416E-2</v>
      </c>
      <c r="E653" s="25" t="e">
        <f ca="1">#N/A</f>
        <v>#N/A</v>
      </c>
      <c r="F653" s="26">
        <v>1</v>
      </c>
      <c r="G653" s="23">
        <f t="shared" ca="1" si="432"/>
        <v>5.0000231264862416E-2</v>
      </c>
      <c r="H653" s="27">
        <f t="shared" ca="1" si="433"/>
        <v>14.103033761999082</v>
      </c>
      <c r="I653" s="27">
        <f ca="1">H653/MAX(H$54:H653)-1</f>
        <v>-0.44040157899361898</v>
      </c>
      <c r="J653" s="28">
        <f ca="1">H653/MAX(H$594:H653)-1</f>
        <v>-0.44040157899361898</v>
      </c>
      <c r="K653" s="25" t="e">
        <f ca="1">#N/A</f>
        <v>#N/A</v>
      </c>
      <c r="L653" s="26">
        <v>0</v>
      </c>
      <c r="M653" s="23">
        <f t="shared" ca="1" si="434"/>
        <v>4.8675505653430484E-3</v>
      </c>
      <c r="N653" s="27">
        <f t="shared" ca="1" si="435"/>
        <v>18.330927558192435</v>
      </c>
      <c r="O653" s="27">
        <f ca="1">N653/MAX(N$54:N653)-1</f>
        <v>0</v>
      </c>
      <c r="P653" s="28">
        <f ca="1">N653/MAX(N$594:N653)-1</f>
        <v>0</v>
      </c>
      <c r="Q653" s="25">
        <f t="shared" ca="1" si="422"/>
        <v>2185.7467965842352</v>
      </c>
      <c r="R653" s="26">
        <f t="shared" ca="1" si="436"/>
        <v>0</v>
      </c>
      <c r="S653" s="23">
        <f t="shared" ca="1" si="437"/>
        <v>4.8675505653430484E-3</v>
      </c>
      <c r="T653" s="27">
        <f t="shared" ca="1" si="438"/>
        <v>67.973947396687763</v>
      </c>
      <c r="U653" s="27">
        <f ca="1">T653/MAX(T$54:T653)-1</f>
        <v>-0.46808329727704545</v>
      </c>
      <c r="V653" s="28">
        <f ca="1">T653/MAX(T$594:T653)-1</f>
        <v>-0.46808329727704545</v>
      </c>
      <c r="W653" s="25">
        <f t="shared" ca="1" si="423"/>
        <v>2185.7467965842352</v>
      </c>
      <c r="X653" s="26">
        <f t="shared" ca="1" si="439"/>
        <v>0</v>
      </c>
      <c r="Y653" s="27">
        <f t="shared" ca="1" si="440"/>
        <v>4.8675505653430484E-3</v>
      </c>
      <c r="Z653" s="27">
        <f t="shared" ca="1" si="441"/>
        <v>67.973947396687763</v>
      </c>
      <c r="AA653" s="28">
        <f ca="1">Z653/MAX(Z$54:Z653)-1</f>
        <v>-0.46808329727704545</v>
      </c>
      <c r="AB653" s="25">
        <f ca="1">AVERAGE(B644:B653)</f>
        <v>2185.7467965842352</v>
      </c>
      <c r="AC653" s="26">
        <f ca="1">IF(B652&gt;=AB652,1,0)</f>
        <v>0</v>
      </c>
      <c r="AD653" s="27">
        <f ca="1">IF(AC653=1,D653,C653)</f>
        <v>4.8675505653430484E-3</v>
      </c>
      <c r="AE653" s="27">
        <f t="shared" ca="1" si="442"/>
        <v>67.973947396687763</v>
      </c>
      <c r="AF653" s="28">
        <f ca="1">AE653/MAX(AE$54:AE653)-1</f>
        <v>-0.46808329727704545</v>
      </c>
      <c r="AG653" s="25">
        <f t="shared" ca="1" si="424"/>
        <v>2439.7449024175271</v>
      </c>
      <c r="AH653" s="26">
        <f t="shared" ca="1" si="443"/>
        <v>0</v>
      </c>
      <c r="AI653" s="27">
        <f t="shared" ca="1" si="444"/>
        <v>4.8675505653430484E-3</v>
      </c>
      <c r="AJ653" s="27">
        <f t="shared" ca="1" si="445"/>
        <v>56.014880276692878</v>
      </c>
      <c r="AK653" s="28">
        <f ca="1">AJ653/MAX(AJ$54:AJ653)-1</f>
        <v>-0.41735584054837882</v>
      </c>
      <c r="AL653" s="25">
        <f t="shared" ca="1" si="425"/>
        <v>2018.0842781350459</v>
      </c>
      <c r="AM653" s="26">
        <f t="shared" ca="1" si="446"/>
        <v>1</v>
      </c>
      <c r="AN653" s="27">
        <f t="shared" ca="1" si="447"/>
        <v>5.0000231264862416E-2</v>
      </c>
      <c r="AO653" s="27">
        <f t="shared" ca="1" si="448"/>
        <v>51.268656816278799</v>
      </c>
      <c r="AP653" s="28">
        <f ca="1">AO653/MAX(AO$54:AO653)-1</f>
        <v>-0.43675477351354697</v>
      </c>
      <c r="AQ653" s="25">
        <f t="shared" ca="1" si="426"/>
        <v>2018.0842781350459</v>
      </c>
      <c r="AR653" s="26">
        <f t="shared" ca="1" si="449"/>
        <v>0</v>
      </c>
      <c r="AS653" s="27">
        <f t="shared" ca="1" si="450"/>
        <v>4.8675505653430484E-3</v>
      </c>
      <c r="AT653" s="27">
        <f t="shared" ca="1" si="451"/>
        <v>125.09406686058162</v>
      </c>
      <c r="AU653" s="28">
        <f ca="1">AT653/MAX(AT$54:AT653)-1</f>
        <v>-0.32166575321085922</v>
      </c>
      <c r="AV653" s="25">
        <f t="shared" ca="1" si="427"/>
        <v>2185.7467965842352</v>
      </c>
      <c r="AW653" s="26">
        <f t="shared" ca="1" si="452"/>
        <v>0</v>
      </c>
      <c r="AX653" s="27">
        <f t="shared" ca="1" si="453"/>
        <v>4.8675505653430484E-3</v>
      </c>
      <c r="AY653" s="27">
        <f t="shared" ca="1" si="454"/>
        <v>63.597755663964854</v>
      </c>
      <c r="AZ653" s="28">
        <f ca="1">AY653/MAX(AY$54:AY653)-1</f>
        <v>-0.12510477710714107</v>
      </c>
      <c r="BA653" s="25">
        <f t="shared" ca="1" si="428"/>
        <v>2185.7467965842352</v>
      </c>
      <c r="BB653" s="26">
        <f t="shared" ca="1" si="429"/>
        <v>0</v>
      </c>
      <c r="BC653" s="27">
        <f t="shared" ca="1" si="455"/>
        <v>4.8675505653430484E-3</v>
      </c>
      <c r="BD653" s="27">
        <f t="shared" ca="1" si="456"/>
        <v>65.092825091774515</v>
      </c>
      <c r="BE653" s="28">
        <f ca="1">BD653/MAX(BD$54:BD653)-1</f>
        <v>-0.23496989631125553</v>
      </c>
      <c r="BF653" s="25">
        <f ca="1">MAX(B650:B652)</f>
        <v>2038.2628667648808</v>
      </c>
      <c r="BG653" s="26">
        <f ca="1">IF(BG652=0,IF(B652&gt;BF652,1,0),IF(B652&lt;AVERAGE(B643:B652),0,1))</f>
        <v>0</v>
      </c>
      <c r="BH653" s="27">
        <f t="shared" ca="1" si="457"/>
        <v>4.8675505653430484E-3</v>
      </c>
      <c r="BI653" s="27">
        <f t="shared" ca="1" si="458"/>
        <v>78.268694440294269</v>
      </c>
      <c r="BJ653" s="28">
        <f ca="1">BI653/MAX(BI$54:BI653)-1</f>
        <v>-0.35563614304355207</v>
      </c>
      <c r="BK653" s="25" t="e">
        <f ca="1">MAX(E650:E652)</f>
        <v>#N/A</v>
      </c>
      <c r="BL653" s="26" t="e">
        <f ca="1">IF(BL652=0,IF(E652&gt;BK652,1,0),IF(E652&lt;AVERAGE(E643:E652),0,1))</f>
        <v>#N/A</v>
      </c>
      <c r="BM653" s="27">
        <f t="shared" ca="1" si="459"/>
        <v>4.8675505653430484E-3</v>
      </c>
      <c r="BN653" s="27">
        <f t="shared" ca="1" si="460"/>
        <v>83.939106794245859</v>
      </c>
      <c r="BO653" s="28">
        <f ca="1">BN653/MAX(BN$54:BN653)-1</f>
        <v>-0.23102307625800733</v>
      </c>
      <c r="BP653" s="15"/>
      <c r="BQ653" s="15"/>
      <c r="BR653" s="15"/>
      <c r="BS653" s="15"/>
      <c r="BT653" s="15"/>
      <c r="BU653" s="15"/>
      <c r="BV653" s="15"/>
      <c r="BW653" s="15"/>
      <c r="BX653" s="15"/>
      <c r="BZ653" s="7">
        <f t="shared" ca="1" si="417"/>
        <v>2018.0842781350459</v>
      </c>
      <c r="CA653" s="7">
        <f t="shared" ca="1" si="418"/>
        <v>2059.5102038326172</v>
      </c>
      <c r="CB653" s="7">
        <f t="shared" ca="1" si="419"/>
        <v>2228.7040963785189</v>
      </c>
      <c r="CC653" s="7">
        <f t="shared" ca="1" si="420"/>
        <v>2343.3832708591708</v>
      </c>
      <c r="CD653" s="7">
        <f t="shared" ca="1" si="421"/>
        <v>2439.7449024175271</v>
      </c>
      <c r="CE653" s="5">
        <f t="shared" ca="1" si="430"/>
        <v>1.3894086705246925E-2</v>
      </c>
      <c r="CF653" s="3">
        <f t="shared" ca="1" si="431"/>
        <v>9777.1755997856471</v>
      </c>
      <c r="CG653" s="5">
        <f ca="1">CF653/MAX($CF$41:CF653)-1</f>
        <v>-0.36546142001894844</v>
      </c>
      <c r="CH653" s="3">
        <f t="shared" ca="1" si="461"/>
        <v>136.00937799341716</v>
      </c>
      <c r="CI653" s="4">
        <f ca="1">CH653/MAX($CH$583:CH653)-1</f>
        <v>-0.36546142001894866</v>
      </c>
    </row>
    <row r="654" spans="1:87" x14ac:dyDescent="0.2">
      <c r="A654" s="31">
        <v>28125</v>
      </c>
      <c r="B654" s="35">
        <v>2155.6709912741007</v>
      </c>
      <c r="C654" s="23">
        <f t="shared" ca="1" si="415"/>
        <v>4.8675505653430484E-3</v>
      </c>
      <c r="D654" s="24">
        <f t="shared" ca="1" si="416"/>
        <v>4.7983327820541932E-2</v>
      </c>
      <c r="E654" s="25" t="e">
        <f ca="1">#N/A</f>
        <v>#N/A</v>
      </c>
      <c r="F654" s="26">
        <v>1</v>
      </c>
      <c r="G654" s="23">
        <f t="shared" ca="1" si="432"/>
        <v>4.7983327820541932E-2</v>
      </c>
      <c r="H654" s="27">
        <f t="shared" ca="1" si="433"/>
        <v>14.779744254265255</v>
      </c>
      <c r="I654" s="27">
        <f ca="1">H654/MAX(H$54:H654)-1</f>
        <v>-0.4135501845106121</v>
      </c>
      <c r="J654" s="28">
        <f ca="1">H654/MAX(H$594:H654)-1</f>
        <v>-0.4135501845106121</v>
      </c>
      <c r="K654" s="25" t="e">
        <f ca="1">#N/A</f>
        <v>#N/A</v>
      </c>
      <c r="L654" s="26">
        <v>0</v>
      </c>
      <c r="M654" s="23">
        <f t="shared" ca="1" si="434"/>
        <v>4.8675505653430484E-3</v>
      </c>
      <c r="N654" s="27">
        <f t="shared" ca="1" si="435"/>
        <v>18.420154274991578</v>
      </c>
      <c r="O654" s="27">
        <f ca="1">N654/MAX(N$54:N654)-1</f>
        <v>0</v>
      </c>
      <c r="P654" s="28">
        <f ca="1">N654/MAX(N$594:N654)-1</f>
        <v>0</v>
      </c>
      <c r="Q654" s="25">
        <f t="shared" ca="1" si="422"/>
        <v>2163.0504856421221</v>
      </c>
      <c r="R654" s="26">
        <f t="shared" ca="1" si="436"/>
        <v>0</v>
      </c>
      <c r="S654" s="23">
        <f t="shared" ca="1" si="437"/>
        <v>4.8675505653430484E-3</v>
      </c>
      <c r="T654" s="27">
        <f t="shared" ca="1" si="438"/>
        <v>68.304814022767104</v>
      </c>
      <c r="U654" s="27">
        <f ca="1">T654/MAX(T$54:T654)-1</f>
        <v>-0.46549416582999104</v>
      </c>
      <c r="V654" s="28">
        <f ca="1">T654/MAX(T$594:T654)-1</f>
        <v>-0.46549416582999104</v>
      </c>
      <c r="W654" s="25">
        <f t="shared" ca="1" si="423"/>
        <v>2163.0504856421221</v>
      </c>
      <c r="X654" s="26">
        <f t="shared" ca="1" si="439"/>
        <v>0</v>
      </c>
      <c r="Y654" s="27">
        <f t="shared" ca="1" si="440"/>
        <v>4.8675505653430484E-3</v>
      </c>
      <c r="Z654" s="27">
        <f t="shared" ca="1" si="441"/>
        <v>68.304814022767104</v>
      </c>
      <c r="AA654" s="28">
        <f ca="1">Z654/MAX(Z$54:Z654)-1</f>
        <v>-0.46549416582999104</v>
      </c>
      <c r="AB654" s="25">
        <f ca="1">AVERAGE(B645:B654)</f>
        <v>2163.0504856421221</v>
      </c>
      <c r="AC654" s="26">
        <f ca="1">IF(B653&gt;=AB653,1,0)</f>
        <v>0</v>
      </c>
      <c r="AD654" s="27">
        <f ca="1">IF(AC654=1,D654,C654)</f>
        <v>4.8675505653430484E-3</v>
      </c>
      <c r="AE654" s="27">
        <f t="shared" ca="1" si="442"/>
        <v>68.304814022767104</v>
      </c>
      <c r="AF654" s="28">
        <f ca="1">AE654/MAX(AE$54:AE654)-1</f>
        <v>-0.46549416582999104</v>
      </c>
      <c r="AG654" s="25">
        <f t="shared" ca="1" si="424"/>
        <v>2409.5642418548696</v>
      </c>
      <c r="AH654" s="26">
        <f t="shared" ca="1" si="443"/>
        <v>0</v>
      </c>
      <c r="AI654" s="27">
        <f t="shared" ca="1" si="444"/>
        <v>4.8675505653430484E-3</v>
      </c>
      <c r="AJ654" s="27">
        <f t="shared" ca="1" si="445"/>
        <v>56.287535538851316</v>
      </c>
      <c r="AK654" s="28">
        <f ca="1">AJ654/MAX(AJ$54:AJ654)-1</f>
        <v>-0.41451979064064626</v>
      </c>
      <c r="AL654" s="25">
        <f t="shared" ca="1" si="425"/>
        <v>2057.2203196381192</v>
      </c>
      <c r="AM654" s="26">
        <f t="shared" ca="1" si="446"/>
        <v>1</v>
      </c>
      <c r="AN654" s="27">
        <f t="shared" ca="1" si="447"/>
        <v>4.7983327820541932E-2</v>
      </c>
      <c r="AO654" s="27">
        <f t="shared" ca="1" si="448"/>
        <v>53.728697583213169</v>
      </c>
      <c r="AP654" s="28">
        <f ca="1">AO654/MAX(AO$54:AO654)-1</f>
        <v>-0.40972839316769205</v>
      </c>
      <c r="AQ654" s="25">
        <f t="shared" ca="1" si="426"/>
        <v>2057.2203196381192</v>
      </c>
      <c r="AR654" s="26">
        <f t="shared" ca="1" si="449"/>
        <v>1</v>
      </c>
      <c r="AS654" s="27">
        <f t="shared" ca="1" si="450"/>
        <v>4.7983327820541932E-2</v>
      </c>
      <c r="AT654" s="27">
        <f t="shared" ca="1" si="451"/>
        <v>131.09649647915771</v>
      </c>
      <c r="AU654" s="28">
        <f ca="1">AT654/MAX(AT$54:AT654)-1</f>
        <v>-0.28911701867527551</v>
      </c>
      <c r="AV654" s="25">
        <f t="shared" ca="1" si="427"/>
        <v>2163.0504856421221</v>
      </c>
      <c r="AW654" s="26">
        <f t="shared" ca="1" si="452"/>
        <v>0</v>
      </c>
      <c r="AX654" s="27">
        <f t="shared" ca="1" si="453"/>
        <v>4.8675505653430484E-3</v>
      </c>
      <c r="AY654" s="27">
        <f t="shared" ca="1" si="454"/>
        <v>63.907320955501532</v>
      </c>
      <c r="AZ654" s="28">
        <f ca="1">AY654/MAX(AY$54:AY654)-1</f>
        <v>-0.12084618037033312</v>
      </c>
      <c r="BA654" s="25">
        <f t="shared" ca="1" si="428"/>
        <v>2163.0504856421221</v>
      </c>
      <c r="BB654" s="26">
        <f t="shared" ca="1" si="429"/>
        <v>0</v>
      </c>
      <c r="BC654" s="27">
        <f t="shared" ca="1" si="455"/>
        <v>4.8675505653430484E-3</v>
      </c>
      <c r="BD654" s="27">
        <f t="shared" ca="1" si="456"/>
        <v>65.409667709349762</v>
      </c>
      <c r="BE654" s="28">
        <f ca="1">BD654/MAX(BD$54:BD654)-1</f>
        <v>-0.2312460735975409</v>
      </c>
      <c r="BF654" s="25">
        <f ca="1">MAX(B651:B653)</f>
        <v>2056.970692231509</v>
      </c>
      <c r="BG654" s="26">
        <f ca="1">IF(BG653=0,IF(B653&gt;BF653,1,0),IF(B653&lt;AVERAGE(B644:B653),0,1))</f>
        <v>1</v>
      </c>
      <c r="BH654" s="27">
        <f t="shared" ca="1" si="457"/>
        <v>4.7983327820541932E-2</v>
      </c>
      <c r="BI654" s="27">
        <f t="shared" ca="1" si="458"/>
        <v>82.024286863708738</v>
      </c>
      <c r="BJ654" s="28">
        <f ca="1">BI654/MAX(BI$54:BI654)-1</f>
        <v>-0.32471742085950206</v>
      </c>
      <c r="BK654" s="25" t="e">
        <f ca="1">MAX(E651:E653)</f>
        <v>#N/A</v>
      </c>
      <c r="BL654" s="26" t="e">
        <f ca="1">IF(BL653=0,IF(E653&gt;BK653,1,0),IF(E653&lt;AVERAGE(E644:E653),0,1))</f>
        <v>#N/A</v>
      </c>
      <c r="BM654" s="27">
        <f t="shared" ca="1" si="459"/>
        <v>2.642543919294249E-2</v>
      </c>
      <c r="BN654" s="27">
        <f t="shared" ca="1" si="460"/>
        <v>86.157234556747113</v>
      </c>
      <c r="BO654" s="28">
        <f ca="1">BN654/MAX(BN$54:BN654)-1</f>
        <v>-0.21070252331888739</v>
      </c>
      <c r="BP654" s="15"/>
      <c r="BQ654" s="15"/>
      <c r="BR654" s="15"/>
      <c r="BS654" s="15"/>
      <c r="BT654" s="15"/>
      <c r="BU654" s="15"/>
      <c r="BV654" s="15"/>
      <c r="BW654" s="15"/>
      <c r="BX654" s="15"/>
      <c r="BZ654" s="7">
        <f t="shared" ca="1" si="417"/>
        <v>2057.2203196381192</v>
      </c>
      <c r="CA654" s="7">
        <f t="shared" ca="1" si="418"/>
        <v>2044.3998944773268</v>
      </c>
      <c r="CB654" s="7">
        <f t="shared" ca="1" si="419"/>
        <v>2207.1017219340811</v>
      </c>
      <c r="CC654" s="7">
        <f t="shared" ca="1" si="420"/>
        <v>2296.4671727413024</v>
      </c>
      <c r="CD654" s="7">
        <f t="shared" ca="1" si="421"/>
        <v>2409.5642418548696</v>
      </c>
      <c r="CE654" s="5">
        <f t="shared" ca="1" si="430"/>
        <v>1.3490706016382829E-2</v>
      </c>
      <c r="CF654" s="3">
        <f t="shared" ca="1" si="431"/>
        <v>9909.076601472907</v>
      </c>
      <c r="CG654" s="5">
        <f ca="1">CF654/MAX($CF$41:CF654)-1</f>
        <v>-0.35690104658037103</v>
      </c>
      <c r="CH654" s="3">
        <f t="shared" ca="1" si="461"/>
        <v>137.84424052739746</v>
      </c>
      <c r="CI654" s="4">
        <f ca="1">CH654/MAX($CH$583:CH654)-1</f>
        <v>-0.35690104658037125</v>
      </c>
    </row>
    <row r="655" spans="1:87" x14ac:dyDescent="0.2">
      <c r="A655" s="31">
        <v>28156</v>
      </c>
      <c r="B655" s="35">
        <v>2054.8611746978613</v>
      </c>
      <c r="C655" s="23">
        <f t="shared" ca="1" si="415"/>
        <v>4.8675505653430484E-3</v>
      </c>
      <c r="D655" s="24">
        <f t="shared" ca="1" si="416"/>
        <v>-4.6764936293295922E-2</v>
      </c>
      <c r="E655" s="25" t="e">
        <f ca="1">#N/A</f>
        <v>#N/A</v>
      </c>
      <c r="F655" s="26">
        <v>1</v>
      </c>
      <c r="G655" s="23">
        <f t="shared" ca="1" si="432"/>
        <v>-4.6764936293295922E-2</v>
      </c>
      <c r="H655" s="27">
        <f t="shared" ca="1" si="433"/>
        <v>14.088570455783334</v>
      </c>
      <c r="I655" s="27">
        <f ca="1">H655/MAX(H$54:H655)-1</f>
        <v>-0.44097547277118854</v>
      </c>
      <c r="J655" s="28">
        <f ca="1">H655/MAX(H$594:H655)-1</f>
        <v>-0.44097547277118854</v>
      </c>
      <c r="K655" s="25" t="e">
        <f ca="1">#N/A</f>
        <v>#N/A</v>
      </c>
      <c r="L655" s="26">
        <v>0</v>
      </c>
      <c r="M655" s="23">
        <f t="shared" ca="1" si="434"/>
        <v>4.8675505653430484E-3</v>
      </c>
      <c r="N655" s="27">
        <f t="shared" ca="1" si="435"/>
        <v>18.509815307346521</v>
      </c>
      <c r="O655" s="27">
        <f ca="1">N655/MAX(N$54:N655)-1</f>
        <v>0</v>
      </c>
      <c r="P655" s="28">
        <f ca="1">N655/MAX(N$594:N655)-1</f>
        <v>0</v>
      </c>
      <c r="Q655" s="25">
        <f t="shared" ca="1" si="422"/>
        <v>2144.2212160721192</v>
      </c>
      <c r="R655" s="26">
        <f t="shared" ca="1" si="436"/>
        <v>0</v>
      </c>
      <c r="S655" s="23">
        <f t="shared" ca="1" si="437"/>
        <v>4.8675505653430484E-3</v>
      </c>
      <c r="T655" s="27">
        <f t="shared" ca="1" si="438"/>
        <v>68.637291158879279</v>
      </c>
      <c r="U655" s="27">
        <f ca="1">T655/MAX(T$54:T655)-1</f>
        <v>-0.46289243165469762</v>
      </c>
      <c r="V655" s="28">
        <f ca="1">T655/MAX(T$594:T655)-1</f>
        <v>-0.46289243165469762</v>
      </c>
      <c r="W655" s="25">
        <f t="shared" ca="1" si="423"/>
        <v>2144.2212160721192</v>
      </c>
      <c r="X655" s="26">
        <f t="shared" ca="1" si="439"/>
        <v>0</v>
      </c>
      <c r="Y655" s="27">
        <f t="shared" ca="1" si="440"/>
        <v>4.8675505653430484E-3</v>
      </c>
      <c r="Z655" s="27">
        <f t="shared" ca="1" si="441"/>
        <v>68.637291158879279</v>
      </c>
      <c r="AA655" s="28">
        <f ca="1">Z655/MAX(Z$54:Z655)-1</f>
        <v>-0.46289243165469762</v>
      </c>
      <c r="AB655" s="25">
        <f ca="1">AVERAGE(B646:B655)</f>
        <v>2144.2212160721192</v>
      </c>
      <c r="AC655" s="26">
        <f ca="1">IF(B654&gt;=AB654,1,0)</f>
        <v>0</v>
      </c>
      <c r="AD655" s="27">
        <f ca="1">IF(AC655=1,D655,C655)</f>
        <v>4.8675505653430484E-3</v>
      </c>
      <c r="AE655" s="27">
        <f t="shared" ca="1" si="442"/>
        <v>68.637291158879279</v>
      </c>
      <c r="AF655" s="28">
        <f ca="1">AE655/MAX(AE$54:AE655)-1</f>
        <v>-0.46289243165469762</v>
      </c>
      <c r="AG655" s="25">
        <f t="shared" ca="1" si="424"/>
        <v>2382.9101640256199</v>
      </c>
      <c r="AH655" s="26">
        <f t="shared" ca="1" si="443"/>
        <v>0</v>
      </c>
      <c r="AI655" s="27">
        <f t="shared" ca="1" si="444"/>
        <v>4.8675505653430484E-3</v>
      </c>
      <c r="AJ655" s="27">
        <f t="shared" ca="1" si="445"/>
        <v>56.561517964285215</v>
      </c>
      <c r="AK655" s="28">
        <f ca="1">AJ655/MAX(AJ$54:AJ655)-1</f>
        <v>-0.41166993611658198</v>
      </c>
      <c r="AL655" s="25">
        <f t="shared" ca="1" si="425"/>
        <v>2089.167619401157</v>
      </c>
      <c r="AM655" s="26">
        <f t="shared" ca="1" si="446"/>
        <v>1</v>
      </c>
      <c r="AN655" s="27">
        <f t="shared" ca="1" si="447"/>
        <v>-4.6764936293295922E-2</v>
      </c>
      <c r="AO655" s="27">
        <f t="shared" ca="1" si="448"/>
        <v>51.21607846361244</v>
      </c>
      <c r="AP655" s="28">
        <f ca="1">AO655/MAX(AO$54:AO655)-1</f>
        <v>-0.43733240725694633</v>
      </c>
      <c r="AQ655" s="25">
        <f t="shared" ca="1" si="426"/>
        <v>2089.167619401157</v>
      </c>
      <c r="AR655" s="26">
        <f t="shared" ca="1" si="449"/>
        <v>1</v>
      </c>
      <c r="AS655" s="27">
        <f t="shared" ca="1" si="450"/>
        <v>-4.6764936293295922E-2</v>
      </c>
      <c r="AT655" s="27">
        <f t="shared" ca="1" si="451"/>
        <v>124.9657771730356</v>
      </c>
      <c r="AU655" s="28">
        <f ca="1">AT655/MAX(AT$54:AT655)-1</f>
        <v>-0.32236141600891444</v>
      </c>
      <c r="AV655" s="25">
        <f t="shared" ca="1" si="427"/>
        <v>2144.2212160721192</v>
      </c>
      <c r="AW655" s="26">
        <f t="shared" ca="1" si="452"/>
        <v>0</v>
      </c>
      <c r="AX655" s="27">
        <f t="shared" ca="1" si="453"/>
        <v>4.8675505653430484E-3</v>
      </c>
      <c r="AY655" s="27">
        <f t="shared" ca="1" si="454"/>
        <v>64.218393071748039</v>
      </c>
      <c r="AZ655" s="28">
        <f ca="1">AY655/MAX(AY$54:AY655)-1</f>
        <v>-0.11656685469857131</v>
      </c>
      <c r="BA655" s="25">
        <f t="shared" ca="1" si="428"/>
        <v>2144.2212160721192</v>
      </c>
      <c r="BB655" s="26">
        <f t="shared" ca="1" si="429"/>
        <v>0</v>
      </c>
      <c r="BC655" s="27">
        <f t="shared" ca="1" si="455"/>
        <v>4.8675505653430484E-3</v>
      </c>
      <c r="BD655" s="27">
        <f t="shared" ca="1" si="456"/>
        <v>65.728052574387306</v>
      </c>
      <c r="BE655" s="28">
        <f ca="1">BD655/MAX(BD$54:BD655)-1</f>
        <v>-0.22750412498847095</v>
      </c>
      <c r="BF655" s="25">
        <f ca="1">MAX(B652:B654)</f>
        <v>2155.6709912741007</v>
      </c>
      <c r="BG655" s="26">
        <f ca="1">IF(BG654=0,IF(B654&gt;BF654,1,0),IF(B654&lt;AVERAGE(B645:B654),0,1))</f>
        <v>0</v>
      </c>
      <c r="BH655" s="27">
        <f t="shared" ca="1" si="457"/>
        <v>4.8675505653430484E-3</v>
      </c>
      <c r="BI655" s="27">
        <f t="shared" ca="1" si="458"/>
        <v>82.42354422760404</v>
      </c>
      <c r="BJ655" s="28">
        <f ca="1">BI655/MAX(BI$54:BI655)-1</f>
        <v>-0.32143044875964044</v>
      </c>
      <c r="BK655" s="25" t="e">
        <f ca="1">MAX(E652:E654)</f>
        <v>#N/A</v>
      </c>
      <c r="BL655" s="26" t="e">
        <f ca="1">IF(BL654=0,IF(E654&gt;BK654,1,0),IF(E654&lt;AVERAGE(E645:E654),0,1))</f>
        <v>#N/A</v>
      </c>
      <c r="BM655" s="27">
        <f t="shared" ca="1" si="459"/>
        <v>-8.0405711493166943E-3</v>
      </c>
      <c r="BN655" s="27">
        <f t="shared" ca="1" si="460"/>
        <v>85.464481182265217</v>
      </c>
      <c r="BO655" s="28">
        <f ca="1">BN655/MAX(BN$54:BN655)-1</f>
        <v>-0.21704892583811797</v>
      </c>
      <c r="BP655" s="15"/>
      <c r="BQ655" s="15"/>
      <c r="BR655" s="15"/>
      <c r="BS655" s="15"/>
      <c r="BT655" s="15"/>
      <c r="BU655" s="15"/>
      <c r="BV655" s="15"/>
      <c r="BW655" s="15"/>
      <c r="BX655" s="15"/>
      <c r="BZ655" s="7">
        <f t="shared" ca="1" si="417"/>
        <v>2089.167619401157</v>
      </c>
      <c r="CA655" s="7">
        <f t="shared" ca="1" si="418"/>
        <v>2020.1582344730959</v>
      </c>
      <c r="CB655" s="7">
        <f t="shared" ca="1" si="419"/>
        <v>2172.3333443178594</v>
      </c>
      <c r="CC655" s="7">
        <f t="shared" ca="1" si="420"/>
        <v>2249.6996483189869</v>
      </c>
      <c r="CD655" s="7">
        <f t="shared" ca="1" si="421"/>
        <v>2382.9101640256199</v>
      </c>
      <c r="CE655" s="5">
        <f t="shared" ca="1" si="430"/>
        <v>-1.5785444178112538E-2</v>
      </c>
      <c r="CF655" s="3">
        <f t="shared" ca="1" si="431"/>
        <v>9752.657425923715</v>
      </c>
      <c r="CG655" s="5">
        <f ca="1">CF655/MAX($CF$41:CF655)-1</f>
        <v>-0.36705264921057923</v>
      </c>
      <c r="CH655" s="3">
        <f t="shared" ca="1" si="461"/>
        <v>135.6683079632779</v>
      </c>
      <c r="CI655" s="4">
        <f ca="1">CH655/MAX($CH$583:CH655)-1</f>
        <v>-0.36705264921057945</v>
      </c>
    </row>
    <row r="656" spans="1:87" x14ac:dyDescent="0.2">
      <c r="A656" s="31">
        <v>28184</v>
      </c>
      <c r="B656" s="35">
        <v>2234.2079286139947</v>
      </c>
      <c r="C656" s="23">
        <f t="shared" ca="1" si="415"/>
        <v>4.8675505653430484E-3</v>
      </c>
      <c r="D656" s="24">
        <f t="shared" ca="1" si="416"/>
        <v>8.7279255710548842E-2</v>
      </c>
      <c r="E656" s="25" t="e">
        <f ca="1">#N/A</f>
        <v>#N/A</v>
      </c>
      <c r="F656" s="26">
        <v>1</v>
      </c>
      <c r="G656" s="23">
        <f t="shared" ca="1" si="432"/>
        <v>8.7279255710548842E-2</v>
      </c>
      <c r="H656" s="27">
        <f t="shared" ca="1" si="433"/>
        <v>15.318210399189731</v>
      </c>
      <c r="I656" s="27">
        <f ca="1">H656/MAX(H$54:H656)-1</f>
        <v>-0.3921842281107164</v>
      </c>
      <c r="J656" s="28">
        <f ca="1">H656/MAX(H$594:H656)-1</f>
        <v>-0.3921842281107164</v>
      </c>
      <c r="K656" s="25" t="e">
        <f ca="1">#N/A</f>
        <v>#N/A</v>
      </c>
      <c r="L656" s="26">
        <v>0</v>
      </c>
      <c r="M656" s="23">
        <f t="shared" ca="1" si="434"/>
        <v>4.8675505653430484E-3</v>
      </c>
      <c r="N656" s="27">
        <f t="shared" ca="1" si="435"/>
        <v>18.59991276931019</v>
      </c>
      <c r="O656" s="27">
        <f ca="1">N656/MAX(N$54:N656)-1</f>
        <v>0</v>
      </c>
      <c r="P656" s="28">
        <f ca="1">N656/MAX(N$594:N656)-1</f>
        <v>0</v>
      </c>
      <c r="Q656" s="25">
        <f t="shared" ca="1" si="422"/>
        <v>2128.5224047308134</v>
      </c>
      <c r="R656" s="26">
        <f t="shared" ca="1" si="436"/>
        <v>0</v>
      </c>
      <c r="S656" s="23">
        <f t="shared" ca="1" si="437"/>
        <v>4.8675505653430484E-3</v>
      </c>
      <c r="T656" s="27">
        <f t="shared" ca="1" si="438"/>
        <v>68.971386644263291</v>
      </c>
      <c r="U656" s="27">
        <f ca="1">T656/MAX(T$54:T656)-1</f>
        <v>-0.46027803340674844</v>
      </c>
      <c r="V656" s="28">
        <f ca="1">T656/MAX(T$594:T656)-1</f>
        <v>-0.46027803340674844</v>
      </c>
      <c r="W656" s="25">
        <f t="shared" ca="1" si="423"/>
        <v>2128.5224047308134</v>
      </c>
      <c r="X656" s="26">
        <f t="shared" ca="1" si="439"/>
        <v>0</v>
      </c>
      <c r="Y656" s="27">
        <f t="shared" ca="1" si="440"/>
        <v>4.8675505653430484E-3</v>
      </c>
      <c r="Z656" s="27">
        <f t="shared" ca="1" si="441"/>
        <v>68.971386644263291</v>
      </c>
      <c r="AA656" s="28">
        <f ca="1">Z656/MAX(Z$54:Z656)-1</f>
        <v>-0.46027803340674844</v>
      </c>
      <c r="AB656" s="25">
        <f ca="1">AVERAGE(B647:B656)</f>
        <v>2128.5224047308134</v>
      </c>
      <c r="AC656" s="26">
        <f ca="1">IF(B655&gt;=AB655,1,0)</f>
        <v>0</v>
      </c>
      <c r="AD656" s="27">
        <f ca="1">IF(AC656=1,D656,C656)</f>
        <v>4.8675505653430484E-3</v>
      </c>
      <c r="AE656" s="27">
        <f t="shared" ca="1" si="442"/>
        <v>68.971386644263291</v>
      </c>
      <c r="AF656" s="28">
        <f ca="1">AE656/MAX(AE$54:AE656)-1</f>
        <v>-0.46027803340674844</v>
      </c>
      <c r="AG656" s="25">
        <f t="shared" ca="1" si="424"/>
        <v>2359.2920895975467</v>
      </c>
      <c r="AH656" s="26">
        <f t="shared" ca="1" si="443"/>
        <v>0</v>
      </c>
      <c r="AI656" s="27">
        <f t="shared" ca="1" si="444"/>
        <v>4.8675505653430484E-3</v>
      </c>
      <c r="AJ656" s="27">
        <f t="shared" ca="1" si="445"/>
        <v>56.836834013028934</v>
      </c>
      <c r="AK656" s="28">
        <f ca="1">AJ656/MAX(AJ$54:AJ656)-1</f>
        <v>-0.40880620978151794</v>
      </c>
      <c r="AL656" s="25">
        <f t="shared" ca="1" si="425"/>
        <v>2148.2466981953189</v>
      </c>
      <c r="AM656" s="26">
        <f t="shared" ca="1" si="446"/>
        <v>0</v>
      </c>
      <c r="AN656" s="27">
        <f t="shared" ca="1" si="447"/>
        <v>-8.7279255710548842E-2</v>
      </c>
      <c r="AO656" s="27">
        <f t="shared" ca="1" si="448"/>
        <v>46.74597725489528</v>
      </c>
      <c r="AP656" s="28">
        <f ca="1">AO656/MAX(AO$54:AO656)-1</f>
        <v>-0.48644161596400626</v>
      </c>
      <c r="AQ656" s="25">
        <f t="shared" ca="1" si="426"/>
        <v>2148.2466981953189</v>
      </c>
      <c r="AR656" s="26">
        <f t="shared" ca="1" si="449"/>
        <v>0</v>
      </c>
      <c r="AS656" s="27">
        <f t="shared" ca="1" si="450"/>
        <v>4.8675505653430484E-3</v>
      </c>
      <c r="AT656" s="27">
        <f t="shared" ca="1" si="451"/>
        <v>125.57405441236274</v>
      </c>
      <c r="AU656" s="28">
        <f ca="1">AT656/MAX(AT$54:AT656)-1</f>
        <v>-0.31906297593631039</v>
      </c>
      <c r="AV656" s="25">
        <f t="shared" ca="1" si="427"/>
        <v>2128.5224047308134</v>
      </c>
      <c r="AW656" s="26">
        <f t="shared" ca="1" si="452"/>
        <v>0</v>
      </c>
      <c r="AX656" s="27">
        <f t="shared" ca="1" si="453"/>
        <v>4.8675505653430484E-3</v>
      </c>
      <c r="AY656" s="27">
        <f t="shared" ca="1" si="454"/>
        <v>64.530979347249854</v>
      </c>
      <c r="AZ656" s="28">
        <f ca="1">AY656/MAX(AY$54:AY656)-1</f>
        <v>-0.11226669919271648</v>
      </c>
      <c r="BA656" s="25">
        <f t="shared" ca="1" si="428"/>
        <v>2128.5224047308134</v>
      </c>
      <c r="BB656" s="26">
        <f t="shared" ca="1" si="429"/>
        <v>0</v>
      </c>
      <c r="BC656" s="27">
        <f t="shared" ca="1" si="455"/>
        <v>4.8675505653430484E-3</v>
      </c>
      <c r="BD656" s="27">
        <f t="shared" ca="1" si="456"/>
        <v>66.047987193854667</v>
      </c>
      <c r="BE656" s="28">
        <f ca="1">BD656/MAX(BD$54:BD656)-1</f>
        <v>-0.22374396225533333</v>
      </c>
      <c r="BF656" s="25">
        <f ca="1">MAX(B653:B655)</f>
        <v>2155.6709912741007</v>
      </c>
      <c r="BG656" s="26">
        <f ca="1">IF(BG655=0,IF(B655&gt;BF655,1,0),IF(B655&lt;AVERAGE(B646:B655),0,1))</f>
        <v>0</v>
      </c>
      <c r="BH656" s="27">
        <f t="shared" ca="1" si="457"/>
        <v>4.8675505653430484E-3</v>
      </c>
      <c r="BI656" s="27">
        <f t="shared" ca="1" si="458"/>
        <v>82.824744996906688</v>
      </c>
      <c r="BJ656" s="28">
        <f ca="1">BI656/MAX(BI$54:BI656)-1</f>
        <v>-0.31812747715687595</v>
      </c>
      <c r="BK656" s="25" t="e">
        <f ca="1">MAX(E653:E655)</f>
        <v>#N/A</v>
      </c>
      <c r="BL656" s="26" t="e">
        <f ca="1">IF(BL655=0,IF(E655&gt;BK655,1,0),IF(E655&lt;AVERAGE(E646:E655),0,1))</f>
        <v>#N/A</v>
      </c>
      <c r="BM656" s="27">
        <f t="shared" ca="1" si="459"/>
        <v>4.8675505653430484E-3</v>
      </c>
      <c r="BN656" s="27">
        <f t="shared" ca="1" si="460"/>
        <v>85.880483865960699</v>
      </c>
      <c r="BO656" s="28">
        <f ca="1">BN656/MAX(BN$54:BN656)-1</f>
        <v>-0.21323787189444543</v>
      </c>
      <c r="BP656" s="15"/>
      <c r="BQ656" s="15"/>
      <c r="BR656" s="15"/>
      <c r="BS656" s="15"/>
      <c r="BT656" s="15"/>
      <c r="BU656" s="15"/>
      <c r="BV656" s="15"/>
      <c r="BW656" s="15"/>
      <c r="BX656" s="15"/>
      <c r="BZ656" s="7">
        <f t="shared" ca="1" si="417"/>
        <v>2148.2466981953189</v>
      </c>
      <c r="CA656" s="7">
        <f t="shared" ca="1" si="418"/>
        <v>2083.1654881651821</v>
      </c>
      <c r="CB656" s="7">
        <f t="shared" ca="1" si="419"/>
        <v>2159.964496644423</v>
      </c>
      <c r="CC656" s="7">
        <f t="shared" ca="1" si="420"/>
        <v>2238.6476719285074</v>
      </c>
      <c r="CD656" s="7">
        <f t="shared" ca="1" si="421"/>
        <v>2359.2920895975467</v>
      </c>
      <c r="CE656" s="5">
        <f t="shared" ca="1" si="430"/>
        <v>2.1349891594384211E-2</v>
      </c>
      <c r="CF656" s="3">
        <f t="shared" ca="1" si="431"/>
        <v>9960.8756047243514</v>
      </c>
      <c r="CG656" s="5">
        <f ca="1">CF656/MAX($CF$41:CF656)-1</f>
        <v>-0.35353929188627253</v>
      </c>
      <c r="CH656" s="3">
        <f t="shared" ca="1" si="461"/>
        <v>138.56481163108739</v>
      </c>
      <c r="CI656" s="4">
        <f ca="1">CH656/MAX($CH$583:CH656)-1</f>
        <v>-0.35353929188627276</v>
      </c>
    </row>
    <row r="657" spans="1:87" x14ac:dyDescent="0.2">
      <c r="A657" s="31">
        <v>28215</v>
      </c>
      <c r="B657" s="35">
        <v>2103.9766291628816</v>
      </c>
      <c r="C657" s="23">
        <f t="shared" ca="1" si="415"/>
        <v>4.8675505653430484E-3</v>
      </c>
      <c r="D657" s="24">
        <f t="shared" ca="1" si="416"/>
        <v>-5.8289695324778013E-2</v>
      </c>
      <c r="E657" s="25" t="e">
        <f ca="1">#N/A</f>
        <v>#N/A</v>
      </c>
      <c r="F657" s="26">
        <v>1</v>
      </c>
      <c r="G657" s="23">
        <f t="shared" ca="1" si="432"/>
        <v>-5.8289695324778013E-2</v>
      </c>
      <c r="H657" s="27">
        <f t="shared" ca="1" si="433"/>
        <v>14.425316582100114</v>
      </c>
      <c r="I657" s="27">
        <f ca="1">H657/MAX(H$54:H657)-1</f>
        <v>-0.42761362426773752</v>
      </c>
      <c r="J657" s="28">
        <f ca="1">H657/MAX(H$594:H657)-1</f>
        <v>-0.42761362426773752</v>
      </c>
      <c r="K657" s="25" t="e">
        <f ca="1">#N/A</f>
        <v>#N/A</v>
      </c>
      <c r="L657" s="26">
        <v>0</v>
      </c>
      <c r="M657" s="23">
        <f t="shared" ca="1" si="434"/>
        <v>4.8675505653430484E-3</v>
      </c>
      <c r="N657" s="27">
        <f t="shared" ca="1" si="435"/>
        <v>18.690448785225776</v>
      </c>
      <c r="O657" s="27">
        <f ca="1">N657/MAX(N$54:N657)-1</f>
        <v>0</v>
      </c>
      <c r="P657" s="28">
        <f ca="1">N657/MAX(N$594:N657)-1</f>
        <v>0</v>
      </c>
      <c r="Q657" s="25">
        <f t="shared" ca="1" si="422"/>
        <v>2090.5777946744543</v>
      </c>
      <c r="R657" s="26">
        <f t="shared" ca="1" si="436"/>
        <v>1</v>
      </c>
      <c r="S657" s="23">
        <f t="shared" ca="1" si="437"/>
        <v>-5.8289695324778013E-2</v>
      </c>
      <c r="T657" s="27">
        <f t="shared" ca="1" si="438"/>
        <v>64.951065530641714</v>
      </c>
      <c r="U657" s="27">
        <f ca="1">T657/MAX(T$54:T657)-1</f>
        <v>-0.49173826239955909</v>
      </c>
      <c r="V657" s="28">
        <f ca="1">T657/MAX(T$594:T657)-1</f>
        <v>-0.49173826239955909</v>
      </c>
      <c r="W657" s="25">
        <f t="shared" ca="1" si="423"/>
        <v>2090.5777946744543</v>
      </c>
      <c r="X657" s="26">
        <f t="shared" ca="1" si="439"/>
        <v>1</v>
      </c>
      <c r="Y657" s="27">
        <f t="shared" ca="1" si="440"/>
        <v>-5.8289695324778013E-2</v>
      </c>
      <c r="Z657" s="27">
        <f t="shared" ca="1" si="441"/>
        <v>64.951065530641714</v>
      </c>
      <c r="AA657" s="28">
        <f ca="1">Z657/MAX(Z$54:Z657)-1</f>
        <v>-0.49173826239955909</v>
      </c>
      <c r="AB657" s="25">
        <f ca="1">AVERAGE(B648:B657)</f>
        <v>2090.5777946744543</v>
      </c>
      <c r="AC657" s="26">
        <f ca="1">IF(B656&gt;=AB656,1,0)</f>
        <v>1</v>
      </c>
      <c r="AD657" s="27">
        <f ca="1">IF(AC657=1,D657,C657)</f>
        <v>-5.8289695324778013E-2</v>
      </c>
      <c r="AE657" s="27">
        <f t="shared" ca="1" si="442"/>
        <v>64.951065530641714</v>
      </c>
      <c r="AF657" s="28">
        <f ca="1">AE657/MAX(AE$54:AE657)-1</f>
        <v>-0.49173826239955909</v>
      </c>
      <c r="AG657" s="25">
        <f t="shared" ca="1" si="424"/>
        <v>2333.6214947463582</v>
      </c>
      <c r="AH657" s="26">
        <f t="shared" ca="1" si="443"/>
        <v>0</v>
      </c>
      <c r="AI657" s="27">
        <f t="shared" ca="1" si="444"/>
        <v>4.8675505653430484E-3</v>
      </c>
      <c r="AJ657" s="27">
        <f t="shared" ca="1" si="445"/>
        <v>57.113490176561363</v>
      </c>
      <c r="AK657" s="28">
        <f ca="1">AJ657/MAX(AJ$54:AJ657)-1</f>
        <v>-0.40592854411371271</v>
      </c>
      <c r="AL657" s="25">
        <f t="shared" ca="1" si="425"/>
        <v>2131.0152441582463</v>
      </c>
      <c r="AM657" s="26">
        <f t="shared" ca="1" si="446"/>
        <v>1</v>
      </c>
      <c r="AN657" s="27">
        <f t="shared" ca="1" si="447"/>
        <v>-5.8289695324778013E-2</v>
      </c>
      <c r="AO657" s="27">
        <f t="shared" ca="1" si="448"/>
        <v>44.021168483048434</v>
      </c>
      <c r="AP657" s="28">
        <f ca="1">AO657/MAX(AO$54:AO657)-1</f>
        <v>-0.51637677770094959</v>
      </c>
      <c r="AQ657" s="25">
        <f t="shared" ca="1" si="426"/>
        <v>2131.0152441582463</v>
      </c>
      <c r="AR657" s="26">
        <f t="shared" ca="1" si="449"/>
        <v>1</v>
      </c>
      <c r="AS657" s="27">
        <f t="shared" ca="1" si="450"/>
        <v>-5.8289695324778013E-2</v>
      </c>
      <c r="AT657" s="27">
        <f t="shared" ca="1" si="451"/>
        <v>118.25438103996902</v>
      </c>
      <c r="AU657" s="28">
        <f ca="1">AT657/MAX(AT$54:AT657)-1</f>
        <v>-0.35875458760434398</v>
      </c>
      <c r="AV657" s="25">
        <f t="shared" ca="1" si="427"/>
        <v>2090.5777946744543</v>
      </c>
      <c r="AW657" s="26">
        <f t="shared" ca="1" si="452"/>
        <v>0</v>
      </c>
      <c r="AX657" s="27">
        <f t="shared" ca="1" si="453"/>
        <v>4.8675505653430484E-3</v>
      </c>
      <c r="AY657" s="27">
        <f t="shared" ca="1" si="454"/>
        <v>64.845087152253697</v>
      </c>
      <c r="AZ657" s="28">
        <f ca="1">AY657/MAX(AY$54:AY657)-1</f>
        <v>-0.10794561246249812</v>
      </c>
      <c r="BA657" s="25">
        <f t="shared" ca="1" si="428"/>
        <v>2090.5777946744543</v>
      </c>
      <c r="BB657" s="26">
        <f t="shared" ca="1" si="429"/>
        <v>0.3</v>
      </c>
      <c r="BC657" s="27">
        <f t="shared" ca="1" si="455"/>
        <v>4.8675505653430484E-3</v>
      </c>
      <c r="BD657" s="27">
        <f t="shared" ca="1" si="456"/>
        <v>66.369479111259878</v>
      </c>
      <c r="BE657" s="28">
        <f ca="1">BD657/MAX(BD$54:BD657)-1</f>
        <v>-0.21996549673995847</v>
      </c>
      <c r="BF657" s="25">
        <f ca="1">MAX(B654:B656)</f>
        <v>2234.2079286139947</v>
      </c>
      <c r="BG657" s="26">
        <f ca="1">IF(BG656=0,IF(B656&gt;BF656,1,0),IF(B656&lt;AVERAGE(B647:B656),0,1))</f>
        <v>1</v>
      </c>
      <c r="BH657" s="27">
        <f t="shared" ca="1" si="457"/>
        <v>-5.8289695324778013E-2</v>
      </c>
      <c r="BI657" s="27">
        <f t="shared" ca="1" si="458"/>
        <v>77.996915845684569</v>
      </c>
      <c r="BJ657" s="28">
        <f ca="1">BI657/MAX(BI$54:BI657)-1</f>
        <v>-0.35787361876373935</v>
      </c>
      <c r="BK657" s="25" t="e">
        <f ca="1">MAX(E654:E656)</f>
        <v>#N/A</v>
      </c>
      <c r="BL657" s="26" t="e">
        <f ca="1">IF(BL656=0,IF(E656&gt;BK656,1,0),IF(E656&lt;AVERAGE(E647:E656),0,1))</f>
        <v>#N/A</v>
      </c>
      <c r="BM657" s="27">
        <f t="shared" ca="1" si="459"/>
        <v>-2.6711072379717482E-2</v>
      </c>
      <c r="BN657" s="27">
        <f t="shared" ca="1" si="460"/>
        <v>83.586524045411863</v>
      </c>
      <c r="BO657" s="28">
        <f ca="1">BN657/MAX(BN$54:BN657)-1</f>
        <v>-0.23425313204389342</v>
      </c>
      <c r="BP657" s="15"/>
      <c r="BQ657" s="15"/>
      <c r="BR657" s="15"/>
      <c r="BS657" s="15"/>
      <c r="BT657" s="15"/>
      <c r="BU657" s="15"/>
      <c r="BV657" s="15"/>
      <c r="BW657" s="15"/>
      <c r="BX657" s="15"/>
      <c r="BZ657" s="7">
        <f t="shared" ca="1" si="417"/>
        <v>2131.0152441582463</v>
      </c>
      <c r="CA657" s="7">
        <f t="shared" ca="1" si="418"/>
        <v>2094.1177818981828</v>
      </c>
      <c r="CB657" s="7">
        <f t="shared" ca="1" si="419"/>
        <v>2148.3663932081722</v>
      </c>
      <c r="CC657" s="7">
        <f t="shared" ca="1" si="420"/>
        <v>2226.3698331831679</v>
      </c>
      <c r="CD657" s="7">
        <f t="shared" ca="1" si="421"/>
        <v>2333.6214947463582</v>
      </c>
      <c r="CE657" s="5">
        <f t="shared" ca="1" si="430"/>
        <v>-3.3026796968729594E-2</v>
      </c>
      <c r="CF657" s="3">
        <f t="shared" ca="1" si="431"/>
        <v>9631.8997884963483</v>
      </c>
      <c r="CG657" s="5">
        <f ca="1">CF657/MAX($CF$41:CF657)-1</f>
        <v>-0.37488981844140579</v>
      </c>
      <c r="CH657" s="3">
        <f t="shared" ca="1" si="461"/>
        <v>133.98845973033721</v>
      </c>
      <c r="CI657" s="4">
        <f ca="1">CH657/MAX($CH$583:CH657)-1</f>
        <v>-0.3748898184414059</v>
      </c>
    </row>
    <row r="658" spans="1:87" x14ac:dyDescent="0.2">
      <c r="A658" s="31">
        <v>28245</v>
      </c>
      <c r="B658" s="35">
        <v>2065.0614605066226</v>
      </c>
      <c r="C658" s="23">
        <f t="shared" ca="1" si="415"/>
        <v>4.8675505653430484E-3</v>
      </c>
      <c r="D658" s="24">
        <f t="shared" ca="1" si="416"/>
        <v>-1.8496008043465073E-2</v>
      </c>
      <c r="E658" s="25" t="e">
        <f ca="1">#N/A</f>
        <v>#N/A</v>
      </c>
      <c r="F658" s="26">
        <v>1</v>
      </c>
      <c r="G658" s="23">
        <f t="shared" ca="1" si="432"/>
        <v>-1.8496008043465073E-2</v>
      </c>
      <c r="H658" s="27">
        <f t="shared" ca="1" si="433"/>
        <v>14.158505810568061</v>
      </c>
      <c r="I658" s="27">
        <f ca="1">H658/MAX(H$54:H658)-1</f>
        <v>-0.43820048727725125</v>
      </c>
      <c r="J658" s="28">
        <f ca="1">H658/MAX(H$594:H658)-1</f>
        <v>-0.43820048727725125</v>
      </c>
      <c r="K658" s="25" t="e">
        <f ca="1">#N/A</f>
        <v>#N/A</v>
      </c>
      <c r="L658" s="26">
        <v>0</v>
      </c>
      <c r="M658" s="23">
        <f t="shared" ca="1" si="434"/>
        <v>4.8675505653430484E-3</v>
      </c>
      <c r="N658" s="27">
        <f t="shared" ca="1" si="435"/>
        <v>18.781425489776819</v>
      </c>
      <c r="O658" s="27">
        <f ca="1">N658/MAX(N$54:N658)-1</f>
        <v>0</v>
      </c>
      <c r="P658" s="28">
        <f ca="1">N658/MAX(N$594:N658)-1</f>
        <v>0</v>
      </c>
      <c r="Q658" s="25">
        <f t="shared" ca="1" si="422"/>
        <v>2072.4506559845322</v>
      </c>
      <c r="R658" s="26">
        <f t="shared" ca="1" si="436"/>
        <v>1</v>
      </c>
      <c r="S658" s="23">
        <f t="shared" ca="1" si="437"/>
        <v>-1.8496008043465073E-2</v>
      </c>
      <c r="T658" s="27">
        <f t="shared" ca="1" si="438"/>
        <v>63.74973010015534</v>
      </c>
      <c r="U658" s="27">
        <f ca="1">T658/MAX(T$54:T658)-1</f>
        <v>-0.50113907558640247</v>
      </c>
      <c r="V658" s="28">
        <f ca="1">T658/MAX(T$594:T658)-1</f>
        <v>-0.50113907558640247</v>
      </c>
      <c r="W658" s="25">
        <f t="shared" ca="1" si="423"/>
        <v>2072.4506559845322</v>
      </c>
      <c r="X658" s="26">
        <f t="shared" ca="1" si="439"/>
        <v>1</v>
      </c>
      <c r="Y658" s="27">
        <f t="shared" ca="1" si="440"/>
        <v>-1.8496008043465073E-2</v>
      </c>
      <c r="Z658" s="27">
        <f t="shared" ca="1" si="441"/>
        <v>63.74973010015534</v>
      </c>
      <c r="AA658" s="28">
        <f ca="1">Z658/MAX(Z$54:Z658)-1</f>
        <v>-0.50113907558640247</v>
      </c>
      <c r="AB658" s="25">
        <f ca="1">AVERAGE(B649:B658)</f>
        <v>2072.4506559845322</v>
      </c>
      <c r="AC658" s="26">
        <f ca="1">IF(B657&gt;=AB657,1,0)</f>
        <v>1</v>
      </c>
      <c r="AD658" s="27">
        <f ca="1">IF(AC658=1,D658,C658)</f>
        <v>-1.8496008043465073E-2</v>
      </c>
      <c r="AE658" s="27">
        <f t="shared" ca="1" si="442"/>
        <v>63.74973010015534</v>
      </c>
      <c r="AF658" s="28">
        <f ca="1">AE658/MAX(AE$54:AE658)-1</f>
        <v>-0.50113907558640247</v>
      </c>
      <c r="AG658" s="25">
        <f t="shared" ca="1" si="424"/>
        <v>2312.5453261418043</v>
      </c>
      <c r="AH658" s="26">
        <f t="shared" ca="1" si="443"/>
        <v>0</v>
      </c>
      <c r="AI658" s="27">
        <f t="shared" ca="1" si="444"/>
        <v>4.8675505653430484E-3</v>
      </c>
      <c r="AJ658" s="27">
        <f t="shared" ca="1" si="445"/>
        <v>57.391492977958997</v>
      </c>
      <c r="AK658" s="28">
        <f ca="1">AJ658/MAX(AJ$54:AJ658)-1</f>
        <v>-0.40303687126275922</v>
      </c>
      <c r="AL658" s="25">
        <f t="shared" ca="1" si="425"/>
        <v>2134.4153394278328</v>
      </c>
      <c r="AM658" s="26">
        <f t="shared" ca="1" si="446"/>
        <v>0</v>
      </c>
      <c r="AN658" s="27">
        <f t="shared" ca="1" si="447"/>
        <v>1.8496008043465073E-2</v>
      </c>
      <c r="AO658" s="27">
        <f t="shared" ca="1" si="448"/>
        <v>44.83538436939363</v>
      </c>
      <c r="AP658" s="28">
        <f ca="1">AO658/MAX(AO$54:AO658)-1</f>
        <v>-0.5074316786912999</v>
      </c>
      <c r="AQ658" s="25">
        <f t="shared" ca="1" si="426"/>
        <v>2134.4153394278328</v>
      </c>
      <c r="AR658" s="26">
        <f t="shared" ca="1" si="449"/>
        <v>0</v>
      </c>
      <c r="AS658" s="27">
        <f t="shared" ca="1" si="450"/>
        <v>4.8675505653430484E-3</v>
      </c>
      <c r="AT658" s="27">
        <f t="shared" ca="1" si="451"/>
        <v>118.82999021925441</v>
      </c>
      <c r="AU658" s="28">
        <f ca="1">AT658/MAX(AT$54:AT658)-1</f>
        <v>-0.35563329313471381</v>
      </c>
      <c r="AV658" s="25">
        <f t="shared" ca="1" si="427"/>
        <v>2072.4506559845322</v>
      </c>
      <c r="AW658" s="26">
        <f t="shared" ca="1" si="452"/>
        <v>0</v>
      </c>
      <c r="AX658" s="27">
        <f t="shared" ca="1" si="453"/>
        <v>4.8675505653430484E-3</v>
      </c>
      <c r="AY658" s="27">
        <f t="shared" ca="1" si="454"/>
        <v>65.160723892881364</v>
      </c>
      <c r="AZ658" s="28">
        <f ca="1">AY658/MAX(AY$54:AY658)-1</f>
        <v>-0.10360349262412327</v>
      </c>
      <c r="BA658" s="25">
        <f t="shared" ca="1" si="428"/>
        <v>2072.4506559845322</v>
      </c>
      <c r="BB658" s="26">
        <f t="shared" ca="1" si="429"/>
        <v>0.6</v>
      </c>
      <c r="BC658" s="27">
        <f t="shared" ca="1" si="455"/>
        <v>4.8675505653430484E-3</v>
      </c>
      <c r="BD658" s="27">
        <f t="shared" ca="1" si="456"/>
        <v>66.69253590682942</v>
      </c>
      <c r="BE658" s="28">
        <f ca="1">BD658/MAX(BD$54:BD658)-1</f>
        <v>-0.21616863935262787</v>
      </c>
      <c r="BF658" s="25">
        <f ca="1">MAX(B655:B657)</f>
        <v>2234.2079286139947</v>
      </c>
      <c r="BG658" s="26">
        <f ca="1">IF(BG657=0,IF(B657&gt;BF657,1,0),IF(B657&lt;AVERAGE(B648:B657),0,1))</f>
        <v>1</v>
      </c>
      <c r="BH658" s="27">
        <f t="shared" ca="1" si="457"/>
        <v>-1.8496008043465073E-2</v>
      </c>
      <c r="BI658" s="27">
        <f t="shared" ca="1" si="458"/>
        <v>76.554284262837314</v>
      </c>
      <c r="BJ658" s="28">
        <f ca="1">BI658/MAX(BI$54:BI658)-1</f>
        <v>-0.36975039347600636</v>
      </c>
      <c r="BK658" s="25" t="e">
        <f ca="1">MAX(E655:E657)</f>
        <v>#N/A</v>
      </c>
      <c r="BL658" s="26" t="e">
        <f ca="1">IF(BL657=0,IF(E657&gt;BK657,1,0),IF(E657&lt;AVERAGE(E648:E657),0,1))</f>
        <v>#N/A</v>
      </c>
      <c r="BM658" s="27">
        <f t="shared" ca="1" si="459"/>
        <v>-9.7333908685898196E-4</v>
      </c>
      <c r="BN658" s="27">
        <f t="shared" ca="1" si="460"/>
        <v>83.505166014423793</v>
      </c>
      <c r="BO658" s="28">
        <f ca="1">BN658/MAX(BN$54:BN658)-1</f>
        <v>-0.23499846340111485</v>
      </c>
      <c r="BP658" s="15"/>
      <c r="BQ658" s="15"/>
      <c r="BR658" s="15"/>
      <c r="BS658" s="15"/>
      <c r="BT658" s="15"/>
      <c r="BU658" s="15"/>
      <c r="BV658" s="15"/>
      <c r="BW658" s="15"/>
      <c r="BX658" s="15"/>
      <c r="BZ658" s="7">
        <f t="shared" ca="1" si="417"/>
        <v>2134.4153394278328</v>
      </c>
      <c r="CA658" s="7">
        <f t="shared" ca="1" si="418"/>
        <v>2111.7914794144949</v>
      </c>
      <c r="CB658" s="7">
        <f t="shared" ca="1" si="419"/>
        <v>2121.1885114148031</v>
      </c>
      <c r="CC658" s="7">
        <f t="shared" ca="1" si="420"/>
        <v>2207.9015537452092</v>
      </c>
      <c r="CD658" s="7">
        <f t="shared" ca="1" si="421"/>
        <v>2312.5453261418043</v>
      </c>
      <c r="CE658" s="5">
        <f t="shared" ca="1" si="430"/>
        <v>1.9483884358142424E-4</v>
      </c>
      <c r="CF658" s="3">
        <f t="shared" ca="1" si="431"/>
        <v>9633.7764567126324</v>
      </c>
      <c r="CG658" s="5">
        <f ca="1">CF658/MAX($CF$41:CF658)-1</f>
        <v>-0.37476802269651988</v>
      </c>
      <c r="CH658" s="3">
        <f t="shared" ca="1" si="461"/>
        <v>134.01456588688433</v>
      </c>
      <c r="CI658" s="4">
        <f ca="1">CH658/MAX($CH$583:CH658)-1</f>
        <v>-0.3747680226965201</v>
      </c>
    </row>
    <row r="659" spans="1:87" x14ac:dyDescent="0.2">
      <c r="A659" s="31">
        <v>28276</v>
      </c>
      <c r="B659" s="35">
        <v>2036.6406637273801</v>
      </c>
      <c r="C659" s="23">
        <f t="shared" ca="1" si="415"/>
        <v>4.8675505653430484E-3</v>
      </c>
      <c r="D659" s="24">
        <f t="shared" ca="1" si="416"/>
        <v>-1.3762688095622089E-2</v>
      </c>
      <c r="E659" s="25" t="e">
        <f ca="1">#N/A</f>
        <v>#N/A</v>
      </c>
      <c r="F659" s="26">
        <v>1</v>
      </c>
      <c r="G659" s="23">
        <f t="shared" ca="1" si="432"/>
        <v>-1.3762688095622089E-2</v>
      </c>
      <c r="H659" s="27">
        <f t="shared" ca="1" si="433"/>
        <v>13.963646711197159</v>
      </c>
      <c r="I659" s="27">
        <f ca="1">H659/MAX(H$54:H659)-1</f>
        <v>-0.44593235874312698</v>
      </c>
      <c r="J659" s="28">
        <f ca="1">H659/MAX(H$594:H659)-1</f>
        <v>-0.44593235874312698</v>
      </c>
      <c r="K659" s="25" t="e">
        <f ca="1">#N/A</f>
        <v>#N/A</v>
      </c>
      <c r="L659" s="26">
        <v>0</v>
      </c>
      <c r="M659" s="23">
        <f t="shared" ca="1" si="434"/>
        <v>4.8675505653430484E-3</v>
      </c>
      <c r="N659" s="27">
        <f t="shared" ca="1" si="435"/>
        <v>18.872845028037531</v>
      </c>
      <c r="O659" s="27">
        <f ca="1">N659/MAX(N$54:N659)-1</f>
        <v>0</v>
      </c>
      <c r="P659" s="28">
        <f ca="1">N659/MAX(N$594:N659)-1</f>
        <v>0</v>
      </c>
      <c r="Q659" s="25">
        <f t="shared" ca="1" si="422"/>
        <v>2056.0836088849455</v>
      </c>
      <c r="R659" s="26">
        <f t="shared" ca="1" si="436"/>
        <v>0</v>
      </c>
      <c r="S659" s="23">
        <f t="shared" ca="1" si="437"/>
        <v>4.8675505653430484E-3</v>
      </c>
      <c r="T659" s="27">
        <f t="shared" ca="1" si="438"/>
        <v>64.060035134944812</v>
      </c>
      <c r="U659" s="27">
        <f ca="1">T659/MAX(T$54:T659)-1</f>
        <v>-0.49871084481174544</v>
      </c>
      <c r="V659" s="28">
        <f ca="1">T659/MAX(T$594:T659)-1</f>
        <v>-0.49871084481174544</v>
      </c>
      <c r="W659" s="25">
        <f t="shared" ca="1" si="423"/>
        <v>2056.0836088849455</v>
      </c>
      <c r="X659" s="26">
        <f t="shared" ca="1" si="439"/>
        <v>0</v>
      </c>
      <c r="Y659" s="27">
        <f t="shared" ca="1" si="440"/>
        <v>4.8675505653430484E-3</v>
      </c>
      <c r="Z659" s="27">
        <f t="shared" ca="1" si="441"/>
        <v>64.060035134944812</v>
      </c>
      <c r="AA659" s="28">
        <f ca="1">Z659/MAX(Z$54:Z659)-1</f>
        <v>-0.49871084481174544</v>
      </c>
      <c r="AB659" s="25">
        <f ca="1">AVERAGE(B650:B659)</f>
        <v>2056.0836088849455</v>
      </c>
      <c r="AC659" s="26">
        <f ca="1">IF(B658&gt;=AB658,1,0)</f>
        <v>0</v>
      </c>
      <c r="AD659" s="27">
        <f ca="1">IF(AC659=1,D659,C659)</f>
        <v>4.8675505653430484E-3</v>
      </c>
      <c r="AE659" s="27">
        <f t="shared" ca="1" si="442"/>
        <v>64.060035134944812</v>
      </c>
      <c r="AF659" s="28">
        <f ca="1">AE659/MAX(AE$54:AE659)-1</f>
        <v>-0.49871084481174544</v>
      </c>
      <c r="AG659" s="25">
        <f t="shared" ca="1" si="424"/>
        <v>2284.6382384769963</v>
      </c>
      <c r="AH659" s="26">
        <f t="shared" ca="1" si="443"/>
        <v>0</v>
      </c>
      <c r="AI659" s="27">
        <f t="shared" ca="1" si="444"/>
        <v>4.8675505653430484E-3</v>
      </c>
      <c r="AJ659" s="27">
        <f t="shared" ca="1" si="445"/>
        <v>57.67084897204974</v>
      </c>
      <c r="AK659" s="28">
        <f ca="1">AJ659/MAX(AJ$54:AJ659)-1</f>
        <v>-0.40013112304798537</v>
      </c>
      <c r="AL659" s="25">
        <f t="shared" ca="1" si="425"/>
        <v>2068.5595844656282</v>
      </c>
      <c r="AM659" s="26">
        <f t="shared" ca="1" si="446"/>
        <v>0</v>
      </c>
      <c r="AN659" s="27">
        <f t="shared" ca="1" si="447"/>
        <v>1.3762688095622089E-2</v>
      </c>
      <c r="AO659" s="27">
        <f t="shared" ca="1" si="448"/>
        <v>45.452439780116926</v>
      </c>
      <c r="AP659" s="28">
        <f ca="1">AO659/MAX(AO$54:AO659)-1</f>
        <v>-0.50065261451934406</v>
      </c>
      <c r="AQ659" s="25">
        <f t="shared" ca="1" si="426"/>
        <v>2068.5595844656282</v>
      </c>
      <c r="AR659" s="26">
        <f t="shared" ca="1" si="449"/>
        <v>0</v>
      </c>
      <c r="AS659" s="27">
        <f t="shared" ca="1" si="450"/>
        <v>4.8675505653430484E-3</v>
      </c>
      <c r="AT659" s="27">
        <f t="shared" ca="1" si="451"/>
        <v>119.40840120532586</v>
      </c>
      <c r="AU659" s="28">
        <f ca="1">AT659/MAX(AT$54:AT659)-1</f>
        <v>-0.35249680560642349</v>
      </c>
      <c r="AV659" s="25">
        <f t="shared" ca="1" si="427"/>
        <v>2056.0836088849455</v>
      </c>
      <c r="AW659" s="26">
        <f t="shared" ca="1" si="452"/>
        <v>0</v>
      </c>
      <c r="AX659" s="27">
        <f t="shared" ca="1" si="453"/>
        <v>4.8675505653430484E-3</v>
      </c>
      <c r="AY659" s="27">
        <f t="shared" ca="1" si="454"/>
        <v>65.477897011304321</v>
      </c>
      <c r="AZ659" s="28">
        <f ca="1">AY659/MAX(AY$54:AY659)-1</f>
        <v>-9.9240237297874345E-2</v>
      </c>
      <c r="BA659" s="25">
        <f t="shared" ca="1" si="428"/>
        <v>2056.0836088849455</v>
      </c>
      <c r="BB659" s="26">
        <f t="shared" ca="1" si="429"/>
        <v>0</v>
      </c>
      <c r="BC659" s="27">
        <f t="shared" ca="1" si="455"/>
        <v>4.8675505653430484E-3</v>
      </c>
      <c r="BD659" s="27">
        <f t="shared" ca="1" si="456"/>
        <v>67.017165197686865</v>
      </c>
      <c r="BE659" s="28">
        <f ca="1">BD659/MAX(BD$54:BD659)-1</f>
        <v>-0.21235330056997526</v>
      </c>
      <c r="BF659" s="25">
        <f ca="1">MAX(B656:B658)</f>
        <v>2234.2079286139947</v>
      </c>
      <c r="BG659" s="26">
        <f ca="1">IF(BG658=0,IF(B658&gt;BF658,1,0),IF(B658&lt;AVERAGE(B649:B658),0,1))</f>
        <v>0</v>
      </c>
      <c r="BH659" s="27">
        <f t="shared" ca="1" si="457"/>
        <v>4.8675505653430484E-3</v>
      </c>
      <c r="BI659" s="27">
        <f t="shared" ca="1" si="458"/>
        <v>76.926916112480313</v>
      </c>
      <c r="BJ659" s="28">
        <f ca="1">BI659/MAX(BI$54:BI659)-1</f>
        <v>-0.36668262164746335</v>
      </c>
      <c r="BK659" s="25" t="e">
        <f ca="1">MAX(E656:E658)</f>
        <v>#N/A</v>
      </c>
      <c r="BL659" s="26" t="e">
        <f ca="1">IF(BL658=0,IF(E658&gt;BK658,1,0),IF(E658&lt;AVERAGE(E649:E658),0,1))</f>
        <v>#N/A</v>
      </c>
      <c r="BM659" s="27">
        <f t="shared" ca="1" si="459"/>
        <v>4.8675505653430484E-3</v>
      </c>
      <c r="BN659" s="27">
        <f t="shared" ca="1" si="460"/>
        <v>83.911631632466367</v>
      </c>
      <c r="BO659" s="28">
        <f ca="1">BN659/MAX(BN$54:BN659)-1</f>
        <v>-0.23127477973915467</v>
      </c>
      <c r="BP659" s="15"/>
      <c r="BQ659" s="15"/>
      <c r="BR659" s="15"/>
      <c r="BS659" s="15"/>
      <c r="BT659" s="15"/>
      <c r="BU659" s="15"/>
      <c r="BV659" s="15"/>
      <c r="BW659" s="15"/>
      <c r="BX659" s="15"/>
      <c r="BZ659" s="7">
        <f t="shared" ca="1" si="417"/>
        <v>2068.5595844656282</v>
      </c>
      <c r="CA659" s="7">
        <f t="shared" ca="1" si="418"/>
        <v>2108.4031413304733</v>
      </c>
      <c r="CB659" s="7">
        <f t="shared" ca="1" si="419"/>
        <v>2083.9566725815453</v>
      </c>
      <c r="CC659" s="7">
        <f t="shared" ca="1" si="420"/>
        <v>2188.6037780291708</v>
      </c>
      <c r="CD659" s="7">
        <f t="shared" ca="1" si="421"/>
        <v>2284.6382384769963</v>
      </c>
      <c r="CE659" s="5">
        <f t="shared" ca="1" si="430"/>
        <v>4.8675505653430484E-3</v>
      </c>
      <c r="CF659" s="3">
        <f t="shared" ca="1" si="431"/>
        <v>9680.6693507508917</v>
      </c>
      <c r="CG659" s="5">
        <f ca="1">CF659/MAX($CF$41:CF659)-1</f>
        <v>-0.37172467443192581</v>
      </c>
      <c r="CH659" s="3">
        <f t="shared" ca="1" si="461"/>
        <v>134.66688856283125</v>
      </c>
      <c r="CI659" s="4">
        <f ca="1">CH659/MAX($CH$583:CH659)-1</f>
        <v>-0.37172467443192592</v>
      </c>
    </row>
    <row r="660" spans="1:87" x14ac:dyDescent="0.2">
      <c r="A660" s="31">
        <v>28306</v>
      </c>
      <c r="B660" s="35">
        <v>2035.6005831152986</v>
      </c>
      <c r="C660" s="23">
        <f t="shared" ca="1" si="415"/>
        <v>4.8675505653430484E-3</v>
      </c>
      <c r="D660" s="24">
        <f t="shared" ca="1" si="416"/>
        <v>-5.106843983847531E-4</v>
      </c>
      <c r="E660" s="25" t="e">
        <f ca="1">#N/A</f>
        <v>#N/A</v>
      </c>
      <c r="F660" s="26">
        <v>1</v>
      </c>
      <c r="G660" s="23">
        <f t="shared" ca="1" si="432"/>
        <v>-5.106843983847531E-4</v>
      </c>
      <c r="H660" s="27">
        <f t="shared" ca="1" si="433"/>
        <v>13.956515694677194</v>
      </c>
      <c r="I660" s="27">
        <f ca="1">H660/MAX(H$54:H660)-1</f>
        <v>-0.4462153124431667</v>
      </c>
      <c r="J660" s="28">
        <f ca="1">H660/MAX(H$594:H660)-1</f>
        <v>-0.4462153124431667</v>
      </c>
      <c r="K660" s="25" t="e">
        <f ca="1">#N/A</f>
        <v>#N/A</v>
      </c>
      <c r="L660" s="26">
        <v>0</v>
      </c>
      <c r="M660" s="23">
        <f t="shared" ca="1" si="434"/>
        <v>4.8675505653430484E-3</v>
      </c>
      <c r="N660" s="27">
        <f t="shared" ca="1" si="435"/>
        <v>18.964709555523388</v>
      </c>
      <c r="O660" s="27">
        <f ca="1">N660/MAX(N$54:N660)-1</f>
        <v>0</v>
      </c>
      <c r="P660" s="28">
        <f ca="1">N660/MAX(N$594:N660)-1</f>
        <v>0</v>
      </c>
      <c r="Q660" s="25">
        <f t="shared" ca="1" si="422"/>
        <v>2074.0272265503272</v>
      </c>
      <c r="R660" s="26">
        <f t="shared" ca="1" si="436"/>
        <v>0</v>
      </c>
      <c r="S660" s="23">
        <f t="shared" ca="1" si="437"/>
        <v>4.8675505653430484E-3</v>
      </c>
      <c r="T660" s="27">
        <f t="shared" ca="1" si="438"/>
        <v>64.371850595181812</v>
      </c>
      <c r="U660" s="27">
        <f ca="1">T660/MAX(T$54:T660)-1</f>
        <v>-0.49627079450100853</v>
      </c>
      <c r="V660" s="28">
        <f ca="1">T660/MAX(T$594:T660)-1</f>
        <v>-0.49627079450100853</v>
      </c>
      <c r="W660" s="25">
        <f t="shared" ca="1" si="423"/>
        <v>2074.0272265503272</v>
      </c>
      <c r="X660" s="26">
        <f t="shared" ca="1" si="439"/>
        <v>0</v>
      </c>
      <c r="Y660" s="27">
        <f t="shared" ca="1" si="440"/>
        <v>4.8675505653430484E-3</v>
      </c>
      <c r="Z660" s="27">
        <f t="shared" ca="1" si="441"/>
        <v>64.371850595181812</v>
      </c>
      <c r="AA660" s="28">
        <f ca="1">Z660/MAX(Z$54:Z660)-1</f>
        <v>-0.49627079450100853</v>
      </c>
      <c r="AB660" s="25">
        <f ca="1">AVERAGE(B651:B660)</f>
        <v>2074.0272265503272</v>
      </c>
      <c r="AC660" s="26">
        <f ca="1">IF(B659&gt;=AB659,1,0)</f>
        <v>0</v>
      </c>
      <c r="AD660" s="27">
        <f ca="1">IF(AC660=1,D660,C660)</f>
        <v>4.8675505653430484E-3</v>
      </c>
      <c r="AE660" s="27">
        <f t="shared" ca="1" si="442"/>
        <v>64.371850595181812</v>
      </c>
      <c r="AF660" s="28">
        <f ca="1">AE660/MAX(AE$54:AE660)-1</f>
        <v>-0.49627079450100853</v>
      </c>
      <c r="AG660" s="25">
        <f t="shared" ca="1" si="424"/>
        <v>2244.4482312153118</v>
      </c>
      <c r="AH660" s="26">
        <f t="shared" ca="1" si="443"/>
        <v>0</v>
      </c>
      <c r="AI660" s="27">
        <f t="shared" ca="1" si="444"/>
        <v>4.8675505653430484E-3</v>
      </c>
      <c r="AJ660" s="27">
        <f t="shared" ca="1" si="445"/>
        <v>57.951564745567453</v>
      </c>
      <c r="AK660" s="28">
        <f ca="1">AJ660/MAX(AJ$54:AJ660)-1</f>
        <v>-0.39721123095684585</v>
      </c>
      <c r="AL660" s="25">
        <f t="shared" ca="1" si="425"/>
        <v>2045.7675691164338</v>
      </c>
      <c r="AM660" s="26">
        <f t="shared" ca="1" si="446"/>
        <v>0</v>
      </c>
      <c r="AN660" s="27">
        <f t="shared" ca="1" si="447"/>
        <v>5.106843983847531E-4</v>
      </c>
      <c r="AO660" s="27">
        <f t="shared" ca="1" si="448"/>
        <v>45.475651631981158</v>
      </c>
      <c r="AP660" s="28">
        <f ca="1">AO660/MAX(AO$54:AO660)-1</f>
        <v>-0.50039760560020485</v>
      </c>
      <c r="AQ660" s="25">
        <f t="shared" ca="1" si="426"/>
        <v>2045.7675691164338</v>
      </c>
      <c r="AR660" s="26">
        <f t="shared" ca="1" si="449"/>
        <v>0</v>
      </c>
      <c r="AS660" s="27">
        <f t="shared" ca="1" si="450"/>
        <v>4.8675505653430484E-3</v>
      </c>
      <c r="AT660" s="27">
        <f t="shared" ca="1" si="451"/>
        <v>119.98962763611955</v>
      </c>
      <c r="AU660" s="28">
        <f ca="1">AT660/MAX(AT$54:AT660)-1</f>
        <v>-0.34934505106649161</v>
      </c>
      <c r="AV660" s="25">
        <f t="shared" ca="1" si="427"/>
        <v>2074.0272265503272</v>
      </c>
      <c r="AW660" s="26">
        <f t="shared" ca="1" si="452"/>
        <v>0</v>
      </c>
      <c r="AX660" s="27">
        <f t="shared" ca="1" si="453"/>
        <v>4.8675505653430484E-3</v>
      </c>
      <c r="AY660" s="27">
        <f t="shared" ca="1" si="454"/>
        <v>65.796613985919166</v>
      </c>
      <c r="AZ660" s="28">
        <f ca="1">AY660/MAX(AY$54:AY660)-1</f>
        <v>-9.4855743605695375E-2</v>
      </c>
      <c r="BA660" s="25">
        <f t="shared" ca="1" si="428"/>
        <v>2074.0272265503272</v>
      </c>
      <c r="BB660" s="26">
        <f t="shared" ca="1" si="429"/>
        <v>0</v>
      </c>
      <c r="BC660" s="27">
        <f t="shared" ca="1" si="455"/>
        <v>4.8675505653430484E-3</v>
      </c>
      <c r="BD660" s="27">
        <f t="shared" ca="1" si="456"/>
        <v>67.343374638032557</v>
      </c>
      <c r="BE660" s="28">
        <f ca="1">BD660/MAX(BD$54:BD660)-1</f>
        <v>-0.20851939043287393</v>
      </c>
      <c r="BF660" s="25">
        <f ca="1">MAX(B657:B659)</f>
        <v>2103.9766291628816</v>
      </c>
      <c r="BG660" s="26">
        <f ca="1">IF(BG659=0,IF(B659&gt;BF659,1,0),IF(B659&lt;AVERAGE(B650:B659),0,1))</f>
        <v>0</v>
      </c>
      <c r="BH660" s="27">
        <f t="shared" ca="1" si="457"/>
        <v>4.8675505653430484E-3</v>
      </c>
      <c r="BI660" s="27">
        <f t="shared" ca="1" si="458"/>
        <v>77.301361766493713</v>
      </c>
      <c r="BJ660" s="28">
        <f ca="1">BI660/MAX(BI$54:BI660)-1</f>
        <v>-0.36359991728442187</v>
      </c>
      <c r="BK660" s="25" t="e">
        <f ca="1">MAX(E657:E659)</f>
        <v>#N/A</v>
      </c>
      <c r="BL660" s="26" t="e">
        <f ca="1">IF(BL659=0,IF(E659&gt;BK659,1,0),IF(E659&lt;AVERAGE(E650:E659),0,1))</f>
        <v>#N/A</v>
      </c>
      <c r="BM660" s="27">
        <f t="shared" ca="1" si="459"/>
        <v>4.8675505653430484E-3</v>
      </c>
      <c r="BN660" s="27">
        <f t="shared" ca="1" si="460"/>
        <v>84.320075742457831</v>
      </c>
      <c r="BO660" s="28">
        <f ca="1">BN660/MAX(BN$54:BN660)-1</f>
        <v>-0.22753297085868063</v>
      </c>
      <c r="BP660" s="15"/>
      <c r="BQ660" s="15"/>
      <c r="BR660" s="15"/>
      <c r="BS660" s="15"/>
      <c r="BT660" s="15"/>
      <c r="BU660" s="15"/>
      <c r="BV660" s="15"/>
      <c r="BW660" s="15"/>
      <c r="BX660" s="15"/>
      <c r="BZ660" s="7">
        <f t="shared" ca="1" si="417"/>
        <v>2045.7675691164338</v>
      </c>
      <c r="CA660" s="7">
        <f t="shared" ca="1" si="418"/>
        <v>2088.3914066373395</v>
      </c>
      <c r="CB660" s="7">
        <f t="shared" ca="1" si="419"/>
        <v>2066.3956505573333</v>
      </c>
      <c r="CC660" s="7">
        <f t="shared" ca="1" si="420"/>
        <v>2167.5316168351678</v>
      </c>
      <c r="CD660" s="7">
        <f t="shared" ca="1" si="421"/>
        <v>2244.4482312153118</v>
      </c>
      <c r="CE660" s="5">
        <f t="shared" ca="1" si="430"/>
        <v>4.8675505653430484E-3</v>
      </c>
      <c r="CF660" s="3">
        <f t="shared" ca="1" si="431"/>
        <v>9727.7904983220378</v>
      </c>
      <c r="CG660" s="5">
        <f ca="1">CF660/MAX($CF$41:CF660)-1</f>
        <v>-0.36866651251576588</v>
      </c>
      <c r="CH660" s="3">
        <f t="shared" ca="1" si="461"/>
        <v>135.32238645238826</v>
      </c>
      <c r="CI660" s="4">
        <f ca="1">CH660/MAX($CH$583:CH660)-1</f>
        <v>-0.36866651251576588</v>
      </c>
    </row>
    <row r="661" spans="1:87" x14ac:dyDescent="0.2">
      <c r="A661" s="31">
        <v>28337</v>
      </c>
      <c r="B661" s="35">
        <v>2195.5400883284942</v>
      </c>
      <c r="C661" s="23">
        <f t="shared" ca="1" si="415"/>
        <v>4.8675505653430484E-3</v>
      </c>
      <c r="D661" s="24">
        <f t="shared" ca="1" si="416"/>
        <v>7.8571162997223665E-2</v>
      </c>
      <c r="E661" s="25" t="e">
        <f ca="1">#N/A</f>
        <v>#N/A</v>
      </c>
      <c r="F661" s="26">
        <v>1</v>
      </c>
      <c r="G661" s="23">
        <f t="shared" ca="1" si="432"/>
        <v>7.8571162997223665E-2</v>
      </c>
      <c r="H661" s="27">
        <f t="shared" ca="1" si="433"/>
        <v>15.053095364196986</v>
      </c>
      <c r="I661" s="27">
        <f ca="1">H661/MAX(H$54:H661)-1</f>
        <v>-0.4027038054917722</v>
      </c>
      <c r="J661" s="28">
        <f ca="1">H661/MAX(H$594:H661)-1</f>
        <v>-0.4027038054917722</v>
      </c>
      <c r="K661" s="25" t="e">
        <f ca="1">#N/A</f>
        <v>#N/A</v>
      </c>
      <c r="L661" s="26">
        <v>0</v>
      </c>
      <c r="M661" s="23">
        <f t="shared" ca="1" si="434"/>
        <v>4.8675505653430484E-3</v>
      </c>
      <c r="N661" s="27">
        <f t="shared" ca="1" si="435"/>
        <v>19.057021238241944</v>
      </c>
      <c r="O661" s="27">
        <f ca="1">N661/MAX(N$54:N661)-1</f>
        <v>0</v>
      </c>
      <c r="P661" s="28">
        <f ca="1">N661/MAX(N$594:N661)-1</f>
        <v>0</v>
      </c>
      <c r="Q661" s="25">
        <f t="shared" ca="1" si="422"/>
        <v>2089.754948706689</v>
      </c>
      <c r="R661" s="26">
        <f t="shared" ca="1" si="436"/>
        <v>0</v>
      </c>
      <c r="S661" s="23">
        <f t="shared" ca="1" si="437"/>
        <v>4.8675505653430484E-3</v>
      </c>
      <c r="T661" s="27">
        <f t="shared" ca="1" si="438"/>
        <v>64.685183832938563</v>
      </c>
      <c r="U661" s="27">
        <f ca="1">T661/MAX(T$54:T661)-1</f>
        <v>-0.49381886712200218</v>
      </c>
      <c r="V661" s="28">
        <f ca="1">T661/MAX(T$594:T661)-1</f>
        <v>-0.49381886712200218</v>
      </c>
      <c r="W661" s="25">
        <f t="shared" ca="1" si="423"/>
        <v>2089.754948706689</v>
      </c>
      <c r="X661" s="26">
        <f t="shared" ca="1" si="439"/>
        <v>0</v>
      </c>
      <c r="Y661" s="27">
        <f t="shared" ca="1" si="440"/>
        <v>4.8675505653430484E-3</v>
      </c>
      <c r="Z661" s="27">
        <f t="shared" ca="1" si="441"/>
        <v>64.685183832938563</v>
      </c>
      <c r="AA661" s="28">
        <f ca="1">Z661/MAX(Z$54:Z661)-1</f>
        <v>-0.49381886712200218</v>
      </c>
      <c r="AB661" s="25">
        <f ca="1">AVERAGE(B652:B661)</f>
        <v>2089.754948706689</v>
      </c>
      <c r="AC661" s="26">
        <f ca="1">IF(B660&gt;=AB660,1,0)</f>
        <v>0</v>
      </c>
      <c r="AD661" s="27">
        <f ca="1">IF(AC661=1,D661,C661)</f>
        <v>4.8675505653430484E-3</v>
      </c>
      <c r="AE661" s="27">
        <f t="shared" ca="1" si="442"/>
        <v>64.685183832938563</v>
      </c>
      <c r="AF661" s="28">
        <f ca="1">AE661/MAX(AE$54:AE661)-1</f>
        <v>-0.49381886712200218</v>
      </c>
      <c r="AG661" s="25">
        <f t="shared" ca="1" si="424"/>
        <v>2215.234209299852</v>
      </c>
      <c r="AH661" s="26">
        <f t="shared" ca="1" si="443"/>
        <v>0</v>
      </c>
      <c r="AI661" s="27">
        <f t="shared" ca="1" si="444"/>
        <v>4.8675505653430484E-3</v>
      </c>
      <c r="AJ661" s="27">
        <f t="shared" ca="1" si="445"/>
        <v>58.233646917307254</v>
      </c>
      <c r="AK661" s="28">
        <f ca="1">AJ661/MAX(AJ$54:AJ661)-1</f>
        <v>-0.39427712614330745</v>
      </c>
      <c r="AL661" s="25">
        <f t="shared" ca="1" si="425"/>
        <v>2089.2604450570575</v>
      </c>
      <c r="AM661" s="26">
        <f t="shared" ca="1" si="446"/>
        <v>0</v>
      </c>
      <c r="AN661" s="27">
        <f t="shared" ca="1" si="447"/>
        <v>-7.8571162997223665E-2</v>
      </c>
      <c r="AO661" s="27">
        <f t="shared" ca="1" si="448"/>
        <v>41.902576795199806</v>
      </c>
      <c r="AP661" s="28">
        <f ca="1">AO661/MAX(AO$54:AO661)-1</f>
        <v>-0.53965194676439432</v>
      </c>
      <c r="AQ661" s="25">
        <f t="shared" ca="1" si="426"/>
        <v>2089.2604450570575</v>
      </c>
      <c r="AR661" s="26">
        <f t="shared" ca="1" si="449"/>
        <v>0</v>
      </c>
      <c r="AS661" s="27">
        <f t="shared" ca="1" si="450"/>
        <v>4.8675505653430484E-3</v>
      </c>
      <c r="AT661" s="27">
        <f t="shared" ca="1" si="451"/>
        <v>120.57368321595504</v>
      </c>
      <c r="AU661" s="28">
        <f ca="1">AT661/MAX(AT$54:AT661)-1</f>
        <v>-0.34617795520196704</v>
      </c>
      <c r="AV661" s="25">
        <f t="shared" ca="1" si="427"/>
        <v>2089.754948706689</v>
      </c>
      <c r="AW661" s="26">
        <f t="shared" ca="1" si="452"/>
        <v>0</v>
      </c>
      <c r="AX661" s="27">
        <f t="shared" ca="1" si="453"/>
        <v>4.8675505653430484E-3</v>
      </c>
      <c r="AY661" s="27">
        <f t="shared" ca="1" si="454"/>
        <v>66.116882331523982</v>
      </c>
      <c r="AZ661" s="28">
        <f ca="1">AY661/MAX(AY$54:AY661)-1</f>
        <v>-9.0449908168766302E-2</v>
      </c>
      <c r="BA661" s="25">
        <f t="shared" ca="1" si="428"/>
        <v>2089.754948706689</v>
      </c>
      <c r="BB661" s="26">
        <f t="shared" ca="1" si="429"/>
        <v>0</v>
      </c>
      <c r="BC661" s="27">
        <f t="shared" ca="1" si="455"/>
        <v>4.8675505653430484E-3</v>
      </c>
      <c r="BD661" s="27">
        <f t="shared" ca="1" si="456"/>
        <v>67.671171919324024</v>
      </c>
      <c r="BE661" s="28">
        <f ca="1">BD661/MAX(BD$54:BD661)-1</f>
        <v>-0.20466681854431745</v>
      </c>
      <c r="BF661" s="25">
        <f ca="1">MAX(B658:B660)</f>
        <v>2065.0614605066226</v>
      </c>
      <c r="BG661" s="26">
        <f ca="1">IF(BG660=0,IF(B660&gt;BF660,1,0),IF(B660&lt;AVERAGE(B651:B660),0,1))</f>
        <v>0</v>
      </c>
      <c r="BH661" s="27">
        <f t="shared" ca="1" si="457"/>
        <v>4.8675505653430484E-3</v>
      </c>
      <c r="BI661" s="27">
        <f t="shared" ca="1" si="458"/>
        <v>77.677630053662</v>
      </c>
      <c r="BJ661" s="28">
        <f ca="1">BI661/MAX(BI$54:BI661)-1</f>
        <v>-0.36050220770201524</v>
      </c>
      <c r="BK661" s="25" t="e">
        <f ca="1">MAX(E658:E660)</f>
        <v>#N/A</v>
      </c>
      <c r="BL661" s="26" t="e">
        <f ca="1">IF(BL660=0,IF(E660&gt;BK660,1,0),IF(E660&lt;AVERAGE(E651:E660),0,1))</f>
        <v>#N/A</v>
      </c>
      <c r="BM661" s="27">
        <f t="shared" ca="1" si="459"/>
        <v>4.8675505653430484E-3</v>
      </c>
      <c r="BN661" s="27">
        <f t="shared" ca="1" si="460"/>
        <v>84.730507974807807</v>
      </c>
      <c r="BO661" s="28">
        <f ca="1">BN661/MAX(BN$54:BN661)-1</f>
        <v>-0.22377294853427487</v>
      </c>
      <c r="BP661" s="15"/>
      <c r="BQ661" s="15"/>
      <c r="BR661" s="15"/>
      <c r="BS661" s="15"/>
      <c r="BT661" s="15"/>
      <c r="BU661" s="15"/>
      <c r="BV661" s="15"/>
      <c r="BW661" s="15"/>
      <c r="BX661" s="15"/>
      <c r="BZ661" s="7">
        <f t="shared" ca="1" si="417"/>
        <v>2089.2604450570575</v>
      </c>
      <c r="CA661" s="7">
        <f t="shared" ca="1" si="418"/>
        <v>2111.8378922424449</v>
      </c>
      <c r="CB661" s="7">
        <f t="shared" ca="1" si="419"/>
        <v>2065.9980633577702</v>
      </c>
      <c r="CC661" s="7">
        <f t="shared" ca="1" si="420"/>
        <v>2152.1681936260552</v>
      </c>
      <c r="CD661" s="7">
        <f t="shared" ca="1" si="421"/>
        <v>2215.234209299852</v>
      </c>
      <c r="CE661" s="5">
        <f t="shared" ca="1" si="430"/>
        <v>4.8675505653430484E-3</v>
      </c>
      <c r="CF661" s="3">
        <f t="shared" ca="1" si="431"/>
        <v>9775.1410104616843</v>
      </c>
      <c r="CG661" s="5">
        <f ca="1">CF661/MAX($CF$41:CF661)-1</f>
        <v>-0.36559346484184196</v>
      </c>
      <c r="CH661" s="3">
        <f t="shared" ca="1" si="461"/>
        <v>135.98107501106816</v>
      </c>
      <c r="CI661" s="4">
        <f ca="1">CH661/MAX($CH$583:CH661)-1</f>
        <v>-0.36559346484184196</v>
      </c>
    </row>
    <row r="662" spans="1:87" x14ac:dyDescent="0.2">
      <c r="A662" s="31">
        <v>28368</v>
      </c>
      <c r="B662" s="35">
        <v>2271.1021588370718</v>
      </c>
      <c r="C662" s="23">
        <f t="shared" ca="1" si="415"/>
        <v>4.8675505653430484E-3</v>
      </c>
      <c r="D662" s="24">
        <f t="shared" ca="1" si="416"/>
        <v>3.4416165257134645E-2</v>
      </c>
      <c r="E662" s="25" t="e">
        <f ca="1">#N/A</f>
        <v>#N/A</v>
      </c>
      <c r="F662" s="26">
        <v>1</v>
      </c>
      <c r="G662" s="23">
        <f t="shared" ca="1" si="432"/>
        <v>3.4416165257134645E-2</v>
      </c>
      <c r="H662" s="27">
        <f t="shared" ca="1" si="433"/>
        <v>15.571165181882597</v>
      </c>
      <c r="I662" s="27">
        <f ca="1">H662/MAX(H$54:H662)-1</f>
        <v>-0.38214716095411938</v>
      </c>
      <c r="J662" s="28">
        <f ca="1">H662/MAX(H$594:H662)-1</f>
        <v>-0.38214716095411938</v>
      </c>
      <c r="K662" s="25" t="e">
        <f ca="1">#N/A</f>
        <v>#N/A</v>
      </c>
      <c r="L662" s="26">
        <v>0</v>
      </c>
      <c r="M662" s="23">
        <f t="shared" ca="1" si="434"/>
        <v>4.8675505653430484E-3</v>
      </c>
      <c r="N662" s="27">
        <f t="shared" ca="1" si="435"/>
        <v>19.149782252743904</v>
      </c>
      <c r="O662" s="27">
        <f ca="1">N662/MAX(N$54:N662)-1</f>
        <v>0</v>
      </c>
      <c r="P662" s="28">
        <f ca="1">N662/MAX(N$594:N662)-1</f>
        <v>0</v>
      </c>
      <c r="Q662" s="25">
        <f t="shared" ca="1" si="422"/>
        <v>2120.963237049521</v>
      </c>
      <c r="R662" s="26">
        <f t="shared" ca="1" si="436"/>
        <v>1</v>
      </c>
      <c r="S662" s="23">
        <f t="shared" ca="1" si="437"/>
        <v>3.4416165257134645E-2</v>
      </c>
      <c r="T662" s="27">
        <f t="shared" ca="1" si="438"/>
        <v>66.911399809421113</v>
      </c>
      <c r="U662" s="27">
        <f ca="1">T662/MAX(T$54:T662)-1</f>
        <v>-0.47639805360282927</v>
      </c>
      <c r="V662" s="28">
        <f ca="1">T662/MAX(T$594:T662)-1</f>
        <v>-0.47639805360282927</v>
      </c>
      <c r="W662" s="25">
        <f t="shared" ca="1" si="423"/>
        <v>2120.963237049521</v>
      </c>
      <c r="X662" s="26">
        <f t="shared" ca="1" si="439"/>
        <v>1</v>
      </c>
      <c r="Y662" s="27">
        <f t="shared" ca="1" si="440"/>
        <v>3.4416165257134645E-2</v>
      </c>
      <c r="Z662" s="27">
        <f t="shared" ca="1" si="441"/>
        <v>66.911399809421113</v>
      </c>
      <c r="AA662" s="28">
        <f ca="1">Z662/MAX(Z$54:Z662)-1</f>
        <v>-0.47639805360282927</v>
      </c>
      <c r="AB662" s="25">
        <f ca="1">AVERAGE(B653:B662)</f>
        <v>2120.963237049521</v>
      </c>
      <c r="AC662" s="26">
        <f ca="1">IF(B661&gt;=AB661,1,0)</f>
        <v>1</v>
      </c>
      <c r="AD662" s="27">
        <f ca="1">IF(AC662=1,D662,C662)</f>
        <v>3.4416165257134645E-2</v>
      </c>
      <c r="AE662" s="27">
        <f t="shared" ca="1" si="442"/>
        <v>66.911399809421113</v>
      </c>
      <c r="AF662" s="28">
        <f ca="1">AE662/MAX(AE$54:AE662)-1</f>
        <v>-0.47639805360282927</v>
      </c>
      <c r="AG662" s="25">
        <f t="shared" ca="1" si="424"/>
        <v>2208.4824865996202</v>
      </c>
      <c r="AH662" s="26">
        <f t="shared" ca="1" si="443"/>
        <v>0</v>
      </c>
      <c r="AI662" s="27">
        <f t="shared" ca="1" si="444"/>
        <v>4.8675505653430484E-3</v>
      </c>
      <c r="AJ662" s="27">
        <f t="shared" ca="1" si="445"/>
        <v>58.517102138281579</v>
      </c>
      <c r="AK662" s="28">
        <f ca="1">AJ662/MAX(AJ$54:AJ662)-1</f>
        <v>-0.39132873942622504</v>
      </c>
      <c r="AL662" s="25">
        <f t="shared" ca="1" si="425"/>
        <v>2167.414276760288</v>
      </c>
      <c r="AM662" s="26">
        <f t="shared" ca="1" si="446"/>
        <v>1</v>
      </c>
      <c r="AN662" s="27">
        <f t="shared" ca="1" si="447"/>
        <v>3.4416165257134645E-2</v>
      </c>
      <c r="AO662" s="27">
        <f t="shared" ca="1" si="448"/>
        <v>43.344702802883177</v>
      </c>
      <c r="AP662" s="28">
        <f ca="1">AO662/MAX(AO$54:AO662)-1</f>
        <v>-0.52380853208843758</v>
      </c>
      <c r="AQ662" s="25">
        <f t="shared" ca="1" si="426"/>
        <v>2167.414276760288</v>
      </c>
      <c r="AR662" s="26">
        <f t="shared" ca="1" si="449"/>
        <v>1</v>
      </c>
      <c r="AS662" s="27">
        <f t="shared" ca="1" si="450"/>
        <v>3.4416165257134645E-2</v>
      </c>
      <c r="AT662" s="27">
        <f t="shared" ca="1" si="451"/>
        <v>124.72336702317675</v>
      </c>
      <c r="AU662" s="28">
        <f ca="1">AT662/MAX(AT$54:AT662)-1</f>
        <v>-0.32367590765944021</v>
      </c>
      <c r="AV662" s="25">
        <f t="shared" ca="1" si="427"/>
        <v>2120.963237049521</v>
      </c>
      <c r="AW662" s="26">
        <f t="shared" ca="1" si="452"/>
        <v>0</v>
      </c>
      <c r="AX662" s="27">
        <f t="shared" ca="1" si="453"/>
        <v>4.8675505653430484E-3</v>
      </c>
      <c r="AY662" s="27">
        <f t="shared" ca="1" si="454"/>
        <v>66.43870959949551</v>
      </c>
      <c r="AZ662" s="28">
        <f ca="1">AY662/MAX(AY$54:AY662)-1</f>
        <v>-8.6022627105065363E-2</v>
      </c>
      <c r="BA662" s="25">
        <f t="shared" ca="1" si="428"/>
        <v>2120.963237049521</v>
      </c>
      <c r="BB662" s="26">
        <f t="shared" ca="1" si="429"/>
        <v>0.3</v>
      </c>
      <c r="BC662" s="27">
        <f t="shared" ca="1" si="455"/>
        <v>4.8675505653430484E-3</v>
      </c>
      <c r="BD662" s="27">
        <f t="shared" ca="1" si="456"/>
        <v>68.000564770457359</v>
      </c>
      <c r="BE662" s="28">
        <f ca="1">BD662/MAX(BD$54:BD662)-1</f>
        <v>-0.2007954940672867</v>
      </c>
      <c r="BF662" s="25">
        <f ca="1">MAX(B659:B661)</f>
        <v>2195.5400883284942</v>
      </c>
      <c r="BG662" s="26">
        <f ca="1">IF(BG661=0,IF(B661&gt;BF661,1,0),IF(B661&lt;AVERAGE(B652:B661),0,1))</f>
        <v>1</v>
      </c>
      <c r="BH662" s="27">
        <f t="shared" ca="1" si="457"/>
        <v>3.4416165257134645E-2</v>
      </c>
      <c r="BI662" s="27">
        <f t="shared" ca="1" si="458"/>
        <v>80.350996206371406</v>
      </c>
      <c r="BJ662" s="28">
        <f ca="1">BI662/MAX(BI$54:BI662)-1</f>
        <v>-0.33849314600071501</v>
      </c>
      <c r="BK662" s="25" t="e">
        <f ca="1">MAX(E659:E661)</f>
        <v>#N/A</v>
      </c>
      <c r="BL662" s="26" t="e">
        <f ca="1">IF(BL661=0,IF(E661&gt;BK661,1,0),IF(E661&lt;AVERAGE(E652:E661),0,1))</f>
        <v>#N/A</v>
      </c>
      <c r="BM662" s="27">
        <f t="shared" ca="1" si="459"/>
        <v>1.9641857911238847E-2</v>
      </c>
      <c r="BN662" s="27">
        <f t="shared" ca="1" si="460"/>
        <v>86.394772573196079</v>
      </c>
      <c r="BO662" s="28">
        <f ca="1">BN662/MAX(BN$54:BN662)-1</f>
        <v>-0.20852640708252512</v>
      </c>
      <c r="BP662" s="15"/>
      <c r="BQ662" s="15"/>
      <c r="BR662" s="15"/>
      <c r="BS662" s="15"/>
      <c r="BT662" s="15"/>
      <c r="BU662" s="15"/>
      <c r="BV662" s="15"/>
      <c r="BW662" s="15"/>
      <c r="BX662" s="15"/>
      <c r="BZ662" s="7">
        <f t="shared" ca="1" si="417"/>
        <v>2167.414276760288</v>
      </c>
      <c r="CA662" s="7">
        <f t="shared" ca="1" si="418"/>
        <v>2117.9869306129581</v>
      </c>
      <c r="CB662" s="7">
        <f t="shared" ca="1" si="419"/>
        <v>2100.5762093890698</v>
      </c>
      <c r="CC662" s="7">
        <f t="shared" ca="1" si="420"/>
        <v>2145.9719746339347</v>
      </c>
      <c r="CD662" s="7">
        <f t="shared" ca="1" si="421"/>
        <v>2208.4824865996202</v>
      </c>
      <c r="CE662" s="5">
        <f t="shared" ca="1" si="430"/>
        <v>2.8506442318776328E-2</v>
      </c>
      <c r="CF662" s="3">
        <f t="shared" ca="1" si="431"/>
        <v>10053.795503834315</v>
      </c>
      <c r="CG662" s="5">
        <f ca="1">CF662/MAX($CF$41:CF662)-1</f>
        <v>-0.34750879154070113</v>
      </c>
      <c r="CH662" s="3">
        <f t="shared" ca="1" si="461"/>
        <v>139.85741168231638</v>
      </c>
      <c r="CI662" s="4">
        <f ca="1">CH662/MAX($CH$583:CH662)-1</f>
        <v>-0.34750879154070113</v>
      </c>
    </row>
    <row r="663" spans="1:87" x14ac:dyDescent="0.2">
      <c r="A663" s="31">
        <v>28398</v>
      </c>
      <c r="B663" s="35">
        <v>2372.0837620216998</v>
      </c>
      <c r="C663" s="23">
        <f t="shared" ca="1" si="415"/>
        <v>4.8675505653430484E-3</v>
      </c>
      <c r="D663" s="24">
        <f t="shared" ca="1" si="416"/>
        <v>4.4463699174297044E-2</v>
      </c>
      <c r="E663" s="25" t="e">
        <f ca="1">#N/A</f>
        <v>#N/A</v>
      </c>
      <c r="F663" s="26">
        <v>1</v>
      </c>
      <c r="G663" s="23">
        <f t="shared" ca="1" si="432"/>
        <v>4.4463699174297044E-2</v>
      </c>
      <c r="H663" s="27">
        <f t="shared" ca="1" si="433"/>
        <v>16.263516786323112</v>
      </c>
      <c r="I663" s="27">
        <f ca="1">H663/MAX(H$54:H663)-1</f>
        <v>-0.35467513818479801</v>
      </c>
      <c r="J663" s="28">
        <f ca="1">H663/MAX(H$594:H663)-1</f>
        <v>-0.35467513818479801</v>
      </c>
      <c r="K663" s="25" t="e">
        <f ca="1">#N/A</f>
        <v>#N/A</v>
      </c>
      <c r="L663" s="26">
        <v>0</v>
      </c>
      <c r="M663" s="23">
        <f t="shared" ca="1" si="434"/>
        <v>4.8675505653430484E-3</v>
      </c>
      <c r="N663" s="27">
        <f t="shared" ca="1" si="435"/>
        <v>19.242994786174442</v>
      </c>
      <c r="O663" s="27">
        <f ca="1">N663/MAX(N$54:N663)-1</f>
        <v>0</v>
      </c>
      <c r="P663" s="28">
        <f ca="1">N663/MAX(N$594:N663)-1</f>
        <v>0</v>
      </c>
      <c r="Q663" s="25">
        <f t="shared" ca="1" si="422"/>
        <v>2152.4745440285401</v>
      </c>
      <c r="R663" s="26">
        <f t="shared" ca="1" si="436"/>
        <v>1</v>
      </c>
      <c r="S663" s="23">
        <f t="shared" ca="1" si="437"/>
        <v>4.4463699174297044E-2</v>
      </c>
      <c r="T663" s="27">
        <f t="shared" ca="1" si="438"/>
        <v>69.886528161878331</v>
      </c>
      <c r="U663" s="27">
        <f ca="1">T663/MAX(T$54:T663)-1</f>
        <v>-0.45311677417114904</v>
      </c>
      <c r="V663" s="28">
        <f ca="1">T663/MAX(T$594:T663)-1</f>
        <v>-0.45311677417114904</v>
      </c>
      <c r="W663" s="25">
        <f t="shared" ca="1" si="423"/>
        <v>2152.4745440285401</v>
      </c>
      <c r="X663" s="26">
        <f t="shared" ca="1" si="439"/>
        <v>1</v>
      </c>
      <c r="Y663" s="27">
        <f t="shared" ca="1" si="440"/>
        <v>4.4463699174297044E-2</v>
      </c>
      <c r="Z663" s="27">
        <f t="shared" ca="1" si="441"/>
        <v>69.886528161878331</v>
      </c>
      <c r="AA663" s="28">
        <f ca="1">Z663/MAX(Z$54:Z663)-1</f>
        <v>-0.45311677417114904</v>
      </c>
      <c r="AB663" s="25">
        <f ca="1">AVERAGE(B654:B663)</f>
        <v>2152.4745440285401</v>
      </c>
      <c r="AC663" s="26">
        <f ca="1">IF(B662&gt;=AB662,1,0)</f>
        <v>1</v>
      </c>
      <c r="AD663" s="27">
        <f ca="1">IF(AC663=1,D663,C663)</f>
        <v>4.4463699174297044E-2</v>
      </c>
      <c r="AE663" s="27">
        <f t="shared" ca="1" si="442"/>
        <v>69.886528161878331</v>
      </c>
      <c r="AF663" s="28">
        <f ca="1">AE663/MAX(AE$54:AE663)-1</f>
        <v>-0.45311677417114904</v>
      </c>
      <c r="AG663" s="25">
        <f t="shared" ca="1" si="424"/>
        <v>2210.4452380764001</v>
      </c>
      <c r="AH663" s="26">
        <f t="shared" ca="1" si="443"/>
        <v>1</v>
      </c>
      <c r="AI663" s="27">
        <f t="shared" ca="1" si="444"/>
        <v>4.4463699174297044E-2</v>
      </c>
      <c r="AJ663" s="27">
        <f t="shared" ca="1" si="445"/>
        <v>61.118988964309743</v>
      </c>
      <c r="AK663" s="28">
        <f ca="1">AJ663/MAX(AJ$54:AJ663)-1</f>
        <v>-0.36426496360003258</v>
      </c>
      <c r="AL663" s="25">
        <f t="shared" ca="1" si="425"/>
        <v>2279.5753363957551</v>
      </c>
      <c r="AM663" s="26">
        <f t="shared" ca="1" si="446"/>
        <v>1</v>
      </c>
      <c r="AN663" s="27">
        <f t="shared" ca="1" si="447"/>
        <v>4.4463699174297044E-2</v>
      </c>
      <c r="AO663" s="27">
        <f t="shared" ca="1" si="448"/>
        <v>45.271968629109885</v>
      </c>
      <c r="AP663" s="28">
        <f ca="1">AO663/MAX(AO$54:AO663)-1</f>
        <v>-0.50263529790985095</v>
      </c>
      <c r="AQ663" s="25">
        <f t="shared" ca="1" si="426"/>
        <v>2279.5753363957551</v>
      </c>
      <c r="AR663" s="26">
        <f t="shared" ca="1" si="449"/>
        <v>1</v>
      </c>
      <c r="AS663" s="27">
        <f t="shared" ca="1" si="450"/>
        <v>4.4463699174297044E-2</v>
      </c>
      <c r="AT663" s="27">
        <f t="shared" ca="1" si="451"/>
        <v>130.26902929450071</v>
      </c>
      <c r="AU663" s="28">
        <f ca="1">AT663/MAX(AT$54:AT663)-1</f>
        <v>-0.29360403667328017</v>
      </c>
      <c r="AV663" s="25">
        <f t="shared" ca="1" si="427"/>
        <v>2152.4745440285401</v>
      </c>
      <c r="AW663" s="26">
        <f t="shared" ca="1" si="452"/>
        <v>0</v>
      </c>
      <c r="AX663" s="27">
        <f t="shared" ca="1" si="453"/>
        <v>4.8675505653430484E-3</v>
      </c>
      <c r="AY663" s="27">
        <f t="shared" ca="1" si="454"/>
        <v>66.762103377967193</v>
      </c>
      <c r="AZ663" s="28">
        <f ca="1">AY663/MAX(AY$54:AY663)-1</f>
        <v>-8.1573796026919942E-2</v>
      </c>
      <c r="BA663" s="25">
        <f t="shared" ca="1" si="428"/>
        <v>2152.4745440285401</v>
      </c>
      <c r="BB663" s="26">
        <f t="shared" ca="1" si="429"/>
        <v>0.6</v>
      </c>
      <c r="BC663" s="27">
        <f t="shared" ca="1" si="455"/>
        <v>4.8675505653430484E-3</v>
      </c>
      <c r="BD663" s="27">
        <f t="shared" ca="1" si="456"/>
        <v>68.331560957949449</v>
      </c>
      <c r="BE663" s="28">
        <f ca="1">BD663/MAX(BD$54:BD663)-1</f>
        <v>-0.1969053257226091</v>
      </c>
      <c r="BF663" s="25">
        <f ca="1">MAX(B660:B662)</f>
        <v>2271.1021588370718</v>
      </c>
      <c r="BG663" s="26">
        <f ca="1">IF(BG662=0,IF(B662&gt;BF662,1,0),IF(B662&lt;AVERAGE(B653:B662),0,1))</f>
        <v>1</v>
      </c>
      <c r="BH663" s="27">
        <f t="shared" ca="1" si="457"/>
        <v>4.4463699174297044E-2</v>
      </c>
      <c r="BI663" s="27">
        <f t="shared" ca="1" si="458"/>
        <v>83.923698730046581</v>
      </c>
      <c r="BJ663" s="28">
        <f ca="1">BI663/MAX(BI$54:BI663)-1</f>
        <v>-0.30908010424275523</v>
      </c>
      <c r="BK663" s="25" t="e">
        <f ca="1">MAX(E660:E662)</f>
        <v>#N/A</v>
      </c>
      <c r="BL663" s="26" t="e">
        <f ca="1">IF(BL662=0,IF(E662&gt;BK662,1,0),IF(E662&lt;AVERAGE(E653:E662),0,1))</f>
        <v>#N/A</v>
      </c>
      <c r="BM663" s="27">
        <f t="shared" ca="1" si="459"/>
        <v>2.4665624869820046E-2</v>
      </c>
      <c r="BN663" s="27">
        <f t="shared" ca="1" si="460"/>
        <v>88.52575362419995</v>
      </c>
      <c r="BO663" s="28">
        <f ca="1">BN663/MAX(BN$54:BN663)-1</f>
        <v>-0.18900421634525399</v>
      </c>
      <c r="BP663" s="15"/>
      <c r="BQ663" s="15"/>
      <c r="BR663" s="15"/>
      <c r="BS663" s="15"/>
      <c r="BT663" s="15"/>
      <c r="BU663" s="15"/>
      <c r="BV663" s="15"/>
      <c r="BW663" s="15"/>
      <c r="BX663" s="15"/>
      <c r="BZ663" s="7">
        <f t="shared" ca="1" si="417"/>
        <v>2279.5753363957551</v>
      </c>
      <c r="CA663" s="7">
        <f t="shared" ca="1" si="418"/>
        <v>2162.6714527560944</v>
      </c>
      <c r="CB663" s="7">
        <f t="shared" ca="1" si="419"/>
        <v>2128.3946173271383</v>
      </c>
      <c r="CC663" s="7">
        <f t="shared" ca="1" si="420"/>
        <v>2153.1347463908128</v>
      </c>
      <c r="CD663" s="7">
        <f t="shared" ca="1" si="421"/>
        <v>2210.4452380764001</v>
      </c>
      <c r="CE663" s="5">
        <f t="shared" ca="1" si="430"/>
        <v>4.4463699174297044E-2</v>
      </c>
      <c r="CF663" s="3">
        <f t="shared" ca="1" si="431"/>
        <v>10500.824442676705</v>
      </c>
      <c r="CG663" s="5">
        <f ca="1">CF663/MAX($CF$41:CF663)-1</f>
        <v>-0.31849661873389334</v>
      </c>
      <c r="CH663" s="3">
        <f t="shared" ca="1" si="461"/>
        <v>146.07598956265471</v>
      </c>
      <c r="CI663" s="4">
        <f ca="1">CH663/MAX($CH$583:CH663)-1</f>
        <v>-0.31849661873389334</v>
      </c>
    </row>
    <row r="664" spans="1:87" x14ac:dyDescent="0.2">
      <c r="A664" s="31">
        <v>28429</v>
      </c>
      <c r="B664" s="35">
        <v>2373.2257182381577</v>
      </c>
      <c r="C664" s="23">
        <f t="shared" ca="1" si="415"/>
        <v>4.8675505653430484E-3</v>
      </c>
      <c r="D664" s="24">
        <f t="shared" ca="1" si="416"/>
        <v>4.8141479434282708E-4</v>
      </c>
      <c r="E664" s="25" t="e">
        <f ca="1">#N/A</f>
        <v>#N/A</v>
      </c>
      <c r="F664" s="26">
        <v>1</v>
      </c>
      <c r="G664" s="23">
        <f t="shared" ca="1" si="432"/>
        <v>4.8141479434282708E-4</v>
      </c>
      <c r="H664" s="27">
        <f t="shared" ca="1" si="433"/>
        <v>16.271346283912091</v>
      </c>
      <c r="I664" s="27">
        <f ca="1">H664/MAX(H$54:H664)-1</f>
        <v>-0.35436446924916287</v>
      </c>
      <c r="J664" s="28">
        <f ca="1">H664/MAX(H$594:H664)-1</f>
        <v>-0.35436446924916287</v>
      </c>
      <c r="K664" s="25" t="e">
        <f ca="1">#N/A</f>
        <v>#N/A</v>
      </c>
      <c r="L664" s="26">
        <v>0</v>
      </c>
      <c r="M664" s="23">
        <f t="shared" ca="1" si="434"/>
        <v>4.8675505653430484E-3</v>
      </c>
      <c r="N664" s="27">
        <f t="shared" ca="1" si="435"/>
        <v>19.336661036324781</v>
      </c>
      <c r="O664" s="27">
        <f ca="1">N664/MAX(N$54:N664)-1</f>
        <v>0</v>
      </c>
      <c r="P664" s="28">
        <f ca="1">N664/MAX(N$594:N664)-1</f>
        <v>0</v>
      </c>
      <c r="Q664" s="25">
        <f t="shared" ca="1" si="422"/>
        <v>2174.2300167249459</v>
      </c>
      <c r="R664" s="26">
        <f t="shared" ca="1" si="436"/>
        <v>1</v>
      </c>
      <c r="S664" s="23">
        <f t="shared" ca="1" si="437"/>
        <v>4.8141479434282708E-4</v>
      </c>
      <c r="T664" s="27">
        <f t="shared" ca="1" si="438"/>
        <v>69.920172570460721</v>
      </c>
      <c r="U664" s="27">
        <f ca="1">T664/MAX(T$54:T664)-1</f>
        <v>-0.45285349649545714</v>
      </c>
      <c r="V664" s="28">
        <f ca="1">T664/MAX(T$594:T664)-1</f>
        <v>-0.45285349649545714</v>
      </c>
      <c r="W664" s="25">
        <f t="shared" ca="1" si="423"/>
        <v>2174.2300167249459</v>
      </c>
      <c r="X664" s="26">
        <f t="shared" ca="1" si="439"/>
        <v>1</v>
      </c>
      <c r="Y664" s="27">
        <f t="shared" ca="1" si="440"/>
        <v>4.8141479434282708E-4</v>
      </c>
      <c r="Z664" s="27">
        <f t="shared" ca="1" si="441"/>
        <v>69.920172570460721</v>
      </c>
      <c r="AA664" s="28">
        <f ca="1">Z664/MAX(Z$54:Z664)-1</f>
        <v>-0.45285349649545714</v>
      </c>
      <c r="AB664" s="25">
        <f ca="1">AVERAGE(B655:B664)</f>
        <v>2174.2300167249459</v>
      </c>
      <c r="AC664" s="26">
        <f ca="1">IF(B663&gt;=AB663,1,0)</f>
        <v>1</v>
      </c>
      <c r="AD664" s="27">
        <f ca="1">IF(AC664=1,D664,C664)</f>
        <v>4.8141479434282708E-4</v>
      </c>
      <c r="AE664" s="27">
        <f t="shared" ca="1" si="442"/>
        <v>69.920172570460721</v>
      </c>
      <c r="AF664" s="28">
        <f ca="1">AE664/MAX(AE$54:AE664)-1</f>
        <v>-0.45285349649545714</v>
      </c>
      <c r="AG664" s="25">
        <f t="shared" ca="1" si="424"/>
        <v>2209.4342059034116</v>
      </c>
      <c r="AH664" s="26">
        <f t="shared" ca="1" si="443"/>
        <v>1</v>
      </c>
      <c r="AI664" s="27">
        <f t="shared" ca="1" si="444"/>
        <v>4.8141479434282708E-4</v>
      </c>
      <c r="AJ664" s="27">
        <f t="shared" ca="1" si="445"/>
        <v>61.148412549812434</v>
      </c>
      <c r="AK664" s="28">
        <f ca="1">AJ664/MAX(AJ$54:AJ664)-1</f>
        <v>-0.36395891134822766</v>
      </c>
      <c r="AL664" s="25">
        <f t="shared" ca="1" si="425"/>
        <v>2338.8038796989767</v>
      </c>
      <c r="AM664" s="26">
        <f t="shared" ca="1" si="446"/>
        <v>1</v>
      </c>
      <c r="AN664" s="27">
        <f t="shared" ca="1" si="447"/>
        <v>4.8141479434282708E-4</v>
      </c>
      <c r="AO664" s="27">
        <f t="shared" ca="1" si="448"/>
        <v>45.293763224576963</v>
      </c>
      <c r="AP664" s="28">
        <f ca="1">AO664/MAX(AO$54:AO664)-1</f>
        <v>-0.50239585918408081</v>
      </c>
      <c r="AQ664" s="25">
        <f t="shared" ca="1" si="426"/>
        <v>2338.8038796989767</v>
      </c>
      <c r="AR664" s="26">
        <f t="shared" ca="1" si="449"/>
        <v>1</v>
      </c>
      <c r="AS664" s="27">
        <f t="shared" ca="1" si="450"/>
        <v>4.8141479434282708E-4</v>
      </c>
      <c r="AT664" s="27">
        <f t="shared" ca="1" si="451"/>
        <v>130.33174273244776</v>
      </c>
      <c r="AU664" s="28">
        <f ca="1">AT664/MAX(AT$54:AT664)-1</f>
        <v>-0.29326396720587067</v>
      </c>
      <c r="AV664" s="25">
        <f t="shared" ca="1" si="427"/>
        <v>2174.2300167249459</v>
      </c>
      <c r="AW664" s="26">
        <f t="shared" ca="1" si="452"/>
        <v>1</v>
      </c>
      <c r="AX664" s="27">
        <f t="shared" ca="1" si="453"/>
        <v>4.8141479434282708E-4</v>
      </c>
      <c r="AY664" s="27">
        <f t="shared" ca="1" si="454"/>
        <v>66.79424364223479</v>
      </c>
      <c r="AZ664" s="28">
        <f ca="1">AY664/MAX(AY$54:AY664)-1</f>
        <v>-8.1131652064815207E-2</v>
      </c>
      <c r="BA664" s="25">
        <f t="shared" ca="1" si="428"/>
        <v>2174.2300167249459</v>
      </c>
      <c r="BB664" s="26">
        <f t="shared" ca="1" si="429"/>
        <v>1</v>
      </c>
      <c r="BC664" s="27">
        <f t="shared" ca="1" si="455"/>
        <v>4.8141479434282708E-4</v>
      </c>
      <c r="BD664" s="27">
        <f t="shared" ca="1" si="456"/>
        <v>68.364456782315145</v>
      </c>
      <c r="BE664" s="28">
        <f ca="1">BD664/MAX(BD$54:BD664)-1</f>
        <v>-0.19651870406515404</v>
      </c>
      <c r="BF664" s="25">
        <f ca="1">MAX(B661:B663)</f>
        <v>2372.0837620216998</v>
      </c>
      <c r="BG664" s="26">
        <f ca="1">IF(BG663=0,IF(B663&gt;BF663,1,0),IF(B663&lt;AVERAGE(B654:B663),0,1))</f>
        <v>1</v>
      </c>
      <c r="BH664" s="27">
        <f t="shared" ca="1" si="457"/>
        <v>4.8141479434282708E-4</v>
      </c>
      <c r="BI664" s="27">
        <f t="shared" ca="1" si="458"/>
        <v>83.964100840211202</v>
      </c>
      <c r="BJ664" s="28">
        <f ca="1">BI664/MAX(BI$54:BI664)-1</f>
        <v>-0.30874748518323181</v>
      </c>
      <c r="BK664" s="25" t="e">
        <f ca="1">MAX(E661:E663)</f>
        <v>#N/A</v>
      </c>
      <c r="BL664" s="26" t="e">
        <f ca="1">IF(BL663=0,IF(E663&gt;BK663,1,0),IF(E663&lt;AVERAGE(E654:E663),0,1))</f>
        <v>#N/A</v>
      </c>
      <c r="BM664" s="27">
        <f t="shared" ca="1" si="459"/>
        <v>4.8141479434282708E-4</v>
      </c>
      <c r="BN664" s="27">
        <f t="shared" ca="1" si="460"/>
        <v>88.568371231674988</v>
      </c>
      <c r="BO664" s="28">
        <f ca="1">BN664/MAX(BN$54:BN664)-1</f>
        <v>-0.18861379097685305</v>
      </c>
      <c r="BP664" s="15"/>
      <c r="BQ664" s="15"/>
      <c r="BR664" s="15"/>
      <c r="BS664" s="15"/>
      <c r="BT664" s="15"/>
      <c r="BU664" s="15"/>
      <c r="BV664" s="15"/>
      <c r="BW664" s="15"/>
      <c r="BX664" s="15"/>
      <c r="BZ664" s="7">
        <f t="shared" ca="1" si="417"/>
        <v>2338.8038796989767</v>
      </c>
      <c r="CA664" s="7">
        <f t="shared" ca="1" si="418"/>
        <v>2214.0321623780169</v>
      </c>
      <c r="CB664" s="7">
        <f t="shared" ca="1" si="419"/>
        <v>2162.9118208962559</v>
      </c>
      <c r="CC664" s="7">
        <f t="shared" ca="1" si="420"/>
        <v>2152.1363950692075</v>
      </c>
      <c r="CD664" s="7">
        <f t="shared" ca="1" si="421"/>
        <v>2209.4342059034116</v>
      </c>
      <c r="CE664" s="5">
        <f t="shared" ca="1" si="430"/>
        <v>4.8141479434282713E-4</v>
      </c>
      <c r="CF664" s="3">
        <f t="shared" ca="1" si="431"/>
        <v>10505.879694916206</v>
      </c>
      <c r="CG664" s="5">
        <f ca="1">CF664/MAX($CF$41:CF664)-1</f>
        <v>-0.31816853292375713</v>
      </c>
      <c r="CH664" s="3">
        <f t="shared" ca="1" si="461"/>
        <v>146.14631270512845</v>
      </c>
      <c r="CI664" s="4">
        <f ca="1">CH664/MAX($CH$583:CH664)-1</f>
        <v>-0.31816853292375713</v>
      </c>
    </row>
    <row r="665" spans="1:87" x14ac:dyDescent="0.2">
      <c r="A665" s="31">
        <v>28459</v>
      </c>
      <c r="B665" s="35">
        <v>2424.3507064169289</v>
      </c>
      <c r="C665" s="23">
        <f t="shared" ca="1" si="415"/>
        <v>4.8675505653430484E-3</v>
      </c>
      <c r="D665" s="24">
        <f t="shared" ca="1" si="416"/>
        <v>2.1542404410114679E-2</v>
      </c>
      <c r="E665" s="25" t="e">
        <f ca="1">#N/A</f>
        <v>#N/A</v>
      </c>
      <c r="F665" s="26">
        <v>1</v>
      </c>
      <c r="G665" s="23">
        <f t="shared" ca="1" si="432"/>
        <v>2.1542404410114679E-2</v>
      </c>
      <c r="H665" s="27">
        <f t="shared" ca="1" si="433"/>
        <v>16.621870205857142</v>
      </c>
      <c r="I665" s="27">
        <f ca="1">H665/MAX(H$54:H665)-1</f>
        <v>-0.3404559275441893</v>
      </c>
      <c r="J665" s="28">
        <f ca="1">H665/MAX(H$594:H665)-1</f>
        <v>-0.3404559275441893</v>
      </c>
      <c r="K665" s="25" t="e">
        <f ca="1">#N/A</f>
        <v>#N/A</v>
      </c>
      <c r="L665" s="26">
        <v>0</v>
      </c>
      <c r="M665" s="23">
        <f t="shared" ca="1" si="434"/>
        <v>4.8675505653430484E-3</v>
      </c>
      <c r="N665" s="27">
        <f t="shared" ca="1" si="435"/>
        <v>19.430783211683991</v>
      </c>
      <c r="O665" s="27">
        <f ca="1">N665/MAX(N$54:N665)-1</f>
        <v>0</v>
      </c>
      <c r="P665" s="28">
        <f ca="1">N665/MAX(N$594:N665)-1</f>
        <v>0</v>
      </c>
      <c r="Q665" s="25">
        <f t="shared" ca="1" si="422"/>
        <v>2211.1789698968528</v>
      </c>
      <c r="R665" s="26">
        <f t="shared" ca="1" si="436"/>
        <v>1</v>
      </c>
      <c r="S665" s="23">
        <f t="shared" ca="1" si="437"/>
        <v>2.1542404410114679E-2</v>
      </c>
      <c r="T665" s="27">
        <f t="shared" ca="1" si="438"/>
        <v>71.426421204398594</v>
      </c>
      <c r="U665" s="27">
        <f ca="1">T665/MAX(T$54:T665)-1</f>
        <v>-0.44106664524538197</v>
      </c>
      <c r="V665" s="28">
        <f ca="1">T665/MAX(T$594:T665)-1</f>
        <v>-0.44106664524538197</v>
      </c>
      <c r="W665" s="25">
        <f t="shared" ca="1" si="423"/>
        <v>2211.1789698968528</v>
      </c>
      <c r="X665" s="26">
        <f t="shared" ca="1" si="439"/>
        <v>1</v>
      </c>
      <c r="Y665" s="27">
        <f t="shared" ca="1" si="440"/>
        <v>2.1542404410114679E-2</v>
      </c>
      <c r="Z665" s="27">
        <f t="shared" ca="1" si="441"/>
        <v>71.426421204398594</v>
      </c>
      <c r="AA665" s="28">
        <f ca="1">Z665/MAX(Z$54:Z665)-1</f>
        <v>-0.44106664524538197</v>
      </c>
      <c r="AB665" s="25">
        <f ca="1">AVERAGE(B656:B665)</f>
        <v>2211.1789698968528</v>
      </c>
      <c r="AC665" s="26">
        <f ca="1">IF(B664&gt;=AB664,1,0)</f>
        <v>1</v>
      </c>
      <c r="AD665" s="27">
        <f ca="1">IF(AC665=1,D665,C665)</f>
        <v>2.1542404410114679E-2</v>
      </c>
      <c r="AE665" s="27">
        <f t="shared" ca="1" si="442"/>
        <v>71.426421204398594</v>
      </c>
      <c r="AF665" s="28">
        <f ca="1">AE665/MAX(AE$54:AE665)-1</f>
        <v>-0.44106664524538197</v>
      </c>
      <c r="AG665" s="25">
        <f t="shared" ca="1" si="424"/>
        <v>2211.115459228447</v>
      </c>
      <c r="AH665" s="26">
        <f t="shared" ca="1" si="443"/>
        <v>1</v>
      </c>
      <c r="AI665" s="27">
        <f t="shared" ca="1" si="444"/>
        <v>2.1542404410114679E-2</v>
      </c>
      <c r="AJ665" s="27">
        <f t="shared" ca="1" si="445"/>
        <v>62.465696381997027</v>
      </c>
      <c r="AK665" s="28">
        <f ca="1">AJ665/MAX(AJ$54:AJ665)-1</f>
        <v>-0.3502570569950415</v>
      </c>
      <c r="AL665" s="25">
        <f t="shared" ca="1" si="425"/>
        <v>2389.886728892262</v>
      </c>
      <c r="AM665" s="26">
        <f t="shared" ca="1" si="446"/>
        <v>1</v>
      </c>
      <c r="AN665" s="27">
        <f t="shared" ca="1" si="447"/>
        <v>2.1542404410114679E-2</v>
      </c>
      <c r="AO665" s="27">
        <f t="shared" ca="1" si="448"/>
        <v>46.269499789216781</v>
      </c>
      <c r="AP665" s="28">
        <f ca="1">AO665/MAX(AO$54:AO665)-1</f>
        <v>-0.49167626954647659</v>
      </c>
      <c r="AQ665" s="25">
        <f t="shared" ca="1" si="426"/>
        <v>2389.886728892262</v>
      </c>
      <c r="AR665" s="26">
        <f t="shared" ca="1" si="449"/>
        <v>1</v>
      </c>
      <c r="AS665" s="27">
        <f t="shared" ca="1" si="450"/>
        <v>2.1542404410114679E-2</v>
      </c>
      <c r="AT665" s="27">
        <f t="shared" ca="1" si="451"/>
        <v>133.13940184186518</v>
      </c>
      <c r="AU665" s="28">
        <f ca="1">AT665/MAX(AT$54:AT665)-1</f>
        <v>-0.27803917377621945</v>
      </c>
      <c r="AV665" s="25">
        <f t="shared" ca="1" si="427"/>
        <v>2211.1789698968528</v>
      </c>
      <c r="AW665" s="26">
        <f t="shared" ca="1" si="452"/>
        <v>1</v>
      </c>
      <c r="AX665" s="27">
        <f t="shared" ca="1" si="453"/>
        <v>2.1542404410114679E-2</v>
      </c>
      <c r="AY665" s="27">
        <f t="shared" ca="1" si="454"/>
        <v>68.233152251043549</v>
      </c>
      <c r="AZ665" s="28">
        <f ca="1">AY665/MAX(AY$54:AY665)-1</f>
        <v>-6.1337018513941355E-2</v>
      </c>
      <c r="BA665" s="25">
        <f t="shared" ca="1" si="428"/>
        <v>2211.1789698968528</v>
      </c>
      <c r="BB665" s="26">
        <f t="shared" ca="1" si="429"/>
        <v>1</v>
      </c>
      <c r="BC665" s="27">
        <f t="shared" ca="1" si="455"/>
        <v>2.1542404410114679E-2</v>
      </c>
      <c r="BD665" s="27">
        <f t="shared" ca="1" si="456"/>
        <v>69.837191557597592</v>
      </c>
      <c r="BE665" s="28">
        <f ca="1">BD665/MAX(BD$54:BD665)-1</f>
        <v>-0.17920978505216256</v>
      </c>
      <c r="BF665" s="25">
        <f ca="1">MAX(B662:B664)</f>
        <v>2373.2257182381577</v>
      </c>
      <c r="BG665" s="26">
        <f ca="1">IF(BG664=0,IF(B664&gt;BF664,1,0),IF(B664&lt;AVERAGE(B655:B664),0,1))</f>
        <v>1</v>
      </c>
      <c r="BH665" s="27">
        <f t="shared" ca="1" si="457"/>
        <v>2.1542404410114679E-2</v>
      </c>
      <c r="BI665" s="27">
        <f t="shared" ca="1" si="458"/>
        <v>85.772889456442684</v>
      </c>
      <c r="BJ665" s="28">
        <f ca="1">BI665/MAX(BI$54:BI665)-1</f>
        <v>-0.29385624395954013</v>
      </c>
      <c r="BK665" s="25" t="e">
        <f ca="1">MAX(E662:E664)</f>
        <v>#N/A</v>
      </c>
      <c r="BL665" s="26" t="e">
        <f ca="1">IF(BL664=0,IF(E664&gt;BK664,1,0),IF(E664&lt;AVERAGE(E655:E664),0,1))</f>
        <v>#N/A</v>
      </c>
      <c r="BM665" s="27">
        <f t="shared" ca="1" si="459"/>
        <v>2.1542404410114679E-2</v>
      </c>
      <c r="BN665" s="27">
        <f t="shared" ca="1" si="460"/>
        <v>90.476346902692896</v>
      </c>
      <c r="BO665" s="28">
        <f ca="1">BN665/MAX(BN$54:BN665)-1</f>
        <v>-0.17113458112928648</v>
      </c>
      <c r="BP665" s="15"/>
      <c r="BQ665" s="15"/>
      <c r="BR665" s="15"/>
      <c r="BS665" s="15"/>
      <c r="BT665" s="15"/>
      <c r="BU665" s="15"/>
      <c r="BV665" s="15"/>
      <c r="BW665" s="15"/>
      <c r="BX665" s="15"/>
      <c r="BZ665" s="7">
        <f t="shared" ca="1" si="417"/>
        <v>2389.886728892262</v>
      </c>
      <c r="CA665" s="7">
        <f t="shared" ca="1" si="418"/>
        <v>2278.650502826275</v>
      </c>
      <c r="CB665" s="7">
        <f t="shared" ca="1" si="419"/>
        <v>2193.5268220783742</v>
      </c>
      <c r="CC665" s="7">
        <f t="shared" ca="1" si="420"/>
        <v>2148.8546159964553</v>
      </c>
      <c r="CD665" s="7">
        <f t="shared" ca="1" si="421"/>
        <v>2211.115459228447</v>
      </c>
      <c r="CE665" s="5">
        <f t="shared" ca="1" si="430"/>
        <v>2.1542404410114683E-2</v>
      </c>
      <c r="CF665" s="3">
        <f t="shared" ca="1" si="431"/>
        <v>10732.201603988104</v>
      </c>
      <c r="CG665" s="5">
        <f ca="1">CF665/MAX($CF$41:CF665)-1</f>
        <v>-0.3034802437204589</v>
      </c>
      <c r="CH665" s="3">
        <f t="shared" ca="1" si="461"/>
        <v>149.2946556764694</v>
      </c>
      <c r="CI665" s="4">
        <f ca="1">CH665/MAX($CH$583:CH665)-1</f>
        <v>-0.3034802437204589</v>
      </c>
    </row>
    <row r="666" spans="1:87" x14ac:dyDescent="0.2">
      <c r="A666" s="31">
        <v>28490</v>
      </c>
      <c r="B666" s="35">
        <v>2612.3317494089451</v>
      </c>
      <c r="C666" s="23">
        <f t="shared" ca="1" si="415"/>
        <v>4.8675505653430484E-3</v>
      </c>
      <c r="D666" s="24">
        <f t="shared" ca="1" si="416"/>
        <v>7.7538716859097967E-2</v>
      </c>
      <c r="E666" s="25" t="e">
        <f ca="1">#N/A</f>
        <v>#N/A</v>
      </c>
      <c r="F666" s="26">
        <v>1</v>
      </c>
      <c r="G666" s="23">
        <f t="shared" ca="1" si="432"/>
        <v>7.7538716859097967E-2</v>
      </c>
      <c r="H666" s="27">
        <f t="shared" ca="1" si="433"/>
        <v>17.910708693417774</v>
      </c>
      <c r="I666" s="27">
        <f ca="1">H666/MAX(H$54:H666)-1</f>
        <v>-0.28931572645394188</v>
      </c>
      <c r="J666" s="28">
        <f ca="1">H666/MAX(H$594:H666)-1</f>
        <v>-0.28931572645394188</v>
      </c>
      <c r="K666" s="25" t="e">
        <f ca="1">#N/A</f>
        <v>#N/A</v>
      </c>
      <c r="L666" s="26">
        <v>0</v>
      </c>
      <c r="M666" s="23">
        <f t="shared" ca="1" si="434"/>
        <v>4.8675505653430484E-3</v>
      </c>
      <c r="N666" s="27">
        <f t="shared" ca="1" si="435"/>
        <v>19.525363531491081</v>
      </c>
      <c r="O666" s="27">
        <f ca="1">N666/MAX(N$54:N666)-1</f>
        <v>0</v>
      </c>
      <c r="P666" s="28">
        <f ca="1">N666/MAX(N$594:N666)-1</f>
        <v>0</v>
      </c>
      <c r="Q666" s="25">
        <f t="shared" ca="1" si="422"/>
        <v>2248.9913519763481</v>
      </c>
      <c r="R666" s="26">
        <f t="shared" ca="1" si="436"/>
        <v>1</v>
      </c>
      <c r="S666" s="23">
        <f t="shared" ca="1" si="437"/>
        <v>7.7538716859097967E-2</v>
      </c>
      <c r="T666" s="27">
        <f t="shared" ca="1" si="438"/>
        <v>76.964734254425125</v>
      </c>
      <c r="U666" s="27">
        <f ca="1">T666/MAX(T$54:T666)-1</f>
        <v>-0.39772767010795795</v>
      </c>
      <c r="V666" s="28">
        <f ca="1">T666/MAX(T$594:T666)-1</f>
        <v>-0.39772767010795795</v>
      </c>
      <c r="W666" s="25">
        <f t="shared" ca="1" si="423"/>
        <v>2248.9913519763481</v>
      </c>
      <c r="X666" s="26">
        <f t="shared" ca="1" si="439"/>
        <v>1</v>
      </c>
      <c r="Y666" s="27">
        <f t="shared" ca="1" si="440"/>
        <v>7.7538716859097967E-2</v>
      </c>
      <c r="Z666" s="27">
        <f t="shared" ca="1" si="441"/>
        <v>76.964734254425125</v>
      </c>
      <c r="AA666" s="28">
        <f ca="1">Z666/MAX(Z$54:Z666)-1</f>
        <v>-0.39772767010795795</v>
      </c>
      <c r="AB666" s="25">
        <f ca="1">AVERAGE(B657:B666)</f>
        <v>2248.9913519763481</v>
      </c>
      <c r="AC666" s="26">
        <f ca="1">IF(B665&gt;=AB665,1,0)</f>
        <v>1</v>
      </c>
      <c r="AD666" s="27">
        <f ca="1">IF(AC666=1,D666,C666)</f>
        <v>7.7538716859097967E-2</v>
      </c>
      <c r="AE666" s="27">
        <f t="shared" ca="1" si="442"/>
        <v>76.964734254425125</v>
      </c>
      <c r="AF666" s="28">
        <f ca="1">AE666/MAX(AE$54:AE666)-1</f>
        <v>-0.39772767010795795</v>
      </c>
      <c r="AG666" s="25">
        <f t="shared" ca="1" si="424"/>
        <v>2219.34180359518</v>
      </c>
      <c r="AH666" s="26">
        <f t="shared" ca="1" si="443"/>
        <v>1</v>
      </c>
      <c r="AI666" s="27">
        <f t="shared" ca="1" si="444"/>
        <v>7.7538716859097967E-2</v>
      </c>
      <c r="AJ666" s="27">
        <f t="shared" ca="1" si="445"/>
        <v>67.309206327167075</v>
      </c>
      <c r="AK666" s="28">
        <f ca="1">AJ666/MAX(AJ$54:AJ666)-1</f>
        <v>-0.299876822906183</v>
      </c>
      <c r="AL666" s="25">
        <f t="shared" ca="1" si="425"/>
        <v>2469.9693913546771</v>
      </c>
      <c r="AM666" s="26">
        <f t="shared" ca="1" si="446"/>
        <v>1</v>
      </c>
      <c r="AN666" s="27">
        <f t="shared" ca="1" si="447"/>
        <v>7.7538716859097967E-2</v>
      </c>
      <c r="AO666" s="27">
        <f t="shared" ca="1" si="448"/>
        <v>49.857177432584955</v>
      </c>
      <c r="AP666" s="28">
        <f ca="1">AO666/MAX(AO$54:AO666)-1</f>
        <v>-0.45226149973808039</v>
      </c>
      <c r="AQ666" s="25">
        <f t="shared" ca="1" si="426"/>
        <v>2469.9693913546771</v>
      </c>
      <c r="AR666" s="26">
        <f t="shared" ca="1" si="449"/>
        <v>1</v>
      </c>
      <c r="AS666" s="27">
        <f t="shared" ca="1" si="450"/>
        <v>7.7538716859097967E-2</v>
      </c>
      <c r="AT666" s="27">
        <f t="shared" ca="1" si="451"/>
        <v>143.46286022407122</v>
      </c>
      <c r="AU666" s="28">
        <f ca="1">AT666/MAX(AT$54:AT666)-1</f>
        <v>-0.22205925768829327</v>
      </c>
      <c r="AV666" s="25">
        <f t="shared" ca="1" si="427"/>
        <v>2248.9913519763481</v>
      </c>
      <c r="AW666" s="26">
        <f t="shared" ca="1" si="452"/>
        <v>1</v>
      </c>
      <c r="AX666" s="27">
        <f t="shared" ca="1" si="453"/>
        <v>7.7538716859097967E-2</v>
      </c>
      <c r="AY666" s="27">
        <f t="shared" ca="1" si="454"/>
        <v>73.523863323840942</v>
      </c>
      <c r="AZ666" s="28">
        <f ca="1">AY666/MAX(AY$54:AY666)-1</f>
        <v>0</v>
      </c>
      <c r="BA666" s="25">
        <f t="shared" ca="1" si="428"/>
        <v>2248.9913519763481</v>
      </c>
      <c r="BB666" s="26">
        <f t="shared" ca="1" si="429"/>
        <v>1</v>
      </c>
      <c r="BC666" s="27">
        <f t="shared" ca="1" si="455"/>
        <v>7.7538716859097967E-2</v>
      </c>
      <c r="BD666" s="27">
        <f t="shared" ca="1" si="456"/>
        <v>75.25227778001674</v>
      </c>
      <c r="BE666" s="28">
        <f ca="1">BD666/MAX(BD$54:BD666)-1</f>
        <v>-0.11556676497460394</v>
      </c>
      <c r="BF666" s="25">
        <f ca="1">MAX(B663:B665)</f>
        <v>2424.3507064169289</v>
      </c>
      <c r="BG666" s="26">
        <f ca="1">IF(BG665=0,IF(B665&gt;BF665,1,0),IF(B665&lt;AVERAGE(B656:B665),0,1))</f>
        <v>1</v>
      </c>
      <c r="BH666" s="27">
        <f t="shared" ca="1" si="457"/>
        <v>7.7538716859097967E-2</v>
      </c>
      <c r="BI666" s="27">
        <f t="shared" ca="1" si="458"/>
        <v>92.423609246192498</v>
      </c>
      <c r="BJ666" s="28">
        <f ca="1">BI666/MAX(BI$54:BI666)-1</f>
        <v>-0.23910276319809909</v>
      </c>
      <c r="BK666" s="25" t="e">
        <f ca="1">MAX(E663:E665)</f>
        <v>#N/A</v>
      </c>
      <c r="BL666" s="26" t="e">
        <f ca="1">IF(BL665=0,IF(E665&gt;BK665,1,0),IF(E665&lt;AVERAGE(E656:E665),0,1))</f>
        <v>#N/A</v>
      </c>
      <c r="BM666" s="27">
        <f t="shared" ca="1" si="459"/>
        <v>7.7538716859097967E-2</v>
      </c>
      <c r="BN666" s="27">
        <f t="shared" ca="1" si="460"/>
        <v>97.491766747626329</v>
      </c>
      <c r="BO666" s="28">
        <f ca="1">BN666/MAX(BN$54:BN666)-1</f>
        <v>-0.10686542010117261</v>
      </c>
      <c r="BP666" s="15"/>
      <c r="BQ666" s="15"/>
      <c r="BR666" s="15"/>
      <c r="BS666" s="15"/>
      <c r="BT666" s="15"/>
      <c r="BU666" s="15"/>
      <c r="BV666" s="15"/>
      <c r="BW666" s="15"/>
      <c r="BX666" s="15"/>
      <c r="BZ666" s="7">
        <f t="shared" ca="1" si="417"/>
        <v>2469.9693913546771</v>
      </c>
      <c r="CA666" s="7">
        <f t="shared" ca="1" si="418"/>
        <v>2374.7723638752163</v>
      </c>
      <c r="CB666" s="7">
        <f t="shared" ca="1" si="419"/>
        <v>2231.5818852562779</v>
      </c>
      <c r="CC666" s="7">
        <f t="shared" ca="1" si="420"/>
        <v>2169.1878883299605</v>
      </c>
      <c r="CD666" s="7">
        <f t="shared" ca="1" si="421"/>
        <v>2219.34180359518</v>
      </c>
      <c r="CE666" s="5">
        <f t="shared" ca="1" si="430"/>
        <v>7.7538716859097967E-2</v>
      </c>
      <c r="CF666" s="3">
        <f t="shared" ca="1" si="431"/>
        <v>11564.362745434495</v>
      </c>
      <c r="CG666" s="5">
        <f ca="1">CF666/MAX($CF$41:CF666)-1</f>
        <v>-0.24947299555153157</v>
      </c>
      <c r="CH666" s="3">
        <f t="shared" ca="1" si="461"/>
        <v>160.87077171154368</v>
      </c>
      <c r="CI666" s="4">
        <f ca="1">CH666/MAX($CH$583:CH666)-1</f>
        <v>-0.24947299555153168</v>
      </c>
    </row>
    <row r="667" spans="1:87" x14ac:dyDescent="0.2">
      <c r="A667" s="31">
        <v>28521</v>
      </c>
      <c r="B667" s="35">
        <v>2621.3172139756052</v>
      </c>
      <c r="C667" s="23">
        <f t="shared" ca="1" si="415"/>
        <v>4.8675505653430484E-3</v>
      </c>
      <c r="D667" s="24">
        <f t="shared" ca="1" si="416"/>
        <v>3.4396337940971744E-3</v>
      </c>
      <c r="E667" s="25" t="e">
        <f ca="1">#N/A</f>
        <v>#N/A</v>
      </c>
      <c r="F667" s="26">
        <v>1</v>
      </c>
      <c r="G667" s="23">
        <f t="shared" ca="1" si="432"/>
        <v>3.4396337940971744E-3</v>
      </c>
      <c r="H667" s="27">
        <f t="shared" ca="1" si="433"/>
        <v>17.972314972315885</v>
      </c>
      <c r="I667" s="27">
        <f ca="1">H667/MAX(H$54:H667)-1</f>
        <v>-0.28687123280971938</v>
      </c>
      <c r="J667" s="28">
        <f ca="1">H667/MAX(H$594:H667)-1</f>
        <v>-0.28687123280971938</v>
      </c>
      <c r="K667" s="25" t="e">
        <f ca="1">#N/A</f>
        <v>#N/A</v>
      </c>
      <c r="L667" s="26">
        <v>0</v>
      </c>
      <c r="M667" s="23">
        <f t="shared" ca="1" si="434"/>
        <v>4.8675505653430484E-3</v>
      </c>
      <c r="N667" s="27">
        <f t="shared" ca="1" si="435"/>
        <v>19.620404225787318</v>
      </c>
      <c r="O667" s="27">
        <f ca="1">N667/MAX(N$54:N667)-1</f>
        <v>0</v>
      </c>
      <c r="P667" s="28">
        <f ca="1">N667/MAX(N$594:N667)-1</f>
        <v>0</v>
      </c>
      <c r="Q667" s="25">
        <f t="shared" ca="1" si="422"/>
        <v>2300.7254104576205</v>
      </c>
      <c r="R667" s="26">
        <f t="shared" ca="1" si="436"/>
        <v>1</v>
      </c>
      <c r="S667" s="23">
        <f t="shared" ca="1" si="437"/>
        <v>3.4396337940971744E-3</v>
      </c>
      <c r="T667" s="27">
        <f t="shared" ca="1" si="438"/>
        <v>77.22946475532035</v>
      </c>
      <c r="U667" s="27">
        <f ca="1">T667/MAX(T$54:T667)-1</f>
        <v>-0.39565607384881163</v>
      </c>
      <c r="V667" s="28">
        <f ca="1">T667/MAX(T$594:T667)-1</f>
        <v>-0.39565607384881163</v>
      </c>
      <c r="W667" s="25">
        <f t="shared" ca="1" si="423"/>
        <v>2300.7254104576205</v>
      </c>
      <c r="X667" s="26">
        <f t="shared" ca="1" si="439"/>
        <v>1</v>
      </c>
      <c r="Y667" s="27">
        <f t="shared" ca="1" si="440"/>
        <v>3.4396337940971744E-3</v>
      </c>
      <c r="Z667" s="27">
        <f t="shared" ca="1" si="441"/>
        <v>77.22946475532035</v>
      </c>
      <c r="AA667" s="28">
        <f ca="1">Z667/MAX(Z$54:Z667)-1</f>
        <v>-0.39565607384881163</v>
      </c>
      <c r="AB667" s="25">
        <f ca="1">AVERAGE(B658:B667)</f>
        <v>2300.7254104576205</v>
      </c>
      <c r="AC667" s="26">
        <f ca="1">IF(B666&gt;=AB666,1,0)</f>
        <v>1</v>
      </c>
      <c r="AD667" s="27">
        <f ca="1">IF(AC667=1,D667,C667)</f>
        <v>3.4396337940971744E-3</v>
      </c>
      <c r="AE667" s="27">
        <f t="shared" ca="1" si="442"/>
        <v>77.22946475532035</v>
      </c>
      <c r="AF667" s="28">
        <f ca="1">AE667/MAX(AE$54:AE667)-1</f>
        <v>-0.39565607384881163</v>
      </c>
      <c r="AG667" s="25">
        <f t="shared" ca="1" si="424"/>
        <v>2225.5599497569751</v>
      </c>
      <c r="AH667" s="26">
        <f t="shared" ca="1" si="443"/>
        <v>1</v>
      </c>
      <c r="AI667" s="27">
        <f t="shared" ca="1" si="444"/>
        <v>3.4396337940971744E-3</v>
      </c>
      <c r="AJ667" s="27">
        <f t="shared" ca="1" si="445"/>
        <v>67.540725347903859</v>
      </c>
      <c r="AK667" s="28">
        <f ca="1">AJ667/MAX(AJ$54:AJ667)-1</f>
        <v>-0.29746865556622049</v>
      </c>
      <c r="AL667" s="25">
        <f t="shared" ca="1" si="425"/>
        <v>2552.6665566004931</v>
      </c>
      <c r="AM667" s="26">
        <f t="shared" ca="1" si="446"/>
        <v>1</v>
      </c>
      <c r="AN667" s="27">
        <f t="shared" ca="1" si="447"/>
        <v>3.4396337940971744E-3</v>
      </c>
      <c r="AO667" s="27">
        <f t="shared" ca="1" si="448"/>
        <v>50.028667864960376</v>
      </c>
      <c r="AP667" s="28">
        <f ca="1">AO667/MAX(AO$54:AO667)-1</f>
        <v>-0.45037747988225141</v>
      </c>
      <c r="AQ667" s="25">
        <f t="shared" ca="1" si="426"/>
        <v>2552.6665566004931</v>
      </c>
      <c r="AR667" s="26">
        <f t="shared" ca="1" si="449"/>
        <v>1</v>
      </c>
      <c r="AS667" s="27">
        <f t="shared" ca="1" si="450"/>
        <v>3.4396337940971744E-3</v>
      </c>
      <c r="AT667" s="27">
        <f t="shared" ca="1" si="451"/>
        <v>143.95631992629578</v>
      </c>
      <c r="AU667" s="28">
        <f ca="1">AT667/MAX(AT$54:AT667)-1</f>
        <v>-0.21938342642123287</v>
      </c>
      <c r="AV667" s="25">
        <f t="shared" ca="1" si="427"/>
        <v>2300.7254104576205</v>
      </c>
      <c r="AW667" s="26">
        <f t="shared" ca="1" si="452"/>
        <v>1</v>
      </c>
      <c r="AX667" s="27">
        <f t="shared" ca="1" si="453"/>
        <v>3.4396337940971744E-3</v>
      </c>
      <c r="AY667" s="27">
        <f t="shared" ca="1" si="454"/>
        <v>73.776758488802201</v>
      </c>
      <c r="AZ667" s="28">
        <f ca="1">AY667/MAX(AY$54:AY667)-1</f>
        <v>0</v>
      </c>
      <c r="BA667" s="25">
        <f t="shared" ca="1" si="428"/>
        <v>2300.7254104576205</v>
      </c>
      <c r="BB667" s="26">
        <f t="shared" ca="1" si="429"/>
        <v>1</v>
      </c>
      <c r="BC667" s="27">
        <f t="shared" ca="1" si="455"/>
        <v>3.4396337940971744E-3</v>
      </c>
      <c r="BD667" s="27">
        <f t="shared" ca="1" si="456"/>
        <v>75.511118057751673</v>
      </c>
      <c r="BE667" s="28">
        <f ca="1">BD667/MAX(BD$54:BD667)-1</f>
        <v>-0.11252463853078787</v>
      </c>
      <c r="BF667" s="25">
        <f ca="1">MAX(B664:B666)</f>
        <v>2612.3317494089451</v>
      </c>
      <c r="BG667" s="26">
        <f ca="1">IF(BG666=0,IF(B666&gt;BF666,1,0),IF(B666&lt;AVERAGE(B657:B666),0,1))</f>
        <v>1</v>
      </c>
      <c r="BH667" s="27">
        <f t="shared" ca="1" si="457"/>
        <v>3.4396337940971744E-3</v>
      </c>
      <c r="BI667" s="27">
        <f t="shared" ca="1" si="458"/>
        <v>92.74151261592813</v>
      </c>
      <c r="BJ667" s="28">
        <f ca="1">BI667/MAX(BI$54:BI667)-1</f>
        <v>-0.23648555534856008</v>
      </c>
      <c r="BK667" s="25" t="e">
        <f ca="1">MAX(E664:E666)</f>
        <v>#N/A</v>
      </c>
      <c r="BL667" s="26" t="e">
        <f ca="1">IF(BL666=0,IF(E666&gt;BK666,1,0),IF(E666&lt;AVERAGE(E657:E666),0,1))</f>
        <v>#N/A</v>
      </c>
      <c r="BM667" s="27">
        <f t="shared" ca="1" si="459"/>
        <v>3.4396337940971744E-3</v>
      </c>
      <c r="BN667" s="27">
        <f t="shared" ca="1" si="460"/>
        <v>97.827102723177703</v>
      </c>
      <c r="BO667" s="28">
        <f ca="1">BN667/MAX(BN$54:BN667)-1</f>
        <v>-0.10379336421747587</v>
      </c>
      <c r="BP667" s="15"/>
      <c r="BQ667" s="15"/>
      <c r="BR667" s="15"/>
      <c r="BS667" s="15"/>
      <c r="BT667" s="15"/>
      <c r="BU667" s="15"/>
      <c r="BV667" s="15"/>
      <c r="BW667" s="15"/>
      <c r="BX667" s="15"/>
      <c r="BZ667" s="7">
        <f t="shared" ca="1" si="417"/>
        <v>2552.6665566004931</v>
      </c>
      <c r="CA667" s="7">
        <f t="shared" ca="1" si="418"/>
        <v>2445.7352181497354</v>
      </c>
      <c r="CB667" s="7">
        <f t="shared" ca="1" si="419"/>
        <v>2278.7865551960899</v>
      </c>
      <c r="CC667" s="7">
        <f t="shared" ca="1" si="420"/>
        <v>2192.5771149550915</v>
      </c>
      <c r="CD667" s="7">
        <f t="shared" ca="1" si="421"/>
        <v>2225.5599497569751</v>
      </c>
      <c r="CE667" s="5">
        <f t="shared" ca="1" si="430"/>
        <v>3.4396337940971748E-3</v>
      </c>
      <c r="CF667" s="3">
        <f t="shared" ca="1" si="431"/>
        <v>11604.13991834089</v>
      </c>
      <c r="CG667" s="5">
        <f ca="1">CF667/MAX($CF$41:CF667)-1</f>
        <v>-0.24689145750364816</v>
      </c>
      <c r="CH667" s="3">
        <f t="shared" ca="1" si="461"/>
        <v>161.42410825440521</v>
      </c>
      <c r="CI667" s="4">
        <f ca="1">CH667/MAX($CH$583:CH667)-1</f>
        <v>-0.24689145750364816</v>
      </c>
    </row>
    <row r="668" spans="1:87" x14ac:dyDescent="0.2">
      <c r="A668" s="31">
        <v>28549</v>
      </c>
      <c r="B668" s="35">
        <v>2430.8169516650814</v>
      </c>
      <c r="C668" s="23">
        <f t="shared" ca="1" si="415"/>
        <v>4.8675505653430484E-3</v>
      </c>
      <c r="D668" s="24">
        <f t="shared" ca="1" si="416"/>
        <v>-7.267348693811948E-2</v>
      </c>
      <c r="E668" s="25" t="e">
        <f ca="1">#N/A</f>
        <v>#N/A</v>
      </c>
      <c r="F668" s="26">
        <v>1</v>
      </c>
      <c r="G668" s="23">
        <f t="shared" ca="1" si="432"/>
        <v>-7.267348693811948E-2</v>
      </c>
      <c r="H668" s="27">
        <f t="shared" ca="1" si="433"/>
        <v>16.666204174927518</v>
      </c>
      <c r="I668" s="27">
        <f ca="1">H668/MAX(H$54:H668)-1</f>
        <v>-0.33869678695731953</v>
      </c>
      <c r="J668" s="28">
        <f ca="1">H668/MAX(H$594:H668)-1</f>
        <v>-0.33869678695731953</v>
      </c>
      <c r="K668" s="25" t="e">
        <f ca="1">#N/A</f>
        <v>#N/A</v>
      </c>
      <c r="L668" s="26">
        <v>0</v>
      </c>
      <c r="M668" s="23">
        <f t="shared" ca="1" si="434"/>
        <v>4.8675505653430484E-3</v>
      </c>
      <c r="N668" s="27">
        <f t="shared" ca="1" si="435"/>
        <v>19.715907535468808</v>
      </c>
      <c r="O668" s="27">
        <f ca="1">N668/MAX(N$54:N668)-1</f>
        <v>0</v>
      </c>
      <c r="P668" s="28">
        <f ca="1">N668/MAX(N$594:N668)-1</f>
        <v>0</v>
      </c>
      <c r="Q668" s="25">
        <f t="shared" ca="1" si="422"/>
        <v>2337.3009595734666</v>
      </c>
      <c r="R668" s="26">
        <f t="shared" ca="1" si="436"/>
        <v>1</v>
      </c>
      <c r="S668" s="23">
        <f t="shared" ca="1" si="437"/>
        <v>-7.267348693811948E-2</v>
      </c>
      <c r="T668" s="27">
        <f t="shared" ca="1" si="438"/>
        <v>71.616930257186624</v>
      </c>
      <c r="U668" s="27">
        <f ca="1">T668/MAX(T$54:T668)-1</f>
        <v>-0.43957585427209189</v>
      </c>
      <c r="V668" s="28">
        <f ca="1">T668/MAX(T$594:T668)-1</f>
        <v>-0.43957585427209189</v>
      </c>
      <c r="W668" s="25">
        <f t="shared" ca="1" si="423"/>
        <v>2337.3009595734666</v>
      </c>
      <c r="X668" s="26">
        <f t="shared" ca="1" si="439"/>
        <v>1</v>
      </c>
      <c r="Y668" s="27">
        <f t="shared" ca="1" si="440"/>
        <v>-7.267348693811948E-2</v>
      </c>
      <c r="Z668" s="27">
        <f t="shared" ca="1" si="441"/>
        <v>71.616930257186624</v>
      </c>
      <c r="AA668" s="28">
        <f ca="1">Z668/MAX(Z$54:Z668)-1</f>
        <v>-0.43957585427209189</v>
      </c>
      <c r="AB668" s="25">
        <f ca="1">AVERAGE(B659:B668)</f>
        <v>2337.3009595734666</v>
      </c>
      <c r="AC668" s="26">
        <f ca="1">IF(B667&gt;=AB667,1,0)</f>
        <v>1</v>
      </c>
      <c r="AD668" s="27">
        <f ca="1">IF(AC668=1,D668,C668)</f>
        <v>-7.267348693811948E-2</v>
      </c>
      <c r="AE668" s="27">
        <f t="shared" ca="1" si="442"/>
        <v>71.616930257186624</v>
      </c>
      <c r="AF668" s="28">
        <f ca="1">AE668/MAX(AE$54:AE668)-1</f>
        <v>-0.43957585427209189</v>
      </c>
      <c r="AG668" s="25">
        <f t="shared" ca="1" si="424"/>
        <v>2227.5675685473852</v>
      </c>
      <c r="AH668" s="26">
        <f t="shared" ca="1" si="443"/>
        <v>1</v>
      </c>
      <c r="AI668" s="27">
        <f t="shared" ca="1" si="444"/>
        <v>-7.267348693811948E-2</v>
      </c>
      <c r="AJ668" s="27">
        <f t="shared" ca="1" si="445"/>
        <v>62.632305326541854</v>
      </c>
      <c r="AK668" s="28">
        <f ca="1">AJ668/MAX(AJ$54:AJ668)-1</f>
        <v>-0.34852405804954822</v>
      </c>
      <c r="AL668" s="25">
        <f t="shared" ca="1" si="425"/>
        <v>2554.8219716832104</v>
      </c>
      <c r="AM668" s="26">
        <f t="shared" ca="1" si="446"/>
        <v>1</v>
      </c>
      <c r="AN668" s="27">
        <f t="shared" ca="1" si="447"/>
        <v>-7.267348693811948E-2</v>
      </c>
      <c r="AO668" s="27">
        <f t="shared" ca="1" si="448"/>
        <v>46.39291012434466</v>
      </c>
      <c r="AP668" s="28">
        <f ca="1">AO668/MAX(AO$54:AO668)-1</f>
        <v>-0.49032046491892489</v>
      </c>
      <c r="AQ668" s="25">
        <f t="shared" ca="1" si="426"/>
        <v>2554.8219716832104</v>
      </c>
      <c r="AR668" s="26">
        <f t="shared" ca="1" si="449"/>
        <v>1</v>
      </c>
      <c r="AS668" s="27">
        <f t="shared" ca="1" si="450"/>
        <v>-7.267348693811948E-2</v>
      </c>
      <c r="AT668" s="27">
        <f t="shared" ca="1" si="451"/>
        <v>133.49451219047236</v>
      </c>
      <c r="AU668" s="28">
        <f ca="1">AT668/MAX(AT$54:AT668)-1</f>
        <v>-0.27611355478488908</v>
      </c>
      <c r="AV668" s="25">
        <f t="shared" ca="1" si="427"/>
        <v>2337.3009595734666</v>
      </c>
      <c r="AW668" s="26">
        <f t="shared" ca="1" si="452"/>
        <v>1</v>
      </c>
      <c r="AX668" s="27">
        <f t="shared" ca="1" si="453"/>
        <v>-7.267348693811948E-2</v>
      </c>
      <c r="AY668" s="27">
        <f t="shared" ca="1" si="454"/>
        <v>68.415144194429445</v>
      </c>
      <c r="AZ668" s="28">
        <f ca="1">AY668/MAX(AY$54:AY668)-1</f>
        <v>-7.2673486938119369E-2</v>
      </c>
      <c r="BA668" s="25">
        <f t="shared" ca="1" si="428"/>
        <v>2337.3009595734666</v>
      </c>
      <c r="BB668" s="26">
        <f t="shared" ca="1" si="429"/>
        <v>1</v>
      </c>
      <c r="BC668" s="27">
        <f t="shared" ca="1" si="455"/>
        <v>-7.267348693811948E-2</v>
      </c>
      <c r="BD668" s="27">
        <f t="shared" ca="1" si="456"/>
        <v>70.023461805898862</v>
      </c>
      <c r="BE668" s="28">
        <f ca="1">BD668/MAX(BD$54:BD668)-1</f>
        <v>-0.17702056762042351</v>
      </c>
      <c r="BF668" s="25">
        <f ca="1">MAX(B665:B667)</f>
        <v>2621.3172139756052</v>
      </c>
      <c r="BG668" s="26">
        <f ca="1">IF(BG667=0,IF(B667&gt;BF667,1,0),IF(B667&lt;AVERAGE(B658:B667),0,1))</f>
        <v>1</v>
      </c>
      <c r="BH668" s="27">
        <f t="shared" ca="1" si="457"/>
        <v>-7.267348693811948E-2</v>
      </c>
      <c r="BI668" s="27">
        <f t="shared" ca="1" si="458"/>
        <v>86.001663510213035</v>
      </c>
      <c r="BJ668" s="28">
        <f ca="1">BI668/MAX(BI$54:BI668)-1</f>
        <v>-0.29197281236900208</v>
      </c>
      <c r="BK668" s="25" t="e">
        <f ca="1">MAX(E665:E667)</f>
        <v>#N/A</v>
      </c>
      <c r="BL668" s="26" t="e">
        <f ca="1">IF(BL667=0,IF(E667&gt;BK667,1,0),IF(E667&lt;AVERAGE(E658:E667),0,1))</f>
        <v>#N/A</v>
      </c>
      <c r="BM668" s="27">
        <f t="shared" ca="1" si="459"/>
        <v>-7.267348693811948E-2</v>
      </c>
      <c r="BN668" s="27">
        <f t="shared" ca="1" si="460"/>
        <v>90.717666051230779</v>
      </c>
      <c r="BO668" s="28">
        <f ca="1">BN668/MAX(BN$54:BN668)-1</f>
        <v>-0.16892382545687312</v>
      </c>
      <c r="BP668" s="15"/>
      <c r="BQ668" s="15"/>
      <c r="BR668" s="15"/>
      <c r="BS668" s="15"/>
      <c r="BT668" s="15"/>
      <c r="BU668" s="15"/>
      <c r="BV668" s="15"/>
      <c r="BW668" s="15"/>
      <c r="BX668" s="15"/>
      <c r="BZ668" s="7">
        <f t="shared" ca="1" si="417"/>
        <v>2554.8219716832104</v>
      </c>
      <c r="CA668" s="7">
        <f t="shared" ca="1" si="418"/>
        <v>2472.3543502877365</v>
      </c>
      <c r="CB668" s="7">
        <f t="shared" ca="1" si="419"/>
        <v>2295.1706404503475</v>
      </c>
      <c r="CC668" s="7">
        <f t="shared" ca="1" si="420"/>
        <v>2224.502256355292</v>
      </c>
      <c r="CD668" s="7">
        <f t="shared" ca="1" si="421"/>
        <v>2227.5675685473852</v>
      </c>
      <c r="CE668" s="5">
        <f t="shared" ca="1" si="430"/>
        <v>-7.267348693811948E-2</v>
      </c>
      <c r="CF668" s="3">
        <f t="shared" ca="1" si="431"/>
        <v>10760.826607557232</v>
      </c>
      <c r="CG668" s="5">
        <f ca="1">CF668/MAX($CF$41:CF668)-1</f>
        <v>-0.30162248132974301</v>
      </c>
      <c r="CH668" s="3">
        <f t="shared" ca="1" si="461"/>
        <v>149.6928554316811</v>
      </c>
      <c r="CI668" s="4">
        <f ca="1">CH668/MAX($CH$583:CH668)-1</f>
        <v>-0.30162248132974312</v>
      </c>
    </row>
    <row r="669" spans="1:87" x14ac:dyDescent="0.2">
      <c r="A669" s="31">
        <v>28580</v>
      </c>
      <c r="B669" s="35">
        <v>2434.7251920436734</v>
      </c>
      <c r="C669" s="23">
        <f t="shared" ca="1" si="415"/>
        <v>4.8675505653430484E-3</v>
      </c>
      <c r="D669" s="24">
        <f t="shared" ca="1" si="416"/>
        <v>1.6077888447811883E-3</v>
      </c>
      <c r="E669" s="25" t="e">
        <f ca="1">#N/A</f>
        <v>#N/A</v>
      </c>
      <c r="F669" s="26">
        <v>1</v>
      </c>
      <c r="G669" s="23">
        <f t="shared" ca="1" si="432"/>
        <v>1.6077888447811883E-3</v>
      </c>
      <c r="H669" s="27">
        <f t="shared" ca="1" si="433"/>
        <v>16.692999912084812</v>
      </c>
      <c r="I669" s="27">
        <f ca="1">H669/MAX(H$54:H669)-1</f>
        <v>-0.33763355102837156</v>
      </c>
      <c r="J669" s="28">
        <f ca="1">H669/MAX(H$594:H669)-1</f>
        <v>-0.33763355102837156</v>
      </c>
      <c r="K669" s="25" t="e">
        <f ca="1">#N/A</f>
        <v>#N/A</v>
      </c>
      <c r="L669" s="26">
        <v>0</v>
      </c>
      <c r="M669" s="23">
        <f t="shared" ca="1" si="434"/>
        <v>4.8675505653430484E-3</v>
      </c>
      <c r="N669" s="27">
        <f t="shared" ca="1" si="435"/>
        <v>19.811875712339329</v>
      </c>
      <c r="O669" s="27">
        <f ca="1">N669/MAX(N$54:N669)-1</f>
        <v>0</v>
      </c>
      <c r="P669" s="28">
        <f ca="1">N669/MAX(N$594:N669)-1</f>
        <v>0</v>
      </c>
      <c r="Q669" s="25">
        <f t="shared" ca="1" si="422"/>
        <v>2377.1094124050956</v>
      </c>
      <c r="R669" s="26">
        <f t="shared" ca="1" si="436"/>
        <v>1</v>
      </c>
      <c r="S669" s="23">
        <f t="shared" ca="1" si="437"/>
        <v>1.6077888447811883E-3</v>
      </c>
      <c r="T669" s="27">
        <f t="shared" ca="1" si="438"/>
        <v>71.732075158751599</v>
      </c>
      <c r="U669" s="27">
        <f ca="1">T669/MAX(T$54:T669)-1</f>
        <v>-0.43867481058224456</v>
      </c>
      <c r="V669" s="28">
        <f ca="1">T669/MAX(T$594:T669)-1</f>
        <v>-0.43867481058224456</v>
      </c>
      <c r="W669" s="25">
        <f t="shared" ca="1" si="423"/>
        <v>2377.1094124050956</v>
      </c>
      <c r="X669" s="26">
        <f t="shared" ca="1" si="439"/>
        <v>1</v>
      </c>
      <c r="Y669" s="27">
        <f t="shared" ca="1" si="440"/>
        <v>1.6077888447811883E-3</v>
      </c>
      <c r="Z669" s="27">
        <f t="shared" ca="1" si="441"/>
        <v>71.732075158751599</v>
      </c>
      <c r="AA669" s="28">
        <f ca="1">Z669/MAX(Z$54:Z669)-1</f>
        <v>-0.43867481058224456</v>
      </c>
      <c r="AB669" s="25">
        <f ca="1">AVERAGE(B660:B669)</f>
        <v>2377.1094124050956</v>
      </c>
      <c r="AC669" s="26">
        <f ca="1">IF(B668&gt;=AB668,1,0)</f>
        <v>1</v>
      </c>
      <c r="AD669" s="27">
        <f ca="1">IF(AC669=1,D669,C669)</f>
        <v>1.6077888447811883E-3</v>
      </c>
      <c r="AE669" s="27">
        <f t="shared" ca="1" si="442"/>
        <v>71.732075158751599</v>
      </c>
      <c r="AF669" s="28">
        <f ca="1">AE669/MAX(AE$54:AE669)-1</f>
        <v>-0.43867481058224456</v>
      </c>
      <c r="AG669" s="25">
        <f t="shared" ca="1" si="424"/>
        <v>2235.5497069492926</v>
      </c>
      <c r="AH669" s="26">
        <f t="shared" ca="1" si="443"/>
        <v>1</v>
      </c>
      <c r="AI669" s="27">
        <f t="shared" ca="1" si="444"/>
        <v>1.6077888447811883E-3</v>
      </c>
      <c r="AJ669" s="27">
        <f t="shared" ca="1" si="445"/>
        <v>62.7330048483688</v>
      </c>
      <c r="AK669" s="28">
        <f ca="1">AJ669/MAX(AJ$54:AJ669)-1</f>
        <v>-0.34747662229743692</v>
      </c>
      <c r="AL669" s="25">
        <f t="shared" ca="1" si="425"/>
        <v>2495.6197858947867</v>
      </c>
      <c r="AM669" s="26">
        <f t="shared" ca="1" si="446"/>
        <v>0</v>
      </c>
      <c r="AN669" s="27">
        <f t="shared" ca="1" si="447"/>
        <v>-1.6077888447811883E-3</v>
      </c>
      <c r="AO669" s="27">
        <f t="shared" ca="1" si="448"/>
        <v>46.318320120969801</v>
      </c>
      <c r="AP669" s="28">
        <f ca="1">AO669/MAX(AO$54:AO669)-1</f>
        <v>-0.49113992198984158</v>
      </c>
      <c r="AQ669" s="25">
        <f t="shared" ca="1" si="426"/>
        <v>2495.6197858947867</v>
      </c>
      <c r="AR669" s="26">
        <f t="shared" ca="1" si="449"/>
        <v>0</v>
      </c>
      <c r="AS669" s="27">
        <f t="shared" ca="1" si="450"/>
        <v>4.8675505653430484E-3</v>
      </c>
      <c r="AT669" s="27">
        <f t="shared" ca="1" si="451"/>
        <v>134.14430347875529</v>
      </c>
      <c r="AU669" s="28">
        <f ca="1">AT669/MAX(AT$54:AT669)-1</f>
        <v>-0.27259000090923813</v>
      </c>
      <c r="AV669" s="25">
        <f t="shared" ca="1" si="427"/>
        <v>2377.1094124050956</v>
      </c>
      <c r="AW669" s="26">
        <f t="shared" ca="1" si="452"/>
        <v>1</v>
      </c>
      <c r="AX669" s="27">
        <f t="shared" ca="1" si="453"/>
        <v>1.6077888447811883E-3</v>
      </c>
      <c r="AY669" s="27">
        <f t="shared" ca="1" si="454"/>
        <v>68.525141300079341</v>
      </c>
      <c r="AZ669" s="28">
        <f ca="1">AY669/MAX(AY$54:AY669)-1</f>
        <v>-7.1182541714948755E-2</v>
      </c>
      <c r="BA669" s="25">
        <f t="shared" ca="1" si="428"/>
        <v>2377.1094124050956</v>
      </c>
      <c r="BB669" s="26">
        <f t="shared" ca="1" si="429"/>
        <v>1</v>
      </c>
      <c r="BC669" s="27">
        <f t="shared" ca="1" si="455"/>
        <v>1.6077888447811883E-3</v>
      </c>
      <c r="BD669" s="27">
        <f t="shared" ca="1" si="456"/>
        <v>70.136044746663345</v>
      </c>
      <c r="BE669" s="28">
        <f ca="1">BD669/MAX(BD$54:BD669)-1</f>
        <v>-0.17569739046955934</v>
      </c>
      <c r="BF669" s="25">
        <f ca="1">MAX(B666:B668)</f>
        <v>2621.3172139756052</v>
      </c>
      <c r="BG669" s="26">
        <f ca="1">IF(BG668=0,IF(B668&gt;BF668,1,0),IF(B668&lt;AVERAGE(B659:B668),0,1))</f>
        <v>1</v>
      </c>
      <c r="BH669" s="27">
        <f t="shared" ca="1" si="457"/>
        <v>1.6077888447811883E-3</v>
      </c>
      <c r="BI669" s="27">
        <f t="shared" ca="1" si="458"/>
        <v>86.139936025437379</v>
      </c>
      <c r="BJ669" s="28">
        <f ca="1">BI669/MAX(BI$54:BI669)-1</f>
        <v>-0.29083445415492715</v>
      </c>
      <c r="BK669" s="25" t="e">
        <f ca="1">MAX(E666:E668)</f>
        <v>#N/A</v>
      </c>
      <c r="BL669" s="26" t="e">
        <f ca="1">IF(BL668=0,IF(E668&gt;BK668,1,0),IF(E668&lt;AVERAGE(E659:E668),0,1))</f>
        <v>#N/A</v>
      </c>
      <c r="BM669" s="27">
        <f t="shared" ca="1" si="459"/>
        <v>2.4227292749216534E-3</v>
      </c>
      <c r="BN669" s="27">
        <f t="shared" ca="1" si="460"/>
        <v>90.937450396525662</v>
      </c>
      <c r="BO669" s="28">
        <f ca="1">BN669/MAX(BN$54:BN669)-1</f>
        <v>-0.16691035287911749</v>
      </c>
      <c r="BP669" s="15"/>
      <c r="BQ669" s="15"/>
      <c r="BR669" s="15"/>
      <c r="BS669" s="15"/>
      <c r="BT669" s="15"/>
      <c r="BU669" s="15"/>
      <c r="BV669" s="15"/>
      <c r="BW669" s="15"/>
      <c r="BX669" s="15"/>
      <c r="BZ669" s="7">
        <f t="shared" ca="1" si="417"/>
        <v>2495.6197858947867</v>
      </c>
      <c r="CA669" s="7">
        <f t="shared" ca="1" si="418"/>
        <v>2482.7945886247321</v>
      </c>
      <c r="CB669" s="7">
        <f t="shared" ca="1" si="419"/>
        <v>2322.733020690413</v>
      </c>
      <c r="CC669" s="7">
        <f t="shared" ca="1" si="420"/>
        <v>2246.5279410930029</v>
      </c>
      <c r="CD669" s="7">
        <f t="shared" ca="1" si="421"/>
        <v>2235.5497069492926</v>
      </c>
      <c r="CE669" s="5">
        <f t="shared" ca="1" si="430"/>
        <v>2.9116935330059327E-3</v>
      </c>
      <c r="CF669" s="3">
        <f t="shared" ca="1" si="431"/>
        <v>10792.158836800256</v>
      </c>
      <c r="CG669" s="5">
        <f ca="1">CF669/MAX($CF$41:CF669)-1</f>
        <v>-0.29958902002503396</v>
      </c>
      <c r="CH669" s="3">
        <f t="shared" ca="1" si="461"/>
        <v>150.12871515077873</v>
      </c>
      <c r="CI669" s="4">
        <f ca="1">CH669/MAX($CH$583:CH669)-1</f>
        <v>-0.29958902002503407</v>
      </c>
    </row>
    <row r="670" spans="1:87" x14ac:dyDescent="0.2">
      <c r="A670" s="31">
        <v>28610</v>
      </c>
      <c r="B670" s="35">
        <v>2496.7849578042378</v>
      </c>
      <c r="C670" s="23">
        <f t="shared" ca="1" si="415"/>
        <v>4.8675505653430484E-3</v>
      </c>
      <c r="D670" s="24">
        <f t="shared" ca="1" si="416"/>
        <v>2.5489433453667276E-2</v>
      </c>
      <c r="E670" s="25" t="e">
        <f ca="1">#N/A</f>
        <v>#N/A</v>
      </c>
      <c r="F670" s="26">
        <v>1</v>
      </c>
      <c r="G670" s="23">
        <f t="shared" ca="1" si="432"/>
        <v>2.5489433453667276E-2</v>
      </c>
      <c r="H670" s="27">
        <f t="shared" ca="1" si="433"/>
        <v>17.11849502248597</v>
      </c>
      <c r="I670" s="27">
        <f ca="1">H670/MAX(H$54:H670)-1</f>
        <v>-0.32075020550536737</v>
      </c>
      <c r="J670" s="28">
        <f ca="1">H670/MAX(H$594:H670)-1</f>
        <v>-0.32075020550536737</v>
      </c>
      <c r="K670" s="25" t="e">
        <f ca="1">#N/A</f>
        <v>#N/A</v>
      </c>
      <c r="L670" s="26">
        <v>0</v>
      </c>
      <c r="M670" s="23">
        <f t="shared" ca="1" si="434"/>
        <v>4.8675505653430484E-3</v>
      </c>
      <c r="N670" s="27">
        <f t="shared" ca="1" si="435"/>
        <v>19.908311019163435</v>
      </c>
      <c r="O670" s="27">
        <f ca="1">N670/MAX(N$54:N670)-1</f>
        <v>0</v>
      </c>
      <c r="P670" s="28">
        <f ca="1">N670/MAX(N$594:N670)-1</f>
        <v>0</v>
      </c>
      <c r="Q670" s="25">
        <f t="shared" ca="1" si="422"/>
        <v>2423.2278498739897</v>
      </c>
      <c r="R670" s="26">
        <f t="shared" ca="1" si="436"/>
        <v>1</v>
      </c>
      <c r="S670" s="23">
        <f t="shared" ca="1" si="437"/>
        <v>2.5489433453667276E-2</v>
      </c>
      <c r="T670" s="27">
        <f t="shared" ca="1" si="438"/>
        <v>73.560485115004056</v>
      </c>
      <c r="U670" s="27">
        <f ca="1">T670/MAX(T$54:T670)-1</f>
        <v>-0.42436694952071352</v>
      </c>
      <c r="V670" s="28">
        <f ca="1">T670/MAX(T$594:T670)-1</f>
        <v>-0.42436694952071352</v>
      </c>
      <c r="W670" s="25">
        <f t="shared" ca="1" si="423"/>
        <v>2423.2278498739897</v>
      </c>
      <c r="X670" s="26">
        <f t="shared" ca="1" si="439"/>
        <v>1</v>
      </c>
      <c r="Y670" s="27">
        <f t="shared" ca="1" si="440"/>
        <v>2.5489433453667276E-2</v>
      </c>
      <c r="Z670" s="27">
        <f t="shared" ca="1" si="441"/>
        <v>73.560485115004056</v>
      </c>
      <c r="AA670" s="28">
        <f ca="1">Z670/MAX(Z$54:Z670)-1</f>
        <v>-0.42436694952071352</v>
      </c>
      <c r="AB670" s="25">
        <f ca="1">AVERAGE(B661:B670)</f>
        <v>2423.2278498739897</v>
      </c>
      <c r="AC670" s="26">
        <f ca="1">IF(B669&gt;=AB669,1,0)</f>
        <v>1</v>
      </c>
      <c r="AD670" s="27">
        <f ca="1">IF(AC670=1,D670,C670)</f>
        <v>2.5489433453667276E-2</v>
      </c>
      <c r="AE670" s="27">
        <f t="shared" ca="1" si="442"/>
        <v>73.560485115004056</v>
      </c>
      <c r="AF670" s="28">
        <f ca="1">AE670/MAX(AE$54:AE670)-1</f>
        <v>-0.42436694952071352</v>
      </c>
      <c r="AG670" s="25">
        <f t="shared" ca="1" si="424"/>
        <v>2239.9492451066753</v>
      </c>
      <c r="AH670" s="26">
        <f t="shared" ca="1" si="443"/>
        <v>1</v>
      </c>
      <c r="AI670" s="27">
        <f t="shared" ca="1" si="444"/>
        <v>2.5489433453667276E-2</v>
      </c>
      <c r="AJ670" s="27">
        <f t="shared" ca="1" si="445"/>
        <v>64.332033600799889</v>
      </c>
      <c r="AK670" s="28">
        <f ca="1">AJ670/MAX(AJ$54:AJ670)-1</f>
        <v>-0.33084417108452524</v>
      </c>
      <c r="AL670" s="25">
        <f t="shared" ca="1" si="425"/>
        <v>2454.1090338376644</v>
      </c>
      <c r="AM670" s="26">
        <f t="shared" ca="1" si="446"/>
        <v>0</v>
      </c>
      <c r="AN670" s="27">
        <f t="shared" ca="1" si="447"/>
        <v>-2.5489433453667276E-2</v>
      </c>
      <c r="AO670" s="27">
        <f t="shared" ca="1" si="448"/>
        <v>45.137692382560687</v>
      </c>
      <c r="AP670" s="28">
        <f ca="1">AO670/MAX(AO$54:AO670)-1</f>
        <v>-0.50411047708550938</v>
      </c>
      <c r="AQ670" s="25">
        <f t="shared" ca="1" si="426"/>
        <v>2454.1090338376644</v>
      </c>
      <c r="AR670" s="26">
        <f t="shared" ca="1" si="449"/>
        <v>0</v>
      </c>
      <c r="AS670" s="27">
        <f t="shared" ca="1" si="450"/>
        <v>4.8675505653430484E-3</v>
      </c>
      <c r="AT670" s="27">
        <f t="shared" ca="1" si="451"/>
        <v>134.79725765899084</v>
      </c>
      <c r="AU670" s="28">
        <f ca="1">AT670/MAX(AT$54:AT670)-1</f>
        <v>-0.26904929595692773</v>
      </c>
      <c r="AV670" s="25">
        <f t="shared" ca="1" si="427"/>
        <v>2423.2278498739897</v>
      </c>
      <c r="AW670" s="26">
        <f t="shared" ca="1" si="452"/>
        <v>1</v>
      </c>
      <c r="AX670" s="27">
        <f t="shared" ca="1" si="453"/>
        <v>2.5489433453667276E-2</v>
      </c>
      <c r="AY670" s="27">
        <f t="shared" ca="1" si="454"/>
        <v>70.271808329150858</v>
      </c>
      <c r="AZ670" s="28">
        <f ca="1">AY670/MAX(AY$54:AY670)-1</f>
        <v>-4.7507510921387608E-2</v>
      </c>
      <c r="BA670" s="25">
        <f t="shared" ca="1" si="428"/>
        <v>2423.2278498739897</v>
      </c>
      <c r="BB670" s="26">
        <f t="shared" ca="1" si="429"/>
        <v>1</v>
      </c>
      <c r="BC670" s="27">
        <f t="shared" ca="1" si="455"/>
        <v>2.5489433453667276E-2</v>
      </c>
      <c r="BD670" s="27">
        <f t="shared" ca="1" si="456"/>
        <v>71.923772791936855</v>
      </c>
      <c r="BE670" s="28">
        <f ca="1">BD670/MAX(BD$54:BD670)-1</f>
        <v>-0.15468638395824885</v>
      </c>
      <c r="BF670" s="25">
        <f ca="1">MAX(B667:B669)</f>
        <v>2621.3172139756052</v>
      </c>
      <c r="BG670" s="26">
        <f ca="1">IF(BG669=0,IF(B669&gt;BF669,1,0),IF(B669&lt;AVERAGE(B660:B669),0,1))</f>
        <v>1</v>
      </c>
      <c r="BH670" s="27">
        <f t="shared" ca="1" si="457"/>
        <v>2.5489433453667276E-2</v>
      </c>
      <c r="BI670" s="27">
        <f t="shared" ca="1" si="458"/>
        <v>88.335594192460917</v>
      </c>
      <c r="BJ670" s="28">
        <f ca="1">BI670/MAX(BI$54:BI670)-1</f>
        <v>-0.2727582261664756</v>
      </c>
      <c r="BK670" s="25" t="e">
        <f ca="1">MAX(E667:E669)</f>
        <v>#N/A</v>
      </c>
      <c r="BL670" s="26" t="e">
        <f ca="1">IF(BL669=0,IF(E669&gt;BK669,1,0),IF(E669&lt;AVERAGE(E660:E669),0,1))</f>
        <v>#N/A</v>
      </c>
      <c r="BM670" s="27">
        <f t="shared" ca="1" si="459"/>
        <v>2.0333962731586219E-2</v>
      </c>
      <c r="BN670" s="27">
        <f t="shared" ca="1" si="460"/>
        <v>92.786569123794081</v>
      </c>
      <c r="BO670" s="28">
        <f ca="1">BN670/MAX(BN$54:BN670)-1</f>
        <v>-0.14997033904249124</v>
      </c>
      <c r="BP670" s="15"/>
      <c r="BQ670" s="15"/>
      <c r="BR670" s="15"/>
      <c r="BS670" s="15"/>
      <c r="BT670" s="15"/>
      <c r="BU670" s="15"/>
      <c r="BV670" s="15"/>
      <c r="BW670" s="15"/>
      <c r="BX670" s="15"/>
      <c r="BZ670" s="7">
        <f t="shared" ca="1" si="417"/>
        <v>2454.1090338376644</v>
      </c>
      <c r="CA670" s="7">
        <f t="shared" ca="1" si="418"/>
        <v>2503.3877952190792</v>
      </c>
      <c r="CB670" s="7">
        <f t="shared" ca="1" si="419"/>
        <v>2358.7099787985476</v>
      </c>
      <c r="CC670" s="7">
        <f t="shared" ca="1" si="420"/>
        <v>2276.4038123371965</v>
      </c>
      <c r="CD670" s="7">
        <f t="shared" ca="1" si="421"/>
        <v>2239.9492451066753</v>
      </c>
      <c r="CE670" s="5">
        <f t="shared" ca="1" si="430"/>
        <v>1.7240680298337585E-2</v>
      </c>
      <c r="CF670" s="3">
        <f t="shared" ca="1" si="431"/>
        <v>10978.222997034407</v>
      </c>
      <c r="CG670" s="5">
        <f ca="1">CF670/MAX($CF$41:CF670)-1</f>
        <v>-0.28751345824184038</v>
      </c>
      <c r="CH670" s="3">
        <f t="shared" ca="1" si="461"/>
        <v>152.7170363322935</v>
      </c>
      <c r="CI670" s="4">
        <f ca="1">CH670/MAX($CH$583:CH670)-1</f>
        <v>-0.28751345824184038</v>
      </c>
    </row>
    <row r="671" spans="1:87" x14ac:dyDescent="0.2">
      <c r="A671" s="31">
        <v>28641</v>
      </c>
      <c r="B671" s="35">
        <v>2628.1184024177151</v>
      </c>
      <c r="C671" s="23">
        <f t="shared" ca="1" si="415"/>
        <v>4.8675505653430484E-3</v>
      </c>
      <c r="D671" s="24">
        <f t="shared" ca="1" si="416"/>
        <v>5.2601023649620382E-2</v>
      </c>
      <c r="E671" s="25" t="e">
        <f ca="1">#N/A</f>
        <v>#N/A</v>
      </c>
      <c r="F671" s="26">
        <v>1</v>
      </c>
      <c r="G671" s="23">
        <f t="shared" ca="1" si="432"/>
        <v>5.2601023649620382E-2</v>
      </c>
      <c r="H671" s="27">
        <f t="shared" ca="1" si="433"/>
        <v>18.018945384009662</v>
      </c>
      <c r="I671" s="27">
        <f ca="1">H671/MAX(H$54:H671)-1</f>
        <v>-0.28502097100115542</v>
      </c>
      <c r="J671" s="28">
        <f ca="1">H671/MAX(H$594:H671)-1</f>
        <v>-0.28502097100115542</v>
      </c>
      <c r="K671" s="25" t="e">
        <f ca="1">#N/A</f>
        <v>#N/A</v>
      </c>
      <c r="L671" s="26">
        <v>0</v>
      </c>
      <c r="M671" s="23">
        <f t="shared" ca="1" si="434"/>
        <v>4.8675505653430484E-3</v>
      </c>
      <c r="N671" s="27">
        <f t="shared" ca="1" si="435"/>
        <v>20.00521572971979</v>
      </c>
      <c r="O671" s="27">
        <f ca="1">N671/MAX(N$54:N671)-1</f>
        <v>0</v>
      </c>
      <c r="P671" s="28">
        <f ca="1">N671/MAX(N$594:N671)-1</f>
        <v>0</v>
      </c>
      <c r="Q671" s="25">
        <f t="shared" ca="1" si="422"/>
        <v>2466.4856812829121</v>
      </c>
      <c r="R671" s="26">
        <f t="shared" ca="1" si="436"/>
        <v>1</v>
      </c>
      <c r="S671" s="23">
        <f t="shared" ca="1" si="437"/>
        <v>5.2601023649620382E-2</v>
      </c>
      <c r="T671" s="27">
        <f t="shared" ca="1" si="438"/>
        <v>77.429841932215936</v>
      </c>
      <c r="U671" s="27">
        <f ca="1">T671/MAX(T$54:T671)-1</f>
        <v>-0.3940880618189494</v>
      </c>
      <c r="V671" s="28">
        <f ca="1">T671/MAX(T$594:T671)-1</f>
        <v>-0.3940880618189494</v>
      </c>
      <c r="W671" s="25">
        <f t="shared" ca="1" si="423"/>
        <v>2466.4856812829121</v>
      </c>
      <c r="X671" s="26">
        <f t="shared" ca="1" si="439"/>
        <v>1</v>
      </c>
      <c r="Y671" s="27">
        <f t="shared" ca="1" si="440"/>
        <v>5.2601023649620382E-2</v>
      </c>
      <c r="Z671" s="27">
        <f t="shared" ca="1" si="441"/>
        <v>77.429841932215936</v>
      </c>
      <c r="AA671" s="28">
        <f ca="1">Z671/MAX(Z$54:Z671)-1</f>
        <v>-0.3940880618189494</v>
      </c>
      <c r="AB671" s="25">
        <f ca="1">AVERAGE(B662:B671)</f>
        <v>2466.4856812829121</v>
      </c>
      <c r="AC671" s="26">
        <f ca="1">IF(B670&gt;=AB670,1,0)</f>
        <v>1</v>
      </c>
      <c r="AD671" s="27">
        <f ca="1">IF(AC671=1,D671,C671)</f>
        <v>5.2601023649620382E-2</v>
      </c>
      <c r="AE671" s="27">
        <f t="shared" ca="1" si="442"/>
        <v>77.429841932215936</v>
      </c>
      <c r="AF671" s="28">
        <f ca="1">AE671/MAX(AE$54:AE671)-1</f>
        <v>-0.3940880618189494</v>
      </c>
      <c r="AG671" s="25">
        <f t="shared" ca="1" si="424"/>
        <v>2245.9782314688105</v>
      </c>
      <c r="AH671" s="26">
        <f t="shared" ca="1" si="443"/>
        <v>1</v>
      </c>
      <c r="AI671" s="27">
        <f t="shared" ca="1" si="444"/>
        <v>5.2601023649620382E-2</v>
      </c>
      <c r="AJ671" s="27">
        <f t="shared" ca="1" si="445"/>
        <v>67.715964421663742</v>
      </c>
      <c r="AK671" s="28">
        <f ca="1">AJ671/MAX(AJ$54:AJ671)-1</f>
        <v>-0.29564588950246096</v>
      </c>
      <c r="AL671" s="25">
        <f t="shared" ca="1" si="425"/>
        <v>2519.8761840885418</v>
      </c>
      <c r="AM671" s="26">
        <f t="shared" ca="1" si="446"/>
        <v>1</v>
      </c>
      <c r="AN671" s="27">
        <f t="shared" ca="1" si="447"/>
        <v>5.2601023649620382E-2</v>
      </c>
      <c r="AO671" s="27">
        <f t="shared" ca="1" si="448"/>
        <v>47.511981207065048</v>
      </c>
      <c r="AP671" s="28">
        <f ca="1">AO671/MAX(AO$54:AO671)-1</f>
        <v>-0.47802618056308532</v>
      </c>
      <c r="AQ671" s="25">
        <f t="shared" ca="1" si="426"/>
        <v>2519.8761840885418</v>
      </c>
      <c r="AR671" s="26">
        <f t="shared" ca="1" si="449"/>
        <v>1</v>
      </c>
      <c r="AS671" s="27">
        <f t="shared" ca="1" si="450"/>
        <v>5.2601023649620382E-2</v>
      </c>
      <c r="AT671" s="27">
        <f t="shared" ca="1" si="451"/>
        <v>141.88773139701539</v>
      </c>
      <c r="AU671" s="28">
        <f ca="1">AT671/MAX(AT$54:AT671)-1</f>
        <v>-0.23060054068685143</v>
      </c>
      <c r="AV671" s="25">
        <f t="shared" ca="1" si="427"/>
        <v>2466.4856812829121</v>
      </c>
      <c r="AW671" s="26">
        <f t="shared" ca="1" si="452"/>
        <v>1</v>
      </c>
      <c r="AX671" s="27">
        <f t="shared" ca="1" si="453"/>
        <v>5.2601023649620382E-2</v>
      </c>
      <c r="AY671" s="27">
        <f t="shared" ca="1" si="454"/>
        <v>73.968177380974112</v>
      </c>
      <c r="AZ671" s="28">
        <f ca="1">AY671/MAX(AY$54:AY671)-1</f>
        <v>0</v>
      </c>
      <c r="BA671" s="25">
        <f t="shared" ca="1" si="428"/>
        <v>2466.4856812829121</v>
      </c>
      <c r="BB671" s="26">
        <f t="shared" ca="1" si="429"/>
        <v>1</v>
      </c>
      <c r="BC671" s="27">
        <f t="shared" ca="1" si="455"/>
        <v>5.2601023649620382E-2</v>
      </c>
      <c r="BD671" s="27">
        <f t="shared" ca="1" si="456"/>
        <v>75.707036865535443</v>
      </c>
      <c r="BE671" s="28">
        <f ca="1">BD671/MAX(BD$54:BD671)-1</f>
        <v>-0.11022202244949064</v>
      </c>
      <c r="BF671" s="25">
        <f ca="1">MAX(B668:B670)</f>
        <v>2496.7849578042378</v>
      </c>
      <c r="BG671" s="26">
        <f ca="1">IF(BG670=0,IF(B670&gt;BF670,1,0),IF(B670&lt;AVERAGE(B661:B670),0,1))</f>
        <v>1</v>
      </c>
      <c r="BH671" s="27">
        <f t="shared" ca="1" si="457"/>
        <v>5.2601023649620382E-2</v>
      </c>
      <c r="BI671" s="27">
        <f t="shared" ca="1" si="458"/>
        <v>92.982136871681817</v>
      </c>
      <c r="BJ671" s="28">
        <f ca="1">BI671/MAX(BI$54:BI671)-1</f>
        <v>-0.23450456442206657</v>
      </c>
      <c r="BK671" s="25" t="e">
        <f ca="1">MAX(E668:E670)</f>
        <v>#N/A</v>
      </c>
      <c r="BL671" s="26" t="e">
        <f ca="1">IF(BL670=0,IF(E670&gt;BK670,1,0),IF(E670&lt;AVERAGE(E661:E670),0,1))</f>
        <v>#N/A</v>
      </c>
      <c r="BM671" s="27">
        <f t="shared" ca="1" si="459"/>
        <v>5.2601023649620382E-2</v>
      </c>
      <c r="BN671" s="27">
        <f t="shared" ca="1" si="460"/>
        <v>97.667237640641915</v>
      </c>
      <c r="BO671" s="28">
        <f ca="1">BN671/MAX(BN$54:BN671)-1</f>
        <v>-0.10525790874358643</v>
      </c>
      <c r="BP671" s="15"/>
      <c r="BQ671" s="15"/>
      <c r="BR671" s="15"/>
      <c r="BS671" s="15"/>
      <c r="BT671" s="15"/>
      <c r="BU671" s="15"/>
      <c r="BV671" s="15"/>
      <c r="BW671" s="15"/>
      <c r="BX671" s="15"/>
      <c r="BZ671" s="7">
        <f t="shared" ca="1" si="417"/>
        <v>2519.8761840885418</v>
      </c>
      <c r="CA671" s="7">
        <f t="shared" ca="1" si="418"/>
        <v>2537.3490778858763</v>
      </c>
      <c r="CB671" s="7">
        <f t="shared" ca="1" si="419"/>
        <v>2407.9997903560757</v>
      </c>
      <c r="CC671" s="7">
        <f t="shared" ca="1" si="420"/>
        <v>2308.1342406808744</v>
      </c>
      <c r="CD671" s="7">
        <f t="shared" ca="1" si="421"/>
        <v>2245.9782314688105</v>
      </c>
      <c r="CE671" s="5">
        <f t="shared" ca="1" si="430"/>
        <v>4.3054329032764925E-2</v>
      </c>
      <c r="CF671" s="3">
        <f t="shared" ca="1" si="431"/>
        <v>11450.883022143793</v>
      </c>
      <c r="CG671" s="5">
        <f ca="1">CF671/MAX($CF$41:CF671)-1</f>
        <v>-0.25683782824156776</v>
      </c>
      <c r="CH671" s="3">
        <f t="shared" ca="1" si="461"/>
        <v>159.29216586345279</v>
      </c>
      <c r="CI671" s="4">
        <f ca="1">CH671/MAX($CH$583:CH671)-1</f>
        <v>-0.25683782824156765</v>
      </c>
    </row>
    <row r="672" spans="1:87" x14ac:dyDescent="0.2">
      <c r="A672" s="31">
        <v>28671</v>
      </c>
      <c r="B672" s="35">
        <v>2805.2891619481484</v>
      </c>
      <c r="C672" s="23">
        <f t="shared" ref="C672:C735" ca="1" si="462">($B$4+1)^(1/12)-1</f>
        <v>4.8675505653430484E-3</v>
      </c>
      <c r="D672" s="24">
        <f t="shared" ref="D672:D735" ca="1" si="463">B672/B671-1</f>
        <v>6.7413537901278131E-2</v>
      </c>
      <c r="E672" s="25" t="e">
        <f ca="1">#N/A</f>
        <v>#N/A</v>
      </c>
      <c r="F672" s="26">
        <v>1</v>
      </c>
      <c r="G672" s="23">
        <f t="shared" ca="1" si="432"/>
        <v>6.7413537901278131E-2</v>
      </c>
      <c r="H672" s="27">
        <f t="shared" ca="1" si="433"/>
        <v>19.233666241595657</v>
      </c>
      <c r="I672" s="27">
        <f ca="1">H672/MAX(H$54:H672)-1</f>
        <v>-0.23682170513112288</v>
      </c>
      <c r="J672" s="28">
        <f ca="1">H672/MAX(H$594:H672)-1</f>
        <v>-0.23682170513112288</v>
      </c>
      <c r="K672" s="25" t="e">
        <f ca="1">#N/A</f>
        <v>#N/A</v>
      </c>
      <c r="L672" s="26">
        <v>0</v>
      </c>
      <c r="M672" s="23">
        <f t="shared" ca="1" si="434"/>
        <v>4.8675505653430484E-3</v>
      </c>
      <c r="N672" s="27">
        <f t="shared" ca="1" si="435"/>
        <v>20.102592128854798</v>
      </c>
      <c r="O672" s="27">
        <f ca="1">N672/MAX(N$54:N672)-1</f>
        <v>0</v>
      </c>
      <c r="P672" s="28">
        <f ca="1">N672/MAX(N$594:N672)-1</f>
        <v>0</v>
      </c>
      <c r="Q672" s="25">
        <f t="shared" ca="1" si="422"/>
        <v>2519.9043815940195</v>
      </c>
      <c r="R672" s="26">
        <f t="shared" ca="1" si="436"/>
        <v>1</v>
      </c>
      <c r="S672" s="23">
        <f t="shared" ca="1" si="437"/>
        <v>6.7413537901278131E-2</v>
      </c>
      <c r="T672" s="27">
        <f t="shared" ca="1" si="438"/>
        <v>82.649661516003349</v>
      </c>
      <c r="U672" s="27">
        <f ca="1">T672/MAX(T$54:T672)-1</f>
        <v>-0.35324139440954427</v>
      </c>
      <c r="V672" s="28">
        <f ca="1">T672/MAX(T$594:T672)-1</f>
        <v>-0.35324139440954427</v>
      </c>
      <c r="W672" s="25">
        <f t="shared" ca="1" si="423"/>
        <v>2519.9043815940195</v>
      </c>
      <c r="X672" s="26">
        <f t="shared" ca="1" si="439"/>
        <v>1</v>
      </c>
      <c r="Y672" s="27">
        <f t="shared" ca="1" si="440"/>
        <v>6.7413537901278131E-2</v>
      </c>
      <c r="Z672" s="27">
        <f t="shared" ca="1" si="441"/>
        <v>82.649661516003349</v>
      </c>
      <c r="AA672" s="28">
        <f ca="1">Z672/MAX(Z$54:Z672)-1</f>
        <v>-0.35324139440954427</v>
      </c>
      <c r="AB672" s="25">
        <f ca="1">AVERAGE(B663:B672)</f>
        <v>2519.9043815940195</v>
      </c>
      <c r="AC672" s="26">
        <f ca="1">IF(B671&gt;=AB671,1,0)</f>
        <v>1</v>
      </c>
      <c r="AD672" s="27">
        <f ca="1">IF(AC672=1,D672,C672)</f>
        <v>6.7413537901278131E-2</v>
      </c>
      <c r="AE672" s="27">
        <f t="shared" ca="1" si="442"/>
        <v>82.649661516003349</v>
      </c>
      <c r="AF672" s="28">
        <f ca="1">AE672/MAX(AE$54:AE672)-1</f>
        <v>-0.35324139440954427</v>
      </c>
      <c r="AG672" s="25">
        <f t="shared" ca="1" si="424"/>
        <v>2269.2680779080729</v>
      </c>
      <c r="AH672" s="26">
        <f t="shared" ca="1" si="443"/>
        <v>1</v>
      </c>
      <c r="AI672" s="27">
        <f t="shared" ca="1" si="444"/>
        <v>6.7413537901278131E-2</v>
      </c>
      <c r="AJ672" s="27">
        <f t="shared" ca="1" si="445"/>
        <v>72.280937155725169</v>
      </c>
      <c r="AK672" s="28">
        <f ca="1">AJ672/MAX(AJ$54:AJ672)-1</f>
        <v>-0.24816288697851407</v>
      </c>
      <c r="AL672" s="25">
        <f t="shared" ca="1" si="425"/>
        <v>2643.3975073900342</v>
      </c>
      <c r="AM672" s="26">
        <f t="shared" ca="1" si="446"/>
        <v>1</v>
      </c>
      <c r="AN672" s="27">
        <f t="shared" ca="1" si="447"/>
        <v>6.7413537901278131E-2</v>
      </c>
      <c r="AO672" s="27">
        <f t="shared" ca="1" si="448"/>
        <v>50.714931952932339</v>
      </c>
      <c r="AP672" s="28">
        <f ca="1">AO672/MAX(AO$54:AO672)-1</f>
        <v>-0.44283807870299996</v>
      </c>
      <c r="AQ672" s="25">
        <f t="shared" ca="1" si="426"/>
        <v>2643.3975073900342</v>
      </c>
      <c r="AR672" s="26">
        <f t="shared" ca="1" si="449"/>
        <v>1</v>
      </c>
      <c r="AS672" s="27">
        <f t="shared" ca="1" si="450"/>
        <v>6.7413537901278131E-2</v>
      </c>
      <c r="AT672" s="27">
        <f t="shared" ca="1" si="451"/>
        <v>151.45288535527445</v>
      </c>
      <c r="AU672" s="28">
        <f ca="1">AT672/MAX(AT$54:AT672)-1</f>
        <v>-0.17873260107522171</v>
      </c>
      <c r="AV672" s="25">
        <f t="shared" ca="1" si="427"/>
        <v>2519.9043815940195</v>
      </c>
      <c r="AW672" s="26">
        <f t="shared" ca="1" si="452"/>
        <v>1</v>
      </c>
      <c r="AX672" s="27">
        <f t="shared" ca="1" si="453"/>
        <v>6.7413537901278131E-2</v>
      </c>
      <c r="AY672" s="27">
        <f t="shared" ca="1" si="454"/>
        <v>78.954633910334877</v>
      </c>
      <c r="AZ672" s="28">
        <f ca="1">AY672/MAX(AY$54:AY672)-1</f>
        <v>0</v>
      </c>
      <c r="BA672" s="25">
        <f t="shared" ca="1" si="428"/>
        <v>2519.9043815940195</v>
      </c>
      <c r="BB672" s="26">
        <f t="shared" ca="1" si="429"/>
        <v>1</v>
      </c>
      <c r="BC672" s="27">
        <f t="shared" ca="1" si="455"/>
        <v>6.7413537901278131E-2</v>
      </c>
      <c r="BD672" s="27">
        <f t="shared" ca="1" si="456"/>
        <v>80.81071606466368</v>
      </c>
      <c r="BE672" s="28">
        <f ca="1">BD672/MAX(BD$54:BD672)-1</f>
        <v>-5.0238941036166773E-2</v>
      </c>
      <c r="BF672" s="25">
        <f ca="1">MAX(B669:B671)</f>
        <v>2628.1184024177151</v>
      </c>
      <c r="BG672" s="26">
        <f ca="1">IF(BG671=0,IF(B671&gt;BF671,1,0),IF(B671&lt;AVERAGE(B662:B671),0,1))</f>
        <v>1</v>
      </c>
      <c r="BH672" s="27">
        <f t="shared" ca="1" si="457"/>
        <v>6.7413537901278131E-2</v>
      </c>
      <c r="BI672" s="27">
        <f t="shared" ca="1" si="458"/>
        <v>99.250391679822769</v>
      </c>
      <c r="BJ672" s="28">
        <f ca="1">BI672/MAX(BI$54:BI672)-1</f>
        <v>-0.18289980886247814</v>
      </c>
      <c r="BK672" s="25" t="e">
        <f ca="1">MAX(E669:E671)</f>
        <v>#N/A</v>
      </c>
      <c r="BL672" s="26" t="e">
        <f ca="1">IF(BL671=0,IF(E671&gt;BK671,1,0),IF(E671&lt;AVERAGE(E662:E671),0,1))</f>
        <v>#N/A</v>
      </c>
      <c r="BM672" s="27">
        <f t="shared" ca="1" si="459"/>
        <v>6.7413537901278131E-2</v>
      </c>
      <c r="BN672" s="27">
        <f t="shared" ca="1" si="460"/>
        <v>104.25133166704246</v>
      </c>
      <c r="BO672" s="28">
        <f ca="1">BN672/MAX(BN$54:BN672)-1</f>
        <v>-4.4940178862803437E-2</v>
      </c>
      <c r="BP672" s="15"/>
      <c r="BQ672" s="15"/>
      <c r="BR672" s="15"/>
      <c r="BS672" s="15"/>
      <c r="BT672" s="15"/>
      <c r="BU672" s="15"/>
      <c r="BV672" s="15"/>
      <c r="BW672" s="15"/>
      <c r="BX672" s="15"/>
      <c r="BZ672" s="7">
        <f t="shared" ca="1" si="417"/>
        <v>2643.3975073900342</v>
      </c>
      <c r="CA672" s="7">
        <f t="shared" ca="1" si="418"/>
        <v>2569.50864664241</v>
      </c>
      <c r="CB672" s="7">
        <f t="shared" ca="1" si="419"/>
        <v>2472.1405052588134</v>
      </c>
      <c r="CC672" s="7">
        <f t="shared" ca="1" si="420"/>
        <v>2344.2241390516551</v>
      </c>
      <c r="CD672" s="7">
        <f t="shared" ca="1" si="421"/>
        <v>2269.2680779080729</v>
      </c>
      <c r="CE672" s="5">
        <f t="shared" ca="1" si="430"/>
        <v>6.7413537901278131E-2</v>
      </c>
      <c r="CF672" s="3">
        <f t="shared" ca="1" si="431"/>
        <v>12222.827558760186</v>
      </c>
      <c r="CG672" s="5">
        <f ca="1">CF672/MAX($CF$41:CF672)-1</f>
        <v>-0.20673863700893447</v>
      </c>
      <c r="CH672" s="3">
        <f t="shared" ca="1" si="461"/>
        <v>170.03061432426534</v>
      </c>
      <c r="CI672" s="4">
        <f ca="1">CH672/MAX($CH$583:CH672)-1</f>
        <v>-0.20673863700893447</v>
      </c>
    </row>
    <row r="673" spans="1:87" x14ac:dyDescent="0.2">
      <c r="A673" s="31">
        <v>28702</v>
      </c>
      <c r="B673" s="35">
        <v>3074.5769708187995</v>
      </c>
      <c r="C673" s="23">
        <f t="shared" ca="1" si="462"/>
        <v>4.8675505653430484E-3</v>
      </c>
      <c r="D673" s="24">
        <f t="shared" ca="1" si="463"/>
        <v>9.5992888192546477E-2</v>
      </c>
      <c r="E673" s="25" t="e">
        <f ca="1">#N/A</f>
        <v>#N/A</v>
      </c>
      <c r="F673" s="26">
        <v>1</v>
      </c>
      <c r="G673" s="23">
        <f t="shared" ca="1" si="432"/>
        <v>9.5992888192546477E-2</v>
      </c>
      <c r="H673" s="27">
        <f t="shared" ca="1" si="433"/>
        <v>21.079961414657905</v>
      </c>
      <c r="I673" s="27">
        <f ca="1">H673/MAX(H$54:H673)-1</f>
        <v>-0.16356201640079648</v>
      </c>
      <c r="J673" s="28">
        <f ca="1">H673/MAX(H$594:H673)-1</f>
        <v>-0.16356201640079648</v>
      </c>
      <c r="K673" s="25" t="e">
        <f ca="1">#N/A</f>
        <v>#N/A</v>
      </c>
      <c r="L673" s="26">
        <v>0</v>
      </c>
      <c r="M673" s="23">
        <f t="shared" ca="1" si="434"/>
        <v>4.8675505653430484E-3</v>
      </c>
      <c r="N673" s="27">
        <f t="shared" ca="1" si="435"/>
        <v>20.200442512536466</v>
      </c>
      <c r="O673" s="27">
        <f ca="1">N673/MAX(N$54:N673)-1</f>
        <v>0</v>
      </c>
      <c r="P673" s="28">
        <f ca="1">N673/MAX(N$594:N673)-1</f>
        <v>0</v>
      </c>
      <c r="Q673" s="25">
        <f t="shared" ca="1" si="422"/>
        <v>2590.153702473729</v>
      </c>
      <c r="R673" s="26">
        <f t="shared" ca="1" si="436"/>
        <v>1</v>
      </c>
      <c r="S673" s="23">
        <f t="shared" ca="1" si="437"/>
        <v>9.5992888192546477E-2</v>
      </c>
      <c r="T673" s="27">
        <f t="shared" ca="1" si="438"/>
        <v>90.583441233060867</v>
      </c>
      <c r="U673" s="27">
        <f ca="1">T673/MAX(T$54:T673)-1</f>
        <v>-0.29115716789553236</v>
      </c>
      <c r="V673" s="28">
        <f ca="1">T673/MAX(T$594:T673)-1</f>
        <v>-0.29115716789553236</v>
      </c>
      <c r="W673" s="25">
        <f t="shared" ca="1" si="423"/>
        <v>2590.153702473729</v>
      </c>
      <c r="X673" s="26">
        <f t="shared" ca="1" si="439"/>
        <v>1</v>
      </c>
      <c r="Y673" s="27">
        <f t="shared" ca="1" si="440"/>
        <v>9.5992888192546477E-2</v>
      </c>
      <c r="Z673" s="27">
        <f t="shared" ca="1" si="441"/>
        <v>90.583441233060867</v>
      </c>
      <c r="AA673" s="28">
        <f ca="1">Z673/MAX(Z$54:Z673)-1</f>
        <v>-0.29115716789553236</v>
      </c>
      <c r="AB673" s="25">
        <f ca="1">AVERAGE(B664:B673)</f>
        <v>2590.153702473729</v>
      </c>
      <c r="AC673" s="26">
        <f ca="1">IF(B672&gt;=AB672,1,0)</f>
        <v>1</v>
      </c>
      <c r="AD673" s="27">
        <f ca="1">IF(AC673=1,D673,C673)</f>
        <v>9.5992888192546477E-2</v>
      </c>
      <c r="AE673" s="27">
        <f t="shared" ca="1" si="442"/>
        <v>90.583441233060867</v>
      </c>
      <c r="AF673" s="28">
        <f ca="1">AE673/MAX(AE$54:AE673)-1</f>
        <v>-0.29115716789553236</v>
      </c>
      <c r="AG673" s="25">
        <f t="shared" ca="1" si="424"/>
        <v>2305.6958210787211</v>
      </c>
      <c r="AH673" s="26">
        <f t="shared" ca="1" si="443"/>
        <v>1</v>
      </c>
      <c r="AI673" s="27">
        <f t="shared" ca="1" si="444"/>
        <v>9.5992888192546477E-2</v>
      </c>
      <c r="AJ673" s="27">
        <f t="shared" ca="1" si="445"/>
        <v>79.219393074567179</v>
      </c>
      <c r="AK673" s="28">
        <f ca="1">AJ673/MAX(AJ$54:AJ673)-1</f>
        <v>-0.17599187104923553</v>
      </c>
      <c r="AL673" s="25">
        <f t="shared" ca="1" si="425"/>
        <v>2835.9948450615543</v>
      </c>
      <c r="AM673" s="26">
        <f t="shared" ca="1" si="446"/>
        <v>1</v>
      </c>
      <c r="AN673" s="27">
        <f t="shared" ca="1" si="447"/>
        <v>9.5992888192546477E-2</v>
      </c>
      <c r="AO673" s="27">
        <f t="shared" ca="1" si="448"/>
        <v>55.583204745582776</v>
      </c>
      <c r="AP673" s="28">
        <f ca="1">AO673/MAX(AO$54:AO673)-1</f>
        <v>-0.38935449668679267</v>
      </c>
      <c r="AQ673" s="25">
        <f t="shared" ca="1" si="426"/>
        <v>2835.9948450615543</v>
      </c>
      <c r="AR673" s="26">
        <f t="shared" ca="1" si="449"/>
        <v>1</v>
      </c>
      <c r="AS673" s="27">
        <f t="shared" ca="1" si="450"/>
        <v>9.5992888192546477E-2</v>
      </c>
      <c r="AT673" s="27">
        <f t="shared" ca="1" si="451"/>
        <v>165.99128524562187</v>
      </c>
      <c r="AU673" s="28">
        <f ca="1">AT673/MAX(AT$54:AT673)-1</f>
        <v>-9.989677147405196E-2</v>
      </c>
      <c r="AV673" s="25">
        <f t="shared" ca="1" si="427"/>
        <v>2590.153702473729</v>
      </c>
      <c r="AW673" s="26">
        <f t="shared" ca="1" si="452"/>
        <v>1</v>
      </c>
      <c r="AX673" s="27">
        <f t="shared" ca="1" si="453"/>
        <v>9.5992888192546477E-2</v>
      </c>
      <c r="AY673" s="27">
        <f t="shared" ca="1" si="454"/>
        <v>86.533717255573094</v>
      </c>
      <c r="AZ673" s="28">
        <f ca="1">AY673/MAX(AY$54:AY673)-1</f>
        <v>0</v>
      </c>
      <c r="BA673" s="25">
        <f t="shared" ca="1" si="428"/>
        <v>2590.153702473729</v>
      </c>
      <c r="BB673" s="26">
        <f t="shared" ca="1" si="429"/>
        <v>1</v>
      </c>
      <c r="BC673" s="27">
        <f t="shared" ca="1" si="455"/>
        <v>9.5992888192546477E-2</v>
      </c>
      <c r="BD673" s="27">
        <f t="shared" ca="1" si="456"/>
        <v>88.567970096618566</v>
      </c>
      <c r="BE673" s="28">
        <f ca="1">BD673/MAX(BD$54:BD673)-1</f>
        <v>0</v>
      </c>
      <c r="BF673" s="25">
        <f ca="1">MAX(B670:B672)</f>
        <v>2805.2891619481484</v>
      </c>
      <c r="BG673" s="26">
        <f ca="1">IF(BG672=0,IF(B672&gt;BF672,1,0),IF(B672&lt;AVERAGE(B663:B672),0,1))</f>
        <v>1</v>
      </c>
      <c r="BH673" s="27">
        <f t="shared" ca="1" si="457"/>
        <v>9.5992888192546477E-2</v>
      </c>
      <c r="BI673" s="27">
        <f t="shared" ca="1" si="458"/>
        <v>108.77772343141044</v>
      </c>
      <c r="BJ673" s="28">
        <f ca="1">BI673/MAX(BI$54:BI673)-1</f>
        <v>-0.10446400157250568</v>
      </c>
      <c r="BK673" s="25" t="e">
        <f ca="1">MAX(E670:E672)</f>
        <v>#N/A</v>
      </c>
      <c r="BL673" s="26" t="e">
        <f ca="1">IF(BL672=0,IF(E672&gt;BK672,1,0),IF(E672&lt;AVERAGE(E663:E672),0,1))</f>
        <v>#N/A</v>
      </c>
      <c r="BM673" s="27">
        <f t="shared" ca="1" si="459"/>
        <v>9.5992888192546477E-2</v>
      </c>
      <c r="BN673" s="27">
        <f t="shared" ca="1" si="460"/>
        <v>114.25871809168095</v>
      </c>
      <c r="BO673" s="28">
        <f ca="1">BN673/MAX(BN$54:BN673)-1</f>
        <v>0</v>
      </c>
      <c r="BP673" s="15"/>
      <c r="BQ673" s="15"/>
      <c r="BR673" s="15"/>
      <c r="BS673" s="15"/>
      <c r="BT673" s="15"/>
      <c r="BU673" s="15"/>
      <c r="BV673" s="15"/>
      <c r="BW673" s="15"/>
      <c r="BX673" s="15"/>
      <c r="BZ673" s="7">
        <f t="shared" ca="1" si="417"/>
        <v>2835.9948450615543</v>
      </c>
      <c r="CA673" s="7">
        <f t="shared" ca="1" si="418"/>
        <v>2645.0519394496096</v>
      </c>
      <c r="CB673" s="7">
        <f t="shared" ca="1" si="419"/>
        <v>2545.393578799672</v>
      </c>
      <c r="CC673" s="7">
        <f t="shared" ca="1" si="420"/>
        <v>2400.8750166139298</v>
      </c>
      <c r="CD673" s="7">
        <f t="shared" ca="1" si="421"/>
        <v>2305.6958210787211</v>
      </c>
      <c r="CE673" s="5">
        <f t="shared" ca="1" si="430"/>
        <v>9.5992888192546477E-2</v>
      </c>
      <c r="CF673" s="3">
        <f t="shared" ca="1" si="431"/>
        <v>13396.132078005028</v>
      </c>
      <c r="CG673" s="5">
        <f ca="1">CF673/MAX($CF$41:CF673)-1</f>
        <v>-0.13059118768386613</v>
      </c>
      <c r="CH673" s="3">
        <f t="shared" ca="1" si="461"/>
        <v>186.35234407440453</v>
      </c>
      <c r="CI673" s="4">
        <f ca="1">CH673/MAX($CH$583:CH673)-1</f>
        <v>-0.13059118768386613</v>
      </c>
    </row>
    <row r="674" spans="1:87" x14ac:dyDescent="0.2">
      <c r="A674" s="31">
        <v>28733</v>
      </c>
      <c r="B674" s="35">
        <v>3066.9435332469443</v>
      </c>
      <c r="C674" s="23">
        <f t="shared" ca="1" si="462"/>
        <v>4.8675505653430484E-3</v>
      </c>
      <c r="D674" s="24">
        <f t="shared" ca="1" si="463"/>
        <v>-2.4827602770414181E-3</v>
      </c>
      <c r="E674" s="25" t="e">
        <f ca="1">#N/A</f>
        <v>#N/A</v>
      </c>
      <c r="F674" s="26">
        <v>1</v>
      </c>
      <c r="G674" s="23">
        <f t="shared" ca="1" si="432"/>
        <v>-2.4827602770414181E-3</v>
      </c>
      <c r="H674" s="27">
        <f t="shared" ca="1" si="433"/>
        <v>21.027624923816028</v>
      </c>
      <c r="I674" s="27">
        <f ca="1">H674/MAX(H$54:H674)-1</f>
        <v>-0.1656386914006851</v>
      </c>
      <c r="J674" s="28">
        <f ca="1">H674/MAX(H$594:H674)-1</f>
        <v>-0.1656386914006851</v>
      </c>
      <c r="K674" s="25" t="e">
        <f ca="1">#N/A</f>
        <v>#N/A</v>
      </c>
      <c r="L674" s="26">
        <v>0</v>
      </c>
      <c r="M674" s="23">
        <f t="shared" ca="1" si="434"/>
        <v>4.8675505653430484E-3</v>
      </c>
      <c r="N674" s="27">
        <f t="shared" ca="1" si="435"/>
        <v>20.29876918790854</v>
      </c>
      <c r="O674" s="27">
        <f ca="1">N674/MAX(N$54:N674)-1</f>
        <v>0</v>
      </c>
      <c r="P674" s="28">
        <f ca="1">N674/MAX(N$594:N674)-1</f>
        <v>0</v>
      </c>
      <c r="Q674" s="25">
        <f t="shared" ca="1" si="422"/>
        <v>2659.5254839746081</v>
      </c>
      <c r="R674" s="26">
        <f t="shared" ca="1" si="436"/>
        <v>1</v>
      </c>
      <c r="S674" s="23">
        <f t="shared" ca="1" si="437"/>
        <v>-2.4827602770414181E-3</v>
      </c>
      <c r="T674" s="27">
        <f t="shared" ca="1" si="438"/>
        <v>90.358544263409712</v>
      </c>
      <c r="U674" s="27">
        <f ca="1">T674/MAX(T$54:T674)-1</f>
        <v>-0.29291705472174689</v>
      </c>
      <c r="V674" s="28">
        <f ca="1">T674/MAX(T$594:T674)-1</f>
        <v>-0.29291705472174689</v>
      </c>
      <c r="W674" s="25">
        <f t="shared" ca="1" si="423"/>
        <v>2659.5254839746081</v>
      </c>
      <c r="X674" s="26">
        <f t="shared" ca="1" si="439"/>
        <v>1</v>
      </c>
      <c r="Y674" s="27">
        <f t="shared" ca="1" si="440"/>
        <v>-2.4827602770414181E-3</v>
      </c>
      <c r="Z674" s="27">
        <f t="shared" ca="1" si="441"/>
        <v>90.358544263409712</v>
      </c>
      <c r="AA674" s="28">
        <f ca="1">Z674/MAX(Z$54:Z674)-1</f>
        <v>-0.29291705472174689</v>
      </c>
      <c r="AB674" s="25">
        <f ca="1">AVERAGE(B665:B674)</f>
        <v>2659.5254839746081</v>
      </c>
      <c r="AC674" s="26">
        <f ca="1">IF(B673&gt;=AB673,1,0)</f>
        <v>1</v>
      </c>
      <c r="AD674" s="27">
        <f ca="1">IF(AC674=1,D674,C674)</f>
        <v>-2.4827602770414181E-3</v>
      </c>
      <c r="AE674" s="27">
        <f t="shared" ca="1" si="442"/>
        <v>90.358544263409712</v>
      </c>
      <c r="AF674" s="28">
        <f ca="1">AE674/MAX(AE$54:AE674)-1</f>
        <v>-0.29291705472174689</v>
      </c>
      <c r="AG674" s="25">
        <f t="shared" ca="1" si="424"/>
        <v>2356.1449513614489</v>
      </c>
      <c r="AH674" s="26">
        <f t="shared" ca="1" si="443"/>
        <v>1</v>
      </c>
      <c r="AI674" s="27">
        <f t="shared" ca="1" si="444"/>
        <v>-2.4827602770414181E-3</v>
      </c>
      <c r="AJ674" s="27">
        <f t="shared" ca="1" si="445"/>
        <v>79.02271031227032</v>
      </c>
      <c r="AK674" s="28">
        <f ca="1">AJ674/MAX(AJ$54:AJ674)-1</f>
        <v>-0.17803768569975364</v>
      </c>
      <c r="AL674" s="25">
        <f t="shared" ca="1" si="425"/>
        <v>2982.2698886712974</v>
      </c>
      <c r="AM674" s="26">
        <f t="shared" ca="1" si="446"/>
        <v>1</v>
      </c>
      <c r="AN674" s="27">
        <f t="shared" ca="1" si="447"/>
        <v>-2.4827602770414181E-3</v>
      </c>
      <c r="AO674" s="27">
        <f t="shared" ca="1" si="448"/>
        <v>55.44520497276978</v>
      </c>
      <c r="AP674" s="28">
        <f ca="1">AO674/MAX(AO$54:AO674)-1</f>
        <v>-0.39087058308577272</v>
      </c>
      <c r="AQ674" s="25">
        <f t="shared" ca="1" si="426"/>
        <v>2982.2698886712974</v>
      </c>
      <c r="AR674" s="26">
        <f t="shared" ca="1" si="449"/>
        <v>1</v>
      </c>
      <c r="AS674" s="27">
        <f t="shared" ca="1" si="450"/>
        <v>-2.4827602770414181E-3</v>
      </c>
      <c r="AT674" s="27">
        <f t="shared" ca="1" si="451"/>
        <v>165.57916867627898</v>
      </c>
      <c r="AU674" s="28">
        <f ca="1">AT674/MAX(AT$54:AT674)-1</f>
        <v>-0.10213151201507287</v>
      </c>
      <c r="AV674" s="25">
        <f t="shared" ca="1" si="427"/>
        <v>2659.5254839746081</v>
      </c>
      <c r="AW674" s="26">
        <f t="shared" ca="1" si="452"/>
        <v>1</v>
      </c>
      <c r="AX674" s="27">
        <f t="shared" ca="1" si="453"/>
        <v>-2.4827602770414181E-3</v>
      </c>
      <c r="AY674" s="27">
        <f t="shared" ca="1" si="454"/>
        <v>86.318874779746224</v>
      </c>
      <c r="AZ674" s="28">
        <f ca="1">AY674/MAX(AY$54:AY674)-1</f>
        <v>-2.4827602770414181E-3</v>
      </c>
      <c r="BA674" s="25">
        <f t="shared" ca="1" si="428"/>
        <v>2659.5254839746081</v>
      </c>
      <c r="BB674" s="26">
        <f t="shared" ca="1" si="429"/>
        <v>1</v>
      </c>
      <c r="BC674" s="27">
        <f t="shared" ca="1" si="455"/>
        <v>-2.4827602770414181E-3</v>
      </c>
      <c r="BD674" s="27">
        <f t="shared" ca="1" si="456"/>
        <v>88.348077058644492</v>
      </c>
      <c r="BE674" s="28">
        <f ca="1">BD674/MAX(BD$54:BD674)-1</f>
        <v>-2.4827602770414181E-3</v>
      </c>
      <c r="BF674" s="25">
        <f ca="1">MAX(B671:B673)</f>
        <v>3074.5769708187995</v>
      </c>
      <c r="BG674" s="26">
        <f ca="1">IF(BG673=0,IF(B673&gt;BF673,1,0),IF(B673&lt;AVERAGE(B664:B673),0,1))</f>
        <v>1</v>
      </c>
      <c r="BH674" s="27">
        <f t="shared" ca="1" si="457"/>
        <v>-2.4827602770414181E-3</v>
      </c>
      <c r="BI674" s="27">
        <f t="shared" ca="1" si="458"/>
        <v>108.50765442064794</v>
      </c>
      <c r="BJ674" s="28">
        <f ca="1">BI674/MAX(BI$54:BI674)-1</f>
        <v>-0.10668740277606203</v>
      </c>
      <c r="BK674" s="25" t="e">
        <f ca="1">MAX(E671:E673)</f>
        <v>#N/A</v>
      </c>
      <c r="BL674" s="26" t="e">
        <f ca="1">IF(BL673=0,IF(E673&gt;BK673,1,0),IF(E673&lt;AVERAGE(E664:E673),0,1))</f>
        <v>#N/A</v>
      </c>
      <c r="BM674" s="27">
        <f t="shared" ca="1" si="459"/>
        <v>-2.4827602770414181E-3</v>
      </c>
      <c r="BN674" s="27">
        <f t="shared" ca="1" si="460"/>
        <v>113.97504108509725</v>
      </c>
      <c r="BO674" s="28">
        <f ca="1">BN674/MAX(BN$54:BN674)-1</f>
        <v>-2.4827602770414181E-3</v>
      </c>
      <c r="BP674" s="15"/>
      <c r="BQ674" s="15"/>
      <c r="BR674" s="15"/>
      <c r="BS674" s="15"/>
      <c r="BT674" s="15"/>
      <c r="BU674" s="15"/>
      <c r="BV674" s="15"/>
      <c r="BW674" s="15"/>
      <c r="BX674" s="15"/>
      <c r="BZ674" s="7">
        <f t="shared" ca="1" si="417"/>
        <v>2982.2698886712974</v>
      </c>
      <c r="CA674" s="7">
        <f t="shared" ca="1" si="418"/>
        <v>2751.0730363799198</v>
      </c>
      <c r="CB674" s="7">
        <f t="shared" ca="1" si="419"/>
        <v>2611.7136933338279</v>
      </c>
      <c r="CC674" s="7">
        <f t="shared" ca="1" si="420"/>
        <v>2447.1381057602048</v>
      </c>
      <c r="CD674" s="7">
        <f t="shared" ca="1" si="421"/>
        <v>2356.1449513614489</v>
      </c>
      <c r="CE674" s="5">
        <f t="shared" ca="1" si="430"/>
        <v>-2.4827602770414185E-3</v>
      </c>
      <c r="CF674" s="3">
        <f t="shared" ca="1" si="431"/>
        <v>13362.872693415757</v>
      </c>
      <c r="CG674" s="5">
        <f ca="1">CF674/MAX($CF$41:CF674)-1</f>
        <v>-0.13274972134759444</v>
      </c>
      <c r="CH674" s="3">
        <f t="shared" ca="1" si="461"/>
        <v>185.88967587700304</v>
      </c>
      <c r="CI674" s="4">
        <f ca="1">CH674/MAX($CH$583:CH674)-1</f>
        <v>-0.13274972134759433</v>
      </c>
    </row>
    <row r="675" spans="1:87" x14ac:dyDescent="0.2">
      <c r="A675" s="31">
        <v>28763</v>
      </c>
      <c r="B675" s="35">
        <v>3182.3454279940156</v>
      </c>
      <c r="C675" s="23">
        <f t="shared" ca="1" si="462"/>
        <v>4.8675505653430484E-3</v>
      </c>
      <c r="D675" s="24">
        <f t="shared" ca="1" si="463"/>
        <v>3.7627655513075675E-2</v>
      </c>
      <c r="E675" s="25" t="e">
        <f ca="1">#N/A</f>
        <v>#N/A</v>
      </c>
      <c r="F675" s="26">
        <v>1</v>
      </c>
      <c r="G675" s="23">
        <f t="shared" ca="1" si="432"/>
        <v>3.7627655513075675E-2</v>
      </c>
      <c r="H675" s="27">
        <f t="shared" ca="1" si="433"/>
        <v>21.818845150707542</v>
      </c>
      <c r="I675" s="27">
        <f ca="1">H675/MAX(H$54:H675)-1</f>
        <v>-0.13424363150727103</v>
      </c>
      <c r="J675" s="28">
        <f ca="1">H675/MAX(H$594:H675)-1</f>
        <v>-0.13424363150727103</v>
      </c>
      <c r="K675" s="25" t="e">
        <f ca="1">#N/A</f>
        <v>#N/A</v>
      </c>
      <c r="L675" s="26">
        <v>0</v>
      </c>
      <c r="M675" s="23">
        <f t="shared" ca="1" si="434"/>
        <v>4.8675505653430484E-3</v>
      </c>
      <c r="N675" s="27">
        <f t="shared" ca="1" si="435"/>
        <v>20.397574473344914</v>
      </c>
      <c r="O675" s="27">
        <f ca="1">N675/MAX(N$54:N675)-1</f>
        <v>0</v>
      </c>
      <c r="P675" s="28">
        <f ca="1">N675/MAX(N$594:N675)-1</f>
        <v>0</v>
      </c>
      <c r="Q675" s="25">
        <f t="shared" ca="1" si="422"/>
        <v>2735.3249561323164</v>
      </c>
      <c r="R675" s="26">
        <f t="shared" ca="1" si="436"/>
        <v>1</v>
      </c>
      <c r="S675" s="23">
        <f t="shared" ca="1" si="437"/>
        <v>3.7627655513075675E-2</v>
      </c>
      <c r="T675" s="27">
        <f t="shared" ca="1" si="438"/>
        <v>93.758524439616295</v>
      </c>
      <c r="U675" s="27">
        <f ca="1">T675/MAX(T$54:T675)-1</f>
        <v>-0.26631118123764574</v>
      </c>
      <c r="V675" s="28">
        <f ca="1">T675/MAX(T$594:T675)-1</f>
        <v>-0.26631118123764574</v>
      </c>
      <c r="W675" s="25">
        <f t="shared" ca="1" si="423"/>
        <v>2735.3249561323164</v>
      </c>
      <c r="X675" s="26">
        <f t="shared" ca="1" si="439"/>
        <v>1</v>
      </c>
      <c r="Y675" s="27">
        <f t="shared" ca="1" si="440"/>
        <v>3.7627655513075675E-2</v>
      </c>
      <c r="Z675" s="27">
        <f t="shared" ca="1" si="441"/>
        <v>93.758524439616295</v>
      </c>
      <c r="AA675" s="28">
        <f ca="1">Z675/MAX(Z$54:Z675)-1</f>
        <v>-0.26631118123764574</v>
      </c>
      <c r="AB675" s="25">
        <f ca="1">AVERAGE(B666:B675)</f>
        <v>2735.3249561323164</v>
      </c>
      <c r="AC675" s="26">
        <f ca="1">IF(B674&gt;=AB674,1,0)</f>
        <v>1</v>
      </c>
      <c r="AD675" s="27">
        <f ca="1">IF(AC675=1,D675,C675)</f>
        <v>3.7627655513075675E-2</v>
      </c>
      <c r="AE675" s="27">
        <f t="shared" ca="1" si="442"/>
        <v>93.758524439616295</v>
      </c>
      <c r="AF675" s="28">
        <f ca="1">AE675/MAX(AE$54:AE675)-1</f>
        <v>-0.26631118123764574</v>
      </c>
      <c r="AG675" s="25">
        <f t="shared" ca="1" si="424"/>
        <v>2403.8150580793294</v>
      </c>
      <c r="AH675" s="26">
        <f t="shared" ca="1" si="443"/>
        <v>1</v>
      </c>
      <c r="AI675" s="27">
        <f t="shared" ca="1" si="444"/>
        <v>3.7627655513075675E-2</v>
      </c>
      <c r="AJ675" s="27">
        <f t="shared" ca="1" si="445"/>
        <v>81.996149633610003</v>
      </c>
      <c r="AK675" s="28">
        <f ca="1">AJ675/MAX(AJ$54:AJ675)-1</f>
        <v>-0.14710917089253361</v>
      </c>
      <c r="AL675" s="25">
        <f t="shared" ca="1" si="425"/>
        <v>3107.9553106865865</v>
      </c>
      <c r="AM675" s="26">
        <f t="shared" ca="1" si="446"/>
        <v>1</v>
      </c>
      <c r="AN675" s="27">
        <f t="shared" ca="1" si="447"/>
        <v>3.7627655513075675E-2</v>
      </c>
      <c r="AO675" s="27">
        <f t="shared" ca="1" si="448"/>
        <v>57.531478045337032</v>
      </c>
      <c r="AP675" s="28">
        <f ca="1">AO675/MAX(AO$54:AO675)-1</f>
        <v>-0.36795047122324354</v>
      </c>
      <c r="AQ675" s="25">
        <f t="shared" ca="1" si="426"/>
        <v>3107.9553106865865</v>
      </c>
      <c r="AR675" s="26">
        <f t="shared" ca="1" si="449"/>
        <v>1</v>
      </c>
      <c r="AS675" s="27">
        <f t="shared" ca="1" si="450"/>
        <v>3.7627655513075675E-2</v>
      </c>
      <c r="AT675" s="27">
        <f t="shared" ca="1" si="451"/>
        <v>171.80952459537147</v>
      </c>
      <c r="AU675" s="28">
        <f ca="1">AT675/MAX(AT$54:AT675)-1</f>
        <v>-6.83468258531299E-2</v>
      </c>
      <c r="AV675" s="25">
        <f t="shared" ca="1" si="427"/>
        <v>2735.3249561323164</v>
      </c>
      <c r="AW675" s="26">
        <f t="shared" ca="1" si="452"/>
        <v>1</v>
      </c>
      <c r="AX675" s="27">
        <f t="shared" ca="1" si="453"/>
        <v>3.7627655513075675E-2</v>
      </c>
      <c r="AY675" s="27">
        <f t="shared" ca="1" si="454"/>
        <v>89.566851664234832</v>
      </c>
      <c r="AZ675" s="28">
        <f ca="1">AY675/MAX(AY$54:AY675)-1</f>
        <v>0</v>
      </c>
      <c r="BA675" s="25">
        <f t="shared" ca="1" si="428"/>
        <v>2735.3249561323164</v>
      </c>
      <c r="BB675" s="26">
        <f t="shared" ca="1" si="429"/>
        <v>1</v>
      </c>
      <c r="BC675" s="27">
        <f t="shared" ca="1" si="455"/>
        <v>3.7627655513075675E-2</v>
      </c>
      <c r="BD675" s="27">
        <f t="shared" ca="1" si="456"/>
        <v>91.672408067449837</v>
      </c>
      <c r="BE675" s="28">
        <f ca="1">BD675/MAX(BD$54:BD675)-1</f>
        <v>0</v>
      </c>
      <c r="BF675" s="25">
        <f ca="1">MAX(B672:B674)</f>
        <v>3074.5769708187995</v>
      </c>
      <c r="BG675" s="26">
        <f ca="1">IF(BG674=0,IF(B674&gt;BF674,1,0),IF(B674&lt;AVERAGE(B665:B674),0,1))</f>
        <v>1</v>
      </c>
      <c r="BH675" s="27">
        <f t="shared" ca="1" si="457"/>
        <v>3.7627655513075675E-2</v>
      </c>
      <c r="BI675" s="27">
        <f t="shared" ca="1" si="458"/>
        <v>112.59054306171994</v>
      </c>
      <c r="BJ675" s="28">
        <f ca="1">BI675/MAX(BI$54:BI675)-1</f>
        <v>-7.3074144102228789E-2</v>
      </c>
      <c r="BK675" s="25" t="e">
        <f ca="1">MAX(E672:E674)</f>
        <v>#N/A</v>
      </c>
      <c r="BL675" s="26" t="e">
        <f ca="1">IF(BL674=0,IF(E674&gt;BK674,1,0),IF(E674&lt;AVERAGE(E665:E674),0,1))</f>
        <v>#N/A</v>
      </c>
      <c r="BM675" s="27">
        <f t="shared" ca="1" si="459"/>
        <v>3.7627655513075675E-2</v>
      </c>
      <c r="BN675" s="27">
        <f t="shared" ca="1" si="460"/>
        <v>118.26365466813593</v>
      </c>
      <c r="BO675" s="28">
        <f ca="1">BN675/MAX(BN$54:BN675)-1</f>
        <v>0</v>
      </c>
      <c r="BP675" s="15"/>
      <c r="BQ675" s="15"/>
      <c r="BR675" s="15"/>
      <c r="BS675" s="15"/>
      <c r="BT675" s="15"/>
      <c r="BU675" s="15"/>
      <c r="BV675" s="15"/>
      <c r="BW675" s="15"/>
      <c r="BX675" s="15"/>
      <c r="BZ675" s="7">
        <f t="shared" ca="1" si="417"/>
        <v>3107.9553106865865</v>
      </c>
      <c r="CA675" s="7">
        <f t="shared" ca="1" si="418"/>
        <v>2875.6764090383099</v>
      </c>
      <c r="CB675" s="7">
        <f t="shared" ca="1" si="419"/>
        <v>2679.235498831521</v>
      </c>
      <c r="CC675" s="7">
        <f t="shared" ca="1" si="420"/>
        <v>2507.0474834730453</v>
      </c>
      <c r="CD675" s="7">
        <f t="shared" ca="1" si="421"/>
        <v>2403.8150580793294</v>
      </c>
      <c r="CE675" s="5">
        <f t="shared" ca="1" si="430"/>
        <v>3.7627655513075675E-2</v>
      </c>
      <c r="CF675" s="3">
        <f t="shared" ca="1" si="431"/>
        <v>13865.68626378869</v>
      </c>
      <c r="CG675" s="5">
        <f ca="1">CF675/MAX($CF$41:CF675)-1</f>
        <v>-0.10011712661884287</v>
      </c>
      <c r="CH675" s="3">
        <f t="shared" ca="1" si="461"/>
        <v>192.8842685643402</v>
      </c>
      <c r="CI675" s="4">
        <f ca="1">CH675/MAX($CH$583:CH675)-1</f>
        <v>-0.10011712661884276</v>
      </c>
    </row>
    <row r="676" spans="1:87" x14ac:dyDescent="0.2">
      <c r="A676" s="31">
        <v>28794</v>
      </c>
      <c r="B676" s="35">
        <v>3367.3935608880706</v>
      </c>
      <c r="C676" s="23">
        <f t="shared" ca="1" si="462"/>
        <v>4.8675505653430484E-3</v>
      </c>
      <c r="D676" s="24">
        <f t="shared" ca="1" si="463"/>
        <v>5.8148349096942553E-2</v>
      </c>
      <c r="E676" s="25" t="e">
        <f ca="1">#N/A</f>
        <v>#N/A</v>
      </c>
      <c r="F676" s="26">
        <v>1</v>
      </c>
      <c r="G676" s="23">
        <f t="shared" ca="1" si="432"/>
        <v>5.8148349096942553E-2</v>
      </c>
      <c r="H676" s="27">
        <f t="shared" ca="1" si="433"/>
        <v>23.087574975423017</v>
      </c>
      <c r="I676" s="27">
        <f ca="1">H676/MAX(H$54:H676)-1</f>
        <v>-8.3901327959254646E-2</v>
      </c>
      <c r="J676" s="28">
        <f ca="1">H676/MAX(H$594:H676)-1</f>
        <v>-8.3901327959254646E-2</v>
      </c>
      <c r="K676" s="25" t="e">
        <f ca="1">#N/A</f>
        <v>#N/A</v>
      </c>
      <c r="L676" s="26">
        <v>0</v>
      </c>
      <c r="M676" s="23">
        <f t="shared" ca="1" si="434"/>
        <v>4.8675505653430484E-3</v>
      </c>
      <c r="N676" s="27">
        <f t="shared" ca="1" si="435"/>
        <v>20.496860698504271</v>
      </c>
      <c r="O676" s="27">
        <f ca="1">N676/MAX(N$54:N676)-1</f>
        <v>0</v>
      </c>
      <c r="P676" s="28">
        <f ca="1">N676/MAX(N$594:N676)-1</f>
        <v>0</v>
      </c>
      <c r="Q676" s="25">
        <f t="shared" ca="1" si="422"/>
        <v>2810.8311372802291</v>
      </c>
      <c r="R676" s="26">
        <f t="shared" ca="1" si="436"/>
        <v>1</v>
      </c>
      <c r="S676" s="23">
        <f t="shared" ca="1" si="437"/>
        <v>5.8148349096942553E-2</v>
      </c>
      <c r="T676" s="27">
        <f t="shared" ca="1" si="438"/>
        <v>99.210427849545326</v>
      </c>
      <c r="U676" s="27">
        <f ca="1">T676/MAX(T$54:T676)-1</f>
        <v>-0.22364838767572892</v>
      </c>
      <c r="V676" s="28">
        <f ca="1">T676/MAX(T$594:T676)-1</f>
        <v>-0.22364838767572892</v>
      </c>
      <c r="W676" s="25">
        <f t="shared" ca="1" si="423"/>
        <v>2810.8311372802291</v>
      </c>
      <c r="X676" s="26">
        <f t="shared" ca="1" si="439"/>
        <v>1</v>
      </c>
      <c r="Y676" s="27">
        <f t="shared" ca="1" si="440"/>
        <v>5.8148349096942553E-2</v>
      </c>
      <c r="Z676" s="27">
        <f t="shared" ca="1" si="441"/>
        <v>99.210427849545326</v>
      </c>
      <c r="AA676" s="28">
        <f ca="1">Z676/MAX(Z$54:Z676)-1</f>
        <v>-0.22364838767572892</v>
      </c>
      <c r="AB676" s="25">
        <f ca="1">AVERAGE(B667:B676)</f>
        <v>2810.8311372802291</v>
      </c>
      <c r="AC676" s="26">
        <f ca="1">IF(B675&gt;=AB675,1,0)</f>
        <v>1</v>
      </c>
      <c r="AD676" s="27">
        <f ca="1">IF(AC676=1,D676,C676)</f>
        <v>5.8148349096942553E-2</v>
      </c>
      <c r="AE676" s="27">
        <f t="shared" ca="1" si="442"/>
        <v>99.210427849545326</v>
      </c>
      <c r="AF676" s="28">
        <f ca="1">AE676/MAX(AE$54:AE676)-1</f>
        <v>-0.22364838767572892</v>
      </c>
      <c r="AG676" s="25">
        <f t="shared" ca="1" si="424"/>
        <v>2462.4973199743013</v>
      </c>
      <c r="AH676" s="26">
        <f t="shared" ca="1" si="443"/>
        <v>1</v>
      </c>
      <c r="AI676" s="27">
        <f t="shared" ca="1" si="444"/>
        <v>5.8148349096942553E-2</v>
      </c>
      <c r="AJ676" s="27">
        <f t="shared" ca="1" si="445"/>
        <v>86.764090367110299</v>
      </c>
      <c r="AK676" s="28">
        <f ca="1">AJ676/MAX(AJ$54:AJ676)-1</f>
        <v>-9.7514977220011789E-2</v>
      </c>
      <c r="AL676" s="25">
        <f t="shared" ca="1" si="425"/>
        <v>3205.560840709677</v>
      </c>
      <c r="AM676" s="26">
        <f t="shared" ca="1" si="446"/>
        <v>1</v>
      </c>
      <c r="AN676" s="27">
        <f t="shared" ca="1" si="447"/>
        <v>5.8148349096942553E-2</v>
      </c>
      <c r="AO676" s="27">
        <f t="shared" ca="1" si="448"/>
        <v>60.876838514780374</v>
      </c>
      <c r="AP676" s="28">
        <f ca="1">AO676/MAX(AO$54:AO676)-1</f>
        <v>-0.33119783457737462</v>
      </c>
      <c r="AQ676" s="25">
        <f t="shared" ca="1" si="426"/>
        <v>3205.560840709677</v>
      </c>
      <c r="AR676" s="26">
        <f t="shared" ca="1" si="449"/>
        <v>1</v>
      </c>
      <c r="AS676" s="27">
        <f t="shared" ca="1" si="450"/>
        <v>5.8148349096942553E-2</v>
      </c>
      <c r="AT676" s="27">
        <f t="shared" ca="1" si="451"/>
        <v>181.79996480972287</v>
      </c>
      <c r="AU676" s="28">
        <f ca="1">AT676/MAX(AT$54:AT676)-1</f>
        <v>-1.4172731845563113E-2</v>
      </c>
      <c r="AV676" s="25">
        <f t="shared" ca="1" si="427"/>
        <v>2810.8311372802291</v>
      </c>
      <c r="AW676" s="26">
        <f t="shared" ca="1" si="452"/>
        <v>1</v>
      </c>
      <c r="AX676" s="27">
        <f t="shared" ca="1" si="453"/>
        <v>5.8148349096942553E-2</v>
      </c>
      <c r="AY676" s="27">
        <f t="shared" ca="1" si="454"/>
        <v>94.775016222320829</v>
      </c>
      <c r="AZ676" s="28">
        <f ca="1">AY676/MAX(AY$54:AY676)-1</f>
        <v>0</v>
      </c>
      <c r="BA676" s="25">
        <f t="shared" ca="1" si="428"/>
        <v>2810.8311372802291</v>
      </c>
      <c r="BB676" s="26">
        <f t="shared" ca="1" si="429"/>
        <v>1</v>
      </c>
      <c r="BC676" s="27">
        <f t="shared" ca="1" si="455"/>
        <v>5.8148349096942553E-2</v>
      </c>
      <c r="BD676" s="27">
        <f t="shared" ca="1" si="456"/>
        <v>97.003007254313289</v>
      </c>
      <c r="BE676" s="28">
        <f ca="1">BD676/MAX(BD$54:BD676)-1</f>
        <v>0</v>
      </c>
      <c r="BF676" s="25">
        <f ca="1">MAX(B673:B675)</f>
        <v>3182.3454279940156</v>
      </c>
      <c r="BG676" s="26">
        <f ca="1">IF(BG675=0,IF(B675&gt;BF675,1,0),IF(B675&lt;AVERAGE(B666:B675),0,1))</f>
        <v>1</v>
      </c>
      <c r="BH676" s="27">
        <f t="shared" ca="1" si="457"/>
        <v>5.8148349096942553E-2</v>
      </c>
      <c r="BI676" s="27">
        <f t="shared" ca="1" si="458"/>
        <v>119.13749726468717</v>
      </c>
      <c r="BJ676" s="28">
        <f ca="1">BI676/MAX(BI$54:BI676)-1</f>
        <v>-1.9174935846502983E-2</v>
      </c>
      <c r="BK676" s="25" t="e">
        <f ca="1">MAX(E673:E675)</f>
        <v>#N/A</v>
      </c>
      <c r="BL676" s="26" t="e">
        <f ca="1">IF(BL675=0,IF(E675&gt;BK675,1,0),IF(E675&lt;AVERAGE(E666:E675),0,1))</f>
        <v>#N/A</v>
      </c>
      <c r="BM676" s="27">
        <f t="shared" ca="1" si="459"/>
        <v>5.8148349096942553E-2</v>
      </c>
      <c r="BN676" s="27">
        <f t="shared" ca="1" si="460"/>
        <v>125.14049094525896</v>
      </c>
      <c r="BO676" s="28">
        <f ca="1">BN676/MAX(BN$54:BN676)-1</f>
        <v>0</v>
      </c>
      <c r="BP676" s="15"/>
      <c r="BQ676" s="15"/>
      <c r="BR676" s="15"/>
      <c r="BS676" s="15"/>
      <c r="BT676" s="15"/>
      <c r="BU676" s="15"/>
      <c r="BV676" s="15"/>
      <c r="BW676" s="15"/>
      <c r="BX676" s="15"/>
      <c r="BZ676" s="7">
        <f t="shared" ca="1" si="417"/>
        <v>3205.560840709677</v>
      </c>
      <c r="CA676" s="7">
        <f t="shared" ca="1" si="418"/>
        <v>3020.7778428856159</v>
      </c>
      <c r="CB676" s="7">
        <f t="shared" ca="1" si="419"/>
        <v>2762.0828190523475</v>
      </c>
      <c r="CC676" s="7">
        <f t="shared" ca="1" si="420"/>
        <v>2579.39926682757</v>
      </c>
      <c r="CD676" s="7">
        <f t="shared" ca="1" si="421"/>
        <v>2462.4973199743013</v>
      </c>
      <c r="CE676" s="5">
        <f t="shared" ca="1" si="430"/>
        <v>5.8148349096942553E-2</v>
      </c>
      <c r="CF676" s="3">
        <f t="shared" ca="1" si="431"/>
        <v>14671.953029124155</v>
      </c>
      <c r="CG676" s="5">
        <f ca="1">CF676/MAX($CF$41:CF676)-1</f>
        <v>-4.7790423151115591E-2</v>
      </c>
      <c r="CH676" s="3">
        <f t="shared" ca="1" si="461"/>
        <v>204.10017034812788</v>
      </c>
      <c r="CI676" s="4">
        <f ca="1">CH676/MAX($CH$583:CH676)-1</f>
        <v>-4.779042315111548E-2</v>
      </c>
    </row>
    <row r="677" spans="1:87" x14ac:dyDescent="0.2">
      <c r="A677" s="31">
        <v>28824</v>
      </c>
      <c r="B677" s="35">
        <v>3068.7297047384282</v>
      </c>
      <c r="C677" s="23">
        <f t="shared" ca="1" si="462"/>
        <v>4.8675505653430484E-3</v>
      </c>
      <c r="D677" s="24">
        <f t="shared" ca="1" si="463"/>
        <v>-8.8692886872087762E-2</v>
      </c>
      <c r="E677" s="25" t="e">
        <f ca="1">#N/A</f>
        <v>#N/A</v>
      </c>
      <c r="F677" s="26">
        <v>1</v>
      </c>
      <c r="G677" s="23">
        <f t="shared" ca="1" si="432"/>
        <v>-8.8692886872087762E-2</v>
      </c>
      <c r="H677" s="27">
        <f t="shared" ca="1" si="433"/>
        <v>21.03987129997698</v>
      </c>
      <c r="I677" s="27">
        <f ca="1">H677/MAX(H$54:H677)-1</f>
        <v>-0.16515276384223421</v>
      </c>
      <c r="J677" s="28">
        <f ca="1">H677/MAX(H$594:H677)-1</f>
        <v>-0.16515276384223421</v>
      </c>
      <c r="K677" s="25" t="e">
        <f ca="1">#N/A</f>
        <v>#N/A</v>
      </c>
      <c r="L677" s="26">
        <v>0</v>
      </c>
      <c r="M677" s="23">
        <f t="shared" ca="1" si="434"/>
        <v>4.8675505653430484E-3</v>
      </c>
      <c r="N677" s="27">
        <f t="shared" ca="1" si="435"/>
        <v>20.596630204385033</v>
      </c>
      <c r="O677" s="27">
        <f ca="1">N677/MAX(N$54:N677)-1</f>
        <v>0</v>
      </c>
      <c r="P677" s="28">
        <f ca="1">N677/MAX(N$594:N677)-1</f>
        <v>0</v>
      </c>
      <c r="Q677" s="25">
        <f t="shared" ca="1" si="422"/>
        <v>2855.5723863565117</v>
      </c>
      <c r="R677" s="26">
        <f t="shared" ca="1" si="436"/>
        <v>1</v>
      </c>
      <c r="S677" s="23">
        <f t="shared" ca="1" si="437"/>
        <v>-8.8692886872087762E-2</v>
      </c>
      <c r="T677" s="27">
        <f t="shared" ca="1" si="438"/>
        <v>90.411168595754177</v>
      </c>
      <c r="U677" s="27">
        <f ca="1">T677/MAX(T$54:T677)-1</f>
        <v>-0.29250525340056843</v>
      </c>
      <c r="V677" s="28">
        <f ca="1">T677/MAX(T$594:T677)-1</f>
        <v>-0.29250525340056843</v>
      </c>
      <c r="W677" s="25">
        <f t="shared" ca="1" si="423"/>
        <v>2855.5723863565117</v>
      </c>
      <c r="X677" s="26">
        <f t="shared" ca="1" si="439"/>
        <v>1</v>
      </c>
      <c r="Y677" s="27">
        <f t="shared" ca="1" si="440"/>
        <v>-8.8692886872087762E-2</v>
      </c>
      <c r="Z677" s="27">
        <f t="shared" ca="1" si="441"/>
        <v>90.411168595754177</v>
      </c>
      <c r="AA677" s="28">
        <f ca="1">Z677/MAX(Z$54:Z677)-1</f>
        <v>-0.29250525340056843</v>
      </c>
      <c r="AB677" s="25">
        <f ca="1">AVERAGE(B668:B677)</f>
        <v>2855.5723863565117</v>
      </c>
      <c r="AC677" s="26">
        <f ca="1">IF(B676&gt;=AB676,1,0)</f>
        <v>1</v>
      </c>
      <c r="AD677" s="27">
        <f ca="1">IF(AC677=1,D677,C677)</f>
        <v>-8.8692886872087762E-2</v>
      </c>
      <c r="AE677" s="27">
        <f t="shared" ca="1" si="442"/>
        <v>90.411168595754177</v>
      </c>
      <c r="AF677" s="28">
        <f ca="1">AE677/MAX(AE$54:AE677)-1</f>
        <v>-0.29250525340056843</v>
      </c>
      <c r="AG677" s="25">
        <f t="shared" ca="1" si="424"/>
        <v>2504.6539454954227</v>
      </c>
      <c r="AH677" s="26">
        <f t="shared" ca="1" si="443"/>
        <v>1</v>
      </c>
      <c r="AI677" s="27">
        <f t="shared" ca="1" si="444"/>
        <v>-8.8692886872087762E-2</v>
      </c>
      <c r="AJ677" s="27">
        <f t="shared" ca="1" si="445"/>
        <v>79.068732715620584</v>
      </c>
      <c r="AK677" s="28">
        <f ca="1">AJ677/MAX(AJ$54:AJ677)-1</f>
        <v>-0.17755897924919084</v>
      </c>
      <c r="AL677" s="25">
        <f t="shared" ca="1" si="425"/>
        <v>3206.1562312068381</v>
      </c>
      <c r="AM677" s="26">
        <f t="shared" ca="1" si="446"/>
        <v>1</v>
      </c>
      <c r="AN677" s="27">
        <f t="shared" ca="1" si="447"/>
        <v>-8.8692886872087762E-2</v>
      </c>
      <c r="AO677" s="27">
        <f t="shared" ca="1" si="448"/>
        <v>55.477495963258605</v>
      </c>
      <c r="AP677" s="28">
        <f ca="1">AO677/MAX(AO$54:AO677)-1</f>
        <v>-0.39051582937501084</v>
      </c>
      <c r="AQ677" s="25">
        <f t="shared" ca="1" si="426"/>
        <v>3206.1562312068381</v>
      </c>
      <c r="AR677" s="26">
        <f t="shared" ca="1" si="449"/>
        <v>1</v>
      </c>
      <c r="AS677" s="27">
        <f t="shared" ca="1" si="450"/>
        <v>-8.8692886872087762E-2</v>
      </c>
      <c r="AT677" s="27">
        <f t="shared" ca="1" si="451"/>
        <v>165.67560109750457</v>
      </c>
      <c r="AU677" s="28">
        <f ca="1">AT677/MAX(AT$54:AT677)-1</f>
        <v>-0.10160859821540391</v>
      </c>
      <c r="AV677" s="25">
        <f t="shared" ca="1" si="427"/>
        <v>2855.5723863565117</v>
      </c>
      <c r="AW677" s="26">
        <f t="shared" ca="1" si="452"/>
        <v>1</v>
      </c>
      <c r="AX677" s="27">
        <f t="shared" ca="1" si="453"/>
        <v>-8.8692886872087762E-2</v>
      </c>
      <c r="AY677" s="27">
        <f t="shared" ca="1" si="454"/>
        <v>86.369146430214244</v>
      </c>
      <c r="AZ677" s="28">
        <f ca="1">AY677/MAX(AY$54:AY677)-1</f>
        <v>-8.8692886872087762E-2</v>
      </c>
      <c r="BA677" s="25">
        <f t="shared" ca="1" si="428"/>
        <v>2855.5723863565117</v>
      </c>
      <c r="BB677" s="26">
        <f t="shared" ca="1" si="429"/>
        <v>1</v>
      </c>
      <c r="BC677" s="27">
        <f t="shared" ca="1" si="455"/>
        <v>-8.8692886872087762E-2</v>
      </c>
      <c r="BD677" s="27">
        <f t="shared" ca="1" si="456"/>
        <v>88.39953050565417</v>
      </c>
      <c r="BE677" s="28">
        <f ca="1">BD677/MAX(BD$54:BD677)-1</f>
        <v>-8.8692886872087762E-2</v>
      </c>
      <c r="BF677" s="25">
        <f ca="1">MAX(B674:B676)</f>
        <v>3367.3935608880706</v>
      </c>
      <c r="BG677" s="26">
        <f ca="1">IF(BG676=0,IF(B676&gt;BF676,1,0),IF(B676&lt;AVERAGE(B667:B676),0,1))</f>
        <v>1</v>
      </c>
      <c r="BH677" s="27">
        <f t="shared" ca="1" si="457"/>
        <v>-8.8692886872087762E-2</v>
      </c>
      <c r="BI677" s="27">
        <f t="shared" ca="1" si="458"/>
        <v>108.5708486975666</v>
      </c>
      <c r="BJ677" s="28">
        <f ca="1">BI677/MAX(BI$54:BI677)-1</f>
        <v>-0.10616714230277735</v>
      </c>
      <c r="BK677" s="25" t="e">
        <f ca="1">MAX(E674:E676)</f>
        <v>#N/A</v>
      </c>
      <c r="BL677" s="26" t="e">
        <f ca="1">IF(BL676=0,IF(E676&gt;BK676,1,0),IF(E676&lt;AVERAGE(E667:E676),0,1))</f>
        <v>#N/A</v>
      </c>
      <c r="BM677" s="27">
        <f t="shared" ca="1" si="459"/>
        <v>-8.8692886872087762E-2</v>
      </c>
      <c r="BN677" s="27">
        <f t="shared" ca="1" si="460"/>
        <v>114.04141953873358</v>
      </c>
      <c r="BO677" s="28">
        <f ca="1">BN677/MAX(BN$54:BN677)-1</f>
        <v>-8.8692886872087762E-2</v>
      </c>
      <c r="BP677" s="15"/>
      <c r="BQ677" s="15"/>
      <c r="BR677" s="15"/>
      <c r="BS677" s="15"/>
      <c r="BT677" s="15"/>
      <c r="BU677" s="15"/>
      <c r="BV677" s="15"/>
      <c r="BW677" s="15"/>
      <c r="BX677" s="15"/>
      <c r="BZ677" s="7">
        <f t="shared" ca="1" si="417"/>
        <v>3206.1562312068381</v>
      </c>
      <c r="CA677" s="7">
        <f t="shared" ca="1" si="418"/>
        <v>3094.213059939068</v>
      </c>
      <c r="CB677" s="7">
        <f t="shared" ca="1" si="419"/>
        <v>2815.7810689124722</v>
      </c>
      <c r="CC677" s="7">
        <f t="shared" ca="1" si="420"/>
        <v>2636.7375468837399</v>
      </c>
      <c r="CD677" s="7">
        <f t="shared" ca="1" si="421"/>
        <v>2504.6539454954227</v>
      </c>
      <c r="CE677" s="5">
        <f t="shared" ca="1" si="430"/>
        <v>-8.8692886872087776E-2</v>
      </c>
      <c r="CF677" s="3">
        <f t="shared" ca="1" si="431"/>
        <v>13370.655158919461</v>
      </c>
      <c r="CG677" s="5">
        <f ca="1">CF677/MAX($CF$41:CF677)-1</f>
        <v>-0.13224463942909226</v>
      </c>
      <c r="CH677" s="3">
        <f t="shared" ca="1" si="461"/>
        <v>185.99793702886754</v>
      </c>
      <c r="CI677" s="4">
        <f ca="1">CH677/MAX($CH$583:CH677)-1</f>
        <v>-0.13224463942909215</v>
      </c>
    </row>
    <row r="678" spans="1:87" x14ac:dyDescent="0.2">
      <c r="A678" s="31">
        <v>28855</v>
      </c>
      <c r="B678" s="35">
        <v>3350.4053104317413</v>
      </c>
      <c r="C678" s="23">
        <f t="shared" ca="1" si="462"/>
        <v>4.8675505653430484E-3</v>
      </c>
      <c r="D678" s="24">
        <f t="shared" ca="1" si="463"/>
        <v>9.1788991796305064E-2</v>
      </c>
      <c r="E678" s="25" t="e">
        <f ca="1">#N/A</f>
        <v>#N/A</v>
      </c>
      <c r="F678" s="26">
        <v>1</v>
      </c>
      <c r="G678" s="23">
        <f t="shared" ca="1" si="432"/>
        <v>9.1788991796305064E-2</v>
      </c>
      <c r="H678" s="27">
        <f t="shared" ca="1" si="433"/>
        <v>22.97109987412588</v>
      </c>
      <c r="I678" s="27">
        <f ca="1">H678/MAX(H$54:H678)-1</f>
        <v>-8.8522977731381181E-2</v>
      </c>
      <c r="J678" s="28">
        <f ca="1">H678/MAX(H$594:H678)-1</f>
        <v>-8.8522977731381181E-2</v>
      </c>
      <c r="K678" s="25" t="e">
        <f ca="1">#N/A</f>
        <v>#N/A</v>
      </c>
      <c r="L678" s="26">
        <v>0</v>
      </c>
      <c r="M678" s="23">
        <f t="shared" ca="1" si="434"/>
        <v>4.8675505653430484E-3</v>
      </c>
      <c r="N678" s="27">
        <f t="shared" ca="1" si="435"/>
        <v>20.696885343380547</v>
      </c>
      <c r="O678" s="27">
        <f ca="1">N678/MAX(N$54:N678)-1</f>
        <v>0</v>
      </c>
      <c r="P678" s="28">
        <f ca="1">N678/MAX(N$594:N678)-1</f>
        <v>0</v>
      </c>
      <c r="Q678" s="25">
        <f t="shared" ca="1" si="422"/>
        <v>2947.5312222331777</v>
      </c>
      <c r="R678" s="26">
        <f t="shared" ca="1" si="436"/>
        <v>1</v>
      </c>
      <c r="S678" s="23">
        <f t="shared" ca="1" si="437"/>
        <v>9.1788991796305064E-2</v>
      </c>
      <c r="T678" s="27">
        <f t="shared" ca="1" si="438"/>
        <v>98.709918608284212</v>
      </c>
      <c r="U678" s="27">
        <f ca="1">T678/MAX(T$54:T678)-1</f>
        <v>-0.22756502390902433</v>
      </c>
      <c r="V678" s="28">
        <f ca="1">T678/MAX(T$594:T678)-1</f>
        <v>-0.22756502390902433</v>
      </c>
      <c r="W678" s="25">
        <f t="shared" ca="1" si="423"/>
        <v>2947.5312222331777</v>
      </c>
      <c r="X678" s="26">
        <f t="shared" ca="1" si="439"/>
        <v>1</v>
      </c>
      <c r="Y678" s="27">
        <f t="shared" ca="1" si="440"/>
        <v>9.1788991796305064E-2</v>
      </c>
      <c r="Z678" s="27">
        <f t="shared" ca="1" si="441"/>
        <v>98.709918608284212</v>
      </c>
      <c r="AA678" s="28">
        <f ca="1">Z678/MAX(Z$54:Z678)-1</f>
        <v>-0.22756502390902433</v>
      </c>
      <c r="AB678" s="25">
        <f ca="1">AVERAGE(B669:B678)</f>
        <v>2947.5312222331777</v>
      </c>
      <c r="AC678" s="26">
        <f ca="1">IF(B677&gt;=AB677,1,0)</f>
        <v>1</v>
      </c>
      <c r="AD678" s="27">
        <f ca="1">IF(AC678=1,D678,C678)</f>
        <v>9.1788991796305064E-2</v>
      </c>
      <c r="AE678" s="27">
        <f t="shared" ca="1" si="442"/>
        <v>98.709918608284212</v>
      </c>
      <c r="AF678" s="28">
        <f ca="1">AE678/MAX(AE$54:AE678)-1</f>
        <v>-0.22756502390902433</v>
      </c>
      <c r="AG678" s="25">
        <f t="shared" ca="1" si="424"/>
        <v>2554.4345421269913</v>
      </c>
      <c r="AH678" s="26">
        <f t="shared" ca="1" si="443"/>
        <v>1</v>
      </c>
      <c r="AI678" s="27">
        <f t="shared" ca="1" si="444"/>
        <v>9.1788991796305064E-2</v>
      </c>
      <c r="AJ678" s="27">
        <f t="shared" ca="1" si="445"/>
        <v>86.326371974198921</v>
      </c>
      <c r="AK678" s="28">
        <f ca="1">AJ678/MAX(AJ$54:AJ678)-1</f>
        <v>-0.10206794714255008</v>
      </c>
      <c r="AL678" s="25">
        <f t="shared" ca="1" si="425"/>
        <v>3262.1761920194131</v>
      </c>
      <c r="AM678" s="26">
        <f t="shared" ca="1" si="446"/>
        <v>0</v>
      </c>
      <c r="AN678" s="27">
        <f t="shared" ca="1" si="447"/>
        <v>-9.1788991796305064E-2</v>
      </c>
      <c r="AO678" s="27">
        <f t="shared" ca="1" si="448"/>
        <v>50.385272541407517</v>
      </c>
      <c r="AP678" s="28">
        <f ca="1">AO678/MAX(AO$54:AO678)-1</f>
        <v>-0.44645976691248579</v>
      </c>
      <c r="AQ678" s="25">
        <f t="shared" ca="1" si="426"/>
        <v>3262.1761920194131</v>
      </c>
      <c r="AR678" s="26">
        <f t="shared" ca="1" si="449"/>
        <v>0</v>
      </c>
      <c r="AS678" s="27">
        <f t="shared" ca="1" si="450"/>
        <v>4.8675505653430484E-3</v>
      </c>
      <c r="AT678" s="27">
        <f t="shared" ca="1" si="451"/>
        <v>166.48203546329029</v>
      </c>
      <c r="AU678" s="28">
        <f ca="1">AT678/MAX(AT$54:AT678)-1</f>
        <v>-9.7235632639747993E-2</v>
      </c>
      <c r="AV678" s="25">
        <f t="shared" ca="1" si="427"/>
        <v>2947.5312222331777</v>
      </c>
      <c r="AW678" s="26">
        <f t="shared" ca="1" si="452"/>
        <v>1</v>
      </c>
      <c r="AX678" s="27">
        <f t="shared" ca="1" si="453"/>
        <v>9.1788991796305064E-2</v>
      </c>
      <c r="AY678" s="27">
        <f t="shared" ca="1" si="454"/>
        <v>94.296883303351052</v>
      </c>
      <c r="AZ678" s="28">
        <f ca="1">AY678/MAX(AY$54:AY678)-1</f>
        <v>-5.0449257412753523E-3</v>
      </c>
      <c r="BA678" s="25">
        <f t="shared" ca="1" si="428"/>
        <v>2947.5312222331777</v>
      </c>
      <c r="BB678" s="26">
        <f t="shared" ca="1" si="429"/>
        <v>1</v>
      </c>
      <c r="BC678" s="27">
        <f t="shared" ca="1" si="455"/>
        <v>9.1788991796305064E-2</v>
      </c>
      <c r="BD678" s="27">
        <f t="shared" ca="1" si="456"/>
        <v>96.513634286034886</v>
      </c>
      <c r="BE678" s="28">
        <f ca="1">BD678/MAX(BD$54:BD678)-1</f>
        <v>-5.0449257412753523E-3</v>
      </c>
      <c r="BF678" s="25">
        <f ca="1">MAX(B675:B677)</f>
        <v>3367.3935608880706</v>
      </c>
      <c r="BG678" s="26">
        <f ca="1">IF(BG677=0,IF(B677&gt;BF677,1,0),IF(B677&lt;AVERAGE(B668:B677),0,1))</f>
        <v>1</v>
      </c>
      <c r="BH678" s="27">
        <f t="shared" ca="1" si="457"/>
        <v>9.1788991796305064E-2</v>
      </c>
      <c r="BI678" s="27">
        <f t="shared" ca="1" si="458"/>
        <v>118.53645743798542</v>
      </c>
      <c r="BJ678" s="28">
        <f ca="1">BI678/MAX(BI$54:BI678)-1</f>
        <v>-2.4123125460339012E-2</v>
      </c>
      <c r="BK678" s="25" t="e">
        <f ca="1">MAX(E675:E677)</f>
        <v>#N/A</v>
      </c>
      <c r="BL678" s="26" t="e">
        <f ca="1">IF(BL677=0,IF(E677&gt;BK677,1,0),IF(E677&lt;AVERAGE(E668:E677),0,1))</f>
        <v>#N/A</v>
      </c>
      <c r="BM678" s="27">
        <f t="shared" ca="1" si="459"/>
        <v>7.005863148856456E-2</v>
      </c>
      <c r="BN678" s="27">
        <f t="shared" ca="1" si="460"/>
        <v>122.0310053246305</v>
      </c>
      <c r="BO678" s="28">
        <f ca="1">BN678/MAX(BN$54:BN678)-1</f>
        <v>-2.4847957660551812E-2</v>
      </c>
      <c r="BP678" s="15"/>
      <c r="BQ678" s="15"/>
      <c r="BR678" s="15"/>
      <c r="BS678" s="15"/>
      <c r="BT678" s="15"/>
      <c r="BU678" s="15"/>
      <c r="BV678" s="15"/>
      <c r="BW678" s="15"/>
      <c r="BX678" s="15"/>
      <c r="BZ678" s="7">
        <f t="shared" ca="1" si="417"/>
        <v>3262.1761920194131</v>
      </c>
      <c r="CA678" s="7">
        <f t="shared" ca="1" si="418"/>
        <v>3185.0657513530005</v>
      </c>
      <c r="CB678" s="7">
        <f t="shared" ca="1" si="419"/>
        <v>2877.2871989977048</v>
      </c>
      <c r="CC678" s="7">
        <f t="shared" ca="1" si="420"/>
        <v>2709.7822539568751</v>
      </c>
      <c r="CD678" s="7">
        <f t="shared" ca="1" si="421"/>
        <v>2554.4345421269913</v>
      </c>
      <c r="CE678" s="5">
        <f t="shared" ca="1" si="430"/>
        <v>5.7020415303920269E-2</v>
      </c>
      <c r="CF678" s="3">
        <f t="shared" ca="1" si="431"/>
        <v>14133.055468966551</v>
      </c>
      <c r="CG678" s="5">
        <f ca="1">CF678/MAX($CF$41:CF678)-1</f>
        <v>-8.2764868387136037E-2</v>
      </c>
      <c r="CH678" s="3">
        <f t="shared" ca="1" si="461"/>
        <v>196.60361664392596</v>
      </c>
      <c r="CI678" s="4">
        <f ca="1">CH678/MAX($CH$583:CH678)-1</f>
        <v>-8.2764868387135926E-2</v>
      </c>
    </row>
    <row r="679" spans="1:87" x14ac:dyDescent="0.2">
      <c r="A679" s="31">
        <v>28886</v>
      </c>
      <c r="B679" s="35">
        <v>3642.9699382600734</v>
      </c>
      <c r="C679" s="23">
        <f t="shared" ca="1" si="462"/>
        <v>4.8675505653430484E-3</v>
      </c>
      <c r="D679" s="24">
        <f t="shared" ca="1" si="463"/>
        <v>8.7322159774941177E-2</v>
      </c>
      <c r="E679" s="25" t="e">
        <f ca="1">#N/A</f>
        <v>#N/A</v>
      </c>
      <c r="F679" s="26">
        <v>1</v>
      </c>
      <c r="G679" s="23">
        <f t="shared" ca="1" si="432"/>
        <v>8.7322159774941177E-2</v>
      </c>
      <c r="H679" s="27">
        <f t="shared" ca="1" si="433"/>
        <v>24.976985927540429</v>
      </c>
      <c r="I679" s="27">
        <f ca="1">H679/MAX(H$54:H679)-1</f>
        <v>-8.9308355616533053E-3</v>
      </c>
      <c r="J679" s="28">
        <f ca="1">H679/MAX(H$594:H679)-1</f>
        <v>-8.9308355616533053E-3</v>
      </c>
      <c r="K679" s="25" t="e">
        <f ca="1">#N/A</f>
        <v>#N/A</v>
      </c>
      <c r="L679" s="26">
        <v>0</v>
      </c>
      <c r="M679" s="23">
        <f t="shared" ca="1" si="434"/>
        <v>4.8675505653430484E-3</v>
      </c>
      <c r="N679" s="27">
        <f t="shared" ca="1" si="435"/>
        <v>20.797628479334559</v>
      </c>
      <c r="O679" s="27">
        <f ca="1">N679/MAX(N$54:N679)-1</f>
        <v>0</v>
      </c>
      <c r="P679" s="28">
        <f ca="1">N679/MAX(N$594:N679)-1</f>
        <v>0</v>
      </c>
      <c r="Q679" s="25">
        <f t="shared" ca="1" si="422"/>
        <v>3068.3556968548173</v>
      </c>
      <c r="R679" s="26">
        <f t="shared" ca="1" si="436"/>
        <v>1</v>
      </c>
      <c r="S679" s="23">
        <f t="shared" ca="1" si="437"/>
        <v>8.7322159774941177E-2</v>
      </c>
      <c r="T679" s="27">
        <f t="shared" ca="1" si="438"/>
        <v>107.32948189236825</v>
      </c>
      <c r="U679" s="27">
        <f ca="1">T679/MAX(T$54:T679)-1</f>
        <v>-0.1601143335110552</v>
      </c>
      <c r="V679" s="28">
        <f ca="1">T679/MAX(T$594:T679)-1</f>
        <v>-0.1601143335110552</v>
      </c>
      <c r="W679" s="25">
        <f t="shared" ca="1" si="423"/>
        <v>3068.3556968548173</v>
      </c>
      <c r="X679" s="26">
        <f t="shared" ca="1" si="439"/>
        <v>1</v>
      </c>
      <c r="Y679" s="27">
        <f t="shared" ca="1" si="440"/>
        <v>8.7322159774941177E-2</v>
      </c>
      <c r="Z679" s="27">
        <f t="shared" ca="1" si="441"/>
        <v>107.32948189236825</v>
      </c>
      <c r="AA679" s="28">
        <f ca="1">Z679/MAX(Z$54:Z679)-1</f>
        <v>-0.1601143335110552</v>
      </c>
      <c r="AB679" s="25">
        <f ca="1">AVERAGE(B670:B679)</f>
        <v>3068.3556968548173</v>
      </c>
      <c r="AC679" s="26">
        <f ca="1">IF(B678&gt;=AB678,1,0)</f>
        <v>1</v>
      </c>
      <c r="AD679" s="27">
        <f ca="1">IF(AC679=1,D679,C679)</f>
        <v>8.7322159774941177E-2</v>
      </c>
      <c r="AE679" s="27">
        <f t="shared" ca="1" si="442"/>
        <v>107.32948189236825</v>
      </c>
      <c r="AF679" s="28">
        <f ca="1">AE679/MAX(AE$54:AE679)-1</f>
        <v>-0.1601143335110552</v>
      </c>
      <c r="AG679" s="25">
        <f t="shared" ca="1" si="424"/>
        <v>2620.6057406087502</v>
      </c>
      <c r="AH679" s="26">
        <f t="shared" ca="1" si="443"/>
        <v>1</v>
      </c>
      <c r="AI679" s="27">
        <f t="shared" ca="1" si="444"/>
        <v>8.7322159774941177E-2</v>
      </c>
      <c r="AJ679" s="27">
        <f t="shared" ca="1" si="445"/>
        <v>93.864577220520928</v>
      </c>
      <c r="AK679" s="28">
        <f ca="1">AJ679/MAX(AJ$54:AJ679)-1</f>
        <v>-2.3658580955890796E-2</v>
      </c>
      <c r="AL679" s="25">
        <f t="shared" ca="1" si="425"/>
        <v>3354.0349844767479</v>
      </c>
      <c r="AM679" s="26">
        <f t="shared" ca="1" si="446"/>
        <v>1</v>
      </c>
      <c r="AN679" s="27">
        <f t="shared" ca="1" si="447"/>
        <v>8.7322159774941177E-2</v>
      </c>
      <c r="AO679" s="27">
        <f t="shared" ca="1" si="448"/>
        <v>54.785023360572261</v>
      </c>
      <c r="AP679" s="28">
        <f ca="1">AO679/MAX(AO$54:AO679)-1</f>
        <v>-0.39812343823695961</v>
      </c>
      <c r="AQ679" s="25">
        <f t="shared" ca="1" si="426"/>
        <v>3354.0349844767479</v>
      </c>
      <c r="AR679" s="26">
        <f t="shared" ca="1" si="449"/>
        <v>1</v>
      </c>
      <c r="AS679" s="27">
        <f t="shared" ca="1" si="450"/>
        <v>8.7322159774941177E-2</v>
      </c>
      <c r="AT679" s="27">
        <f t="shared" ca="1" si="451"/>
        <v>181.01960636367315</v>
      </c>
      <c r="AU679" s="28">
        <f ca="1">AT679/MAX(AT$54:AT679)-1</f>
        <v>-1.8404298313992262E-2</v>
      </c>
      <c r="AV679" s="25">
        <f t="shared" ca="1" si="427"/>
        <v>3068.3556968548173</v>
      </c>
      <c r="AW679" s="26">
        <f t="shared" ca="1" si="452"/>
        <v>1</v>
      </c>
      <c r="AX679" s="27">
        <f t="shared" ca="1" si="453"/>
        <v>8.7322159774941177E-2</v>
      </c>
      <c r="AY679" s="27">
        <f t="shared" ca="1" si="454"/>
        <v>102.53109081344526</v>
      </c>
      <c r="AZ679" s="28">
        <f ca="1">AY679/MAX(AY$54:AY679)-1</f>
        <v>0</v>
      </c>
      <c r="BA679" s="25">
        <f t="shared" ca="1" si="428"/>
        <v>3068.3556968548173</v>
      </c>
      <c r="BB679" s="26">
        <f t="shared" ca="1" si="429"/>
        <v>1</v>
      </c>
      <c r="BC679" s="27">
        <f t="shared" ca="1" si="455"/>
        <v>8.7322159774941177E-2</v>
      </c>
      <c r="BD679" s="27">
        <f t="shared" ca="1" si="456"/>
        <v>104.94141327962026</v>
      </c>
      <c r="BE679" s="28">
        <f ca="1">BD679/MAX(BD$54:BD679)-1</f>
        <v>0</v>
      </c>
      <c r="BF679" s="25">
        <f ca="1">MAX(B676:B678)</f>
        <v>3367.3935608880706</v>
      </c>
      <c r="BG679" s="26">
        <f ca="1">IF(BG678=0,IF(B678&gt;BF678,1,0),IF(B678&lt;AVERAGE(B669:B678),0,1))</f>
        <v>1</v>
      </c>
      <c r="BH679" s="27">
        <f t="shared" ca="1" si="457"/>
        <v>8.7322159774941177E-2</v>
      </c>
      <c r="BI679" s="27">
        <f t="shared" ca="1" si="458"/>
        <v>128.8873169135407</v>
      </c>
      <c r="BJ679" s="28">
        <f ca="1">BI679/MAX(BI$54:BI679)-1</f>
        <v>0</v>
      </c>
      <c r="BK679" s="25" t="e">
        <f ca="1">MAX(E676:E678)</f>
        <v>#N/A</v>
      </c>
      <c r="BL679" s="26" t="e">
        <f ca="1">IF(BL678=0,IF(E678&gt;BK678,1,0),IF(E678&lt;AVERAGE(E669:E678),0,1))</f>
        <v>#N/A</v>
      </c>
      <c r="BM679" s="27">
        <f t="shared" ca="1" si="459"/>
        <v>8.7322159774941177E-2</v>
      </c>
      <c r="BN679" s="27">
        <f t="shared" ca="1" si="460"/>
        <v>132.68701626908458</v>
      </c>
      <c r="BO679" s="28">
        <f ca="1">BN679/MAX(BN$54:BN679)-1</f>
        <v>0</v>
      </c>
      <c r="BP679" s="15"/>
      <c r="BQ679" s="15"/>
      <c r="BR679" s="15"/>
      <c r="BS679" s="15"/>
      <c r="BT679" s="15"/>
      <c r="BU679" s="15"/>
      <c r="BV679" s="15"/>
      <c r="BW679" s="15"/>
      <c r="BX679" s="15"/>
      <c r="BZ679" s="7">
        <f t="shared" ca="1" si="417"/>
        <v>3354.0349844767479</v>
      </c>
      <c r="CA679" s="7">
        <f t="shared" ca="1" si="418"/>
        <v>3279.797912593212</v>
      </c>
      <c r="CB679" s="7">
        <f t="shared" ca="1" si="419"/>
        <v>2962.424926021411</v>
      </c>
      <c r="CC679" s="7">
        <f t="shared" ca="1" si="420"/>
        <v>2790.195023397519</v>
      </c>
      <c r="CD679" s="7">
        <f t="shared" ca="1" si="421"/>
        <v>2620.6057406087502</v>
      </c>
      <c r="CE679" s="5">
        <f t="shared" ca="1" si="430"/>
        <v>8.7322159774941177E-2</v>
      </c>
      <c r="CF679" s="3">
        <f t="shared" ca="1" si="431"/>
        <v>15367.184396735754</v>
      </c>
      <c r="CG679" s="5">
        <f ca="1">CF679/MAX($CF$41:CF679)-1</f>
        <v>-2.6699156732483686E-3</v>
      </c>
      <c r="CH679" s="3">
        <f t="shared" ca="1" si="461"/>
        <v>213.77146906883814</v>
      </c>
      <c r="CI679" s="4">
        <f ca="1">CH679/MAX($CH$583:CH679)-1</f>
        <v>-2.6699156732482576E-3</v>
      </c>
    </row>
    <row r="680" spans="1:87" x14ac:dyDescent="0.2">
      <c r="A680" s="31">
        <v>28914</v>
      </c>
      <c r="B680" s="35">
        <v>3799.9999324970536</v>
      </c>
      <c r="C680" s="23">
        <f t="shared" ca="1" si="462"/>
        <v>4.8675505653430484E-3</v>
      </c>
      <c r="D680" s="24">
        <f t="shared" ca="1" si="463"/>
        <v>4.3104938250459357E-2</v>
      </c>
      <c r="E680" s="25" t="e">
        <f ca="1">#N/A</f>
        <v>#N/A</v>
      </c>
      <c r="F680" s="26">
        <v>1</v>
      </c>
      <c r="G680" s="23">
        <f t="shared" ca="1" si="432"/>
        <v>4.3104938250459357E-2</v>
      </c>
      <c r="H680" s="27">
        <f t="shared" ca="1" si="433"/>
        <v>26.053617363629652</v>
      </c>
      <c r="I680" s="27">
        <f ca="1">H680/MAX(H$54:H680)-1</f>
        <v>0</v>
      </c>
      <c r="J680" s="28">
        <f ca="1">H680/MAX(H$594:H680)-1</f>
        <v>0</v>
      </c>
      <c r="K680" s="25" t="e">
        <f ca="1">#N/A</f>
        <v>#N/A</v>
      </c>
      <c r="L680" s="26">
        <v>0</v>
      </c>
      <c r="M680" s="23">
        <f t="shared" ca="1" si="434"/>
        <v>4.8675505653430484E-3</v>
      </c>
      <c r="N680" s="27">
        <f t="shared" ca="1" si="435"/>
        <v>20.898861987596938</v>
      </c>
      <c r="O680" s="27">
        <f ca="1">N680/MAX(N$54:N680)-1</f>
        <v>0</v>
      </c>
      <c r="P680" s="28">
        <f ca="1">N680/MAX(N$594:N680)-1</f>
        <v>0</v>
      </c>
      <c r="Q680" s="25">
        <f t="shared" ca="1" si="422"/>
        <v>3198.6771943240992</v>
      </c>
      <c r="R680" s="26">
        <f t="shared" ca="1" si="436"/>
        <v>1</v>
      </c>
      <c r="S680" s="23">
        <f t="shared" ca="1" si="437"/>
        <v>4.3104938250459357E-2</v>
      </c>
      <c r="T680" s="27">
        <f t="shared" ca="1" si="438"/>
        <v>111.95591258179257</v>
      </c>
      <c r="U680" s="27">
        <f ca="1">T680/MAX(T$54:T680)-1</f>
        <v>-0.12391111371960339</v>
      </c>
      <c r="V680" s="28">
        <f ca="1">T680/MAX(T$594:T680)-1</f>
        <v>-0.12391111371960339</v>
      </c>
      <c r="W680" s="25">
        <f t="shared" ca="1" si="423"/>
        <v>3198.6771943240992</v>
      </c>
      <c r="X680" s="26">
        <f t="shared" ca="1" si="439"/>
        <v>1</v>
      </c>
      <c r="Y680" s="27">
        <f t="shared" ca="1" si="440"/>
        <v>4.3104938250459357E-2</v>
      </c>
      <c r="Z680" s="27">
        <f t="shared" ca="1" si="441"/>
        <v>111.95591258179257</v>
      </c>
      <c r="AA680" s="28">
        <f ca="1">Z680/MAX(Z$54:Z680)-1</f>
        <v>-0.12391111371960339</v>
      </c>
      <c r="AB680" s="25">
        <f ca="1">AVERAGE(B671:B680)</f>
        <v>3198.6771943240992</v>
      </c>
      <c r="AC680" s="26">
        <f ca="1">IF(B679&gt;=AB679,1,0)</f>
        <v>1</v>
      </c>
      <c r="AD680" s="27">
        <f ca="1">IF(AC680=1,D680,C680)</f>
        <v>4.3104938250459357E-2</v>
      </c>
      <c r="AE680" s="27">
        <f t="shared" ca="1" si="442"/>
        <v>111.95591258179257</v>
      </c>
      <c r="AF680" s="28">
        <f ca="1">AE680/MAX(AE$54:AE680)-1</f>
        <v>-0.12391111371960339</v>
      </c>
      <c r="AG680" s="25">
        <f t="shared" ca="1" si="424"/>
        <v>2685.8470741038777</v>
      </c>
      <c r="AH680" s="26">
        <f t="shared" ca="1" si="443"/>
        <v>1</v>
      </c>
      <c r="AI680" s="27">
        <f t="shared" ca="1" si="444"/>
        <v>4.3104938250459357E-2</v>
      </c>
      <c r="AJ680" s="27">
        <f t="shared" ca="1" si="445"/>
        <v>97.91060402551696</v>
      </c>
      <c r="AK680" s="28">
        <f ca="1">AJ680/MAX(AJ$54:AJ680)-1</f>
        <v>0</v>
      </c>
      <c r="AL680" s="25">
        <f t="shared" ca="1" si="425"/>
        <v>3597.7917270629564</v>
      </c>
      <c r="AM680" s="26">
        <f t="shared" ca="1" si="446"/>
        <v>1</v>
      </c>
      <c r="AN680" s="27">
        <f t="shared" ca="1" si="447"/>
        <v>4.3104938250459357E-2</v>
      </c>
      <c r="AO680" s="27">
        <f t="shared" ca="1" si="448"/>
        <v>57.146528409579702</v>
      </c>
      <c r="AP680" s="28">
        <f ca="1">AO680/MAX(AO$54:AO680)-1</f>
        <v>-0.37217958620776503</v>
      </c>
      <c r="AQ680" s="25">
        <f t="shared" ca="1" si="426"/>
        <v>3597.7917270629564</v>
      </c>
      <c r="AR680" s="26">
        <f t="shared" ca="1" si="449"/>
        <v>1</v>
      </c>
      <c r="AS680" s="27">
        <f t="shared" ca="1" si="450"/>
        <v>4.3104938250459357E-2</v>
      </c>
      <c r="AT680" s="27">
        <f t="shared" ca="1" si="451"/>
        <v>188.82244531810173</v>
      </c>
      <c r="AU680" s="28">
        <f ca="1">AT680/MAX(AT$54:AT680)-1</f>
        <v>0</v>
      </c>
      <c r="AV680" s="25">
        <f t="shared" ca="1" si="427"/>
        <v>3198.6771943240992</v>
      </c>
      <c r="AW680" s="26">
        <f t="shared" ca="1" si="452"/>
        <v>1</v>
      </c>
      <c r="AX680" s="27">
        <f t="shared" ca="1" si="453"/>
        <v>4.3104938250459357E-2</v>
      </c>
      <c r="AY680" s="27">
        <f t="shared" ca="1" si="454"/>
        <v>106.95068715171107</v>
      </c>
      <c r="AZ680" s="28">
        <f ca="1">AY680/MAX(AY$54:AY680)-1</f>
        <v>0</v>
      </c>
      <c r="BA680" s="25">
        <f t="shared" ca="1" si="428"/>
        <v>3198.6771943240992</v>
      </c>
      <c r="BB680" s="26">
        <f t="shared" ca="1" si="429"/>
        <v>1</v>
      </c>
      <c r="BC680" s="27">
        <f t="shared" ca="1" si="455"/>
        <v>4.3104938250459357E-2</v>
      </c>
      <c r="BD680" s="27">
        <f t="shared" ca="1" si="456"/>
        <v>109.46490641895423</v>
      </c>
      <c r="BE680" s="28">
        <f ca="1">BD680/MAX(BD$54:BD680)-1</f>
        <v>0</v>
      </c>
      <c r="BF680" s="25">
        <f ca="1">MAX(B677:B679)</f>
        <v>3642.9699382600734</v>
      </c>
      <c r="BG680" s="26">
        <f ca="1">IF(BG679=0,IF(B679&gt;BF679,1,0),IF(B679&lt;AVERAGE(B670:B679),0,1))</f>
        <v>1</v>
      </c>
      <c r="BH680" s="27">
        <f t="shared" ca="1" si="457"/>
        <v>4.3104938250459357E-2</v>
      </c>
      <c r="BI680" s="27">
        <f t="shared" ca="1" si="458"/>
        <v>134.44299675036626</v>
      </c>
      <c r="BJ680" s="28">
        <f ca="1">BI680/MAX(BI$54:BI680)-1</f>
        <v>0</v>
      </c>
      <c r="BK680" s="25" t="e">
        <f ca="1">MAX(E677:E679)</f>
        <v>#N/A</v>
      </c>
      <c r="BL680" s="26" t="e">
        <f ca="1">IF(BL679=0,IF(E679&gt;BK679,1,0),IF(E679&lt;AVERAGE(E670:E679),0,1))</f>
        <v>#N/A</v>
      </c>
      <c r="BM680" s="27">
        <f t="shared" ca="1" si="459"/>
        <v>4.3104938250459357E-2</v>
      </c>
      <c r="BN680" s="27">
        <f t="shared" ca="1" si="460"/>
        <v>138.40648191200117</v>
      </c>
      <c r="BO680" s="28">
        <f ca="1">BN680/MAX(BN$54:BN680)-1</f>
        <v>0</v>
      </c>
      <c r="BP680" s="15"/>
      <c r="BQ680" s="15"/>
      <c r="BR680" s="15"/>
      <c r="BS680" s="15"/>
      <c r="BT680" s="15"/>
      <c r="BU680" s="15"/>
      <c r="BV680" s="15"/>
      <c r="BW680" s="15"/>
      <c r="BX680" s="15"/>
      <c r="BZ680" s="7">
        <f t="shared" ca="1" si="417"/>
        <v>3597.7917270629564</v>
      </c>
      <c r="CA680" s="7">
        <f t="shared" ca="1" si="418"/>
        <v>3401.9739791348966</v>
      </c>
      <c r="CB680" s="7">
        <f t="shared" ca="1" si="419"/>
        <v>3076.5235077574089</v>
      </c>
      <c r="CC680" s="7">
        <f t="shared" ca="1" si="420"/>
        <v>2875.1337886008509</v>
      </c>
      <c r="CD680" s="7">
        <f t="shared" ca="1" si="421"/>
        <v>2685.8470741038777</v>
      </c>
      <c r="CE680" s="5">
        <f t="shared" ca="1" si="430"/>
        <v>4.3104938250459357E-2</v>
      </c>
      <c r="CF680" s="3">
        <f t="shared" ca="1" si="431"/>
        <v>16029.585931240472</v>
      </c>
      <c r="CG680" s="5">
        <f ca="1">CF680/MAX($CF$41:CF680)-1</f>
        <v>0</v>
      </c>
      <c r="CH680" s="3">
        <f t="shared" ca="1" si="461"/>
        <v>222.9860750427604</v>
      </c>
      <c r="CI680" s="4">
        <f ca="1">CH680/MAX($CH$583:CH680)-1</f>
        <v>0</v>
      </c>
    </row>
    <row r="681" spans="1:87" x14ac:dyDescent="0.2">
      <c r="A681" s="31">
        <v>28945</v>
      </c>
      <c r="B681" s="35">
        <v>3731.4907695800803</v>
      </c>
      <c r="C681" s="23">
        <f t="shared" ca="1" si="462"/>
        <v>4.8675505653430484E-3</v>
      </c>
      <c r="D681" s="24">
        <f t="shared" ca="1" si="463"/>
        <v>-1.8028727403675116E-2</v>
      </c>
      <c r="E681" s="25" t="e">
        <f ca="1">#N/A</f>
        <v>#N/A</v>
      </c>
      <c r="F681" s="26">
        <v>1</v>
      </c>
      <c r="G681" s="23">
        <f t="shared" ca="1" si="432"/>
        <v>-1.8028727403675116E-2</v>
      </c>
      <c r="H681" s="27">
        <f t="shared" ca="1" si="433"/>
        <v>25.583903798301115</v>
      </c>
      <c r="I681" s="27">
        <f ca="1">H681/MAX(H$54:H681)-1</f>
        <v>-1.8028727403675116E-2</v>
      </c>
      <c r="J681" s="28">
        <f ca="1">H681/MAX(H$594:H681)-1</f>
        <v>-1.8028727403675116E-2</v>
      </c>
      <c r="K681" s="25" t="e">
        <f ca="1">#N/A</f>
        <v>#N/A</v>
      </c>
      <c r="L681" s="26">
        <v>0</v>
      </c>
      <c r="M681" s="23">
        <f t="shared" ca="1" si="434"/>
        <v>4.8675505653430484E-3</v>
      </c>
      <c r="N681" s="27">
        <f t="shared" ca="1" si="435"/>
        <v>21.000588255079691</v>
      </c>
      <c r="O681" s="27">
        <f ca="1">N681/MAX(N$54:N681)-1</f>
        <v>0</v>
      </c>
      <c r="P681" s="28">
        <f ca="1">N681/MAX(N$594:N681)-1</f>
        <v>0</v>
      </c>
      <c r="Q681" s="25">
        <f t="shared" ca="1" si="422"/>
        <v>3309.0144310403361</v>
      </c>
      <c r="R681" s="26">
        <f t="shared" ca="1" si="436"/>
        <v>1</v>
      </c>
      <c r="S681" s="23">
        <f t="shared" ca="1" si="437"/>
        <v>-1.8028727403675116E-2</v>
      </c>
      <c r="T681" s="27">
        <f t="shared" ca="1" si="438"/>
        <v>109.93748995262575</v>
      </c>
      <c r="U681" s="27">
        <f ca="1">T681/MAX(T$54:T681)-1</f>
        <v>-0.13970588143174201</v>
      </c>
      <c r="V681" s="28">
        <f ca="1">T681/MAX(T$594:T681)-1</f>
        <v>-0.13970588143174201</v>
      </c>
      <c r="W681" s="25">
        <f t="shared" ca="1" si="423"/>
        <v>3309.0144310403361</v>
      </c>
      <c r="X681" s="26">
        <f t="shared" ca="1" si="439"/>
        <v>1</v>
      </c>
      <c r="Y681" s="27">
        <f t="shared" ca="1" si="440"/>
        <v>-1.8028727403675116E-2</v>
      </c>
      <c r="Z681" s="27">
        <f t="shared" ca="1" si="441"/>
        <v>109.93748995262575</v>
      </c>
      <c r="AA681" s="28">
        <f ca="1">Z681/MAX(Z$54:Z681)-1</f>
        <v>-0.13970588143174201</v>
      </c>
      <c r="AB681" s="25">
        <f ca="1">AVERAGE(B672:B681)</f>
        <v>3309.0144310403361</v>
      </c>
      <c r="AC681" s="26">
        <f ca="1">IF(B680&gt;=AB680,1,0)</f>
        <v>1</v>
      </c>
      <c r="AD681" s="27">
        <f ca="1">IF(AC681=1,D681,C681)</f>
        <v>-1.8028727403675116E-2</v>
      </c>
      <c r="AE681" s="27">
        <f t="shared" ca="1" si="442"/>
        <v>109.93748995262575</v>
      </c>
      <c r="AF681" s="28">
        <f ca="1">AE681/MAX(AE$54:AE681)-1</f>
        <v>-0.13970588143174201</v>
      </c>
      <c r="AG681" s="25">
        <f t="shared" ca="1" si="424"/>
        <v>2753.6601632879278</v>
      </c>
      <c r="AH681" s="26">
        <f t="shared" ca="1" si="443"/>
        <v>1</v>
      </c>
      <c r="AI681" s="27">
        <f t="shared" ca="1" si="444"/>
        <v>-1.8028727403675116E-2</v>
      </c>
      <c r="AJ681" s="27">
        <f t="shared" ca="1" si="445"/>
        <v>96.145400435611734</v>
      </c>
      <c r="AK681" s="28">
        <f ca="1">AJ681/MAX(AJ$54:AJ681)-1</f>
        <v>-1.8028727403675227E-2</v>
      </c>
      <c r="AL681" s="25">
        <f t="shared" ca="1" si="425"/>
        <v>3724.8202134457356</v>
      </c>
      <c r="AM681" s="26">
        <f t="shared" ca="1" si="446"/>
        <v>1</v>
      </c>
      <c r="AN681" s="27">
        <f t="shared" ca="1" si="447"/>
        <v>-1.8028727403675116E-2</v>
      </c>
      <c r="AO681" s="27">
        <f t="shared" ca="1" si="448"/>
        <v>56.116249226817011</v>
      </c>
      <c r="AP681" s="28">
        <f ca="1">AO681/MAX(AO$54:AO681)-1</f>
        <v>-0.38349838930648772</v>
      </c>
      <c r="AQ681" s="25">
        <f t="shared" ca="1" si="426"/>
        <v>3724.8202134457356</v>
      </c>
      <c r="AR681" s="26">
        <f t="shared" ca="1" si="449"/>
        <v>1</v>
      </c>
      <c r="AS681" s="27">
        <f t="shared" ca="1" si="450"/>
        <v>-1.8028727403675116E-2</v>
      </c>
      <c r="AT681" s="27">
        <f t="shared" ca="1" si="451"/>
        <v>185.41821692376632</v>
      </c>
      <c r="AU681" s="28">
        <f ca="1">AT681/MAX(AT$54:AT681)-1</f>
        <v>-1.8028727403675116E-2</v>
      </c>
      <c r="AV681" s="25">
        <f t="shared" ca="1" si="427"/>
        <v>3309.0144310403361</v>
      </c>
      <c r="AW681" s="26">
        <f t="shared" ca="1" si="452"/>
        <v>1</v>
      </c>
      <c r="AX681" s="27">
        <f t="shared" ca="1" si="453"/>
        <v>-1.8028727403675116E-2</v>
      </c>
      <c r="AY681" s="27">
        <f t="shared" ca="1" si="454"/>
        <v>105.02250236741713</v>
      </c>
      <c r="AZ681" s="28">
        <f ca="1">AY681/MAX(AY$54:AY681)-1</f>
        <v>-1.8028727403675116E-2</v>
      </c>
      <c r="BA681" s="25">
        <f t="shared" ca="1" si="428"/>
        <v>3309.0144310403361</v>
      </c>
      <c r="BB681" s="26">
        <f t="shared" ca="1" si="429"/>
        <v>1</v>
      </c>
      <c r="BC681" s="27">
        <f t="shared" ca="1" si="455"/>
        <v>-1.8028727403675116E-2</v>
      </c>
      <c r="BD681" s="27">
        <f t="shared" ca="1" si="456"/>
        <v>107.49139346085809</v>
      </c>
      <c r="BE681" s="28">
        <f ca="1">BD681/MAX(BD$54:BD681)-1</f>
        <v>-1.8028727403675116E-2</v>
      </c>
      <c r="BF681" s="25">
        <f ca="1">MAX(B678:B680)</f>
        <v>3799.9999324970536</v>
      </c>
      <c r="BG681" s="26">
        <f ca="1">IF(BG680=0,IF(B680&gt;BF680,1,0),IF(B680&lt;AVERAGE(B671:B680),0,1))</f>
        <v>1</v>
      </c>
      <c r="BH681" s="27">
        <f t="shared" ca="1" si="457"/>
        <v>-1.8028727403675116E-2</v>
      </c>
      <c r="BI681" s="27">
        <f t="shared" ca="1" si="458"/>
        <v>132.01916061062073</v>
      </c>
      <c r="BJ681" s="28">
        <f ca="1">BI681/MAX(BI$54:BI681)-1</f>
        <v>-1.8028727403675116E-2</v>
      </c>
      <c r="BK681" s="25" t="e">
        <f ca="1">MAX(E678:E680)</f>
        <v>#N/A</v>
      </c>
      <c r="BL681" s="26" t="e">
        <f ca="1">IF(BL680=0,IF(E680&gt;BK680,1,0),IF(E680&lt;AVERAGE(E671:E680),0,1))</f>
        <v>#N/A</v>
      </c>
      <c r="BM681" s="27">
        <f t="shared" ca="1" si="459"/>
        <v>-1.8028727403675116E-2</v>
      </c>
      <c r="BN681" s="27">
        <f t="shared" ca="1" si="460"/>
        <v>135.91118917870801</v>
      </c>
      <c r="BO681" s="28">
        <f ca="1">BN681/MAX(BN$54:BN681)-1</f>
        <v>-1.8028727403675116E-2</v>
      </c>
      <c r="BP681" s="15"/>
      <c r="BQ681" s="15"/>
      <c r="BR681" s="15"/>
      <c r="BS681" s="15"/>
      <c r="BT681" s="15"/>
      <c r="BU681" s="15"/>
      <c r="BV681" s="15"/>
      <c r="BW681" s="15"/>
      <c r="BX681" s="15"/>
      <c r="BZ681" s="7">
        <f t="shared" ca="1" si="417"/>
        <v>3724.8202134457356</v>
      </c>
      <c r="CA681" s="7">
        <f t="shared" ca="1" si="418"/>
        <v>3493.4982027325746</v>
      </c>
      <c r="CB681" s="7">
        <f t="shared" ca="1" si="419"/>
        <v>3184.5873058854427</v>
      </c>
      <c r="CC681" s="7">
        <f t="shared" ca="1" si="420"/>
        <v>2950.656400131872</v>
      </c>
      <c r="CD681" s="7">
        <f t="shared" ca="1" si="421"/>
        <v>2753.6601632879278</v>
      </c>
      <c r="CE681" s="5">
        <f t="shared" ca="1" si="430"/>
        <v>-1.8028727403675116E-2</v>
      </c>
      <c r="CF681" s="3">
        <f t="shared" ca="1" si="431"/>
        <v>15740.592896092352</v>
      </c>
      <c r="CG681" s="5">
        <f ca="1">CF681/MAX($CF$41:CF681)-1</f>
        <v>-1.8028727403675116E-2</v>
      </c>
      <c r="CH681" s="3">
        <f t="shared" ca="1" si="461"/>
        <v>218.96591988099902</v>
      </c>
      <c r="CI681" s="4">
        <f ca="1">CH681/MAX($CH$583:CH681)-1</f>
        <v>-1.8028727403675116E-2</v>
      </c>
    </row>
    <row r="682" spans="1:87" x14ac:dyDescent="0.2">
      <c r="A682" s="31">
        <v>28975</v>
      </c>
      <c r="B682" s="35">
        <v>3687.3633459337661</v>
      </c>
      <c r="C682" s="23">
        <f t="shared" ca="1" si="462"/>
        <v>4.8675505653430484E-3</v>
      </c>
      <c r="D682" s="24">
        <f t="shared" ca="1" si="463"/>
        <v>-1.1825682112374558E-2</v>
      </c>
      <c r="E682" s="25" t="e">
        <f ca="1">#N/A</f>
        <v>#N/A</v>
      </c>
      <c r="F682" s="26">
        <v>1</v>
      </c>
      <c r="G682" s="23">
        <f t="shared" ca="1" si="432"/>
        <v>-1.1825682112374558E-2</v>
      </c>
      <c r="H682" s="27">
        <f t="shared" ca="1" si="433"/>
        <v>25.281356684788836</v>
      </c>
      <c r="I682" s="27">
        <f ca="1">H682/MAX(H$54:H682)-1</f>
        <v>-2.964120751688315E-2</v>
      </c>
      <c r="J682" s="28">
        <f ca="1">H682/MAX(H$594:H682)-1</f>
        <v>-2.964120751688315E-2</v>
      </c>
      <c r="K682" s="25" t="e">
        <f ca="1">#N/A</f>
        <v>#N/A</v>
      </c>
      <c r="L682" s="26">
        <v>0</v>
      </c>
      <c r="M682" s="23">
        <f t="shared" ca="1" si="434"/>
        <v>4.8675505653430484E-3</v>
      </c>
      <c r="N682" s="27">
        <f t="shared" ca="1" si="435"/>
        <v>21.102809680313239</v>
      </c>
      <c r="O682" s="27">
        <f ca="1">N682/MAX(N$54:N682)-1</f>
        <v>0</v>
      </c>
      <c r="P682" s="28">
        <f ca="1">N682/MAX(N$594:N682)-1</f>
        <v>0</v>
      </c>
      <c r="Q682" s="25">
        <f t="shared" ca="1" si="422"/>
        <v>3397.2218494388972</v>
      </c>
      <c r="R682" s="26">
        <f t="shared" ca="1" si="436"/>
        <v>1</v>
      </c>
      <c r="S682" s="23">
        <f t="shared" ca="1" si="437"/>
        <v>-1.1825682112374558E-2</v>
      </c>
      <c r="T682" s="27">
        <f t="shared" ca="1" si="438"/>
        <v>108.63740414421363</v>
      </c>
      <c r="U682" s="27">
        <f ca="1">T682/MAX(T$54:T682)-1</f>
        <v>-0.14987944620107563</v>
      </c>
      <c r="V682" s="28">
        <f ca="1">T682/MAX(T$594:T682)-1</f>
        <v>-0.14987944620107563</v>
      </c>
      <c r="W682" s="25">
        <f t="shared" ca="1" si="423"/>
        <v>3397.2218494388972</v>
      </c>
      <c r="X682" s="26">
        <f t="shared" ca="1" si="439"/>
        <v>1</v>
      </c>
      <c r="Y682" s="27">
        <f t="shared" ca="1" si="440"/>
        <v>-1.1825682112374558E-2</v>
      </c>
      <c r="Z682" s="27">
        <f t="shared" ca="1" si="441"/>
        <v>108.63740414421363</v>
      </c>
      <c r="AA682" s="28">
        <f ca="1">Z682/MAX(Z$54:Z682)-1</f>
        <v>-0.14987944620107563</v>
      </c>
      <c r="AB682" s="25">
        <f ca="1">AVERAGE(B673:B682)</f>
        <v>3397.2218494388972</v>
      </c>
      <c r="AC682" s="26">
        <f ca="1">IF(B681&gt;=AB681,1,0)</f>
        <v>1</v>
      </c>
      <c r="AD682" s="27">
        <f ca="1">IF(AC682=1,D682,C682)</f>
        <v>-1.1825682112374558E-2</v>
      </c>
      <c r="AE682" s="27">
        <f t="shared" ca="1" si="442"/>
        <v>108.63740414421363</v>
      </c>
      <c r="AF682" s="28">
        <f ca="1">AE682/MAX(AE$54:AE682)-1</f>
        <v>-0.14987944620107563</v>
      </c>
      <c r="AG682" s="25">
        <f t="shared" ca="1" si="424"/>
        <v>2821.2560751807255</v>
      </c>
      <c r="AH682" s="26">
        <f t="shared" ca="1" si="443"/>
        <v>1</v>
      </c>
      <c r="AI682" s="27">
        <f t="shared" ca="1" si="444"/>
        <v>-1.1825682112374558E-2</v>
      </c>
      <c r="AJ682" s="27">
        <f t="shared" ca="1" si="445"/>
        <v>95.008415493493231</v>
      </c>
      <c r="AK682" s="28">
        <f ca="1">AJ682/MAX(AJ$54:AJ682)-1</f>
        <v>-2.9641207516883261E-2</v>
      </c>
      <c r="AL682" s="25">
        <f t="shared" ca="1" si="425"/>
        <v>3739.6180160036333</v>
      </c>
      <c r="AM682" s="26">
        <f t="shared" ca="1" si="446"/>
        <v>1</v>
      </c>
      <c r="AN682" s="27">
        <f t="shared" ca="1" si="447"/>
        <v>-1.1825682112374558E-2</v>
      </c>
      <c r="AO682" s="27">
        <f t="shared" ca="1" si="448"/>
        <v>55.452636302121888</v>
      </c>
      <c r="AP682" s="28">
        <f ca="1">AO682/MAX(AO$54:AO682)-1</f>
        <v>-0.39078894137631615</v>
      </c>
      <c r="AQ682" s="25">
        <f t="shared" ca="1" si="426"/>
        <v>3739.6180160036333</v>
      </c>
      <c r="AR682" s="26">
        <f t="shared" ca="1" si="449"/>
        <v>1</v>
      </c>
      <c r="AS682" s="27">
        <f t="shared" ca="1" si="450"/>
        <v>-1.1825682112374558E-2</v>
      </c>
      <c r="AT682" s="27">
        <f t="shared" ca="1" si="451"/>
        <v>183.22552003258255</v>
      </c>
      <c r="AU682" s="28">
        <f ca="1">AT682/MAX(AT$54:AT682)-1</f>
        <v>-2.964120751688315E-2</v>
      </c>
      <c r="AV682" s="25">
        <f t="shared" ca="1" si="427"/>
        <v>3397.2218494388972</v>
      </c>
      <c r="AW682" s="26">
        <f t="shared" ca="1" si="452"/>
        <v>1</v>
      </c>
      <c r="AX682" s="27">
        <f t="shared" ca="1" si="453"/>
        <v>-1.1825682112374558E-2</v>
      </c>
      <c r="AY682" s="27">
        <f t="shared" ca="1" si="454"/>
        <v>103.78053963977395</v>
      </c>
      <c r="AZ682" s="28">
        <f ca="1">AY682/MAX(AY$54:AY682)-1</f>
        <v>-2.964120751688315E-2</v>
      </c>
      <c r="BA682" s="25">
        <f t="shared" ca="1" si="428"/>
        <v>3397.2218494388972</v>
      </c>
      <c r="BB682" s="26">
        <f t="shared" ca="1" si="429"/>
        <v>1</v>
      </c>
      <c r="BC682" s="27">
        <f t="shared" ca="1" si="455"/>
        <v>-1.1825682112374558E-2</v>
      </c>
      <c r="BD682" s="27">
        <f t="shared" ca="1" si="456"/>
        <v>106.22023441197381</v>
      </c>
      <c r="BE682" s="28">
        <f ca="1">BD682/MAX(BD$54:BD682)-1</f>
        <v>-2.9641207516883261E-2</v>
      </c>
      <c r="BF682" s="25">
        <f ca="1">MAX(B679:B681)</f>
        <v>3799.9999324970536</v>
      </c>
      <c r="BG682" s="26">
        <f ca="1">IF(BG681=0,IF(B681&gt;BF681,1,0),IF(B681&lt;AVERAGE(B672:B681),0,1))</f>
        <v>1</v>
      </c>
      <c r="BH682" s="27">
        <f t="shared" ca="1" si="457"/>
        <v>-1.1825682112374558E-2</v>
      </c>
      <c r="BI682" s="27">
        <f t="shared" ca="1" si="458"/>
        <v>130.45794398449701</v>
      </c>
      <c r="BJ682" s="28">
        <f ca="1">BI682/MAX(BI$54:BI682)-1</f>
        <v>-2.964120751688315E-2</v>
      </c>
      <c r="BK682" s="25" t="e">
        <f ca="1">MAX(E679:E681)</f>
        <v>#N/A</v>
      </c>
      <c r="BL682" s="26" t="e">
        <f ca="1">IF(BL681=0,IF(E681&gt;BK681,1,0),IF(E681&lt;AVERAGE(E672:E681),0,1))</f>
        <v>#N/A</v>
      </c>
      <c r="BM682" s="27">
        <f t="shared" ca="1" si="459"/>
        <v>-1.1825682112374558E-2</v>
      </c>
      <c r="BN682" s="27">
        <f t="shared" ca="1" si="460"/>
        <v>134.30394665996582</v>
      </c>
      <c r="BO682" s="28">
        <f ca="1">BN682/MAX(BN$54:BN682)-1</f>
        <v>-2.9641207516883039E-2</v>
      </c>
      <c r="BP682" s="15"/>
      <c r="BQ682" s="15"/>
      <c r="BR682" s="15"/>
      <c r="BS682" s="15"/>
      <c r="BT682" s="15"/>
      <c r="BU682" s="15"/>
      <c r="BV682" s="15"/>
      <c r="BW682" s="15"/>
      <c r="BX682" s="15"/>
      <c r="BZ682" s="7">
        <f t="shared" ca="1" si="417"/>
        <v>3739.6180160036333</v>
      </c>
      <c r="CA682" s="7">
        <f t="shared" ca="1" si="418"/>
        <v>3546.8265002401909</v>
      </c>
      <c r="CB682" s="7">
        <f t="shared" ca="1" si="419"/>
        <v>3283.8021715629034</v>
      </c>
      <c r="CC682" s="7">
        <f t="shared" ca="1" si="420"/>
        <v>3023.6640461149618</v>
      </c>
      <c r="CD682" s="7">
        <f t="shared" ca="1" si="421"/>
        <v>2821.2560751807255</v>
      </c>
      <c r="CE682" s="5">
        <f t="shared" ca="1" si="430"/>
        <v>-1.1825682112374558E-2</v>
      </c>
      <c r="CF682" s="3">
        <f t="shared" ca="1" si="431"/>
        <v>15554.449648242862</v>
      </c>
      <c r="CG682" s="5">
        <f ca="1">CF682/MAX($CF$41:CF682)-1</f>
        <v>-2.964120751688315E-2</v>
      </c>
      <c r="CH682" s="3">
        <f t="shared" ca="1" si="461"/>
        <v>216.37649851904266</v>
      </c>
      <c r="CI682" s="4">
        <f ca="1">CH682/MAX($CH$583:CH682)-1</f>
        <v>-2.964120751688315E-2</v>
      </c>
    </row>
    <row r="683" spans="1:87" x14ac:dyDescent="0.2">
      <c r="A683" s="31">
        <v>29006</v>
      </c>
      <c r="B683" s="35">
        <v>3954.4758696158906</v>
      </c>
      <c r="C683" s="23">
        <f t="shared" ca="1" si="462"/>
        <v>4.8675505653430484E-3</v>
      </c>
      <c r="D683" s="24">
        <f t="shared" ca="1" si="463"/>
        <v>7.2439979091478035E-2</v>
      </c>
      <c r="E683" s="25" t="e">
        <f ca="1">#N/A</f>
        <v>#N/A</v>
      </c>
      <c r="F683" s="26">
        <v>1</v>
      </c>
      <c r="G683" s="23">
        <f t="shared" ca="1" si="432"/>
        <v>7.2439979091478035E-2</v>
      </c>
      <c r="H683" s="27">
        <f t="shared" ca="1" si="433"/>
        <v>27.112737634439139</v>
      </c>
      <c r="I683" s="27">
        <f ca="1">H683/MAX(H$54:H683)-1</f>
        <v>0</v>
      </c>
      <c r="J683" s="28">
        <f ca="1">H683/MAX(H$594:H683)-1</f>
        <v>0</v>
      </c>
      <c r="K683" s="25" t="e">
        <f ca="1">#N/A</f>
        <v>#N/A</v>
      </c>
      <c r="L683" s="26">
        <v>0</v>
      </c>
      <c r="M683" s="23">
        <f t="shared" ca="1" si="434"/>
        <v>4.8675505653430484E-3</v>
      </c>
      <c r="N683" s="27">
        <f t="shared" ca="1" si="435"/>
        <v>21.205528673502975</v>
      </c>
      <c r="O683" s="27">
        <f ca="1">N683/MAX(N$54:N683)-1</f>
        <v>0</v>
      </c>
      <c r="P683" s="28">
        <f ca="1">N683/MAX(N$594:N683)-1</f>
        <v>0</v>
      </c>
      <c r="Q683" s="25">
        <f t="shared" ca="1" si="422"/>
        <v>3485.2117393186063</v>
      </c>
      <c r="R683" s="26">
        <f t="shared" ca="1" si="436"/>
        <v>1</v>
      </c>
      <c r="S683" s="23">
        <f t="shared" ca="1" si="437"/>
        <v>7.2439979091478035E-2</v>
      </c>
      <c r="T683" s="27">
        <f t="shared" ca="1" si="438"/>
        <v>116.50709542897292</v>
      </c>
      <c r="U683" s="27">
        <f ca="1">T683/MAX(T$54:T683)-1</f>
        <v>-8.8296731058645883E-2</v>
      </c>
      <c r="V683" s="28">
        <f ca="1">T683/MAX(T$594:T683)-1</f>
        <v>-8.8296731058645883E-2</v>
      </c>
      <c r="W683" s="25">
        <f t="shared" ca="1" si="423"/>
        <v>3485.2117393186063</v>
      </c>
      <c r="X683" s="26">
        <f t="shared" ca="1" si="439"/>
        <v>1</v>
      </c>
      <c r="Y683" s="27">
        <f t="shared" ca="1" si="440"/>
        <v>7.2439979091478035E-2</v>
      </c>
      <c r="Z683" s="27">
        <f t="shared" ca="1" si="441"/>
        <v>116.50709542897292</v>
      </c>
      <c r="AA683" s="28">
        <f ca="1">Z683/MAX(Z$54:Z683)-1</f>
        <v>-8.8296731058645883E-2</v>
      </c>
      <c r="AB683" s="25">
        <f ca="1">AVERAGE(B674:B683)</f>
        <v>3485.2117393186063</v>
      </c>
      <c r="AC683" s="26">
        <f ca="1">IF(B682&gt;=AB682,1,0)</f>
        <v>1</v>
      </c>
      <c r="AD683" s="27">
        <f ca="1">IF(AC683=1,D683,C683)</f>
        <v>7.2439979091478035E-2</v>
      </c>
      <c r="AE683" s="27">
        <f t="shared" ca="1" si="442"/>
        <v>116.50709542897292</v>
      </c>
      <c r="AF683" s="28">
        <f ca="1">AE683/MAX(AE$54:AE683)-1</f>
        <v>-8.8296731058645883E-2</v>
      </c>
      <c r="AG683" s="25">
        <f t="shared" ca="1" si="424"/>
        <v>2901.1658754260807</v>
      </c>
      <c r="AH683" s="26">
        <f t="shared" ca="1" si="443"/>
        <v>1</v>
      </c>
      <c r="AI683" s="27">
        <f t="shared" ca="1" si="444"/>
        <v>7.2439979091478035E-2</v>
      </c>
      <c r="AJ683" s="27">
        <f t="shared" ca="1" si="445"/>
        <v>101.89082312535633</v>
      </c>
      <c r="AK683" s="28">
        <f ca="1">AJ683/MAX(AJ$54:AJ683)-1</f>
        <v>0</v>
      </c>
      <c r="AL683" s="25">
        <f t="shared" ca="1" si="425"/>
        <v>3791.1099950432458</v>
      </c>
      <c r="AM683" s="26">
        <f t="shared" ca="1" si="446"/>
        <v>0</v>
      </c>
      <c r="AN683" s="27">
        <f t="shared" ca="1" si="447"/>
        <v>-7.2439979091478035E-2</v>
      </c>
      <c r="AO683" s="27">
        <f t="shared" ca="1" si="448"/>
        <v>51.435648487828843</v>
      </c>
      <c r="AP683" s="28">
        <f ca="1">AO683/MAX(AO$54:AO683)-1</f>
        <v>-0.434920177725313</v>
      </c>
      <c r="AQ683" s="25">
        <f t="shared" ca="1" si="426"/>
        <v>3791.1099950432458</v>
      </c>
      <c r="AR683" s="26">
        <f t="shared" ca="1" si="449"/>
        <v>0</v>
      </c>
      <c r="AS683" s="27">
        <f t="shared" ca="1" si="450"/>
        <v>4.8675505653430484E-3</v>
      </c>
      <c r="AT683" s="27">
        <f t="shared" ca="1" si="451"/>
        <v>184.11737951620242</v>
      </c>
      <c r="AU683" s="28">
        <f ca="1">AT683/MAX(AT$54:AT683)-1</f>
        <v>-2.4917937027946424E-2</v>
      </c>
      <c r="AV683" s="25">
        <f t="shared" ca="1" si="427"/>
        <v>3485.2117393186063</v>
      </c>
      <c r="AW683" s="26">
        <f t="shared" ca="1" si="452"/>
        <v>1</v>
      </c>
      <c r="AX683" s="27">
        <f t="shared" ca="1" si="453"/>
        <v>7.2439979091478035E-2</v>
      </c>
      <c r="AY683" s="27">
        <f t="shared" ca="1" si="454"/>
        <v>111.29839976138148</v>
      </c>
      <c r="AZ683" s="28">
        <f ca="1">AY683/MAX(AY$54:AY683)-1</f>
        <v>0</v>
      </c>
      <c r="BA683" s="25">
        <f t="shared" ca="1" si="428"/>
        <v>3485.2117393186063</v>
      </c>
      <c r="BB683" s="26">
        <f t="shared" ca="1" si="429"/>
        <v>1</v>
      </c>
      <c r="BC683" s="27">
        <f t="shared" ca="1" si="455"/>
        <v>7.2439979091478035E-2</v>
      </c>
      <c r="BD683" s="27">
        <f t="shared" ca="1" si="456"/>
        <v>113.91482597186908</v>
      </c>
      <c r="BE683" s="28">
        <f ca="1">BD683/MAX(BD$54:BD683)-1</f>
        <v>0</v>
      </c>
      <c r="BF683" s="25">
        <f ca="1">MAX(B680:B682)</f>
        <v>3799.9999324970536</v>
      </c>
      <c r="BG683" s="26">
        <f ca="1">IF(BG682=0,IF(B682&gt;BF682,1,0),IF(B682&lt;AVERAGE(B673:B682),0,1))</f>
        <v>1</v>
      </c>
      <c r="BH683" s="27">
        <f t="shared" ca="1" si="457"/>
        <v>7.2439979091478035E-2</v>
      </c>
      <c r="BI683" s="27">
        <f t="shared" ca="1" si="458"/>
        <v>139.90831471905119</v>
      </c>
      <c r="BJ683" s="28">
        <f ca="1">BI683/MAX(BI$54:BI683)-1</f>
        <v>0</v>
      </c>
      <c r="BK683" s="25" t="e">
        <f ca="1">MAX(E680:E682)</f>
        <v>#N/A</v>
      </c>
      <c r="BL683" s="26" t="e">
        <f ca="1">IF(BL682=0,IF(E682&gt;BK682,1,0),IF(E682&lt;AVERAGE(E673:E682),0,1))</f>
        <v>#N/A</v>
      </c>
      <c r="BM683" s="27">
        <f t="shared" ca="1" si="459"/>
        <v>5.5546871959944288E-2</v>
      </c>
      <c r="BN683" s="27">
        <f t="shared" ca="1" si="460"/>
        <v>141.76411078880213</v>
      </c>
      <c r="BO683" s="28">
        <f ca="1">BN683/MAX(BN$54:BN683)-1</f>
        <v>0</v>
      </c>
      <c r="BP683" s="15"/>
      <c r="BQ683" s="15"/>
      <c r="BR683" s="15"/>
      <c r="BS683" s="15"/>
      <c r="BT683" s="15"/>
      <c r="BU683" s="15"/>
      <c r="BV683" s="15"/>
      <c r="BW683" s="15"/>
      <c r="BX683" s="15"/>
      <c r="BZ683" s="7">
        <f t="shared" ca="1" si="417"/>
        <v>3791.1099950432458</v>
      </c>
      <c r="CA683" s="7">
        <f t="shared" ca="1" si="418"/>
        <v>3694.4508610531007</v>
      </c>
      <c r="CB683" s="7">
        <f t="shared" ca="1" si="419"/>
        <v>3394.3319604960848</v>
      </c>
      <c r="CC683" s="7">
        <f t="shared" ca="1" si="420"/>
        <v>3108.6709996260151</v>
      </c>
      <c r="CD683" s="7">
        <f t="shared" ca="1" si="421"/>
        <v>2901.1658754260807</v>
      </c>
      <c r="CE683" s="5">
        <f t="shared" ca="1" si="430"/>
        <v>5.8925493386251047E-2</v>
      </c>
      <c r="CF683" s="3">
        <f t="shared" ca="1" si="431"/>
        <v>16471.003268117172</v>
      </c>
      <c r="CG683" s="5">
        <f ca="1">CF683/MAX($CF$41:CF683)-1</f>
        <v>0</v>
      </c>
      <c r="CH683" s="3">
        <f t="shared" ca="1" si="461"/>
        <v>229.12659045146668</v>
      </c>
      <c r="CI683" s="4">
        <f ca="1">CH683/MAX($CH$583:CH683)-1</f>
        <v>0</v>
      </c>
    </row>
    <row r="684" spans="1:87" x14ac:dyDescent="0.2">
      <c r="A684" s="31">
        <v>29036</v>
      </c>
      <c r="B684" s="35">
        <v>3827.158618561557</v>
      </c>
      <c r="C684" s="23">
        <f t="shared" ca="1" si="462"/>
        <v>4.8675505653430484E-3</v>
      </c>
      <c r="D684" s="24">
        <f t="shared" ca="1" si="463"/>
        <v>-3.2195733455493425E-2</v>
      </c>
      <c r="E684" s="25" t="e">
        <f ca="1">#N/A</f>
        <v>#N/A</v>
      </c>
      <c r="F684" s="26">
        <v>1</v>
      </c>
      <c r="G684" s="23">
        <f t="shared" ca="1" si="432"/>
        <v>-3.2195733455493425E-2</v>
      </c>
      <c r="H684" s="27">
        <f t="shared" ca="1" si="433"/>
        <v>26.23982316031201</v>
      </c>
      <c r="I684" s="27">
        <f ca="1">H684/MAX(H$54:H684)-1</f>
        <v>-3.2195733455493425E-2</v>
      </c>
      <c r="J684" s="28">
        <f ca="1">H684/MAX(H$594:H684)-1</f>
        <v>-3.2195733455493425E-2</v>
      </c>
      <c r="K684" s="25" t="e">
        <f ca="1">#N/A</f>
        <v>#N/A</v>
      </c>
      <c r="L684" s="26">
        <v>0</v>
      </c>
      <c r="M684" s="23">
        <f t="shared" ca="1" si="434"/>
        <v>4.8675505653430484E-3</v>
      </c>
      <c r="N684" s="27">
        <f t="shared" ca="1" si="435"/>
        <v>21.308747656586082</v>
      </c>
      <c r="O684" s="27">
        <f ca="1">N684/MAX(N$54:N684)-1</f>
        <v>0</v>
      </c>
      <c r="P684" s="28">
        <f ca="1">N684/MAX(N$594:N684)-1</f>
        <v>0</v>
      </c>
      <c r="Q684" s="25">
        <f t="shared" ca="1" si="422"/>
        <v>3561.2332478500671</v>
      </c>
      <c r="R684" s="26">
        <f t="shared" ca="1" si="436"/>
        <v>1</v>
      </c>
      <c r="S684" s="23">
        <f t="shared" ca="1" si="437"/>
        <v>-3.2195733455493425E-2</v>
      </c>
      <c r="T684" s="27">
        <f t="shared" ca="1" si="438"/>
        <v>112.75606403886798</v>
      </c>
      <c r="U684" s="27">
        <f ca="1">T684/MAX(T$54:T684)-1</f>
        <v>-0.11764968649598373</v>
      </c>
      <c r="V684" s="28">
        <f ca="1">T684/MAX(T$594:T684)-1</f>
        <v>-0.11764968649598373</v>
      </c>
      <c r="W684" s="25">
        <f t="shared" ca="1" si="423"/>
        <v>3561.2332478500671</v>
      </c>
      <c r="X684" s="26">
        <f t="shared" ca="1" si="439"/>
        <v>1</v>
      </c>
      <c r="Y684" s="27">
        <f t="shared" ca="1" si="440"/>
        <v>-3.2195733455493425E-2</v>
      </c>
      <c r="Z684" s="27">
        <f t="shared" ca="1" si="441"/>
        <v>112.75606403886798</v>
      </c>
      <c r="AA684" s="28">
        <f ca="1">Z684/MAX(Z$54:Z684)-1</f>
        <v>-0.11764968649598373</v>
      </c>
      <c r="AB684" s="25">
        <f ca="1">AVERAGE(B675:B684)</f>
        <v>3561.2332478500671</v>
      </c>
      <c r="AC684" s="26">
        <f ca="1">IF(B683&gt;=AB683,1,0)</f>
        <v>1</v>
      </c>
      <c r="AD684" s="27">
        <f ca="1">IF(AC684=1,D684,C684)</f>
        <v>-3.2195733455493425E-2</v>
      </c>
      <c r="AE684" s="27">
        <f t="shared" ca="1" si="442"/>
        <v>112.75606403886798</v>
      </c>
      <c r="AF684" s="28">
        <f ca="1">AE684/MAX(AE$54:AE684)-1</f>
        <v>-0.11764968649598373</v>
      </c>
      <c r="AG684" s="25">
        <f t="shared" ca="1" si="424"/>
        <v>2975.8141269030075</v>
      </c>
      <c r="AH684" s="26">
        <f t="shared" ca="1" si="443"/>
        <v>1</v>
      </c>
      <c r="AI684" s="27">
        <f t="shared" ca="1" si="444"/>
        <v>-3.2195733455493425E-2</v>
      </c>
      <c r="AJ684" s="27">
        <f t="shared" ca="1" si="445"/>
        <v>98.610373342451538</v>
      </c>
      <c r="AK684" s="28">
        <f ca="1">AJ684/MAX(AJ$54:AJ684)-1</f>
        <v>-3.2195733455493425E-2</v>
      </c>
      <c r="AL684" s="25">
        <f t="shared" ca="1" si="425"/>
        <v>3822.9992780370717</v>
      </c>
      <c r="AM684" s="26">
        <f t="shared" ca="1" si="446"/>
        <v>1</v>
      </c>
      <c r="AN684" s="27">
        <f t="shared" ca="1" si="447"/>
        <v>-3.2195733455493425E-2</v>
      </c>
      <c r="AO684" s="27">
        <f t="shared" ca="1" si="448"/>
        <v>49.779640059004251</v>
      </c>
      <c r="AP684" s="28">
        <f ca="1">AO684/MAX(AO$54:AO684)-1</f>
        <v>-0.45311333706434642</v>
      </c>
      <c r="AQ684" s="25">
        <f t="shared" ca="1" si="426"/>
        <v>3822.9992780370717</v>
      </c>
      <c r="AR684" s="26">
        <f t="shared" ca="1" si="449"/>
        <v>1</v>
      </c>
      <c r="AS684" s="27">
        <f t="shared" ca="1" si="450"/>
        <v>-3.2195733455493425E-2</v>
      </c>
      <c r="AT684" s="27">
        <f t="shared" ca="1" si="451"/>
        <v>178.18958544077483</v>
      </c>
      <c r="AU684" s="28">
        <f ca="1">AT684/MAX(AT$54:AT684)-1</f>
        <v>-5.6311419224627346E-2</v>
      </c>
      <c r="AV684" s="25">
        <f t="shared" ca="1" si="427"/>
        <v>3561.2332478500671</v>
      </c>
      <c r="AW684" s="26">
        <f t="shared" ca="1" si="452"/>
        <v>1</v>
      </c>
      <c r="AX684" s="27">
        <f t="shared" ca="1" si="453"/>
        <v>-3.2195733455493425E-2</v>
      </c>
      <c r="AY684" s="27">
        <f t="shared" ca="1" si="454"/>
        <v>107.71506614864109</v>
      </c>
      <c r="AZ684" s="28">
        <f ca="1">AY684/MAX(AY$54:AY684)-1</f>
        <v>-3.2195733455493425E-2</v>
      </c>
      <c r="BA684" s="25">
        <f t="shared" ca="1" si="428"/>
        <v>3561.2332478500671</v>
      </c>
      <c r="BB684" s="26">
        <f t="shared" ca="1" si="429"/>
        <v>1</v>
      </c>
      <c r="BC684" s="27">
        <f t="shared" ca="1" si="455"/>
        <v>-3.2195733455493425E-2</v>
      </c>
      <c r="BD684" s="27">
        <f t="shared" ca="1" si="456"/>
        <v>110.24725459824987</v>
      </c>
      <c r="BE684" s="28">
        <f ca="1">BD684/MAX(BD$54:BD684)-1</f>
        <v>-3.2195733455493425E-2</v>
      </c>
      <c r="BF684" s="25">
        <f ca="1">MAX(B681:B683)</f>
        <v>3954.4758696158906</v>
      </c>
      <c r="BG684" s="26">
        <f ca="1">IF(BG683=0,IF(B683&gt;BF683,1,0),IF(B683&lt;AVERAGE(B674:B683),0,1))</f>
        <v>1</v>
      </c>
      <c r="BH684" s="27">
        <f t="shared" ca="1" si="457"/>
        <v>-3.2195733455493425E-2</v>
      </c>
      <c r="BI684" s="27">
        <f t="shared" ca="1" si="458"/>
        <v>135.40386391014934</v>
      </c>
      <c r="BJ684" s="28">
        <f ca="1">BI684/MAX(BI$54:BI684)-1</f>
        <v>-3.2195733455493314E-2</v>
      </c>
      <c r="BK684" s="25" t="e">
        <f ca="1">MAX(E681:E683)</f>
        <v>#N/A</v>
      </c>
      <c r="BL684" s="26" t="e">
        <f ca="1">IF(BL683=0,IF(E683&gt;BK683,1,0),IF(E683&lt;AVERAGE(E674:E683),0,1))</f>
        <v>#N/A</v>
      </c>
      <c r="BM684" s="27">
        <f t="shared" ca="1" si="459"/>
        <v>-3.2195733455493425E-2</v>
      </c>
      <c r="BN684" s="27">
        <f t="shared" ca="1" si="460"/>
        <v>137.19991126429082</v>
      </c>
      <c r="BO684" s="28">
        <f ca="1">BN684/MAX(BN$54:BN684)-1</f>
        <v>-3.2195733455493425E-2</v>
      </c>
      <c r="BP684" s="15"/>
      <c r="BQ684" s="15"/>
      <c r="BR684" s="15"/>
      <c r="BS684" s="15"/>
      <c r="BT684" s="15"/>
      <c r="BU684" s="15"/>
      <c r="BV684" s="15"/>
      <c r="BW684" s="15"/>
      <c r="BX684" s="15"/>
      <c r="BZ684" s="7">
        <f t="shared" ca="1" si="417"/>
        <v>3822.9992780370717</v>
      </c>
      <c r="CA684" s="7">
        <f t="shared" ca="1" si="418"/>
        <v>3773.9097457414032</v>
      </c>
      <c r="CB684" s="7">
        <f t="shared" ca="1" si="419"/>
        <v>3479.487748547202</v>
      </c>
      <c r="CC684" s="7">
        <f t="shared" ca="1" si="420"/>
        <v>3176.1613812456044</v>
      </c>
      <c r="CD684" s="7">
        <f t="shared" ca="1" si="421"/>
        <v>2975.8141269030075</v>
      </c>
      <c r="CE684" s="5">
        <f t="shared" ca="1" si="430"/>
        <v>-3.2195733455493425E-2</v>
      </c>
      <c r="CF684" s="3">
        <f t="shared" ca="1" si="431"/>
        <v>15940.70723715231</v>
      </c>
      <c r="CG684" s="5">
        <f ca="1">CF684/MAX($CF$41:CF684)-1</f>
        <v>-3.2195733455493425E-2</v>
      </c>
      <c r="CH684" s="3">
        <f t="shared" ca="1" si="461"/>
        <v>221.74969181772525</v>
      </c>
      <c r="CI684" s="4">
        <f ca="1">CH684/MAX($CH$583:CH684)-1</f>
        <v>-3.2195733455493425E-2</v>
      </c>
    </row>
    <row r="685" spans="1:87" x14ac:dyDescent="0.2">
      <c r="A685" s="31">
        <v>29067</v>
      </c>
      <c r="B685" s="35">
        <v>3890.904796778394</v>
      </c>
      <c r="C685" s="23">
        <f t="shared" ca="1" si="462"/>
        <v>4.8675505653430484E-3</v>
      </c>
      <c r="D685" s="24">
        <f t="shared" ca="1" si="463"/>
        <v>1.6656267630944521E-2</v>
      </c>
      <c r="E685" s="25" t="e">
        <f ca="1">#N/A</f>
        <v>#N/A</v>
      </c>
      <c r="F685" s="26">
        <v>1</v>
      </c>
      <c r="G685" s="23">
        <f t="shared" ca="1" si="432"/>
        <v>1.6656267630944521E-2</v>
      </c>
      <c r="H685" s="27">
        <f t="shared" ca="1" si="433"/>
        <v>26.676880677458822</v>
      </c>
      <c r="I685" s="27">
        <f ca="1">H685/MAX(H$54:H685)-1</f>
        <v>-1.607572657755818E-2</v>
      </c>
      <c r="J685" s="28">
        <f ca="1">H685/MAX(H$594:H685)-1</f>
        <v>-1.607572657755818E-2</v>
      </c>
      <c r="K685" s="25" t="e">
        <f ca="1">#N/A</f>
        <v>#N/A</v>
      </c>
      <c r="L685" s="26">
        <v>0</v>
      </c>
      <c r="M685" s="23">
        <f t="shared" ca="1" si="434"/>
        <v>4.8675505653430484E-3</v>
      </c>
      <c r="N685" s="27">
        <f t="shared" ca="1" si="435"/>
        <v>21.412469063288651</v>
      </c>
      <c r="O685" s="27">
        <f ca="1">N685/MAX(N$54:N685)-1</f>
        <v>0</v>
      </c>
      <c r="P685" s="28">
        <f ca="1">N685/MAX(N$594:N685)-1</f>
        <v>0</v>
      </c>
      <c r="Q685" s="25">
        <f t="shared" ca="1" si="422"/>
        <v>3632.0891847285047</v>
      </c>
      <c r="R685" s="26">
        <f t="shared" ca="1" si="436"/>
        <v>1</v>
      </c>
      <c r="S685" s="23">
        <f t="shared" ca="1" si="437"/>
        <v>1.6656267630944521E-2</v>
      </c>
      <c r="T685" s="27">
        <f t="shared" ca="1" si="438"/>
        <v>114.63415921851129</v>
      </c>
      <c r="U685" s="27">
        <f ca="1">T685/MAX(T$54:T685)-1</f>
        <v>-0.1029530235300129</v>
      </c>
      <c r="V685" s="28">
        <f ca="1">T685/MAX(T$594:T685)-1</f>
        <v>-0.1029530235300129</v>
      </c>
      <c r="W685" s="25">
        <f t="shared" ca="1" si="423"/>
        <v>3632.0891847285047</v>
      </c>
      <c r="X685" s="26">
        <f t="shared" ca="1" si="439"/>
        <v>1</v>
      </c>
      <c r="Y685" s="27">
        <f t="shared" ca="1" si="440"/>
        <v>1.6656267630944521E-2</v>
      </c>
      <c r="Z685" s="27">
        <f t="shared" ca="1" si="441"/>
        <v>114.63415921851129</v>
      </c>
      <c r="AA685" s="28">
        <f ca="1">Z685/MAX(Z$54:Z685)-1</f>
        <v>-0.1029530235300129</v>
      </c>
      <c r="AB685" s="25">
        <f ca="1">AVERAGE(B676:B685)</f>
        <v>3632.0891847285047</v>
      </c>
      <c r="AC685" s="26">
        <f ca="1">IF(B684&gt;=AB684,1,0)</f>
        <v>1</v>
      </c>
      <c r="AD685" s="27">
        <f ca="1">IF(AC685=1,D685,C685)</f>
        <v>1.6656267630944521E-2</v>
      </c>
      <c r="AE685" s="27">
        <f t="shared" ca="1" si="442"/>
        <v>114.63415921851129</v>
      </c>
      <c r="AF685" s="28">
        <f ca="1">AE685/MAX(AE$54:AE685)-1</f>
        <v>-0.1029530235300129</v>
      </c>
      <c r="AG685" s="25">
        <f t="shared" ca="1" si="424"/>
        <v>3046.4543230884206</v>
      </c>
      <c r="AH685" s="26">
        <f t="shared" ca="1" si="443"/>
        <v>1</v>
      </c>
      <c r="AI685" s="27">
        <f t="shared" ca="1" si="444"/>
        <v>1.6656267630944521E-2</v>
      </c>
      <c r="AJ685" s="27">
        <f t="shared" ca="1" si="445"/>
        <v>100.25285411203078</v>
      </c>
      <c r="AK685" s="28">
        <f ca="1">AJ685/MAX(AJ$54:AJ685)-1</f>
        <v>-1.6075726577558069E-2</v>
      </c>
      <c r="AL685" s="25">
        <f t="shared" ca="1" si="425"/>
        <v>3890.8464283186136</v>
      </c>
      <c r="AM685" s="26">
        <f t="shared" ca="1" si="446"/>
        <v>1</v>
      </c>
      <c r="AN685" s="27">
        <f t="shared" ca="1" si="447"/>
        <v>1.6656267630944521E-2</v>
      </c>
      <c r="AO685" s="27">
        <f t="shared" ca="1" si="448"/>
        <v>50.608783066399113</v>
      </c>
      <c r="AP685" s="28">
        <f ca="1">AO685/MAX(AO$54:AO685)-1</f>
        <v>-0.44400424644269598</v>
      </c>
      <c r="AQ685" s="25">
        <f t="shared" ca="1" si="426"/>
        <v>3890.8464283186136</v>
      </c>
      <c r="AR685" s="26">
        <f t="shared" ca="1" si="449"/>
        <v>1</v>
      </c>
      <c r="AS685" s="27">
        <f t="shared" ca="1" si="450"/>
        <v>1.6656267630944521E-2</v>
      </c>
      <c r="AT685" s="27">
        <f t="shared" ca="1" si="451"/>
        <v>181.15755886492343</v>
      </c>
      <c r="AU685" s="28">
        <f ca="1">AT685/MAX(AT$54:AT685)-1</f>
        <v>-4.0593089662966486E-2</v>
      </c>
      <c r="AV685" s="25">
        <f t="shared" ca="1" si="427"/>
        <v>3632.0891847285047</v>
      </c>
      <c r="AW685" s="26">
        <f t="shared" ca="1" si="452"/>
        <v>1</v>
      </c>
      <c r="AX685" s="27">
        <f t="shared" ca="1" si="453"/>
        <v>1.6656267630944521E-2</v>
      </c>
      <c r="AY685" s="27">
        <f t="shared" ca="1" si="454"/>
        <v>109.50919711829775</v>
      </c>
      <c r="AZ685" s="28">
        <f ca="1">AY685/MAX(AY$54:AY685)-1</f>
        <v>-1.6075726577558069E-2</v>
      </c>
      <c r="BA685" s="25">
        <f t="shared" ca="1" si="428"/>
        <v>3632.0891847285047</v>
      </c>
      <c r="BB685" s="26">
        <f t="shared" ca="1" si="429"/>
        <v>1</v>
      </c>
      <c r="BC685" s="27">
        <f t="shared" ca="1" si="455"/>
        <v>1.6656267630944521E-2</v>
      </c>
      <c r="BD685" s="27">
        <f t="shared" ca="1" si="456"/>
        <v>112.0835623764152</v>
      </c>
      <c r="BE685" s="28">
        <f ca="1">BD685/MAX(BD$54:BD685)-1</f>
        <v>-1.6075726577558069E-2</v>
      </c>
      <c r="BF685" s="25">
        <f ca="1">MAX(B682:B684)</f>
        <v>3954.4758696158906</v>
      </c>
      <c r="BG685" s="26">
        <f ca="1">IF(BG684=0,IF(B684&gt;BF684,1,0),IF(B684&lt;AVERAGE(B675:B684),0,1))</f>
        <v>1</v>
      </c>
      <c r="BH685" s="27">
        <f t="shared" ca="1" si="457"/>
        <v>1.6656267630944521E-2</v>
      </c>
      <c r="BI685" s="27">
        <f t="shared" ca="1" si="458"/>
        <v>137.65918690570078</v>
      </c>
      <c r="BJ685" s="28">
        <f ca="1">BI685/MAX(BI$54:BI685)-1</f>
        <v>-1.6075726577558069E-2</v>
      </c>
      <c r="BK685" s="25" t="e">
        <f ca="1">MAX(E682:E684)</f>
        <v>#N/A</v>
      </c>
      <c r="BL685" s="26" t="e">
        <f ca="1">IF(BL684=0,IF(E684&gt;BK684,1,0),IF(E684&lt;AVERAGE(E675:E684),0,1))</f>
        <v>#N/A</v>
      </c>
      <c r="BM685" s="27">
        <f t="shared" ca="1" si="459"/>
        <v>1.6656267630944521E-2</v>
      </c>
      <c r="BN685" s="27">
        <f t="shared" ca="1" si="460"/>
        <v>139.48514970525068</v>
      </c>
      <c r="BO685" s="28">
        <f ca="1">BN685/MAX(BN$54:BN685)-1</f>
        <v>-1.607572657755818E-2</v>
      </c>
      <c r="BP685" s="15"/>
      <c r="BQ685" s="15"/>
      <c r="BR685" s="15"/>
      <c r="BS685" s="15"/>
      <c r="BT685" s="15"/>
      <c r="BU685" s="15"/>
      <c r="BV685" s="15"/>
      <c r="BW685" s="15"/>
      <c r="BX685" s="15"/>
      <c r="BZ685" s="7">
        <f t="shared" ca="1" si="417"/>
        <v>3890.8464283186136</v>
      </c>
      <c r="CA685" s="7">
        <f t="shared" ca="1" si="418"/>
        <v>3815.2322221611234</v>
      </c>
      <c r="CB685" s="7">
        <f t="shared" ca="1" si="419"/>
        <v>3547.5150673771677</v>
      </c>
      <c r="CC685" s="7">
        <f t="shared" ca="1" si="420"/>
        <v>3246.6940247346483</v>
      </c>
      <c r="CD685" s="7">
        <f t="shared" ca="1" si="421"/>
        <v>3046.4543230884206</v>
      </c>
      <c r="CE685" s="5">
        <f t="shared" ca="1" si="430"/>
        <v>1.6656267630944521E-2</v>
      </c>
      <c r="CF685" s="3">
        <f t="shared" ca="1" si="431"/>
        <v>16206.219923120852</v>
      </c>
      <c r="CG685" s="5">
        <f ca="1">CF685/MAX($CF$41:CF685)-1</f>
        <v>-1.6075726577558291E-2</v>
      </c>
      <c r="CH685" s="3">
        <f t="shared" ca="1" si="461"/>
        <v>225.44321403172074</v>
      </c>
      <c r="CI685" s="4">
        <f ca="1">CH685/MAX($CH$583:CH685)-1</f>
        <v>-1.607572657755818E-2</v>
      </c>
    </row>
    <row r="686" spans="1:87" x14ac:dyDescent="0.2">
      <c r="A686" s="31">
        <v>29098</v>
      </c>
      <c r="B686" s="35">
        <v>4306.0847961597192</v>
      </c>
      <c r="C686" s="23">
        <f t="shared" ca="1" si="462"/>
        <v>4.8675505653430484E-3</v>
      </c>
      <c r="D686" s="24">
        <f t="shared" ca="1" si="463"/>
        <v>0.10670525779121798</v>
      </c>
      <c r="E686" s="25" t="e">
        <f ca="1">#N/A</f>
        <v>#N/A</v>
      </c>
      <c r="F686" s="26">
        <v>1</v>
      </c>
      <c r="G686" s="23">
        <f t="shared" ca="1" si="432"/>
        <v>0.10670525779121798</v>
      </c>
      <c r="H686" s="27">
        <f t="shared" ca="1" si="433"/>
        <v>29.523444107212626</v>
      </c>
      <c r="I686" s="27">
        <f ca="1">H686/MAX(H$54:H686)-1</f>
        <v>0</v>
      </c>
      <c r="J686" s="28">
        <f ca="1">H686/MAX(H$594:H686)-1</f>
        <v>0</v>
      </c>
      <c r="K686" s="25" t="e">
        <f ca="1">#N/A</f>
        <v>#N/A</v>
      </c>
      <c r="L686" s="26">
        <v>0</v>
      </c>
      <c r="M686" s="23">
        <f t="shared" ca="1" si="434"/>
        <v>4.8675505653430484E-3</v>
      </c>
      <c r="N686" s="27">
        <f t="shared" ca="1" si="435"/>
        <v>21.516695339183052</v>
      </c>
      <c r="O686" s="27">
        <f ca="1">N686/MAX(N$54:N686)-1</f>
        <v>0</v>
      </c>
      <c r="P686" s="28">
        <f ca="1">N686/MAX(N$594:N686)-1</f>
        <v>0</v>
      </c>
      <c r="Q686" s="25">
        <f t="shared" ca="1" si="422"/>
        <v>3725.9583082556701</v>
      </c>
      <c r="R686" s="26">
        <f t="shared" ca="1" si="436"/>
        <v>1</v>
      </c>
      <c r="S686" s="23">
        <f t="shared" ca="1" si="437"/>
        <v>0.10670525779121798</v>
      </c>
      <c r="T686" s="27">
        <f t="shared" ca="1" si="438"/>
        <v>126.86622672960206</v>
      </c>
      <c r="U686" s="27">
        <f ca="1">T686/MAX(T$54:T686)-1</f>
        <v>-7.2333946549503203E-3</v>
      </c>
      <c r="V686" s="28">
        <f ca="1">T686/MAX(T$594:T686)-1</f>
        <v>-7.2333946549503203E-3</v>
      </c>
      <c r="W686" s="25">
        <f t="shared" ca="1" si="423"/>
        <v>3725.9583082556701</v>
      </c>
      <c r="X686" s="26">
        <f t="shared" ca="1" si="439"/>
        <v>1</v>
      </c>
      <c r="Y686" s="27">
        <f t="shared" ca="1" si="440"/>
        <v>0.10670525779121798</v>
      </c>
      <c r="Z686" s="27">
        <f t="shared" ca="1" si="441"/>
        <v>126.86622672960206</v>
      </c>
      <c r="AA686" s="28">
        <f ca="1">Z686/MAX(Z$54:Z686)-1</f>
        <v>-7.2333946549503203E-3</v>
      </c>
      <c r="AB686" s="25">
        <f ca="1">AVERAGE(B677:B686)</f>
        <v>3725.9583082556701</v>
      </c>
      <c r="AC686" s="26">
        <f ca="1">IF(B685&gt;=AB685,1,0)</f>
        <v>1</v>
      </c>
      <c r="AD686" s="27">
        <f ca="1">IF(AC686=1,D686,C686)</f>
        <v>0.10670525779121798</v>
      </c>
      <c r="AE686" s="27">
        <f t="shared" ca="1" si="442"/>
        <v>126.86622672960206</v>
      </c>
      <c r="AF686" s="28">
        <f ca="1">AE686/MAX(AE$54:AE686)-1</f>
        <v>-7.2333946549503203E-3</v>
      </c>
      <c r="AG686" s="25">
        <f t="shared" ca="1" si="424"/>
        <v>3131.2452663101972</v>
      </c>
      <c r="AH686" s="26">
        <f t="shared" ca="1" si="443"/>
        <v>1</v>
      </c>
      <c r="AI686" s="27">
        <f t="shared" ca="1" si="444"/>
        <v>0.10670525779121798</v>
      </c>
      <c r="AJ686" s="27">
        <f t="shared" ca="1" si="445"/>
        <v>110.95036075436039</v>
      </c>
      <c r="AK686" s="28">
        <f ca="1">AJ686/MAX(AJ$54:AJ686)-1</f>
        <v>0</v>
      </c>
      <c r="AL686" s="25">
        <f t="shared" ca="1" si="425"/>
        <v>4008.0494038332236</v>
      </c>
      <c r="AM686" s="26">
        <f t="shared" ca="1" si="446"/>
        <v>1</v>
      </c>
      <c r="AN686" s="27">
        <f t="shared" ca="1" si="447"/>
        <v>0.10670525779121798</v>
      </c>
      <c r="AO686" s="27">
        <f t="shared" ca="1" si="448"/>
        <v>56.009006309999059</v>
      </c>
      <c r="AP686" s="28">
        <f ca="1">AO686/MAX(AO$54:AO686)-1</f>
        <v>-0.38467657622854134</v>
      </c>
      <c r="AQ686" s="25">
        <f t="shared" ca="1" si="426"/>
        <v>4008.0494038332236</v>
      </c>
      <c r="AR686" s="26">
        <f t="shared" ca="1" si="449"/>
        <v>1</v>
      </c>
      <c r="AS686" s="27">
        <f t="shared" ca="1" si="450"/>
        <v>0.10670525779121798</v>
      </c>
      <c r="AT686" s="27">
        <f t="shared" ca="1" si="451"/>
        <v>200.48802288443284</v>
      </c>
      <c r="AU686" s="28">
        <f ca="1">AT686/MAX(AT$54:AT686)-1</f>
        <v>0</v>
      </c>
      <c r="AV686" s="25">
        <f t="shared" ca="1" si="427"/>
        <v>3725.9583082556701</v>
      </c>
      <c r="AW686" s="26">
        <f t="shared" ca="1" si="452"/>
        <v>1</v>
      </c>
      <c r="AX686" s="27">
        <f t="shared" ca="1" si="453"/>
        <v>0.10670525779121798</v>
      </c>
      <c r="AY686" s="27">
        <f t="shared" ca="1" si="454"/>
        <v>121.19440422731502</v>
      </c>
      <c r="AZ686" s="28">
        <f ca="1">AY686/MAX(AY$54:AY686)-1</f>
        <v>0</v>
      </c>
      <c r="BA686" s="25">
        <f t="shared" ca="1" si="428"/>
        <v>3725.9583082556701</v>
      </c>
      <c r="BB686" s="26">
        <f t="shared" ca="1" si="429"/>
        <v>1</v>
      </c>
      <c r="BC686" s="27">
        <f t="shared" ca="1" si="455"/>
        <v>0.10670525779121798</v>
      </c>
      <c r="BD686" s="27">
        <f t="shared" ca="1" si="456"/>
        <v>124.04346779394865</v>
      </c>
      <c r="BE686" s="28">
        <f ca="1">BD686/MAX(BD$54:BD686)-1</f>
        <v>0</v>
      </c>
      <c r="BF686" s="25">
        <f ca="1">MAX(B683:B685)</f>
        <v>3954.4758696158906</v>
      </c>
      <c r="BG686" s="26">
        <f ca="1">IF(BG685=0,IF(B685&gt;BF685,1,0),IF(B685&lt;AVERAGE(B676:B685),0,1))</f>
        <v>1</v>
      </c>
      <c r="BH686" s="27">
        <f t="shared" ca="1" si="457"/>
        <v>0.10670525779121798</v>
      </c>
      <c r="BI686" s="27">
        <f t="shared" ca="1" si="458"/>
        <v>152.34814593180303</v>
      </c>
      <c r="BJ686" s="28">
        <f ca="1">BI686/MAX(BI$54:BI686)-1</f>
        <v>0</v>
      </c>
      <c r="BK686" s="25" t="e">
        <f ca="1">MAX(E683:E685)</f>
        <v>#N/A</v>
      </c>
      <c r="BL686" s="26" t="e">
        <f ca="1">IF(BL685=0,IF(E685&gt;BK685,1,0),IF(E685&lt;AVERAGE(E676:E685),0,1))</f>
        <v>#N/A</v>
      </c>
      <c r="BM686" s="27">
        <f t="shared" ca="1" si="459"/>
        <v>0.10670525779121798</v>
      </c>
      <c r="BN686" s="27">
        <f t="shared" ca="1" si="460"/>
        <v>154.36894856259607</v>
      </c>
      <c r="BO686" s="28">
        <f ca="1">BN686/MAX(BN$54:BN686)-1</f>
        <v>0</v>
      </c>
      <c r="BP686" s="15"/>
      <c r="BQ686" s="15"/>
      <c r="BR686" s="15"/>
      <c r="BS686" s="15"/>
      <c r="BT686" s="15"/>
      <c r="BU686" s="15"/>
      <c r="BV686" s="15"/>
      <c r="BW686" s="15"/>
      <c r="BX686" s="15"/>
      <c r="BZ686" s="7">
        <f t="shared" ca="1" si="417"/>
        <v>4008.0494038332236</v>
      </c>
      <c r="CA686" s="7">
        <f t="shared" ca="1" si="418"/>
        <v>3899.5796994382349</v>
      </c>
      <c r="CB686" s="7">
        <f t="shared" ca="1" si="419"/>
        <v>3650.7768392865651</v>
      </c>
      <c r="CC686" s="7">
        <f t="shared" ca="1" si="420"/>
        <v>3350.8755716510173</v>
      </c>
      <c r="CD686" s="7">
        <f t="shared" ca="1" si="421"/>
        <v>3131.2452663101972</v>
      </c>
      <c r="CE686" s="5">
        <f t="shared" ca="1" si="430"/>
        <v>0.10670525779121798</v>
      </c>
      <c r="CF686" s="3">
        <f t="shared" ca="1" si="431"/>
        <v>17935.508797838636</v>
      </c>
      <c r="CG686" s="5">
        <f ca="1">CF686/MAX($CF$41:CF686)-1</f>
        <v>0</v>
      </c>
      <c r="CH686" s="3">
        <f t="shared" ca="1" si="461"/>
        <v>249.49919030225624</v>
      </c>
      <c r="CI686" s="4">
        <f ca="1">CH686/MAX($CH$583:CH686)-1</f>
        <v>0</v>
      </c>
    </row>
    <row r="687" spans="1:87" x14ac:dyDescent="0.2">
      <c r="A687" s="31">
        <v>29128</v>
      </c>
      <c r="B687" s="35">
        <v>4867.2639532055009</v>
      </c>
      <c r="C687" s="23">
        <f t="shared" ca="1" si="462"/>
        <v>4.8675505653430484E-3</v>
      </c>
      <c r="D687" s="24">
        <f t="shared" ca="1" si="463"/>
        <v>0.13032236558514976</v>
      </c>
      <c r="E687" s="25" t="e">
        <f ca="1">#N/A</f>
        <v>#N/A</v>
      </c>
      <c r="F687" s="26">
        <v>1</v>
      </c>
      <c r="G687" s="23">
        <f t="shared" ca="1" si="432"/>
        <v>0.13032236558514976</v>
      </c>
      <c r="H687" s="27">
        <f t="shared" ca="1" si="433"/>
        <v>33.371009183485526</v>
      </c>
      <c r="I687" s="27">
        <f ca="1">H687/MAX(H$54:H687)-1</f>
        <v>0</v>
      </c>
      <c r="J687" s="28">
        <f ca="1">H687/MAX(H$594:H687)-1</f>
        <v>0</v>
      </c>
      <c r="K687" s="25" t="e">
        <f ca="1">#N/A</f>
        <v>#N/A</v>
      </c>
      <c r="L687" s="26">
        <v>0</v>
      </c>
      <c r="M687" s="23">
        <f t="shared" ca="1" si="434"/>
        <v>4.8675505653430484E-3</v>
      </c>
      <c r="N687" s="27">
        <f t="shared" ca="1" si="435"/>
        <v>21.621428941745606</v>
      </c>
      <c r="O687" s="27">
        <f ca="1">N687/MAX(N$54:N687)-1</f>
        <v>0</v>
      </c>
      <c r="P687" s="28">
        <f ca="1">N687/MAX(N$594:N687)-1</f>
        <v>0</v>
      </c>
      <c r="Q687" s="25">
        <f t="shared" ca="1" si="422"/>
        <v>3905.8117331023777</v>
      </c>
      <c r="R687" s="26">
        <f t="shared" ca="1" si="436"/>
        <v>1</v>
      </c>
      <c r="S687" s="23">
        <f t="shared" ca="1" si="437"/>
        <v>0.13032236558514976</v>
      </c>
      <c r="T687" s="27">
        <f t="shared" ca="1" si="438"/>
        <v>143.39973350986577</v>
      </c>
      <c r="U687" s="27">
        <f ca="1">T687/MAX(T$54:T687)-1</f>
        <v>0</v>
      </c>
      <c r="V687" s="28">
        <f ca="1">T687/MAX(T$594:T687)-1</f>
        <v>0</v>
      </c>
      <c r="W687" s="25">
        <f t="shared" ca="1" si="423"/>
        <v>3905.8117331023777</v>
      </c>
      <c r="X687" s="26">
        <f t="shared" ca="1" si="439"/>
        <v>1</v>
      </c>
      <c r="Y687" s="27">
        <f t="shared" ca="1" si="440"/>
        <v>0.13032236558514976</v>
      </c>
      <c r="Z687" s="27">
        <f t="shared" ca="1" si="441"/>
        <v>143.39973350986577</v>
      </c>
      <c r="AA687" s="28">
        <f ca="1">Z687/MAX(Z$54:Z687)-1</f>
        <v>0</v>
      </c>
      <c r="AB687" s="25">
        <f ca="1">AVERAGE(B678:B687)</f>
        <v>3905.8117331023777</v>
      </c>
      <c r="AC687" s="26">
        <f ca="1">IF(B686&gt;=AB686,1,0)</f>
        <v>1</v>
      </c>
      <c r="AD687" s="27">
        <f ca="1">IF(AC687=1,D687,C687)</f>
        <v>0.13032236558514976</v>
      </c>
      <c r="AE687" s="27">
        <f t="shared" ca="1" si="442"/>
        <v>143.39973350986577</v>
      </c>
      <c r="AF687" s="28">
        <f ca="1">AE687/MAX(AE$54:AE687)-1</f>
        <v>0</v>
      </c>
      <c r="AG687" s="25">
        <f t="shared" ca="1" si="424"/>
        <v>3235.2111076095221</v>
      </c>
      <c r="AH687" s="26">
        <f t="shared" ca="1" si="443"/>
        <v>1</v>
      </c>
      <c r="AI687" s="27">
        <f t="shared" ca="1" si="444"/>
        <v>0.13032236558514976</v>
      </c>
      <c r="AJ687" s="27">
        <f t="shared" ca="1" si="445"/>
        <v>125.4096742303944</v>
      </c>
      <c r="AK687" s="28">
        <f ca="1">AJ687/MAX(AJ$54:AJ687)-1</f>
        <v>0</v>
      </c>
      <c r="AL687" s="25">
        <f t="shared" ca="1" si="425"/>
        <v>4354.7511820478712</v>
      </c>
      <c r="AM687" s="26">
        <f t="shared" ca="1" si="446"/>
        <v>1</v>
      </c>
      <c r="AN687" s="27">
        <f t="shared" ca="1" si="447"/>
        <v>0.13032236558514976</v>
      </c>
      <c r="AO687" s="27">
        <f t="shared" ca="1" si="448"/>
        <v>63.308232506391718</v>
      </c>
      <c r="AP687" s="28">
        <f ca="1">AO687/MAX(AO$54:AO687)-1</f>
        <v>-0.30448617204269135</v>
      </c>
      <c r="AQ687" s="25">
        <f t="shared" ca="1" si="426"/>
        <v>4354.7511820478712</v>
      </c>
      <c r="AR687" s="26">
        <f t="shared" ca="1" si="449"/>
        <v>1</v>
      </c>
      <c r="AS687" s="27">
        <f t="shared" ca="1" si="450"/>
        <v>0.13032236558514976</v>
      </c>
      <c r="AT687" s="27">
        <f t="shared" ca="1" si="451"/>
        <v>226.61609629822178</v>
      </c>
      <c r="AU687" s="28">
        <f ca="1">AT687/MAX(AT$54:AT687)-1</f>
        <v>0</v>
      </c>
      <c r="AV687" s="25">
        <f t="shared" ca="1" si="427"/>
        <v>3905.8117331023777</v>
      </c>
      <c r="AW687" s="26">
        <f t="shared" ca="1" si="452"/>
        <v>1</v>
      </c>
      <c r="AX687" s="27">
        <f t="shared" ca="1" si="453"/>
        <v>0.13032236558514976</v>
      </c>
      <c r="AY687" s="27">
        <f t="shared" ca="1" si="454"/>
        <v>136.98874568190158</v>
      </c>
      <c r="AZ687" s="28">
        <f ca="1">AY687/MAX(AY$54:AY687)-1</f>
        <v>0</v>
      </c>
      <c r="BA687" s="25">
        <f t="shared" ca="1" si="428"/>
        <v>3905.8117331023777</v>
      </c>
      <c r="BB687" s="26">
        <f t="shared" ca="1" si="429"/>
        <v>1</v>
      </c>
      <c r="BC687" s="27">
        <f t="shared" ca="1" si="455"/>
        <v>0.13032236558514976</v>
      </c>
      <c r="BD687" s="27">
        <f t="shared" ca="1" si="456"/>
        <v>140.20910595224137</v>
      </c>
      <c r="BE687" s="28">
        <f ca="1">BD687/MAX(BD$54:BD687)-1</f>
        <v>0</v>
      </c>
      <c r="BF687" s="25">
        <f ca="1">MAX(B684:B686)</f>
        <v>4306.0847961597192</v>
      </c>
      <c r="BG687" s="26">
        <f ca="1">IF(BG686=0,IF(B686&gt;BF686,1,0),IF(B686&lt;AVERAGE(B677:B686),0,1))</f>
        <v>1</v>
      </c>
      <c r="BH687" s="27">
        <f t="shared" ca="1" si="457"/>
        <v>0.13032236558514976</v>
      </c>
      <c r="BI687" s="27">
        <f t="shared" ca="1" si="458"/>
        <v>172.20251670214722</v>
      </c>
      <c r="BJ687" s="28">
        <f ca="1">BI687/MAX(BI$54:BI687)-1</f>
        <v>0</v>
      </c>
      <c r="BK687" s="25" t="e">
        <f ca="1">MAX(E684:E686)</f>
        <v>#N/A</v>
      </c>
      <c r="BL687" s="26" t="e">
        <f ca="1">IF(BL686=0,IF(E686&gt;BK686,1,0),IF(E686&lt;AVERAGE(E677:E686),0,1))</f>
        <v>#N/A</v>
      </c>
      <c r="BM687" s="27">
        <f t="shared" ca="1" si="459"/>
        <v>0.13032236558514976</v>
      </c>
      <c r="BN687" s="27">
        <f t="shared" ca="1" si="460"/>
        <v>174.4866751121659</v>
      </c>
      <c r="BO687" s="28">
        <f ca="1">BN687/MAX(BN$54:BN687)-1</f>
        <v>0</v>
      </c>
      <c r="BP687" s="15"/>
      <c r="BQ687" s="15"/>
      <c r="BR687" s="15"/>
      <c r="BS687" s="15"/>
      <c r="BT687" s="15"/>
      <c r="BU687" s="15"/>
      <c r="BV687" s="15"/>
      <c r="BW687" s="15"/>
      <c r="BX687" s="15"/>
      <c r="BZ687" s="7">
        <f t="shared" ca="1" si="417"/>
        <v>4354.7511820478712</v>
      </c>
      <c r="CA687" s="7">
        <f t="shared" ca="1" si="418"/>
        <v>4088.8752300424712</v>
      </c>
      <c r="CB687" s="7">
        <f t="shared" ca="1" si="419"/>
        <v>3791.1867163875227</v>
      </c>
      <c r="CC687" s="7">
        <f t="shared" ca="1" si="420"/>
        <v>3486.0166139377852</v>
      </c>
      <c r="CD687" s="7">
        <f t="shared" ca="1" si="421"/>
        <v>3235.2111076095221</v>
      </c>
      <c r="CE687" s="5">
        <f t="shared" ca="1" si="430"/>
        <v>0.13032236558514976</v>
      </c>
      <c r="CF687" s="3">
        <f t="shared" ca="1" si="431"/>
        <v>20272.906732346233</v>
      </c>
      <c r="CG687" s="5">
        <f ca="1">CF687/MAX($CF$41:CF687)-1</f>
        <v>0</v>
      </c>
      <c r="CH687" s="3">
        <f t="shared" ca="1" si="461"/>
        <v>282.01451499402572</v>
      </c>
      <c r="CI687" s="4">
        <f ca="1">CH687/MAX($CH$583:CH687)-1</f>
        <v>0</v>
      </c>
    </row>
    <row r="688" spans="1:87" x14ac:dyDescent="0.2">
      <c r="A688" s="31">
        <v>29159</v>
      </c>
      <c r="B688" s="35">
        <v>5034.4339462305488</v>
      </c>
      <c r="C688" s="23">
        <f t="shared" ca="1" si="462"/>
        <v>4.8675505653430484E-3</v>
      </c>
      <c r="D688" s="24">
        <f t="shared" ca="1" si="463"/>
        <v>3.434578330500293E-2</v>
      </c>
      <c r="E688" s="25" t="e">
        <f ca="1">#N/A</f>
        <v>#N/A</v>
      </c>
      <c r="F688" s="26">
        <v>1</v>
      </c>
      <c r="G688" s="23">
        <f t="shared" ca="1" si="432"/>
        <v>3.434578330500293E-2</v>
      </c>
      <c r="H688" s="27">
        <f t="shared" ca="1" si="433"/>
        <v>34.517162633570784</v>
      </c>
      <c r="I688" s="27">
        <f ca="1">H688/MAX(H$54:H688)-1</f>
        <v>0</v>
      </c>
      <c r="J688" s="28">
        <f ca="1">H688/MAX(H$594:H688)-1</f>
        <v>0</v>
      </c>
      <c r="K688" s="25" t="e">
        <f ca="1">#N/A</f>
        <v>#N/A</v>
      </c>
      <c r="L688" s="26">
        <v>0</v>
      </c>
      <c r="M688" s="23">
        <f t="shared" ca="1" si="434"/>
        <v>4.8675505653430484E-3</v>
      </c>
      <c r="N688" s="27">
        <f t="shared" ca="1" si="435"/>
        <v>21.726672340414524</v>
      </c>
      <c r="O688" s="27">
        <f ca="1">N688/MAX(N$54:N688)-1</f>
        <v>0</v>
      </c>
      <c r="P688" s="28">
        <f ca="1">N688/MAX(N$594:N688)-1</f>
        <v>0</v>
      </c>
      <c r="Q688" s="25">
        <f t="shared" ca="1" si="422"/>
        <v>4074.2145966822586</v>
      </c>
      <c r="R688" s="26">
        <f t="shared" ca="1" si="436"/>
        <v>1</v>
      </c>
      <c r="S688" s="23">
        <f t="shared" ca="1" si="437"/>
        <v>3.434578330500293E-2</v>
      </c>
      <c r="T688" s="27">
        <f t="shared" ca="1" si="438"/>
        <v>148.32490968299078</v>
      </c>
      <c r="U688" s="27">
        <f ca="1">T688/MAX(T$54:T688)-1</f>
        <v>0</v>
      </c>
      <c r="V688" s="28">
        <f ca="1">T688/MAX(T$594:T688)-1</f>
        <v>0</v>
      </c>
      <c r="W688" s="25">
        <f t="shared" ca="1" si="423"/>
        <v>4074.2145966822586</v>
      </c>
      <c r="X688" s="26">
        <f t="shared" ca="1" si="439"/>
        <v>1</v>
      </c>
      <c r="Y688" s="27">
        <f t="shared" ca="1" si="440"/>
        <v>3.434578330500293E-2</v>
      </c>
      <c r="Z688" s="27">
        <f t="shared" ca="1" si="441"/>
        <v>148.32490968299078</v>
      </c>
      <c r="AA688" s="28">
        <f ca="1">Z688/MAX(Z$54:Z688)-1</f>
        <v>0</v>
      </c>
      <c r="AB688" s="25">
        <f ca="1">AVERAGE(B679:B688)</f>
        <v>4074.2145966822586</v>
      </c>
      <c r="AC688" s="26">
        <f ca="1">IF(B687&gt;=AB687,1,0)</f>
        <v>1</v>
      </c>
      <c r="AD688" s="27">
        <f ca="1">IF(AC688=1,D688,C688)</f>
        <v>3.434578330500293E-2</v>
      </c>
      <c r="AE688" s="27">
        <f t="shared" ca="1" si="442"/>
        <v>148.32490968299078</v>
      </c>
      <c r="AF688" s="28">
        <f ca="1">AE688/MAX(AE$54:AE688)-1</f>
        <v>0</v>
      </c>
      <c r="AG688" s="25">
        <f t="shared" ca="1" si="424"/>
        <v>3346.0947837758722</v>
      </c>
      <c r="AH688" s="26">
        <f t="shared" ca="1" si="443"/>
        <v>1</v>
      </c>
      <c r="AI688" s="27">
        <f t="shared" ca="1" si="444"/>
        <v>3.434578330500293E-2</v>
      </c>
      <c r="AJ688" s="27">
        <f t="shared" ca="1" si="445"/>
        <v>129.71696772586253</v>
      </c>
      <c r="AK688" s="28">
        <f ca="1">AJ688/MAX(AJ$54:AJ688)-1</f>
        <v>0</v>
      </c>
      <c r="AL688" s="25">
        <f t="shared" ca="1" si="425"/>
        <v>4735.9275651985899</v>
      </c>
      <c r="AM688" s="26">
        <f t="shared" ca="1" si="446"/>
        <v>1</v>
      </c>
      <c r="AN688" s="27">
        <f t="shared" ca="1" si="447"/>
        <v>3.434578330500293E-2</v>
      </c>
      <c r="AO688" s="27">
        <f t="shared" ca="1" si="448"/>
        <v>65.482603341478992</v>
      </c>
      <c r="AP688" s="28">
        <f ca="1">AO688/MAX(AO$54:AO688)-1</f>
        <v>-0.28059820482203646</v>
      </c>
      <c r="AQ688" s="25">
        <f t="shared" ca="1" si="426"/>
        <v>4735.9275651985899</v>
      </c>
      <c r="AR688" s="26">
        <f t="shared" ca="1" si="449"/>
        <v>1</v>
      </c>
      <c r="AS688" s="27">
        <f t="shared" ca="1" si="450"/>
        <v>3.434578330500293E-2</v>
      </c>
      <c r="AT688" s="27">
        <f t="shared" ca="1" si="451"/>
        <v>234.39940363510618</v>
      </c>
      <c r="AU688" s="28">
        <f ca="1">AT688/MAX(AT$54:AT688)-1</f>
        <v>0</v>
      </c>
      <c r="AV688" s="25">
        <f t="shared" ca="1" si="427"/>
        <v>4074.2145966822586</v>
      </c>
      <c r="AW688" s="26">
        <f t="shared" ca="1" si="452"/>
        <v>1</v>
      </c>
      <c r="AX688" s="27">
        <f t="shared" ca="1" si="453"/>
        <v>3.434578330500293E-2</v>
      </c>
      <c r="AY688" s="27">
        <f t="shared" ca="1" si="454"/>
        <v>141.69373145631633</v>
      </c>
      <c r="AZ688" s="28">
        <f ca="1">AY688/MAX(AY$54:AY688)-1</f>
        <v>0</v>
      </c>
      <c r="BA688" s="25">
        <f t="shared" ca="1" si="428"/>
        <v>4074.2145966822586</v>
      </c>
      <c r="BB688" s="26">
        <f t="shared" ca="1" si="429"/>
        <v>1</v>
      </c>
      <c r="BC688" s="27">
        <f t="shared" ca="1" si="455"/>
        <v>3.434578330500293E-2</v>
      </c>
      <c r="BD688" s="27">
        <f t="shared" ca="1" si="456"/>
        <v>145.02469752266526</v>
      </c>
      <c r="BE688" s="28">
        <f ca="1">BD688/MAX(BD$54:BD688)-1</f>
        <v>0</v>
      </c>
      <c r="BF688" s="25">
        <f ca="1">MAX(B685:B687)</f>
        <v>4867.2639532055009</v>
      </c>
      <c r="BG688" s="26">
        <f ca="1">IF(BG687=0,IF(B687&gt;BF687,1,0),IF(B687&lt;AVERAGE(B678:B687),0,1))</f>
        <v>1</v>
      </c>
      <c r="BH688" s="27">
        <f t="shared" ca="1" si="457"/>
        <v>3.434578330500293E-2</v>
      </c>
      <c r="BI688" s="27">
        <f t="shared" ca="1" si="458"/>
        <v>178.11694702537531</v>
      </c>
      <c r="BJ688" s="28">
        <f ca="1">BI688/MAX(BI$54:BI688)-1</f>
        <v>0</v>
      </c>
      <c r="BK688" s="25" t="e">
        <f ca="1">MAX(E685:E687)</f>
        <v>#N/A</v>
      </c>
      <c r="BL688" s="26" t="e">
        <f ca="1">IF(BL687=0,IF(E687&gt;BK687,1,0),IF(E687&lt;AVERAGE(E678:E687),0,1))</f>
        <v>#N/A</v>
      </c>
      <c r="BM688" s="27">
        <f t="shared" ca="1" si="459"/>
        <v>3.434578330500293E-2</v>
      </c>
      <c r="BN688" s="27">
        <f t="shared" ca="1" si="460"/>
        <v>180.4795566451788</v>
      </c>
      <c r="BO688" s="28">
        <f ca="1">BN688/MAX(BN$54:BN688)-1</f>
        <v>0</v>
      </c>
      <c r="BP688" s="15"/>
      <c r="BQ688" s="15"/>
      <c r="BR688" s="15"/>
      <c r="BS688" s="15"/>
      <c r="BT688" s="15"/>
      <c r="BU688" s="15"/>
      <c r="BV688" s="15"/>
      <c r="BW688" s="15"/>
      <c r="BX688" s="15"/>
      <c r="BZ688" s="7">
        <f t="shared" ca="1" si="417"/>
        <v>4735.9275651985899</v>
      </c>
      <c r="CA688" s="7">
        <f t="shared" ca="1" si="418"/>
        <v>4313.3869967586024</v>
      </c>
      <c r="CB688" s="7">
        <f t="shared" ca="1" si="419"/>
        <v>3930.1067484993964</v>
      </c>
      <c r="CC688" s="7">
        <f t="shared" ca="1" si="420"/>
        <v>3626.9971132948031</v>
      </c>
      <c r="CD688" s="7">
        <f t="shared" ca="1" si="421"/>
        <v>3346.0947837758722</v>
      </c>
      <c r="CE688" s="5">
        <f t="shared" ca="1" si="430"/>
        <v>3.434578330500293E-2</v>
      </c>
      <c r="CF688" s="3">
        <f t="shared" ca="1" si="431"/>
        <v>20969.195593937933</v>
      </c>
      <c r="CG688" s="5">
        <f ca="1">CF688/MAX($CF$41:CF688)-1</f>
        <v>0</v>
      </c>
      <c r="CH688" s="3">
        <f t="shared" ca="1" si="461"/>
        <v>291.70052441487604</v>
      </c>
      <c r="CI688" s="4">
        <f ca="1">CH688/MAX($CH$583:CH688)-1</f>
        <v>0</v>
      </c>
    </row>
    <row r="689" spans="1:87" x14ac:dyDescent="0.2">
      <c r="A689" s="31">
        <v>29189</v>
      </c>
      <c r="B689" s="35">
        <v>5364.0485495934936</v>
      </c>
      <c r="C689" s="23">
        <f t="shared" ca="1" si="462"/>
        <v>4.8675505653430484E-3</v>
      </c>
      <c r="D689" s="24">
        <f t="shared" ca="1" si="463"/>
        <v>6.5472028610036315E-2</v>
      </c>
      <c r="E689" s="25" t="e">
        <f ca="1">#N/A</f>
        <v>#N/A</v>
      </c>
      <c r="F689" s="26">
        <v>1</v>
      </c>
      <c r="G689" s="23">
        <f t="shared" ca="1" si="432"/>
        <v>6.5472028610036315E-2</v>
      </c>
      <c r="H689" s="27">
        <f t="shared" ca="1" si="433"/>
        <v>36.777071293053204</v>
      </c>
      <c r="I689" s="27">
        <f ca="1">H689/MAX(H$54:H689)-1</f>
        <v>0</v>
      </c>
      <c r="J689" s="28">
        <f ca="1">H689/MAX(H$594:H689)-1</f>
        <v>0</v>
      </c>
      <c r="K689" s="25" t="e">
        <f ca="1">#N/A</f>
        <v>#N/A</v>
      </c>
      <c r="L689" s="26">
        <v>0</v>
      </c>
      <c r="M689" s="23">
        <f t="shared" ca="1" si="434"/>
        <v>4.8675505653430484E-3</v>
      </c>
      <c r="N689" s="27">
        <f t="shared" ca="1" si="435"/>
        <v>21.83242801664813</v>
      </c>
      <c r="O689" s="27">
        <f ca="1">N689/MAX(N$54:N689)-1</f>
        <v>0</v>
      </c>
      <c r="P689" s="28">
        <f ca="1">N689/MAX(N$594:N689)-1</f>
        <v>0</v>
      </c>
      <c r="Q689" s="25">
        <f t="shared" ca="1" si="422"/>
        <v>4246.3224578155996</v>
      </c>
      <c r="R689" s="26">
        <f t="shared" ca="1" si="436"/>
        <v>1</v>
      </c>
      <c r="S689" s="23">
        <f t="shared" ca="1" si="437"/>
        <v>6.5472028610036315E-2</v>
      </c>
      <c r="T689" s="27">
        <f t="shared" ca="1" si="438"/>
        <v>158.03604241333662</v>
      </c>
      <c r="U689" s="27">
        <f ca="1">T689/MAX(T$54:T689)-1</f>
        <v>0</v>
      </c>
      <c r="V689" s="28">
        <f ca="1">T689/MAX(T$594:T689)-1</f>
        <v>0</v>
      </c>
      <c r="W689" s="25">
        <f t="shared" ca="1" si="423"/>
        <v>4246.3224578155996</v>
      </c>
      <c r="X689" s="26">
        <f t="shared" ca="1" si="439"/>
        <v>1</v>
      </c>
      <c r="Y689" s="27">
        <f t="shared" ca="1" si="440"/>
        <v>6.5472028610036315E-2</v>
      </c>
      <c r="Z689" s="27">
        <f t="shared" ca="1" si="441"/>
        <v>158.03604241333662</v>
      </c>
      <c r="AA689" s="28">
        <f ca="1">Z689/MAX(Z$54:Z689)-1</f>
        <v>0</v>
      </c>
      <c r="AB689" s="25">
        <f ca="1">AVERAGE(B680:B689)</f>
        <v>4246.3224578155996</v>
      </c>
      <c r="AC689" s="26">
        <f ca="1">IF(B688&gt;=AB688,1,0)</f>
        <v>1</v>
      </c>
      <c r="AD689" s="27">
        <f ca="1">IF(AC689=1,D689,C689)</f>
        <v>6.5472028610036315E-2</v>
      </c>
      <c r="AE689" s="27">
        <f t="shared" ca="1" si="442"/>
        <v>158.03604241333662</v>
      </c>
      <c r="AF689" s="28">
        <f ca="1">AE689/MAX(AE$54:AE689)-1</f>
        <v>0</v>
      </c>
      <c r="AG689" s="25">
        <f t="shared" ca="1" si="424"/>
        <v>3468.5821939082289</v>
      </c>
      <c r="AH689" s="26">
        <f t="shared" ca="1" si="443"/>
        <v>1</v>
      </c>
      <c r="AI689" s="27">
        <f t="shared" ca="1" si="444"/>
        <v>6.5472028610036315E-2</v>
      </c>
      <c r="AJ689" s="27">
        <f t="shared" ca="1" si="445"/>
        <v>138.20980074801736</v>
      </c>
      <c r="AK689" s="28">
        <f ca="1">AJ689/MAX(AJ$54:AJ689)-1</f>
        <v>0</v>
      </c>
      <c r="AL689" s="25">
        <f t="shared" ca="1" si="425"/>
        <v>5088.5821496765147</v>
      </c>
      <c r="AM689" s="26">
        <f t="shared" ca="1" si="446"/>
        <v>1</v>
      </c>
      <c r="AN689" s="27">
        <f t="shared" ca="1" si="447"/>
        <v>6.5472028610036315E-2</v>
      </c>
      <c r="AO689" s="27">
        <f t="shared" ca="1" si="448"/>
        <v>69.769882220911967</v>
      </c>
      <c r="AP689" s="28">
        <f ca="1">AO689/MAX(AO$54:AO689)-1</f>
        <v>-0.23349750990603335</v>
      </c>
      <c r="AQ689" s="25">
        <f t="shared" ca="1" si="426"/>
        <v>5088.5821496765147</v>
      </c>
      <c r="AR689" s="26">
        <f t="shared" ca="1" si="449"/>
        <v>1</v>
      </c>
      <c r="AS689" s="27">
        <f t="shared" ca="1" si="450"/>
        <v>6.5472028610036315E-2</v>
      </c>
      <c r="AT689" s="27">
        <f t="shared" ca="1" si="451"/>
        <v>249.74600809607929</v>
      </c>
      <c r="AU689" s="28">
        <f ca="1">AT689/MAX(AT$54:AT689)-1</f>
        <v>0</v>
      </c>
      <c r="AV689" s="25">
        <f t="shared" ca="1" si="427"/>
        <v>4246.3224578155996</v>
      </c>
      <c r="AW689" s="26">
        <f t="shared" ca="1" si="452"/>
        <v>1</v>
      </c>
      <c r="AX689" s="27">
        <f t="shared" ca="1" si="453"/>
        <v>6.5472028610036315E-2</v>
      </c>
      <c r="AY689" s="27">
        <f t="shared" ca="1" si="454"/>
        <v>150.97070749608707</v>
      </c>
      <c r="AZ689" s="28">
        <f ca="1">AY689/MAX(AY$54:AY689)-1</f>
        <v>0</v>
      </c>
      <c r="BA689" s="25">
        <f t="shared" ca="1" si="428"/>
        <v>4246.3224578155996</v>
      </c>
      <c r="BB689" s="26">
        <f t="shared" ca="1" si="429"/>
        <v>1</v>
      </c>
      <c r="BC689" s="27">
        <f t="shared" ca="1" si="455"/>
        <v>6.5472028610036315E-2</v>
      </c>
      <c r="BD689" s="27">
        <f t="shared" ca="1" si="456"/>
        <v>154.51975866803107</v>
      </c>
      <c r="BE689" s="28">
        <f ca="1">BD689/MAX(BD$54:BD689)-1</f>
        <v>0</v>
      </c>
      <c r="BF689" s="25">
        <f ca="1">MAX(B686:B688)</f>
        <v>5034.4339462305488</v>
      </c>
      <c r="BG689" s="26">
        <f ca="1">IF(BG688=0,IF(B688&gt;BF688,1,0),IF(B688&lt;AVERAGE(B679:B688),0,1))</f>
        <v>1</v>
      </c>
      <c r="BH689" s="27">
        <f t="shared" ca="1" si="457"/>
        <v>6.5472028610036315E-2</v>
      </c>
      <c r="BI689" s="27">
        <f t="shared" ca="1" si="458"/>
        <v>189.77862487695302</v>
      </c>
      <c r="BJ689" s="28">
        <f ca="1">BI689/MAX(BI$54:BI689)-1</f>
        <v>0</v>
      </c>
      <c r="BK689" s="25" t="e">
        <f ca="1">MAX(E686:E688)</f>
        <v>#N/A</v>
      </c>
      <c r="BL689" s="26" t="e">
        <f ca="1">IF(BL688=0,IF(E688&gt;BK688,1,0),IF(E688&lt;AVERAGE(E679:E688),0,1))</f>
        <v>#N/A</v>
      </c>
      <c r="BM689" s="27">
        <f t="shared" ca="1" si="459"/>
        <v>6.5472028610036315E-2</v>
      </c>
      <c r="BN689" s="27">
        <f t="shared" ca="1" si="460"/>
        <v>192.29591934137861</v>
      </c>
      <c r="BO689" s="28">
        <f ca="1">BN689/MAX(BN$54:BN689)-1</f>
        <v>0</v>
      </c>
      <c r="BP689" s="15"/>
      <c r="BQ689" s="15"/>
      <c r="BR689" s="15"/>
      <c r="BS689" s="15"/>
      <c r="BT689" s="15"/>
      <c r="BU689" s="15"/>
      <c r="BV689" s="15"/>
      <c r="BW689" s="15"/>
      <c r="BX689" s="15"/>
      <c r="BZ689" s="7">
        <f t="shared" ca="1" si="417"/>
        <v>5088.5821496765147</v>
      </c>
      <c r="CA689" s="7">
        <f t="shared" ca="1" si="418"/>
        <v>4548.3157767548691</v>
      </c>
      <c r="CB689" s="7">
        <f t="shared" ca="1" si="419"/>
        <v>4121.3833189039851</v>
      </c>
      <c r="CC689" s="7">
        <f t="shared" ca="1" si="420"/>
        <v>3778.9932325823465</v>
      </c>
      <c r="CD689" s="7">
        <f t="shared" ca="1" si="421"/>
        <v>3468.5821939082289</v>
      </c>
      <c r="CE689" s="5">
        <f t="shared" ca="1" si="430"/>
        <v>6.5472028610036315E-2</v>
      </c>
      <c r="CF689" s="3">
        <f t="shared" ca="1" si="431"/>
        <v>22342.091367793684</v>
      </c>
      <c r="CG689" s="5">
        <f ca="1">CF689/MAX($CF$41:CF689)-1</f>
        <v>0</v>
      </c>
      <c r="CH689" s="3">
        <f t="shared" ca="1" si="461"/>
        <v>310.79874949492938</v>
      </c>
      <c r="CI689" s="4">
        <f ca="1">CH689/MAX($CH$583:CH689)-1</f>
        <v>0</v>
      </c>
    </row>
    <row r="690" spans="1:87" x14ac:dyDescent="0.2">
      <c r="A690" s="31">
        <v>29220</v>
      </c>
      <c r="B690" s="35">
        <v>6120.6088715386932</v>
      </c>
      <c r="C690" s="23">
        <f t="shared" ca="1" si="462"/>
        <v>4.8675505653430484E-3</v>
      </c>
      <c r="D690" s="24">
        <f t="shared" ca="1" si="463"/>
        <v>0.14104278045778207</v>
      </c>
      <c r="E690" s="25" t="e">
        <f ca="1">#N/A</f>
        <v>#N/A</v>
      </c>
      <c r="F690" s="26">
        <v>1</v>
      </c>
      <c r="G690" s="23">
        <f t="shared" ca="1" si="432"/>
        <v>0.14104278045778207</v>
      </c>
      <c r="H690" s="27">
        <f t="shared" ca="1" si="433"/>
        <v>41.964211685319505</v>
      </c>
      <c r="I690" s="27">
        <f ca="1">H690/MAX(H$54:H690)-1</f>
        <v>0</v>
      </c>
      <c r="J690" s="28">
        <f ca="1">H690/MAX(H$594:H690)-1</f>
        <v>0</v>
      </c>
      <c r="K690" s="25" t="e">
        <f ca="1">#N/A</f>
        <v>#N/A</v>
      </c>
      <c r="L690" s="26">
        <v>0</v>
      </c>
      <c r="M690" s="23">
        <f t="shared" ca="1" si="434"/>
        <v>4.8675505653430484E-3</v>
      </c>
      <c r="N690" s="27">
        <f t="shared" ca="1" si="435"/>
        <v>21.938698463983378</v>
      </c>
      <c r="O690" s="27">
        <f ca="1">N690/MAX(N$54:N690)-1</f>
        <v>0</v>
      </c>
      <c r="P690" s="28">
        <f ca="1">N690/MAX(N$594:N690)-1</f>
        <v>0</v>
      </c>
      <c r="Q690" s="25">
        <f t="shared" ca="1" si="422"/>
        <v>4478.3833517197645</v>
      </c>
      <c r="R690" s="26">
        <f t="shared" ca="1" si="436"/>
        <v>1</v>
      </c>
      <c r="S690" s="23">
        <f t="shared" ca="1" si="437"/>
        <v>0.14104278045778207</v>
      </c>
      <c r="T690" s="27">
        <f t="shared" ca="1" si="438"/>
        <v>180.3258852478576</v>
      </c>
      <c r="U690" s="27">
        <f ca="1">T690/MAX(T$54:T690)-1</f>
        <v>0</v>
      </c>
      <c r="V690" s="28">
        <f ca="1">T690/MAX(T$594:T690)-1</f>
        <v>0</v>
      </c>
      <c r="W690" s="25">
        <f t="shared" ca="1" si="423"/>
        <v>4478.3833517197645</v>
      </c>
      <c r="X690" s="26">
        <f t="shared" ca="1" si="439"/>
        <v>1</v>
      </c>
      <c r="Y690" s="27">
        <f t="shared" ca="1" si="440"/>
        <v>0.14104278045778207</v>
      </c>
      <c r="Z690" s="27">
        <f t="shared" ca="1" si="441"/>
        <v>180.3258852478576</v>
      </c>
      <c r="AA690" s="28">
        <f ca="1">Z690/MAX(Z$54:Z690)-1</f>
        <v>0</v>
      </c>
      <c r="AB690" s="25">
        <f ca="1">AVERAGE(B681:B690)</f>
        <v>4478.3833517197645</v>
      </c>
      <c r="AC690" s="26">
        <f ca="1">IF(B689&gt;=AB689,1,0)</f>
        <v>1</v>
      </c>
      <c r="AD690" s="27">
        <f ca="1">IF(AC690=1,D690,C690)</f>
        <v>0.14104278045778207</v>
      </c>
      <c r="AE690" s="27">
        <f t="shared" ca="1" si="442"/>
        <v>180.3258852478576</v>
      </c>
      <c r="AF690" s="28">
        <f ca="1">AE690/MAX(AE$54:AE690)-1</f>
        <v>0</v>
      </c>
      <c r="AG690" s="25">
        <f t="shared" ca="1" si="424"/>
        <v>3614.7604073303009</v>
      </c>
      <c r="AH690" s="26">
        <f t="shared" ca="1" si="443"/>
        <v>1</v>
      </c>
      <c r="AI690" s="27">
        <f t="shared" ca="1" si="444"/>
        <v>0.14104278045778207</v>
      </c>
      <c r="AJ690" s="27">
        <f t="shared" ca="1" si="445"/>
        <v>157.70329533203378</v>
      </c>
      <c r="AK690" s="28">
        <f ca="1">AJ690/MAX(AJ$54:AJ690)-1</f>
        <v>0</v>
      </c>
      <c r="AL690" s="25">
        <f t="shared" ca="1" si="425"/>
        <v>5506.3637891209119</v>
      </c>
      <c r="AM690" s="26">
        <f t="shared" ca="1" si="446"/>
        <v>1</v>
      </c>
      <c r="AN690" s="27">
        <f t="shared" ca="1" si="447"/>
        <v>0.14104278045778207</v>
      </c>
      <c r="AO690" s="27">
        <f t="shared" ca="1" si="448"/>
        <v>79.61042040156137</v>
      </c>
      <c r="AP690" s="28">
        <f ca="1">AO690/MAX(AO$54:AO690)-1</f>
        <v>-0.12538786747536668</v>
      </c>
      <c r="AQ690" s="25">
        <f t="shared" ca="1" si="426"/>
        <v>5506.3637891209119</v>
      </c>
      <c r="AR690" s="26">
        <f t="shared" ca="1" si="449"/>
        <v>1</v>
      </c>
      <c r="AS690" s="27">
        <f t="shared" ca="1" si="450"/>
        <v>0.14104278045778207</v>
      </c>
      <c r="AT690" s="27">
        <f t="shared" ca="1" si="451"/>
        <v>284.97087948618207</v>
      </c>
      <c r="AU690" s="28">
        <f ca="1">AT690/MAX(AT$54:AT690)-1</f>
        <v>0</v>
      </c>
      <c r="AV690" s="25">
        <f t="shared" ca="1" si="427"/>
        <v>4478.3833517197645</v>
      </c>
      <c r="AW690" s="26">
        <f t="shared" ca="1" si="452"/>
        <v>1</v>
      </c>
      <c r="AX690" s="27">
        <f t="shared" ca="1" si="453"/>
        <v>0.14104278045778207</v>
      </c>
      <c r="AY690" s="27">
        <f t="shared" ca="1" si="454"/>
        <v>172.26403584901371</v>
      </c>
      <c r="AZ690" s="28">
        <f ca="1">AY690/MAX(AY$54:AY690)-1</f>
        <v>0</v>
      </c>
      <c r="BA690" s="25">
        <f t="shared" ca="1" si="428"/>
        <v>4478.3833517197645</v>
      </c>
      <c r="BB690" s="26">
        <f t="shared" ca="1" si="429"/>
        <v>1</v>
      </c>
      <c r="BC690" s="27">
        <f t="shared" ca="1" si="455"/>
        <v>0.14104278045778207</v>
      </c>
      <c r="BD690" s="27">
        <f t="shared" ca="1" si="456"/>
        <v>176.31365506623564</v>
      </c>
      <c r="BE690" s="28">
        <f ca="1">BD690/MAX(BD$54:BD690)-1</f>
        <v>0</v>
      </c>
      <c r="BF690" s="25">
        <f ca="1">MAX(B687:B689)</f>
        <v>5364.0485495934936</v>
      </c>
      <c r="BG690" s="26">
        <f ca="1">IF(BG689=0,IF(B689&gt;BF689,1,0),IF(B689&lt;AVERAGE(B680:B689),0,1))</f>
        <v>1</v>
      </c>
      <c r="BH690" s="27">
        <f t="shared" ca="1" si="457"/>
        <v>0.14104278045778207</v>
      </c>
      <c r="BI690" s="27">
        <f t="shared" ca="1" si="458"/>
        <v>216.54552980105288</v>
      </c>
      <c r="BJ690" s="28">
        <f ca="1">BI690/MAX(BI$54:BI690)-1</f>
        <v>0</v>
      </c>
      <c r="BK690" s="25" t="e">
        <f ca="1">MAX(E687:E689)</f>
        <v>#N/A</v>
      </c>
      <c r="BL690" s="26" t="e">
        <f ca="1">IF(BL689=0,IF(E689&gt;BK689,1,0),IF(E689&lt;AVERAGE(E680:E689),0,1))</f>
        <v>#N/A</v>
      </c>
      <c r="BM690" s="27">
        <f t="shared" ca="1" si="459"/>
        <v>0.14104278045778207</v>
      </c>
      <c r="BN690" s="27">
        <f t="shared" ca="1" si="460"/>
        <v>219.41787047597205</v>
      </c>
      <c r="BO690" s="28">
        <f ca="1">BN690/MAX(BN$54:BN690)-1</f>
        <v>0</v>
      </c>
      <c r="BP690" s="15"/>
      <c r="BQ690" s="15"/>
      <c r="BR690" s="15"/>
      <c r="BS690" s="15"/>
      <c r="BT690" s="15"/>
      <c r="BU690" s="15"/>
      <c r="BV690" s="15"/>
      <c r="BW690" s="15"/>
      <c r="BX690" s="15"/>
      <c r="BZ690" s="7">
        <f t="shared" ca="1" si="417"/>
        <v>5506.3637891209119</v>
      </c>
      <c r="CA690" s="7">
        <f t="shared" ca="1" si="418"/>
        <v>4930.5574855843915</v>
      </c>
      <c r="CB690" s="7">
        <f t="shared" ca="1" si="419"/>
        <v>4352.233615662898</v>
      </c>
      <c r="CC690" s="7">
        <f t="shared" ca="1" si="420"/>
        <v>3963.1776608929317</v>
      </c>
      <c r="CD690" s="7">
        <f t="shared" ca="1" si="421"/>
        <v>3614.7604073303009</v>
      </c>
      <c r="CE690" s="5">
        <f t="shared" ca="1" si="430"/>
        <v>0.14104278045778207</v>
      </c>
      <c r="CF690" s="3">
        <f t="shared" ca="1" si="431"/>
        <v>25493.282055549116</v>
      </c>
      <c r="CG690" s="5">
        <f ca="1">CF690/MAX($CF$41:CF690)-1</f>
        <v>0</v>
      </c>
      <c r="CH690" s="3">
        <f t="shared" ca="1" si="461"/>
        <v>354.63466928649592</v>
      </c>
      <c r="CI690" s="4">
        <f ca="1">CH690/MAX($CH$583:CH690)-1</f>
        <v>0</v>
      </c>
    </row>
    <row r="691" spans="1:87" x14ac:dyDescent="0.2">
      <c r="A691" s="31">
        <v>29251</v>
      </c>
      <c r="B691" s="35">
        <v>6061.1018487968895</v>
      </c>
      <c r="C691" s="23">
        <f t="shared" ca="1" si="462"/>
        <v>4.8675505653430484E-3</v>
      </c>
      <c r="D691" s="24">
        <f t="shared" ca="1" si="463"/>
        <v>-9.7224024587677649E-3</v>
      </c>
      <c r="E691" s="25" t="e">
        <f ca="1">#N/A</f>
        <v>#N/A</v>
      </c>
      <c r="F691" s="26">
        <v>1</v>
      </c>
      <c r="G691" s="23">
        <f t="shared" ca="1" si="432"/>
        <v>-9.7224024587677649E-3</v>
      </c>
      <c r="H691" s="27">
        <f t="shared" ca="1" si="433"/>
        <v>41.556218730449906</v>
      </c>
      <c r="I691" s="27">
        <f ca="1">H691/MAX(H$54:H691)-1</f>
        <v>-9.7224024587676539E-3</v>
      </c>
      <c r="J691" s="28">
        <f ca="1">H691/MAX(H$594:H691)-1</f>
        <v>-9.7224024587676539E-3</v>
      </c>
      <c r="K691" s="25" t="e">
        <f ca="1">#N/A</f>
        <v>#N/A</v>
      </c>
      <c r="L691" s="26">
        <v>0</v>
      </c>
      <c r="M691" s="23">
        <f t="shared" ca="1" si="434"/>
        <v>4.8675505653430484E-3</v>
      </c>
      <c r="N691" s="27">
        <f t="shared" ca="1" si="435"/>
        <v>22.045486188094632</v>
      </c>
      <c r="O691" s="27">
        <f ca="1">N691/MAX(N$54:N691)-1</f>
        <v>0</v>
      </c>
      <c r="P691" s="28">
        <f ca="1">N691/MAX(N$594:N691)-1</f>
        <v>0</v>
      </c>
      <c r="Q691" s="25">
        <f t="shared" ca="1" si="422"/>
        <v>4711.3444596414456</v>
      </c>
      <c r="R691" s="26">
        <f t="shared" ca="1" si="436"/>
        <v>1</v>
      </c>
      <c r="S691" s="23">
        <f t="shared" ca="1" si="437"/>
        <v>-9.7224024587677649E-3</v>
      </c>
      <c r="T691" s="27">
        <f t="shared" ca="1" si="438"/>
        <v>178.57268441774434</v>
      </c>
      <c r="U691" s="27">
        <f ca="1">T691/MAX(T$54:T691)-1</f>
        <v>-9.7224024587678759E-3</v>
      </c>
      <c r="V691" s="28">
        <f ca="1">T691/MAX(T$594:T691)-1</f>
        <v>-9.7224024587678759E-3</v>
      </c>
      <c r="W691" s="25">
        <f t="shared" ca="1" si="423"/>
        <v>4711.3444596414456</v>
      </c>
      <c r="X691" s="26">
        <f t="shared" ca="1" si="439"/>
        <v>1</v>
      </c>
      <c r="Y691" s="27">
        <f t="shared" ca="1" si="440"/>
        <v>-9.7224024587677649E-3</v>
      </c>
      <c r="Z691" s="27">
        <f t="shared" ca="1" si="441"/>
        <v>178.57268441774434</v>
      </c>
      <c r="AA691" s="28">
        <f ca="1">Z691/MAX(Z$54:Z691)-1</f>
        <v>-9.7224024587678759E-3</v>
      </c>
      <c r="AB691" s="25">
        <f ca="1">AVERAGE(B682:B691)</f>
        <v>4711.3444596414456</v>
      </c>
      <c r="AC691" s="26">
        <f ca="1">IF(B690&gt;=AB690,1,0)</f>
        <v>1</v>
      </c>
      <c r="AD691" s="27">
        <f ca="1">IF(AC691=1,D691,C691)</f>
        <v>-9.7224024587677649E-3</v>
      </c>
      <c r="AE691" s="27">
        <f t="shared" ca="1" si="442"/>
        <v>178.57268441774434</v>
      </c>
      <c r="AF691" s="28">
        <f ca="1">AE691/MAX(AE$54:AE691)-1</f>
        <v>-9.7224024587678759E-3</v>
      </c>
      <c r="AG691" s="25">
        <f t="shared" ca="1" si="424"/>
        <v>3758.0847671145216</v>
      </c>
      <c r="AH691" s="26">
        <f t="shared" ca="1" si="443"/>
        <v>1</v>
      </c>
      <c r="AI691" s="27">
        <f t="shared" ca="1" si="444"/>
        <v>-9.7224024587677649E-3</v>
      </c>
      <c r="AJ691" s="27">
        <f t="shared" ca="1" si="445"/>
        <v>156.17004042574183</v>
      </c>
      <c r="AK691" s="28">
        <f ca="1">AJ691/MAX(AJ$54:AJ691)-1</f>
        <v>-9.7224024587677649E-3</v>
      </c>
      <c r="AL691" s="25">
        <f t="shared" ca="1" si="425"/>
        <v>5848.5864233096918</v>
      </c>
      <c r="AM691" s="26">
        <f t="shared" ca="1" si="446"/>
        <v>1</v>
      </c>
      <c r="AN691" s="27">
        <f t="shared" ca="1" si="447"/>
        <v>-9.7224024587677649E-3</v>
      </c>
      <c r="AO691" s="27">
        <f t="shared" ca="1" si="448"/>
        <v>78.836415854505688</v>
      </c>
      <c r="AP691" s="28">
        <f ca="1">AO691/MAX(AO$54:AO691)-1</f>
        <v>-0.1338911986230924</v>
      </c>
      <c r="AQ691" s="25">
        <f t="shared" ca="1" si="426"/>
        <v>5848.5864233096918</v>
      </c>
      <c r="AR691" s="26">
        <f t="shared" ca="1" si="449"/>
        <v>1</v>
      </c>
      <c r="AS691" s="27">
        <f t="shared" ca="1" si="450"/>
        <v>-9.7224024587677649E-3</v>
      </c>
      <c r="AT691" s="27">
        <f t="shared" ca="1" si="451"/>
        <v>282.20027790678841</v>
      </c>
      <c r="AU691" s="28">
        <f ca="1">AT691/MAX(AT$54:AT691)-1</f>
        <v>-9.7224024587677649E-3</v>
      </c>
      <c r="AV691" s="25">
        <f t="shared" ca="1" si="427"/>
        <v>4711.3444596414456</v>
      </c>
      <c r="AW691" s="26">
        <f t="shared" ca="1" si="452"/>
        <v>1</v>
      </c>
      <c r="AX691" s="27">
        <f t="shared" ca="1" si="453"/>
        <v>-9.7224024587677649E-3</v>
      </c>
      <c r="AY691" s="27">
        <f t="shared" ca="1" si="454"/>
        <v>170.58921556331799</v>
      </c>
      <c r="AZ691" s="28">
        <f ca="1">AY691/MAX(AY$54:AY691)-1</f>
        <v>-9.7224024587677649E-3</v>
      </c>
      <c r="BA691" s="25">
        <f t="shared" ca="1" si="428"/>
        <v>4711.3444596414456</v>
      </c>
      <c r="BB691" s="26">
        <f t="shared" ca="1" si="429"/>
        <v>1</v>
      </c>
      <c r="BC691" s="27">
        <f t="shared" ca="1" si="455"/>
        <v>-9.7224024587677649E-3</v>
      </c>
      <c r="BD691" s="27">
        <f t="shared" ca="1" si="456"/>
        <v>174.59946275270534</v>
      </c>
      <c r="BE691" s="28">
        <f ca="1">BD691/MAX(BD$54:BD691)-1</f>
        <v>-9.7224024587677649E-3</v>
      </c>
      <c r="BF691" s="25">
        <f ca="1">MAX(B688:B690)</f>
        <v>6120.6088715386932</v>
      </c>
      <c r="BG691" s="26">
        <f ca="1">IF(BG690=0,IF(B690&gt;BF690,1,0),IF(B690&lt;AVERAGE(B681:B690),0,1))</f>
        <v>1</v>
      </c>
      <c r="BH691" s="27">
        <f t="shared" ca="1" si="457"/>
        <v>-9.7224024587677649E-3</v>
      </c>
      <c r="BI691" s="27">
        <f t="shared" ca="1" si="458"/>
        <v>214.44018700967996</v>
      </c>
      <c r="BJ691" s="28">
        <f ca="1">BI691/MAX(BI$54:BI691)-1</f>
        <v>-9.7224024587677649E-3</v>
      </c>
      <c r="BK691" s="25" t="e">
        <f ca="1">MAX(E688:E690)</f>
        <v>#N/A</v>
      </c>
      <c r="BL691" s="26" t="e">
        <f ca="1">IF(BL690=0,IF(E690&gt;BK690,1,0),IF(E690&lt;AVERAGE(E681:E690),0,1))</f>
        <v>#N/A</v>
      </c>
      <c r="BM691" s="27">
        <f t="shared" ca="1" si="459"/>
        <v>-9.7224024587677649E-3</v>
      </c>
      <c r="BN691" s="27">
        <f t="shared" ca="1" si="460"/>
        <v>217.28460163255886</v>
      </c>
      <c r="BO691" s="28">
        <f ca="1">BN691/MAX(BN$54:BN691)-1</f>
        <v>-9.7224024587678759E-3</v>
      </c>
      <c r="BP691" s="15"/>
      <c r="BQ691" s="15"/>
      <c r="BR691" s="15"/>
      <c r="BS691" s="15"/>
      <c r="BT691" s="15"/>
      <c r="BU691" s="15"/>
      <c r="BV691" s="15"/>
      <c r="BW691" s="15"/>
      <c r="BX691" s="15"/>
      <c r="BZ691" s="7">
        <f t="shared" ca="1" si="417"/>
        <v>5848.5864233096918</v>
      </c>
      <c r="CA691" s="7">
        <f t="shared" ca="1" si="418"/>
        <v>5292.2569942541413</v>
      </c>
      <c r="CB691" s="7">
        <f t="shared" ca="1" si="419"/>
        <v>4553.7446082076322</v>
      </c>
      <c r="CC691" s="7">
        <f t="shared" ca="1" si="420"/>
        <v>4129.095709669492</v>
      </c>
      <c r="CD691" s="7">
        <f t="shared" ca="1" si="421"/>
        <v>3758.0847671145216</v>
      </c>
      <c r="CE691" s="5">
        <f t="shared" ca="1" si="430"/>
        <v>-9.7224024587677649E-3</v>
      </c>
      <c r="CF691" s="3">
        <f t="shared" ca="1" si="431"/>
        <v>25245.426107410185</v>
      </c>
      <c r="CG691" s="5">
        <f ca="1">CF691/MAX($CF$41:CF691)-1</f>
        <v>-9.7224024587677649E-3</v>
      </c>
      <c r="CH691" s="3">
        <f t="shared" ca="1" si="461"/>
        <v>351.1867683058606</v>
      </c>
      <c r="CI691" s="4">
        <f ca="1">CH691/MAX($CH$583:CH691)-1</f>
        <v>-9.7224024587677649E-3</v>
      </c>
    </row>
    <row r="692" spans="1:87" x14ac:dyDescent="0.2">
      <c r="A692" s="31">
        <v>29280</v>
      </c>
      <c r="B692" s="35">
        <v>6687.7892363854462</v>
      </c>
      <c r="C692" s="23">
        <f t="shared" ca="1" si="462"/>
        <v>4.8675505653430484E-3</v>
      </c>
      <c r="D692" s="24">
        <f t="shared" ca="1" si="463"/>
        <v>0.10339496072202659</v>
      </c>
      <c r="E692" s="25" t="e">
        <f ca="1">#N/A</f>
        <v>#N/A</v>
      </c>
      <c r="F692" s="26">
        <v>1</v>
      </c>
      <c r="G692" s="23">
        <f t="shared" ca="1" si="432"/>
        <v>0.10339496072202659</v>
      </c>
      <c r="H692" s="27">
        <f t="shared" ca="1" si="433"/>
        <v>45.852922333840716</v>
      </c>
      <c r="I692" s="27">
        <f ca="1">H692/MAX(H$54:H692)-1</f>
        <v>0</v>
      </c>
      <c r="J692" s="28">
        <f ca="1">H692/MAX(H$594:H692)-1</f>
        <v>0</v>
      </c>
      <c r="K692" s="25" t="e">
        <f ca="1">#N/A</f>
        <v>#N/A</v>
      </c>
      <c r="L692" s="26">
        <v>0</v>
      </c>
      <c r="M692" s="23">
        <f t="shared" ca="1" si="434"/>
        <v>4.8675505653430484E-3</v>
      </c>
      <c r="N692" s="27">
        <f t="shared" ca="1" si="435"/>
        <v>22.152793706852755</v>
      </c>
      <c r="O692" s="27">
        <f ca="1">N692/MAX(N$54:N692)-1</f>
        <v>0</v>
      </c>
      <c r="P692" s="28">
        <f ca="1">N692/MAX(N$594:N692)-1</f>
        <v>0</v>
      </c>
      <c r="Q692" s="25">
        <f t="shared" ca="1" si="422"/>
        <v>5011.3870486866135</v>
      </c>
      <c r="R692" s="26">
        <f t="shared" ca="1" si="436"/>
        <v>1</v>
      </c>
      <c r="S692" s="23">
        <f t="shared" ca="1" si="437"/>
        <v>0.10339496072202659</v>
      </c>
      <c r="T692" s="27">
        <f t="shared" ca="1" si="438"/>
        <v>197.03620010914386</v>
      </c>
      <c r="U692" s="27">
        <f ca="1">T692/MAX(T$54:T692)-1</f>
        <v>0</v>
      </c>
      <c r="V692" s="28">
        <f ca="1">T692/MAX(T$594:T692)-1</f>
        <v>0</v>
      </c>
      <c r="W692" s="25">
        <f t="shared" ca="1" si="423"/>
        <v>5011.3870486866135</v>
      </c>
      <c r="X692" s="26">
        <f t="shared" ca="1" si="439"/>
        <v>1</v>
      </c>
      <c r="Y692" s="27">
        <f t="shared" ca="1" si="440"/>
        <v>0.10339496072202659</v>
      </c>
      <c r="Z692" s="27">
        <f t="shared" ca="1" si="441"/>
        <v>197.03620010914386</v>
      </c>
      <c r="AA692" s="28">
        <f ca="1">Z692/MAX(Z$54:Z692)-1</f>
        <v>0</v>
      </c>
      <c r="AB692" s="25">
        <f ca="1">AVERAGE(B683:B692)</f>
        <v>5011.3870486866135</v>
      </c>
      <c r="AC692" s="26">
        <f ca="1">IF(B691&gt;=AB691,1,0)</f>
        <v>1</v>
      </c>
      <c r="AD692" s="27">
        <f ca="1">IF(AC692=1,D692,C692)</f>
        <v>0.10339496072202659</v>
      </c>
      <c r="AE692" s="27">
        <f t="shared" ca="1" si="442"/>
        <v>197.03620010914386</v>
      </c>
      <c r="AF692" s="28">
        <f ca="1">AE692/MAX(AE$54:AE692)-1</f>
        <v>0</v>
      </c>
      <c r="AG692" s="25">
        <f t="shared" ca="1" si="424"/>
        <v>3935.4586123112035</v>
      </c>
      <c r="AH692" s="26">
        <f t="shared" ca="1" si="443"/>
        <v>1</v>
      </c>
      <c r="AI692" s="27">
        <f t="shared" ca="1" si="444"/>
        <v>0.10339496072202659</v>
      </c>
      <c r="AJ692" s="27">
        <f t="shared" ca="1" si="445"/>
        <v>172.31723562151871</v>
      </c>
      <c r="AK692" s="28">
        <f ca="1">AJ692/MAX(AJ$54:AJ692)-1</f>
        <v>0</v>
      </c>
      <c r="AL692" s="25">
        <f t="shared" ca="1" si="425"/>
        <v>6289.8333189070099</v>
      </c>
      <c r="AM692" s="26">
        <f t="shared" ca="1" si="446"/>
        <v>1</v>
      </c>
      <c r="AN692" s="27">
        <f t="shared" ca="1" si="447"/>
        <v>0.10339496072202659</v>
      </c>
      <c r="AO692" s="27">
        <f t="shared" ca="1" si="448"/>
        <v>86.987703975247655</v>
      </c>
      <c r="AP692" s="28">
        <f ca="1">AO692/MAX(AO$54:AO692)-1</f>
        <v>-4.4339913123725538E-2</v>
      </c>
      <c r="AQ692" s="25">
        <f t="shared" ca="1" si="426"/>
        <v>6289.8333189070099</v>
      </c>
      <c r="AR692" s="26">
        <f t="shared" ca="1" si="449"/>
        <v>1</v>
      </c>
      <c r="AS692" s="27">
        <f t="shared" ca="1" si="450"/>
        <v>0.10339496072202659</v>
      </c>
      <c r="AT692" s="27">
        <f t="shared" ca="1" si="451"/>
        <v>311.37836455670578</v>
      </c>
      <c r="AU692" s="28">
        <f ca="1">AT692/MAX(AT$54:AT692)-1</f>
        <v>0</v>
      </c>
      <c r="AV692" s="25">
        <f t="shared" ca="1" si="427"/>
        <v>5011.3870486866135</v>
      </c>
      <c r="AW692" s="26">
        <f t="shared" ca="1" si="452"/>
        <v>1</v>
      </c>
      <c r="AX692" s="27">
        <f t="shared" ca="1" si="453"/>
        <v>0.10339496072202659</v>
      </c>
      <c r="AY692" s="27">
        <f t="shared" ca="1" si="454"/>
        <v>188.22728080608857</v>
      </c>
      <c r="AZ692" s="28">
        <f ca="1">AY692/MAX(AY$54:AY692)-1</f>
        <v>0</v>
      </c>
      <c r="BA692" s="25">
        <f t="shared" ca="1" si="428"/>
        <v>5011.3870486866135</v>
      </c>
      <c r="BB692" s="26">
        <f t="shared" ca="1" si="429"/>
        <v>1</v>
      </c>
      <c r="BC692" s="27">
        <f t="shared" ca="1" si="455"/>
        <v>0.10339496072202659</v>
      </c>
      <c r="BD692" s="27">
        <f t="shared" ca="1" si="456"/>
        <v>192.65216734610826</v>
      </c>
      <c r="BE692" s="28">
        <f ca="1">BD692/MAX(BD$54:BD692)-1</f>
        <v>0</v>
      </c>
      <c r="BF692" s="25">
        <f ca="1">MAX(B689:B691)</f>
        <v>6120.6088715386932</v>
      </c>
      <c r="BG692" s="26">
        <f ca="1">IF(BG691=0,IF(B691&gt;BF691,1,0),IF(B691&lt;AVERAGE(B682:B691),0,1))</f>
        <v>1</v>
      </c>
      <c r="BH692" s="27">
        <f t="shared" ca="1" si="457"/>
        <v>0.10339496072202659</v>
      </c>
      <c r="BI692" s="27">
        <f t="shared" ca="1" si="458"/>
        <v>236.61222172276985</v>
      </c>
      <c r="BJ692" s="28">
        <f ca="1">BI692/MAX(BI$54:BI692)-1</f>
        <v>0</v>
      </c>
      <c r="BK692" s="25" t="e">
        <f ca="1">MAX(E689:E691)</f>
        <v>#N/A</v>
      </c>
      <c r="BL692" s="26" t="e">
        <f ca="1">IF(BL691=0,IF(E691&gt;BK691,1,0),IF(E691&lt;AVERAGE(E682:E691),0,1))</f>
        <v>#N/A</v>
      </c>
      <c r="BM692" s="27">
        <f t="shared" ca="1" si="459"/>
        <v>0.10339496072202659</v>
      </c>
      <c r="BN692" s="27">
        <f t="shared" ca="1" si="460"/>
        <v>239.75073448385848</v>
      </c>
      <c r="BO692" s="28">
        <f ca="1">BN692/MAX(BN$54:BN692)-1</f>
        <v>0</v>
      </c>
      <c r="BP692" s="15"/>
      <c r="BQ692" s="15"/>
      <c r="BR692" s="15"/>
      <c r="BS692" s="15"/>
      <c r="BT692" s="15"/>
      <c r="BU692" s="15"/>
      <c r="BV692" s="15"/>
      <c r="BW692" s="15"/>
      <c r="BX692" s="15"/>
      <c r="BZ692" s="7">
        <f t="shared" ca="1" si="417"/>
        <v>6289.8333189070099</v>
      </c>
      <c r="CA692" s="7">
        <f t="shared" ca="1" si="418"/>
        <v>5689.2077342917619</v>
      </c>
      <c r="CB692" s="7">
        <f t="shared" ca="1" si="419"/>
        <v>4794.3937168649982</v>
      </c>
      <c r="CC692" s="7">
        <f t="shared" ca="1" si="420"/>
        <v>4330.2538042882979</v>
      </c>
      <c r="CD692" s="7">
        <f t="shared" ca="1" si="421"/>
        <v>3935.4586123112035</v>
      </c>
      <c r="CE692" s="5">
        <f t="shared" ca="1" si="430"/>
        <v>0.10339496072202659</v>
      </c>
      <c r="CF692" s="3">
        <f t="shared" ca="1" si="431"/>
        <v>27855.675948196687</v>
      </c>
      <c r="CG692" s="5">
        <f ca="1">CF692/MAX($CF$41:CF692)-1</f>
        <v>0</v>
      </c>
      <c r="CH692" s="3">
        <f t="shared" ca="1" si="461"/>
        <v>387.49771042094051</v>
      </c>
      <c r="CI692" s="4">
        <f ca="1">CH692/MAX($CH$583:CH692)-1</f>
        <v>0</v>
      </c>
    </row>
    <row r="693" spans="1:87" x14ac:dyDescent="0.2">
      <c r="A693" s="31">
        <v>29311</v>
      </c>
      <c r="B693" s="35">
        <v>6127.6626231573764</v>
      </c>
      <c r="C693" s="23">
        <f t="shared" ca="1" si="462"/>
        <v>4.8675505653430484E-3</v>
      </c>
      <c r="D693" s="24">
        <f t="shared" ca="1" si="463"/>
        <v>-8.3753628206561404E-2</v>
      </c>
      <c r="E693" s="25" t="e">
        <f ca="1">#N/A</f>
        <v>#N/A</v>
      </c>
      <c r="F693" s="26">
        <v>1</v>
      </c>
      <c r="G693" s="23">
        <f t="shared" ca="1" si="432"/>
        <v>-8.3753628206561404E-2</v>
      </c>
      <c r="H693" s="27">
        <f t="shared" ca="1" si="433"/>
        <v>42.012573724507888</v>
      </c>
      <c r="I693" s="27">
        <f ca="1">H693/MAX(H$54:H693)-1</f>
        <v>-8.3753628206561292E-2</v>
      </c>
      <c r="J693" s="28">
        <f ca="1">H693/MAX(H$594:H693)-1</f>
        <v>-8.3753628206561292E-2</v>
      </c>
      <c r="K693" s="25" t="e">
        <f ca="1">#N/A</f>
        <v>#N/A</v>
      </c>
      <c r="L693" s="26">
        <v>0</v>
      </c>
      <c r="M693" s="23">
        <f t="shared" ca="1" si="434"/>
        <v>4.8675505653430484E-3</v>
      </c>
      <c r="N693" s="27">
        <f t="shared" ca="1" si="435"/>
        <v>22.260623550384473</v>
      </c>
      <c r="O693" s="27">
        <f ca="1">N693/MAX(N$54:N693)-1</f>
        <v>0</v>
      </c>
      <c r="P693" s="28">
        <f ca="1">N693/MAX(N$594:N693)-1</f>
        <v>0</v>
      </c>
      <c r="Q693" s="25">
        <f t="shared" ca="1" si="422"/>
        <v>5228.7057240407621</v>
      </c>
      <c r="R693" s="26">
        <f t="shared" ca="1" si="436"/>
        <v>1</v>
      </c>
      <c r="S693" s="23">
        <f t="shared" ca="1" si="437"/>
        <v>-8.3753628206561404E-2</v>
      </c>
      <c r="T693" s="27">
        <f t="shared" ca="1" si="438"/>
        <v>180.533703461969</v>
      </c>
      <c r="U693" s="27">
        <f ca="1">T693/MAX(T$54:T693)-1</f>
        <v>-8.3753628206561404E-2</v>
      </c>
      <c r="V693" s="28">
        <f ca="1">T693/MAX(T$594:T693)-1</f>
        <v>-8.3753628206561404E-2</v>
      </c>
      <c r="W693" s="25">
        <f t="shared" ca="1" si="423"/>
        <v>5228.7057240407621</v>
      </c>
      <c r="X693" s="26">
        <f t="shared" ca="1" si="439"/>
        <v>1</v>
      </c>
      <c r="Y693" s="27">
        <f t="shared" ca="1" si="440"/>
        <v>-8.3753628206561404E-2</v>
      </c>
      <c r="Z693" s="27">
        <f t="shared" ca="1" si="441"/>
        <v>180.533703461969</v>
      </c>
      <c r="AA693" s="28">
        <f ca="1">Z693/MAX(Z$54:Z693)-1</f>
        <v>-8.3753628206561404E-2</v>
      </c>
      <c r="AB693" s="25">
        <f ca="1">AVERAGE(B684:B693)</f>
        <v>5228.7057240407621</v>
      </c>
      <c r="AC693" s="26">
        <f ca="1">IF(B692&gt;=AB692,1,0)</f>
        <v>1</v>
      </c>
      <c r="AD693" s="27">
        <f ca="1">IF(AC693=1,D693,C693)</f>
        <v>-8.3753628206561404E-2</v>
      </c>
      <c r="AE693" s="27">
        <f t="shared" ca="1" si="442"/>
        <v>180.533703461969</v>
      </c>
      <c r="AF693" s="28">
        <f ca="1">AE693/MAX(AE$54:AE693)-1</f>
        <v>-8.3753628206561404E-2</v>
      </c>
      <c r="AG693" s="25">
        <f t="shared" ca="1" si="424"/>
        <v>4089.331005274274</v>
      </c>
      <c r="AH693" s="26">
        <f t="shared" ca="1" si="443"/>
        <v>1</v>
      </c>
      <c r="AI693" s="27">
        <f t="shared" ca="1" si="444"/>
        <v>-8.3753628206561404E-2</v>
      </c>
      <c r="AJ693" s="27">
        <f t="shared" ca="1" si="445"/>
        <v>157.88504193569159</v>
      </c>
      <c r="AK693" s="28">
        <f ca="1">AJ693/MAX(AJ$54:AJ693)-1</f>
        <v>-8.3753628206561404E-2</v>
      </c>
      <c r="AL693" s="25">
        <f t="shared" ca="1" si="425"/>
        <v>6292.1845694465701</v>
      </c>
      <c r="AM693" s="26">
        <f t="shared" ca="1" si="446"/>
        <v>1</v>
      </c>
      <c r="AN693" s="27">
        <f t="shared" ca="1" si="447"/>
        <v>-8.3753628206561404E-2</v>
      </c>
      <c r="AO693" s="27">
        <f t="shared" ca="1" si="448"/>
        <v>79.702168157962333</v>
      </c>
      <c r="AP693" s="28">
        <f ca="1">AO693/MAX(AO$54:AO693)-1</f>
        <v>-0.12437991273181126</v>
      </c>
      <c r="AQ693" s="25">
        <f t="shared" ca="1" si="426"/>
        <v>6292.1845694465701</v>
      </c>
      <c r="AR693" s="26">
        <f t="shared" ca="1" si="449"/>
        <v>1</v>
      </c>
      <c r="AS693" s="27">
        <f t="shared" ca="1" si="450"/>
        <v>-8.3753628206561404E-2</v>
      </c>
      <c r="AT693" s="27">
        <f t="shared" ca="1" si="451"/>
        <v>285.2992967800563</v>
      </c>
      <c r="AU693" s="28">
        <f ca="1">AT693/MAX(AT$54:AT693)-1</f>
        <v>-8.3753628206561404E-2</v>
      </c>
      <c r="AV693" s="25">
        <f t="shared" ca="1" si="427"/>
        <v>5228.7057240407621</v>
      </c>
      <c r="AW693" s="26">
        <f t="shared" ca="1" si="452"/>
        <v>1</v>
      </c>
      <c r="AX693" s="27">
        <f t="shared" ca="1" si="453"/>
        <v>-8.3753628206561404E-2</v>
      </c>
      <c r="AY693" s="27">
        <f t="shared" ca="1" si="454"/>
        <v>172.46256311112339</v>
      </c>
      <c r="AZ693" s="28">
        <f ca="1">AY693/MAX(AY$54:AY693)-1</f>
        <v>-8.3753628206561515E-2</v>
      </c>
      <c r="BA693" s="25">
        <f t="shared" ca="1" si="428"/>
        <v>5228.7057240407621</v>
      </c>
      <c r="BB693" s="26">
        <f t="shared" ca="1" si="429"/>
        <v>1</v>
      </c>
      <c r="BC693" s="27">
        <f t="shared" ca="1" si="455"/>
        <v>-8.3753628206561404E-2</v>
      </c>
      <c r="BD693" s="27">
        <f t="shared" ca="1" si="456"/>
        <v>176.51684934901405</v>
      </c>
      <c r="BE693" s="28">
        <f ca="1">BD693/MAX(BD$54:BD693)-1</f>
        <v>-8.3753628206561404E-2</v>
      </c>
      <c r="BF693" s="25">
        <f ca="1">MAX(B690:B692)</f>
        <v>6687.7892363854462</v>
      </c>
      <c r="BG693" s="26">
        <f ca="1">IF(BG692=0,IF(B692&gt;BF692,1,0),IF(B692&lt;AVERAGE(B683:B692),0,1))</f>
        <v>1</v>
      </c>
      <c r="BH693" s="27">
        <f t="shared" ca="1" si="457"/>
        <v>-8.3753628206561404E-2</v>
      </c>
      <c r="BI693" s="27">
        <f t="shared" ca="1" si="458"/>
        <v>216.7950896754725</v>
      </c>
      <c r="BJ693" s="28">
        <f ca="1">BI693/MAX(BI$54:BI693)-1</f>
        <v>-8.3753628206561404E-2</v>
      </c>
      <c r="BK693" s="25" t="e">
        <f ca="1">MAX(E690:E692)</f>
        <v>#N/A</v>
      </c>
      <c r="BL693" s="26" t="e">
        <f ca="1">IF(BL692=0,IF(E692&gt;BK692,1,0),IF(E692&lt;AVERAGE(E683:E692),0,1))</f>
        <v>#N/A</v>
      </c>
      <c r="BM693" s="27">
        <f t="shared" ca="1" si="459"/>
        <v>-8.3753628206561404E-2</v>
      </c>
      <c r="BN693" s="27">
        <f t="shared" ca="1" si="460"/>
        <v>219.67074060564738</v>
      </c>
      <c r="BO693" s="28">
        <f ca="1">BN693/MAX(BN$54:BN693)-1</f>
        <v>-8.3753628206561404E-2</v>
      </c>
      <c r="BP693" s="15"/>
      <c r="BQ693" s="15"/>
      <c r="BR693" s="15"/>
      <c r="BS693" s="15"/>
      <c r="BT693" s="15"/>
      <c r="BU693" s="15"/>
      <c r="BV693" s="15"/>
      <c r="BW693" s="15"/>
      <c r="BX693" s="15"/>
      <c r="BZ693" s="7">
        <f t="shared" ca="1" si="417"/>
        <v>6292.1845694465701</v>
      </c>
      <c r="CA693" s="7">
        <f t="shared" ca="1" si="418"/>
        <v>5899.2741792837414</v>
      </c>
      <c r="CB693" s="7">
        <f t="shared" ca="1" si="419"/>
        <v>4994.0747046631068</v>
      </c>
      <c r="CC693" s="7">
        <f t="shared" ca="1" si="420"/>
        <v>4493.8825373529289</v>
      </c>
      <c r="CD693" s="7">
        <f t="shared" ca="1" si="421"/>
        <v>4089.331005274274</v>
      </c>
      <c r="CE693" s="5">
        <f t="shared" ca="1" si="430"/>
        <v>-8.3753628206561404E-2</v>
      </c>
      <c r="CF693" s="3">
        <f t="shared" ca="1" si="431"/>
        <v>25522.662021388966</v>
      </c>
      <c r="CG693" s="5">
        <f ca="1">CF693/MAX($CF$41:CF693)-1</f>
        <v>-8.3753628206561515E-2</v>
      </c>
      <c r="CH693" s="3">
        <f t="shared" ca="1" si="461"/>
        <v>355.04337125145128</v>
      </c>
      <c r="CI693" s="4">
        <f ca="1">CH693/MAX($CH$583:CH693)-1</f>
        <v>-8.3753628206561404E-2</v>
      </c>
    </row>
    <row r="694" spans="1:87" x14ac:dyDescent="0.2">
      <c r="A694" s="31">
        <v>29341</v>
      </c>
      <c r="B694" s="35">
        <v>6100.7652899435589</v>
      </c>
      <c r="C694" s="23">
        <f t="shared" ca="1" si="462"/>
        <v>4.8675505653430484E-3</v>
      </c>
      <c r="D694" s="24">
        <f t="shared" ca="1" si="463"/>
        <v>-4.3894931669652415E-3</v>
      </c>
      <c r="E694" s="25" t="e">
        <f ca="1">#N/A</f>
        <v>#N/A</v>
      </c>
      <c r="F694" s="26">
        <v>1</v>
      </c>
      <c r="G694" s="23">
        <f t="shared" ca="1" si="432"/>
        <v>-4.3894931669652415E-3</v>
      </c>
      <c r="H694" s="27">
        <f t="shared" ca="1" si="433"/>
        <v>41.828159819217539</v>
      </c>
      <c r="I694" s="27">
        <f ca="1">H694/MAX(H$54:H694)-1</f>
        <v>-8.7775485394805286E-2</v>
      </c>
      <c r="J694" s="28">
        <f ca="1">H694/MAX(H$594:H694)-1</f>
        <v>-8.7775485394805286E-2</v>
      </c>
      <c r="K694" s="25" t="e">
        <f ca="1">#N/A</f>
        <v>#N/A</v>
      </c>
      <c r="L694" s="26">
        <v>0</v>
      </c>
      <c r="M694" s="23">
        <f t="shared" ca="1" si="434"/>
        <v>4.8675505653430484E-3</v>
      </c>
      <c r="N694" s="27">
        <f t="shared" ca="1" si="435"/>
        <v>22.368978261132035</v>
      </c>
      <c r="O694" s="27">
        <f ca="1">N694/MAX(N$54:N694)-1</f>
        <v>0</v>
      </c>
      <c r="P694" s="28">
        <f ca="1">N694/MAX(N$594:N694)-1</f>
        <v>0</v>
      </c>
      <c r="Q694" s="25">
        <f t="shared" ca="1" si="422"/>
        <v>5456.0663911789616</v>
      </c>
      <c r="R694" s="26">
        <f t="shared" ca="1" si="436"/>
        <v>1</v>
      </c>
      <c r="S694" s="23">
        <f t="shared" ca="1" si="437"/>
        <v>-4.3894931669652415E-3</v>
      </c>
      <c r="T694" s="27">
        <f t="shared" ca="1" si="438"/>
        <v>179.74125200421577</v>
      </c>
      <c r="U694" s="27">
        <f ca="1">T694/MAX(T$54:T694)-1</f>
        <v>-8.7775485394805286E-2</v>
      </c>
      <c r="V694" s="28">
        <f ca="1">T694/MAX(T$594:T694)-1</f>
        <v>-8.7775485394805286E-2</v>
      </c>
      <c r="W694" s="25">
        <f t="shared" ca="1" si="423"/>
        <v>5456.0663911789616</v>
      </c>
      <c r="X694" s="26">
        <f t="shared" ca="1" si="439"/>
        <v>1</v>
      </c>
      <c r="Y694" s="27">
        <f t="shared" ca="1" si="440"/>
        <v>-4.3894931669652415E-3</v>
      </c>
      <c r="Z694" s="27">
        <f t="shared" ca="1" si="441"/>
        <v>179.74125200421577</v>
      </c>
      <c r="AA694" s="28">
        <f ca="1">Z694/MAX(Z$54:Z694)-1</f>
        <v>-8.7775485394805286E-2</v>
      </c>
      <c r="AB694" s="25">
        <f ca="1">AVERAGE(B685:B694)</f>
        <v>5456.0663911789616</v>
      </c>
      <c r="AC694" s="26">
        <f ca="1">IF(B693&gt;=AB693,1,0)</f>
        <v>1</v>
      </c>
      <c r="AD694" s="27">
        <f ca="1">IF(AC694=1,D694,C694)</f>
        <v>-4.3894931669652415E-3</v>
      </c>
      <c r="AE694" s="27">
        <f t="shared" ca="1" si="442"/>
        <v>179.74125200421577</v>
      </c>
      <c r="AF694" s="28">
        <f ca="1">AE694/MAX(AE$54:AE694)-1</f>
        <v>-8.7775485394805286E-2</v>
      </c>
      <c r="AG694" s="25">
        <f t="shared" ca="1" si="424"/>
        <v>4239.4968524467458</v>
      </c>
      <c r="AH694" s="26">
        <f t="shared" ca="1" si="443"/>
        <v>1</v>
      </c>
      <c r="AI694" s="27">
        <f t="shared" ca="1" si="444"/>
        <v>-4.3894931669652415E-3</v>
      </c>
      <c r="AJ694" s="27">
        <f t="shared" ca="1" si="445"/>
        <v>157.19200662294884</v>
      </c>
      <c r="AK694" s="28">
        <f ca="1">AJ694/MAX(AJ$54:AJ694)-1</f>
        <v>-8.7775485394805508E-2</v>
      </c>
      <c r="AL694" s="25">
        <f t="shared" ca="1" si="425"/>
        <v>6305.4057164954611</v>
      </c>
      <c r="AM694" s="26">
        <f t="shared" ca="1" si="446"/>
        <v>0</v>
      </c>
      <c r="AN694" s="27">
        <f t="shared" ca="1" si="447"/>
        <v>4.3894931669652415E-3</v>
      </c>
      <c r="AO694" s="27">
        <f t="shared" ca="1" si="448"/>
        <v>80.05202028048403</v>
      </c>
      <c r="AP694" s="28">
        <f ca="1">AO694/MAX(AO$54:AO694)-1</f>
        <v>-0.12053638434188996</v>
      </c>
      <c r="AQ694" s="25">
        <f t="shared" ca="1" si="426"/>
        <v>6305.4057164954611</v>
      </c>
      <c r="AR694" s="26">
        <f t="shared" ca="1" si="449"/>
        <v>0</v>
      </c>
      <c r="AS694" s="27">
        <f t="shared" ca="1" si="450"/>
        <v>4.8675505653430484E-3</v>
      </c>
      <c r="AT694" s="27">
        <f t="shared" ca="1" si="451"/>
        <v>286.68800553339003</v>
      </c>
      <c r="AU694" s="28">
        <f ca="1">AT694/MAX(AT$54:AT694)-1</f>
        <v>-7.9293752661544814E-2</v>
      </c>
      <c r="AV694" s="25">
        <f t="shared" ca="1" si="427"/>
        <v>5456.0663911789616</v>
      </c>
      <c r="AW694" s="26">
        <f t="shared" ca="1" si="452"/>
        <v>1</v>
      </c>
      <c r="AX694" s="27">
        <f t="shared" ca="1" si="453"/>
        <v>-4.3894931669652415E-3</v>
      </c>
      <c r="AY694" s="27">
        <f t="shared" ca="1" si="454"/>
        <v>171.7055398687898</v>
      </c>
      <c r="AZ694" s="28">
        <f ca="1">AY694/MAX(AY$54:AY694)-1</f>
        <v>-8.7775485394805508E-2</v>
      </c>
      <c r="BA694" s="25">
        <f t="shared" ca="1" si="428"/>
        <v>5456.0663911789616</v>
      </c>
      <c r="BB694" s="26">
        <f t="shared" ca="1" si="429"/>
        <v>1</v>
      </c>
      <c r="BC694" s="27">
        <f t="shared" ca="1" si="455"/>
        <v>-4.3894931669652415E-3</v>
      </c>
      <c r="BD694" s="27">
        <f t="shared" ca="1" si="456"/>
        <v>175.74202984494232</v>
      </c>
      <c r="BE694" s="28">
        <f ca="1">BD694/MAX(BD$54:BD694)-1</f>
        <v>-8.7775485394805397E-2</v>
      </c>
      <c r="BF694" s="25">
        <f ca="1">MAX(B691:B693)</f>
        <v>6687.7892363854462</v>
      </c>
      <c r="BG694" s="26">
        <f ca="1">IF(BG693=0,IF(B693&gt;BF693,1,0),IF(B693&lt;AVERAGE(B684:B693),0,1))</f>
        <v>1</v>
      </c>
      <c r="BH694" s="27">
        <f t="shared" ca="1" si="457"/>
        <v>-4.3894931669652415E-3</v>
      </c>
      <c r="BI694" s="27">
        <f t="shared" ca="1" si="458"/>
        <v>215.8434691107104</v>
      </c>
      <c r="BJ694" s="28">
        <f ca="1">BI694/MAX(BI$54:BI694)-1</f>
        <v>-8.7775485394805397E-2</v>
      </c>
      <c r="BK694" s="25" t="e">
        <f ca="1">MAX(E691:E693)</f>
        <v>#N/A</v>
      </c>
      <c r="BL694" s="26" t="e">
        <f ca="1">IF(BL693=0,IF(E693&gt;BK693,1,0),IF(E693&lt;AVERAGE(E684:E693),0,1))</f>
        <v>#N/A</v>
      </c>
      <c r="BM694" s="27">
        <f t="shared" ca="1" si="459"/>
        <v>-2.075232233888169E-3</v>
      </c>
      <c r="BN694" s="27">
        <f t="shared" ca="1" si="460"/>
        <v>219.21487280390045</v>
      </c>
      <c r="BO694" s="28">
        <f ca="1">BN694/MAX(BN$54:BN694)-1</f>
        <v>-8.5655052211490279E-2</v>
      </c>
      <c r="BP694" s="15"/>
      <c r="BQ694" s="15"/>
      <c r="BR694" s="15"/>
      <c r="BS694" s="15"/>
      <c r="BT694" s="15"/>
      <c r="BU694" s="15"/>
      <c r="BV694" s="15"/>
      <c r="BW694" s="15"/>
      <c r="BX694" s="15"/>
      <c r="BZ694" s="7">
        <f t="shared" ref="BZ694:BZ757" ca="1" si="464">AVERAGE(B692:B694)</f>
        <v>6305.4057164954611</v>
      </c>
      <c r="CA694" s="7">
        <f t="shared" ref="CA694:CA757" ca="1" si="465">AVERAGE(B689:B694)</f>
        <v>6076.996069902576</v>
      </c>
      <c r="CB694" s="7">
        <f t="shared" ref="CB694:CB757" ca="1" si="466">AVERAGE(B683:B694)</f>
        <v>5195.1915333305888</v>
      </c>
      <c r="CC694" s="7">
        <f t="shared" ref="CC694:CC757" ca="1" si="467">AVERAGE(B677:B694)</f>
        <v>4645.7365223004563</v>
      </c>
      <c r="CD694" s="7">
        <f t="shared" ref="CD694:CD757" ca="1" si="468">AVERAGE(B671:B694)</f>
        <v>4239.4968524467458</v>
      </c>
      <c r="CE694" s="5">
        <f t="shared" ca="1" si="430"/>
        <v>-2.5380844205035837E-3</v>
      </c>
      <c r="CF694" s="3">
        <f t="shared" ca="1" si="431"/>
        <v>25457.883350542699</v>
      </c>
      <c r="CG694" s="5">
        <f ca="1">CF694/MAX($CF$41:CF694)-1</f>
        <v>-8.6079138848153325E-2</v>
      </c>
      <c r="CH694" s="3">
        <f t="shared" ca="1" si="461"/>
        <v>354.14224120227487</v>
      </c>
      <c r="CI694" s="4">
        <f ca="1">CH694/MAX($CH$583:CH694)-1</f>
        <v>-8.6079138848153325E-2</v>
      </c>
    </row>
    <row r="695" spans="1:87" x14ac:dyDescent="0.2">
      <c r="A695" s="31">
        <v>29372</v>
      </c>
      <c r="B695" s="35">
        <v>6729.9445223204166</v>
      </c>
      <c r="C695" s="23">
        <f t="shared" ca="1" si="462"/>
        <v>4.8675505653430484E-3</v>
      </c>
      <c r="D695" s="24">
        <f t="shared" ca="1" si="463"/>
        <v>0.10313119788659808</v>
      </c>
      <c r="E695" s="25" t="e">
        <f ca="1">#N/A</f>
        <v>#N/A</v>
      </c>
      <c r="F695" s="26">
        <v>1</v>
      </c>
      <c r="G695" s="23">
        <f t="shared" ca="1" si="432"/>
        <v>0.10313119788659808</v>
      </c>
      <c r="H695" s="27">
        <f t="shared" ca="1" si="433"/>
        <v>46.141948046765513</v>
      </c>
      <c r="I695" s="27">
        <f ca="1">H695/MAX(H$54:H695)-1</f>
        <v>0</v>
      </c>
      <c r="J695" s="28">
        <f ca="1">H695/MAX(H$594:H695)-1</f>
        <v>0</v>
      </c>
      <c r="K695" s="25" t="e">
        <f ca="1">#N/A</f>
        <v>#N/A</v>
      </c>
      <c r="L695" s="26">
        <v>0</v>
      </c>
      <c r="M695" s="23">
        <f t="shared" ca="1" si="434"/>
        <v>4.8675505653430484E-3</v>
      </c>
      <c r="N695" s="27">
        <f t="shared" ca="1" si="435"/>
        <v>22.477860393913154</v>
      </c>
      <c r="O695" s="27">
        <f ca="1">N695/MAX(N$54:N695)-1</f>
        <v>0</v>
      </c>
      <c r="P695" s="28">
        <f ca="1">N695/MAX(N$594:N695)-1</f>
        <v>0</v>
      </c>
      <c r="Q695" s="25">
        <f t="shared" ref="Q695:Q758" ca="1" si="469">AVERAGE($B686:$B695)</f>
        <v>5739.970363733164</v>
      </c>
      <c r="R695" s="26">
        <f t="shared" ca="1" si="436"/>
        <v>1</v>
      </c>
      <c r="S695" s="23">
        <f t="shared" ca="1" si="437"/>
        <v>0.10313119788659808</v>
      </c>
      <c r="T695" s="27">
        <f t="shared" ca="1" si="438"/>
        <v>198.27818263304744</v>
      </c>
      <c r="U695" s="27">
        <f ca="1">T695/MAX(T$54:T695)-1</f>
        <v>0</v>
      </c>
      <c r="V695" s="28">
        <f ca="1">T695/MAX(T$594:T695)-1</f>
        <v>0</v>
      </c>
      <c r="W695" s="25">
        <f t="shared" ref="W695:W758" ca="1" si="470">AVERAGE($B686:$B695)</f>
        <v>5739.970363733164</v>
      </c>
      <c r="X695" s="26">
        <f t="shared" ca="1" si="439"/>
        <v>1</v>
      </c>
      <c r="Y695" s="27">
        <f t="shared" ca="1" si="440"/>
        <v>0.10313119788659808</v>
      </c>
      <c r="Z695" s="27">
        <f t="shared" ca="1" si="441"/>
        <v>198.27818263304744</v>
      </c>
      <c r="AA695" s="28">
        <f ca="1">Z695/MAX(Z$54:Z695)-1</f>
        <v>0</v>
      </c>
      <c r="AB695" s="25">
        <f ca="1">AVERAGE(B686:B695)</f>
        <v>5739.970363733164</v>
      </c>
      <c r="AC695" s="26">
        <f ca="1">IF(B694&gt;=AB694,1,0)</f>
        <v>1</v>
      </c>
      <c r="AD695" s="27">
        <f ca="1">IF(AC695=1,D695,C695)</f>
        <v>0.10313119788659808</v>
      </c>
      <c r="AE695" s="27">
        <f t="shared" ca="1" si="442"/>
        <v>198.27818263304744</v>
      </c>
      <c r="AF695" s="28">
        <f ca="1">AE695/MAX(AE$54:AE695)-1</f>
        <v>0</v>
      </c>
      <c r="AG695" s="25">
        <f t="shared" ref="AG695:AG758" ca="1" si="471">AVERAGE($B672:$B695)</f>
        <v>4410.4062741093585</v>
      </c>
      <c r="AH695" s="26">
        <f t="shared" ca="1" si="443"/>
        <v>1</v>
      </c>
      <c r="AI695" s="27">
        <f t="shared" ca="1" si="444"/>
        <v>0.10313119788659808</v>
      </c>
      <c r="AJ695" s="27">
        <f t="shared" ca="1" si="445"/>
        <v>173.4034065641716</v>
      </c>
      <c r="AK695" s="28">
        <f ca="1">AJ695/MAX(AJ$54:AJ695)-1</f>
        <v>0</v>
      </c>
      <c r="AL695" s="25">
        <f t="shared" ref="AL695:AL758" ca="1" si="472">AVERAGE($B693:$B695)</f>
        <v>6319.4574784737842</v>
      </c>
      <c r="AM695" s="26">
        <f t="shared" ca="1" si="446"/>
        <v>0</v>
      </c>
      <c r="AN695" s="27">
        <f t="shared" ca="1" si="447"/>
        <v>-0.10313119788659808</v>
      </c>
      <c r="AO695" s="27">
        <f t="shared" ca="1" si="448"/>
        <v>71.796159535715475</v>
      </c>
      <c r="AP695" s="28">
        <f ca="1">AO695/MAX(AO$54:AO695)-1</f>
        <v>-0.2112365205223895</v>
      </c>
      <c r="AQ695" s="25">
        <f t="shared" ref="AQ695:AQ758" ca="1" si="473">AVERAGE($B693:$B695)</f>
        <v>6319.4574784737842</v>
      </c>
      <c r="AR695" s="26">
        <f t="shared" ca="1" si="449"/>
        <v>0</v>
      </c>
      <c r="AS695" s="27">
        <f t="shared" ca="1" si="450"/>
        <v>4.8675505653430484E-3</v>
      </c>
      <c r="AT695" s="27">
        <f t="shared" ca="1" si="451"/>
        <v>288.08347389680114</v>
      </c>
      <c r="AU695" s="28">
        <f ca="1">AT695/MAX(AT$54:AT695)-1</f>
        <v>-7.4812168446797611E-2</v>
      </c>
      <c r="AV695" s="25">
        <f t="shared" ref="AV695:AV758" ca="1" si="474">AVERAGE($B686:$B695)</f>
        <v>5739.970363733164</v>
      </c>
      <c r="AW695" s="26">
        <f t="shared" ca="1" si="452"/>
        <v>1</v>
      </c>
      <c r="AX695" s="27">
        <f t="shared" ca="1" si="453"/>
        <v>0.10313119788659808</v>
      </c>
      <c r="AY695" s="27">
        <f t="shared" ca="1" si="454"/>
        <v>189.41373787922311</v>
      </c>
      <c r="AZ695" s="28">
        <f ca="1">AY695/MAX(AY$54:AY695)-1</f>
        <v>0</v>
      </c>
      <c r="BA695" s="25">
        <f t="shared" ref="BA695:BA758" ca="1" si="475">AVERAGE($B686:$B695)</f>
        <v>5739.970363733164</v>
      </c>
      <c r="BB695" s="26">
        <f t="shared" ref="BB695:BB758" ca="1" si="476">IF($B694&gt;=BA694,IF(OR(BB694=1,BB694=0.6),1,IF(BB694=0.3,0.6,0.3)),0)</f>
        <v>1</v>
      </c>
      <c r="BC695" s="27">
        <f t="shared" ca="1" si="455"/>
        <v>0.10313119788659808</v>
      </c>
      <c r="BD695" s="27">
        <f t="shared" ca="1" si="456"/>
        <v>193.8665159018735</v>
      </c>
      <c r="BE695" s="28">
        <f ca="1">BD695/MAX(BD$54:BD695)-1</f>
        <v>0</v>
      </c>
      <c r="BF695" s="25">
        <f ca="1">MAX(B692:B694)</f>
        <v>6687.7892363854462</v>
      </c>
      <c r="BG695" s="26">
        <f ca="1">IF(BG694=0,IF(B694&gt;BF694,1,0),IF(B694&lt;AVERAGE(B685:B694),0,1))</f>
        <v>1</v>
      </c>
      <c r="BH695" s="27">
        <f t="shared" ca="1" si="457"/>
        <v>0.10313119788659808</v>
      </c>
      <c r="BI695" s="27">
        <f t="shared" ca="1" si="458"/>
        <v>238.10366463609691</v>
      </c>
      <c r="BJ695" s="28">
        <f ca="1">BI695/MAX(BI$54:BI695)-1</f>
        <v>0</v>
      </c>
      <c r="BK695" s="25" t="e">
        <f ca="1">MAX(E692:E694)</f>
        <v>#N/A</v>
      </c>
      <c r="BL695" s="26" t="e">
        <f ca="1">IF(BL694=0,IF(E694&gt;BK694,1,0),IF(E694&lt;AVERAGE(E685:E694),0,1))</f>
        <v>#N/A</v>
      </c>
      <c r="BM695" s="27">
        <f t="shared" ca="1" si="459"/>
        <v>7.8565286056284322E-2</v>
      </c>
      <c r="BN695" s="27">
        <f t="shared" ca="1" si="460"/>
        <v>236.43755199353083</v>
      </c>
      <c r="BO695" s="28">
        <f ca="1">BN695/MAX(BN$54:BN695)-1</f>
        <v>-1.3819279834367815E-2</v>
      </c>
      <c r="BP695" s="15"/>
      <c r="BQ695" s="15"/>
      <c r="BR695" s="15"/>
      <c r="BS695" s="15"/>
      <c r="BT695" s="15"/>
      <c r="BU695" s="15"/>
      <c r="BV695" s="15"/>
      <c r="BW695" s="15"/>
      <c r="BX695" s="15"/>
      <c r="BZ695" s="7">
        <f t="shared" ca="1" si="464"/>
        <v>6319.4574784737842</v>
      </c>
      <c r="CA695" s="7">
        <f t="shared" ca="1" si="465"/>
        <v>6304.6453986903971</v>
      </c>
      <c r="CB695" s="7">
        <f t="shared" ca="1" si="466"/>
        <v>5426.4805877226327</v>
      </c>
      <c r="CC695" s="7">
        <f t="shared" ca="1" si="467"/>
        <v>4849.1373454994564</v>
      </c>
      <c r="CD695" s="7">
        <f t="shared" ca="1" si="468"/>
        <v>4410.4062741093585</v>
      </c>
      <c r="CE695" s="5">
        <f t="shared" ref="CE695:CE758" ca="1" si="477">IF($B694&gt;=BZ694,$D695,$C695)*0.2+IF($B694&gt;=CA694,$D695,$C695)*0.2+IF($B694&gt;=CB694,$D695,$C695)*0.2+IF($B694&gt;=CC694,$D695,$C695)*0.2+IF($B694&gt;=CD694,$D695,$C695)*0.2</f>
        <v>8.3478468422347074E-2</v>
      </c>
      <c r="CF695" s="3">
        <f t="shared" ref="CF695:CF758" ca="1" si="478">CF694*(1+CE695)</f>
        <v>27583.068461920775</v>
      </c>
      <c r="CG695" s="5">
        <f ca="1">CF695/MAX($CF$41:CF695)-1</f>
        <v>-9.7864250999646352E-3</v>
      </c>
      <c r="CH695" s="3">
        <f t="shared" ca="1" si="461"/>
        <v>383.70549310149818</v>
      </c>
      <c r="CI695" s="4">
        <f ca="1">CH695/MAX($CH$583:CH695)-1</f>
        <v>-9.7864250999646352E-3</v>
      </c>
    </row>
    <row r="696" spans="1:87" x14ac:dyDescent="0.2">
      <c r="A696" s="31">
        <v>29402</v>
      </c>
      <c r="B696" s="35">
        <v>7346.947635392904</v>
      </c>
      <c r="C696" s="23">
        <f t="shared" ca="1" si="462"/>
        <v>4.8675505653430484E-3</v>
      </c>
      <c r="D696" s="24">
        <f t="shared" ca="1" si="463"/>
        <v>9.1680267352300726E-2</v>
      </c>
      <c r="E696" s="25" t="e">
        <f ca="1">#N/A</f>
        <v>#N/A</v>
      </c>
      <c r="F696" s="26">
        <v>1</v>
      </c>
      <c r="G696" s="23">
        <f t="shared" ref="G696:G759" ca="1" si="479">IF(F696=1,$D696,$C696)</f>
        <v>9.1680267352300726E-2</v>
      </c>
      <c r="H696" s="27">
        <f t="shared" ref="H696:H759" ca="1" si="480">H695*(1+G696)</f>
        <v>50.372254179848944</v>
      </c>
      <c r="I696" s="27">
        <f ca="1">H696/MAX(H$54:H696)-1</f>
        <v>0</v>
      </c>
      <c r="J696" s="28">
        <f ca="1">H696/MAX(H$594:H696)-1</f>
        <v>0</v>
      </c>
      <c r="K696" s="25" t="e">
        <f ca="1">#N/A</f>
        <v>#N/A</v>
      </c>
      <c r="L696" s="26">
        <v>0</v>
      </c>
      <c r="M696" s="23">
        <f t="shared" ref="M696:M759" ca="1" si="481">IF(L696=1,$D696,$C696)</f>
        <v>4.8675505653430484E-3</v>
      </c>
      <c r="N696" s="27">
        <f t="shared" ref="N696:N759" ca="1" si="482">N695*(1+M696)</f>
        <v>22.587272515981248</v>
      </c>
      <c r="O696" s="27">
        <f ca="1">N696/MAX(N$54:N696)-1</f>
        <v>0</v>
      </c>
      <c r="P696" s="28">
        <f ca="1">N696/MAX(N$594:N696)-1</f>
        <v>0</v>
      </c>
      <c r="Q696" s="25">
        <f t="shared" ca="1" si="469"/>
        <v>6044.0566476564827</v>
      </c>
      <c r="R696" s="26">
        <f t="shared" ref="R696:R759" ca="1" si="483">IF($B695&gt;=Q695,1,0)</f>
        <v>1</v>
      </c>
      <c r="S696" s="23">
        <f t="shared" ref="S696:S759" ca="1" si="484">IF(R696=1,$D696,$C696)</f>
        <v>9.1680267352300726E-2</v>
      </c>
      <c r="T696" s="27">
        <f t="shared" ref="T696:T759" ca="1" si="485">T695*(1+S696)</f>
        <v>216.45637942697354</v>
      </c>
      <c r="U696" s="27">
        <f ca="1">T696/MAX(T$54:T696)-1</f>
        <v>0</v>
      </c>
      <c r="V696" s="28">
        <f ca="1">T696/MAX(T$594:T696)-1</f>
        <v>0</v>
      </c>
      <c r="W696" s="25">
        <f t="shared" ca="1" si="470"/>
        <v>6044.0566476564827</v>
      </c>
      <c r="X696" s="26">
        <f t="shared" ref="X696:X759" ca="1" si="486">IF($B695&gt;=W695,1,0)</f>
        <v>1</v>
      </c>
      <c r="Y696" s="27">
        <f t="shared" ref="Y696:Y759" ca="1" si="487">IF(X696=1,$D696,$C696)</f>
        <v>9.1680267352300726E-2</v>
      </c>
      <c r="Z696" s="27">
        <f t="shared" ref="Z696:Z759" ca="1" si="488">Z695*(1+Y696)</f>
        <v>216.45637942697354</v>
      </c>
      <c r="AA696" s="28">
        <f ca="1">Z696/MAX(Z$54:Z696)-1</f>
        <v>0</v>
      </c>
      <c r="AB696" s="25">
        <f ca="1">AVERAGE(B687:B696)</f>
        <v>6044.0566476564827</v>
      </c>
      <c r="AC696" s="26">
        <f ca="1">IF(B695&gt;=AB695,1,0)</f>
        <v>1</v>
      </c>
      <c r="AD696" s="27">
        <f ca="1">IF(AC696=1,D696,C696)</f>
        <v>9.1680267352300726E-2</v>
      </c>
      <c r="AE696" s="27">
        <f t="shared" ref="AE696:AE759" ca="1" si="489">AE695*(1+AD696)</f>
        <v>216.45637942697354</v>
      </c>
      <c r="AF696" s="28">
        <f ca="1">AE696/MAX(AE$54:AE696)-1</f>
        <v>0</v>
      </c>
      <c r="AG696" s="25">
        <f t="shared" ca="1" si="471"/>
        <v>4599.6420438362238</v>
      </c>
      <c r="AH696" s="26">
        <f t="shared" ref="AH696:AH759" ca="1" si="490">IF($B695&gt;=AG695,1,0)</f>
        <v>1</v>
      </c>
      <c r="AI696" s="27">
        <f t="shared" ref="AI696:AI759" ca="1" si="491">IF(AH696=1,$D696,$C696)</f>
        <v>9.1680267352300726E-2</v>
      </c>
      <c r="AJ696" s="27">
        <f t="shared" ref="AJ696:AJ759" ca="1" si="492">AJ695*(1+AI696)</f>
        <v>189.30107723777456</v>
      </c>
      <c r="AK696" s="28">
        <f ca="1">AJ696/MAX(AJ$54:AJ696)-1</f>
        <v>0</v>
      </c>
      <c r="AL696" s="25">
        <f t="shared" ca="1" si="472"/>
        <v>6725.8858158856265</v>
      </c>
      <c r="AM696" s="26">
        <f t="shared" ref="AM696:AM759" ca="1" si="493">IF($B695&gt;=AL695,1,0)</f>
        <v>1</v>
      </c>
      <c r="AN696" s="27">
        <f t="shared" ref="AN696:AN759" ca="1" si="494">IF(AM696=1,$D696,-$D696)</f>
        <v>9.1680267352300726E-2</v>
      </c>
      <c r="AO696" s="27">
        <f t="shared" ref="AO696:AO759" ca="1" si="495">AO695*(1+AN696)</f>
        <v>78.3784506368183</v>
      </c>
      <c r="AP696" s="28">
        <f ca="1">AO696/MAX(AO$54:AO696)-1</f>
        <v>-0.1389224738461512</v>
      </c>
      <c r="AQ696" s="25">
        <f t="shared" ca="1" si="473"/>
        <v>6725.8858158856265</v>
      </c>
      <c r="AR696" s="26">
        <f t="shared" ref="AR696:AR759" ca="1" si="496">IF(AR695=0,IF($B695&gt;=1.01*AQ695,1,0),IF($B695&gt;=AQ695,1,0))</f>
        <v>1</v>
      </c>
      <c r="AS696" s="27">
        <f t="shared" ref="AS696:AS759" ca="1" si="497">IF(AR696=1,$D696,$C696)</f>
        <v>9.1680267352300726E-2</v>
      </c>
      <c r="AT696" s="27">
        <f t="shared" ref="AT696:AT759" ca="1" si="498">AT695*(1+AS696)</f>
        <v>314.49504380343939</v>
      </c>
      <c r="AU696" s="28">
        <f ca="1">AT696/MAX(AT$54:AT696)-1</f>
        <v>0</v>
      </c>
      <c r="AV696" s="25">
        <f t="shared" ca="1" si="474"/>
        <v>6044.0566476564827</v>
      </c>
      <c r="AW696" s="26">
        <f t="shared" ref="AW696:AW759" ca="1" si="499">IF(AW695=0,IF($B695&gt;=1.1*AV695,1,0),IF($B695&gt;=AV695,1,0))</f>
        <v>1</v>
      </c>
      <c r="AX696" s="27">
        <f t="shared" ref="AX696:AX759" ca="1" si="500">IF(AW696=1,$D696,$C696)</f>
        <v>9.1680267352300726E-2</v>
      </c>
      <c r="AY696" s="27">
        <f t="shared" ref="AY696:AY759" ca="1" si="501">AY695*(1+AX696)</f>
        <v>206.77924000818888</v>
      </c>
      <c r="AZ696" s="28">
        <f ca="1">AY696/MAX(AY$54:AY696)-1</f>
        <v>0</v>
      </c>
      <c r="BA696" s="25">
        <f t="shared" ca="1" si="475"/>
        <v>6044.0566476564827</v>
      </c>
      <c r="BB696" s="26">
        <f t="shared" ca="1" si="476"/>
        <v>1</v>
      </c>
      <c r="BC696" s="27">
        <f t="shared" ref="BC696:BC759" ca="1" si="502">IF(BB696=1,$D696,$C696)</f>
        <v>9.1680267352300726E-2</v>
      </c>
      <c r="BD696" s="27">
        <f t="shared" ref="BD696:BD759" ca="1" si="503">BD695*(1+BC696)</f>
        <v>211.64024991041632</v>
      </c>
      <c r="BE696" s="28">
        <f ca="1">BD696/MAX(BD$54:BD696)-1</f>
        <v>0</v>
      </c>
      <c r="BF696" s="25">
        <f ca="1">MAX(B693:B695)</f>
        <v>6729.9445223204166</v>
      </c>
      <c r="BG696" s="26">
        <f ca="1">IF(BG695=0,IF(B695&gt;BF695,1,0),IF(B695&lt;AVERAGE(B686:B695),0,1))</f>
        <v>1</v>
      </c>
      <c r="BH696" s="27">
        <f t="shared" ref="BH696:BH759" ca="1" si="504">IF(BG696=1,$D696,$C696)</f>
        <v>9.1680267352300726E-2</v>
      </c>
      <c r="BI696" s="27">
        <f t="shared" ref="BI696:BI759" ca="1" si="505">BI695*(1+BH696)</f>
        <v>259.93307226749681</v>
      </c>
      <c r="BJ696" s="28">
        <f ca="1">BI696/MAX(BI$54:BI696)-1</f>
        <v>0</v>
      </c>
      <c r="BK696" s="25" t="e">
        <f ca="1">MAX(E693:E695)</f>
        <v>#N/A</v>
      </c>
      <c r="BL696" s="26" t="e">
        <f ca="1">IF(BL695=0,IF(E695&gt;BK695,1,0),IF(E695&lt;AVERAGE(E686:E695),0,1))</f>
        <v>#N/A</v>
      </c>
      <c r="BM696" s="27">
        <f t="shared" ref="BM696:BM759" ca="1" si="506">AVERAGE(BH696,BC696,AX696,AS696)</f>
        <v>9.1680267352300726E-2</v>
      </c>
      <c r="BN696" s="27">
        <f t="shared" ref="BN696:BN759" ca="1" si="507">BN695*(1+BM696)</f>
        <v>258.11420997242124</v>
      </c>
      <c r="BO696" s="28">
        <f ca="1">BN696/MAX(BN$54:BN696)-1</f>
        <v>0</v>
      </c>
      <c r="BP696" s="15"/>
      <c r="BQ696" s="15"/>
      <c r="BR696" s="15"/>
      <c r="BS696" s="15"/>
      <c r="BT696" s="15"/>
      <c r="BU696" s="15"/>
      <c r="BV696" s="15"/>
      <c r="BW696" s="15"/>
      <c r="BX696" s="15"/>
      <c r="BZ696" s="7">
        <f t="shared" ca="1" si="464"/>
        <v>6725.8858158856265</v>
      </c>
      <c r="CA696" s="7">
        <f t="shared" ca="1" si="465"/>
        <v>6509.0351926660987</v>
      </c>
      <c r="CB696" s="7">
        <f t="shared" ca="1" si="466"/>
        <v>5719.7963391252451</v>
      </c>
      <c r="CC696" s="7">
        <f t="shared" ca="1" si="467"/>
        <v>5071.1674746639655</v>
      </c>
      <c r="CD696" s="7">
        <f t="shared" ca="1" si="468"/>
        <v>4599.6420438362238</v>
      </c>
      <c r="CE696" s="5">
        <f t="shared" ca="1" si="477"/>
        <v>9.1680267352300726E-2</v>
      </c>
      <c r="CF696" s="3">
        <f t="shared" ca="1" si="478"/>
        <v>30111.891552906487</v>
      </c>
      <c r="CG696" s="5">
        <f ca="1">CF696/MAX($CF$41:CF696)-1</f>
        <v>0</v>
      </c>
      <c r="CH696" s="3">
        <f t="shared" ca="1" si="461"/>
        <v>418.88371529358989</v>
      </c>
      <c r="CI696" s="4">
        <f ca="1">CH696/MAX($CH$583:CH696)-1</f>
        <v>0</v>
      </c>
    </row>
    <row r="697" spans="1:87" x14ac:dyDescent="0.2">
      <c r="A697" s="31">
        <v>29433</v>
      </c>
      <c r="B697" s="35">
        <v>7931.6335931812691</v>
      </c>
      <c r="C697" s="23">
        <f t="shared" ca="1" si="462"/>
        <v>4.8675505653430484E-3</v>
      </c>
      <c r="D697" s="24">
        <f t="shared" ca="1" si="463"/>
        <v>7.9582159395246155E-2</v>
      </c>
      <c r="E697" s="25" t="e">
        <f ca="1">#N/A</f>
        <v>#N/A</v>
      </c>
      <c r="F697" s="26">
        <v>1</v>
      </c>
      <c r="G697" s="23">
        <f t="shared" ca="1" si="479"/>
        <v>7.9582159395246155E-2</v>
      </c>
      <c r="H697" s="27">
        <f t="shared" ca="1" si="480"/>
        <v>54.380986941087535</v>
      </c>
      <c r="I697" s="27">
        <f ca="1">H697/MAX(H$54:H697)-1</f>
        <v>0</v>
      </c>
      <c r="J697" s="28">
        <f ca="1">H697/MAX(H$594:H697)-1</f>
        <v>0</v>
      </c>
      <c r="K697" s="25" t="e">
        <f ca="1">#N/A</f>
        <v>#N/A</v>
      </c>
      <c r="L697" s="26">
        <v>0</v>
      </c>
      <c r="M697" s="23">
        <f t="shared" ca="1" si="481"/>
        <v>4.8675505653430484E-3</v>
      </c>
      <c r="N697" s="27">
        <f t="shared" ca="1" si="482"/>
        <v>22.69721720708597</v>
      </c>
      <c r="O697" s="27">
        <f ca="1">N697/MAX(N$54:N697)-1</f>
        <v>0</v>
      </c>
      <c r="P697" s="28">
        <f ca="1">N697/MAX(N$594:N697)-1</f>
        <v>0</v>
      </c>
      <c r="Q697" s="25">
        <f t="shared" ca="1" si="469"/>
        <v>6350.4936116540603</v>
      </c>
      <c r="R697" s="26">
        <f t="shared" ca="1" si="483"/>
        <v>1</v>
      </c>
      <c r="S697" s="23">
        <f t="shared" ca="1" si="484"/>
        <v>7.9582159395246155E-2</v>
      </c>
      <c r="T697" s="27">
        <f t="shared" ca="1" si="485"/>
        <v>233.68244551664884</v>
      </c>
      <c r="U697" s="27">
        <f ca="1">T697/MAX(T$54:T697)-1</f>
        <v>0</v>
      </c>
      <c r="V697" s="28">
        <f ca="1">T697/MAX(T$594:T697)-1</f>
        <v>0</v>
      </c>
      <c r="W697" s="25">
        <f t="shared" ca="1" si="470"/>
        <v>6350.4936116540603</v>
      </c>
      <c r="X697" s="26">
        <f t="shared" ca="1" si="486"/>
        <v>1</v>
      </c>
      <c r="Y697" s="27">
        <f t="shared" ca="1" si="487"/>
        <v>7.9582159395246155E-2</v>
      </c>
      <c r="Z697" s="27">
        <f t="shared" ca="1" si="488"/>
        <v>233.68244551664884</v>
      </c>
      <c r="AA697" s="28">
        <f ca="1">Z697/MAX(Z$54:Z697)-1</f>
        <v>0</v>
      </c>
      <c r="AB697" s="25">
        <f ca="1">AVERAGE(B688:B697)</f>
        <v>6350.4936116540603</v>
      </c>
      <c r="AC697" s="26">
        <f ca="1">IF(B696&gt;=AB696,1,0)</f>
        <v>1</v>
      </c>
      <c r="AD697" s="27">
        <f ca="1">IF(AC697=1,D697,C697)</f>
        <v>7.9582159395246155E-2</v>
      </c>
      <c r="AE697" s="27">
        <f t="shared" ca="1" si="489"/>
        <v>233.68244551664884</v>
      </c>
      <c r="AF697" s="28">
        <f ca="1">AE697/MAX(AE$54:AE697)-1</f>
        <v>0</v>
      </c>
      <c r="AG697" s="25">
        <f t="shared" ca="1" si="471"/>
        <v>4802.0194031013261</v>
      </c>
      <c r="AH697" s="26">
        <f t="shared" ca="1" si="490"/>
        <v>1</v>
      </c>
      <c r="AI697" s="27">
        <f t="shared" ca="1" si="491"/>
        <v>7.9582159395246155E-2</v>
      </c>
      <c r="AJ697" s="27">
        <f t="shared" ca="1" si="492"/>
        <v>204.36606574020294</v>
      </c>
      <c r="AK697" s="28">
        <f ca="1">AJ697/MAX(AJ$54:AJ697)-1</f>
        <v>0</v>
      </c>
      <c r="AL697" s="25">
        <f t="shared" ca="1" si="472"/>
        <v>7336.1752502981972</v>
      </c>
      <c r="AM697" s="26">
        <f t="shared" ca="1" si="493"/>
        <v>1</v>
      </c>
      <c r="AN697" s="27">
        <f t="shared" ca="1" si="494"/>
        <v>7.9582159395246155E-2</v>
      </c>
      <c r="AO697" s="27">
        <f t="shared" ca="1" si="495"/>
        <v>84.615976988550003</v>
      </c>
      <c r="AP697" s="28">
        <f ca="1">AO697/MAX(AO$54:AO697)-1</f>
        <v>-7.0396064908111455E-2</v>
      </c>
      <c r="AQ697" s="25">
        <f t="shared" ca="1" si="473"/>
        <v>7336.1752502981972</v>
      </c>
      <c r="AR697" s="26">
        <f t="shared" ca="1" si="496"/>
        <v>1</v>
      </c>
      <c r="AS697" s="27">
        <f t="shared" ca="1" si="497"/>
        <v>7.9582159395246155E-2</v>
      </c>
      <c r="AT697" s="27">
        <f t="shared" ca="1" si="498"/>
        <v>339.52323850841964</v>
      </c>
      <c r="AU697" s="28">
        <f ca="1">AT697/MAX(AT$54:AT697)-1</f>
        <v>0</v>
      </c>
      <c r="AV697" s="25">
        <f t="shared" ca="1" si="474"/>
        <v>6350.4936116540603</v>
      </c>
      <c r="AW697" s="26">
        <f t="shared" ca="1" si="499"/>
        <v>1</v>
      </c>
      <c r="AX697" s="27">
        <f t="shared" ca="1" si="500"/>
        <v>7.9582159395246155E-2</v>
      </c>
      <c r="AY697" s="27">
        <f t="shared" ca="1" si="501"/>
        <v>223.23517844614844</v>
      </c>
      <c r="AZ697" s="28">
        <f ca="1">AY697/MAX(AY$54:AY697)-1</f>
        <v>0</v>
      </c>
      <c r="BA697" s="25">
        <f t="shared" ca="1" si="475"/>
        <v>6350.4936116540603</v>
      </c>
      <c r="BB697" s="26">
        <f t="shared" ca="1" si="476"/>
        <v>1</v>
      </c>
      <c r="BC697" s="27">
        <f t="shared" ca="1" si="502"/>
        <v>7.9582159395246155E-2</v>
      </c>
      <c r="BD697" s="27">
        <f t="shared" ca="1" si="503"/>
        <v>228.48303801323681</v>
      </c>
      <c r="BE697" s="28">
        <f ca="1">BD697/MAX(BD$54:BD697)-1</f>
        <v>0</v>
      </c>
      <c r="BF697" s="25">
        <f ca="1">MAX(B694:B696)</f>
        <v>7346.947635392904</v>
      </c>
      <c r="BG697" s="26">
        <f ca="1">IF(BG696=0,IF(B696&gt;BF696,1,0),IF(B696&lt;AVERAGE(B687:B696),0,1))</f>
        <v>1</v>
      </c>
      <c r="BH697" s="27">
        <f t="shared" ca="1" si="504"/>
        <v>7.9582159395246155E-2</v>
      </c>
      <c r="BI697" s="27">
        <f t="shared" ca="1" si="505"/>
        <v>280.61910745678477</v>
      </c>
      <c r="BJ697" s="28">
        <f ca="1">BI697/MAX(BI$54:BI697)-1</f>
        <v>0</v>
      </c>
      <c r="BK697" s="25" t="e">
        <f ca="1">MAX(E694:E696)</f>
        <v>#N/A</v>
      </c>
      <c r="BL697" s="26" t="e">
        <f ca="1">IF(BL696=0,IF(E696&gt;BK696,1,0),IF(E696&lt;AVERAGE(E687:E696),0,1))</f>
        <v>#N/A</v>
      </c>
      <c r="BM697" s="27">
        <f t="shared" ca="1" si="506"/>
        <v>7.9582159395246155E-2</v>
      </c>
      <c r="BN697" s="27">
        <f t="shared" ca="1" si="507"/>
        <v>278.65549617262451</v>
      </c>
      <c r="BO697" s="28">
        <f ca="1">BN697/MAX(BN$54:BN697)-1</f>
        <v>0</v>
      </c>
      <c r="BP697" s="15"/>
      <c r="BQ697" s="15"/>
      <c r="BR697" s="15"/>
      <c r="BS697" s="15"/>
      <c r="BT697" s="15"/>
      <c r="BU697" s="15"/>
      <c r="BV697" s="15"/>
      <c r="BW697" s="15"/>
      <c r="BX697" s="15"/>
      <c r="BZ697" s="7">
        <f t="shared" ca="1" si="464"/>
        <v>7336.1752502981972</v>
      </c>
      <c r="CA697" s="7">
        <f t="shared" ca="1" si="465"/>
        <v>6820.7904833968287</v>
      </c>
      <c r="CB697" s="7">
        <f t="shared" ca="1" si="466"/>
        <v>6056.5237388254855</v>
      </c>
      <c r="CC697" s="7">
        <f t="shared" ca="1" si="467"/>
        <v>5309.426566604031</v>
      </c>
      <c r="CD697" s="7">
        <f t="shared" ca="1" si="468"/>
        <v>4802.0194031013261</v>
      </c>
      <c r="CE697" s="5">
        <f t="shared" ca="1" si="477"/>
        <v>7.9582159395246155E-2</v>
      </c>
      <c r="CF697" s="3">
        <f t="shared" ca="1" si="478"/>
        <v>32508.260906162257</v>
      </c>
      <c r="CG697" s="5">
        <f ca="1">CF697/MAX($CF$41:CF697)-1</f>
        <v>0</v>
      </c>
      <c r="CH697" s="3">
        <f t="shared" ca="1" si="461"/>
        <v>452.21938589215728</v>
      </c>
      <c r="CI697" s="4">
        <f ca="1">CH697/MAX($CH$583:CH697)-1</f>
        <v>0</v>
      </c>
    </row>
    <row r="698" spans="1:87" x14ac:dyDescent="0.2">
      <c r="A698" s="31">
        <v>29464</v>
      </c>
      <c r="B698" s="35">
        <v>8431.9386512252859</v>
      </c>
      <c r="C698" s="23">
        <f t="shared" ca="1" si="462"/>
        <v>4.8675505653430484E-3</v>
      </c>
      <c r="D698" s="24">
        <f t="shared" ca="1" si="463"/>
        <v>6.307717725061357E-2</v>
      </c>
      <c r="E698" s="25" t="e">
        <f ca="1">#N/A</f>
        <v>#N/A</v>
      </c>
      <c r="F698" s="26">
        <v>1</v>
      </c>
      <c r="G698" s="23">
        <f t="shared" ca="1" si="479"/>
        <v>6.307717725061357E-2</v>
      </c>
      <c r="H698" s="27">
        <f t="shared" ca="1" si="480"/>
        <v>57.811186093433818</v>
      </c>
      <c r="I698" s="27">
        <f ca="1">H698/MAX(H$54:H698)-1</f>
        <v>0</v>
      </c>
      <c r="J698" s="28">
        <f ca="1">H698/MAX(H$594:H698)-1</f>
        <v>0</v>
      </c>
      <c r="K698" s="25" t="e">
        <f ca="1">#N/A</f>
        <v>#N/A</v>
      </c>
      <c r="L698" s="26">
        <v>0</v>
      </c>
      <c r="M698" s="23">
        <f t="shared" ca="1" si="481"/>
        <v>4.8675505653430484E-3</v>
      </c>
      <c r="N698" s="27">
        <f t="shared" ca="1" si="482"/>
        <v>22.807697059534036</v>
      </c>
      <c r="O698" s="27">
        <f ca="1">N698/MAX(N$54:N698)-1</f>
        <v>0</v>
      </c>
      <c r="P698" s="28">
        <f ca="1">N698/MAX(N$594:N698)-1</f>
        <v>0</v>
      </c>
      <c r="Q698" s="25">
        <f t="shared" ca="1" si="469"/>
        <v>6690.2440821535329</v>
      </c>
      <c r="R698" s="26">
        <f t="shared" ca="1" si="483"/>
        <v>1</v>
      </c>
      <c r="S698" s="23">
        <f t="shared" ca="1" si="484"/>
        <v>6.307717725061357E-2</v>
      </c>
      <c r="T698" s="27">
        <f t="shared" ca="1" si="485"/>
        <v>248.42247455285934</v>
      </c>
      <c r="U698" s="27">
        <f ca="1">T698/MAX(T$54:T698)-1</f>
        <v>0</v>
      </c>
      <c r="V698" s="28">
        <f ca="1">T698/MAX(T$594:T698)-1</f>
        <v>0</v>
      </c>
      <c r="W698" s="25">
        <f t="shared" ca="1" si="470"/>
        <v>6690.2440821535329</v>
      </c>
      <c r="X698" s="26">
        <f t="shared" ca="1" si="486"/>
        <v>1</v>
      </c>
      <c r="Y698" s="27">
        <f t="shared" ca="1" si="487"/>
        <v>6.307717725061357E-2</v>
      </c>
      <c r="Z698" s="27">
        <f t="shared" ca="1" si="488"/>
        <v>248.42247455285934</v>
      </c>
      <c r="AA698" s="28">
        <f ca="1">Z698/MAX(Z$54:Z698)-1</f>
        <v>0</v>
      </c>
      <c r="AB698" s="25">
        <f ca="1">AVERAGE(B689:B698)</f>
        <v>6690.2440821535329</v>
      </c>
      <c r="AC698" s="26">
        <f ca="1">IF(B697&gt;=AB697,1,0)</f>
        <v>1</v>
      </c>
      <c r="AD698" s="27">
        <f ca="1">IF(AC698=1,D698,C698)</f>
        <v>6.307717725061357E-2</v>
      </c>
      <c r="AE698" s="27">
        <f t="shared" ca="1" si="489"/>
        <v>248.42247455285934</v>
      </c>
      <c r="AF698" s="28">
        <f ca="1">AE698/MAX(AE$54:AE698)-1</f>
        <v>0</v>
      </c>
      <c r="AG698" s="25">
        <f t="shared" ca="1" si="471"/>
        <v>5025.5608663504236</v>
      </c>
      <c r="AH698" s="26">
        <f t="shared" ca="1" si="490"/>
        <v>1</v>
      </c>
      <c r="AI698" s="27">
        <f t="shared" ca="1" si="491"/>
        <v>6.307717725061357E-2</v>
      </c>
      <c r="AJ698" s="27">
        <f t="shared" ca="1" si="492"/>
        <v>217.25690029290826</v>
      </c>
      <c r="AK698" s="28">
        <f ca="1">AJ698/MAX(AJ$54:AJ698)-1</f>
        <v>0</v>
      </c>
      <c r="AL698" s="25">
        <f t="shared" ca="1" si="472"/>
        <v>7903.5066265998203</v>
      </c>
      <c r="AM698" s="26">
        <f t="shared" ca="1" si="493"/>
        <v>1</v>
      </c>
      <c r="AN698" s="27">
        <f t="shared" ca="1" si="494"/>
        <v>6.307717725061357E-2</v>
      </c>
      <c r="AO698" s="27">
        <f t="shared" ca="1" si="495"/>
        <v>89.953313967290612</v>
      </c>
      <c r="AP698" s="28">
        <f ca="1">AO698/MAX(AO$54:AO698)-1</f>
        <v>-1.1759272721452496E-2</v>
      </c>
      <c r="AQ698" s="25">
        <f t="shared" ca="1" si="473"/>
        <v>7903.5066265998203</v>
      </c>
      <c r="AR698" s="26">
        <f t="shared" ca="1" si="496"/>
        <v>1</v>
      </c>
      <c r="AS698" s="27">
        <f t="shared" ca="1" si="497"/>
        <v>6.307717725061357E-2</v>
      </c>
      <c r="AT698" s="27">
        <f t="shared" ca="1" si="498"/>
        <v>360.93940600451759</v>
      </c>
      <c r="AU698" s="28">
        <f ca="1">AT698/MAX(AT$54:AT698)-1</f>
        <v>0</v>
      </c>
      <c r="AV698" s="25">
        <f t="shared" ca="1" si="474"/>
        <v>6690.2440821535329</v>
      </c>
      <c r="AW698" s="26">
        <f t="shared" ca="1" si="499"/>
        <v>1</v>
      </c>
      <c r="AX698" s="27">
        <f t="shared" ca="1" si="500"/>
        <v>6.307717725061357E-2</v>
      </c>
      <c r="AY698" s="27">
        <f t="shared" ca="1" si="501"/>
        <v>237.3162233655685</v>
      </c>
      <c r="AZ698" s="28">
        <f ca="1">AY698/MAX(AY$54:AY698)-1</f>
        <v>0</v>
      </c>
      <c r="BA698" s="25">
        <f t="shared" ca="1" si="475"/>
        <v>6690.2440821535329</v>
      </c>
      <c r="BB698" s="26">
        <f t="shared" ca="1" si="476"/>
        <v>1</v>
      </c>
      <c r="BC698" s="27">
        <f t="shared" ca="1" si="502"/>
        <v>6.307717725061357E-2</v>
      </c>
      <c r="BD698" s="27">
        <f t="shared" ca="1" si="503"/>
        <v>242.89510310075642</v>
      </c>
      <c r="BE698" s="28">
        <f ca="1">BD698/MAX(BD$54:BD698)-1</f>
        <v>0</v>
      </c>
      <c r="BF698" s="25">
        <f ca="1">MAX(B695:B697)</f>
        <v>7931.6335931812691</v>
      </c>
      <c r="BG698" s="26">
        <f ca="1">IF(BG697=0,IF(B697&gt;BF697,1,0),IF(B697&lt;AVERAGE(B688:B697),0,1))</f>
        <v>1</v>
      </c>
      <c r="BH698" s="27">
        <f t="shared" ca="1" si="504"/>
        <v>6.307717725061357E-2</v>
      </c>
      <c r="BI698" s="27">
        <f t="shared" ca="1" si="505"/>
        <v>298.31976863774537</v>
      </c>
      <c r="BJ698" s="28">
        <f ca="1">BI698/MAX(BI$54:BI698)-1</f>
        <v>0</v>
      </c>
      <c r="BK698" s="25" t="e">
        <f ca="1">MAX(E695:E697)</f>
        <v>#N/A</v>
      </c>
      <c r="BL698" s="26" t="e">
        <f ca="1">IF(BL697=0,IF(E697&gt;BK697,1,0),IF(E697&lt;AVERAGE(E688:E697),0,1))</f>
        <v>#N/A</v>
      </c>
      <c r="BM698" s="27">
        <f t="shared" ca="1" si="506"/>
        <v>6.307717725061357E-2</v>
      </c>
      <c r="BN698" s="27">
        <f t="shared" ca="1" si="507"/>
        <v>296.23229829656282</v>
      </c>
      <c r="BO698" s="28">
        <f ca="1">BN698/MAX(BN$54:BN698)-1</f>
        <v>0</v>
      </c>
      <c r="BP698" s="15"/>
      <c r="BQ698" s="15"/>
      <c r="BR698" s="15"/>
      <c r="BS698" s="15"/>
      <c r="BT698" s="15"/>
      <c r="BU698" s="15"/>
      <c r="BV698" s="15"/>
      <c r="BW698" s="15"/>
      <c r="BX698" s="15"/>
      <c r="BZ698" s="7">
        <f t="shared" ca="1" si="464"/>
        <v>7903.5066265998203</v>
      </c>
      <c r="CA698" s="7">
        <f t="shared" ca="1" si="465"/>
        <v>7111.4820525368023</v>
      </c>
      <c r="CB698" s="7">
        <f t="shared" ca="1" si="466"/>
        <v>6400.3448934142807</v>
      </c>
      <c r="CC698" s="7">
        <f t="shared" ca="1" si="467"/>
        <v>5566.7564954222662</v>
      </c>
      <c r="CD698" s="7">
        <f t="shared" ca="1" si="468"/>
        <v>5025.5608663504236</v>
      </c>
      <c r="CE698" s="5">
        <f t="shared" ca="1" si="477"/>
        <v>6.307717725061357E-2</v>
      </c>
      <c r="CF698" s="3">
        <f t="shared" ca="1" si="478"/>
        <v>34558.790241449446</v>
      </c>
      <c r="CG698" s="5">
        <f ca="1">CF698/MAX($CF$41:CF698)-1</f>
        <v>0</v>
      </c>
      <c r="CH698" s="3">
        <f t="shared" ca="1" si="461"/>
        <v>480.74410825224049</v>
      </c>
      <c r="CI698" s="4">
        <f ca="1">CH698/MAX($CH$583:CH698)-1</f>
        <v>0</v>
      </c>
    </row>
    <row r="699" spans="1:87" x14ac:dyDescent="0.2">
      <c r="A699" s="31">
        <v>29494</v>
      </c>
      <c r="B699" s="35">
        <v>8998.1134449865986</v>
      </c>
      <c r="C699" s="23">
        <f t="shared" ca="1" si="462"/>
        <v>4.8675505653430484E-3</v>
      </c>
      <c r="D699" s="24">
        <f t="shared" ca="1" si="463"/>
        <v>6.7146455540095573E-2</v>
      </c>
      <c r="E699" s="25" t="e">
        <f ca="1">#N/A</f>
        <v>#N/A</v>
      </c>
      <c r="F699" s="26">
        <v>1</v>
      </c>
      <c r="G699" s="23">
        <f t="shared" ca="1" si="479"/>
        <v>6.7146455540095573E-2</v>
      </c>
      <c r="H699" s="27">
        <f t="shared" ca="1" si="480"/>
        <v>61.69300233017676</v>
      </c>
      <c r="I699" s="27">
        <f ca="1">H699/MAX(H$54:H699)-1</f>
        <v>0</v>
      </c>
      <c r="J699" s="28">
        <f ca="1">H699/MAX(H$594:H699)-1</f>
        <v>0</v>
      </c>
      <c r="K699" s="25" t="e">
        <f ca="1">#N/A</f>
        <v>#N/A</v>
      </c>
      <c r="L699" s="26">
        <v>0</v>
      </c>
      <c r="M699" s="23">
        <f t="shared" ca="1" si="481"/>
        <v>4.8675505653430484E-3</v>
      </c>
      <c r="N699" s="27">
        <f t="shared" ca="1" si="482"/>
        <v>22.918714678250343</v>
      </c>
      <c r="O699" s="27">
        <f ca="1">N699/MAX(N$54:N699)-1</f>
        <v>0</v>
      </c>
      <c r="P699" s="28">
        <f ca="1">N699/MAX(N$594:N699)-1</f>
        <v>0</v>
      </c>
      <c r="Q699" s="25">
        <f t="shared" ca="1" si="469"/>
        <v>7053.6505716928441</v>
      </c>
      <c r="R699" s="26">
        <f t="shared" ca="1" si="483"/>
        <v>1</v>
      </c>
      <c r="S699" s="23">
        <f t="shared" ca="1" si="484"/>
        <v>6.7146455540095573E-2</v>
      </c>
      <c r="T699" s="27">
        <f t="shared" ca="1" si="485"/>
        <v>265.10316319558342</v>
      </c>
      <c r="U699" s="27">
        <f ca="1">T699/MAX(T$54:T699)-1</f>
        <v>0</v>
      </c>
      <c r="V699" s="28">
        <f ca="1">T699/MAX(T$594:T699)-1</f>
        <v>0</v>
      </c>
      <c r="W699" s="25">
        <f t="shared" ca="1" si="470"/>
        <v>7053.6505716928441</v>
      </c>
      <c r="X699" s="26">
        <f t="shared" ca="1" si="486"/>
        <v>1</v>
      </c>
      <c r="Y699" s="27">
        <f t="shared" ca="1" si="487"/>
        <v>6.7146455540095573E-2</v>
      </c>
      <c r="Z699" s="27">
        <f t="shared" ca="1" si="488"/>
        <v>265.10316319558342</v>
      </c>
      <c r="AA699" s="28">
        <f ca="1">Z699/MAX(Z$54:Z699)-1</f>
        <v>0</v>
      </c>
      <c r="AB699" s="25">
        <f ca="1">AVERAGE(B690:B699)</f>
        <v>7053.6505716928441</v>
      </c>
      <c r="AC699" s="26">
        <f ca="1">IF(B698&gt;=AB698,1,0)</f>
        <v>1</v>
      </c>
      <c r="AD699" s="27">
        <f ca="1">IF(AC699=1,D699,C699)</f>
        <v>6.7146455540095573E-2</v>
      </c>
      <c r="AE699" s="27">
        <f t="shared" ca="1" si="489"/>
        <v>265.10316319558342</v>
      </c>
      <c r="AF699" s="28">
        <f ca="1">AE699/MAX(AE$54:AE699)-1</f>
        <v>0</v>
      </c>
      <c r="AG699" s="25">
        <f t="shared" ca="1" si="471"/>
        <v>5267.8845337251141</v>
      </c>
      <c r="AH699" s="26">
        <f t="shared" ca="1" si="490"/>
        <v>1</v>
      </c>
      <c r="AI699" s="27">
        <f t="shared" ca="1" si="491"/>
        <v>6.7146455540095573E-2</v>
      </c>
      <c r="AJ699" s="27">
        <f t="shared" ca="1" si="492"/>
        <v>231.84493108920501</v>
      </c>
      <c r="AK699" s="28">
        <f ca="1">AJ699/MAX(AJ$54:AJ699)-1</f>
        <v>0</v>
      </c>
      <c r="AL699" s="25">
        <f t="shared" ca="1" si="472"/>
        <v>8453.8952297977175</v>
      </c>
      <c r="AM699" s="26">
        <f t="shared" ca="1" si="493"/>
        <v>1</v>
      </c>
      <c r="AN699" s="27">
        <f t="shared" ca="1" si="494"/>
        <v>6.7146455540095573E-2</v>
      </c>
      <c r="AO699" s="27">
        <f t="shared" ca="1" si="495"/>
        <v>95.993360164279551</v>
      </c>
      <c r="AP699" s="28">
        <f ca="1">AO699/MAX(AO$54:AO699)-1</f>
        <v>0</v>
      </c>
      <c r="AQ699" s="25">
        <f t="shared" ca="1" si="473"/>
        <v>8453.8952297977175</v>
      </c>
      <c r="AR699" s="26">
        <f t="shared" ca="1" si="496"/>
        <v>1</v>
      </c>
      <c r="AS699" s="27">
        <f t="shared" ca="1" si="497"/>
        <v>6.7146455540095573E-2</v>
      </c>
      <c r="AT699" s="27">
        <f t="shared" ca="1" si="498"/>
        <v>385.17520778246842</v>
      </c>
      <c r="AU699" s="28">
        <f ca="1">AT699/MAX(AT$54:AT699)-1</f>
        <v>0</v>
      </c>
      <c r="AV699" s="25">
        <f t="shared" ca="1" si="474"/>
        <v>7053.6505716928441</v>
      </c>
      <c r="AW699" s="26">
        <f t="shared" ca="1" si="499"/>
        <v>1</v>
      </c>
      <c r="AX699" s="27">
        <f t="shared" ca="1" si="500"/>
        <v>6.7146455540095573E-2</v>
      </c>
      <c r="AY699" s="27">
        <f t="shared" ca="1" si="501"/>
        <v>253.25116660672805</v>
      </c>
      <c r="AZ699" s="28">
        <f ca="1">AY699/MAX(AY$54:AY699)-1</f>
        <v>0</v>
      </c>
      <c r="BA699" s="25">
        <f t="shared" ca="1" si="475"/>
        <v>7053.6505716928441</v>
      </c>
      <c r="BB699" s="26">
        <f t="shared" ca="1" si="476"/>
        <v>1</v>
      </c>
      <c r="BC699" s="27">
        <f t="shared" ca="1" si="502"/>
        <v>6.7146455540095573E-2</v>
      </c>
      <c r="BD699" s="27">
        <f t="shared" ca="1" si="503"/>
        <v>259.20464834201829</v>
      </c>
      <c r="BE699" s="28">
        <f ca="1">BD699/MAX(BD$54:BD699)-1</f>
        <v>0</v>
      </c>
      <c r="BF699" s="25">
        <f ca="1">MAX(B696:B698)</f>
        <v>8431.9386512252859</v>
      </c>
      <c r="BG699" s="26">
        <f ca="1">IF(BG698=0,IF(B698&gt;BF698,1,0),IF(B698&lt;AVERAGE(B689:B698),0,1))</f>
        <v>1</v>
      </c>
      <c r="BH699" s="27">
        <f t="shared" ca="1" si="504"/>
        <v>6.7146455540095573E-2</v>
      </c>
      <c r="BI699" s="27">
        <f t="shared" ca="1" si="505"/>
        <v>318.35088371931135</v>
      </c>
      <c r="BJ699" s="28">
        <f ca="1">BI699/MAX(BI$54:BI699)-1</f>
        <v>0</v>
      </c>
      <c r="BK699" s="25" t="e">
        <f ca="1">MAX(E696:E698)</f>
        <v>#N/A</v>
      </c>
      <c r="BL699" s="26" t="e">
        <f ca="1">IF(BL698=0,IF(E698&gt;BK698,1,0),IF(E698&lt;AVERAGE(E689:E698),0,1))</f>
        <v>#N/A</v>
      </c>
      <c r="BM699" s="27">
        <f t="shared" ca="1" si="506"/>
        <v>6.7146455540095573E-2</v>
      </c>
      <c r="BN699" s="27">
        <f t="shared" ca="1" si="507"/>
        <v>316.12324714367332</v>
      </c>
      <c r="BO699" s="28">
        <f ca="1">BN699/MAX(BN$54:BN699)-1</f>
        <v>0</v>
      </c>
      <c r="BP699" s="15"/>
      <c r="BQ699" s="15"/>
      <c r="BR699" s="15"/>
      <c r="BS699" s="15"/>
      <c r="BT699" s="15"/>
      <c r="BU699" s="15"/>
      <c r="BV699" s="15"/>
      <c r="BW699" s="15"/>
      <c r="BX699" s="15"/>
      <c r="BZ699" s="7">
        <f t="shared" ca="1" si="464"/>
        <v>8453.8952297977175</v>
      </c>
      <c r="CA699" s="7">
        <f t="shared" ca="1" si="465"/>
        <v>7589.8905228416725</v>
      </c>
      <c r="CB699" s="7">
        <f t="shared" ca="1" si="466"/>
        <v>6744.582351062706</v>
      </c>
      <c r="CC699" s="7">
        <f t="shared" ca="1" si="467"/>
        <v>5859.3466440559605</v>
      </c>
      <c r="CD699" s="7">
        <f t="shared" ca="1" si="468"/>
        <v>5267.8845337251141</v>
      </c>
      <c r="CE699" s="5">
        <f t="shared" ca="1" si="477"/>
        <v>6.7146455540095573E-2</v>
      </c>
      <c r="CF699" s="3">
        <f t="shared" ca="1" si="478"/>
        <v>36879.290513916421</v>
      </c>
      <c r="CG699" s="5">
        <f ca="1">CF699/MAX($CF$41:CF699)-1</f>
        <v>0</v>
      </c>
      <c r="CH699" s="3">
        <f t="shared" ca="1" si="461"/>
        <v>513.0243711431624</v>
      </c>
      <c r="CI699" s="4">
        <f ca="1">CH699/MAX($CH$583:CH699)-1</f>
        <v>0</v>
      </c>
    </row>
    <row r="700" spans="1:87" x14ac:dyDescent="0.2">
      <c r="A700" s="31">
        <v>29525</v>
      </c>
      <c r="B700" s="35">
        <v>9220.6039771505748</v>
      </c>
      <c r="C700" s="23">
        <f t="shared" ca="1" si="462"/>
        <v>4.8675505653430484E-3</v>
      </c>
      <c r="D700" s="24">
        <f t="shared" ca="1" si="463"/>
        <v>2.472635330997508E-2</v>
      </c>
      <c r="E700" s="25" t="e">
        <f ca="1">#N/A</f>
        <v>#N/A</v>
      </c>
      <c r="F700" s="26">
        <v>1</v>
      </c>
      <c r="G700" s="23">
        <f t="shared" ca="1" si="479"/>
        <v>2.472635330997508E-2</v>
      </c>
      <c r="H700" s="27">
        <f t="shared" ca="1" si="480"/>
        <v>63.218445302545824</v>
      </c>
      <c r="I700" s="27">
        <f ca="1">H700/MAX(H$54:H700)-1</f>
        <v>0</v>
      </c>
      <c r="J700" s="28">
        <f ca="1">H700/MAX(H$594:H700)-1</f>
        <v>0</v>
      </c>
      <c r="K700" s="25" t="e">
        <f ca="1">#N/A</f>
        <v>#N/A</v>
      </c>
      <c r="L700" s="26">
        <v>0</v>
      </c>
      <c r="M700" s="23">
        <f t="shared" ca="1" si="481"/>
        <v>4.8675505653430484E-3</v>
      </c>
      <c r="N700" s="27">
        <f t="shared" ca="1" si="482"/>
        <v>23.030272680839396</v>
      </c>
      <c r="O700" s="27">
        <f ca="1">N700/MAX(N$54:N700)-1</f>
        <v>0</v>
      </c>
      <c r="P700" s="28">
        <f ca="1">N700/MAX(N$594:N700)-1</f>
        <v>0</v>
      </c>
      <c r="Q700" s="25">
        <f t="shared" ca="1" si="469"/>
        <v>7363.6500822540311</v>
      </c>
      <c r="R700" s="26">
        <f t="shared" ca="1" si="483"/>
        <v>1</v>
      </c>
      <c r="S700" s="23">
        <f t="shared" ca="1" si="484"/>
        <v>2.472635330997508E-2</v>
      </c>
      <c r="T700" s="27">
        <f t="shared" ca="1" si="485"/>
        <v>271.65819767234939</v>
      </c>
      <c r="U700" s="27">
        <f ca="1">T700/MAX(T$54:T700)-1</f>
        <v>0</v>
      </c>
      <c r="V700" s="28">
        <f ca="1">T700/MAX(T$594:T700)-1</f>
        <v>0</v>
      </c>
      <c r="W700" s="25">
        <f t="shared" ca="1" si="470"/>
        <v>7363.6500822540311</v>
      </c>
      <c r="X700" s="26">
        <f t="shared" ca="1" si="486"/>
        <v>1</v>
      </c>
      <c r="Y700" s="27">
        <f t="shared" ca="1" si="487"/>
        <v>2.472635330997508E-2</v>
      </c>
      <c r="Z700" s="27">
        <f t="shared" ca="1" si="488"/>
        <v>271.65819767234939</v>
      </c>
      <c r="AA700" s="28">
        <f ca="1">Z700/MAX(Z$54:Z700)-1</f>
        <v>0</v>
      </c>
      <c r="AB700" s="25">
        <f ca="1">AVERAGE(B691:B700)</f>
        <v>7363.6500822540311</v>
      </c>
      <c r="AC700" s="26">
        <f ca="1">IF(B699&gt;=AB699,1,0)</f>
        <v>1</v>
      </c>
      <c r="AD700" s="27">
        <f ca="1">IF(AC700=1,D700,C700)</f>
        <v>2.472635330997508E-2</v>
      </c>
      <c r="AE700" s="27">
        <f t="shared" ca="1" si="489"/>
        <v>271.65819767234939</v>
      </c>
      <c r="AF700" s="28">
        <f ca="1">AE700/MAX(AE$54:AE700)-1</f>
        <v>0</v>
      </c>
      <c r="AG700" s="25">
        <f t="shared" ca="1" si="471"/>
        <v>5511.7683010693845</v>
      </c>
      <c r="AH700" s="26">
        <f t="shared" ca="1" si="490"/>
        <v>1</v>
      </c>
      <c r="AI700" s="27">
        <f t="shared" ca="1" si="491"/>
        <v>2.472635330997508E-2</v>
      </c>
      <c r="AJ700" s="27">
        <f t="shared" ca="1" si="492"/>
        <v>237.57761076844352</v>
      </c>
      <c r="AK700" s="28">
        <f ca="1">AJ700/MAX(AJ$54:AJ700)-1</f>
        <v>0</v>
      </c>
      <c r="AL700" s="25">
        <f t="shared" ca="1" si="472"/>
        <v>8883.5520244541531</v>
      </c>
      <c r="AM700" s="26">
        <f t="shared" ca="1" si="493"/>
        <v>1</v>
      </c>
      <c r="AN700" s="27">
        <f t="shared" ca="1" si="494"/>
        <v>2.472635330997508E-2</v>
      </c>
      <c r="AO700" s="27">
        <f t="shared" ca="1" si="495"/>
        <v>98.366925903113213</v>
      </c>
      <c r="AP700" s="28">
        <f ca="1">AO700/MAX(AO$54:AO700)-1</f>
        <v>0</v>
      </c>
      <c r="AQ700" s="25">
        <f t="shared" ca="1" si="473"/>
        <v>8883.5520244541531</v>
      </c>
      <c r="AR700" s="26">
        <f t="shared" ca="1" si="496"/>
        <v>1</v>
      </c>
      <c r="AS700" s="27">
        <f t="shared" ca="1" si="497"/>
        <v>2.472635330997508E-2</v>
      </c>
      <c r="AT700" s="27">
        <f t="shared" ca="1" si="498"/>
        <v>394.69918605634081</v>
      </c>
      <c r="AU700" s="28">
        <f ca="1">AT700/MAX(AT$54:AT700)-1</f>
        <v>0</v>
      </c>
      <c r="AV700" s="25">
        <f t="shared" ca="1" si="474"/>
        <v>7363.6500822540311</v>
      </c>
      <c r="AW700" s="26">
        <f t="shared" ca="1" si="499"/>
        <v>1</v>
      </c>
      <c r="AX700" s="27">
        <f t="shared" ca="1" si="500"/>
        <v>2.472635330997508E-2</v>
      </c>
      <c r="AY700" s="27">
        <f t="shared" ca="1" si="501"/>
        <v>259.51314442840936</v>
      </c>
      <c r="AZ700" s="28">
        <f ca="1">AY700/MAX(AY$54:AY700)-1</f>
        <v>0</v>
      </c>
      <c r="BA700" s="25">
        <f t="shared" ca="1" si="475"/>
        <v>7363.6500822540311</v>
      </c>
      <c r="BB700" s="26">
        <f t="shared" ca="1" si="476"/>
        <v>1</v>
      </c>
      <c r="BC700" s="27">
        <f t="shared" ca="1" si="502"/>
        <v>2.472635330997508E-2</v>
      </c>
      <c r="BD700" s="27">
        <f t="shared" ca="1" si="503"/>
        <v>265.61383405651088</v>
      </c>
      <c r="BE700" s="28">
        <f ca="1">BD700/MAX(BD$54:BD700)-1</f>
        <v>0</v>
      </c>
      <c r="BF700" s="25">
        <f ca="1">MAX(B697:B699)</f>
        <v>8998.1134449865986</v>
      </c>
      <c r="BG700" s="26">
        <f ca="1">IF(BG699=0,IF(B699&gt;BF699,1,0),IF(B699&lt;AVERAGE(B690:B699),0,1))</f>
        <v>1</v>
      </c>
      <c r="BH700" s="27">
        <f t="shared" ca="1" si="504"/>
        <v>2.472635330997508E-2</v>
      </c>
      <c r="BI700" s="27">
        <f t="shared" ca="1" si="505"/>
        <v>326.22254014669784</v>
      </c>
      <c r="BJ700" s="28">
        <f ca="1">BI700/MAX(BI$54:BI700)-1</f>
        <v>0</v>
      </c>
      <c r="BK700" s="25" t="e">
        <f ca="1">MAX(E697:E699)</f>
        <v>#N/A</v>
      </c>
      <c r="BL700" s="26" t="e">
        <f ca="1">IF(BL699=0,IF(E699&gt;BK699,1,0),IF(E699&lt;AVERAGE(E690:E699),0,1))</f>
        <v>#N/A</v>
      </c>
      <c r="BM700" s="27">
        <f t="shared" ca="1" si="506"/>
        <v>2.472635330997508E-2</v>
      </c>
      <c r="BN700" s="27">
        <f t="shared" ca="1" si="507"/>
        <v>323.93982224204439</v>
      </c>
      <c r="BO700" s="28">
        <f ca="1">BN700/MAX(BN$54:BN700)-1</f>
        <v>0</v>
      </c>
      <c r="BP700" s="15"/>
      <c r="BQ700" s="15"/>
      <c r="BR700" s="15"/>
      <c r="BS700" s="15"/>
      <c r="BT700" s="15"/>
      <c r="BU700" s="15"/>
      <c r="BV700" s="15"/>
      <c r="BW700" s="15"/>
      <c r="BX700" s="15"/>
      <c r="BZ700" s="7">
        <f t="shared" ca="1" si="464"/>
        <v>8883.5520244541531</v>
      </c>
      <c r="CA700" s="7">
        <f t="shared" ca="1" si="465"/>
        <v>8109.8636373761756</v>
      </c>
      <c r="CB700" s="7">
        <f t="shared" ca="1" si="466"/>
        <v>7093.4298536393753</v>
      </c>
      <c r="CC700" s="7">
        <f t="shared" ca="1" si="467"/>
        <v>6166.7489013457844</v>
      </c>
      <c r="CD700" s="7">
        <f t="shared" ca="1" si="468"/>
        <v>5511.7683010693845</v>
      </c>
      <c r="CE700" s="5">
        <f t="shared" ca="1" si="477"/>
        <v>2.472635330997508E-2</v>
      </c>
      <c r="CF700" s="3">
        <f t="shared" ca="1" si="478"/>
        <v>37791.180880984728</v>
      </c>
      <c r="CG700" s="5">
        <f ca="1">CF700/MAX($CF$41:CF700)-1</f>
        <v>0</v>
      </c>
      <c r="CH700" s="3">
        <f t="shared" ca="1" si="461"/>
        <v>525.70959300067602</v>
      </c>
      <c r="CI700" s="4">
        <f ca="1">CH700/MAX($CH$583:CH700)-1</f>
        <v>0</v>
      </c>
    </row>
    <row r="701" spans="1:87" x14ac:dyDescent="0.2">
      <c r="A701" s="31">
        <v>29555</v>
      </c>
      <c r="B701" s="35">
        <v>8605.2491902454494</v>
      </c>
      <c r="C701" s="23">
        <f t="shared" ca="1" si="462"/>
        <v>4.8675505653430484E-3</v>
      </c>
      <c r="D701" s="24">
        <f t="shared" ca="1" si="463"/>
        <v>-6.6736928343308688E-2</v>
      </c>
      <c r="E701" s="25" t="e">
        <f ca="1">#N/A</f>
        <v>#N/A</v>
      </c>
      <c r="F701" s="26">
        <v>1</v>
      </c>
      <c r="G701" s="23">
        <f t="shared" ca="1" si="479"/>
        <v>-6.6736928343308688E-2</v>
      </c>
      <c r="H701" s="27">
        <f t="shared" ca="1" si="480"/>
        <v>58.999440448414447</v>
      </c>
      <c r="I701" s="27">
        <f ca="1">H701/MAX(H$54:H701)-1</f>
        <v>-6.6736928343308688E-2</v>
      </c>
      <c r="J701" s="28">
        <f ca="1">H701/MAX(H$594:H701)-1</f>
        <v>-6.6736928343308688E-2</v>
      </c>
      <c r="K701" s="25" t="e">
        <f ca="1">#N/A</f>
        <v>#N/A</v>
      </c>
      <c r="L701" s="26">
        <v>0</v>
      </c>
      <c r="M701" s="23">
        <f t="shared" ca="1" si="481"/>
        <v>4.8675505653430484E-3</v>
      </c>
      <c r="N701" s="27">
        <f t="shared" ca="1" si="482"/>
        <v>23.14237369764702</v>
      </c>
      <c r="O701" s="27">
        <f ca="1">N701/MAX(N$54:N701)-1</f>
        <v>0</v>
      </c>
      <c r="P701" s="28">
        <f ca="1">N701/MAX(N$594:N701)-1</f>
        <v>0</v>
      </c>
      <c r="Q701" s="25">
        <f t="shared" ca="1" si="469"/>
        <v>7618.0648163988881</v>
      </c>
      <c r="R701" s="26">
        <f t="shared" ca="1" si="483"/>
        <v>1</v>
      </c>
      <c r="S701" s="23">
        <f t="shared" ca="1" si="484"/>
        <v>-6.6736928343308688E-2</v>
      </c>
      <c r="T701" s="27">
        <f t="shared" ca="1" si="485"/>
        <v>253.52856400041742</v>
      </c>
      <c r="U701" s="27">
        <f ca="1">T701/MAX(T$54:T701)-1</f>
        <v>-6.6736928343308688E-2</v>
      </c>
      <c r="V701" s="28">
        <f ca="1">T701/MAX(T$594:T701)-1</f>
        <v>-6.6736928343308688E-2</v>
      </c>
      <c r="W701" s="25">
        <f t="shared" ca="1" si="470"/>
        <v>7618.0648163988881</v>
      </c>
      <c r="X701" s="26">
        <f t="shared" ca="1" si="486"/>
        <v>1</v>
      </c>
      <c r="Y701" s="27">
        <f t="shared" ca="1" si="487"/>
        <v>-6.6736928343308688E-2</v>
      </c>
      <c r="Z701" s="27">
        <f t="shared" ca="1" si="488"/>
        <v>253.52856400041742</v>
      </c>
      <c r="AA701" s="28">
        <f ca="1">Z701/MAX(Z$54:Z701)-1</f>
        <v>-6.6736928343308688E-2</v>
      </c>
      <c r="AB701" s="25">
        <f ca="1">AVERAGE(B692:B701)</f>
        <v>7618.0648163988881</v>
      </c>
      <c r="AC701" s="26">
        <f ca="1">IF(B700&gt;=AB700,1,0)</f>
        <v>1</v>
      </c>
      <c r="AD701" s="27">
        <f ca="1">IF(AC701=1,D701,C701)</f>
        <v>-6.6736928343308688E-2</v>
      </c>
      <c r="AE701" s="27">
        <f t="shared" ca="1" si="489"/>
        <v>253.52856400041742</v>
      </c>
      <c r="AF701" s="28">
        <f ca="1">AE701/MAX(AE$54:AE701)-1</f>
        <v>-6.6736928343308688E-2</v>
      </c>
      <c r="AG701" s="25">
        <f t="shared" ca="1" si="471"/>
        <v>5742.4566129655113</v>
      </c>
      <c r="AH701" s="26">
        <f t="shared" ca="1" si="490"/>
        <v>1</v>
      </c>
      <c r="AI701" s="27">
        <f t="shared" ca="1" si="491"/>
        <v>-6.6736928343308688E-2</v>
      </c>
      <c r="AJ701" s="27">
        <f t="shared" ca="1" si="492"/>
        <v>221.72241078261541</v>
      </c>
      <c r="AK701" s="28">
        <f ca="1">AJ701/MAX(AJ$54:AJ701)-1</f>
        <v>-6.6736928343308688E-2</v>
      </c>
      <c r="AL701" s="25">
        <f t="shared" ca="1" si="472"/>
        <v>8941.3222041275421</v>
      </c>
      <c r="AM701" s="26">
        <f t="shared" ca="1" si="493"/>
        <v>1</v>
      </c>
      <c r="AN701" s="27">
        <f t="shared" ca="1" si="494"/>
        <v>-6.6736928343308688E-2</v>
      </c>
      <c r="AO701" s="27">
        <f t="shared" ca="1" si="495"/>
        <v>91.802219417765585</v>
      </c>
      <c r="AP701" s="28">
        <f ca="1">AO701/MAX(AO$54:AO701)-1</f>
        <v>-6.6736928343308799E-2</v>
      </c>
      <c r="AQ701" s="25">
        <f t="shared" ca="1" si="473"/>
        <v>8941.3222041275421</v>
      </c>
      <c r="AR701" s="26">
        <f t="shared" ca="1" si="496"/>
        <v>1</v>
      </c>
      <c r="AS701" s="27">
        <f t="shared" ca="1" si="497"/>
        <v>-6.6736928343308688E-2</v>
      </c>
      <c r="AT701" s="27">
        <f t="shared" ca="1" si="498"/>
        <v>368.35817475933652</v>
      </c>
      <c r="AU701" s="28">
        <f ca="1">AT701/MAX(AT$54:AT701)-1</f>
        <v>-6.6736928343308688E-2</v>
      </c>
      <c r="AV701" s="25">
        <f t="shared" ca="1" si="474"/>
        <v>7618.0648163988881</v>
      </c>
      <c r="AW701" s="26">
        <f t="shared" ca="1" si="499"/>
        <v>1</v>
      </c>
      <c r="AX701" s="27">
        <f t="shared" ca="1" si="500"/>
        <v>-6.6736928343308688E-2</v>
      </c>
      <c r="AY701" s="27">
        <f t="shared" ca="1" si="501"/>
        <v>242.19403430454389</v>
      </c>
      <c r="AZ701" s="28">
        <f ca="1">AY701/MAX(AY$54:AY701)-1</f>
        <v>-6.6736928343308688E-2</v>
      </c>
      <c r="BA701" s="25">
        <f t="shared" ca="1" si="475"/>
        <v>7618.0648163988881</v>
      </c>
      <c r="BB701" s="26">
        <f t="shared" ca="1" si="476"/>
        <v>1</v>
      </c>
      <c r="BC701" s="27">
        <f t="shared" ca="1" si="502"/>
        <v>-6.6736928343308688E-2</v>
      </c>
      <c r="BD701" s="27">
        <f t="shared" ca="1" si="503"/>
        <v>247.88758264609004</v>
      </c>
      <c r="BE701" s="28">
        <f ca="1">BD701/MAX(BD$54:BD701)-1</f>
        <v>-6.6736928343308688E-2</v>
      </c>
      <c r="BF701" s="25">
        <f ca="1">MAX(B698:B700)</f>
        <v>9220.6039771505748</v>
      </c>
      <c r="BG701" s="26">
        <f ca="1">IF(BG700=0,IF(B700&gt;BF700,1,0),IF(B700&lt;AVERAGE(B691:B700),0,1))</f>
        <v>1</v>
      </c>
      <c r="BH701" s="27">
        <f t="shared" ca="1" si="504"/>
        <v>-6.6736928343308688E-2</v>
      </c>
      <c r="BI701" s="27">
        <f t="shared" ca="1" si="505"/>
        <v>304.45144986095551</v>
      </c>
      <c r="BJ701" s="28">
        <f ca="1">BI701/MAX(BI$54:BI701)-1</f>
        <v>-6.6736928343308688E-2</v>
      </c>
      <c r="BK701" s="25" t="e">
        <f ca="1">MAX(E698:E700)</f>
        <v>#N/A</v>
      </c>
      <c r="BL701" s="26" t="e">
        <f ca="1">IF(BL700=0,IF(E700&gt;BK700,1,0),IF(E700&lt;AVERAGE(E691:E700),0,1))</f>
        <v>#N/A</v>
      </c>
      <c r="BM701" s="27">
        <f t="shared" ca="1" si="506"/>
        <v>-6.6736928343308688E-2</v>
      </c>
      <c r="BN701" s="27">
        <f t="shared" ca="1" si="507"/>
        <v>302.32107353753293</v>
      </c>
      <c r="BO701" s="28">
        <f ca="1">BN701/MAX(BN$54:BN701)-1</f>
        <v>-6.6736928343308688E-2</v>
      </c>
      <c r="BP701" s="15"/>
      <c r="BQ701" s="15"/>
      <c r="BR701" s="15"/>
      <c r="BS701" s="15"/>
      <c r="BT701" s="15"/>
      <c r="BU701" s="15"/>
      <c r="BV701" s="15"/>
      <c r="BW701" s="15"/>
      <c r="BX701" s="15"/>
      <c r="BZ701" s="7">
        <f t="shared" ca="1" si="464"/>
        <v>8941.3222041275421</v>
      </c>
      <c r="CA701" s="7">
        <f t="shared" ca="1" si="465"/>
        <v>8422.4144153636807</v>
      </c>
      <c r="CB701" s="7">
        <f t="shared" ca="1" si="466"/>
        <v>7363.5299070270385</v>
      </c>
      <c r="CC701" s="7">
        <f t="shared" ca="1" si="467"/>
        <v>6425.1251969363148</v>
      </c>
      <c r="CD701" s="7">
        <f t="shared" ca="1" si="468"/>
        <v>5742.4566129655113</v>
      </c>
      <c r="CE701" s="5">
        <f t="shared" ca="1" si="477"/>
        <v>-6.6736928343308688E-2</v>
      </c>
      <c r="CF701" s="3">
        <f t="shared" ca="1" si="478"/>
        <v>35269.113550521433</v>
      </c>
      <c r="CG701" s="5">
        <f ca="1">CF701/MAX($CF$41:CF701)-1</f>
        <v>-6.6736928343308688E-2</v>
      </c>
      <c r="CH701" s="3">
        <f t="shared" ca="1" si="461"/>
        <v>490.6253495631999</v>
      </c>
      <c r="CI701" s="4">
        <f ca="1">CH701/MAX($CH$583:CH701)-1</f>
        <v>-6.6736928343308688E-2</v>
      </c>
    </row>
    <row r="702" spans="1:87" x14ac:dyDescent="0.2">
      <c r="A702" s="31">
        <v>29586</v>
      </c>
      <c r="B702" s="35">
        <v>8115.3014793773937</v>
      </c>
      <c r="C702" s="23">
        <f t="shared" ca="1" si="462"/>
        <v>4.8675505653430484E-3</v>
      </c>
      <c r="D702" s="24">
        <f t="shared" ca="1" si="463"/>
        <v>-5.6935912027212376E-2</v>
      </c>
      <c r="E702" s="25" t="e">
        <f ca="1">#N/A</f>
        <v>#N/A</v>
      </c>
      <c r="F702" s="26">
        <v>1</v>
      </c>
      <c r="G702" s="23">
        <f t="shared" ca="1" si="479"/>
        <v>-5.6935912027212376E-2</v>
      </c>
      <c r="H702" s="27">
        <f t="shared" ca="1" si="480"/>
        <v>55.64025349738877</v>
      </c>
      <c r="I702" s="27">
        <f ca="1">H702/MAX(H$54:H702)-1</f>
        <v>-0.11987311248939991</v>
      </c>
      <c r="J702" s="28">
        <f ca="1">H702/MAX(H$594:H702)-1</f>
        <v>-0.11987311248939991</v>
      </c>
      <c r="K702" s="25" t="e">
        <f ca="1">#N/A</f>
        <v>#N/A</v>
      </c>
      <c r="L702" s="26">
        <v>0</v>
      </c>
      <c r="M702" s="23">
        <f t="shared" ca="1" si="481"/>
        <v>4.8675505653430484E-3</v>
      </c>
      <c r="N702" s="27">
        <f t="shared" ca="1" si="482"/>
        <v>23.255020371822383</v>
      </c>
      <c r="O702" s="27">
        <f ca="1">N702/MAX(N$54:N702)-1</f>
        <v>0</v>
      </c>
      <c r="P702" s="28">
        <f ca="1">N702/MAX(N$594:N702)-1</f>
        <v>0</v>
      </c>
      <c r="Q702" s="25">
        <f t="shared" ca="1" si="469"/>
        <v>7760.8160406980824</v>
      </c>
      <c r="R702" s="26">
        <f t="shared" ca="1" si="483"/>
        <v>1</v>
      </c>
      <c r="S702" s="23">
        <f t="shared" ca="1" si="484"/>
        <v>-5.6935912027212376E-2</v>
      </c>
      <c r="T702" s="27">
        <f t="shared" ca="1" si="485"/>
        <v>239.09368398410416</v>
      </c>
      <c r="U702" s="27">
        <f ca="1">T702/MAX(T$54:T702)-1</f>
        <v>-0.11987311248940014</v>
      </c>
      <c r="V702" s="28">
        <f ca="1">T702/MAX(T$594:T702)-1</f>
        <v>-0.11987311248940014</v>
      </c>
      <c r="W702" s="25">
        <f t="shared" ca="1" si="470"/>
        <v>7760.8160406980824</v>
      </c>
      <c r="X702" s="26">
        <f t="shared" ca="1" si="486"/>
        <v>1</v>
      </c>
      <c r="Y702" s="27">
        <f t="shared" ca="1" si="487"/>
        <v>-5.6935912027212376E-2</v>
      </c>
      <c r="Z702" s="27">
        <f t="shared" ca="1" si="488"/>
        <v>239.09368398410416</v>
      </c>
      <c r="AA702" s="28">
        <f ca="1">Z702/MAX(Z$54:Z702)-1</f>
        <v>-0.11987311248940014</v>
      </c>
      <c r="AB702" s="25">
        <f ca="1">AVERAGE(B693:B702)</f>
        <v>7760.8160406980824</v>
      </c>
      <c r="AC702" s="26">
        <f ca="1">IF(B701&gt;=AB701,1,0)</f>
        <v>1</v>
      </c>
      <c r="AD702" s="27">
        <f ca="1">IF(AC702=1,D702,C702)</f>
        <v>-5.6935912027212376E-2</v>
      </c>
      <c r="AE702" s="27">
        <f t="shared" ca="1" si="489"/>
        <v>239.09368398410416</v>
      </c>
      <c r="AF702" s="28">
        <f ca="1">AE702/MAX(AE$54:AE702)-1</f>
        <v>-0.11987311248940014</v>
      </c>
      <c r="AG702" s="25">
        <f t="shared" ca="1" si="471"/>
        <v>5940.9939533382485</v>
      </c>
      <c r="AH702" s="26">
        <f t="shared" ca="1" si="490"/>
        <v>1</v>
      </c>
      <c r="AI702" s="27">
        <f t="shared" ca="1" si="491"/>
        <v>-5.6935912027212376E-2</v>
      </c>
      <c r="AJ702" s="27">
        <f t="shared" ca="1" si="492"/>
        <v>209.09844310783498</v>
      </c>
      <c r="AK702" s="28">
        <f ca="1">AJ702/MAX(AJ$54:AJ702)-1</f>
        <v>-0.11987311248940014</v>
      </c>
      <c r="AL702" s="25">
        <f t="shared" ca="1" si="472"/>
        <v>8647.0515489244735</v>
      </c>
      <c r="AM702" s="26">
        <f t="shared" ca="1" si="493"/>
        <v>0</v>
      </c>
      <c r="AN702" s="27">
        <f t="shared" ca="1" si="494"/>
        <v>5.6935912027212376E-2</v>
      </c>
      <c r="AO702" s="27">
        <f t="shared" ca="1" si="495"/>
        <v>97.029062506438336</v>
      </c>
      <c r="AP702" s="28">
        <f ca="1">AO702/MAX(AO$54:AO702)-1</f>
        <v>-1.3600744197217352E-2</v>
      </c>
      <c r="AQ702" s="25">
        <f t="shared" ca="1" si="473"/>
        <v>8647.0515489244735</v>
      </c>
      <c r="AR702" s="26">
        <f t="shared" ca="1" si="496"/>
        <v>0</v>
      </c>
      <c r="AS702" s="27">
        <f t="shared" ca="1" si="497"/>
        <v>4.8675505653430484E-3</v>
      </c>
      <c r="AT702" s="27">
        <f t="shared" ca="1" si="498"/>
        <v>370.15117680113508</v>
      </c>
      <c r="AU702" s="28">
        <f ca="1">AT702/MAX(AT$54:AT702)-1</f>
        <v>-6.2194223151252337E-2</v>
      </c>
      <c r="AV702" s="25">
        <f t="shared" ca="1" si="474"/>
        <v>7760.8160406980824</v>
      </c>
      <c r="AW702" s="26">
        <f t="shared" ca="1" si="499"/>
        <v>1</v>
      </c>
      <c r="AX702" s="27">
        <f t="shared" ca="1" si="500"/>
        <v>-5.6935912027212376E-2</v>
      </c>
      <c r="AY702" s="27">
        <f t="shared" ca="1" si="501"/>
        <v>228.40449607386472</v>
      </c>
      <c r="AZ702" s="28">
        <f ca="1">AY702/MAX(AY$54:AY702)-1</f>
        <v>-0.11987311248940002</v>
      </c>
      <c r="BA702" s="25">
        <f t="shared" ca="1" si="475"/>
        <v>7760.8160406980824</v>
      </c>
      <c r="BB702" s="26">
        <f t="shared" ca="1" si="476"/>
        <v>1</v>
      </c>
      <c r="BC702" s="27">
        <f t="shared" ca="1" si="502"/>
        <v>-5.6935912027212376E-2</v>
      </c>
      <c r="BD702" s="27">
        <f t="shared" ca="1" si="503"/>
        <v>233.77387704791391</v>
      </c>
      <c r="BE702" s="28">
        <f ca="1">BD702/MAX(BD$54:BD702)-1</f>
        <v>-0.11987311248940002</v>
      </c>
      <c r="BF702" s="25">
        <f ca="1">MAX(B699:B701)</f>
        <v>9220.6039771505748</v>
      </c>
      <c r="BG702" s="26">
        <f ca="1">IF(BG701=0,IF(B701&gt;BF701,1,0),IF(B701&lt;AVERAGE(B692:B701),0,1))</f>
        <v>1</v>
      </c>
      <c r="BH702" s="27">
        <f t="shared" ca="1" si="504"/>
        <v>-5.6935912027212376E-2</v>
      </c>
      <c r="BI702" s="27">
        <f t="shared" ca="1" si="505"/>
        <v>287.11722889511486</v>
      </c>
      <c r="BJ702" s="28">
        <f ca="1">BI702/MAX(BI$54:BI702)-1</f>
        <v>-0.11987311248940014</v>
      </c>
      <c r="BK702" s="25" t="e">
        <f ca="1">MAX(E699:E701)</f>
        <v>#N/A</v>
      </c>
      <c r="BL702" s="26" t="e">
        <f ca="1">IF(BL701=0,IF(E701&gt;BK701,1,0),IF(E701&lt;AVERAGE(E692:E701),0,1))</f>
        <v>#N/A</v>
      </c>
      <c r="BM702" s="27">
        <f t="shared" ca="1" si="506"/>
        <v>-4.148504637907352E-2</v>
      </c>
      <c r="BN702" s="27">
        <f t="shared" ca="1" si="507"/>
        <v>289.77926978045707</v>
      </c>
      <c r="BO702" s="28">
        <f ca="1">BN702/MAX(BN$54:BN702)-1</f>
        <v>-0.1054533901548631</v>
      </c>
      <c r="BP702" s="15"/>
      <c r="BQ702" s="15"/>
      <c r="BR702" s="15"/>
      <c r="BS702" s="15"/>
      <c r="BT702" s="15"/>
      <c r="BU702" s="15"/>
      <c r="BV702" s="15"/>
      <c r="BW702" s="15"/>
      <c r="BX702" s="15"/>
      <c r="BZ702" s="7">
        <f t="shared" ca="1" si="464"/>
        <v>8647.0515489244735</v>
      </c>
      <c r="CA702" s="7">
        <f t="shared" ca="1" si="465"/>
        <v>8550.4733893610955</v>
      </c>
      <c r="CB702" s="7">
        <f t="shared" ca="1" si="466"/>
        <v>7529.7542910135962</v>
      </c>
      <c r="CC702" s="7">
        <f t="shared" ca="1" si="467"/>
        <v>6663.355355870528</v>
      </c>
      <c r="CD702" s="7">
        <f t="shared" ca="1" si="468"/>
        <v>5940.9939533382485</v>
      </c>
      <c r="CE702" s="5">
        <f t="shared" ca="1" si="477"/>
        <v>-4.4575219508701289E-2</v>
      </c>
      <c r="CF702" s="3">
        <f t="shared" ca="1" si="478"/>
        <v>33696.985072129632</v>
      </c>
      <c r="CG702" s="5">
        <f ca="1">CF702/MAX($CF$41:CF702)-1</f>
        <v>-0.10833733462177042</v>
      </c>
      <c r="CH702" s="3">
        <f t="shared" ca="1" si="461"/>
        <v>468.75561690988701</v>
      </c>
      <c r="CI702" s="4">
        <f ca="1">CH702/MAX($CH$583:CH702)-1</f>
        <v>-0.10833733462177053</v>
      </c>
    </row>
    <row r="703" spans="1:87" x14ac:dyDescent="0.2">
      <c r="A703" s="31">
        <v>29617</v>
      </c>
      <c r="B703" s="35">
        <v>6841.6259256657322</v>
      </c>
      <c r="C703" s="23">
        <f t="shared" ca="1" si="462"/>
        <v>4.8675505653430484E-3</v>
      </c>
      <c r="D703" s="24">
        <f t="shared" ca="1" si="463"/>
        <v>-0.15694741063512252</v>
      </c>
      <c r="E703" s="25" t="e">
        <f ca="1">#N/A</f>
        <v>#N/A</v>
      </c>
      <c r="F703" s="26">
        <v>1</v>
      </c>
      <c r="G703" s="23">
        <f t="shared" ca="1" si="479"/>
        <v>-0.15694741063512252</v>
      </c>
      <c r="H703" s="27">
        <f t="shared" ca="1" si="480"/>
        <v>46.907659783891781</v>
      </c>
      <c r="I703" s="27">
        <f ca="1">H703/MAX(H$54:H703)-1</f>
        <v>-0.25800674851453842</v>
      </c>
      <c r="J703" s="28">
        <f ca="1">H703/MAX(H$594:H703)-1</f>
        <v>-0.25800674851453842</v>
      </c>
      <c r="K703" s="25" t="e">
        <f ca="1">#N/A</f>
        <v>#N/A</v>
      </c>
      <c r="L703" s="26">
        <v>0</v>
      </c>
      <c r="M703" s="23">
        <f t="shared" ca="1" si="481"/>
        <v>4.8675505653430484E-3</v>
      </c>
      <c r="N703" s="27">
        <f t="shared" ca="1" si="482"/>
        <v>23.368215359380311</v>
      </c>
      <c r="O703" s="27">
        <f ca="1">N703/MAX(N$54:N703)-1</f>
        <v>0</v>
      </c>
      <c r="P703" s="28">
        <f ca="1">N703/MAX(N$594:N703)-1</f>
        <v>0</v>
      </c>
      <c r="Q703" s="25">
        <f t="shared" ca="1" si="469"/>
        <v>7832.2123709489188</v>
      </c>
      <c r="R703" s="26">
        <f t="shared" ca="1" si="483"/>
        <v>1</v>
      </c>
      <c r="S703" s="23">
        <f t="shared" ca="1" si="484"/>
        <v>-0.15694741063512252</v>
      </c>
      <c r="T703" s="27">
        <f t="shared" ca="1" si="485"/>
        <v>201.56854938358674</v>
      </c>
      <c r="U703" s="27">
        <f ca="1">T703/MAX(T$54:T703)-1</f>
        <v>-0.25800674851453853</v>
      </c>
      <c r="V703" s="28">
        <f ca="1">T703/MAX(T$594:T703)-1</f>
        <v>-0.25800674851453853</v>
      </c>
      <c r="W703" s="25">
        <f t="shared" ca="1" si="470"/>
        <v>7832.2123709489188</v>
      </c>
      <c r="X703" s="26">
        <f t="shared" ca="1" si="486"/>
        <v>1</v>
      </c>
      <c r="Y703" s="27">
        <f t="shared" ca="1" si="487"/>
        <v>-0.15694741063512252</v>
      </c>
      <c r="Z703" s="27">
        <f t="shared" ca="1" si="488"/>
        <v>201.56854938358674</v>
      </c>
      <c r="AA703" s="28">
        <f ca="1">Z703/MAX(Z$54:Z703)-1</f>
        <v>-0.25800674851453853</v>
      </c>
      <c r="AB703" s="25">
        <f ca="1">AVERAGE(B694:B703)</f>
        <v>7832.2123709489188</v>
      </c>
      <c r="AC703" s="26">
        <f ca="1">IF(B702&gt;=AB702,1,0)</f>
        <v>1</v>
      </c>
      <c r="AD703" s="27">
        <f ca="1">IF(AC703=1,D703,C703)</f>
        <v>-0.15694741063512252</v>
      </c>
      <c r="AE703" s="27">
        <f t="shared" ca="1" si="489"/>
        <v>201.56854938358674</v>
      </c>
      <c r="AF703" s="28">
        <f ca="1">AE703/MAX(AE$54:AE703)-1</f>
        <v>-0.25800674851453853</v>
      </c>
      <c r="AG703" s="25">
        <f t="shared" ca="1" si="471"/>
        <v>6074.2712861468162</v>
      </c>
      <c r="AH703" s="26">
        <f t="shared" ca="1" si="490"/>
        <v>1</v>
      </c>
      <c r="AI703" s="27">
        <f t="shared" ca="1" si="491"/>
        <v>-0.15694741063512252</v>
      </c>
      <c r="AJ703" s="27">
        <f t="shared" ca="1" si="492"/>
        <v>176.28098389422479</v>
      </c>
      <c r="AK703" s="28">
        <f ca="1">AJ703/MAX(AJ$54:AJ703)-1</f>
        <v>-0.25800674851453853</v>
      </c>
      <c r="AL703" s="25">
        <f t="shared" ca="1" si="472"/>
        <v>7854.0588650961918</v>
      </c>
      <c r="AM703" s="26">
        <f t="shared" ca="1" si="493"/>
        <v>0</v>
      </c>
      <c r="AN703" s="27">
        <f t="shared" ca="1" si="494"/>
        <v>0.15694741063512252</v>
      </c>
      <c r="AO703" s="27">
        <f t="shared" ca="1" si="495"/>
        <v>112.25752262317728</v>
      </c>
      <c r="AP703" s="28">
        <f ca="1">AO703/MAX(AO$54:AO703)-1</f>
        <v>0</v>
      </c>
      <c r="AQ703" s="25">
        <f t="shared" ca="1" si="473"/>
        <v>7854.0588650961918</v>
      </c>
      <c r="AR703" s="26">
        <f t="shared" ca="1" si="496"/>
        <v>0</v>
      </c>
      <c r="AS703" s="27">
        <f t="shared" ca="1" si="497"/>
        <v>4.8675505653430484E-3</v>
      </c>
      <c r="AT703" s="27">
        <f t="shared" ca="1" si="498"/>
        <v>371.95290637103585</v>
      </c>
      <c r="AU703" s="28">
        <f ca="1">AT703/MAX(AT$54:AT703)-1</f>
        <v>-5.7629406111970205E-2</v>
      </c>
      <c r="AV703" s="25">
        <f t="shared" ca="1" si="474"/>
        <v>7832.2123709489188</v>
      </c>
      <c r="AW703" s="26">
        <f t="shared" ca="1" si="499"/>
        <v>1</v>
      </c>
      <c r="AX703" s="27">
        <f t="shared" ca="1" si="500"/>
        <v>-0.15694741063512252</v>
      </c>
      <c r="AY703" s="27">
        <f t="shared" ca="1" si="501"/>
        <v>192.55700183765165</v>
      </c>
      <c r="AZ703" s="28">
        <f ca="1">AY703/MAX(AY$54:AY703)-1</f>
        <v>-0.25800674851453842</v>
      </c>
      <c r="BA703" s="25">
        <f t="shared" ca="1" si="475"/>
        <v>7832.2123709489188</v>
      </c>
      <c r="BB703" s="26">
        <f t="shared" ca="1" si="476"/>
        <v>1</v>
      </c>
      <c r="BC703" s="27">
        <f t="shared" ca="1" si="502"/>
        <v>-0.15694741063512252</v>
      </c>
      <c r="BD703" s="27">
        <f t="shared" ca="1" si="503"/>
        <v>197.08367237111034</v>
      </c>
      <c r="BE703" s="28">
        <f ca="1">BD703/MAX(BD$54:BD703)-1</f>
        <v>-0.25800674851453842</v>
      </c>
      <c r="BF703" s="25">
        <f ca="1">MAX(B700:B702)</f>
        <v>9220.6039771505748</v>
      </c>
      <c r="BG703" s="26">
        <f ca="1">IF(BG702=0,IF(B702&gt;BF702,1,0),IF(B702&lt;AVERAGE(B693:B702),0,1))</f>
        <v>1</v>
      </c>
      <c r="BH703" s="27">
        <f t="shared" ca="1" si="504"/>
        <v>-0.15694741063512252</v>
      </c>
      <c r="BI703" s="27">
        <f t="shared" ca="1" si="505"/>
        <v>242.0549232712948</v>
      </c>
      <c r="BJ703" s="28">
        <f ca="1">BI703/MAX(BI$54:BI703)-1</f>
        <v>-0.25800674851453864</v>
      </c>
      <c r="BK703" s="25" t="e">
        <f ca="1">MAX(E700:E702)</f>
        <v>#N/A</v>
      </c>
      <c r="BL703" s="26" t="e">
        <f ca="1">IF(BL702=0,IF(E702&gt;BK702,1,0),IF(E702&lt;AVERAGE(E693:E702),0,1))</f>
        <v>#N/A</v>
      </c>
      <c r="BM703" s="27">
        <f t="shared" ca="1" si="506"/>
        <v>-0.11649367033500613</v>
      </c>
      <c r="BN703" s="27">
        <f t="shared" ca="1" si="507"/>
        <v>256.0218190567337</v>
      </c>
      <c r="BO703" s="28">
        <f ca="1">BN703/MAX(BN$54:BN703)-1</f>
        <v>-0.20966240802145986</v>
      </c>
      <c r="BP703" s="15"/>
      <c r="BQ703" s="15"/>
      <c r="BR703" s="15"/>
      <c r="BS703" s="15"/>
      <c r="BT703" s="15"/>
      <c r="BU703" s="15"/>
      <c r="BV703" s="15"/>
      <c r="BW703" s="15"/>
      <c r="BX703" s="15"/>
      <c r="BZ703" s="7">
        <f t="shared" ca="1" si="464"/>
        <v>7854.0588650961918</v>
      </c>
      <c r="CA703" s="7">
        <f t="shared" ca="1" si="465"/>
        <v>8368.8054447751711</v>
      </c>
      <c r="CB703" s="7">
        <f t="shared" ca="1" si="466"/>
        <v>7594.7979640860003</v>
      </c>
      <c r="CC703" s="7">
        <f t="shared" ca="1" si="467"/>
        <v>6827.28430747538</v>
      </c>
      <c r="CD703" s="7">
        <f t="shared" ca="1" si="468"/>
        <v>6074.2712861468162</v>
      </c>
      <c r="CE703" s="5">
        <f t="shared" ca="1" si="477"/>
        <v>-9.2221426154936295E-2</v>
      </c>
      <c r="CF703" s="3">
        <f t="shared" ca="1" si="478"/>
        <v>30589.401051656238</v>
      </c>
      <c r="CG703" s="5">
        <f ca="1">CF703/MAX($CF$41:CF703)-1</f>
        <v>-0.19056773727206255</v>
      </c>
      <c r="CH703" s="3">
        <f t="shared" ca="1" si="461"/>
        <v>425.52630540032021</v>
      </c>
      <c r="CI703" s="4">
        <f ca="1">CH703/MAX($CH$583:CH703)-1</f>
        <v>-0.19056773727206266</v>
      </c>
    </row>
    <row r="704" spans="1:87" x14ac:dyDescent="0.2">
      <c r="A704" s="31">
        <v>29645</v>
      </c>
      <c r="B704" s="35">
        <v>6931.7372336440667</v>
      </c>
      <c r="C704" s="23">
        <f t="shared" ca="1" si="462"/>
        <v>4.8675505653430484E-3</v>
      </c>
      <c r="D704" s="24">
        <f t="shared" ca="1" si="463"/>
        <v>1.3171036966562299E-2</v>
      </c>
      <c r="E704" s="25" t="e">
        <f ca="1">#N/A</f>
        <v>#N/A</v>
      </c>
      <c r="F704" s="26">
        <v>1</v>
      </c>
      <c r="G704" s="23">
        <f t="shared" ca="1" si="479"/>
        <v>1.3171036966562299E-2</v>
      </c>
      <c r="H704" s="27">
        <f t="shared" ca="1" si="480"/>
        <v>47.525482304920345</v>
      </c>
      <c r="I704" s="27">
        <f ca="1">H704/MAX(H$54:H704)-1</f>
        <v>-0.24823392797028365</v>
      </c>
      <c r="J704" s="28">
        <f ca="1">H704/MAX(H$594:H704)-1</f>
        <v>-0.24823392797028365</v>
      </c>
      <c r="K704" s="25" t="e">
        <f ca="1">#N/A</f>
        <v>#N/A</v>
      </c>
      <c r="L704" s="26">
        <v>0</v>
      </c>
      <c r="M704" s="23">
        <f t="shared" ca="1" si="481"/>
        <v>4.8675505653430484E-3</v>
      </c>
      <c r="N704" s="27">
        <f t="shared" ca="1" si="482"/>
        <v>23.481961329263921</v>
      </c>
      <c r="O704" s="27">
        <f ca="1">N704/MAX(N$54:N704)-1</f>
        <v>0</v>
      </c>
      <c r="P704" s="28">
        <f ca="1">N704/MAX(N$594:N704)-1</f>
        <v>0</v>
      </c>
      <c r="Q704" s="25">
        <f t="shared" ca="1" si="469"/>
        <v>7915.3095653189685</v>
      </c>
      <c r="R704" s="26">
        <f t="shared" ca="1" si="483"/>
        <v>0</v>
      </c>
      <c r="S704" s="23">
        <f t="shared" ca="1" si="484"/>
        <v>4.8675505653430484E-3</v>
      </c>
      <c r="T704" s="27">
        <f t="shared" ca="1" si="485"/>
        <v>202.5496944900942</v>
      </c>
      <c r="U704" s="27">
        <f ca="1">T704/MAX(T$54:T704)-1</f>
        <v>-0.25439505884378977</v>
      </c>
      <c r="V704" s="28">
        <f ca="1">T704/MAX(T$594:T704)-1</f>
        <v>-0.25439505884378977</v>
      </c>
      <c r="W704" s="25">
        <f t="shared" ca="1" si="470"/>
        <v>7915.3095653189685</v>
      </c>
      <c r="X704" s="26">
        <f t="shared" ca="1" si="486"/>
        <v>0</v>
      </c>
      <c r="Y704" s="27">
        <f t="shared" ca="1" si="487"/>
        <v>4.8675505653430484E-3</v>
      </c>
      <c r="Z704" s="27">
        <f t="shared" ca="1" si="488"/>
        <v>202.5496944900942</v>
      </c>
      <c r="AA704" s="28">
        <f ca="1">Z704/MAX(Z$54:Z704)-1</f>
        <v>-0.25439505884378977</v>
      </c>
      <c r="AB704" s="25">
        <f ca="1">AVERAGE(B695:B704)</f>
        <v>7915.3095653189685</v>
      </c>
      <c r="AC704" s="26">
        <f ca="1">IF(B703&gt;=AB703,1,0)</f>
        <v>0</v>
      </c>
      <c r="AD704" s="27">
        <f ca="1">IF(AC704=1,D704,C704)</f>
        <v>4.8675505653430484E-3</v>
      </c>
      <c r="AE704" s="27">
        <f t="shared" ca="1" si="489"/>
        <v>202.5496944900942</v>
      </c>
      <c r="AF704" s="28">
        <f ca="1">AE704/MAX(AE$54:AE704)-1</f>
        <v>-0.25439505884378977</v>
      </c>
      <c r="AG704" s="25">
        <f t="shared" ca="1" si="471"/>
        <v>6204.7603403612748</v>
      </c>
      <c r="AH704" s="26">
        <f t="shared" ca="1" si="490"/>
        <v>1</v>
      </c>
      <c r="AI704" s="27">
        <f t="shared" ca="1" si="491"/>
        <v>1.3171036966562299E-2</v>
      </c>
      <c r="AJ704" s="27">
        <f t="shared" ca="1" si="492"/>
        <v>178.60278724959761</v>
      </c>
      <c r="AK704" s="28">
        <f ca="1">AJ704/MAX(AJ$54:AJ704)-1</f>
        <v>-0.24823392797028376</v>
      </c>
      <c r="AL704" s="25">
        <f t="shared" ca="1" si="472"/>
        <v>7296.2215462290651</v>
      </c>
      <c r="AM704" s="26">
        <f t="shared" ca="1" si="493"/>
        <v>0</v>
      </c>
      <c r="AN704" s="27">
        <f t="shared" ca="1" si="494"/>
        <v>-1.3171036966562299E-2</v>
      </c>
      <c r="AO704" s="27">
        <f t="shared" ca="1" si="495"/>
        <v>110.77897464293271</v>
      </c>
      <c r="AP704" s="28">
        <f ca="1">AO704/MAX(AO$54:AO704)-1</f>
        <v>-1.3171036966562299E-2</v>
      </c>
      <c r="AQ704" s="25">
        <f t="shared" ca="1" si="473"/>
        <v>7296.2215462290651</v>
      </c>
      <c r="AR704" s="26">
        <f t="shared" ca="1" si="496"/>
        <v>0</v>
      </c>
      <c r="AS704" s="27">
        <f t="shared" ca="1" si="497"/>
        <v>4.8675505653430484E-3</v>
      </c>
      <c r="AT704" s="27">
        <f t="shared" ca="1" si="498"/>
        <v>373.76340595072315</v>
      </c>
      <c r="AU704" s="28">
        <f ca="1">AT704/MAX(AT$54:AT704)-1</f>
        <v>-5.3042369594927918E-2</v>
      </c>
      <c r="AV704" s="25">
        <f t="shared" ca="1" si="474"/>
        <v>7915.3095653189685</v>
      </c>
      <c r="AW704" s="26">
        <f t="shared" ca="1" si="499"/>
        <v>0</v>
      </c>
      <c r="AX704" s="27">
        <f t="shared" ca="1" si="500"/>
        <v>4.8675505653430484E-3</v>
      </c>
      <c r="AY704" s="27">
        <f t="shared" ca="1" si="501"/>
        <v>193.49428278080728</v>
      </c>
      <c r="AZ704" s="28">
        <f ca="1">AY704/MAX(AY$54:AY704)-1</f>
        <v>-0.25439505884378966</v>
      </c>
      <c r="BA704" s="25">
        <f t="shared" ca="1" si="475"/>
        <v>7915.3095653189685</v>
      </c>
      <c r="BB704" s="26">
        <f t="shared" ca="1" si="476"/>
        <v>0</v>
      </c>
      <c r="BC704" s="27">
        <f t="shared" ca="1" si="502"/>
        <v>4.8675505653430484E-3</v>
      </c>
      <c r="BD704" s="27">
        <f t="shared" ca="1" si="503"/>
        <v>198.04298711198021</v>
      </c>
      <c r="BE704" s="28">
        <f ca="1">BD704/MAX(BD$54:BD704)-1</f>
        <v>-0.25439505884378966</v>
      </c>
      <c r="BF704" s="25">
        <f ca="1">MAX(B701:B703)</f>
        <v>8605.2491902454494</v>
      </c>
      <c r="BG704" s="26">
        <f ca="1">IF(BG703=0,IF(B703&gt;BF703,1,0),IF(B703&lt;AVERAGE(B694:B703),0,1))</f>
        <v>0</v>
      </c>
      <c r="BH704" s="27">
        <f t="shared" ca="1" si="504"/>
        <v>4.8675505653430484E-3</v>
      </c>
      <c r="BI704" s="27">
        <f t="shared" ca="1" si="505"/>
        <v>243.23313784990805</v>
      </c>
      <c r="BJ704" s="28">
        <f ca="1">BI704/MAX(BI$54:BI704)-1</f>
        <v>-0.25439505884378988</v>
      </c>
      <c r="BK704" s="25" t="e">
        <f ca="1">MAX(E701:E703)</f>
        <v>#N/A</v>
      </c>
      <c r="BL704" s="26" t="e">
        <f ca="1">IF(BL703=0,IF(E703&gt;BK703,1,0),IF(E703&lt;AVERAGE(E694:E703),0,1))</f>
        <v>#N/A</v>
      </c>
      <c r="BM704" s="27">
        <f t="shared" ca="1" si="506"/>
        <v>4.8675505653430484E-3</v>
      </c>
      <c r="BN704" s="27">
        <f t="shared" ca="1" si="507"/>
        <v>257.26801820682346</v>
      </c>
      <c r="BO704" s="28">
        <f ca="1">BN704/MAX(BN$54:BN704)-1</f>
        <v>-0.20581539982881281</v>
      </c>
      <c r="BP704" s="15"/>
      <c r="BQ704" s="15"/>
      <c r="BR704" s="15"/>
      <c r="BS704" s="15"/>
      <c r="BT704" s="15"/>
      <c r="BU704" s="15"/>
      <c r="BV704" s="15"/>
      <c r="BW704" s="15"/>
      <c r="BX704" s="15"/>
      <c r="BZ704" s="7">
        <f t="shared" ca="1" si="464"/>
        <v>7296.2215462290651</v>
      </c>
      <c r="CA704" s="7">
        <f t="shared" ca="1" si="465"/>
        <v>8118.7718751783023</v>
      </c>
      <c r="CB704" s="7">
        <f t="shared" ca="1" si="466"/>
        <v>7615.1269638575513</v>
      </c>
      <c r="CC704" s="7">
        <f t="shared" ca="1" si="467"/>
        <v>6973.1538873356212</v>
      </c>
      <c r="CD704" s="7">
        <f t="shared" ca="1" si="468"/>
        <v>6204.7603403612748</v>
      </c>
      <c r="CE704" s="5">
        <f t="shared" ca="1" si="477"/>
        <v>8.1889451258307499E-3</v>
      </c>
      <c r="CF704" s="3">
        <f t="shared" ca="1" si="478"/>
        <v>30839.895978300283</v>
      </c>
      <c r="CG704" s="5">
        <f ca="1">CF704/MAX($CF$41:CF704)-1</f>
        <v>-0.18393934088950636</v>
      </c>
      <c r="CH704" s="3">
        <f t="shared" ca="1" si="461"/>
        <v>429.01091696484093</v>
      </c>
      <c r="CI704" s="4">
        <f ca="1">CH704/MAX($CH$583:CH704)-1</f>
        <v>-0.18393934088950659</v>
      </c>
    </row>
    <row r="705" spans="1:87" x14ac:dyDescent="0.2">
      <c r="A705" s="31">
        <v>29676</v>
      </c>
      <c r="B705" s="35">
        <v>7388.6483050291863</v>
      </c>
      <c r="C705" s="23">
        <f t="shared" ca="1" si="462"/>
        <v>4.8675505653430484E-3</v>
      </c>
      <c r="D705" s="24">
        <f t="shared" ca="1" si="463"/>
        <v>6.5915809556000404E-2</v>
      </c>
      <c r="E705" s="25" t="e">
        <f ca="1">#N/A</f>
        <v>#N/A</v>
      </c>
      <c r="F705" s="26">
        <v>1</v>
      </c>
      <c r="G705" s="23">
        <f t="shared" ca="1" si="479"/>
        <v>6.5915809556000404E-2</v>
      </c>
      <c r="H705" s="27">
        <f t="shared" ca="1" si="480"/>
        <v>50.658162945588543</v>
      </c>
      <c r="I705" s="27">
        <f ca="1">H705/MAX(H$54:H705)-1</f>
        <v>-0.19868065873571039</v>
      </c>
      <c r="J705" s="28">
        <f ca="1">H705/MAX(H$594:H705)-1</f>
        <v>-0.19868065873571039</v>
      </c>
      <c r="K705" s="25" t="e">
        <f ca="1">#N/A</f>
        <v>#N/A</v>
      </c>
      <c r="L705" s="26">
        <v>0</v>
      </c>
      <c r="M705" s="23">
        <f t="shared" ca="1" si="481"/>
        <v>4.8675505653430484E-3</v>
      </c>
      <c r="N705" s="27">
        <f t="shared" ca="1" si="482"/>
        <v>23.596260963407545</v>
      </c>
      <c r="O705" s="27">
        <f ca="1">N705/MAX(N$54:N705)-1</f>
        <v>0</v>
      </c>
      <c r="P705" s="28">
        <f ca="1">N705/MAX(N$594:N705)-1</f>
        <v>0</v>
      </c>
      <c r="Q705" s="25">
        <f t="shared" ca="1" si="469"/>
        <v>7981.1799435898456</v>
      </c>
      <c r="R705" s="26">
        <f t="shared" ca="1" si="483"/>
        <v>0</v>
      </c>
      <c r="S705" s="23">
        <f t="shared" ca="1" si="484"/>
        <v>4.8675505653430484E-3</v>
      </c>
      <c r="T705" s="27">
        <f t="shared" ca="1" si="485"/>
        <v>203.53561537001951</v>
      </c>
      <c r="U705" s="27">
        <f ca="1">T705/MAX(T$54:T705)-1</f>
        <v>-0.25076578909094227</v>
      </c>
      <c r="V705" s="28">
        <f ca="1">T705/MAX(T$594:T705)-1</f>
        <v>-0.25076578909094227</v>
      </c>
      <c r="W705" s="25">
        <f t="shared" ca="1" si="470"/>
        <v>7981.1799435898456</v>
      </c>
      <c r="X705" s="26">
        <f t="shared" ca="1" si="486"/>
        <v>0</v>
      </c>
      <c r="Y705" s="27">
        <f t="shared" ca="1" si="487"/>
        <v>4.8675505653430484E-3</v>
      </c>
      <c r="Z705" s="27">
        <f t="shared" ca="1" si="488"/>
        <v>203.53561537001951</v>
      </c>
      <c r="AA705" s="28">
        <f ca="1">Z705/MAX(Z$54:Z705)-1</f>
        <v>-0.25076578909094227</v>
      </c>
      <c r="AB705" s="25">
        <f ca="1">AVERAGE(B696:B705)</f>
        <v>7981.1799435898456</v>
      </c>
      <c r="AC705" s="26">
        <f ca="1">IF(B704&gt;=AB704,1,0)</f>
        <v>0</v>
      </c>
      <c r="AD705" s="27">
        <f ca="1">IF(AC705=1,D705,C705)</f>
        <v>4.8675505653430484E-3</v>
      </c>
      <c r="AE705" s="27">
        <f t="shared" ca="1" si="489"/>
        <v>203.53561537001951</v>
      </c>
      <c r="AF705" s="28">
        <f ca="1">AE705/MAX(AE$54:AE705)-1</f>
        <v>-0.25076578909094227</v>
      </c>
      <c r="AG705" s="25">
        <f t="shared" ca="1" si="471"/>
        <v>6357.1419043383212</v>
      </c>
      <c r="AH705" s="26">
        <f t="shared" ca="1" si="490"/>
        <v>1</v>
      </c>
      <c r="AI705" s="27">
        <f t="shared" ca="1" si="491"/>
        <v>6.5915809556000404E-2</v>
      </c>
      <c r="AJ705" s="27">
        <f t="shared" ca="1" si="492"/>
        <v>190.37553456011295</v>
      </c>
      <c r="AK705" s="28">
        <f ca="1">AJ705/MAX(AJ$54:AJ705)-1</f>
        <v>-0.19868065873571039</v>
      </c>
      <c r="AL705" s="25">
        <f t="shared" ca="1" si="472"/>
        <v>7054.0038214463284</v>
      </c>
      <c r="AM705" s="26">
        <f t="shared" ca="1" si="493"/>
        <v>0</v>
      </c>
      <c r="AN705" s="27">
        <f t="shared" ca="1" si="494"/>
        <v>-6.5915809556000404E-2</v>
      </c>
      <c r="AO705" s="27">
        <f t="shared" ca="1" si="495"/>
        <v>103.47688884756016</v>
      </c>
      <c r="AP705" s="28">
        <f ca="1">AO705/MAX(AO$54:AO705)-1</f>
        <v>-7.8218666958219663E-2</v>
      </c>
      <c r="AQ705" s="25">
        <f t="shared" ca="1" si="473"/>
        <v>7054.0038214463284</v>
      </c>
      <c r="AR705" s="26">
        <f t="shared" ca="1" si="496"/>
        <v>0</v>
      </c>
      <c r="AS705" s="27">
        <f t="shared" ca="1" si="497"/>
        <v>4.8675505653430484E-3</v>
      </c>
      <c r="AT705" s="27">
        <f t="shared" ca="1" si="498"/>
        <v>375.58271822866317</v>
      </c>
      <c r="AU705" s="28">
        <f ca="1">AT705/MAX(AT$54:AT705)-1</f>
        <v>-4.8433005445693733E-2</v>
      </c>
      <c r="AV705" s="25">
        <f t="shared" ca="1" si="474"/>
        <v>7981.1799435898456</v>
      </c>
      <c r="AW705" s="26">
        <f t="shared" ca="1" si="499"/>
        <v>0</v>
      </c>
      <c r="AX705" s="27">
        <f t="shared" ca="1" si="500"/>
        <v>4.8675505653430484E-3</v>
      </c>
      <c r="AY705" s="27">
        <f t="shared" ca="1" si="501"/>
        <v>194.43612598634766</v>
      </c>
      <c r="AZ705" s="28">
        <f ca="1">AY705/MAX(AY$54:AY705)-1</f>
        <v>-0.25076578909094216</v>
      </c>
      <c r="BA705" s="25">
        <f t="shared" ca="1" si="475"/>
        <v>7981.1799435898456</v>
      </c>
      <c r="BB705" s="26">
        <f t="shared" ca="1" si="476"/>
        <v>0</v>
      </c>
      <c r="BC705" s="27">
        <f t="shared" ca="1" si="502"/>
        <v>4.8675505653430484E-3</v>
      </c>
      <c r="BD705" s="27">
        <f t="shared" ca="1" si="503"/>
        <v>199.00697136585936</v>
      </c>
      <c r="BE705" s="28">
        <f ca="1">BD705/MAX(BD$54:BD705)-1</f>
        <v>-0.25076578909094216</v>
      </c>
      <c r="BF705" s="25">
        <f ca="1">MAX(B702:B704)</f>
        <v>8115.3014793773937</v>
      </c>
      <c r="BG705" s="26">
        <f ca="1">IF(BG704=0,IF(B704&gt;BF704,1,0),IF(B704&lt;AVERAGE(B695:B704),0,1))</f>
        <v>0</v>
      </c>
      <c r="BH705" s="27">
        <f t="shared" ca="1" si="504"/>
        <v>4.8675505653430484E-3</v>
      </c>
      <c r="BI705" s="27">
        <f t="shared" ca="1" si="505"/>
        <v>244.41708744755954</v>
      </c>
      <c r="BJ705" s="28">
        <f ca="1">BI705/MAX(BI$54:BI705)-1</f>
        <v>-0.25076578909094238</v>
      </c>
      <c r="BK705" s="25" t="e">
        <f ca="1">MAX(E702:E704)</f>
        <v>#N/A</v>
      </c>
      <c r="BL705" s="26" t="e">
        <f ca="1">IF(BL704=0,IF(E704&gt;BK704,1,0),IF(E704&lt;AVERAGE(E695:E704),0,1))</f>
        <v>#N/A</v>
      </c>
      <c r="BM705" s="27">
        <f t="shared" ca="1" si="506"/>
        <v>4.8675505653430484E-3</v>
      </c>
      <c r="BN705" s="27">
        <f t="shared" ca="1" si="507"/>
        <v>258.52028329429078</v>
      </c>
      <c r="BO705" s="28">
        <f ca="1">BN705/MAX(BN$54:BN705)-1</f>
        <v>-0.20194966612926279</v>
      </c>
      <c r="BP705" s="15"/>
      <c r="BQ705" s="15"/>
      <c r="BR705" s="15"/>
      <c r="BS705" s="15"/>
      <c r="BT705" s="15"/>
      <c r="BU705" s="15"/>
      <c r="BV705" s="15"/>
      <c r="BW705" s="15"/>
      <c r="BX705" s="15"/>
      <c r="BZ705" s="7">
        <f t="shared" ca="1" si="464"/>
        <v>7054.0038214463284</v>
      </c>
      <c r="CA705" s="7">
        <f t="shared" ca="1" si="465"/>
        <v>7850.5276851854005</v>
      </c>
      <c r="CB705" s="7">
        <f t="shared" ca="1" si="466"/>
        <v>7720.2091040135356</v>
      </c>
      <c r="CC705" s="7">
        <f t="shared" ca="1" si="467"/>
        <v>7113.2307957702706</v>
      </c>
      <c r="CD705" s="7">
        <f t="shared" ca="1" si="468"/>
        <v>6357.1419043383212</v>
      </c>
      <c r="CE705" s="5">
        <f t="shared" ca="1" si="477"/>
        <v>1.7077202363474521E-2</v>
      </c>
      <c r="CF705" s="3">
        <f t="shared" ca="1" si="478"/>
        <v>31366.555122790218</v>
      </c>
      <c r="CG705" s="5">
        <f ca="1">CF705/MAX($CF$41:CF705)-1</f>
        <v>-0.1700033078730061</v>
      </c>
      <c r="CH705" s="3">
        <f t="shared" ca="1" si="461"/>
        <v>436.33722320998925</v>
      </c>
      <c r="CI705" s="4">
        <f ca="1">CH705/MAX($CH$583:CH705)-1</f>
        <v>-0.17000330787300633</v>
      </c>
    </row>
    <row r="706" spans="1:87" x14ac:dyDescent="0.2">
      <c r="A706" s="31">
        <v>29706</v>
      </c>
      <c r="B706" s="35">
        <v>7482.1269417388294</v>
      </c>
      <c r="C706" s="23">
        <f t="shared" ca="1" si="462"/>
        <v>4.8675505653430484E-3</v>
      </c>
      <c r="D706" s="24">
        <f t="shared" ca="1" si="463"/>
        <v>1.2651656006690049E-2</v>
      </c>
      <c r="E706" s="25" t="e">
        <f ca="1">#N/A</f>
        <v>#N/A</v>
      </c>
      <c r="F706" s="26">
        <v>1</v>
      </c>
      <c r="G706" s="23">
        <f t="shared" ca="1" si="479"/>
        <v>1.2651656006690049E-2</v>
      </c>
      <c r="H706" s="27">
        <f t="shared" ca="1" si="480"/>
        <v>51.299072597106985</v>
      </c>
      <c r="I706" s="27">
        <f ca="1">H706/MAX(H$54:H706)-1</f>
        <v>-0.18854264207852711</v>
      </c>
      <c r="J706" s="28">
        <f ca="1">H706/MAX(H$594:H706)-1</f>
        <v>-0.18854264207852711</v>
      </c>
      <c r="K706" s="25" t="e">
        <f ca="1">#N/A</f>
        <v>#N/A</v>
      </c>
      <c r="L706" s="26">
        <v>0</v>
      </c>
      <c r="M706" s="23">
        <f t="shared" ca="1" si="481"/>
        <v>4.8675505653430484E-3</v>
      </c>
      <c r="N706" s="27">
        <f t="shared" ca="1" si="482"/>
        <v>23.711116956799962</v>
      </c>
      <c r="O706" s="27">
        <f ca="1">N706/MAX(N$54:N706)-1</f>
        <v>0</v>
      </c>
      <c r="P706" s="28">
        <f ca="1">N706/MAX(N$594:N706)-1</f>
        <v>0</v>
      </c>
      <c r="Q706" s="25">
        <f t="shared" ca="1" si="469"/>
        <v>7994.6978742244391</v>
      </c>
      <c r="R706" s="26">
        <f t="shared" ca="1" si="483"/>
        <v>0</v>
      </c>
      <c r="S706" s="23">
        <f t="shared" ca="1" si="484"/>
        <v>4.8675505653430484E-3</v>
      </c>
      <c r="T706" s="27">
        <f t="shared" ca="1" si="485"/>
        <v>204.52633526968131</v>
      </c>
      <c r="U706" s="27">
        <f ca="1">T706/MAX(T$54:T706)-1</f>
        <v>-0.2471188536840575</v>
      </c>
      <c r="V706" s="28">
        <f ca="1">T706/MAX(T$594:T706)-1</f>
        <v>-0.2471188536840575</v>
      </c>
      <c r="W706" s="25">
        <f t="shared" ca="1" si="470"/>
        <v>7994.6978742244391</v>
      </c>
      <c r="X706" s="26">
        <f t="shared" ca="1" si="486"/>
        <v>0</v>
      </c>
      <c r="Y706" s="27">
        <f t="shared" ca="1" si="487"/>
        <v>4.8675505653430484E-3</v>
      </c>
      <c r="Z706" s="27">
        <f t="shared" ca="1" si="488"/>
        <v>204.52633526968131</v>
      </c>
      <c r="AA706" s="28">
        <f ca="1">Z706/MAX(Z$54:Z706)-1</f>
        <v>-0.2471188536840575</v>
      </c>
      <c r="AB706" s="25">
        <f ca="1">AVERAGE(B697:B706)</f>
        <v>7994.6978742244391</v>
      </c>
      <c r="AC706" s="26">
        <f ca="1">IF(B705&gt;=AB705,1,0)</f>
        <v>0</v>
      </c>
      <c r="AD706" s="27">
        <f ca="1">IF(AC706=1,D706,C706)</f>
        <v>4.8675505653430484E-3</v>
      </c>
      <c r="AE706" s="27">
        <f t="shared" ca="1" si="489"/>
        <v>204.52633526968131</v>
      </c>
      <c r="AF706" s="28">
        <f ca="1">AE706/MAX(AE$54:AE706)-1</f>
        <v>-0.2471188536840575</v>
      </c>
      <c r="AG706" s="25">
        <f t="shared" ca="1" si="471"/>
        <v>6515.2570541635314</v>
      </c>
      <c r="AH706" s="26">
        <f t="shared" ca="1" si="490"/>
        <v>1</v>
      </c>
      <c r="AI706" s="27">
        <f t="shared" ca="1" si="491"/>
        <v>1.2651656006690049E-2</v>
      </c>
      <c r="AJ706" s="27">
        <f t="shared" ca="1" si="492"/>
        <v>192.78410033545723</v>
      </c>
      <c r="AK706" s="28">
        <f ca="1">AJ706/MAX(AJ$54:AJ706)-1</f>
        <v>-0.18854264207852722</v>
      </c>
      <c r="AL706" s="25">
        <f t="shared" ca="1" si="472"/>
        <v>7267.5041601373605</v>
      </c>
      <c r="AM706" s="26">
        <f t="shared" ca="1" si="493"/>
        <v>1</v>
      </c>
      <c r="AN706" s="27">
        <f t="shared" ca="1" si="494"/>
        <v>1.2651656006690049E-2</v>
      </c>
      <c r="AO706" s="27">
        <f t="shared" ca="1" si="495"/>
        <v>104.78604284990199</v>
      </c>
      <c r="AP706" s="28">
        <f ca="1">AO706/MAX(AO$54:AO706)-1</f>
        <v>-6.6556606619186942E-2</v>
      </c>
      <c r="AQ706" s="25">
        <f t="shared" ca="1" si="473"/>
        <v>7267.5041601373605</v>
      </c>
      <c r="AR706" s="26">
        <f t="shared" ca="1" si="496"/>
        <v>1</v>
      </c>
      <c r="AS706" s="27">
        <f t="shared" ca="1" si="497"/>
        <v>1.2651656006690049E-2</v>
      </c>
      <c r="AT706" s="27">
        <f t="shared" ca="1" si="498"/>
        <v>380.33446158174979</v>
      </c>
      <c r="AU706" s="28">
        <f ca="1">AT706/MAX(AT$54:AT706)-1</f>
        <v>-3.6394107163272849E-2</v>
      </c>
      <c r="AV706" s="25">
        <f t="shared" ca="1" si="474"/>
        <v>7994.6978742244391</v>
      </c>
      <c r="AW706" s="26">
        <f t="shared" ca="1" si="499"/>
        <v>0</v>
      </c>
      <c r="AX706" s="27">
        <f t="shared" ca="1" si="500"/>
        <v>4.8675505653430484E-3</v>
      </c>
      <c r="AY706" s="27">
        <f t="shared" ca="1" si="501"/>
        <v>195.38255366131563</v>
      </c>
      <c r="AZ706" s="28">
        <f ca="1">AY706/MAX(AY$54:AY706)-1</f>
        <v>-0.24711885368405739</v>
      </c>
      <c r="BA706" s="25">
        <f t="shared" ca="1" si="475"/>
        <v>7994.6978742244391</v>
      </c>
      <c r="BB706" s="26">
        <f t="shared" ca="1" si="476"/>
        <v>0</v>
      </c>
      <c r="BC706" s="27">
        <f t="shared" ca="1" si="502"/>
        <v>4.8675505653430484E-3</v>
      </c>
      <c r="BD706" s="27">
        <f t="shared" ca="1" si="503"/>
        <v>199.97564786183847</v>
      </c>
      <c r="BE706" s="28">
        <f ca="1">BD706/MAX(BD$54:BD706)-1</f>
        <v>-0.24711885368405739</v>
      </c>
      <c r="BF706" s="25">
        <f ca="1">MAX(B703:B705)</f>
        <v>7388.6483050291863</v>
      </c>
      <c r="BG706" s="26">
        <f ca="1">IF(BG705=0,IF(B705&gt;BF705,1,0),IF(B705&lt;AVERAGE(B696:B705),0,1))</f>
        <v>0</v>
      </c>
      <c r="BH706" s="27">
        <f t="shared" ca="1" si="504"/>
        <v>4.8675505653430484E-3</v>
      </c>
      <c r="BI706" s="27">
        <f t="shared" ca="1" si="505"/>
        <v>245.60679997974441</v>
      </c>
      <c r="BJ706" s="28">
        <f ca="1">BI706/MAX(BI$54:BI706)-1</f>
        <v>-0.24711885368405762</v>
      </c>
      <c r="BK706" s="25" t="e">
        <f ca="1">MAX(E703:E705)</f>
        <v>#N/A</v>
      </c>
      <c r="BL706" s="26" t="e">
        <f ca="1">IF(BL705=0,IF(E705&gt;BK705,1,0),IF(E705&lt;AVERAGE(E696:E705),0,1))</f>
        <v>#N/A</v>
      </c>
      <c r="BM706" s="27">
        <f t="shared" ca="1" si="506"/>
        <v>6.8135769256797984E-3</v>
      </c>
      <c r="BN706" s="27">
        <f t="shared" ca="1" si="507"/>
        <v>260.28173113136495</v>
      </c>
      <c r="BO706" s="28">
        <f ca="1">BN706/MAX(BN$54:BN706)-1</f>
        <v>-0.19651208878887017</v>
      </c>
      <c r="BP706" s="15"/>
      <c r="BQ706" s="15"/>
      <c r="BR706" s="15"/>
      <c r="BS706" s="15"/>
      <c r="BT706" s="15"/>
      <c r="BU706" s="15"/>
      <c r="BV706" s="15"/>
      <c r="BW706" s="15"/>
      <c r="BX706" s="15"/>
      <c r="BZ706" s="7">
        <f t="shared" ca="1" si="464"/>
        <v>7267.5041601373605</v>
      </c>
      <c r="CA706" s="7">
        <f t="shared" ca="1" si="465"/>
        <v>7560.781512616777</v>
      </c>
      <c r="CB706" s="7">
        <f t="shared" ca="1" si="466"/>
        <v>7835.322574996474</v>
      </c>
      <c r="CC706" s="7">
        <f t="shared" ca="1" si="467"/>
        <v>7249.2137399651747</v>
      </c>
      <c r="CD706" s="7">
        <f t="shared" ca="1" si="468"/>
        <v>6515.2570541635314</v>
      </c>
      <c r="CE706" s="5">
        <f t="shared" ca="1" si="477"/>
        <v>9.5380138301512478E-3</v>
      </c>
      <c r="CF706" s="3">
        <f t="shared" ca="1" si="478"/>
        <v>31665.729759355592</v>
      </c>
      <c r="CG706" s="5">
        <f ca="1">CF706/MAX($CF$41:CF706)-1</f>
        <v>-0.16208678794451914</v>
      </c>
      <c r="CH706" s="3">
        <f t="shared" ca="1" si="461"/>
        <v>440.49901367957591</v>
      </c>
      <c r="CI706" s="4">
        <f ca="1">CH706/MAX($CH$583:CH706)-1</f>
        <v>-0.16208678794451925</v>
      </c>
    </row>
    <row r="707" spans="1:87" x14ac:dyDescent="0.2">
      <c r="A707" s="31">
        <v>29737</v>
      </c>
      <c r="B707" s="35">
        <v>7478.9989369317846</v>
      </c>
      <c r="C707" s="23">
        <f t="shared" ca="1" si="462"/>
        <v>4.8675505653430484E-3</v>
      </c>
      <c r="D707" s="24">
        <f t="shared" ca="1" si="463"/>
        <v>-4.1806358424567591E-4</v>
      </c>
      <c r="E707" s="25" t="e">
        <f ca="1">#N/A</f>
        <v>#N/A</v>
      </c>
      <c r="F707" s="26">
        <v>1</v>
      </c>
      <c r="G707" s="23">
        <f t="shared" ca="1" si="479"/>
        <v>-4.1806358424567591E-4</v>
      </c>
      <c r="H707" s="27">
        <f t="shared" ca="1" si="480"/>
        <v>51.277626322948556</v>
      </c>
      <c r="I707" s="27">
        <f ca="1">H707/MAX(H$54:H707)-1</f>
        <v>-0.18888188285004226</v>
      </c>
      <c r="J707" s="28">
        <f ca="1">H707/MAX(H$594:H707)-1</f>
        <v>-0.18888188285004226</v>
      </c>
      <c r="K707" s="25" t="e">
        <f ca="1">#N/A</f>
        <v>#N/A</v>
      </c>
      <c r="L707" s="26">
        <v>0</v>
      </c>
      <c r="M707" s="23">
        <f t="shared" ca="1" si="481"/>
        <v>4.8675505653430484E-3</v>
      </c>
      <c r="N707" s="27">
        <f t="shared" ca="1" si="482"/>
        <v>23.826532017547951</v>
      </c>
      <c r="O707" s="27">
        <f ca="1">N707/MAX(N$54:N707)-1</f>
        <v>0</v>
      </c>
      <c r="P707" s="28">
        <f ca="1">N707/MAX(N$594:N707)-1</f>
        <v>0</v>
      </c>
      <c r="Q707" s="25">
        <f t="shared" ca="1" si="469"/>
        <v>7949.4344085994908</v>
      </c>
      <c r="R707" s="26">
        <f t="shared" ca="1" si="483"/>
        <v>0</v>
      </c>
      <c r="S707" s="23">
        <f t="shared" ca="1" si="484"/>
        <v>4.8675505653430484E-3</v>
      </c>
      <c r="T707" s="27">
        <f t="shared" ca="1" si="485"/>
        <v>205.5218775485508</v>
      </c>
      <c r="U707" s="27">
        <f ca="1">T707/MAX(T$54:T707)-1</f>
        <v>-0.24345416663467112</v>
      </c>
      <c r="V707" s="28">
        <f ca="1">T707/MAX(T$594:T707)-1</f>
        <v>-0.24345416663467112</v>
      </c>
      <c r="W707" s="25">
        <f t="shared" ca="1" si="470"/>
        <v>7949.4344085994908</v>
      </c>
      <c r="X707" s="26">
        <f t="shared" ca="1" si="486"/>
        <v>0</v>
      </c>
      <c r="Y707" s="27">
        <f t="shared" ca="1" si="487"/>
        <v>4.8675505653430484E-3</v>
      </c>
      <c r="Z707" s="27">
        <f t="shared" ca="1" si="488"/>
        <v>205.5218775485508</v>
      </c>
      <c r="AA707" s="28">
        <f ca="1">Z707/MAX(Z$54:Z707)-1</f>
        <v>-0.24345416663467112</v>
      </c>
      <c r="AB707" s="25">
        <f ca="1">AVERAGE(B698:B707)</f>
        <v>7949.4344085994908</v>
      </c>
      <c r="AC707" s="26">
        <f ca="1">IF(B706&gt;=AB706,1,0)</f>
        <v>0</v>
      </c>
      <c r="AD707" s="27">
        <f ca="1">IF(AC707=1,D707,C707)</f>
        <v>4.8675505653430484E-3</v>
      </c>
      <c r="AE707" s="27">
        <f t="shared" ca="1" si="489"/>
        <v>205.5218775485508</v>
      </c>
      <c r="AF707" s="28">
        <f ca="1">AE707/MAX(AE$54:AE707)-1</f>
        <v>-0.24345416663467112</v>
      </c>
      <c r="AG707" s="25">
        <f t="shared" ca="1" si="471"/>
        <v>6662.1121819683613</v>
      </c>
      <c r="AH707" s="26">
        <f t="shared" ca="1" si="490"/>
        <v>1</v>
      </c>
      <c r="AI707" s="27">
        <f t="shared" ca="1" si="491"/>
        <v>-4.1806358424567591E-4</v>
      </c>
      <c r="AJ707" s="27">
        <f t="shared" ca="1" si="492"/>
        <v>192.70350432348542</v>
      </c>
      <c r="AK707" s="28">
        <f ca="1">AJ707/MAX(AJ$54:AJ707)-1</f>
        <v>-0.18888188285004237</v>
      </c>
      <c r="AL707" s="25">
        <f t="shared" ca="1" si="472"/>
        <v>7449.9247278999328</v>
      </c>
      <c r="AM707" s="26">
        <f t="shared" ca="1" si="493"/>
        <v>1</v>
      </c>
      <c r="AN707" s="27">
        <f t="shared" ca="1" si="494"/>
        <v>-4.1806358424567591E-4</v>
      </c>
      <c r="AO707" s="27">
        <f t="shared" ca="1" si="495"/>
        <v>104.74223562124924</v>
      </c>
      <c r="AP707" s="28">
        <f ca="1">AO707/MAX(AO$54:AO707)-1</f>
        <v>-6.6946845309914238E-2</v>
      </c>
      <c r="AQ707" s="25">
        <f t="shared" ca="1" si="473"/>
        <v>7449.9247278999328</v>
      </c>
      <c r="AR707" s="26">
        <f t="shared" ca="1" si="496"/>
        <v>1</v>
      </c>
      <c r="AS707" s="27">
        <f t="shared" ca="1" si="497"/>
        <v>-4.1806358424567591E-4</v>
      </c>
      <c r="AT707" s="27">
        <f t="shared" ca="1" si="498"/>
        <v>380.17545759352879</v>
      </c>
      <c r="AU707" s="28">
        <f ca="1">AT707/MAX(AT$54:AT707)-1</f>
        <v>-3.6796955696632327E-2</v>
      </c>
      <c r="AV707" s="25">
        <f t="shared" ca="1" si="474"/>
        <v>7949.4344085994908</v>
      </c>
      <c r="AW707" s="26">
        <f t="shared" ca="1" si="499"/>
        <v>0</v>
      </c>
      <c r="AX707" s="27">
        <f t="shared" ca="1" si="500"/>
        <v>4.8675505653430484E-3</v>
      </c>
      <c r="AY707" s="27">
        <f t="shared" ca="1" si="501"/>
        <v>196.33358812084793</v>
      </c>
      <c r="AZ707" s="28">
        <f ca="1">AY707/MAX(AY$54:AY707)-1</f>
        <v>-0.24345416663467101</v>
      </c>
      <c r="BA707" s="25">
        <f t="shared" ca="1" si="475"/>
        <v>7949.4344085994908</v>
      </c>
      <c r="BB707" s="26">
        <f t="shared" ca="1" si="476"/>
        <v>0</v>
      </c>
      <c r="BC707" s="27">
        <f t="shared" ca="1" si="502"/>
        <v>4.8675505653430484E-3</v>
      </c>
      <c r="BD707" s="27">
        <f t="shared" ca="1" si="503"/>
        <v>200.9490394396432</v>
      </c>
      <c r="BE707" s="28">
        <f ca="1">BD707/MAX(BD$54:BD707)-1</f>
        <v>-0.24345416663467112</v>
      </c>
      <c r="BF707" s="25">
        <f ca="1">MAX(B704:B706)</f>
        <v>7482.1269417388294</v>
      </c>
      <c r="BG707" s="26">
        <f ca="1">IF(BG706=0,IF(B706&gt;BF706,1,0),IF(B706&lt;AVERAGE(B697:B706),0,1))</f>
        <v>1</v>
      </c>
      <c r="BH707" s="27">
        <f t="shared" ca="1" si="504"/>
        <v>-4.1806358424567591E-4</v>
      </c>
      <c r="BI707" s="27">
        <f t="shared" ca="1" si="505"/>
        <v>245.50412072062977</v>
      </c>
      <c r="BJ707" s="28">
        <f ca="1">BI707/MAX(BI$54:BI707)-1</f>
        <v>-0.2474336058745974</v>
      </c>
      <c r="BK707" s="25" t="e">
        <f ca="1">MAX(E704:E706)</f>
        <v>#N/A</v>
      </c>
      <c r="BL707" s="26" t="e">
        <f ca="1">IF(BL706=0,IF(E706&gt;BK706,1,0),IF(E706&lt;AVERAGE(E697:E706),0,1))</f>
        <v>#N/A</v>
      </c>
      <c r="BM707" s="27">
        <f t="shared" ca="1" si="506"/>
        <v>2.2247434905486863E-3</v>
      </c>
      <c r="BN707" s="27">
        <f t="shared" ca="1" si="507"/>
        <v>260.86079121840822</v>
      </c>
      <c r="BO707" s="28">
        <f ca="1">BN707/MAX(BN$54:BN707)-1</f>
        <v>-0.19472453428866854</v>
      </c>
      <c r="BP707" s="15"/>
      <c r="BQ707" s="15"/>
      <c r="BR707" s="15"/>
      <c r="BS707" s="15"/>
      <c r="BT707" s="15"/>
      <c r="BU707" s="15"/>
      <c r="BV707" s="15"/>
      <c r="BW707" s="15"/>
      <c r="BX707" s="15"/>
      <c r="BZ707" s="7">
        <f t="shared" ca="1" si="464"/>
        <v>7449.9247278999328</v>
      </c>
      <c r="CA707" s="7">
        <f t="shared" ca="1" si="465"/>
        <v>7373.0731370644999</v>
      </c>
      <c r="CB707" s="7">
        <f t="shared" ca="1" si="466"/>
        <v>7897.743776214088</v>
      </c>
      <c r="CC707" s="7">
        <f t="shared" ca="1" si="467"/>
        <v>7366.7109837061917</v>
      </c>
      <c r="CD707" s="7">
        <f t="shared" ca="1" si="468"/>
        <v>6662.1121819683613</v>
      </c>
      <c r="CE707" s="5">
        <f t="shared" ca="1" si="477"/>
        <v>1.6961820755898138E-3</v>
      </c>
      <c r="CF707" s="3">
        <f t="shared" ca="1" si="478"/>
        <v>31719.440602583883</v>
      </c>
      <c r="CG707" s="5">
        <f ca="1">CF707/MAX($CF$41:CF707)-1</f>
        <v>-0.16066553457333066</v>
      </c>
      <c r="CH707" s="3">
        <f t="shared" ca="1" si="461"/>
        <v>441.24618021089424</v>
      </c>
      <c r="CI707" s="4">
        <f ca="1">CH707/MAX($CH$583:CH707)-1</f>
        <v>-0.16066553457333077</v>
      </c>
    </row>
    <row r="708" spans="1:87" x14ac:dyDescent="0.2">
      <c r="A708" s="31">
        <v>29767</v>
      </c>
      <c r="B708" s="35">
        <v>6551.477413040694</v>
      </c>
      <c r="C708" s="23">
        <f t="shared" ca="1" si="462"/>
        <v>4.8675505653430484E-3</v>
      </c>
      <c r="D708" s="24">
        <f t="shared" ca="1" si="463"/>
        <v>-0.12401680114044789</v>
      </c>
      <c r="E708" s="25" t="e">
        <f ca="1">#N/A</f>
        <v>#N/A</v>
      </c>
      <c r="F708" s="26">
        <v>1</v>
      </c>
      <c r="G708" s="23">
        <f t="shared" ca="1" si="479"/>
        <v>-0.12401680114044789</v>
      </c>
      <c r="H708" s="27">
        <f t="shared" ca="1" si="480"/>
        <v>44.918339136301249</v>
      </c>
      <c r="I708" s="27">
        <f ca="1">H708/MAX(H$54:H708)-1</f>
        <v>-0.28947415708604307</v>
      </c>
      <c r="J708" s="28">
        <f ca="1">H708/MAX(H$594:H708)-1</f>
        <v>-0.28947415708604307</v>
      </c>
      <c r="K708" s="25" t="e">
        <f ca="1">#N/A</f>
        <v>#N/A</v>
      </c>
      <c r="L708" s="26">
        <v>0</v>
      </c>
      <c r="M708" s="23">
        <f t="shared" ca="1" si="481"/>
        <v>4.8675505653430484E-3</v>
      </c>
      <c r="N708" s="27">
        <f t="shared" ca="1" si="482"/>
        <v>23.94250886694013</v>
      </c>
      <c r="O708" s="27">
        <f ca="1">N708/MAX(N$54:N708)-1</f>
        <v>0</v>
      </c>
      <c r="P708" s="28">
        <f ca="1">N708/MAX(N$594:N708)-1</f>
        <v>0</v>
      </c>
      <c r="Q708" s="25">
        <f t="shared" ca="1" si="469"/>
        <v>7761.3882847810291</v>
      </c>
      <c r="R708" s="26">
        <f t="shared" ca="1" si="483"/>
        <v>0</v>
      </c>
      <c r="S708" s="23">
        <f t="shared" ca="1" si="484"/>
        <v>4.8675505653430484E-3</v>
      </c>
      <c r="T708" s="27">
        <f t="shared" ca="1" si="485"/>
        <v>206.52226567980262</v>
      </c>
      <c r="U708" s="27">
        <f ca="1">T708/MAX(T$54:T708)-1</f>
        <v>-0.2397716415357658</v>
      </c>
      <c r="V708" s="28">
        <f ca="1">T708/MAX(T$594:T708)-1</f>
        <v>-0.2397716415357658</v>
      </c>
      <c r="W708" s="25">
        <f t="shared" ca="1" si="470"/>
        <v>7761.3882847810291</v>
      </c>
      <c r="X708" s="26">
        <f t="shared" ca="1" si="486"/>
        <v>0</v>
      </c>
      <c r="Y708" s="27">
        <f t="shared" ca="1" si="487"/>
        <v>4.8675505653430484E-3</v>
      </c>
      <c r="Z708" s="27">
        <f t="shared" ca="1" si="488"/>
        <v>206.52226567980262</v>
      </c>
      <c r="AA708" s="28">
        <f ca="1">Z708/MAX(Z$54:Z708)-1</f>
        <v>-0.2397716415357658</v>
      </c>
      <c r="AB708" s="25">
        <f ca="1">AVERAGE(B699:B708)</f>
        <v>7761.3882847810291</v>
      </c>
      <c r="AC708" s="26">
        <f ca="1">IF(B707&gt;=AB707,1,0)</f>
        <v>0</v>
      </c>
      <c r="AD708" s="27">
        <f ca="1">IF(AC708=1,D708,C708)</f>
        <v>4.8675505653430484E-3</v>
      </c>
      <c r="AE708" s="27">
        <f t="shared" ca="1" si="489"/>
        <v>206.52226567980262</v>
      </c>
      <c r="AF708" s="28">
        <f ca="1">AE708/MAX(AE$54:AE708)-1</f>
        <v>-0.2397716415357658</v>
      </c>
      <c r="AG708" s="25">
        <f t="shared" ca="1" si="471"/>
        <v>6775.6254650716583</v>
      </c>
      <c r="AH708" s="26">
        <f t="shared" ca="1" si="490"/>
        <v>1</v>
      </c>
      <c r="AI708" s="27">
        <f t="shared" ca="1" si="491"/>
        <v>-0.12401680114044789</v>
      </c>
      <c r="AJ708" s="27">
        <f t="shared" ca="1" si="492"/>
        <v>168.80503214873229</v>
      </c>
      <c r="AK708" s="28">
        <f ca="1">AJ708/MAX(AJ$54:AJ708)-1</f>
        <v>-0.28947415708604307</v>
      </c>
      <c r="AL708" s="25">
        <f t="shared" ca="1" si="472"/>
        <v>7170.8677639037696</v>
      </c>
      <c r="AM708" s="26">
        <f t="shared" ca="1" si="493"/>
        <v>1</v>
      </c>
      <c r="AN708" s="27">
        <f t="shared" ca="1" si="494"/>
        <v>-0.12401680114044789</v>
      </c>
      <c r="AO708" s="27">
        <f t="shared" ca="1" si="495"/>
        <v>91.752438615202834</v>
      </c>
      <c r="AP708" s="28">
        <f ca="1">AO708/MAX(AO$54:AO708)-1</f>
        <v>-0.18266111284858211</v>
      </c>
      <c r="AQ708" s="25">
        <f t="shared" ca="1" si="473"/>
        <v>7170.8677639037696</v>
      </c>
      <c r="AR708" s="26">
        <f t="shared" ca="1" si="496"/>
        <v>1</v>
      </c>
      <c r="AS708" s="27">
        <f t="shared" ca="1" si="497"/>
        <v>-0.12401680114044789</v>
      </c>
      <c r="AT708" s="27">
        <f t="shared" ca="1" si="498"/>
        <v>333.02731347067333</v>
      </c>
      <c r="AU708" s="28">
        <f ca="1">AT708/MAX(AT$54:AT708)-1</f>
        <v>-0.15625031609987716</v>
      </c>
      <c r="AV708" s="25">
        <f t="shared" ca="1" si="474"/>
        <v>7761.3882847810291</v>
      </c>
      <c r="AW708" s="26">
        <f t="shared" ca="1" si="499"/>
        <v>0</v>
      </c>
      <c r="AX708" s="27">
        <f t="shared" ca="1" si="500"/>
        <v>4.8675505653430484E-3</v>
      </c>
      <c r="AY708" s="27">
        <f t="shared" ca="1" si="501"/>
        <v>197.28925178870139</v>
      </c>
      <c r="AZ708" s="28">
        <f ca="1">AY708/MAX(AY$54:AY708)-1</f>
        <v>-0.23977164153576569</v>
      </c>
      <c r="BA708" s="25">
        <f t="shared" ca="1" si="475"/>
        <v>7761.3882847810291</v>
      </c>
      <c r="BB708" s="26">
        <f t="shared" ca="1" si="476"/>
        <v>0</v>
      </c>
      <c r="BC708" s="27">
        <f t="shared" ca="1" si="502"/>
        <v>4.8675505653430484E-3</v>
      </c>
      <c r="BD708" s="27">
        <f t="shared" ca="1" si="503"/>
        <v>201.92716905017278</v>
      </c>
      <c r="BE708" s="28">
        <f ca="1">BD708/MAX(BD$54:BD708)-1</f>
        <v>-0.2397716415357658</v>
      </c>
      <c r="BF708" s="25">
        <f ca="1">MAX(B705:B707)</f>
        <v>7482.1269417388294</v>
      </c>
      <c r="BG708" s="26">
        <f ca="1">IF(BG707=0,IF(B707&gt;BF707,1,0),IF(B707&lt;AVERAGE(B698:B707),0,1))</f>
        <v>0</v>
      </c>
      <c r="BH708" s="27">
        <f t="shared" ca="1" si="504"/>
        <v>4.8675505653430484E-3</v>
      </c>
      <c r="BI708" s="27">
        <f t="shared" ca="1" si="505"/>
        <v>246.69912444223752</v>
      </c>
      <c r="BJ708" s="28">
        <f ca="1">BI708/MAX(BI$54:BI708)-1</f>
        <v>-0.24377045089741411</v>
      </c>
      <c r="BK708" s="25" t="e">
        <f ca="1">MAX(E705:E707)</f>
        <v>#N/A</v>
      </c>
      <c r="BL708" s="26" t="e">
        <f ca="1">IF(BL707=0,IF(E707&gt;BK707,1,0),IF(E707&lt;AVERAGE(E698:E707),0,1))</f>
        <v>#N/A</v>
      </c>
      <c r="BM708" s="27">
        <f t="shared" ca="1" si="506"/>
        <v>-2.7353537361104685E-2</v>
      </c>
      <c r="BN708" s="27">
        <f t="shared" ca="1" si="507"/>
        <v>253.72532581976816</v>
      </c>
      <c r="BO708" s="28">
        <f ca="1">BN708/MAX(BN$54:BN708)-1</f>
        <v>-0.21675166682598446</v>
      </c>
      <c r="BP708" s="15"/>
      <c r="BQ708" s="15"/>
      <c r="BR708" s="15"/>
      <c r="BS708" s="15"/>
      <c r="BT708" s="15"/>
      <c r="BU708" s="15"/>
      <c r="BV708" s="15"/>
      <c r="BW708" s="15"/>
      <c r="BX708" s="15"/>
      <c r="BZ708" s="7">
        <f t="shared" ca="1" si="464"/>
        <v>7170.8677639037696</v>
      </c>
      <c r="CA708" s="7">
        <f t="shared" ca="1" si="465"/>
        <v>7112.435792675049</v>
      </c>
      <c r="CB708" s="7">
        <f t="shared" ca="1" si="466"/>
        <v>7831.4545910180714</v>
      </c>
      <c r="CC708" s="7">
        <f t="shared" ca="1" si="467"/>
        <v>7390.6481249007466</v>
      </c>
      <c r="CD708" s="7">
        <f t="shared" ca="1" si="468"/>
        <v>6775.6254650716583</v>
      </c>
      <c r="CE708" s="5">
        <f t="shared" ca="1" si="477"/>
        <v>-9.8239930799289693E-2</v>
      </c>
      <c r="CF708" s="3">
        <f t="shared" ca="1" si="478"/>
        <v>28603.324952793861</v>
      </c>
      <c r="CG708" s="5">
        <f ca="1">CF708/MAX($CF$41:CF708)-1</f>
        <v>-0.24312169437430553</v>
      </c>
      <c r="CH708" s="3">
        <f t="shared" ca="1" si="461"/>
        <v>397.89818600152506</v>
      </c>
      <c r="CI708" s="4">
        <f ca="1">CH708/MAX($CH$583:CH708)-1</f>
        <v>-0.24312169437430564</v>
      </c>
    </row>
    <row r="709" spans="1:87" x14ac:dyDescent="0.2">
      <c r="A709" s="31">
        <v>29798</v>
      </c>
      <c r="B709" s="35">
        <v>7016.9772008822165</v>
      </c>
      <c r="C709" s="23">
        <f t="shared" ca="1" si="462"/>
        <v>4.8675505653430484E-3</v>
      </c>
      <c r="D709" s="24">
        <f t="shared" ca="1" si="463"/>
        <v>7.1052643319039266E-2</v>
      </c>
      <c r="E709" s="25" t="e">
        <f ca="1">#N/A</f>
        <v>#N/A</v>
      </c>
      <c r="F709" s="26">
        <v>1</v>
      </c>
      <c r="G709" s="23">
        <f t="shared" ca="1" si="479"/>
        <v>7.1052643319039266E-2</v>
      </c>
      <c r="H709" s="27">
        <f t="shared" ca="1" si="480"/>
        <v>48.109905865436502</v>
      </c>
      <c r="I709" s="27">
        <f ca="1">H709/MAX(H$54:H709)-1</f>
        <v>-0.23898941780051808</v>
      </c>
      <c r="J709" s="28">
        <f ca="1">H709/MAX(H$594:H709)-1</f>
        <v>-0.23898941780051808</v>
      </c>
      <c r="K709" s="25" t="e">
        <f ca="1">#N/A</f>
        <v>#N/A</v>
      </c>
      <c r="L709" s="26">
        <v>0</v>
      </c>
      <c r="M709" s="23">
        <f t="shared" ca="1" si="481"/>
        <v>4.8675505653430484E-3</v>
      </c>
      <c r="N709" s="27">
        <f t="shared" ca="1" si="482"/>
        <v>24.059050239511137</v>
      </c>
      <c r="O709" s="27">
        <f ca="1">N709/MAX(N$54:N709)-1</f>
        <v>0</v>
      </c>
      <c r="P709" s="28">
        <f ca="1">N709/MAX(N$594:N709)-1</f>
        <v>0</v>
      </c>
      <c r="Q709" s="25">
        <f t="shared" ca="1" si="469"/>
        <v>7563.2746603705937</v>
      </c>
      <c r="R709" s="26">
        <f t="shared" ca="1" si="483"/>
        <v>0</v>
      </c>
      <c r="S709" s="23">
        <f t="shared" ca="1" si="484"/>
        <v>4.8675505653430484E-3</v>
      </c>
      <c r="T709" s="27">
        <f t="shared" ca="1" si="485"/>
        <v>207.52752325086826</v>
      </c>
      <c r="U709" s="27">
        <f ca="1">T709/MAX(T$54:T709)-1</f>
        <v>-0.23607119155973344</v>
      </c>
      <c r="V709" s="28">
        <f ca="1">T709/MAX(T$594:T709)-1</f>
        <v>-0.23607119155973344</v>
      </c>
      <c r="W709" s="25">
        <f t="shared" ca="1" si="470"/>
        <v>7563.2746603705937</v>
      </c>
      <c r="X709" s="26">
        <f t="shared" ca="1" si="486"/>
        <v>0</v>
      </c>
      <c r="Y709" s="27">
        <f t="shared" ca="1" si="487"/>
        <v>4.8675505653430484E-3</v>
      </c>
      <c r="Z709" s="27">
        <f t="shared" ca="1" si="488"/>
        <v>207.52752325086826</v>
      </c>
      <c r="AA709" s="28">
        <f ca="1">Z709/MAX(Z$54:Z709)-1</f>
        <v>-0.23607119155973344</v>
      </c>
      <c r="AB709" s="25">
        <f ca="1">AVERAGE(B700:B709)</f>
        <v>7563.2746603705937</v>
      </c>
      <c r="AC709" s="26">
        <f ca="1">IF(B708&gt;=AB708,1,0)</f>
        <v>0</v>
      </c>
      <c r="AD709" s="27">
        <f ca="1">IF(AC709=1,D709,C709)</f>
        <v>4.8675505653430484E-3</v>
      </c>
      <c r="AE709" s="27">
        <f t="shared" ca="1" si="489"/>
        <v>207.52752325086826</v>
      </c>
      <c r="AF709" s="28">
        <f ca="1">AE709/MAX(AE$54:AE709)-1</f>
        <v>-0.23607119155973344</v>
      </c>
      <c r="AG709" s="25">
        <f t="shared" ca="1" si="471"/>
        <v>6905.8784819093171</v>
      </c>
      <c r="AH709" s="26">
        <f t="shared" ca="1" si="490"/>
        <v>0</v>
      </c>
      <c r="AI709" s="27">
        <f t="shared" ca="1" si="491"/>
        <v>4.8675505653430484E-3</v>
      </c>
      <c r="AJ709" s="27">
        <f t="shared" ca="1" si="492"/>
        <v>169.6266991784006</v>
      </c>
      <c r="AK709" s="28">
        <f ca="1">AJ709/MAX(AJ$54:AJ709)-1</f>
        <v>-0.28601563661767648</v>
      </c>
      <c r="AL709" s="25">
        <f t="shared" ca="1" si="472"/>
        <v>7015.8178502848996</v>
      </c>
      <c r="AM709" s="26">
        <f t="shared" ca="1" si="493"/>
        <v>0</v>
      </c>
      <c r="AN709" s="27">
        <f t="shared" ca="1" si="494"/>
        <v>-7.1052643319039266E-2</v>
      </c>
      <c r="AO709" s="27">
        <f t="shared" ca="1" si="495"/>
        <v>85.233185320624784</v>
      </c>
      <c r="AP709" s="28">
        <f ca="1">AO709/MAX(AO$54:AO709)-1</f>
        <v>-0.2407352012681323</v>
      </c>
      <c r="AQ709" s="25">
        <f t="shared" ca="1" si="473"/>
        <v>7015.8178502848996</v>
      </c>
      <c r="AR709" s="26">
        <f t="shared" ca="1" si="496"/>
        <v>0</v>
      </c>
      <c r="AS709" s="27">
        <f t="shared" ca="1" si="497"/>
        <v>4.8675505653430484E-3</v>
      </c>
      <c r="AT709" s="27">
        <f t="shared" ca="1" si="498"/>
        <v>334.64834075863217</v>
      </c>
      <c r="AU709" s="28">
        <f ca="1">AT709/MAX(AT$54:AT709)-1</f>
        <v>-0.15214332184900115</v>
      </c>
      <c r="AV709" s="25">
        <f t="shared" ca="1" si="474"/>
        <v>7563.2746603705937</v>
      </c>
      <c r="AW709" s="26">
        <f t="shared" ca="1" si="499"/>
        <v>0</v>
      </c>
      <c r="AX709" s="27">
        <f t="shared" ca="1" si="500"/>
        <v>4.8675505653430484E-3</v>
      </c>
      <c r="AY709" s="27">
        <f t="shared" ca="1" si="501"/>
        <v>198.2495671977816</v>
      </c>
      <c r="AZ709" s="28">
        <f ca="1">AY709/MAX(AY$54:AY709)-1</f>
        <v>-0.23607119155973333</v>
      </c>
      <c r="BA709" s="25">
        <f t="shared" ca="1" si="475"/>
        <v>7563.2746603705937</v>
      </c>
      <c r="BB709" s="26">
        <f t="shared" ca="1" si="476"/>
        <v>0</v>
      </c>
      <c r="BC709" s="27">
        <f t="shared" ca="1" si="502"/>
        <v>4.8675505653430484E-3</v>
      </c>
      <c r="BD709" s="27">
        <f t="shared" ca="1" si="503"/>
        <v>202.91005975604108</v>
      </c>
      <c r="BE709" s="28">
        <f ca="1">BD709/MAX(BD$54:BD709)-1</f>
        <v>-0.23607119155973333</v>
      </c>
      <c r="BF709" s="25">
        <f ca="1">MAX(B706:B708)</f>
        <v>7482.1269417388294</v>
      </c>
      <c r="BG709" s="26">
        <f ca="1">IF(BG708=0,IF(B708&gt;BF708,1,0),IF(B708&lt;AVERAGE(B699:B708),0,1))</f>
        <v>0</v>
      </c>
      <c r="BH709" s="27">
        <f t="shared" ca="1" si="504"/>
        <v>4.8675505653430484E-3</v>
      </c>
      <c r="BI709" s="27">
        <f t="shared" ca="1" si="505"/>
        <v>247.89994490488596</v>
      </c>
      <c r="BJ709" s="28">
        <f ca="1">BI709/MAX(BI$54:BI709)-1</f>
        <v>-0.24008946532815079</v>
      </c>
      <c r="BK709" s="25" t="e">
        <f ca="1">MAX(E706:E708)</f>
        <v>#N/A</v>
      </c>
      <c r="BL709" s="26" t="e">
        <f ca="1">IF(BL708=0,IF(E708&gt;BK708,1,0),IF(E708&lt;AVERAGE(E699:E708),0,1))</f>
        <v>#N/A</v>
      </c>
      <c r="BM709" s="27">
        <f t="shared" ca="1" si="506"/>
        <v>4.8675505653430484E-3</v>
      </c>
      <c r="BN709" s="27">
        <f t="shared" ca="1" si="507"/>
        <v>254.96034667290402</v>
      </c>
      <c r="BO709" s="28">
        <f ca="1">BN709/MAX(BN$54:BN709)-1</f>
        <v>-0.21293916595903928</v>
      </c>
      <c r="BP709" s="15"/>
      <c r="BQ709" s="15"/>
      <c r="BR709" s="15"/>
      <c r="BS709" s="15"/>
      <c r="BT709" s="15"/>
      <c r="BU709" s="15"/>
      <c r="BV709" s="15"/>
      <c r="BW709" s="15"/>
      <c r="BX709" s="15"/>
      <c r="BZ709" s="7">
        <f t="shared" ca="1" si="464"/>
        <v>7015.8178502848996</v>
      </c>
      <c r="CA709" s="7">
        <f t="shared" ca="1" si="465"/>
        <v>7141.6610052111291</v>
      </c>
      <c r="CB709" s="7">
        <f t="shared" ca="1" si="466"/>
        <v>7755.2332249931505</v>
      </c>
      <c r="CC709" s="7">
        <f t="shared" ca="1" si="467"/>
        <v>7443.7523111277078</v>
      </c>
      <c r="CD709" s="7">
        <f t="shared" ca="1" si="468"/>
        <v>6905.8784819093171</v>
      </c>
      <c r="CE709" s="5">
        <f t="shared" ca="1" si="477"/>
        <v>4.8675505653430484E-3</v>
      </c>
      <c r="CF709" s="3">
        <f t="shared" ca="1" si="478"/>
        <v>28742.553083338524</v>
      </c>
      <c r="CG709" s="5">
        <f ca="1">CF709/MAX($CF$41:CF709)-1</f>
        <v>-0.2394375509498613</v>
      </c>
      <c r="CH709" s="3">
        <f t="shared" ca="1" si="461"/>
        <v>399.83497554174573</v>
      </c>
      <c r="CI709" s="4">
        <f ca="1">CH709/MAX($CH$583:CH709)-1</f>
        <v>-0.23943755094986141</v>
      </c>
    </row>
    <row r="710" spans="1:87" x14ac:dyDescent="0.2">
      <c r="A710" s="31">
        <v>29829</v>
      </c>
      <c r="B710" s="35">
        <v>7653.1978205333471</v>
      </c>
      <c r="C710" s="23">
        <f t="shared" ca="1" si="462"/>
        <v>4.8675505653430484E-3</v>
      </c>
      <c r="D710" s="24">
        <f t="shared" ca="1" si="463"/>
        <v>9.066875970056465E-2</v>
      </c>
      <c r="E710" s="25" t="e">
        <f ca="1">#N/A</f>
        <v>#N/A</v>
      </c>
      <c r="F710" s="26">
        <v>1</v>
      </c>
      <c r="G710" s="23">
        <f t="shared" ca="1" si="479"/>
        <v>9.066875970056465E-2</v>
      </c>
      <c r="H710" s="27">
        <f t="shared" ca="1" si="480"/>
        <v>52.471971359566552</v>
      </c>
      <c r="I710" s="27">
        <f ca="1">H710/MAX(H$54:H710)-1</f>
        <v>-0.16998953219348634</v>
      </c>
      <c r="J710" s="28">
        <f ca="1">H710/MAX(H$594:H710)-1</f>
        <v>-0.16998953219348634</v>
      </c>
      <c r="K710" s="25" t="e">
        <f ca="1">#N/A</f>
        <v>#N/A</v>
      </c>
      <c r="L710" s="26">
        <v>0</v>
      </c>
      <c r="M710" s="23">
        <f t="shared" ca="1" si="481"/>
        <v>4.8675505653430484E-3</v>
      </c>
      <c r="N710" s="27">
        <f t="shared" ca="1" si="482"/>
        <v>24.176158883106087</v>
      </c>
      <c r="O710" s="27">
        <f ca="1">N710/MAX(N$54:N710)-1</f>
        <v>0</v>
      </c>
      <c r="P710" s="28">
        <f ca="1">N710/MAX(N$594:N710)-1</f>
        <v>0</v>
      </c>
      <c r="Q710" s="25">
        <f t="shared" ca="1" si="469"/>
        <v>7406.5340447088702</v>
      </c>
      <c r="R710" s="26">
        <f t="shared" ca="1" si="483"/>
        <v>0</v>
      </c>
      <c r="S710" s="23">
        <f t="shared" ca="1" si="484"/>
        <v>4.8675505653430484E-3</v>
      </c>
      <c r="T710" s="27">
        <f t="shared" ca="1" si="485"/>
        <v>208.53767396399226</v>
      </c>
      <c r="U710" s="27">
        <f ca="1">T710/MAX(T$54:T710)-1</f>
        <v>-0.23235272945632823</v>
      </c>
      <c r="V710" s="28">
        <f ca="1">T710/MAX(T$594:T710)-1</f>
        <v>-0.23235272945632823</v>
      </c>
      <c r="W710" s="25">
        <f t="shared" ca="1" si="470"/>
        <v>7406.5340447088702</v>
      </c>
      <c r="X710" s="26">
        <f t="shared" ca="1" si="486"/>
        <v>0</v>
      </c>
      <c r="Y710" s="27">
        <f t="shared" ca="1" si="487"/>
        <v>4.8675505653430484E-3</v>
      </c>
      <c r="Z710" s="27">
        <f t="shared" ca="1" si="488"/>
        <v>208.53767396399226</v>
      </c>
      <c r="AA710" s="28">
        <f ca="1">Z710/MAX(Z$54:Z710)-1</f>
        <v>-0.23235272945632823</v>
      </c>
      <c r="AB710" s="25">
        <f ca="1">AVERAGE(B701:B710)</f>
        <v>7406.5340447088702</v>
      </c>
      <c r="AC710" s="26">
        <f ca="1">IF(B709&gt;=AB709,1,0)</f>
        <v>0</v>
      </c>
      <c r="AD710" s="27">
        <f ca="1">IF(AC710=1,D710,C710)</f>
        <v>4.8675505653430484E-3</v>
      </c>
      <c r="AE710" s="27">
        <f t="shared" ca="1" si="489"/>
        <v>208.53767396399226</v>
      </c>
      <c r="AF710" s="28">
        <f ca="1">AE710/MAX(AE$54:AE710)-1</f>
        <v>-0.23235272945632823</v>
      </c>
      <c r="AG710" s="25">
        <f t="shared" ca="1" si="471"/>
        <v>7045.3415245915521</v>
      </c>
      <c r="AH710" s="26">
        <f t="shared" ca="1" si="490"/>
        <v>1</v>
      </c>
      <c r="AI710" s="27">
        <f t="shared" ca="1" si="491"/>
        <v>9.066875970056465E-2</v>
      </c>
      <c r="AJ710" s="27">
        <f t="shared" ca="1" si="492"/>
        <v>185.00654160500696</v>
      </c>
      <c r="AK710" s="28">
        <f ca="1">AJ710/MAX(AJ$54:AJ710)-1</f>
        <v>-0.22127955994420401</v>
      </c>
      <c r="AL710" s="25">
        <f t="shared" ca="1" si="472"/>
        <v>7073.8841448187522</v>
      </c>
      <c r="AM710" s="26">
        <f t="shared" ca="1" si="493"/>
        <v>1</v>
      </c>
      <c r="AN710" s="27">
        <f t="shared" ca="1" si="494"/>
        <v>9.066875970056465E-2</v>
      </c>
      <c r="AO710" s="27">
        <f t="shared" ca="1" si="495"/>
        <v>92.961172518974209</v>
      </c>
      <c r="AP710" s="28">
        <f ca="1">AO710/MAX(AO$54:AO710)-1</f>
        <v>-0.17189360368281492</v>
      </c>
      <c r="AQ710" s="25">
        <f t="shared" ca="1" si="473"/>
        <v>7073.8841448187522</v>
      </c>
      <c r="AR710" s="26">
        <f t="shared" ca="1" si="496"/>
        <v>0</v>
      </c>
      <c r="AS710" s="27">
        <f t="shared" ca="1" si="497"/>
        <v>4.8675505653430484E-3</v>
      </c>
      <c r="AT710" s="27">
        <f t="shared" ca="1" si="498"/>
        <v>336.27725847888297</v>
      </c>
      <c r="AU710" s="28">
        <f ca="1">AT710/MAX(AT$54:AT710)-1</f>
        <v>-0.14801633659593738</v>
      </c>
      <c r="AV710" s="25">
        <f t="shared" ca="1" si="474"/>
        <v>7406.5340447088702</v>
      </c>
      <c r="AW710" s="26">
        <f t="shared" ca="1" si="499"/>
        <v>0</v>
      </c>
      <c r="AX710" s="27">
        <f t="shared" ca="1" si="500"/>
        <v>4.8675505653430484E-3</v>
      </c>
      <c r="AY710" s="27">
        <f t="shared" ca="1" si="501"/>
        <v>199.21455699067417</v>
      </c>
      <c r="AZ710" s="28">
        <f ca="1">AY710/MAX(AY$54:AY710)-1</f>
        <v>-0.23235272945632812</v>
      </c>
      <c r="BA710" s="25">
        <f t="shared" ca="1" si="475"/>
        <v>7406.5340447088702</v>
      </c>
      <c r="BB710" s="26">
        <f t="shared" ca="1" si="476"/>
        <v>0</v>
      </c>
      <c r="BC710" s="27">
        <f t="shared" ca="1" si="502"/>
        <v>4.8675505653430484E-3</v>
      </c>
      <c r="BD710" s="27">
        <f t="shared" ca="1" si="503"/>
        <v>203.8977347321204</v>
      </c>
      <c r="BE710" s="28">
        <f ca="1">BD710/MAX(BD$54:BD710)-1</f>
        <v>-0.23235272945632801</v>
      </c>
      <c r="BF710" s="25">
        <f ca="1">MAX(B707:B709)</f>
        <v>7478.9989369317846</v>
      </c>
      <c r="BG710" s="26">
        <f ca="1">IF(BG709=0,IF(B709&gt;BF709,1,0),IF(B709&lt;AVERAGE(B700:B709),0,1))</f>
        <v>0</v>
      </c>
      <c r="BH710" s="27">
        <f t="shared" ca="1" si="504"/>
        <v>4.8675505653430484E-3</v>
      </c>
      <c r="BI710" s="27">
        <f t="shared" ca="1" si="505"/>
        <v>249.10661042185623</v>
      </c>
      <c r="BJ710" s="28">
        <f ca="1">BI710/MAX(BI$54:BI710)-1</f>
        <v>-0.23639056237549871</v>
      </c>
      <c r="BK710" s="25" t="e">
        <f ca="1">MAX(E707:E709)</f>
        <v>#N/A</v>
      </c>
      <c r="BL710" s="26" t="e">
        <f ca="1">IF(BL709=0,IF(E709&gt;BK709,1,0),IF(E709&lt;AVERAGE(E700:E709),0,1))</f>
        <v>#N/A</v>
      </c>
      <c r="BM710" s="27">
        <f t="shared" ca="1" si="506"/>
        <v>4.8675505653430484E-3</v>
      </c>
      <c r="BN710" s="27">
        <f t="shared" ca="1" si="507"/>
        <v>256.2013790524918</v>
      </c>
      <c r="BO710" s="28">
        <f ca="1">BN710/MAX(BN$54:BN710)-1</f>
        <v>-0.20910810755134368</v>
      </c>
      <c r="BP710" s="15"/>
      <c r="BQ710" s="15"/>
      <c r="BR710" s="15"/>
      <c r="BS710" s="15"/>
      <c r="BT710" s="15"/>
      <c r="BU710" s="15"/>
      <c r="BV710" s="15"/>
      <c r="BW710" s="15"/>
      <c r="BX710" s="15"/>
      <c r="BZ710" s="7">
        <f t="shared" ca="1" si="464"/>
        <v>7073.8841448187522</v>
      </c>
      <c r="CA710" s="7">
        <f t="shared" ca="1" si="465"/>
        <v>7261.9044363593421</v>
      </c>
      <c r="CB710" s="7">
        <f t="shared" ca="1" si="466"/>
        <v>7690.3381557688217</v>
      </c>
      <c r="CC710" s="7">
        <f t="shared" ca="1" si="467"/>
        <v>7497.3861213581486</v>
      </c>
      <c r="CD710" s="7">
        <f t="shared" ca="1" si="468"/>
        <v>7045.3415245915521</v>
      </c>
      <c r="CE710" s="5">
        <f t="shared" ca="1" si="477"/>
        <v>3.9188034219431692E-2</v>
      </c>
      <c r="CF710" s="3">
        <f t="shared" ca="1" si="478"/>
        <v>29868.917237122227</v>
      </c>
      <c r="CG710" s="5">
        <f ca="1">CF710/MAX($CF$41:CF710)-1</f>
        <v>-0.20963260367046965</v>
      </c>
      <c r="CH710" s="3">
        <f t="shared" ca="1" si="461"/>
        <v>415.50372224540132</v>
      </c>
      <c r="CI710" s="4">
        <f ca="1">CH710/MAX($CH$583:CH710)-1</f>
        <v>-0.20963260367046976</v>
      </c>
    </row>
    <row r="711" spans="1:87" x14ac:dyDescent="0.2">
      <c r="A711" s="31">
        <v>29859</v>
      </c>
      <c r="B711" s="35">
        <v>7961.4656326613394</v>
      </c>
      <c r="C711" s="23">
        <f t="shared" ca="1" si="462"/>
        <v>4.8675505653430484E-3</v>
      </c>
      <c r="D711" s="24">
        <f t="shared" ca="1" si="463"/>
        <v>4.0279608518796861E-2</v>
      </c>
      <c r="E711" s="25" t="e">
        <f ca="1">#N/A</f>
        <v>#N/A</v>
      </c>
      <c r="F711" s="26">
        <v>1</v>
      </c>
      <c r="G711" s="23">
        <f t="shared" ca="1" si="479"/>
        <v>4.0279608518796861E-2</v>
      </c>
      <c r="H711" s="27">
        <f t="shared" ca="1" si="480"/>
        <v>54.585521824139413</v>
      </c>
      <c r="I711" s="27">
        <f ca="1">H711/MAX(H$54:H711)-1</f>
        <v>-0.13655703548373654</v>
      </c>
      <c r="J711" s="28">
        <f ca="1">H711/MAX(H$594:H711)-1</f>
        <v>-0.13655703548373654</v>
      </c>
      <c r="K711" s="25" t="e">
        <f ca="1">#N/A</f>
        <v>#N/A</v>
      </c>
      <c r="L711" s="26">
        <v>0</v>
      </c>
      <c r="M711" s="23">
        <f t="shared" ca="1" si="481"/>
        <v>4.8675505653430484E-3</v>
      </c>
      <c r="N711" s="27">
        <f t="shared" ca="1" si="482"/>
        <v>24.293837558945373</v>
      </c>
      <c r="O711" s="27">
        <f ca="1">N711/MAX(N$54:N711)-1</f>
        <v>0</v>
      </c>
      <c r="P711" s="28">
        <f ca="1">N711/MAX(N$594:N711)-1</f>
        <v>0</v>
      </c>
      <c r="Q711" s="25">
        <f t="shared" ca="1" si="469"/>
        <v>7342.1556889504591</v>
      </c>
      <c r="R711" s="26">
        <f t="shared" ca="1" si="483"/>
        <v>1</v>
      </c>
      <c r="S711" s="23">
        <f t="shared" ca="1" si="484"/>
        <v>4.0279608518796861E-2</v>
      </c>
      <c r="T711" s="27">
        <f t="shared" ca="1" si="485"/>
        <v>216.93748983268236</v>
      </c>
      <c r="U711" s="27">
        <f ca="1">T711/MAX(T$54:T711)-1</f>
        <v>-0.20143219791830624</v>
      </c>
      <c r="V711" s="28">
        <f ca="1">T711/MAX(T$594:T711)-1</f>
        <v>-0.20143219791830624</v>
      </c>
      <c r="W711" s="25">
        <f t="shared" ca="1" si="470"/>
        <v>7342.1556889504591</v>
      </c>
      <c r="X711" s="26">
        <f t="shared" ca="1" si="486"/>
        <v>1</v>
      </c>
      <c r="Y711" s="27">
        <f t="shared" ca="1" si="487"/>
        <v>4.0279608518796861E-2</v>
      </c>
      <c r="Z711" s="27">
        <f t="shared" ca="1" si="488"/>
        <v>216.93748983268236</v>
      </c>
      <c r="AA711" s="28">
        <f ca="1">Z711/MAX(Z$54:Z711)-1</f>
        <v>-0.20143219791830624</v>
      </c>
      <c r="AB711" s="25">
        <f ca="1">AVERAGE(B702:B711)</f>
        <v>7342.1556889504591</v>
      </c>
      <c r="AC711" s="26">
        <f ca="1">IF(B710&gt;=AB710,1,0)</f>
        <v>1</v>
      </c>
      <c r="AD711" s="27">
        <f ca="1">IF(AC711=1,D711,C711)</f>
        <v>4.0279608518796861E-2</v>
      </c>
      <c r="AE711" s="27">
        <f t="shared" ca="1" si="489"/>
        <v>216.93748983268236</v>
      </c>
      <c r="AF711" s="28">
        <f ca="1">AE711/MAX(AE$54:AE711)-1</f>
        <v>-0.20143219791830624</v>
      </c>
      <c r="AG711" s="25">
        <f t="shared" ca="1" si="471"/>
        <v>7174.2665945688786</v>
      </c>
      <c r="AH711" s="26">
        <f t="shared" ca="1" si="490"/>
        <v>1</v>
      </c>
      <c r="AI711" s="27">
        <f t="shared" ca="1" si="491"/>
        <v>4.0279608518796861E-2</v>
      </c>
      <c r="AJ711" s="27">
        <f t="shared" ca="1" si="492"/>
        <v>192.45853267427313</v>
      </c>
      <c r="AK711" s="28">
        <f ca="1">AJ711/MAX(AJ$54:AJ711)-1</f>
        <v>-0.18991300547317136</v>
      </c>
      <c r="AL711" s="25">
        <f t="shared" ca="1" si="472"/>
        <v>7543.8802180256343</v>
      </c>
      <c r="AM711" s="26">
        <f t="shared" ca="1" si="493"/>
        <v>1</v>
      </c>
      <c r="AN711" s="27">
        <f t="shared" ca="1" si="494"/>
        <v>4.0279608518796861E-2</v>
      </c>
      <c r="AO711" s="27">
        <f t="shared" ca="1" si="495"/>
        <v>96.705612155486833</v>
      </c>
      <c r="AP711" s="28">
        <f ca="1">AO711/MAX(AO$54:AO711)-1</f>
        <v>-0.1385378022272471</v>
      </c>
      <c r="AQ711" s="25">
        <f t="shared" ca="1" si="473"/>
        <v>7543.8802180256343</v>
      </c>
      <c r="AR711" s="26">
        <f t="shared" ca="1" si="496"/>
        <v>1</v>
      </c>
      <c r="AS711" s="27">
        <f t="shared" ca="1" si="497"/>
        <v>4.0279608518796861E-2</v>
      </c>
      <c r="AT711" s="27">
        <f t="shared" ca="1" si="498"/>
        <v>349.82237480418667</v>
      </c>
      <c r="AU711" s="28">
        <f ca="1">AT711/MAX(AT$54:AT711)-1</f>
        <v>-0.11369876816961122</v>
      </c>
      <c r="AV711" s="25">
        <f t="shared" ca="1" si="474"/>
        <v>7342.1556889504591</v>
      </c>
      <c r="AW711" s="26">
        <f t="shared" ca="1" si="499"/>
        <v>0</v>
      </c>
      <c r="AX711" s="27">
        <f t="shared" ca="1" si="500"/>
        <v>4.8675505653430484E-3</v>
      </c>
      <c r="AY711" s="27">
        <f t="shared" ca="1" si="501"/>
        <v>200.18424392017869</v>
      </c>
      <c r="AZ711" s="28">
        <f ca="1">AY711/MAX(AY$54:AY711)-1</f>
        <v>-0.22861616755060921</v>
      </c>
      <c r="BA711" s="25">
        <f t="shared" ca="1" si="475"/>
        <v>7342.1556889504591</v>
      </c>
      <c r="BB711" s="26">
        <f t="shared" ca="1" si="476"/>
        <v>0.3</v>
      </c>
      <c r="BC711" s="27">
        <f t="shared" ca="1" si="502"/>
        <v>4.8675505653430484E-3</v>
      </c>
      <c r="BD711" s="27">
        <f t="shared" ca="1" si="503"/>
        <v>204.89021726608789</v>
      </c>
      <c r="BE711" s="28">
        <f ca="1">BD711/MAX(BD$54:BD711)-1</f>
        <v>-0.22861616755060921</v>
      </c>
      <c r="BF711" s="25">
        <f ca="1">MAX(B708:B710)</f>
        <v>7653.1978205333471</v>
      </c>
      <c r="BG711" s="26">
        <f ca="1">IF(BG710=0,IF(B710&gt;BF710,1,0),IF(B710&lt;AVERAGE(B701:B710),0,1))</f>
        <v>1</v>
      </c>
      <c r="BH711" s="27">
        <f t="shared" ca="1" si="504"/>
        <v>4.0279608518796861E-2</v>
      </c>
      <c r="BI711" s="27">
        <f t="shared" ca="1" si="505"/>
        <v>259.14052716909305</v>
      </c>
      <c r="BJ711" s="28">
        <f ca="1">BI711/MAX(BI$54:BI711)-1</f>
        <v>-0.20563267316672518</v>
      </c>
      <c r="BK711" s="25" t="e">
        <f ca="1">MAX(E708:E710)</f>
        <v>#N/A</v>
      </c>
      <c r="BL711" s="26" t="e">
        <f ca="1">IF(BL710=0,IF(E710&gt;BK710,1,0),IF(E710&lt;AVERAGE(E701:E710),0,1))</f>
        <v>#N/A</v>
      </c>
      <c r="BM711" s="27">
        <f t="shared" ca="1" si="506"/>
        <v>2.2573579542069955E-2</v>
      </c>
      <c r="BN711" s="27">
        <f t="shared" ca="1" si="507"/>
        <v>261.98476126132124</v>
      </c>
      <c r="BO711" s="28">
        <f ca="1">BN711/MAX(BN$54:BN711)-1</f>
        <v>-0.19125484650797575</v>
      </c>
      <c r="BP711" s="15"/>
      <c r="BQ711" s="15"/>
      <c r="BR711" s="15"/>
      <c r="BS711" s="15"/>
      <c r="BT711" s="15"/>
      <c r="BU711" s="15"/>
      <c r="BV711" s="15"/>
      <c r="BW711" s="15"/>
      <c r="BX711" s="15"/>
      <c r="BZ711" s="7">
        <f t="shared" ca="1" si="464"/>
        <v>7543.8802180256343</v>
      </c>
      <c r="CA711" s="7">
        <f t="shared" ca="1" si="465"/>
        <v>7357.3739909647011</v>
      </c>
      <c r="CB711" s="7">
        <f t="shared" ca="1" si="466"/>
        <v>7603.9508380750513</v>
      </c>
      <c r="CC711" s="7">
        <f t="shared" ca="1" si="467"/>
        <v>7599.2640663305901</v>
      </c>
      <c r="CD711" s="7">
        <f t="shared" ca="1" si="468"/>
        <v>7174.2665945688786</v>
      </c>
      <c r="CE711" s="5">
        <f t="shared" ca="1" si="477"/>
        <v>3.3197196928106097E-2</v>
      </c>
      <c r="CF711" s="3">
        <f t="shared" ca="1" si="478"/>
        <v>30860.481564672278</v>
      </c>
      <c r="CG711" s="5">
        <f ca="1">CF711/MAX($CF$41:CF711)-1</f>
        <v>-0.18339462156896369</v>
      </c>
      <c r="CH711" s="3">
        <f t="shared" ca="1" si="461"/>
        <v>429.29728113714305</v>
      </c>
      <c r="CI711" s="4">
        <f ca="1">CH711/MAX($CH$583:CH711)-1</f>
        <v>-0.1833946215689638</v>
      </c>
    </row>
    <row r="712" spans="1:87" x14ac:dyDescent="0.2">
      <c r="A712" s="31">
        <v>29890</v>
      </c>
      <c r="B712" s="35">
        <v>7924.5064787942856</v>
      </c>
      <c r="C712" s="23">
        <f t="shared" ca="1" si="462"/>
        <v>4.8675505653430484E-3</v>
      </c>
      <c r="D712" s="24">
        <f t="shared" ca="1" si="463"/>
        <v>-4.6422550284499486E-3</v>
      </c>
      <c r="E712" s="25" t="e">
        <f ca="1">#N/A</f>
        <v>#N/A</v>
      </c>
      <c r="F712" s="26">
        <v>1</v>
      </c>
      <c r="G712" s="23">
        <f t="shared" ca="1" si="479"/>
        <v>-4.6422550284499486E-3</v>
      </c>
      <c r="H712" s="27">
        <f t="shared" ca="1" si="480"/>
        <v>54.332121910970734</v>
      </c>
      <c r="I712" s="27">
        <f ca="1">H712/MAX(H$54:H712)-1</f>
        <v>-0.14056535792754199</v>
      </c>
      <c r="J712" s="28">
        <f ca="1">H712/MAX(H$594:H712)-1</f>
        <v>-0.14056535792754199</v>
      </c>
      <c r="K712" s="25" t="e">
        <f ca="1">#N/A</f>
        <v>#N/A</v>
      </c>
      <c r="L712" s="26">
        <v>0</v>
      </c>
      <c r="M712" s="23">
        <f t="shared" ca="1" si="481"/>
        <v>4.8675505653430484E-3</v>
      </c>
      <c r="N712" s="27">
        <f t="shared" ca="1" si="482"/>
        <v>24.412089041689772</v>
      </c>
      <c r="O712" s="27">
        <f ca="1">N712/MAX(N$54:N712)-1</f>
        <v>0</v>
      </c>
      <c r="P712" s="28">
        <f ca="1">N712/MAX(N$594:N712)-1</f>
        <v>0</v>
      </c>
      <c r="Q712" s="25">
        <f t="shared" ca="1" si="469"/>
        <v>7323.0761888921497</v>
      </c>
      <c r="R712" s="26">
        <f t="shared" ca="1" si="483"/>
        <v>1</v>
      </c>
      <c r="S712" s="23">
        <f t="shared" ca="1" si="484"/>
        <v>-4.6422550284499486E-3</v>
      </c>
      <c r="T712" s="27">
        <f t="shared" ca="1" si="485"/>
        <v>215.93041067964728</v>
      </c>
      <c r="U712" s="27">
        <f ca="1">T712/MAX(T$54:T712)-1</f>
        <v>-0.2051393533130782</v>
      </c>
      <c r="V712" s="28">
        <f ca="1">T712/MAX(T$594:T712)-1</f>
        <v>-0.2051393533130782</v>
      </c>
      <c r="W712" s="25">
        <f t="shared" ca="1" si="470"/>
        <v>7323.0761888921497</v>
      </c>
      <c r="X712" s="26">
        <f t="shared" ca="1" si="486"/>
        <v>1</v>
      </c>
      <c r="Y712" s="27">
        <f t="shared" ca="1" si="487"/>
        <v>-4.6422550284499486E-3</v>
      </c>
      <c r="Z712" s="27">
        <f t="shared" ca="1" si="488"/>
        <v>215.93041067964728</v>
      </c>
      <c r="AA712" s="28">
        <f ca="1">Z712/MAX(Z$54:Z712)-1</f>
        <v>-0.2051393533130782</v>
      </c>
      <c r="AB712" s="25">
        <f ca="1">AVERAGE(B703:B712)</f>
        <v>7323.0761888921497</v>
      </c>
      <c r="AC712" s="26">
        <f ca="1">IF(B711&gt;=AB711,1,0)</f>
        <v>1</v>
      </c>
      <c r="AD712" s="27">
        <f ca="1">IF(AC712=1,D712,C712)</f>
        <v>-4.6422550284499486E-3</v>
      </c>
      <c r="AE712" s="27">
        <f t="shared" ca="1" si="489"/>
        <v>215.93041067964728</v>
      </c>
      <c r="AF712" s="28">
        <f ca="1">AE712/MAX(AE$54:AE712)-1</f>
        <v>-0.2051393533130782</v>
      </c>
      <c r="AG712" s="25">
        <f t="shared" ca="1" si="471"/>
        <v>7294.6862834257017</v>
      </c>
      <c r="AH712" s="26">
        <f t="shared" ca="1" si="490"/>
        <v>1</v>
      </c>
      <c r="AI712" s="27">
        <f t="shared" ca="1" si="491"/>
        <v>-4.6422550284499486E-3</v>
      </c>
      <c r="AJ712" s="27">
        <f t="shared" ca="1" si="492"/>
        <v>191.5650910831979</v>
      </c>
      <c r="AK712" s="28">
        <f ca="1">AJ712/MAX(AJ$54:AJ712)-1</f>
        <v>-0.19367363589699538</v>
      </c>
      <c r="AL712" s="25">
        <f t="shared" ca="1" si="472"/>
        <v>7846.389977329658</v>
      </c>
      <c r="AM712" s="26">
        <f t="shared" ca="1" si="493"/>
        <v>1</v>
      </c>
      <c r="AN712" s="27">
        <f t="shared" ca="1" si="494"/>
        <v>-4.6422550284499486E-3</v>
      </c>
      <c r="AO712" s="27">
        <f t="shared" ca="1" si="495"/>
        <v>96.256680041178697</v>
      </c>
      <c r="AP712" s="28">
        <f ca="1">AO712/MAX(AO$54:AO712)-1</f>
        <v>-0.14253692944667717</v>
      </c>
      <c r="AQ712" s="25">
        <f t="shared" ca="1" si="473"/>
        <v>7846.389977329658</v>
      </c>
      <c r="AR712" s="26">
        <f t="shared" ca="1" si="496"/>
        <v>1</v>
      </c>
      <c r="AS712" s="27">
        <f t="shared" ca="1" si="497"/>
        <v>-4.6422550284499486E-3</v>
      </c>
      <c r="AT712" s="27">
        <f t="shared" ca="1" si="498"/>
        <v>348.19841012568764</v>
      </c>
      <c r="AU712" s="28">
        <f ca="1">AT712/MAX(AT$54:AT712)-1</f>
        <v>-0.11781320451979715</v>
      </c>
      <c r="AV712" s="25">
        <f t="shared" ca="1" si="474"/>
        <v>7323.0761888921497</v>
      </c>
      <c r="AW712" s="26">
        <f t="shared" ca="1" si="499"/>
        <v>0</v>
      </c>
      <c r="AX712" s="27">
        <f t="shared" ca="1" si="500"/>
        <v>4.8675505653430484E-3</v>
      </c>
      <c r="AY712" s="27">
        <f t="shared" ca="1" si="501"/>
        <v>201.15865084984512</v>
      </c>
      <c r="AZ712" s="28">
        <f ca="1">AY712/MAX(AY$54:AY712)-1</f>
        <v>-0.22486141774087365</v>
      </c>
      <c r="BA712" s="25">
        <f t="shared" ca="1" si="475"/>
        <v>7323.0761888921497</v>
      </c>
      <c r="BB712" s="26">
        <f t="shared" ca="1" si="476"/>
        <v>0.6</v>
      </c>
      <c r="BC712" s="27">
        <f t="shared" ca="1" si="502"/>
        <v>4.8675505653430484E-3</v>
      </c>
      <c r="BD712" s="27">
        <f t="shared" ca="1" si="503"/>
        <v>205.88753075897469</v>
      </c>
      <c r="BE712" s="28">
        <f ca="1">BD712/MAX(BD$54:BD712)-1</f>
        <v>-0.22486141774087365</v>
      </c>
      <c r="BF712" s="25">
        <f ca="1">MAX(B709:B711)</f>
        <v>7961.4656326613394</v>
      </c>
      <c r="BG712" s="26">
        <f ca="1">IF(BG711=0,IF(B711&gt;BF711,1,0),IF(B711&lt;AVERAGE(B702:B711),0,1))</f>
        <v>1</v>
      </c>
      <c r="BH712" s="27">
        <f t="shared" ca="1" si="504"/>
        <v>-4.6422550284499486E-3</v>
      </c>
      <c r="BI712" s="27">
        <f t="shared" ca="1" si="505"/>
        <v>257.93753075376713</v>
      </c>
      <c r="BJ712" s="28">
        <f ca="1">BI712/MAX(BI$54:BI712)-1</f>
        <v>-0.20932032888415331</v>
      </c>
      <c r="BK712" s="25" t="e">
        <f ca="1">MAX(E709:E711)</f>
        <v>#N/A</v>
      </c>
      <c r="BL712" s="26" t="e">
        <f ca="1">IF(BL711=0,IF(E711&gt;BK711,1,0),IF(E711&lt;AVERAGE(E702:E711),0,1))</f>
        <v>#N/A</v>
      </c>
      <c r="BM712" s="27">
        <f t="shared" ca="1" si="506"/>
        <v>1.1264776844654989E-4</v>
      </c>
      <c r="BN712" s="27">
        <f t="shared" ca="1" si="507"/>
        <v>262.01427326004432</v>
      </c>
      <c r="BO712" s="28">
        <f ca="1">BN712/MAX(BN$54:BN712)-1</f>
        <v>-0.19116374317119289</v>
      </c>
      <c r="BP712" s="15"/>
      <c r="BQ712" s="15"/>
      <c r="BR712" s="15"/>
      <c r="BS712" s="15"/>
      <c r="BT712" s="15"/>
      <c r="BU712" s="15"/>
      <c r="BV712" s="15"/>
      <c r="BW712" s="15"/>
      <c r="BX712" s="15"/>
      <c r="BZ712" s="7">
        <f t="shared" ca="1" si="464"/>
        <v>7846.389977329658</v>
      </c>
      <c r="CA712" s="7">
        <f t="shared" ca="1" si="465"/>
        <v>7431.1039138072774</v>
      </c>
      <c r="CB712" s="7">
        <f t="shared" ca="1" si="466"/>
        <v>7495.9427132120263</v>
      </c>
      <c r="CC712" s="7">
        <f t="shared" ca="1" si="467"/>
        <v>7700.5830212667415</v>
      </c>
      <c r="CD712" s="7">
        <f t="shared" ca="1" si="468"/>
        <v>7294.6862834257017</v>
      </c>
      <c r="CE712" s="5">
        <f t="shared" ca="1" si="477"/>
        <v>-4.6422550284499486E-3</v>
      </c>
      <c r="CF712" s="3">
        <f t="shared" ca="1" si="478"/>
        <v>30717.219338948293</v>
      </c>
      <c r="CG712" s="5">
        <f ca="1">CF712/MAX($CF$41:CF712)-1</f>
        <v>-0.1871855119932444</v>
      </c>
      <c r="CH712" s="3">
        <f t="shared" ca="1" si="461"/>
        <v>427.30437367508426</v>
      </c>
      <c r="CI712" s="4">
        <f ca="1">CH712/MAX($CH$583:CH712)-1</f>
        <v>-0.18718551199324451</v>
      </c>
    </row>
    <row r="713" spans="1:87" x14ac:dyDescent="0.2">
      <c r="A713" s="31">
        <v>29920</v>
      </c>
      <c r="B713" s="35">
        <v>7632.7949562425292</v>
      </c>
      <c r="C713" s="23">
        <f t="shared" ca="1" si="462"/>
        <v>4.8675505653430484E-3</v>
      </c>
      <c r="D713" s="24">
        <f t="shared" ca="1" si="463"/>
        <v>-3.6811317314506153E-2</v>
      </c>
      <c r="E713" s="25" t="e">
        <f ca="1">#N/A</f>
        <v>#N/A</v>
      </c>
      <c r="F713" s="26">
        <v>1</v>
      </c>
      <c r="G713" s="23">
        <f t="shared" ca="1" si="479"/>
        <v>-3.6811317314506153E-2</v>
      </c>
      <c r="H713" s="27">
        <f t="shared" ca="1" si="480"/>
        <v>52.332084930935558</v>
      </c>
      <c r="I713" s="27">
        <f ca="1">H713/MAX(H$54:H713)-1</f>
        <v>-0.17220227924795029</v>
      </c>
      <c r="J713" s="28">
        <f ca="1">H713/MAX(H$594:H713)-1</f>
        <v>-0.17220227924795029</v>
      </c>
      <c r="K713" s="25" t="e">
        <f ca="1">#N/A</f>
        <v>#N/A</v>
      </c>
      <c r="L713" s="26">
        <v>0</v>
      </c>
      <c r="M713" s="23">
        <f t="shared" ca="1" si="481"/>
        <v>4.8675505653430484E-3</v>
      </c>
      <c r="N713" s="27">
        <f t="shared" ca="1" si="482"/>
        <v>24.530916119505854</v>
      </c>
      <c r="O713" s="27">
        <f ca="1">N713/MAX(N$54:N713)-1</f>
        <v>0</v>
      </c>
      <c r="P713" s="28">
        <f ca="1">N713/MAX(N$594:N713)-1</f>
        <v>0</v>
      </c>
      <c r="Q713" s="25">
        <f t="shared" ca="1" si="469"/>
        <v>7402.1930919498291</v>
      </c>
      <c r="R713" s="26">
        <f t="shared" ca="1" si="483"/>
        <v>1</v>
      </c>
      <c r="S713" s="23">
        <f t="shared" ca="1" si="484"/>
        <v>-3.6811317314506153E-2</v>
      </c>
      <c r="T713" s="27">
        <f t="shared" ca="1" si="485"/>
        <v>207.98172781426715</v>
      </c>
      <c r="U713" s="27">
        <f ca="1">T713/MAX(T$54:T713)-1</f>
        <v>-0.23439922079908404</v>
      </c>
      <c r="V713" s="28">
        <f ca="1">T713/MAX(T$594:T713)-1</f>
        <v>-0.23439922079908404</v>
      </c>
      <c r="W713" s="25">
        <f t="shared" ca="1" si="470"/>
        <v>7402.1930919498291</v>
      </c>
      <c r="X713" s="26">
        <f t="shared" ca="1" si="486"/>
        <v>1</v>
      </c>
      <c r="Y713" s="27">
        <f t="shared" ca="1" si="487"/>
        <v>-3.6811317314506153E-2</v>
      </c>
      <c r="Z713" s="27">
        <f t="shared" ca="1" si="488"/>
        <v>207.98172781426715</v>
      </c>
      <c r="AA713" s="28">
        <f ca="1">Z713/MAX(Z$54:Z713)-1</f>
        <v>-0.23439922079908404</v>
      </c>
      <c r="AB713" s="25">
        <f ca="1">AVERAGE(B704:B713)</f>
        <v>7402.1930919498291</v>
      </c>
      <c r="AC713" s="26">
        <f ca="1">IF(B712&gt;=AB712,1,0)</f>
        <v>1</v>
      </c>
      <c r="AD713" s="27">
        <f ca="1">IF(AC713=1,D713,C713)</f>
        <v>-3.6811317314506153E-2</v>
      </c>
      <c r="AE713" s="27">
        <f t="shared" ca="1" si="489"/>
        <v>207.98172781426715</v>
      </c>
      <c r="AF713" s="28">
        <f ca="1">AE713/MAX(AE$54:AE713)-1</f>
        <v>-0.23439922079908404</v>
      </c>
      <c r="AG713" s="25">
        <f t="shared" ca="1" si="471"/>
        <v>7389.2173837027449</v>
      </c>
      <c r="AH713" s="26">
        <f t="shared" ca="1" si="490"/>
        <v>1</v>
      </c>
      <c r="AI713" s="27">
        <f t="shared" ca="1" si="491"/>
        <v>-3.6811317314506153E-2</v>
      </c>
      <c r="AJ713" s="27">
        <f t="shared" ca="1" si="492"/>
        <v>184.51332772895202</v>
      </c>
      <c r="AK713" s="28">
        <f ca="1">AJ713/MAX(AJ$54:AJ713)-1</f>
        <v>-0.22335557154504315</v>
      </c>
      <c r="AL713" s="25">
        <f t="shared" ca="1" si="472"/>
        <v>7839.5890225660514</v>
      </c>
      <c r="AM713" s="26">
        <f t="shared" ca="1" si="493"/>
        <v>1</v>
      </c>
      <c r="AN713" s="27">
        <f t="shared" ca="1" si="494"/>
        <v>-3.6811317314506153E-2</v>
      </c>
      <c r="AO713" s="27">
        <f t="shared" ca="1" si="495"/>
        <v>92.713344848541979</v>
      </c>
      <c r="AP713" s="28">
        <f ca="1">AO713/MAX(AO$54:AO713)-1</f>
        <v>-0.17410127462228631</v>
      </c>
      <c r="AQ713" s="25">
        <f t="shared" ca="1" si="473"/>
        <v>7839.5890225660514</v>
      </c>
      <c r="AR713" s="26">
        <f t="shared" ca="1" si="496"/>
        <v>1</v>
      </c>
      <c r="AS713" s="27">
        <f t="shared" ca="1" si="497"/>
        <v>-3.6811317314506153E-2</v>
      </c>
      <c r="AT713" s="27">
        <f t="shared" ca="1" si="498"/>
        <v>335.38076796214443</v>
      </c>
      <c r="AU713" s="28">
        <f ca="1">AT713/MAX(AT$54:AT713)-1</f>
        <v>-0.15028766257888626</v>
      </c>
      <c r="AV713" s="25">
        <f t="shared" ca="1" si="474"/>
        <v>7402.1930919498291</v>
      </c>
      <c r="AW713" s="26">
        <f t="shared" ca="1" si="499"/>
        <v>0</v>
      </c>
      <c r="AX713" s="27">
        <f t="shared" ca="1" si="500"/>
        <v>4.8675505653430484E-3</v>
      </c>
      <c r="AY713" s="27">
        <f t="shared" ca="1" si="501"/>
        <v>202.13780075451294</v>
      </c>
      <c r="AZ713" s="28">
        <f ca="1">AY713/MAX(AY$54:AY713)-1</f>
        <v>-0.221088391496579</v>
      </c>
      <c r="BA713" s="25">
        <f t="shared" ca="1" si="475"/>
        <v>7402.1930919498291</v>
      </c>
      <c r="BB713" s="26">
        <f t="shared" ca="1" si="476"/>
        <v>1</v>
      </c>
      <c r="BC713" s="27">
        <f t="shared" ca="1" si="502"/>
        <v>-3.6811317314506153E-2</v>
      </c>
      <c r="BD713" s="27">
        <f t="shared" ca="1" si="503"/>
        <v>198.30853953310591</v>
      </c>
      <c r="BE713" s="28">
        <f ca="1">BD713/MAX(BD$54:BD713)-1</f>
        <v>-0.25339529005513084</v>
      </c>
      <c r="BF713" s="25">
        <f ca="1">MAX(B710:B712)</f>
        <v>7961.4656326613394</v>
      </c>
      <c r="BG713" s="26">
        <f ca="1">IF(BG712=0,IF(B712&gt;BF712,1,0),IF(B712&lt;AVERAGE(B703:B712),0,1))</f>
        <v>1</v>
      </c>
      <c r="BH713" s="27">
        <f t="shared" ca="1" si="504"/>
        <v>-3.6811317314506153E-2</v>
      </c>
      <c r="BI713" s="27">
        <f t="shared" ca="1" si="505"/>
        <v>248.44251046187003</v>
      </c>
      <c r="BJ713" s="28">
        <f ca="1">BI713/MAX(BI$54:BI713)-1</f>
        <v>-0.23842628915172814</v>
      </c>
      <c r="BK713" s="25" t="e">
        <f ca="1">MAX(E710:E712)</f>
        <v>#N/A</v>
      </c>
      <c r="BL713" s="26" t="e">
        <f ca="1">IF(BL712=0,IF(E712&gt;BK712,1,0),IF(E712&lt;AVERAGE(E703:E712),0,1))</f>
        <v>#N/A</v>
      </c>
      <c r="BM713" s="27">
        <f t="shared" ca="1" si="506"/>
        <v>-2.6391600344543853E-2</v>
      </c>
      <c r="BN713" s="27">
        <f t="shared" ca="1" si="507"/>
        <v>255.0992972755991</v>
      </c>
      <c r="BO713" s="28">
        <f ca="1">BN713/MAX(BN$54:BN713)-1</f>
        <v>-0.21251022640559569</v>
      </c>
      <c r="BP713" s="15"/>
      <c r="BQ713" s="15"/>
      <c r="BR713" s="15"/>
      <c r="BS713" s="15"/>
      <c r="BT713" s="15"/>
      <c r="BU713" s="15"/>
      <c r="BV713" s="15"/>
      <c r="BW713" s="15"/>
      <c r="BX713" s="15"/>
      <c r="BZ713" s="7">
        <f t="shared" ca="1" si="464"/>
        <v>7839.5890225660514</v>
      </c>
      <c r="CA713" s="7">
        <f t="shared" ca="1" si="465"/>
        <v>7456.7365836924009</v>
      </c>
      <c r="CB713" s="7">
        <f t="shared" ca="1" si="466"/>
        <v>7414.9048603784504</v>
      </c>
      <c r="CC713" s="7">
        <f t="shared" ca="1" si="467"/>
        <v>7750.741378706859</v>
      </c>
      <c r="CD713" s="7">
        <f t="shared" ca="1" si="468"/>
        <v>7389.2173837027449</v>
      </c>
      <c r="CE713" s="5">
        <f t="shared" ca="1" si="477"/>
        <v>-3.6811317314506153E-2</v>
      </c>
      <c r="CF713" s="3">
        <f t="shared" ca="1" si="478"/>
        <v>29586.478030842984</v>
      </c>
      <c r="CG713" s="5">
        <f ca="1">CF713/MAX($CF$41:CF713)-1</f>
        <v>-0.21710628402908894</v>
      </c>
      <c r="CH713" s="3">
        <f t="shared" ref="CH713:CH776" ca="1" si="508">CH712*(1+CE713)</f>
        <v>411.57473678585444</v>
      </c>
      <c r="CI713" s="4">
        <f ca="1">CH713/MAX($CH$583:CH713)-1</f>
        <v>-0.21710628402908905</v>
      </c>
    </row>
    <row r="714" spans="1:87" x14ac:dyDescent="0.2">
      <c r="A714" s="31">
        <v>29951</v>
      </c>
      <c r="B714" s="35">
        <v>7550.3882442375034</v>
      </c>
      <c r="C714" s="23">
        <f t="shared" ca="1" si="462"/>
        <v>4.8675505653430484E-3</v>
      </c>
      <c r="D714" s="24">
        <f t="shared" ca="1" si="463"/>
        <v>-1.0796400594729638E-2</v>
      </c>
      <c r="E714" s="25" t="e">
        <f ca="1">#N/A</f>
        <v>#N/A</v>
      </c>
      <c r="F714" s="26">
        <v>1</v>
      </c>
      <c r="G714" s="23">
        <f t="shared" ca="1" si="479"/>
        <v>-1.0796400594729638E-2</v>
      </c>
      <c r="H714" s="27">
        <f t="shared" ca="1" si="480"/>
        <v>51.767086778063764</v>
      </c>
      <c r="I714" s="27">
        <f ca="1">H714/MAX(H$54:H714)-1</f>
        <v>-0.18113951505259351</v>
      </c>
      <c r="J714" s="28">
        <f ca="1">H714/MAX(H$594:H714)-1</f>
        <v>-0.18113951505259351</v>
      </c>
      <c r="K714" s="25" t="e">
        <f ca="1">#N/A</f>
        <v>#N/A</v>
      </c>
      <c r="L714" s="26">
        <v>0</v>
      </c>
      <c r="M714" s="23">
        <f t="shared" ca="1" si="481"/>
        <v>4.8675505653430484E-3</v>
      </c>
      <c r="N714" s="27">
        <f t="shared" ca="1" si="482"/>
        <v>24.650321594131736</v>
      </c>
      <c r="O714" s="27">
        <f ca="1">N714/MAX(N$54:N714)-1</f>
        <v>0</v>
      </c>
      <c r="P714" s="28">
        <f ca="1">N714/MAX(N$594:N714)-1</f>
        <v>0</v>
      </c>
      <c r="Q714" s="25">
        <f t="shared" ca="1" si="469"/>
        <v>7464.0581930091703</v>
      </c>
      <c r="R714" s="26">
        <f t="shared" ca="1" si="483"/>
        <v>1</v>
      </c>
      <c r="S714" s="23">
        <f t="shared" ca="1" si="484"/>
        <v>-1.0796400594729638E-2</v>
      </c>
      <c r="T714" s="27">
        <f t="shared" ca="1" si="485"/>
        <v>205.73627376440029</v>
      </c>
      <c r="U714" s="27">
        <f ca="1">T714/MAX(T$54:T714)-1</f>
        <v>-0.24266495350697426</v>
      </c>
      <c r="V714" s="28">
        <f ca="1">T714/MAX(T$594:T714)-1</f>
        <v>-0.24266495350697426</v>
      </c>
      <c r="W714" s="25">
        <f t="shared" ca="1" si="470"/>
        <v>7464.0581930091703</v>
      </c>
      <c r="X714" s="26">
        <f t="shared" ca="1" si="486"/>
        <v>1</v>
      </c>
      <c r="Y714" s="27">
        <f t="shared" ca="1" si="487"/>
        <v>-1.0796400594729638E-2</v>
      </c>
      <c r="Z714" s="27">
        <f t="shared" ca="1" si="488"/>
        <v>205.73627376440029</v>
      </c>
      <c r="AA714" s="28">
        <f ca="1">Z714/MAX(Z$54:Z714)-1</f>
        <v>-0.24266495350697426</v>
      </c>
      <c r="AB714" s="25">
        <f ca="1">AVERAGE(B705:B714)</f>
        <v>7464.0581930091703</v>
      </c>
      <c r="AC714" s="26">
        <f ca="1">IF(B713&gt;=AB713,1,0)</f>
        <v>1</v>
      </c>
      <c r="AD714" s="27">
        <f ca="1">IF(AC714=1,D714,C714)</f>
        <v>-1.0796400594729638E-2</v>
      </c>
      <c r="AE714" s="27">
        <f t="shared" ca="1" si="489"/>
        <v>205.73627376440029</v>
      </c>
      <c r="AF714" s="28">
        <f ca="1">AE714/MAX(AE$54:AE714)-1</f>
        <v>-0.24266495350697426</v>
      </c>
      <c r="AG714" s="25">
        <f t="shared" ca="1" si="471"/>
        <v>7448.7915242318604</v>
      </c>
      <c r="AH714" s="26">
        <f t="shared" ca="1" si="490"/>
        <v>1</v>
      </c>
      <c r="AI714" s="27">
        <f t="shared" ca="1" si="491"/>
        <v>-1.0796400594729638E-2</v>
      </c>
      <c r="AJ714" s="27">
        <f t="shared" ca="1" si="492"/>
        <v>182.52124792772361</v>
      </c>
      <c r="AK714" s="28">
        <f ca="1">AJ714/MAX(AJ$54:AJ714)-1</f>
        <v>-0.23174053591430777</v>
      </c>
      <c r="AL714" s="25">
        <f t="shared" ca="1" si="472"/>
        <v>7702.5632264247724</v>
      </c>
      <c r="AM714" s="26">
        <f t="shared" ca="1" si="493"/>
        <v>0</v>
      </c>
      <c r="AN714" s="27">
        <f t="shared" ca="1" si="494"/>
        <v>1.0796400594729638E-2</v>
      </c>
      <c r="AO714" s="27">
        <f t="shared" ca="1" si="495"/>
        <v>93.714315260004156</v>
      </c>
      <c r="AP714" s="28">
        <f ca="1">AO714/MAX(AO$54:AO714)-1</f>
        <v>-0.16518454113243186</v>
      </c>
      <c r="AQ714" s="25">
        <f t="shared" ca="1" si="473"/>
        <v>7702.5632264247724</v>
      </c>
      <c r="AR714" s="26">
        <f t="shared" ca="1" si="496"/>
        <v>0</v>
      </c>
      <c r="AS714" s="27">
        <f t="shared" ca="1" si="497"/>
        <v>4.8675505653430484E-3</v>
      </c>
      <c r="AT714" s="27">
        <f t="shared" ca="1" si="498"/>
        <v>337.01325080884374</v>
      </c>
      <c r="AU714" s="28">
        <f ca="1">AT714/MAX(AT$54:AT714)-1</f>
        <v>-0.14615164481049314</v>
      </c>
      <c r="AV714" s="25">
        <f t="shared" ca="1" si="474"/>
        <v>7464.0581930091703</v>
      </c>
      <c r="AW714" s="26">
        <f t="shared" ca="1" si="499"/>
        <v>0</v>
      </c>
      <c r="AX714" s="27">
        <f t="shared" ca="1" si="500"/>
        <v>4.8675505653430484E-3</v>
      </c>
      <c r="AY714" s="27">
        <f t="shared" ca="1" si="501"/>
        <v>203.12171672085276</v>
      </c>
      <c r="AZ714" s="28">
        <f ca="1">AY714/MAX(AY$54:AY714)-1</f>
        <v>-0.21729699985625595</v>
      </c>
      <c r="BA714" s="25">
        <f t="shared" ca="1" si="475"/>
        <v>7464.0581930091703</v>
      </c>
      <c r="BB714" s="26">
        <f t="shared" ca="1" si="476"/>
        <v>1</v>
      </c>
      <c r="BC714" s="27">
        <f t="shared" ca="1" si="502"/>
        <v>-1.0796400594729638E-2</v>
      </c>
      <c r="BD714" s="27">
        <f t="shared" ca="1" si="503"/>
        <v>196.16752109895071</v>
      </c>
      <c r="BE714" s="28">
        <f ca="1">BD714/MAX(BD$54:BD714)-1</f>
        <v>-0.26145593358960761</v>
      </c>
      <c r="BF714" s="25">
        <f ca="1">MAX(B711:B713)</f>
        <v>7961.4656326613394</v>
      </c>
      <c r="BG714" s="26">
        <f ca="1">IF(BG713=0,IF(B713&gt;BF713,1,0),IF(B713&lt;AVERAGE(B704:B713),0,1))</f>
        <v>1</v>
      </c>
      <c r="BH714" s="27">
        <f t="shared" ca="1" si="504"/>
        <v>-1.0796400594729638E-2</v>
      </c>
      <c r="BI714" s="27">
        <f t="shared" ca="1" si="505"/>
        <v>245.76022559416336</v>
      </c>
      <c r="BJ714" s="28">
        <f ca="1">BI714/MAX(BI$54:BI714)-1</f>
        <v>-0.24664854401646086</v>
      </c>
      <c r="BK714" s="25" t="e">
        <f ca="1">MAX(E711:E713)</f>
        <v>#N/A</v>
      </c>
      <c r="BL714" s="26" t="e">
        <f ca="1">IF(BL713=0,IF(E713&gt;BK713,1,0),IF(E713&lt;AVERAGE(E704:E713),0,1))</f>
        <v>#N/A</v>
      </c>
      <c r="BM714" s="27">
        <f t="shared" ca="1" si="506"/>
        <v>-2.9644250146932949E-3</v>
      </c>
      <c r="BN714" s="27">
        <f t="shared" ca="1" si="507"/>
        <v>254.34307453752464</v>
      </c>
      <c r="BO714" s="28">
        <f ca="1">BN714/MAX(BN$54:BN714)-1</f>
        <v>-0.21484468078925412</v>
      </c>
      <c r="BP714" s="15"/>
      <c r="BQ714" s="15"/>
      <c r="BR714" s="15"/>
      <c r="BS714" s="15"/>
      <c r="BT714" s="15"/>
      <c r="BU714" s="15"/>
      <c r="BV714" s="15"/>
      <c r="BW714" s="15"/>
      <c r="BX714" s="15"/>
      <c r="BZ714" s="7">
        <f t="shared" ca="1" si="464"/>
        <v>7702.5632264247724</v>
      </c>
      <c r="CA714" s="7">
        <f t="shared" ca="1" si="465"/>
        <v>7623.2217222252038</v>
      </c>
      <c r="CB714" s="7">
        <f t="shared" ca="1" si="466"/>
        <v>7367.8287574501273</v>
      </c>
      <c r="CC714" s="7">
        <f t="shared" ca="1" si="467"/>
        <v>7762.0436347537807</v>
      </c>
      <c r="CD714" s="7">
        <f t="shared" ca="1" si="468"/>
        <v>7448.7915242318604</v>
      </c>
      <c r="CE714" s="5">
        <f t="shared" ca="1" si="477"/>
        <v>-4.5308201307005646E-3</v>
      </c>
      <c r="CF714" s="3">
        <f t="shared" ca="1" si="478"/>
        <v>29452.42702058431</v>
      </c>
      <c r="CG714" s="5">
        <f ca="1">CF714/MAX($CF$41:CF714)-1</f>
        <v>-0.22065343463760889</v>
      </c>
      <c r="CH714" s="3">
        <f t="shared" ca="1" si="508"/>
        <v>409.70996568313728</v>
      </c>
      <c r="CI714" s="4">
        <f ca="1">CH714/MAX($CH$583:CH714)-1</f>
        <v>-0.22065343463760911</v>
      </c>
    </row>
    <row r="715" spans="1:87" x14ac:dyDescent="0.2">
      <c r="A715" s="31">
        <v>29982</v>
      </c>
      <c r="B715" s="35">
        <v>7320.3014011483174</v>
      </c>
      <c r="C715" s="23">
        <f t="shared" ca="1" si="462"/>
        <v>4.8675505653430484E-3</v>
      </c>
      <c r="D715" s="24">
        <f t="shared" ca="1" si="463"/>
        <v>-3.0473511513105289E-2</v>
      </c>
      <c r="E715" s="25" t="e">
        <f ca="1">#N/A</f>
        <v>#N/A</v>
      </c>
      <c r="F715" s="26">
        <v>1</v>
      </c>
      <c r="G715" s="23">
        <f t="shared" ca="1" si="479"/>
        <v>-3.0473511513105289E-2</v>
      </c>
      <c r="H715" s="27">
        <f t="shared" ca="1" si="480"/>
        <v>50.189561863132518</v>
      </c>
      <c r="I715" s="27">
        <f ca="1">H715/MAX(H$54:H715)-1</f>
        <v>-0.20609306946826533</v>
      </c>
      <c r="J715" s="28">
        <f ca="1">H715/MAX(H$594:H715)-1</f>
        <v>-0.20609306946826533</v>
      </c>
      <c r="K715" s="25" t="e">
        <f ca="1">#N/A</f>
        <v>#N/A</v>
      </c>
      <c r="L715" s="26">
        <v>0</v>
      </c>
      <c r="M715" s="23">
        <f t="shared" ca="1" si="481"/>
        <v>4.8675505653430484E-3</v>
      </c>
      <c r="N715" s="27">
        <f t="shared" ca="1" si="482"/>
        <v>24.770308280943141</v>
      </c>
      <c r="O715" s="27">
        <f ca="1">N715/MAX(N$54:N715)-1</f>
        <v>0</v>
      </c>
      <c r="P715" s="28">
        <f ca="1">N715/MAX(N$594:N715)-1</f>
        <v>0</v>
      </c>
      <c r="Q715" s="25">
        <f t="shared" ca="1" si="469"/>
        <v>7457.2235026210838</v>
      </c>
      <c r="R715" s="26">
        <f t="shared" ca="1" si="483"/>
        <v>1</v>
      </c>
      <c r="S715" s="23">
        <f t="shared" ca="1" si="484"/>
        <v>-3.0473511513105289E-2</v>
      </c>
      <c r="T715" s="27">
        <f t="shared" ca="1" si="485"/>
        <v>199.46676705717746</v>
      </c>
      <c r="U715" s="27">
        <f ca="1">T715/MAX(T$54:T715)-1</f>
        <v>-0.26574361176555761</v>
      </c>
      <c r="V715" s="28">
        <f ca="1">T715/MAX(T$594:T715)-1</f>
        <v>-0.26574361176555761</v>
      </c>
      <c r="W715" s="25">
        <f t="shared" ca="1" si="470"/>
        <v>7457.2235026210838</v>
      </c>
      <c r="X715" s="26">
        <f t="shared" ca="1" si="486"/>
        <v>1</v>
      </c>
      <c r="Y715" s="27">
        <f t="shared" ca="1" si="487"/>
        <v>-3.0473511513105289E-2</v>
      </c>
      <c r="Z715" s="27">
        <f t="shared" ca="1" si="488"/>
        <v>199.46676705717746</v>
      </c>
      <c r="AA715" s="28">
        <f ca="1">Z715/MAX(Z$54:Z715)-1</f>
        <v>-0.26574361176555761</v>
      </c>
      <c r="AB715" s="25">
        <f ca="1">AVERAGE(B706:B715)</f>
        <v>7457.2235026210838</v>
      </c>
      <c r="AC715" s="26">
        <f ca="1">IF(B714&gt;=AB714,1,0)</f>
        <v>1</v>
      </c>
      <c r="AD715" s="27">
        <f ca="1">IF(AC715=1,D715,C715)</f>
        <v>-3.0473511513105289E-2</v>
      </c>
      <c r="AE715" s="27">
        <f t="shared" ca="1" si="489"/>
        <v>199.46676705717746</v>
      </c>
      <c r="AF715" s="28">
        <f ca="1">AE715/MAX(AE$54:AE715)-1</f>
        <v>-0.26574361176555761</v>
      </c>
      <c r="AG715" s="25">
        <f t="shared" ca="1" si="471"/>
        <v>7501.2581722465038</v>
      </c>
      <c r="AH715" s="26">
        <f t="shared" ca="1" si="490"/>
        <v>1</v>
      </c>
      <c r="AI715" s="27">
        <f t="shared" ca="1" si="491"/>
        <v>-3.0473511513105289E-2</v>
      </c>
      <c r="AJ715" s="27">
        <f t="shared" ca="1" si="492"/>
        <v>176.95918457761178</v>
      </c>
      <c r="AK715" s="28">
        <f ca="1">AJ715/MAX(AJ$54:AJ715)-1</f>
        <v>-0.25515209953817519</v>
      </c>
      <c r="AL715" s="25">
        <f t="shared" ca="1" si="472"/>
        <v>7501.1615338761158</v>
      </c>
      <c r="AM715" s="26">
        <f t="shared" ca="1" si="493"/>
        <v>0</v>
      </c>
      <c r="AN715" s="27">
        <f t="shared" ca="1" si="494"/>
        <v>3.0473511513105289E-2</v>
      </c>
      <c r="AO715" s="27">
        <f t="shared" ca="1" si="495"/>
        <v>96.570119525022676</v>
      </c>
      <c r="AP715" s="28">
        <f ca="1">AO715/MAX(AO$54:AO715)-1</f>
        <v>-0.13974478263531265</v>
      </c>
      <c r="AQ715" s="25">
        <f t="shared" ca="1" si="473"/>
        <v>7501.1615338761158</v>
      </c>
      <c r="AR715" s="26">
        <f t="shared" ca="1" si="496"/>
        <v>0</v>
      </c>
      <c r="AS715" s="27">
        <f t="shared" ca="1" si="497"/>
        <v>4.8675505653430484E-3</v>
      </c>
      <c r="AT715" s="27">
        <f t="shared" ca="1" si="498"/>
        <v>338.65367984834643</v>
      </c>
      <c r="AU715" s="28">
        <f ca="1">AT715/MAX(AT$54:AT715)-1</f>
        <v>-0.14199549476647322</v>
      </c>
      <c r="AV715" s="25">
        <f t="shared" ca="1" si="474"/>
        <v>7457.2235026210838</v>
      </c>
      <c r="AW715" s="26">
        <f t="shared" ca="1" si="499"/>
        <v>0</v>
      </c>
      <c r="AX715" s="27">
        <f t="shared" ca="1" si="500"/>
        <v>4.8675505653430484E-3</v>
      </c>
      <c r="AY715" s="27">
        <f t="shared" ca="1" si="501"/>
        <v>204.11042194791079</v>
      </c>
      <c r="AZ715" s="28">
        <f ca="1">AY715/MAX(AY$54:AY715)-1</f>
        <v>-0.21348715342541058</v>
      </c>
      <c r="BA715" s="25">
        <f t="shared" ca="1" si="475"/>
        <v>7457.2235026210838</v>
      </c>
      <c r="BB715" s="26">
        <f t="shared" ca="1" si="476"/>
        <v>1</v>
      </c>
      <c r="BC715" s="27">
        <f t="shared" ca="1" si="502"/>
        <v>-3.0473511513105289E-2</v>
      </c>
      <c r="BD715" s="27">
        <f t="shared" ca="1" si="503"/>
        <v>190.18960788624452</v>
      </c>
      <c r="BE715" s="28">
        <f ca="1">BD715/MAX(BD$54:BD715)-1</f>
        <v>-0.28396196470030033</v>
      </c>
      <c r="BF715" s="25">
        <f ca="1">MAX(B712:B714)</f>
        <v>7924.5064787942856</v>
      </c>
      <c r="BG715" s="26">
        <f ca="1">IF(BG714=0,IF(B714&gt;BF714,1,0),IF(B714&lt;AVERAGE(B705:B714),0,1))</f>
        <v>1</v>
      </c>
      <c r="BH715" s="27">
        <f t="shared" ca="1" si="504"/>
        <v>-3.0473511513105289E-2</v>
      </c>
      <c r="BI715" s="27">
        <f t="shared" ca="1" si="505"/>
        <v>238.27104853005628</v>
      </c>
      <c r="BJ715" s="28">
        <f ca="1">BI715/MAX(BI$54:BI715)-1</f>
        <v>-0.26960580828378988</v>
      </c>
      <c r="BK715" s="25" t="e">
        <f ca="1">MAX(E712:E714)</f>
        <v>#N/A</v>
      </c>
      <c r="BL715" s="26" t="e">
        <f ca="1">IF(BL714=0,IF(E714&gt;BK714,1,0),IF(E714&lt;AVERAGE(E705:E714),0,1))</f>
        <v>#N/A</v>
      </c>
      <c r="BM715" s="27">
        <f t="shared" ca="1" si="506"/>
        <v>-1.280298047388112E-2</v>
      </c>
      <c r="BN715" s="27">
        <f t="shared" ca="1" si="507"/>
        <v>251.08672512055381</v>
      </c>
      <c r="BO715" s="28">
        <f ca="1">BN715/MAX(BN$54:BN715)-1</f>
        <v>-0.22489700901007326</v>
      </c>
      <c r="BP715" s="15"/>
      <c r="BQ715" s="15"/>
      <c r="BR715" s="15"/>
      <c r="BS715" s="15"/>
      <c r="BT715" s="15"/>
      <c r="BU715" s="15"/>
      <c r="BV715" s="15"/>
      <c r="BW715" s="15"/>
      <c r="BX715" s="15"/>
      <c r="BZ715" s="7">
        <f t="shared" ca="1" si="464"/>
        <v>7501.1615338761158</v>
      </c>
      <c r="CA715" s="7">
        <f t="shared" ca="1" si="465"/>
        <v>7673.7757556028873</v>
      </c>
      <c r="CB715" s="7">
        <f t="shared" ca="1" si="466"/>
        <v>7407.7183804070091</v>
      </c>
      <c r="CC715" s="7">
        <f t="shared" ca="1" si="467"/>
        <v>7728.0807351963949</v>
      </c>
      <c r="CD715" s="7">
        <f t="shared" ca="1" si="468"/>
        <v>7501.2581722465038</v>
      </c>
      <c r="CE715" s="5">
        <f t="shared" ca="1" si="477"/>
        <v>-9.2688742660362866E-3</v>
      </c>
      <c r="CF715" s="3">
        <f t="shared" ca="1" si="478"/>
        <v>29179.436177700903</v>
      </c>
      <c r="CG715" s="5">
        <f ca="1">CF715/MAX($CF$41:CF715)-1</f>
        <v>-0.22787709996162009</v>
      </c>
      <c r="CH715" s="3">
        <f t="shared" ca="1" si="508"/>
        <v>405.91241552567823</v>
      </c>
      <c r="CI715" s="4">
        <f ca="1">CH715/MAX($CH$583:CH715)-1</f>
        <v>-0.22787709996162031</v>
      </c>
    </row>
    <row r="716" spans="1:87" x14ac:dyDescent="0.2">
      <c r="A716" s="31">
        <v>30010</v>
      </c>
      <c r="B716" s="35">
        <v>6684.3192393816107</v>
      </c>
      <c r="C716" s="23">
        <f t="shared" ca="1" si="462"/>
        <v>4.8675505653430484E-3</v>
      </c>
      <c r="D716" s="24">
        <f t="shared" ca="1" si="463"/>
        <v>-8.6879231730395912E-2</v>
      </c>
      <c r="E716" s="25" t="e">
        <f ca="1">#N/A</f>
        <v>#N/A</v>
      </c>
      <c r="F716" s="26">
        <v>1</v>
      </c>
      <c r="G716" s="23">
        <f t="shared" ca="1" si="479"/>
        <v>-8.6879231730395912E-2</v>
      </c>
      <c r="H716" s="27">
        <f t="shared" ca="1" si="480"/>
        <v>45.829131287578385</v>
      </c>
      <c r="I716" s="27">
        <f ca="1">H716/MAX(H$54:H716)-1</f>
        <v>-0.27506709365829929</v>
      </c>
      <c r="J716" s="28">
        <f ca="1">H716/MAX(H$594:H716)-1</f>
        <v>-0.27506709365829929</v>
      </c>
      <c r="K716" s="25" t="e">
        <f ca="1">#N/A</f>
        <v>#N/A</v>
      </c>
      <c r="L716" s="26">
        <v>0</v>
      </c>
      <c r="M716" s="23">
        <f t="shared" ca="1" si="481"/>
        <v>4.8675505653430484E-3</v>
      </c>
      <c r="N716" s="27">
        <f t="shared" ca="1" si="482"/>
        <v>24.890879009019766</v>
      </c>
      <c r="O716" s="27">
        <f ca="1">N716/MAX(N$54:N716)-1</f>
        <v>0</v>
      </c>
      <c r="P716" s="28">
        <f ca="1">N716/MAX(N$594:N716)-1</f>
        <v>0</v>
      </c>
      <c r="Q716" s="25">
        <f t="shared" ca="1" si="469"/>
        <v>7377.4427323853624</v>
      </c>
      <c r="R716" s="26">
        <f t="shared" ca="1" si="483"/>
        <v>0</v>
      </c>
      <c r="S716" s="23">
        <f t="shared" ca="1" si="484"/>
        <v>4.8675505653430484E-3</v>
      </c>
      <c r="T716" s="27">
        <f t="shared" ca="1" si="485"/>
        <v>200.43768163193377</v>
      </c>
      <c r="U716" s="27">
        <f ca="1">T716/MAX(T$54:T716)-1</f>
        <v>-0.26216958166790039</v>
      </c>
      <c r="V716" s="28">
        <f ca="1">T716/MAX(T$594:T716)-1</f>
        <v>-0.26216958166790039</v>
      </c>
      <c r="W716" s="25">
        <f t="shared" ca="1" si="470"/>
        <v>7377.4427323853624</v>
      </c>
      <c r="X716" s="26">
        <f t="shared" ca="1" si="486"/>
        <v>0</v>
      </c>
      <c r="Y716" s="27">
        <f t="shared" ca="1" si="487"/>
        <v>4.8675505653430484E-3</v>
      </c>
      <c r="Z716" s="27">
        <f t="shared" ca="1" si="488"/>
        <v>200.43768163193377</v>
      </c>
      <c r="AA716" s="28">
        <f ca="1">Z716/MAX(Z$54:Z716)-1</f>
        <v>-0.26216958166790039</v>
      </c>
      <c r="AB716" s="25">
        <f ca="1">AVERAGE(B707:B716)</f>
        <v>7377.4427323853624</v>
      </c>
      <c r="AC716" s="26">
        <f ca="1">IF(B715&gt;=AB715,1,0)</f>
        <v>0</v>
      </c>
      <c r="AD716" s="27">
        <f ca="1">IF(AC716=1,D716,C716)</f>
        <v>4.8675505653430484E-3</v>
      </c>
      <c r="AE716" s="27">
        <f t="shared" ca="1" si="489"/>
        <v>200.43768163193377</v>
      </c>
      <c r="AF716" s="28">
        <f ca="1">AE716/MAX(AE$54:AE716)-1</f>
        <v>-0.26216958166790039</v>
      </c>
      <c r="AG716" s="25">
        <f t="shared" ca="1" si="471"/>
        <v>7501.113589038011</v>
      </c>
      <c r="AH716" s="26">
        <f t="shared" ca="1" si="490"/>
        <v>0</v>
      </c>
      <c r="AI716" s="27">
        <f t="shared" ca="1" si="491"/>
        <v>4.8675505653430484E-3</v>
      </c>
      <c r="AJ716" s="27">
        <f t="shared" ca="1" si="492"/>
        <v>177.82054235654519</v>
      </c>
      <c r="AK716" s="28">
        <f ca="1">AJ716/MAX(AJ$54:AJ716)-1</f>
        <v>-0.25152651471918763</v>
      </c>
      <c r="AL716" s="25">
        <f t="shared" ca="1" si="472"/>
        <v>7185.0029615891435</v>
      </c>
      <c r="AM716" s="26">
        <f t="shared" ca="1" si="493"/>
        <v>0</v>
      </c>
      <c r="AN716" s="27">
        <f t="shared" ca="1" si="494"/>
        <v>8.6879231730395912E-2</v>
      </c>
      <c r="AO716" s="27">
        <f t="shared" ca="1" si="495"/>
        <v>104.96005731746915</v>
      </c>
      <c r="AP716" s="28">
        <f ca="1">AO716/MAX(AO$54:AO716)-1</f>
        <v>-6.5006470258603954E-2</v>
      </c>
      <c r="AQ716" s="25">
        <f t="shared" ca="1" si="473"/>
        <v>7185.0029615891435</v>
      </c>
      <c r="AR716" s="26">
        <f t="shared" ca="1" si="496"/>
        <v>0</v>
      </c>
      <c r="AS716" s="27">
        <f t="shared" ca="1" si="497"/>
        <v>4.8675505653430484E-3</v>
      </c>
      <c r="AT716" s="27">
        <f t="shared" ca="1" si="498"/>
        <v>340.30209375914774</v>
      </c>
      <c r="AU716" s="28">
        <f ca="1">AT716/MAX(AT$54:AT716)-1</f>
        <v>-0.13781911445195694</v>
      </c>
      <c r="AV716" s="25">
        <f t="shared" ca="1" si="474"/>
        <v>7377.4427323853624</v>
      </c>
      <c r="AW716" s="26">
        <f t="shared" ca="1" si="499"/>
        <v>0</v>
      </c>
      <c r="AX716" s="27">
        <f t="shared" ca="1" si="500"/>
        <v>4.8675505653430484E-3</v>
      </c>
      <c r="AY716" s="27">
        <f t="shared" ca="1" si="501"/>
        <v>205.10393974765574</v>
      </c>
      <c r="AZ716" s="28">
        <f ca="1">AY716/MAX(AY$54:AY716)-1</f>
        <v>-0.20965876237441694</v>
      </c>
      <c r="BA716" s="25">
        <f t="shared" ca="1" si="475"/>
        <v>7377.4427323853624</v>
      </c>
      <c r="BB716" s="26">
        <f t="shared" ca="1" si="476"/>
        <v>0</v>
      </c>
      <c r="BC716" s="27">
        <f t="shared" ca="1" si="502"/>
        <v>4.8675505653430484E-3</v>
      </c>
      <c r="BD716" s="27">
        <f t="shared" ca="1" si="503"/>
        <v>191.11536541963358</v>
      </c>
      <c r="BE716" s="28">
        <f ca="1">BD716/MAX(BD$54:BD716)-1</f>
        <v>-0.2804766133567701</v>
      </c>
      <c r="BF716" s="25">
        <f ca="1">MAX(B713:B715)</f>
        <v>7632.7949562425292</v>
      </c>
      <c r="BG716" s="26">
        <f ca="1">IF(BG715=0,IF(B715&gt;BF715,1,0),IF(B715&lt;AVERAGE(B706:B715),0,1))</f>
        <v>0</v>
      </c>
      <c r="BH716" s="27">
        <f t="shared" ca="1" si="504"/>
        <v>4.8675505653430484E-3</v>
      </c>
      <c r="BI716" s="27">
        <f t="shared" ca="1" si="505"/>
        <v>239.43084490703365</v>
      </c>
      <c r="BJ716" s="28">
        <f ca="1">BI716/MAX(BI$54:BI716)-1</f>
        <v>-0.26605057762297835</v>
      </c>
      <c r="BK716" s="25" t="e">
        <f ca="1">MAX(E713:E715)</f>
        <v>#N/A</v>
      </c>
      <c r="BL716" s="26" t="e">
        <f ca="1">IF(BL715=0,IF(E715&gt;BK715,1,0),IF(E715&lt;AVERAGE(E706:E715),0,1))</f>
        <v>#N/A</v>
      </c>
      <c r="BM716" s="27">
        <f t="shared" ca="1" si="506"/>
        <v>4.8675505653430484E-3</v>
      </c>
      <c r="BN716" s="27">
        <f t="shared" ca="1" si="507"/>
        <v>252.3089024513645</v>
      </c>
      <c r="BO716" s="28">
        <f ca="1">BN716/MAX(BN$54:BN716)-1</f>
        <v>-0.22112415600808111</v>
      </c>
      <c r="BP716" s="15"/>
      <c r="BQ716" s="15"/>
      <c r="BR716" s="15"/>
      <c r="BS716" s="15"/>
      <c r="BT716" s="15"/>
      <c r="BU716" s="15"/>
      <c r="BV716" s="15"/>
      <c r="BW716" s="15"/>
      <c r="BX716" s="15"/>
      <c r="BZ716" s="7">
        <f t="shared" ca="1" si="464"/>
        <v>7185.0029615891435</v>
      </c>
      <c r="CA716" s="7">
        <f t="shared" ca="1" si="465"/>
        <v>7512.2959920775975</v>
      </c>
      <c r="CB716" s="7">
        <f t="shared" ca="1" si="466"/>
        <v>7387.1002142184698</v>
      </c>
      <c r="CC716" s="7">
        <f t="shared" ca="1" si="467"/>
        <v>7630.9907678717464</v>
      </c>
      <c r="CD716" s="7">
        <f t="shared" ca="1" si="468"/>
        <v>7501.113589038011</v>
      </c>
      <c r="CE716" s="5">
        <f t="shared" ca="1" si="477"/>
        <v>4.8675505653430484E-3</v>
      </c>
      <c r="CF716" s="3">
        <f t="shared" ca="1" si="478"/>
        <v>29321.468558764063</v>
      </c>
      <c r="CG716" s="5">
        <f ca="1">CF716/MAX($CF$41:CF716)-1</f>
        <v>-0.22411875270302395</v>
      </c>
      <c r="CH716" s="3">
        <f t="shared" ca="1" si="508"/>
        <v>407.88821473335003</v>
      </c>
      <c r="CI716" s="4">
        <f ca="1">CH716/MAX($CH$583:CH716)-1</f>
        <v>-0.22411875270302417</v>
      </c>
    </row>
    <row r="717" spans="1:87" x14ac:dyDescent="0.2">
      <c r="A717" s="31">
        <v>30041</v>
      </c>
      <c r="B717" s="35">
        <v>5736.2328955869634</v>
      </c>
      <c r="C717" s="23">
        <f t="shared" ca="1" si="462"/>
        <v>4.8675505653430484E-3</v>
      </c>
      <c r="D717" s="24">
        <f t="shared" ca="1" si="463"/>
        <v>-0.14183738236331722</v>
      </c>
      <c r="E717" s="25" t="e">
        <f ca="1">#N/A</f>
        <v>#N/A</v>
      </c>
      <c r="F717" s="26">
        <v>1</v>
      </c>
      <c r="G717" s="23">
        <f t="shared" ca="1" si="479"/>
        <v>-0.14183738236331722</v>
      </c>
      <c r="H717" s="27">
        <f t="shared" ca="1" si="480"/>
        <v>39.328847269763465</v>
      </c>
      <c r="I717" s="27">
        <f ca="1">H717/MAX(H$54:H717)-1</f>
        <v>-0.37788967948283791</v>
      </c>
      <c r="J717" s="28">
        <f ca="1">H717/MAX(H$594:H717)-1</f>
        <v>-0.37788967948283791</v>
      </c>
      <c r="K717" s="25" t="e">
        <f ca="1">#N/A</f>
        <v>#N/A</v>
      </c>
      <c r="L717" s="26">
        <v>0</v>
      </c>
      <c r="M717" s="23">
        <f t="shared" ca="1" si="481"/>
        <v>4.8675505653430484E-3</v>
      </c>
      <c r="N717" s="27">
        <f t="shared" ca="1" si="482"/>
        <v>25.012036621212005</v>
      </c>
      <c r="O717" s="27">
        <f ca="1">N717/MAX(N$54:N717)-1</f>
        <v>0</v>
      </c>
      <c r="P717" s="28">
        <f ca="1">N717/MAX(N$594:N717)-1</f>
        <v>0</v>
      </c>
      <c r="Q717" s="25">
        <f t="shared" ca="1" si="469"/>
        <v>7203.1661282508794</v>
      </c>
      <c r="R717" s="26">
        <f t="shared" ca="1" si="483"/>
        <v>0</v>
      </c>
      <c r="S717" s="23">
        <f t="shared" ca="1" si="484"/>
        <v>4.8675505653430484E-3</v>
      </c>
      <c r="T717" s="27">
        <f t="shared" ca="1" si="485"/>
        <v>201.41332218247734</v>
      </c>
      <c r="U717" s="27">
        <f ca="1">T717/MAX(T$54:T717)-1</f>
        <v>-0.2585781547980206</v>
      </c>
      <c r="V717" s="28">
        <f ca="1">T717/MAX(T$594:T717)-1</f>
        <v>-0.2585781547980206</v>
      </c>
      <c r="W717" s="25">
        <f t="shared" ca="1" si="470"/>
        <v>7203.1661282508794</v>
      </c>
      <c r="X717" s="26">
        <f t="shared" ca="1" si="486"/>
        <v>0</v>
      </c>
      <c r="Y717" s="27">
        <f t="shared" ca="1" si="487"/>
        <v>4.8675505653430484E-3</v>
      </c>
      <c r="Z717" s="27">
        <f t="shared" ca="1" si="488"/>
        <v>201.41332218247734</v>
      </c>
      <c r="AA717" s="28">
        <f ca="1">Z717/MAX(Z$54:Z717)-1</f>
        <v>-0.2585781547980206</v>
      </c>
      <c r="AB717" s="25">
        <f ca="1">AVERAGE(B708:B717)</f>
        <v>7203.1661282508794</v>
      </c>
      <c r="AC717" s="26">
        <f ca="1">IF(B716&gt;=AB716,1,0)</f>
        <v>0</v>
      </c>
      <c r="AD717" s="27">
        <f ca="1">IF(AC717=1,D717,C717)</f>
        <v>4.8675505653430484E-3</v>
      </c>
      <c r="AE717" s="27">
        <f t="shared" ca="1" si="489"/>
        <v>201.41332218247734</v>
      </c>
      <c r="AF717" s="28">
        <f ca="1">AE717/MAX(AE$54:AE717)-1</f>
        <v>-0.2585781547980206</v>
      </c>
      <c r="AG717" s="25">
        <f t="shared" ca="1" si="471"/>
        <v>7484.8040170559107</v>
      </c>
      <c r="AH717" s="26">
        <f t="shared" ca="1" si="490"/>
        <v>0</v>
      </c>
      <c r="AI717" s="27">
        <f t="shared" ca="1" si="491"/>
        <v>4.8675505653430484E-3</v>
      </c>
      <c r="AJ717" s="27">
        <f t="shared" ca="1" si="492"/>
        <v>178.6860928380224</v>
      </c>
      <c r="AK717" s="28">
        <f ca="1">AJ717/MAX(AJ$54:AJ717)-1</f>
        <v>-0.24788328218276467</v>
      </c>
      <c r="AL717" s="25">
        <f t="shared" ca="1" si="472"/>
        <v>6580.2845120389638</v>
      </c>
      <c r="AM717" s="26">
        <f t="shared" ca="1" si="493"/>
        <v>0</v>
      </c>
      <c r="AN717" s="27">
        <f t="shared" ca="1" si="494"/>
        <v>0.14183738236331722</v>
      </c>
      <c r="AO717" s="27">
        <f t="shared" ca="1" si="495"/>
        <v>119.84731710008272</v>
      </c>
      <c r="AP717" s="28">
        <f ca="1">AO717/MAX(AO$54:AO717)-1</f>
        <v>0</v>
      </c>
      <c r="AQ717" s="25">
        <f t="shared" ca="1" si="473"/>
        <v>6580.2845120389638</v>
      </c>
      <c r="AR717" s="26">
        <f t="shared" ca="1" si="496"/>
        <v>0</v>
      </c>
      <c r="AS717" s="27">
        <f t="shared" ca="1" si="497"/>
        <v>4.8675505653430484E-3</v>
      </c>
      <c r="AT717" s="27">
        <f t="shared" ca="1" si="498"/>
        <v>341.9585314080125</v>
      </c>
      <c r="AU717" s="28">
        <f ca="1">AT717/MAX(AT$54:AT717)-1</f>
        <v>-0.13362240539507952</v>
      </c>
      <c r="AV717" s="25">
        <f t="shared" ca="1" si="474"/>
        <v>7203.1661282508794</v>
      </c>
      <c r="AW717" s="26">
        <f t="shared" ca="1" si="499"/>
        <v>0</v>
      </c>
      <c r="AX717" s="27">
        <f t="shared" ca="1" si="500"/>
        <v>4.8675505653430484E-3</v>
      </c>
      <c r="AY717" s="27">
        <f t="shared" ca="1" si="501"/>
        <v>206.10229354552854</v>
      </c>
      <c r="AZ717" s="28">
        <f ca="1">AY717/MAX(AY$54:AY717)-1</f>
        <v>-0.20581173643639861</v>
      </c>
      <c r="BA717" s="25">
        <f t="shared" ca="1" si="475"/>
        <v>7203.1661282508794</v>
      </c>
      <c r="BB717" s="26">
        <f t="shared" ca="1" si="476"/>
        <v>0</v>
      </c>
      <c r="BC717" s="27">
        <f t="shared" ca="1" si="502"/>
        <v>4.8675505653430484E-3</v>
      </c>
      <c r="BD717" s="27">
        <f t="shared" ca="1" si="503"/>
        <v>192.04562912462765</v>
      </c>
      <c r="BE717" s="28">
        <f ca="1">BD717/MAX(BD$54:BD717)-1</f>
        <v>-0.27697429688933739</v>
      </c>
      <c r="BF717" s="25">
        <f ca="1">MAX(B714:B716)</f>
        <v>7550.3882442375034</v>
      </c>
      <c r="BG717" s="26">
        <f ca="1">IF(BG716=0,IF(B716&gt;BF716,1,0),IF(B716&lt;AVERAGE(B707:B716),0,1))</f>
        <v>0</v>
      </c>
      <c r="BH717" s="27">
        <f t="shared" ca="1" si="504"/>
        <v>4.8675505653430484E-3</v>
      </c>
      <c r="BI717" s="27">
        <f t="shared" ca="1" si="505"/>
        <v>240.59628665152144</v>
      </c>
      <c r="BJ717" s="28">
        <f ca="1">BI717/MAX(BI$54:BI717)-1</f>
        <v>-0.26247804169715383</v>
      </c>
      <c r="BK717" s="25" t="e">
        <f ca="1">MAX(E714:E716)</f>
        <v>#N/A</v>
      </c>
      <c r="BL717" s="26" t="e">
        <f ca="1">IF(BL716=0,IF(E716&gt;BK716,1,0),IF(E716&lt;AVERAGE(E707:E716),0,1))</f>
        <v>#N/A</v>
      </c>
      <c r="BM717" s="27">
        <f t="shared" ca="1" si="506"/>
        <v>4.8675505653430484E-3</v>
      </c>
      <c r="BN717" s="27">
        <f t="shared" ca="1" si="507"/>
        <v>253.53702879213273</v>
      </c>
      <c r="BO717" s="28">
        <f ca="1">BN717/MAX(BN$54:BN717)-1</f>
        <v>-0.21733293845332613</v>
      </c>
      <c r="BP717" s="15"/>
      <c r="BQ717" s="15"/>
      <c r="BR717" s="15"/>
      <c r="BS717" s="15"/>
      <c r="BT717" s="15"/>
      <c r="BU717" s="15"/>
      <c r="BV717" s="15"/>
      <c r="BW717" s="15"/>
      <c r="BX717" s="15"/>
      <c r="BZ717" s="7">
        <f t="shared" ca="1" si="464"/>
        <v>6580.2845120389638</v>
      </c>
      <c r="CA717" s="7">
        <f t="shared" ca="1" si="465"/>
        <v>7141.4238692318686</v>
      </c>
      <c r="CB717" s="7">
        <f t="shared" ca="1" si="466"/>
        <v>7249.3989300982839</v>
      </c>
      <c r="CC717" s="7">
        <f t="shared" ca="1" si="467"/>
        <v>7449.7751817939907</v>
      </c>
      <c r="CD717" s="7">
        <f t="shared" ca="1" si="468"/>
        <v>7484.8040170559107</v>
      </c>
      <c r="CE717" s="5">
        <f t="shared" ca="1" si="477"/>
        <v>4.8675505653430484E-3</v>
      </c>
      <c r="CF717" s="3">
        <f t="shared" ca="1" si="478"/>
        <v>29464.192289623963</v>
      </c>
      <c r="CG717" s="5">
        <f ca="1">CF717/MAX($CF$41:CF717)-1</f>
        <v>-0.22034211149910454</v>
      </c>
      <c r="CH717" s="3">
        <f t="shared" ca="1" si="508"/>
        <v>409.87363124357211</v>
      </c>
      <c r="CI717" s="4">
        <f ca="1">CH717/MAX($CH$583:CH717)-1</f>
        <v>-0.22034211149910476</v>
      </c>
    </row>
    <row r="718" spans="1:87" x14ac:dyDescent="0.2">
      <c r="A718" s="31">
        <v>30071</v>
      </c>
      <c r="B718" s="35">
        <v>5893.8141525465908</v>
      </c>
      <c r="C718" s="23">
        <f t="shared" ca="1" si="462"/>
        <v>4.8675505653430484E-3</v>
      </c>
      <c r="D718" s="24">
        <f t="shared" ca="1" si="463"/>
        <v>2.7471209734329038E-2</v>
      </c>
      <c r="E718" s="25" t="e">
        <f ca="1">#N/A</f>
        <v>#N/A</v>
      </c>
      <c r="F718" s="26">
        <v>1</v>
      </c>
      <c r="G718" s="23">
        <f t="shared" ca="1" si="479"/>
        <v>2.7471209734329038E-2</v>
      </c>
      <c r="H718" s="27">
        <f t="shared" ca="1" si="480"/>
        <v>40.409258281720533</v>
      </c>
      <c r="I718" s="27">
        <f ca="1">H718/MAX(H$54:H718)-1</f>
        <v>-0.36079955639002026</v>
      </c>
      <c r="J718" s="28">
        <f ca="1">H718/MAX(H$594:H718)-1</f>
        <v>-0.36079955639002026</v>
      </c>
      <c r="K718" s="25" t="e">
        <f ca="1">#N/A</f>
        <v>#N/A</v>
      </c>
      <c r="L718" s="26">
        <v>0</v>
      </c>
      <c r="M718" s="23">
        <f t="shared" ca="1" si="481"/>
        <v>4.8675505653430484E-3</v>
      </c>
      <c r="N718" s="27">
        <f t="shared" ca="1" si="482"/>
        <v>25.133783974207965</v>
      </c>
      <c r="O718" s="27">
        <f ca="1">N718/MAX(N$54:N718)-1</f>
        <v>0</v>
      </c>
      <c r="P718" s="28">
        <f ca="1">N718/MAX(N$594:N718)-1</f>
        <v>0</v>
      </c>
      <c r="Q718" s="25">
        <f t="shared" ca="1" si="469"/>
        <v>7137.3998022014712</v>
      </c>
      <c r="R718" s="26">
        <f t="shared" ca="1" si="483"/>
        <v>0</v>
      </c>
      <c r="S718" s="23">
        <f t="shared" ca="1" si="484"/>
        <v>4.8675505653430484E-3</v>
      </c>
      <c r="T718" s="27">
        <f t="shared" ca="1" si="485"/>
        <v>202.39371171273427</v>
      </c>
      <c r="U718" s="27">
        <f ca="1">T718/MAX(T$54:T718)-1</f>
        <v>-0.25496924647625008</v>
      </c>
      <c r="V718" s="28">
        <f ca="1">T718/MAX(T$594:T718)-1</f>
        <v>-0.25496924647625008</v>
      </c>
      <c r="W718" s="25">
        <f t="shared" ca="1" si="470"/>
        <v>7137.3998022014712</v>
      </c>
      <c r="X718" s="26">
        <f t="shared" ca="1" si="486"/>
        <v>0</v>
      </c>
      <c r="Y718" s="27">
        <f t="shared" ca="1" si="487"/>
        <v>4.8675505653430484E-3</v>
      </c>
      <c r="Z718" s="27">
        <f t="shared" ca="1" si="488"/>
        <v>202.39371171273427</v>
      </c>
      <c r="AA718" s="28">
        <f ca="1">Z718/MAX(Z$54:Z718)-1</f>
        <v>-0.25496924647625008</v>
      </c>
      <c r="AB718" s="25">
        <f ca="1">AVERAGE(B709:B718)</f>
        <v>7137.3998022014712</v>
      </c>
      <c r="AC718" s="26">
        <f ca="1">IF(B717&gt;=AB717,1,0)</f>
        <v>0</v>
      </c>
      <c r="AD718" s="27">
        <f ca="1">IF(AC718=1,D718,C718)</f>
        <v>4.8675505653430484E-3</v>
      </c>
      <c r="AE718" s="27">
        <f t="shared" ca="1" si="489"/>
        <v>202.39371171273427</v>
      </c>
      <c r="AF718" s="28">
        <f ca="1">AE718/MAX(AE$54:AE718)-1</f>
        <v>-0.25496924647625008</v>
      </c>
      <c r="AG718" s="25">
        <f t="shared" ca="1" si="471"/>
        <v>7476.181052997701</v>
      </c>
      <c r="AH718" s="26">
        <f t="shared" ca="1" si="490"/>
        <v>0</v>
      </c>
      <c r="AI718" s="27">
        <f t="shared" ca="1" si="491"/>
        <v>4.8675505653430484E-3</v>
      </c>
      <c r="AJ718" s="27">
        <f t="shared" ca="1" si="492"/>
        <v>179.55585643023505</v>
      </c>
      <c r="AK718" s="28">
        <f ca="1">AJ718/MAX(AJ$54:AJ718)-1</f>
        <v>-0.24422231602774946</v>
      </c>
      <c r="AL718" s="25">
        <f t="shared" ca="1" si="472"/>
        <v>6104.7887625050544</v>
      </c>
      <c r="AM718" s="26">
        <f t="shared" ca="1" si="493"/>
        <v>0</v>
      </c>
      <c r="AN718" s="27">
        <f t="shared" ca="1" si="494"/>
        <v>-2.7471209734329038E-2</v>
      </c>
      <c r="AO718" s="27">
        <f t="shared" ca="1" si="495"/>
        <v>116.5549663159297</v>
      </c>
      <c r="AP718" s="28">
        <f ca="1">AO718/MAX(AO$54:AO718)-1</f>
        <v>-2.7471209734329038E-2</v>
      </c>
      <c r="AQ718" s="25">
        <f t="shared" ca="1" si="473"/>
        <v>6104.7887625050544</v>
      </c>
      <c r="AR718" s="26">
        <f t="shared" ca="1" si="496"/>
        <v>0</v>
      </c>
      <c r="AS718" s="27">
        <f t="shared" ca="1" si="497"/>
        <v>4.8675505653430484E-3</v>
      </c>
      <c r="AT718" s="27">
        <f t="shared" ca="1" si="498"/>
        <v>343.62303185089144</v>
      </c>
      <c r="AU718" s="28">
        <f ca="1">AT718/MAX(AT$54:AT718)-1</f>
        <v>-0.12940526864465984</v>
      </c>
      <c r="AV718" s="25">
        <f t="shared" ca="1" si="474"/>
        <v>7137.3998022014712</v>
      </c>
      <c r="AW718" s="26">
        <f t="shared" ca="1" si="499"/>
        <v>0</v>
      </c>
      <c r="AX718" s="27">
        <f t="shared" ca="1" si="500"/>
        <v>4.8675505653430484E-3</v>
      </c>
      <c r="AY718" s="27">
        <f t="shared" ca="1" si="501"/>
        <v>207.10550688099457</v>
      </c>
      <c r="AZ718" s="28">
        <f ca="1">AY718/MAX(AY$54:AY718)-1</f>
        <v>-0.20194598490510074</v>
      </c>
      <c r="BA718" s="25">
        <f t="shared" ca="1" si="475"/>
        <v>7137.3998022014712</v>
      </c>
      <c r="BB718" s="26">
        <f t="shared" ca="1" si="476"/>
        <v>0</v>
      </c>
      <c r="BC718" s="27">
        <f t="shared" ca="1" si="502"/>
        <v>4.8675505653430484E-3</v>
      </c>
      <c r="BD718" s="27">
        <f t="shared" ca="1" si="503"/>
        <v>192.98042093524489</v>
      </c>
      <c r="BE718" s="28">
        <f ca="1">BD718/MAX(BD$54:BD718)-1</f>
        <v>-0.27345493271940347</v>
      </c>
      <c r="BF718" s="25">
        <f ca="1">MAX(B715:B717)</f>
        <v>7320.3014011483174</v>
      </c>
      <c r="BG718" s="26">
        <f ca="1">IF(BG717=0,IF(B717&gt;BF717,1,0),IF(B717&lt;AVERAGE(B708:B717),0,1))</f>
        <v>0</v>
      </c>
      <c r="BH718" s="27">
        <f t="shared" ca="1" si="504"/>
        <v>4.8675505653430484E-3</v>
      </c>
      <c r="BI718" s="27">
        <f t="shared" ca="1" si="505"/>
        <v>241.76740124263148</v>
      </c>
      <c r="BJ718" s="28">
        <f ca="1">BI718/MAX(BI$54:BI718)-1</f>
        <v>-0.25888811627206398</v>
      </c>
      <c r="BK718" s="25" t="e">
        <f ca="1">MAX(E715:E717)</f>
        <v>#N/A</v>
      </c>
      <c r="BL718" s="26" t="e">
        <f ca="1">IF(BL717=0,IF(E717&gt;BK717,1,0),IF(E717&lt;AVERAGE(E708:E717),0,1))</f>
        <v>#N/A</v>
      </c>
      <c r="BM718" s="27">
        <f t="shared" ca="1" si="506"/>
        <v>4.8675505653430484E-3</v>
      </c>
      <c r="BN718" s="27">
        <f t="shared" ca="1" si="507"/>
        <v>254.77113309996528</v>
      </c>
      <c r="BO718" s="28">
        <f ca="1">BN718/MAX(BN$54:BN718)-1</f>
        <v>-0.21352326695541923</v>
      </c>
      <c r="BP718" s="15"/>
      <c r="BQ718" s="15"/>
      <c r="BR718" s="15"/>
      <c r="BS718" s="15"/>
      <c r="BT718" s="15"/>
      <c r="BU718" s="15"/>
      <c r="BV718" s="15"/>
      <c r="BW718" s="15"/>
      <c r="BX718" s="15"/>
      <c r="BZ718" s="7">
        <f t="shared" ca="1" si="464"/>
        <v>6104.7887625050544</v>
      </c>
      <c r="CA718" s="7">
        <f t="shared" ca="1" si="465"/>
        <v>6802.9751481905851</v>
      </c>
      <c r="CB718" s="7">
        <f t="shared" ca="1" si="466"/>
        <v>7117.0395309989317</v>
      </c>
      <c r="CC718" s="7">
        <f t="shared" ca="1" si="467"/>
        <v>7264.9535248715465</v>
      </c>
      <c r="CD718" s="7">
        <f t="shared" ca="1" si="468"/>
        <v>7476.181052997701</v>
      </c>
      <c r="CE718" s="5">
        <f t="shared" ca="1" si="477"/>
        <v>4.8675505653430484E-3</v>
      </c>
      <c r="CF718" s="3">
        <f t="shared" ca="1" si="478"/>
        <v>29607.610735460697</v>
      </c>
      <c r="CG718" s="5">
        <f ca="1">CF718/MAX($CF$41:CF718)-1</f>
        <v>-0.21654708730315786</v>
      </c>
      <c r="CH718" s="3">
        <f t="shared" ca="1" si="508"/>
        <v>411.86871186905097</v>
      </c>
      <c r="CI718" s="4">
        <f ca="1">CH718/MAX($CH$583:CH718)-1</f>
        <v>-0.21654708730315797</v>
      </c>
    </row>
    <row r="719" spans="1:87" x14ac:dyDescent="0.2">
      <c r="A719" s="31">
        <v>30102</v>
      </c>
      <c r="B719" s="35">
        <v>5367.8822960931448</v>
      </c>
      <c r="C719" s="23">
        <f t="shared" ca="1" si="462"/>
        <v>4.8675505653430484E-3</v>
      </c>
      <c r="D719" s="24">
        <f t="shared" ca="1" si="463"/>
        <v>-8.923455046952955E-2</v>
      </c>
      <c r="E719" s="25" t="e">
        <f ca="1">#N/A</f>
        <v>#N/A</v>
      </c>
      <c r="F719" s="26">
        <v>1</v>
      </c>
      <c r="G719" s="23">
        <f t="shared" ca="1" si="479"/>
        <v>-8.923455046952955E-2</v>
      </c>
      <c r="H719" s="27">
        <f t="shared" ca="1" si="480"/>
        <v>36.803356284144087</v>
      </c>
      <c r="I719" s="27">
        <f ca="1">H719/MAX(H$54:H719)-1</f>
        <v>-0.41783832063548065</v>
      </c>
      <c r="J719" s="28">
        <f ca="1">H719/MAX(H$594:H719)-1</f>
        <v>-0.41783832063548065</v>
      </c>
      <c r="K719" s="25" t="e">
        <f ca="1">#N/A</f>
        <v>#N/A</v>
      </c>
      <c r="L719" s="26">
        <v>0</v>
      </c>
      <c r="M719" s="23">
        <f t="shared" ca="1" si="481"/>
        <v>4.8675505653430484E-3</v>
      </c>
      <c r="N719" s="27">
        <f t="shared" ca="1" si="482"/>
        <v>25.25612393860083</v>
      </c>
      <c r="O719" s="27">
        <f ca="1">N719/MAX(N$54:N719)-1</f>
        <v>0</v>
      </c>
      <c r="P719" s="28">
        <f ca="1">N719/MAX(N$594:N719)-1</f>
        <v>0</v>
      </c>
      <c r="Q719" s="25">
        <f t="shared" ca="1" si="469"/>
        <v>6972.490311722564</v>
      </c>
      <c r="R719" s="26">
        <f t="shared" ca="1" si="483"/>
        <v>0</v>
      </c>
      <c r="S719" s="23">
        <f t="shared" ca="1" si="484"/>
        <v>4.8675505653430484E-3</v>
      </c>
      <c r="T719" s="27">
        <f t="shared" ca="1" si="485"/>
        <v>203.37887333860348</v>
      </c>
      <c r="U719" s="27">
        <f ca="1">T719/MAX(T$54:T719)-1</f>
        <v>-0.25134277161073759</v>
      </c>
      <c r="V719" s="28">
        <f ca="1">T719/MAX(T$594:T719)-1</f>
        <v>-0.25134277161073759</v>
      </c>
      <c r="W719" s="25">
        <f t="shared" ca="1" si="470"/>
        <v>6972.490311722564</v>
      </c>
      <c r="X719" s="26">
        <f t="shared" ca="1" si="486"/>
        <v>0</v>
      </c>
      <c r="Y719" s="27">
        <f t="shared" ca="1" si="487"/>
        <v>4.8675505653430484E-3</v>
      </c>
      <c r="Z719" s="27">
        <f t="shared" ca="1" si="488"/>
        <v>203.37887333860348</v>
      </c>
      <c r="AA719" s="28">
        <f ca="1">Z719/MAX(Z$54:Z719)-1</f>
        <v>-0.25134277161073759</v>
      </c>
      <c r="AB719" s="25">
        <f ca="1">AVERAGE(B710:B719)</f>
        <v>6972.490311722564</v>
      </c>
      <c r="AC719" s="26">
        <f ca="1">IF(B718&gt;=AB718,1,0)</f>
        <v>0</v>
      </c>
      <c r="AD719" s="27">
        <f ca="1">IF(AC719=1,D719,C719)</f>
        <v>4.8675505653430484E-3</v>
      </c>
      <c r="AE719" s="27">
        <f t="shared" ca="1" si="489"/>
        <v>203.37887333860348</v>
      </c>
      <c r="AF719" s="28">
        <f ca="1">AE719/MAX(AE$54:AE719)-1</f>
        <v>-0.25134277161073759</v>
      </c>
      <c r="AG719" s="25">
        <f t="shared" ca="1" si="471"/>
        <v>7419.4284602382322</v>
      </c>
      <c r="AH719" s="26">
        <f t="shared" ca="1" si="490"/>
        <v>0</v>
      </c>
      <c r="AI719" s="27">
        <f t="shared" ca="1" si="491"/>
        <v>4.8675505653430484E-3</v>
      </c>
      <c r="AJ719" s="27">
        <f t="shared" ca="1" si="492"/>
        <v>180.42985364071271</v>
      </c>
      <c r="AK719" s="28">
        <f ca="1">AJ719/MAX(AJ$54:AJ719)-1</f>
        <v>-0.24054352993485661</v>
      </c>
      <c r="AL719" s="25">
        <f t="shared" ca="1" si="472"/>
        <v>5665.9764480755666</v>
      </c>
      <c r="AM719" s="26">
        <f t="shared" ca="1" si="493"/>
        <v>0</v>
      </c>
      <c r="AN719" s="27">
        <f t="shared" ca="1" si="494"/>
        <v>8.923455046952955E-2</v>
      </c>
      <c r="AO719" s="27">
        <f t="shared" ca="1" si="495"/>
        <v>126.95569634012286</v>
      </c>
      <c r="AP719" s="28">
        <f ca="1">AO719/MAX(AO$54:AO719)-1</f>
        <v>0</v>
      </c>
      <c r="AQ719" s="25">
        <f t="shared" ca="1" si="473"/>
        <v>5665.9764480755666</v>
      </c>
      <c r="AR719" s="26">
        <f t="shared" ca="1" si="496"/>
        <v>0</v>
      </c>
      <c r="AS719" s="27">
        <f t="shared" ca="1" si="497"/>
        <v>4.8675505653430484E-3</v>
      </c>
      <c r="AT719" s="27">
        <f t="shared" ca="1" si="498"/>
        <v>345.29563433384214</v>
      </c>
      <c r="AU719" s="28">
        <f ca="1">AT719/MAX(AT$54:AT719)-1</f>
        <v>-0.12516760476786648</v>
      </c>
      <c r="AV719" s="25">
        <f t="shared" ca="1" si="474"/>
        <v>6972.490311722564</v>
      </c>
      <c r="AW719" s="26">
        <f t="shared" ca="1" si="499"/>
        <v>0</v>
      </c>
      <c r="AX719" s="27">
        <f t="shared" ca="1" si="500"/>
        <v>4.8675505653430484E-3</v>
      </c>
      <c r="AY719" s="27">
        <f t="shared" ca="1" si="501"/>
        <v>208.11360340809881</v>
      </c>
      <c r="AZ719" s="28">
        <f ca="1">AY719/MAX(AY$54:AY719)-1</f>
        <v>-0.19806141663275134</v>
      </c>
      <c r="BA719" s="25">
        <f t="shared" ca="1" si="475"/>
        <v>6972.490311722564</v>
      </c>
      <c r="BB719" s="26">
        <f t="shared" ca="1" si="476"/>
        <v>0</v>
      </c>
      <c r="BC719" s="27">
        <f t="shared" ca="1" si="502"/>
        <v>4.8675505653430484E-3</v>
      </c>
      <c r="BD719" s="27">
        <f t="shared" ca="1" si="503"/>
        <v>193.91976289226838</v>
      </c>
      <c r="BE719" s="28">
        <f ca="1">BD719/MAX(BD$54:BD719)-1</f>
        <v>-0.26991843786641467</v>
      </c>
      <c r="BF719" s="25">
        <f ca="1">MAX(B716:B718)</f>
        <v>6684.3192393816107</v>
      </c>
      <c r="BG719" s="26">
        <f ca="1">IF(BG718=0,IF(B718&gt;BF718,1,0),IF(B718&lt;AVERAGE(B709:B718),0,1))</f>
        <v>0</v>
      </c>
      <c r="BH719" s="27">
        <f t="shared" ca="1" si="504"/>
        <v>4.8675505653430484E-3</v>
      </c>
      <c r="BI719" s="27">
        <f t="shared" ca="1" si="505"/>
        <v>242.94421629323156</v>
      </c>
      <c r="BJ719" s="28">
        <f ca="1">BI719/MAX(BI$54:BI719)-1</f>
        <v>-0.25528071670344166</v>
      </c>
      <c r="BK719" s="25" t="e">
        <f ca="1">MAX(E716:E718)</f>
        <v>#N/A</v>
      </c>
      <c r="BL719" s="26" t="e">
        <f ca="1">IF(BL718=0,IF(E718&gt;BK718,1,0),IF(E718&lt;AVERAGE(E709:E718),0,1))</f>
        <v>#N/A</v>
      </c>
      <c r="BM719" s="27">
        <f t="shared" ca="1" si="506"/>
        <v>4.8675505653430484E-3</v>
      </c>
      <c r="BN719" s="27">
        <f t="shared" ca="1" si="507"/>
        <v>256.01124447291909</v>
      </c>
      <c r="BO719" s="28">
        <f ca="1">BN719/MAX(BN$54:BN719)-1</f>
        <v>-0.20969505168885905</v>
      </c>
      <c r="BP719" s="15"/>
      <c r="BQ719" s="15"/>
      <c r="BR719" s="15"/>
      <c r="BS719" s="15"/>
      <c r="BT719" s="15"/>
      <c r="BU719" s="15"/>
      <c r="BV719" s="15"/>
      <c r="BW719" s="15"/>
      <c r="BX719" s="15"/>
      <c r="BZ719" s="7">
        <f t="shared" ca="1" si="464"/>
        <v>5665.9764480755666</v>
      </c>
      <c r="CA719" s="7">
        <f t="shared" ca="1" si="465"/>
        <v>6425.4897048323546</v>
      </c>
      <c r="CB719" s="7">
        <f t="shared" ca="1" si="466"/>
        <v>6941.1131442623773</v>
      </c>
      <c r="CC719" s="7">
        <f t="shared" ca="1" si="467"/>
        <v>7085.0998085297515</v>
      </c>
      <c r="CD719" s="7">
        <f t="shared" ca="1" si="468"/>
        <v>7419.4284602382322</v>
      </c>
      <c r="CE719" s="5">
        <f t="shared" ca="1" si="477"/>
        <v>4.8675505653430484E-3</v>
      </c>
      <c r="CF719" s="3">
        <f t="shared" ca="1" si="478"/>
        <v>29751.727277834547</v>
      </c>
      <c r="CG719" s="5">
        <f ca="1">CF719/MAX($CF$41:CF719)-1</f>
        <v>-0.21273359063504071</v>
      </c>
      <c r="CH719" s="3">
        <f t="shared" ca="1" si="508"/>
        <v>413.87350365035627</v>
      </c>
      <c r="CI719" s="4">
        <f ca="1">CH719/MAX($CH$583:CH719)-1</f>
        <v>-0.21273359063504083</v>
      </c>
    </row>
    <row r="720" spans="1:87" x14ac:dyDescent="0.2">
      <c r="A720" s="31">
        <v>30132</v>
      </c>
      <c r="B720" s="35">
        <v>4923.5497755035358</v>
      </c>
      <c r="C720" s="23">
        <f t="shared" ca="1" si="462"/>
        <v>4.8675505653430484E-3</v>
      </c>
      <c r="D720" s="24">
        <f t="shared" ca="1" si="463"/>
        <v>-8.2776129594533621E-2</v>
      </c>
      <c r="E720" s="25" t="e">
        <f ca="1">#N/A</f>
        <v>#N/A</v>
      </c>
      <c r="F720" s="26">
        <v>1</v>
      </c>
      <c r="G720" s="23">
        <f t="shared" ca="1" si="479"/>
        <v>-8.2776129594533621E-2</v>
      </c>
      <c r="H720" s="27">
        <f t="shared" ca="1" si="480"/>
        <v>33.75691689485398</v>
      </c>
      <c r="I720" s="27">
        <f ca="1">H720/MAX(H$54:H720)-1</f>
        <v>-0.46602741125152947</v>
      </c>
      <c r="J720" s="28">
        <f ca="1">H720/MAX(H$594:H720)-1</f>
        <v>-0.46602741125152947</v>
      </c>
      <c r="K720" s="25" t="e">
        <f ca="1">#N/A</f>
        <v>#N/A</v>
      </c>
      <c r="L720" s="26">
        <v>0</v>
      </c>
      <c r="M720" s="23">
        <f t="shared" ca="1" si="481"/>
        <v>4.8675505653430484E-3</v>
      </c>
      <c r="N720" s="27">
        <f t="shared" ca="1" si="482"/>
        <v>25.379059398956539</v>
      </c>
      <c r="O720" s="27">
        <f ca="1">N720/MAX(N$54:N720)-1</f>
        <v>0</v>
      </c>
      <c r="P720" s="28">
        <f ca="1">N720/MAX(N$594:N720)-1</f>
        <v>0</v>
      </c>
      <c r="Q720" s="25">
        <f t="shared" ca="1" si="469"/>
        <v>6699.5255072195814</v>
      </c>
      <c r="R720" s="26">
        <f t="shared" ca="1" si="483"/>
        <v>0</v>
      </c>
      <c r="S720" s="23">
        <f t="shared" ca="1" si="484"/>
        <v>4.8675505653430484E-3</v>
      </c>
      <c r="T720" s="27">
        <f t="shared" ca="1" si="485"/>
        <v>204.36883028850164</v>
      </c>
      <c r="U720" s="27">
        <f ca="1">T720/MAX(T$54:T720)-1</f>
        <v>-0.24769864469544323</v>
      </c>
      <c r="V720" s="28">
        <f ca="1">T720/MAX(T$594:T720)-1</f>
        <v>-0.24769864469544323</v>
      </c>
      <c r="W720" s="25">
        <f t="shared" ca="1" si="470"/>
        <v>6699.5255072195814</v>
      </c>
      <c r="X720" s="26">
        <f t="shared" ca="1" si="486"/>
        <v>0</v>
      </c>
      <c r="Y720" s="27">
        <f t="shared" ca="1" si="487"/>
        <v>4.8675505653430484E-3</v>
      </c>
      <c r="Z720" s="27">
        <f t="shared" ca="1" si="488"/>
        <v>204.36883028850164</v>
      </c>
      <c r="AA720" s="28">
        <f ca="1">Z720/MAX(Z$54:Z720)-1</f>
        <v>-0.24769864469544323</v>
      </c>
      <c r="AB720" s="25">
        <f ca="1">AVERAGE(B711:B720)</f>
        <v>6699.5255072195814</v>
      </c>
      <c r="AC720" s="26">
        <f ca="1">IF(B719&gt;=AB719,1,0)</f>
        <v>0</v>
      </c>
      <c r="AD720" s="27">
        <f ca="1">IF(AC720=1,D720,C720)</f>
        <v>4.8675505653430484E-3</v>
      </c>
      <c r="AE720" s="27">
        <f t="shared" ca="1" si="489"/>
        <v>204.36883028850164</v>
      </c>
      <c r="AF720" s="28">
        <f ca="1">AE720/MAX(AE$54:AE720)-1</f>
        <v>-0.24769864469544323</v>
      </c>
      <c r="AG720" s="25">
        <f t="shared" ca="1" si="471"/>
        <v>7318.4535494095098</v>
      </c>
      <c r="AH720" s="26">
        <f t="shared" ca="1" si="490"/>
        <v>0</v>
      </c>
      <c r="AI720" s="27">
        <f t="shared" ca="1" si="491"/>
        <v>4.8675505653430484E-3</v>
      </c>
      <c r="AJ720" s="27">
        <f t="shared" ca="1" si="492"/>
        <v>181.30810507680633</v>
      </c>
      <c r="AK720" s="28">
        <f ca="1">AJ720/MAX(AJ$54:AJ720)-1</f>
        <v>-0.23684683716463761</v>
      </c>
      <c r="AL720" s="25">
        <f t="shared" ca="1" si="472"/>
        <v>5395.0820747144235</v>
      </c>
      <c r="AM720" s="26">
        <f t="shared" ca="1" si="493"/>
        <v>0</v>
      </c>
      <c r="AN720" s="27">
        <f t="shared" ca="1" si="494"/>
        <v>8.2776129594533621E-2</v>
      </c>
      <c r="AO720" s="27">
        <f t="shared" ca="1" si="495"/>
        <v>137.46459751313714</v>
      </c>
      <c r="AP720" s="28">
        <f ca="1">AO720/MAX(AO$54:AO720)-1</f>
        <v>0</v>
      </c>
      <c r="AQ720" s="25">
        <f t="shared" ca="1" si="473"/>
        <v>5395.0820747144235</v>
      </c>
      <c r="AR720" s="26">
        <f t="shared" ca="1" si="496"/>
        <v>0</v>
      </c>
      <c r="AS720" s="27">
        <f t="shared" ca="1" si="497"/>
        <v>4.8675505653430484E-3</v>
      </c>
      <c r="AT720" s="27">
        <f t="shared" ca="1" si="498"/>
        <v>346.97637829395433</v>
      </c>
      <c r="AU720" s="28">
        <f ca="1">AT720/MAX(AT$54:AT720)-1</f>
        <v>-0.12090931384787384</v>
      </c>
      <c r="AV720" s="25">
        <f t="shared" ca="1" si="474"/>
        <v>6699.5255072195814</v>
      </c>
      <c r="AW720" s="26">
        <f t="shared" ca="1" si="499"/>
        <v>0</v>
      </c>
      <c r="AX720" s="27">
        <f t="shared" ca="1" si="500"/>
        <v>4.8675505653430484E-3</v>
      </c>
      <c r="AY720" s="27">
        <f t="shared" ca="1" si="501"/>
        <v>209.12660689602347</v>
      </c>
      <c r="AZ720" s="28">
        <f ca="1">AY720/MAX(AY$54:AY720)-1</f>
        <v>-0.19415794002791165</v>
      </c>
      <c r="BA720" s="25">
        <f t="shared" ca="1" si="475"/>
        <v>6699.5255072195814</v>
      </c>
      <c r="BB720" s="26">
        <f t="shared" ca="1" si="476"/>
        <v>0</v>
      </c>
      <c r="BC720" s="27">
        <f t="shared" ca="1" si="502"/>
        <v>4.8675505653430484E-3</v>
      </c>
      <c r="BD720" s="27">
        <f t="shared" ca="1" si="503"/>
        <v>194.86367714376584</v>
      </c>
      <c r="BE720" s="28">
        <f ca="1">BD720/MAX(BD$54:BD720)-1</f>
        <v>-0.26636472894590468</v>
      </c>
      <c r="BF720" s="25">
        <f ca="1">MAX(B717:B719)</f>
        <v>5893.8141525465908</v>
      </c>
      <c r="BG720" s="26">
        <f ca="1">IF(BG719=0,IF(B719&gt;BF719,1,0),IF(B719&lt;AVERAGE(B710:B719),0,1))</f>
        <v>0</v>
      </c>
      <c r="BH720" s="27">
        <f t="shared" ca="1" si="504"/>
        <v>4.8675505653430484E-3</v>
      </c>
      <c r="BI720" s="27">
        <f t="shared" ca="1" si="505"/>
        <v>244.12675955059652</v>
      </c>
      <c r="BJ720" s="28">
        <f ca="1">BI720/MAX(BI$54:BI720)-1</f>
        <v>-0.25165575793500949</v>
      </c>
      <c r="BK720" s="25" t="e">
        <f ca="1">MAX(E717:E719)</f>
        <v>#N/A</v>
      </c>
      <c r="BL720" s="26" t="e">
        <f ca="1">IF(BL719=0,IF(E719&gt;BK719,1,0),IF(E719&lt;AVERAGE(E710:E719),0,1))</f>
        <v>#N/A</v>
      </c>
      <c r="BM720" s="27">
        <f t="shared" ca="1" si="506"/>
        <v>4.8675505653430484E-3</v>
      </c>
      <c r="BN720" s="27">
        <f t="shared" ca="1" si="507"/>
        <v>257.25739215068745</v>
      </c>
      <c r="BO720" s="28">
        <f ca="1">BN720/MAX(BN$54:BN720)-1</f>
        <v>-0.20584820239091361</v>
      </c>
      <c r="BP720" s="15"/>
      <c r="BQ720" s="15"/>
      <c r="BR720" s="15"/>
      <c r="BS720" s="15"/>
      <c r="BT720" s="15"/>
      <c r="BU720" s="15"/>
      <c r="BV720" s="15"/>
      <c r="BW720" s="15"/>
      <c r="BX720" s="15"/>
      <c r="BZ720" s="7">
        <f t="shared" ca="1" si="464"/>
        <v>5395.0820747144235</v>
      </c>
      <c r="CA720" s="7">
        <f t="shared" ca="1" si="465"/>
        <v>5987.6832933766927</v>
      </c>
      <c r="CB720" s="7">
        <f t="shared" ca="1" si="466"/>
        <v>6805.4525078009492</v>
      </c>
      <c r="CC720" s="7">
        <f t="shared" ca="1" si="467"/>
        <v>6907.7802694256497</v>
      </c>
      <c r="CD720" s="7">
        <f t="shared" ca="1" si="468"/>
        <v>7318.4535494095098</v>
      </c>
      <c r="CE720" s="5">
        <f t="shared" ca="1" si="477"/>
        <v>4.8675505653430484E-3</v>
      </c>
      <c r="CF720" s="3">
        <f t="shared" ca="1" si="478"/>
        <v>29896.545314765703</v>
      </c>
      <c r="CG720" s="5">
        <f ca="1">CF720/MAX($CF$41:CF720)-1</f>
        <v>-0.20890153157906066</v>
      </c>
      <c r="CH720" s="3">
        <f t="shared" ca="1" si="508"/>
        <v>415.88805385703006</v>
      </c>
      <c r="CI720" s="4">
        <f ca="1">CH720/MAX($CH$583:CH720)-1</f>
        <v>-0.20890153157906088</v>
      </c>
    </row>
    <row r="721" spans="1:87" x14ac:dyDescent="0.2">
      <c r="A721" s="31">
        <v>30163</v>
      </c>
      <c r="B721" s="35">
        <v>5762.0022733840215</v>
      </c>
      <c r="C721" s="23">
        <f t="shared" ca="1" si="462"/>
        <v>4.8675505653430484E-3</v>
      </c>
      <c r="D721" s="24">
        <f t="shared" ca="1" si="463"/>
        <v>0.17029430717895733</v>
      </c>
      <c r="E721" s="25" t="e">
        <f ca="1">#N/A</f>
        <v>#N/A</v>
      </c>
      <c r="F721" s="26">
        <v>1</v>
      </c>
      <c r="G721" s="23">
        <f t="shared" ca="1" si="479"/>
        <v>0.17029430717895733</v>
      </c>
      <c r="H721" s="27">
        <f t="shared" ca="1" si="480"/>
        <v>39.505527669960777</v>
      </c>
      <c r="I721" s="27">
        <f ca="1">H721/MAX(H$54:H721)-1</f>
        <v>-0.37509491919805438</v>
      </c>
      <c r="J721" s="28">
        <f ca="1">H721/MAX(H$594:H721)-1</f>
        <v>-0.37509491919805438</v>
      </c>
      <c r="K721" s="25" t="e">
        <f ca="1">#N/A</f>
        <v>#N/A</v>
      </c>
      <c r="L721" s="26">
        <v>0</v>
      </c>
      <c r="M721" s="23">
        <f t="shared" ca="1" si="481"/>
        <v>4.8675505653430484E-3</v>
      </c>
      <c r="N721" s="27">
        <f t="shared" ca="1" si="482"/>
        <v>25.502593253881805</v>
      </c>
      <c r="O721" s="27">
        <f ca="1">N721/MAX(N$54:N721)-1</f>
        <v>0</v>
      </c>
      <c r="P721" s="28">
        <f ca="1">N721/MAX(N$594:N721)-1</f>
        <v>0</v>
      </c>
      <c r="Q721" s="25">
        <f t="shared" ca="1" si="469"/>
        <v>6479.5791712918499</v>
      </c>
      <c r="R721" s="26">
        <f t="shared" ca="1" si="483"/>
        <v>0</v>
      </c>
      <c r="S721" s="23">
        <f t="shared" ca="1" si="484"/>
        <v>4.8675505653430484E-3</v>
      </c>
      <c r="T721" s="27">
        <f t="shared" ca="1" si="485"/>
        <v>205.36360590391092</v>
      </c>
      <c r="U721" s="27">
        <f ca="1">T721/MAX(T$54:T721)-1</f>
        <v>-0.24403677980812222</v>
      </c>
      <c r="V721" s="28">
        <f ca="1">T721/MAX(T$594:T721)-1</f>
        <v>-0.24403677980812222</v>
      </c>
      <c r="W721" s="25">
        <f t="shared" ca="1" si="470"/>
        <v>6479.5791712918499</v>
      </c>
      <c r="X721" s="26">
        <f t="shared" ca="1" si="486"/>
        <v>0</v>
      </c>
      <c r="Y721" s="27">
        <f t="shared" ca="1" si="487"/>
        <v>4.8675505653430484E-3</v>
      </c>
      <c r="Z721" s="27">
        <f t="shared" ca="1" si="488"/>
        <v>205.36360590391092</v>
      </c>
      <c r="AA721" s="28">
        <f ca="1">Z721/MAX(Z$54:Z721)-1</f>
        <v>-0.24403677980812222</v>
      </c>
      <c r="AB721" s="25">
        <f ca="1">AVERAGE(B712:B721)</f>
        <v>6479.5791712918499</v>
      </c>
      <c r="AC721" s="26">
        <f ca="1">IF(B720&gt;=AB720,1,0)</f>
        <v>0</v>
      </c>
      <c r="AD721" s="27">
        <f ca="1">IF(AC721=1,D721,C721)</f>
        <v>4.8675505653430484E-3</v>
      </c>
      <c r="AE721" s="27">
        <f t="shared" ca="1" si="489"/>
        <v>205.36360590391092</v>
      </c>
      <c r="AF721" s="28">
        <f ca="1">AE721/MAX(AE$54:AE721)-1</f>
        <v>-0.24403677980812222</v>
      </c>
      <c r="AG721" s="25">
        <f t="shared" ca="1" si="471"/>
        <v>7228.0522444179578</v>
      </c>
      <c r="AH721" s="26">
        <f t="shared" ca="1" si="490"/>
        <v>0</v>
      </c>
      <c r="AI721" s="27">
        <f t="shared" ca="1" si="491"/>
        <v>4.8675505653430484E-3</v>
      </c>
      <c r="AJ721" s="27">
        <f t="shared" ca="1" si="492"/>
        <v>182.19063144617422</v>
      </c>
      <c r="AK721" s="28">
        <f ca="1">AJ721/MAX(AJ$54:AJ721)-1</f>
        <v>-0.2331321505554349</v>
      </c>
      <c r="AL721" s="25">
        <f t="shared" ca="1" si="472"/>
        <v>5351.144781660234</v>
      </c>
      <c r="AM721" s="26">
        <f t="shared" ca="1" si="493"/>
        <v>0</v>
      </c>
      <c r="AN721" s="27">
        <f t="shared" ca="1" si="494"/>
        <v>-0.17029430717895733</v>
      </c>
      <c r="AO721" s="27">
        <f t="shared" ca="1" si="495"/>
        <v>114.05515911800323</v>
      </c>
      <c r="AP721" s="28">
        <f ca="1">AO721/MAX(AO$54:AO721)-1</f>
        <v>-0.17029430717895733</v>
      </c>
      <c r="AQ721" s="25">
        <f t="shared" ca="1" si="473"/>
        <v>5351.144781660234</v>
      </c>
      <c r="AR721" s="26">
        <f t="shared" ca="1" si="496"/>
        <v>0</v>
      </c>
      <c r="AS721" s="27">
        <f t="shared" ca="1" si="497"/>
        <v>4.8675505653430484E-3</v>
      </c>
      <c r="AT721" s="27">
        <f t="shared" ca="1" si="498"/>
        <v>348.66530336027972</v>
      </c>
      <c r="AU721" s="28">
        <f ca="1">AT721/MAX(AT$54:AT721)-1</f>
        <v>-0.11663029548150639</v>
      </c>
      <c r="AV721" s="25">
        <f t="shared" ca="1" si="474"/>
        <v>6479.5791712918499</v>
      </c>
      <c r="AW721" s="26">
        <f t="shared" ca="1" si="499"/>
        <v>0</v>
      </c>
      <c r="AX721" s="27">
        <f t="shared" ca="1" si="500"/>
        <v>4.8675505653430484E-3</v>
      </c>
      <c r="AY721" s="27">
        <f t="shared" ca="1" si="501"/>
        <v>210.1445412296485</v>
      </c>
      <c r="AZ721" s="28">
        <f ca="1">AY721/MAX(AY$54:AY721)-1</f>
        <v>-0.19023546305331729</v>
      </c>
      <c r="BA721" s="25">
        <f t="shared" ca="1" si="475"/>
        <v>6479.5791712918499</v>
      </c>
      <c r="BB721" s="26">
        <f t="shared" ca="1" si="476"/>
        <v>0</v>
      </c>
      <c r="BC721" s="27">
        <f t="shared" ca="1" si="502"/>
        <v>4.8675505653430484E-3</v>
      </c>
      <c r="BD721" s="27">
        <f t="shared" ca="1" si="503"/>
        <v>195.81218594561182</v>
      </c>
      <c r="BE721" s="28">
        <f ca="1">BD721/MAX(BD$54:BD721)-1</f>
        <v>-0.26279372216752972</v>
      </c>
      <c r="BF721" s="25">
        <f ca="1">MAX(B718:B720)</f>
        <v>5893.8141525465908</v>
      </c>
      <c r="BG721" s="26">
        <f ca="1">IF(BG720=0,IF(B720&gt;BF720,1,0),IF(B720&lt;AVERAGE(B711:B720),0,1))</f>
        <v>0</v>
      </c>
      <c r="BH721" s="27">
        <f t="shared" ca="1" si="504"/>
        <v>4.8675505653430484E-3</v>
      </c>
      <c r="BI721" s="27">
        <f t="shared" ca="1" si="505"/>
        <v>245.31505889706239</v>
      </c>
      <c r="BJ721" s="28">
        <f ca="1">BI721/MAX(BI$54:BI721)-1</f>
        <v>-0.24801315449647487</v>
      </c>
      <c r="BK721" s="25" t="e">
        <f ca="1">MAX(E718:E720)</f>
        <v>#N/A</v>
      </c>
      <c r="BL721" s="26" t="e">
        <f ca="1">IF(BL720=0,IF(E720&gt;BK720,1,0),IF(E720&lt;AVERAGE(E711:E720),0,1))</f>
        <v>#N/A</v>
      </c>
      <c r="BM721" s="27">
        <f t="shared" ca="1" si="506"/>
        <v>4.8675505653430484E-3</v>
      </c>
      <c r="BN721" s="27">
        <f t="shared" ca="1" si="507"/>
        <v>258.50960551528919</v>
      </c>
      <c r="BO721" s="28">
        <f ca="1">BN721/MAX(BN$54:BN721)-1</f>
        <v>-0.20198262835949332</v>
      </c>
      <c r="BP721" s="15"/>
      <c r="BQ721" s="15"/>
      <c r="BR721" s="15"/>
      <c r="BS721" s="15"/>
      <c r="BT721" s="15"/>
      <c r="BU721" s="15"/>
      <c r="BV721" s="15"/>
      <c r="BW721" s="15"/>
      <c r="BX721" s="15"/>
      <c r="BZ721" s="7">
        <f t="shared" ca="1" si="464"/>
        <v>5351.144781660234</v>
      </c>
      <c r="CA721" s="7">
        <f t="shared" ca="1" si="465"/>
        <v>5727.9667720826437</v>
      </c>
      <c r="CB721" s="7">
        <f t="shared" ca="1" si="466"/>
        <v>6700.8712638427651</v>
      </c>
      <c r="CC721" s="7">
        <f t="shared" ca="1" si="467"/>
        <v>6847.8011776322201</v>
      </c>
      <c r="CD721" s="7">
        <f t="shared" ca="1" si="468"/>
        <v>7228.0522444179578</v>
      </c>
      <c r="CE721" s="5">
        <f t="shared" ca="1" si="477"/>
        <v>4.8675505653430484E-3</v>
      </c>
      <c r="CF721" s="3">
        <f t="shared" ca="1" si="478"/>
        <v>30042.068260814394</v>
      </c>
      <c r="CG721" s="5">
        <f ca="1">CF721/MAX($CF$41:CF721)-1</f>
        <v>-0.20505081978185635</v>
      </c>
      <c r="CH721" s="3">
        <f t="shared" ca="1" si="508"/>
        <v>417.91240998870126</v>
      </c>
      <c r="CI721" s="4">
        <f ca="1">CH721/MAX($CH$583:CH721)-1</f>
        <v>-0.20505081978185657</v>
      </c>
    </row>
    <row r="722" spans="1:87" x14ac:dyDescent="0.2">
      <c r="A722" s="31">
        <v>30194</v>
      </c>
      <c r="B722" s="35">
        <v>6683.6832467882314</v>
      </c>
      <c r="C722" s="23">
        <f t="shared" ca="1" si="462"/>
        <v>4.8675505653430484E-3</v>
      </c>
      <c r="D722" s="24">
        <f t="shared" ca="1" si="463"/>
        <v>0.15995845361978778</v>
      </c>
      <c r="E722" s="25" t="e">
        <f ca="1">#N/A</f>
        <v>#N/A</v>
      </c>
      <c r="F722" s="26">
        <v>1</v>
      </c>
      <c r="G722" s="23">
        <f t="shared" ca="1" si="479"/>
        <v>0.15995845361978778</v>
      </c>
      <c r="H722" s="27">
        <f t="shared" ca="1" si="480"/>
        <v>45.824770785481441</v>
      </c>
      <c r="I722" s="27">
        <f ca="1">H722/MAX(H$54:H722)-1</f>
        <v>-0.27513606881382668</v>
      </c>
      <c r="J722" s="28">
        <f ca="1">H722/MAX(H$594:H722)-1</f>
        <v>-0.27513606881382668</v>
      </c>
      <c r="K722" s="25" t="e">
        <f ca="1">#N/A</f>
        <v>#N/A</v>
      </c>
      <c r="L722" s="26">
        <v>0</v>
      </c>
      <c r="M722" s="23">
        <f t="shared" ca="1" si="481"/>
        <v>4.8675505653430484E-3</v>
      </c>
      <c r="N722" s="27">
        <f t="shared" ca="1" si="482"/>
        <v>25.626728416092451</v>
      </c>
      <c r="O722" s="27">
        <f ca="1">N722/MAX(N$54:N722)-1</f>
        <v>0</v>
      </c>
      <c r="P722" s="28">
        <f ca="1">N722/MAX(N$594:N722)-1</f>
        <v>0</v>
      </c>
      <c r="Q722" s="25">
        <f t="shared" ca="1" si="469"/>
        <v>6355.4968480912448</v>
      </c>
      <c r="R722" s="26">
        <f t="shared" ca="1" si="483"/>
        <v>0</v>
      </c>
      <c r="S722" s="23">
        <f t="shared" ca="1" si="484"/>
        <v>4.8675505653430484E-3</v>
      </c>
      <c r="T722" s="27">
        <f t="shared" ca="1" si="485"/>
        <v>206.3632236399294</v>
      </c>
      <c r="U722" s="27">
        <f ca="1">T722/MAX(T$54:T722)-1</f>
        <v>-0.24035709060829868</v>
      </c>
      <c r="V722" s="28">
        <f ca="1">T722/MAX(T$594:T722)-1</f>
        <v>-0.24035709060829868</v>
      </c>
      <c r="W722" s="25">
        <f t="shared" ca="1" si="470"/>
        <v>6355.4968480912448</v>
      </c>
      <c r="X722" s="26">
        <f t="shared" ca="1" si="486"/>
        <v>0</v>
      </c>
      <c r="Y722" s="27">
        <f t="shared" ca="1" si="487"/>
        <v>4.8675505653430484E-3</v>
      </c>
      <c r="Z722" s="27">
        <f t="shared" ca="1" si="488"/>
        <v>206.3632236399294</v>
      </c>
      <c r="AA722" s="28">
        <f ca="1">Z722/MAX(Z$54:Z722)-1</f>
        <v>-0.24035709060829868</v>
      </c>
      <c r="AB722" s="25">
        <f ca="1">AVERAGE(B713:B722)</f>
        <v>6355.4968480912448</v>
      </c>
      <c r="AC722" s="26">
        <f ca="1">IF(B721&gt;=AB721,1,0)</f>
        <v>0</v>
      </c>
      <c r="AD722" s="27">
        <f ca="1">IF(AC722=1,D722,C722)</f>
        <v>4.8675505653430484E-3</v>
      </c>
      <c r="AE722" s="27">
        <f t="shared" ca="1" si="489"/>
        <v>206.3632236399294</v>
      </c>
      <c r="AF722" s="28">
        <f ca="1">AE722/MAX(AE$54:AE722)-1</f>
        <v>-0.24035709060829868</v>
      </c>
      <c r="AG722" s="25">
        <f t="shared" ca="1" si="471"/>
        <v>7155.2082692330796</v>
      </c>
      <c r="AH722" s="26">
        <f t="shared" ca="1" si="490"/>
        <v>0</v>
      </c>
      <c r="AI722" s="27">
        <f t="shared" ca="1" si="491"/>
        <v>4.8675505653430484E-3</v>
      </c>
      <c r="AJ722" s="27">
        <f t="shared" ca="1" si="492"/>
        <v>183.07745355727025</v>
      </c>
      <c r="AK722" s="28">
        <f ca="1">AJ722/MAX(AJ$54:AJ722)-1</f>
        <v>-0.22939938252132763</v>
      </c>
      <c r="AL722" s="25">
        <f t="shared" ca="1" si="472"/>
        <v>5789.7450985585965</v>
      </c>
      <c r="AM722" s="26">
        <f t="shared" ca="1" si="493"/>
        <v>1</v>
      </c>
      <c r="AN722" s="27">
        <f t="shared" ca="1" si="494"/>
        <v>0.15995845361978778</v>
      </c>
      <c r="AO722" s="27">
        <f t="shared" ca="1" si="495"/>
        <v>132.29924599787788</v>
      </c>
      <c r="AP722" s="28">
        <f ca="1">AO722/MAX(AO$54:AO722)-1</f>
        <v>-3.7575867595768586E-2</v>
      </c>
      <c r="AQ722" s="25">
        <f t="shared" ca="1" si="473"/>
        <v>5789.7450985585965</v>
      </c>
      <c r="AR722" s="26">
        <f t="shared" ca="1" si="496"/>
        <v>1</v>
      </c>
      <c r="AS722" s="27">
        <f t="shared" ca="1" si="497"/>
        <v>0.15995845361978778</v>
      </c>
      <c r="AT722" s="27">
        <f t="shared" ca="1" si="498"/>
        <v>404.43726611666426</v>
      </c>
      <c r="AU722" s="28">
        <f ca="1">AT722/MAX(AT$54:AT722)-1</f>
        <v>0</v>
      </c>
      <c r="AV722" s="25">
        <f t="shared" ca="1" si="474"/>
        <v>6355.4968480912448</v>
      </c>
      <c r="AW722" s="26">
        <f t="shared" ca="1" si="499"/>
        <v>0</v>
      </c>
      <c r="AX722" s="27">
        <f t="shared" ca="1" si="500"/>
        <v>4.8675505653430484E-3</v>
      </c>
      <c r="AY722" s="27">
        <f t="shared" ca="1" si="501"/>
        <v>211.16743041011463</v>
      </c>
      <c r="AZ722" s="28">
        <f ca="1">AY722/MAX(AY$54:AY722)-1</f>
        <v>-0.18629389322370771</v>
      </c>
      <c r="BA722" s="25">
        <f t="shared" ca="1" si="475"/>
        <v>6355.4968480912448</v>
      </c>
      <c r="BB722" s="26">
        <f t="shared" ca="1" si="476"/>
        <v>0</v>
      </c>
      <c r="BC722" s="27">
        <f t="shared" ca="1" si="502"/>
        <v>4.8675505653430484E-3</v>
      </c>
      <c r="BD722" s="27">
        <f t="shared" ca="1" si="503"/>
        <v>196.76531166201244</v>
      </c>
      <c r="BE722" s="28">
        <f ca="1">BD722/MAX(BD$54:BD722)-1</f>
        <v>-0.25920533333309181</v>
      </c>
      <c r="BF722" s="25">
        <f ca="1">MAX(B719:B721)</f>
        <v>5762.0022733840215</v>
      </c>
      <c r="BG722" s="26">
        <f ca="1">IF(BG721=0,IF(B721&gt;BF721,1,0),IF(B721&lt;AVERAGE(B712:B721),0,1))</f>
        <v>0</v>
      </c>
      <c r="BH722" s="27">
        <f t="shared" ca="1" si="504"/>
        <v>4.8675505653430484E-3</v>
      </c>
      <c r="BI722" s="27">
        <f t="shared" ca="1" si="505"/>
        <v>246.50914235068396</v>
      </c>
      <c r="BJ722" s="28">
        <f ca="1">BI722/MAX(BI$54:BI722)-1</f>
        <v>-0.24435282050151363</v>
      </c>
      <c r="BK722" s="25" t="e">
        <f ca="1">MAX(E719:E721)</f>
        <v>#N/A</v>
      </c>
      <c r="BL722" s="26" t="e">
        <f ca="1">IF(BL721=0,IF(E721&gt;BK721,1,0),IF(E721&lt;AVERAGE(E712:E721),0,1))</f>
        <v>#N/A</v>
      </c>
      <c r="BM722" s="27">
        <f t="shared" ca="1" si="506"/>
        <v>4.3640276328954231E-2</v>
      </c>
      <c r="BN722" s="27">
        <f t="shared" ca="1" si="507"/>
        <v>269.79103613366539</v>
      </c>
      <c r="BO722" s="28">
        <f ca="1">BN722/MAX(BN$54:BN722)-1</f>
        <v>-0.16715692974579577</v>
      </c>
      <c r="BP722" s="15"/>
      <c r="BQ722" s="15"/>
      <c r="BR722" s="15"/>
      <c r="BS722" s="15"/>
      <c r="BT722" s="15"/>
      <c r="BU722" s="15"/>
      <c r="BV722" s="15"/>
      <c r="BW722" s="15"/>
      <c r="BX722" s="15"/>
      <c r="BZ722" s="7">
        <f t="shared" ca="1" si="464"/>
        <v>5789.7450985585965</v>
      </c>
      <c r="CA722" s="7">
        <f t="shared" ca="1" si="465"/>
        <v>5727.860773317082</v>
      </c>
      <c r="CB722" s="7">
        <f t="shared" ca="1" si="466"/>
        <v>6620.0783826973384</v>
      </c>
      <c r="CC722" s="7">
        <f t="shared" ca="1" si="467"/>
        <v>6834.0204005846726</v>
      </c>
      <c r="CD722" s="7">
        <f t="shared" ca="1" si="468"/>
        <v>7155.2082692330796</v>
      </c>
      <c r="CE722" s="5">
        <f t="shared" ca="1" si="477"/>
        <v>6.6903911787120934E-2</v>
      </c>
      <c r="CF722" s="3">
        <f t="shared" ca="1" si="478"/>
        <v>32052.000145638583</v>
      </c>
      <c r="CG722" s="5">
        <f ca="1">CF722/MAX($CF$41:CF722)-1</f>
        <v>-0.15186560995329756</v>
      </c>
      <c r="CH722" s="3">
        <f t="shared" ca="1" si="508"/>
        <v>445.87238500132838</v>
      </c>
      <c r="CI722" s="4">
        <f ca="1">CH722/MAX($CH$583:CH722)-1</f>
        <v>-0.1518656099532979</v>
      </c>
    </row>
    <row r="723" spans="1:87" x14ac:dyDescent="0.2">
      <c r="A723" s="31">
        <v>30224</v>
      </c>
      <c r="B723" s="35">
        <v>7522.4231863049881</v>
      </c>
      <c r="C723" s="23">
        <f t="shared" ca="1" si="462"/>
        <v>4.8675505653430484E-3</v>
      </c>
      <c r="D723" s="24">
        <f t="shared" ca="1" si="463"/>
        <v>0.12549067760202481</v>
      </c>
      <c r="E723" s="25" t="e">
        <f ca="1">#N/A</f>
        <v>#N/A</v>
      </c>
      <c r="F723" s="26">
        <v>1</v>
      </c>
      <c r="G723" s="23">
        <f t="shared" ca="1" si="479"/>
        <v>0.12549067760202481</v>
      </c>
      <c r="H723" s="27">
        <f t="shared" ca="1" si="480"/>
        <v>51.57535232230898</v>
      </c>
      <c r="I723" s="27">
        <f ca="1">H723/MAX(H$54:H723)-1</f>
        <v>-0.18417240292000625</v>
      </c>
      <c r="J723" s="28">
        <f ca="1">H723/MAX(H$594:H723)-1</f>
        <v>-0.18417240292000625</v>
      </c>
      <c r="K723" s="25" t="e">
        <f ca="1">#N/A</f>
        <v>#N/A</v>
      </c>
      <c r="L723" s="26">
        <v>0</v>
      </c>
      <c r="M723" s="23">
        <f t="shared" ca="1" si="481"/>
        <v>4.8675505653430484E-3</v>
      </c>
      <c r="N723" s="27">
        <f t="shared" ca="1" si="482"/>
        <v>25.751467812482094</v>
      </c>
      <c r="O723" s="27">
        <f ca="1">N723/MAX(N$54:N723)-1</f>
        <v>0</v>
      </c>
      <c r="P723" s="28">
        <f ca="1">N723/MAX(N$594:N723)-1</f>
        <v>0</v>
      </c>
      <c r="Q723" s="25">
        <f t="shared" ca="1" si="469"/>
        <v>6344.4596710974902</v>
      </c>
      <c r="R723" s="26">
        <f t="shared" ca="1" si="483"/>
        <v>1</v>
      </c>
      <c r="S723" s="23">
        <f t="shared" ca="1" si="484"/>
        <v>0.12549067760202481</v>
      </c>
      <c r="T723" s="27">
        <f t="shared" ca="1" si="485"/>
        <v>232.25988440664233</v>
      </c>
      <c r="U723" s="27">
        <f ca="1">T723/MAX(T$54:T723)-1</f>
        <v>-0.14502898717316048</v>
      </c>
      <c r="V723" s="28">
        <f ca="1">T723/MAX(T$594:T723)-1</f>
        <v>-0.14502898717316048</v>
      </c>
      <c r="W723" s="25">
        <f t="shared" ca="1" si="470"/>
        <v>6344.4596710974902</v>
      </c>
      <c r="X723" s="26">
        <f t="shared" ca="1" si="486"/>
        <v>1</v>
      </c>
      <c r="Y723" s="27">
        <f t="shared" ca="1" si="487"/>
        <v>0.12549067760202481</v>
      </c>
      <c r="Z723" s="27">
        <f t="shared" ca="1" si="488"/>
        <v>232.25988440664233</v>
      </c>
      <c r="AA723" s="28">
        <f ca="1">Z723/MAX(Z$54:Z723)-1</f>
        <v>-0.14502898717316048</v>
      </c>
      <c r="AB723" s="25">
        <f ca="1">AVERAGE(B714:B723)</f>
        <v>6344.4596710974902</v>
      </c>
      <c r="AC723" s="26">
        <f ca="1">IF(B722&gt;=AB722,1,0)</f>
        <v>1</v>
      </c>
      <c r="AD723" s="27">
        <f ca="1">IF(AC723=1,D723,C723)</f>
        <v>0.12549067760202481</v>
      </c>
      <c r="AE723" s="27">
        <f t="shared" ca="1" si="489"/>
        <v>232.25988440664233</v>
      </c>
      <c r="AF723" s="28">
        <f ca="1">AE723/MAX(AE$54:AE723)-1</f>
        <v>-0.14502898717316048</v>
      </c>
      <c r="AG723" s="25">
        <f t="shared" ca="1" si="471"/>
        <v>7093.7211751213481</v>
      </c>
      <c r="AH723" s="26">
        <f t="shared" ca="1" si="490"/>
        <v>0</v>
      </c>
      <c r="AI723" s="27">
        <f t="shared" ca="1" si="491"/>
        <v>4.8675505653430484E-3</v>
      </c>
      <c r="AJ723" s="27">
        <f t="shared" ca="1" si="492"/>
        <v>183.9685923198345</v>
      </c>
      <c r="AK723" s="28">
        <f ca="1">AJ723/MAX(AJ$54:AJ723)-1</f>
        <v>-0.22564844505006565</v>
      </c>
      <c r="AL723" s="25">
        <f t="shared" ca="1" si="472"/>
        <v>6656.0362354924146</v>
      </c>
      <c r="AM723" s="26">
        <f t="shared" ca="1" si="493"/>
        <v>1</v>
      </c>
      <c r="AN723" s="27">
        <f t="shared" ca="1" si="494"/>
        <v>0.12549067760202481</v>
      </c>
      <c r="AO723" s="27">
        <f t="shared" ca="1" si="495"/>
        <v>148.90156802438855</v>
      </c>
      <c r="AP723" s="28">
        <f ca="1">AO723/MAX(AO$54:AO723)-1</f>
        <v>0</v>
      </c>
      <c r="AQ723" s="25">
        <f t="shared" ca="1" si="473"/>
        <v>6656.0362354924146</v>
      </c>
      <c r="AR723" s="26">
        <f t="shared" ca="1" si="496"/>
        <v>1</v>
      </c>
      <c r="AS723" s="27">
        <f t="shared" ca="1" si="497"/>
        <v>0.12549067760202481</v>
      </c>
      <c r="AT723" s="27">
        <f t="shared" ca="1" si="498"/>
        <v>455.19037268915491</v>
      </c>
      <c r="AU723" s="28">
        <f ca="1">AT723/MAX(AT$54:AT723)-1</f>
        <v>0</v>
      </c>
      <c r="AV723" s="25">
        <f t="shared" ca="1" si="474"/>
        <v>6344.4596710974902</v>
      </c>
      <c r="AW723" s="26">
        <f t="shared" ca="1" si="499"/>
        <v>0</v>
      </c>
      <c r="AX723" s="27">
        <f t="shared" ca="1" si="500"/>
        <v>4.8675505653430484E-3</v>
      </c>
      <c r="AY723" s="27">
        <f t="shared" ca="1" si="501"/>
        <v>212.19529855538943</v>
      </c>
      <c r="AZ723" s="28">
        <f ca="1">AY723/MAX(AY$54:AY723)-1</f>
        <v>-0.18233313760364567</v>
      </c>
      <c r="BA723" s="25">
        <f t="shared" ca="1" si="475"/>
        <v>6344.4596710974902</v>
      </c>
      <c r="BB723" s="26">
        <f t="shared" ca="1" si="476"/>
        <v>0.3</v>
      </c>
      <c r="BC723" s="27">
        <f t="shared" ca="1" si="502"/>
        <v>4.8675505653430484E-3</v>
      </c>
      <c r="BD723" s="27">
        <f t="shared" ca="1" si="503"/>
        <v>197.72307676603276</v>
      </c>
      <c r="BE723" s="28">
        <f ca="1">BD723/MAX(BD$54:BD723)-1</f>
        <v>-0.25559947783455428</v>
      </c>
      <c r="BF723" s="25">
        <f ca="1">MAX(B720:B722)</f>
        <v>6683.6832467882314</v>
      </c>
      <c r="BG723" s="26">
        <f ca="1">IF(BG722=0,IF(B722&gt;BF722,1,0),IF(B722&lt;AVERAGE(B713:B722),0,1))</f>
        <v>1</v>
      </c>
      <c r="BH723" s="27">
        <f t="shared" ca="1" si="504"/>
        <v>0.12549067760202481</v>
      </c>
      <c r="BI723" s="27">
        <f t="shared" ca="1" si="505"/>
        <v>277.44374165936529</v>
      </c>
      <c r="BJ723" s="28">
        <f ca="1">BI723/MAX(BI$54:BI723)-1</f>
        <v>-0.14952614391818964</v>
      </c>
      <c r="BK723" s="25" t="e">
        <f ca="1">MAX(E720:E722)</f>
        <v>#N/A</v>
      </c>
      <c r="BL723" s="26" t="e">
        <f ca="1">IF(BL722=0,IF(E722&gt;BK722,1,0),IF(E722&lt;AVERAGE(E713:E722),0,1))</f>
        <v>#N/A</v>
      </c>
      <c r="BM723" s="27">
        <f t="shared" ca="1" si="506"/>
        <v>6.5179114083683931E-2</v>
      </c>
      <c r="BN723" s="27">
        <f t="shared" ca="1" si="507"/>
        <v>287.37577685657686</v>
      </c>
      <c r="BO723" s="28">
        <f ca="1">BN723/MAX(BN$54:BN723)-1</f>
        <v>-0.11287295625589144</v>
      </c>
      <c r="BP723" s="15"/>
      <c r="BQ723" s="15"/>
      <c r="BR723" s="15"/>
      <c r="BS723" s="15"/>
      <c r="BT723" s="15"/>
      <c r="BU723" s="15"/>
      <c r="BV723" s="15"/>
      <c r="BW723" s="15"/>
      <c r="BX723" s="15"/>
      <c r="BZ723" s="7">
        <f t="shared" ca="1" si="464"/>
        <v>6656.0362354924146</v>
      </c>
      <c r="CA723" s="7">
        <f t="shared" ca="1" si="465"/>
        <v>6025.5591551034186</v>
      </c>
      <c r="CB723" s="7">
        <f t="shared" ca="1" si="466"/>
        <v>6583.4915121676431</v>
      </c>
      <c r="CC723" s="7">
        <f t="shared" ca="1" si="467"/>
        <v>6841.4523384333288</v>
      </c>
      <c r="CD723" s="7">
        <f t="shared" ca="1" si="468"/>
        <v>7093.7211751213481</v>
      </c>
      <c r="CE723" s="5">
        <f t="shared" ca="1" si="477"/>
        <v>7.7241426787352102E-2</v>
      </c>
      <c r="CF723" s="3">
        <f t="shared" ca="1" si="478"/>
        <v>34527.742368276122</v>
      </c>
      <c r="CG723" s="5">
        <f ca="1">CF723/MAX($CF$41:CF723)-1</f>
        <v>-8.6354499558669806E-2</v>
      </c>
      <c r="CH723" s="3">
        <f t="shared" ca="1" si="508"/>
        <v>480.31220418391052</v>
      </c>
      <c r="CI723" s="4">
        <f ca="1">CH723/MAX($CH$583:CH723)-1</f>
        <v>-8.6354499558670028E-2</v>
      </c>
    </row>
    <row r="724" spans="1:87" x14ac:dyDescent="0.2">
      <c r="A724" s="31">
        <v>30255</v>
      </c>
      <c r="B724" s="35">
        <v>7754.6168807051226</v>
      </c>
      <c r="C724" s="23">
        <f t="shared" ca="1" si="462"/>
        <v>4.8675505653430484E-3</v>
      </c>
      <c r="D724" s="24">
        <f t="shared" ca="1" si="463"/>
        <v>3.086687476222516E-2</v>
      </c>
      <c r="E724" s="25" t="e">
        <f ca="1">#N/A</f>
        <v>#N/A</v>
      </c>
      <c r="F724" s="26">
        <v>1</v>
      </c>
      <c r="G724" s="23">
        <f t="shared" ca="1" si="479"/>
        <v>3.086687476222516E-2</v>
      </c>
      <c r="H724" s="27">
        <f t="shared" ca="1" si="480"/>
        <v>53.167322263259329</v>
      </c>
      <c r="I724" s="27">
        <f ca="1">H724/MAX(H$54:H724)-1</f>
        <v>-0.15899035465337097</v>
      </c>
      <c r="J724" s="28">
        <f ca="1">H724/MAX(H$594:H724)-1</f>
        <v>-0.15899035465337097</v>
      </c>
      <c r="K724" s="25" t="e">
        <f ca="1">#N/A</f>
        <v>#N/A</v>
      </c>
      <c r="L724" s="26">
        <v>0</v>
      </c>
      <c r="M724" s="23">
        <f t="shared" ca="1" si="481"/>
        <v>4.8675505653430484E-3</v>
      </c>
      <c r="N724" s="27">
        <f t="shared" ca="1" si="482"/>
        <v>25.876814384191153</v>
      </c>
      <c r="O724" s="27">
        <f ca="1">N724/MAX(N$54:N724)-1</f>
        <v>0</v>
      </c>
      <c r="P724" s="28">
        <f ca="1">N724/MAX(N$594:N724)-1</f>
        <v>0</v>
      </c>
      <c r="Q724" s="25">
        <f t="shared" ca="1" si="469"/>
        <v>6364.8825347442526</v>
      </c>
      <c r="R724" s="26">
        <f t="shared" ca="1" si="483"/>
        <v>1</v>
      </c>
      <c r="S724" s="23">
        <f t="shared" ca="1" si="484"/>
        <v>3.086687476222516E-2</v>
      </c>
      <c r="T724" s="27">
        <f t="shared" ca="1" si="485"/>
        <v>239.42902117091106</v>
      </c>
      <c r="U724" s="27">
        <f ca="1">T724/MAX(T$54:T724)-1</f>
        <v>-0.11863870399490162</v>
      </c>
      <c r="V724" s="28">
        <f ca="1">T724/MAX(T$594:T724)-1</f>
        <v>-0.11863870399490162</v>
      </c>
      <c r="W724" s="25">
        <f t="shared" ca="1" si="470"/>
        <v>6364.8825347442526</v>
      </c>
      <c r="X724" s="26">
        <f t="shared" ca="1" si="486"/>
        <v>1</v>
      </c>
      <c r="Y724" s="27">
        <f t="shared" ca="1" si="487"/>
        <v>3.086687476222516E-2</v>
      </c>
      <c r="Z724" s="27">
        <f t="shared" ca="1" si="488"/>
        <v>239.42902117091106</v>
      </c>
      <c r="AA724" s="28">
        <f ca="1">Z724/MAX(Z$54:Z724)-1</f>
        <v>-0.11863870399490162</v>
      </c>
      <c r="AB724" s="25">
        <f ca="1">AVERAGE(B715:B724)</f>
        <v>6364.8825347442526</v>
      </c>
      <c r="AC724" s="26">
        <f ca="1">IF(B723&gt;=AB723,1,0)</f>
        <v>1</v>
      </c>
      <c r="AD724" s="27">
        <f ca="1">IF(AC724=1,D724,C724)</f>
        <v>3.086687476222516E-2</v>
      </c>
      <c r="AE724" s="27">
        <f t="shared" ca="1" si="489"/>
        <v>239.42902117091106</v>
      </c>
      <c r="AF724" s="28">
        <f ca="1">AE724/MAX(AE$54:AE724)-1</f>
        <v>-0.11863870399490162</v>
      </c>
      <c r="AG724" s="25">
        <f t="shared" ca="1" si="471"/>
        <v>7032.63837943612</v>
      </c>
      <c r="AH724" s="26">
        <f t="shared" ca="1" si="490"/>
        <v>1</v>
      </c>
      <c r="AI724" s="27">
        <f t="shared" ca="1" si="491"/>
        <v>3.086687476222516E-2</v>
      </c>
      <c r="AJ724" s="27">
        <f t="shared" ca="1" si="492"/>
        <v>189.6471278191537</v>
      </c>
      <c r="AK724" s="28">
        <f ca="1">AJ724/MAX(AJ$54:AJ724)-1</f>
        <v>-0.20174663258149172</v>
      </c>
      <c r="AL724" s="25">
        <f t="shared" ca="1" si="472"/>
        <v>7320.2411045994477</v>
      </c>
      <c r="AM724" s="26">
        <f t="shared" ca="1" si="493"/>
        <v>1</v>
      </c>
      <c r="AN724" s="27">
        <f t="shared" ca="1" si="494"/>
        <v>3.086687476222516E-2</v>
      </c>
      <c r="AO724" s="27">
        <f t="shared" ca="1" si="495"/>
        <v>153.49769407649632</v>
      </c>
      <c r="AP724" s="28">
        <f ca="1">AO724/MAX(AO$54:AO724)-1</f>
        <v>0</v>
      </c>
      <c r="AQ724" s="25">
        <f t="shared" ca="1" si="473"/>
        <v>7320.2411045994477</v>
      </c>
      <c r="AR724" s="26">
        <f t="shared" ca="1" si="496"/>
        <v>1</v>
      </c>
      <c r="AS724" s="27">
        <f t="shared" ca="1" si="497"/>
        <v>3.086687476222516E-2</v>
      </c>
      <c r="AT724" s="27">
        <f t="shared" ca="1" si="498"/>
        <v>469.24067691592165</v>
      </c>
      <c r="AU724" s="28">
        <f ca="1">AT724/MAX(AT$54:AT724)-1</f>
        <v>0</v>
      </c>
      <c r="AV724" s="25">
        <f t="shared" ca="1" si="474"/>
        <v>6364.8825347442526</v>
      </c>
      <c r="AW724" s="26">
        <f t="shared" ca="1" si="499"/>
        <v>1</v>
      </c>
      <c r="AX724" s="27">
        <f t="shared" ca="1" si="500"/>
        <v>3.086687476222516E-2</v>
      </c>
      <c r="AY724" s="27">
        <f t="shared" ca="1" si="501"/>
        <v>218.7451042610316</v>
      </c>
      <c r="AZ724" s="28">
        <f ca="1">AY724/MAX(AY$54:AY724)-1</f>
        <v>-0.15709431696483589</v>
      </c>
      <c r="BA724" s="25">
        <f t="shared" ca="1" si="475"/>
        <v>6364.8825347442526</v>
      </c>
      <c r="BB724" s="26">
        <f t="shared" ca="1" si="476"/>
        <v>0.6</v>
      </c>
      <c r="BC724" s="27">
        <f t="shared" ca="1" si="502"/>
        <v>4.8675505653430484E-3</v>
      </c>
      <c r="BD724" s="27">
        <f t="shared" ca="1" si="503"/>
        <v>198.68550384012664</v>
      </c>
      <c r="BE724" s="28">
        <f ca="1">BD724/MAX(BD$54:BD724)-1</f>
        <v>-0.25197607065204608</v>
      </c>
      <c r="BF724" s="25">
        <f ca="1">MAX(B721:B723)</f>
        <v>7522.4231863049881</v>
      </c>
      <c r="BG724" s="26">
        <f ca="1">IF(BG723=0,IF(B723&gt;BF723,1,0),IF(B723&lt;AVERAGE(B714:B723),0,1))</f>
        <v>1</v>
      </c>
      <c r="BH724" s="27">
        <f t="shared" ca="1" si="504"/>
        <v>3.086687476222516E-2</v>
      </c>
      <c r="BI724" s="27">
        <f t="shared" ca="1" si="505"/>
        <v>286.00756288672807</v>
      </c>
      <c r="BJ724" s="28">
        <f ca="1">BI724/MAX(BI$54:BI724)-1</f>
        <v>-0.12327467391396574</v>
      </c>
      <c r="BK724" s="25" t="e">
        <f ca="1">MAX(E721:E723)</f>
        <v>#N/A</v>
      </c>
      <c r="BL724" s="26" t="e">
        <f ca="1">IF(BL723=0,IF(E723&gt;BK723,1,0),IF(E723&lt;AVERAGE(E714:E723),0,1))</f>
        <v>#N/A</v>
      </c>
      <c r="BM724" s="27">
        <f t="shared" ca="1" si="506"/>
        <v>2.4367043713004632E-2</v>
      </c>
      <c r="BN724" s="27">
        <f t="shared" ca="1" si="507"/>
        <v>294.37827497329971</v>
      </c>
      <c r="BO724" s="28">
        <f ca="1">BN724/MAX(BN$54:BN724)-1</f>
        <v>-9.1256292801990213E-2</v>
      </c>
      <c r="BP724" s="15"/>
      <c r="BQ724" s="15"/>
      <c r="BR724" s="15"/>
      <c r="BS724" s="15"/>
      <c r="BT724" s="15"/>
      <c r="BU724" s="15"/>
      <c r="BV724" s="15"/>
      <c r="BW724" s="15"/>
      <c r="BX724" s="15"/>
      <c r="BZ724" s="7">
        <f t="shared" ca="1" si="464"/>
        <v>7320.2411045994477</v>
      </c>
      <c r="CA724" s="7">
        <f t="shared" ca="1" si="465"/>
        <v>6335.6929431298404</v>
      </c>
      <c r="CB724" s="7">
        <f t="shared" ca="1" si="466"/>
        <v>6569.3340456602136</v>
      </c>
      <c r="CC724" s="7">
        <f t="shared" ca="1" si="467"/>
        <v>6856.5906683759013</v>
      </c>
      <c r="CD724" s="7">
        <f t="shared" ca="1" si="468"/>
        <v>7032.63837943612</v>
      </c>
      <c r="CE724" s="5">
        <f t="shared" ca="1" si="477"/>
        <v>3.086687476222516E-2</v>
      </c>
      <c r="CF724" s="3">
        <f t="shared" ca="1" si="478"/>
        <v>35593.505867780077</v>
      </c>
      <c r="CG724" s="5">
        <f ca="1">CF724/MAX($CF$41:CF724)-1</f>
        <v>-5.8153118319476671E-2</v>
      </c>
      <c r="CH724" s="3">
        <f t="shared" ca="1" si="508"/>
        <v>495.1379408372236</v>
      </c>
      <c r="CI724" s="4">
        <f ca="1">CH724/MAX($CH$583:CH724)-1</f>
        <v>-5.8153118319477004E-2</v>
      </c>
    </row>
    <row r="725" spans="1:87" x14ac:dyDescent="0.2">
      <c r="A725" s="31">
        <v>30285</v>
      </c>
      <c r="B725" s="35">
        <v>8556.0033464435473</v>
      </c>
      <c r="C725" s="23">
        <f t="shared" ca="1" si="462"/>
        <v>4.8675505653430484E-3</v>
      </c>
      <c r="D725" s="24">
        <f t="shared" ca="1" si="463"/>
        <v>0.10334314100447917</v>
      </c>
      <c r="E725" s="25" t="e">
        <f ca="1">#N/A</f>
        <v>#N/A</v>
      </c>
      <c r="F725" s="26">
        <v>1</v>
      </c>
      <c r="G725" s="23">
        <f t="shared" ca="1" si="479"/>
        <v>0.10334314100447917</v>
      </c>
      <c r="H725" s="27">
        <f t="shared" ca="1" si="480"/>
        <v>58.66180034474192</v>
      </c>
      <c r="I725" s="27">
        <f ca="1">H725/MAX(H$54:H725)-1</f>
        <v>-7.2077776288187345E-2</v>
      </c>
      <c r="J725" s="28">
        <f ca="1">H725/MAX(H$594:H725)-1</f>
        <v>-7.2077776288187345E-2</v>
      </c>
      <c r="K725" s="25" t="e">
        <f ca="1">#N/A</f>
        <v>#N/A</v>
      </c>
      <c r="L725" s="26">
        <v>0</v>
      </c>
      <c r="M725" s="23">
        <f t="shared" ca="1" si="481"/>
        <v>4.8675505653430484E-3</v>
      </c>
      <c r="N725" s="27">
        <f t="shared" ca="1" si="482"/>
        <v>26.002771086676201</v>
      </c>
      <c r="O725" s="27">
        <f ca="1">N725/MAX(N$54:N725)-1</f>
        <v>0</v>
      </c>
      <c r="P725" s="28">
        <f ca="1">N725/MAX(N$594:N725)-1</f>
        <v>0</v>
      </c>
      <c r="Q725" s="25">
        <f t="shared" ca="1" si="469"/>
        <v>6488.4527292737748</v>
      </c>
      <c r="R725" s="26">
        <f t="shared" ca="1" si="483"/>
        <v>1</v>
      </c>
      <c r="S725" s="23">
        <f t="shared" ca="1" si="484"/>
        <v>0.10334314100447917</v>
      </c>
      <c r="T725" s="27">
        <f t="shared" ca="1" si="485"/>
        <v>264.17236826634092</v>
      </c>
      <c r="U725" s="27">
        <f ca="1">T725/MAX(T$54:T725)-1</f>
        <v>-2.7556059305956282E-2</v>
      </c>
      <c r="V725" s="28">
        <f ca="1">T725/MAX(T$594:T725)-1</f>
        <v>-2.7556059305956282E-2</v>
      </c>
      <c r="W725" s="25">
        <f t="shared" ca="1" si="470"/>
        <v>6488.4527292737748</v>
      </c>
      <c r="X725" s="26">
        <f t="shared" ca="1" si="486"/>
        <v>1</v>
      </c>
      <c r="Y725" s="27">
        <f t="shared" ca="1" si="487"/>
        <v>0.10334314100447917</v>
      </c>
      <c r="Z725" s="27">
        <f t="shared" ca="1" si="488"/>
        <v>264.17236826634092</v>
      </c>
      <c r="AA725" s="28">
        <f ca="1">Z725/MAX(Z$54:Z725)-1</f>
        <v>-2.7556059305956282E-2</v>
      </c>
      <c r="AB725" s="25">
        <f ca="1">AVERAGE(B716:B725)</f>
        <v>6488.4527292737748</v>
      </c>
      <c r="AC725" s="26">
        <f ca="1">IF(B724&gt;=AB724,1,0)</f>
        <v>1</v>
      </c>
      <c r="AD725" s="27">
        <f ca="1">IF(AC725=1,D725,C725)</f>
        <v>0.10334314100447917</v>
      </c>
      <c r="AE725" s="27">
        <f t="shared" ca="1" si="489"/>
        <v>264.17236826634092</v>
      </c>
      <c r="AF725" s="28">
        <f ca="1">AE725/MAX(AE$54:AE725)-1</f>
        <v>-2.7556059305956282E-2</v>
      </c>
      <c r="AG725" s="25">
        <f t="shared" ca="1" si="471"/>
        <v>7030.5864692777068</v>
      </c>
      <c r="AH725" s="26">
        <f t="shared" ca="1" si="490"/>
        <v>1</v>
      </c>
      <c r="AI725" s="27">
        <f t="shared" ca="1" si="491"/>
        <v>0.10334314100447917</v>
      </c>
      <c r="AJ725" s="27">
        <f t="shared" ca="1" si="492"/>
        <v>209.24585769046297</v>
      </c>
      <c r="AK725" s="28">
        <f ca="1">AJ725/MAX(AJ$54:AJ725)-1</f>
        <v>-0.1192526222750605</v>
      </c>
      <c r="AL725" s="25">
        <f t="shared" ca="1" si="472"/>
        <v>7944.3478044845533</v>
      </c>
      <c r="AM725" s="26">
        <f t="shared" ca="1" si="493"/>
        <v>1</v>
      </c>
      <c r="AN725" s="27">
        <f t="shared" ca="1" si="494"/>
        <v>0.10334314100447917</v>
      </c>
      <c r="AO725" s="27">
        <f t="shared" ca="1" si="495"/>
        <v>169.36062791930607</v>
      </c>
      <c r="AP725" s="28">
        <f ca="1">AO725/MAX(AO$54:AO725)-1</f>
        <v>0</v>
      </c>
      <c r="AQ725" s="25">
        <f t="shared" ca="1" si="473"/>
        <v>7944.3478044845533</v>
      </c>
      <c r="AR725" s="26">
        <f t="shared" ca="1" si="496"/>
        <v>1</v>
      </c>
      <c r="AS725" s="27">
        <f t="shared" ca="1" si="497"/>
        <v>0.10334314100447917</v>
      </c>
      <c r="AT725" s="27">
        <f t="shared" ca="1" si="498"/>
        <v>517.73348235548099</v>
      </c>
      <c r="AU725" s="28">
        <f ca="1">AT725/MAX(AT$54:AT725)-1</f>
        <v>0</v>
      </c>
      <c r="AV725" s="25">
        <f t="shared" ca="1" si="474"/>
        <v>6488.4527292737748</v>
      </c>
      <c r="AW725" s="26">
        <f t="shared" ca="1" si="499"/>
        <v>1</v>
      </c>
      <c r="AX725" s="27">
        <f t="shared" ca="1" si="500"/>
        <v>0.10334314100447917</v>
      </c>
      <c r="AY725" s="27">
        <f t="shared" ca="1" si="501"/>
        <v>241.3509104147189</v>
      </c>
      <c r="AZ725" s="28">
        <f ca="1">AY725/MAX(AY$54:AY725)-1</f>
        <v>-6.9985796109455989E-2</v>
      </c>
      <c r="BA725" s="25">
        <f t="shared" ca="1" si="475"/>
        <v>6488.4527292737748</v>
      </c>
      <c r="BB725" s="26">
        <f t="shared" ca="1" si="476"/>
        <v>1</v>
      </c>
      <c r="BC725" s="27">
        <f t="shared" ca="1" si="502"/>
        <v>0.10334314100447917</v>
      </c>
      <c r="BD725" s="27">
        <f t="shared" ca="1" si="503"/>
        <v>219.21828787902282</v>
      </c>
      <c r="BE725" s="28">
        <f ca="1">BD725/MAX(BD$54:BD725)-1</f>
        <v>-0.17467292824671599</v>
      </c>
      <c r="BF725" s="25">
        <f ca="1">MAX(B722:B724)</f>
        <v>7754.6168807051226</v>
      </c>
      <c r="BG725" s="26">
        <f ca="1">IF(BG724=0,IF(B724&gt;BF724,1,0),IF(B724&lt;AVERAGE(B715:B724),0,1))</f>
        <v>1</v>
      </c>
      <c r="BH725" s="27">
        <f t="shared" ca="1" si="504"/>
        <v>0.10334314100447917</v>
      </c>
      <c r="BI725" s="27">
        <f t="shared" ca="1" si="505"/>
        <v>315.56448278647866</v>
      </c>
      <c r="BJ725" s="28">
        <f ca="1">BI725/MAX(BI$54:BI725)-1</f>
        <v>-3.267112491805868E-2</v>
      </c>
      <c r="BK725" s="25" t="e">
        <f ca="1">MAX(E722:E724)</f>
        <v>#N/A</v>
      </c>
      <c r="BL725" s="26" t="e">
        <f ca="1">IF(BL724=0,IF(E724&gt;BK724,1,0),IF(E724&lt;AVERAGE(E715:E724),0,1))</f>
        <v>#N/A</v>
      </c>
      <c r="BM725" s="27">
        <f t="shared" ca="1" si="506"/>
        <v>0.10334314100447917</v>
      </c>
      <c r="BN725" s="27">
        <f t="shared" ca="1" si="507"/>
        <v>324.80025055252077</v>
      </c>
      <c r="BO725" s="28">
        <f ca="1">BN725/MAX(BN$54:BN725)-1</f>
        <v>0</v>
      </c>
      <c r="BP725" s="15"/>
      <c r="BQ725" s="15"/>
      <c r="BR725" s="15"/>
      <c r="BS725" s="15"/>
      <c r="BT725" s="15"/>
      <c r="BU725" s="15"/>
      <c r="BV725" s="15"/>
      <c r="BW725" s="15"/>
      <c r="BX725" s="15"/>
      <c r="BZ725" s="7">
        <f t="shared" ca="1" si="464"/>
        <v>7944.3478044845533</v>
      </c>
      <c r="CA725" s="7">
        <f t="shared" ca="1" si="465"/>
        <v>6867.0464515215745</v>
      </c>
      <c r="CB725" s="7">
        <f t="shared" ca="1" si="466"/>
        <v>6646.2680781769641</v>
      </c>
      <c r="CC725" s="7">
        <f t="shared" ca="1" si="467"/>
        <v>6916.4242466821097</v>
      </c>
      <c r="CD725" s="7">
        <f t="shared" ca="1" si="468"/>
        <v>7030.5864692777068</v>
      </c>
      <c r="CE725" s="5">
        <f t="shared" ca="1" si="477"/>
        <v>0.10334314100447918</v>
      </c>
      <c r="CF725" s="3">
        <f t="shared" ca="1" si="478"/>
        <v>39271.85056351783</v>
      </c>
      <c r="CG725" s="5">
        <f ca="1">CF725/MAX($CF$41:CF725)-1</f>
        <v>0</v>
      </c>
      <c r="CH725" s="3">
        <f t="shared" ca="1" si="508"/>
        <v>546.30705087383228</v>
      </c>
      <c r="CI725" s="4">
        <f ca="1">CH725/MAX($CH$583:CH725)-1</f>
        <v>0</v>
      </c>
    </row>
    <row r="726" spans="1:87" x14ac:dyDescent="0.2">
      <c r="A726" s="31">
        <v>30316</v>
      </c>
      <c r="B726" s="35">
        <v>9628.1127986683732</v>
      </c>
      <c r="C726" s="23">
        <f t="shared" ca="1" si="462"/>
        <v>4.8675505653430484E-3</v>
      </c>
      <c r="D726" s="24">
        <f t="shared" ca="1" si="463"/>
        <v>0.12530493605644355</v>
      </c>
      <c r="E726" s="25" t="e">
        <f ca="1">#N/A</f>
        <v>#N/A</v>
      </c>
      <c r="F726" s="26">
        <v>1</v>
      </c>
      <c r="G726" s="23">
        <f t="shared" ca="1" si="479"/>
        <v>0.12530493605644355</v>
      </c>
      <c r="H726" s="27">
        <f t="shared" ca="1" si="480"/>
        <v>66.012413485895664</v>
      </c>
      <c r="I726" s="27">
        <f ca="1">H726/MAX(H$54:H726)-1</f>
        <v>0</v>
      </c>
      <c r="J726" s="28">
        <f ca="1">H726/MAX(H$594:H726)-1</f>
        <v>0</v>
      </c>
      <c r="K726" s="25" t="e">
        <f ca="1">#N/A</f>
        <v>#N/A</v>
      </c>
      <c r="L726" s="26">
        <v>0</v>
      </c>
      <c r="M726" s="23">
        <f t="shared" ca="1" si="481"/>
        <v>4.8675505653430484E-3</v>
      </c>
      <c r="N726" s="27">
        <f t="shared" ca="1" si="482"/>
        <v>26.129340889779638</v>
      </c>
      <c r="O726" s="27">
        <f ca="1">N726/MAX(N$54:N726)-1</f>
        <v>0</v>
      </c>
      <c r="P726" s="28">
        <f ca="1">N726/MAX(N$594:N726)-1</f>
        <v>0</v>
      </c>
      <c r="Q726" s="25">
        <f t="shared" ca="1" si="469"/>
        <v>6782.8320852024526</v>
      </c>
      <c r="R726" s="26">
        <f t="shared" ca="1" si="483"/>
        <v>1</v>
      </c>
      <c r="S726" s="23">
        <f t="shared" ca="1" si="484"/>
        <v>0.12530493605644355</v>
      </c>
      <c r="T726" s="27">
        <f t="shared" ca="1" si="485"/>
        <v>297.27446997983401</v>
      </c>
      <c r="U726" s="27">
        <f ca="1">T726/MAX(T$54:T726)-1</f>
        <v>0</v>
      </c>
      <c r="V726" s="28">
        <f ca="1">T726/MAX(T$594:T726)-1</f>
        <v>0</v>
      </c>
      <c r="W726" s="25">
        <f t="shared" ca="1" si="470"/>
        <v>6782.8320852024526</v>
      </c>
      <c r="X726" s="26">
        <f t="shared" ca="1" si="486"/>
        <v>1</v>
      </c>
      <c r="Y726" s="27">
        <f t="shared" ca="1" si="487"/>
        <v>0.12530493605644355</v>
      </c>
      <c r="Z726" s="27">
        <f t="shared" ca="1" si="488"/>
        <v>297.27446997983401</v>
      </c>
      <c r="AA726" s="28">
        <f ca="1">Z726/MAX(Z$54:Z726)-1</f>
        <v>0</v>
      </c>
      <c r="AB726" s="25">
        <f ca="1">AVERAGE(B717:B726)</f>
        <v>6782.8320852024526</v>
      </c>
      <c r="AC726" s="26">
        <f ca="1">IF(B725&gt;=AB725,1,0)</f>
        <v>1</v>
      </c>
      <c r="AD726" s="27">
        <f ca="1">IF(AC726=1,D726,C726)</f>
        <v>0.12530493605644355</v>
      </c>
      <c r="AE726" s="27">
        <f t="shared" ca="1" si="489"/>
        <v>297.27446997983401</v>
      </c>
      <c r="AF726" s="28">
        <f ca="1">AE726/MAX(AE$54:AE726)-1</f>
        <v>0</v>
      </c>
      <c r="AG726" s="25">
        <f t="shared" ca="1" si="471"/>
        <v>7093.6202742481655</v>
      </c>
      <c r="AH726" s="26">
        <f t="shared" ca="1" si="490"/>
        <v>1</v>
      </c>
      <c r="AI726" s="27">
        <f t="shared" ca="1" si="491"/>
        <v>0.12530493605644355</v>
      </c>
      <c r="AJ726" s="27">
        <f t="shared" ca="1" si="492"/>
        <v>235.46539650844213</v>
      </c>
      <c r="AK726" s="28">
        <f ca="1">AJ726/MAX(AJ$54:AJ726)-1</f>
        <v>-8.8906284273566616E-3</v>
      </c>
      <c r="AL726" s="25">
        <f t="shared" ca="1" si="472"/>
        <v>8646.2443419390129</v>
      </c>
      <c r="AM726" s="26">
        <f t="shared" ca="1" si="493"/>
        <v>1</v>
      </c>
      <c r="AN726" s="27">
        <f t="shared" ca="1" si="494"/>
        <v>0.12530493605644355</v>
      </c>
      <c r="AO726" s="27">
        <f t="shared" ca="1" si="495"/>
        <v>190.58235057121385</v>
      </c>
      <c r="AP726" s="28">
        <f ca="1">AO726/MAX(AO$54:AO726)-1</f>
        <v>0</v>
      </c>
      <c r="AQ726" s="25">
        <f t="shared" ca="1" si="473"/>
        <v>8646.2443419390129</v>
      </c>
      <c r="AR726" s="26">
        <f t="shared" ca="1" si="496"/>
        <v>1</v>
      </c>
      <c r="AS726" s="27">
        <f t="shared" ca="1" si="497"/>
        <v>0.12530493605644355</v>
      </c>
      <c r="AT726" s="27">
        <f t="shared" ca="1" si="498"/>
        <v>582.60804325631443</v>
      </c>
      <c r="AU726" s="28">
        <f ca="1">AT726/MAX(AT$54:AT726)-1</f>
        <v>0</v>
      </c>
      <c r="AV726" s="25">
        <f t="shared" ca="1" si="474"/>
        <v>6782.8320852024526</v>
      </c>
      <c r="AW726" s="26">
        <f t="shared" ca="1" si="499"/>
        <v>1</v>
      </c>
      <c r="AX726" s="27">
        <f t="shared" ca="1" si="500"/>
        <v>0.12530493605644355</v>
      </c>
      <c r="AY726" s="27">
        <f t="shared" ca="1" si="501"/>
        <v>271.59337081139967</v>
      </c>
      <c r="AZ726" s="28">
        <f ca="1">AY726/MAX(AY$54:AY726)-1</f>
        <v>0</v>
      </c>
      <c r="BA726" s="25">
        <f t="shared" ca="1" si="475"/>
        <v>6782.8320852024526</v>
      </c>
      <c r="BB726" s="26">
        <f t="shared" ca="1" si="476"/>
        <v>1</v>
      </c>
      <c r="BC726" s="27">
        <f t="shared" ca="1" si="502"/>
        <v>0.12530493605644355</v>
      </c>
      <c r="BD726" s="27">
        <f t="shared" ca="1" si="503"/>
        <v>246.68742142410682</v>
      </c>
      <c r="BE726" s="28">
        <f ca="1">BD726/MAX(BD$54:BD726)-1</f>
        <v>-7.1255372295018993E-2</v>
      </c>
      <c r="BF726" s="25">
        <f ca="1">MAX(B723:B725)</f>
        <v>8556.0033464435473</v>
      </c>
      <c r="BG726" s="26">
        <f ca="1">IF(BG725=0,IF(B725&gt;BF725,1,0),IF(B725&lt;AVERAGE(B716:B725),0,1))</f>
        <v>1</v>
      </c>
      <c r="BH726" s="27">
        <f t="shared" ca="1" si="504"/>
        <v>0.12530493605644355</v>
      </c>
      <c r="BI726" s="27">
        <f t="shared" ca="1" si="505"/>
        <v>355.10627012372305</v>
      </c>
      <c r="BJ726" s="28">
        <f ca="1">BI726/MAX(BI$54:BI726)-1</f>
        <v>0</v>
      </c>
      <c r="BK726" s="25" t="e">
        <f ca="1">MAX(E723:E725)</f>
        <v>#N/A</v>
      </c>
      <c r="BL726" s="26" t="e">
        <f ca="1">IF(BL725=0,IF(E725&gt;BK725,1,0),IF(E725&lt;AVERAGE(E716:E725),0,1))</f>
        <v>#N/A</v>
      </c>
      <c r="BM726" s="27">
        <f t="shared" ca="1" si="506"/>
        <v>0.12530493605644355</v>
      </c>
      <c r="BN726" s="27">
        <f t="shared" ca="1" si="507"/>
        <v>365.49932517912123</v>
      </c>
      <c r="BO726" s="28">
        <f ca="1">BN726/MAX(BN$54:BN726)-1</f>
        <v>0</v>
      </c>
      <c r="BP726" s="15"/>
      <c r="BQ726" s="15"/>
      <c r="BR726" s="15"/>
      <c r="BS726" s="15"/>
      <c r="BT726" s="15"/>
      <c r="BU726" s="15"/>
      <c r="BV726" s="15"/>
      <c r="BW726" s="15"/>
      <c r="BX726" s="15"/>
      <c r="BZ726" s="7">
        <f t="shared" ca="1" si="464"/>
        <v>8646.2443419390129</v>
      </c>
      <c r="CA726" s="7">
        <f t="shared" ca="1" si="465"/>
        <v>7651.1402887157137</v>
      </c>
      <c r="CB726" s="7">
        <f t="shared" ca="1" si="466"/>
        <v>6819.4117910462037</v>
      </c>
      <c r="CC726" s="7">
        <f t="shared" ca="1" si="467"/>
        <v>7087.3484347725371</v>
      </c>
      <c r="CD726" s="7">
        <f t="shared" ca="1" si="468"/>
        <v>7093.6202742481655</v>
      </c>
      <c r="CE726" s="5">
        <f t="shared" ca="1" si="477"/>
        <v>0.12530493605644355</v>
      </c>
      <c r="CF726" s="3">
        <f t="shared" ca="1" si="478"/>
        <v>44192.80728719764</v>
      </c>
      <c r="CG726" s="5">
        <f ca="1">CF726/MAX($CF$41:CF726)-1</f>
        <v>0</v>
      </c>
      <c r="CH726" s="3">
        <f t="shared" ca="1" si="508"/>
        <v>614.76202095076212</v>
      </c>
      <c r="CI726" s="4">
        <f ca="1">CH726/MAX($CH$583:CH726)-1</f>
        <v>0</v>
      </c>
    </row>
    <row r="727" spans="1:87" x14ac:dyDescent="0.2">
      <c r="A727" s="31">
        <v>30347</v>
      </c>
      <c r="B727" s="35">
        <v>10553.492975747095</v>
      </c>
      <c r="C727" s="23">
        <f t="shared" ca="1" si="462"/>
        <v>4.8675505653430484E-3</v>
      </c>
      <c r="D727" s="24">
        <f t="shared" ca="1" si="463"/>
        <v>9.6112311563976149E-2</v>
      </c>
      <c r="E727" s="25" t="e">
        <f ca="1">#N/A</f>
        <v>#N/A</v>
      </c>
      <c r="F727" s="26">
        <v>1</v>
      </c>
      <c r="G727" s="23">
        <f t="shared" ca="1" si="479"/>
        <v>9.6112311563976149E-2</v>
      </c>
      <c r="H727" s="27">
        <f t="shared" ca="1" si="480"/>
        <v>72.357019137942089</v>
      </c>
      <c r="I727" s="27">
        <f ca="1">H727/MAX(H$54:H727)-1</f>
        <v>0</v>
      </c>
      <c r="J727" s="28">
        <f ca="1">H727/MAX(H$594:H727)-1</f>
        <v>0</v>
      </c>
      <c r="K727" s="25" t="e">
        <f ca="1">#N/A</f>
        <v>#N/A</v>
      </c>
      <c r="L727" s="26">
        <v>0</v>
      </c>
      <c r="M727" s="23">
        <f t="shared" ca="1" si="481"/>
        <v>4.8675505653430484E-3</v>
      </c>
      <c r="N727" s="27">
        <f t="shared" ca="1" si="482"/>
        <v>26.256526777799724</v>
      </c>
      <c r="O727" s="27">
        <f ca="1">N727/MAX(N$54:N727)-1</f>
        <v>0</v>
      </c>
      <c r="P727" s="28">
        <f ca="1">N727/MAX(N$594:N727)-1</f>
        <v>0</v>
      </c>
      <c r="Q727" s="25">
        <f t="shared" ca="1" si="469"/>
        <v>7264.5580932184648</v>
      </c>
      <c r="R727" s="26">
        <f t="shared" ca="1" si="483"/>
        <v>1</v>
      </c>
      <c r="S727" s="23">
        <f t="shared" ca="1" si="484"/>
        <v>9.6112311563976149E-2</v>
      </c>
      <c r="T727" s="27">
        <f t="shared" ca="1" si="485"/>
        <v>325.84620645855171</v>
      </c>
      <c r="U727" s="27">
        <f ca="1">T727/MAX(T$54:T727)-1</f>
        <v>0</v>
      </c>
      <c r="V727" s="28">
        <f ca="1">T727/MAX(T$594:T727)-1</f>
        <v>0</v>
      </c>
      <c r="W727" s="25">
        <f t="shared" ca="1" si="470"/>
        <v>7264.5580932184648</v>
      </c>
      <c r="X727" s="26">
        <f t="shared" ca="1" si="486"/>
        <v>1</v>
      </c>
      <c r="Y727" s="27">
        <f t="shared" ca="1" si="487"/>
        <v>9.6112311563976149E-2</v>
      </c>
      <c r="Z727" s="27">
        <f t="shared" ca="1" si="488"/>
        <v>325.84620645855171</v>
      </c>
      <c r="AA727" s="28">
        <f ca="1">Z727/MAX(Z$54:Z727)-1</f>
        <v>0</v>
      </c>
      <c r="AB727" s="25">
        <f ca="1">AVERAGE(B718:B727)</f>
        <v>7264.5580932184648</v>
      </c>
      <c r="AC727" s="26">
        <f ca="1">IF(B726&gt;=AB726,1,0)</f>
        <v>1</v>
      </c>
      <c r="AD727" s="27">
        <f ca="1">IF(AC727=1,D727,C727)</f>
        <v>9.6112311563976149E-2</v>
      </c>
      <c r="AE727" s="27">
        <f t="shared" ca="1" si="489"/>
        <v>325.84620645855171</v>
      </c>
      <c r="AF727" s="28">
        <f ca="1">AE727/MAX(AE$54:AE727)-1</f>
        <v>0</v>
      </c>
      <c r="AG727" s="25">
        <f t="shared" ca="1" si="471"/>
        <v>7248.2814013348898</v>
      </c>
      <c r="AH727" s="26">
        <f t="shared" ca="1" si="490"/>
        <v>1</v>
      </c>
      <c r="AI727" s="27">
        <f t="shared" ca="1" si="491"/>
        <v>9.6112311563976149E-2</v>
      </c>
      <c r="AJ727" s="27">
        <f t="shared" ca="1" si="492"/>
        <v>258.09652006019672</v>
      </c>
      <c r="AK727" s="28">
        <f ca="1">AJ727/MAX(AJ$54:AJ727)-1</f>
        <v>0</v>
      </c>
      <c r="AL727" s="25">
        <f t="shared" ca="1" si="472"/>
        <v>9579.2030402863384</v>
      </c>
      <c r="AM727" s="26">
        <f t="shared" ca="1" si="493"/>
        <v>1</v>
      </c>
      <c r="AN727" s="27">
        <f t="shared" ca="1" si="494"/>
        <v>9.6112311563976149E-2</v>
      </c>
      <c r="AO727" s="27">
        <f t="shared" ca="1" si="495"/>
        <v>208.89966082790929</v>
      </c>
      <c r="AP727" s="28">
        <f ca="1">AO727/MAX(AO$54:AO727)-1</f>
        <v>0</v>
      </c>
      <c r="AQ727" s="25">
        <f t="shared" ca="1" si="473"/>
        <v>9579.2030402863384</v>
      </c>
      <c r="AR727" s="26">
        <f t="shared" ca="1" si="496"/>
        <v>1</v>
      </c>
      <c r="AS727" s="27">
        <f t="shared" ca="1" si="497"/>
        <v>9.6112311563976149E-2</v>
      </c>
      <c r="AT727" s="27">
        <f t="shared" ca="1" si="498"/>
        <v>638.60384902944384</v>
      </c>
      <c r="AU727" s="28">
        <f ca="1">AT727/MAX(AT$54:AT727)-1</f>
        <v>0</v>
      </c>
      <c r="AV727" s="25">
        <f t="shared" ca="1" si="474"/>
        <v>7264.5580932184648</v>
      </c>
      <c r="AW727" s="26">
        <f t="shared" ca="1" si="499"/>
        <v>1</v>
      </c>
      <c r="AX727" s="27">
        <f t="shared" ca="1" si="500"/>
        <v>9.6112311563976149E-2</v>
      </c>
      <c r="AY727" s="27">
        <f t="shared" ca="1" si="501"/>
        <v>297.69683748553541</v>
      </c>
      <c r="AZ727" s="28">
        <f ca="1">AY727/MAX(AY$54:AY727)-1</f>
        <v>0</v>
      </c>
      <c r="BA727" s="25">
        <f t="shared" ca="1" si="475"/>
        <v>7264.5580932184648</v>
      </c>
      <c r="BB727" s="26">
        <f t="shared" ca="1" si="476"/>
        <v>1</v>
      </c>
      <c r="BC727" s="27">
        <f t="shared" ca="1" si="502"/>
        <v>9.6112311563976149E-2</v>
      </c>
      <c r="BD727" s="27">
        <f t="shared" ca="1" si="503"/>
        <v>270.39711973093443</v>
      </c>
      <c r="BE727" s="28">
        <f ca="1">BD727/MAX(BD$54:BD727)-1</f>
        <v>0</v>
      </c>
      <c r="BF727" s="25">
        <f ca="1">MAX(B724:B726)</f>
        <v>9628.1127986683732</v>
      </c>
      <c r="BG727" s="26">
        <f ca="1">IF(BG726=0,IF(B726&gt;BF726,1,0),IF(B726&lt;AVERAGE(B717:B726),0,1))</f>
        <v>1</v>
      </c>
      <c r="BH727" s="27">
        <f t="shared" ca="1" si="504"/>
        <v>9.6112311563976149E-2</v>
      </c>
      <c r="BI727" s="27">
        <f t="shared" ca="1" si="505"/>
        <v>389.23635459617577</v>
      </c>
      <c r="BJ727" s="28">
        <f ca="1">BI727/MAX(BI$54:BI727)-1</f>
        <v>0</v>
      </c>
      <c r="BK727" s="25" t="e">
        <f ca="1">MAX(E724:E726)</f>
        <v>#N/A</v>
      </c>
      <c r="BL727" s="26" t="e">
        <f ca="1">IF(BL726=0,IF(E726&gt;BK726,1,0),IF(E726&lt;AVERAGE(E717:E726),0,1))</f>
        <v>#N/A</v>
      </c>
      <c r="BM727" s="27">
        <f t="shared" ca="1" si="506"/>
        <v>9.6112311563976149E-2</v>
      </c>
      <c r="BN727" s="27">
        <f t="shared" ca="1" si="507"/>
        <v>400.62831019715998</v>
      </c>
      <c r="BO727" s="28">
        <f ca="1">BN727/MAX(BN$54:BN727)-1</f>
        <v>0</v>
      </c>
      <c r="BP727" s="15"/>
      <c r="BQ727" s="15"/>
      <c r="BR727" s="15"/>
      <c r="BS727" s="15"/>
      <c r="BT727" s="15"/>
      <c r="BU727" s="15"/>
      <c r="BV727" s="15"/>
      <c r="BW727" s="15"/>
      <c r="BX727" s="15"/>
      <c r="BZ727" s="7">
        <f t="shared" ca="1" si="464"/>
        <v>9579.2030402863384</v>
      </c>
      <c r="CA727" s="7">
        <f t="shared" ca="1" si="465"/>
        <v>8449.7220724428935</v>
      </c>
      <c r="CB727" s="7">
        <f t="shared" ca="1" si="466"/>
        <v>7088.8444222627686</v>
      </c>
      <c r="CC727" s="7">
        <f t="shared" ca="1" si="467"/>
        <v>7283.8215333761409</v>
      </c>
      <c r="CD727" s="7">
        <f t="shared" ca="1" si="468"/>
        <v>7248.2814013348898</v>
      </c>
      <c r="CE727" s="5">
        <f t="shared" ca="1" si="477"/>
        <v>9.6112311563976149E-2</v>
      </c>
      <c r="CF727" s="3">
        <f t="shared" ca="1" si="478"/>
        <v>48440.280150071536</v>
      </c>
      <c r="CG727" s="5">
        <f ca="1">CF727/MAX($CF$41:CF727)-1</f>
        <v>0</v>
      </c>
      <c r="CH727" s="3">
        <f t="shared" ca="1" si="508"/>
        <v>673.84821984608141</v>
      </c>
      <c r="CI727" s="4">
        <f ca="1">CH727/MAX($CH$583:CH727)-1</f>
        <v>0</v>
      </c>
    </row>
    <row r="728" spans="1:87" x14ac:dyDescent="0.2">
      <c r="A728" s="31">
        <v>30375</v>
      </c>
      <c r="B728" s="35">
        <v>9033.5319207522462</v>
      </c>
      <c r="C728" s="23">
        <f t="shared" ca="1" si="462"/>
        <v>4.8675505653430484E-3</v>
      </c>
      <c r="D728" s="24">
        <f t="shared" ca="1" si="463"/>
        <v>-0.14402445318226487</v>
      </c>
      <c r="E728" s="25" t="e">
        <f ca="1">#N/A</f>
        <v>#N/A</v>
      </c>
      <c r="F728" s="26">
        <v>1</v>
      </c>
      <c r="G728" s="23">
        <f t="shared" ca="1" si="479"/>
        <v>-0.14402445318226487</v>
      </c>
      <c r="H728" s="27">
        <f t="shared" ca="1" si="480"/>
        <v>61.935839022701309</v>
      </c>
      <c r="I728" s="27">
        <f ca="1">H728/MAX(H$54:H728)-1</f>
        <v>-0.14402445318226487</v>
      </c>
      <c r="J728" s="28">
        <f ca="1">H728/MAX(H$594:H728)-1</f>
        <v>-0.14402445318226487</v>
      </c>
      <c r="K728" s="25" t="e">
        <f ca="1">#N/A</f>
        <v>#N/A</v>
      </c>
      <c r="L728" s="26">
        <v>0</v>
      </c>
      <c r="M728" s="23">
        <f t="shared" ca="1" si="481"/>
        <v>4.8675505653430484E-3</v>
      </c>
      <c r="N728" s="27">
        <f t="shared" ca="1" si="482"/>
        <v>26.38433174956095</v>
      </c>
      <c r="O728" s="27">
        <f ca="1">N728/MAX(N$54:N728)-1</f>
        <v>0</v>
      </c>
      <c r="P728" s="28">
        <f ca="1">N728/MAX(N$594:N728)-1</f>
        <v>0</v>
      </c>
      <c r="Q728" s="25">
        <f t="shared" ca="1" si="469"/>
        <v>7578.5298700390294</v>
      </c>
      <c r="R728" s="26">
        <f t="shared" ca="1" si="483"/>
        <v>1</v>
      </c>
      <c r="S728" s="23">
        <f t="shared" ca="1" si="484"/>
        <v>-0.14402445318226487</v>
      </c>
      <c r="T728" s="27">
        <f t="shared" ca="1" si="485"/>
        <v>278.9163847518434</v>
      </c>
      <c r="U728" s="27">
        <f ca="1">T728/MAX(T$54:T728)-1</f>
        <v>-0.14402445318226498</v>
      </c>
      <c r="V728" s="28">
        <f ca="1">T728/MAX(T$594:T728)-1</f>
        <v>-0.14402445318226498</v>
      </c>
      <c r="W728" s="25">
        <f t="shared" ca="1" si="470"/>
        <v>7578.5298700390294</v>
      </c>
      <c r="X728" s="26">
        <f t="shared" ca="1" si="486"/>
        <v>1</v>
      </c>
      <c r="Y728" s="27">
        <f t="shared" ca="1" si="487"/>
        <v>-0.14402445318226487</v>
      </c>
      <c r="Z728" s="27">
        <f t="shared" ca="1" si="488"/>
        <v>278.9163847518434</v>
      </c>
      <c r="AA728" s="28">
        <f ca="1">Z728/MAX(Z$54:Z728)-1</f>
        <v>-0.14402445318226498</v>
      </c>
      <c r="AB728" s="25">
        <f ca="1">AVERAGE(B719:B728)</f>
        <v>7578.5298700390294</v>
      </c>
      <c r="AC728" s="26">
        <f ca="1">IF(B727&gt;=AB727,1,0)</f>
        <v>1</v>
      </c>
      <c r="AD728" s="27">
        <f ca="1">IF(AC728=1,D728,C728)</f>
        <v>-0.14402445318226487</v>
      </c>
      <c r="AE728" s="27">
        <f t="shared" ca="1" si="489"/>
        <v>278.9163847518434</v>
      </c>
      <c r="AF728" s="28">
        <f ca="1">AE728/MAX(AE$54:AE728)-1</f>
        <v>-0.14402445318226498</v>
      </c>
      <c r="AG728" s="25">
        <f t="shared" ca="1" si="471"/>
        <v>7335.8561799643967</v>
      </c>
      <c r="AH728" s="26">
        <f t="shared" ca="1" si="490"/>
        <v>1</v>
      </c>
      <c r="AI728" s="27">
        <f t="shared" ca="1" si="491"/>
        <v>-0.14402445318226487</v>
      </c>
      <c r="AJ728" s="27">
        <f t="shared" ca="1" si="492"/>
        <v>220.92430989028145</v>
      </c>
      <c r="AK728" s="28">
        <f ca="1">AJ728/MAX(AJ$54:AJ728)-1</f>
        <v>-0.14402445318226487</v>
      </c>
      <c r="AL728" s="25">
        <f t="shared" ca="1" si="472"/>
        <v>9738.3792317225725</v>
      </c>
      <c r="AM728" s="26">
        <f t="shared" ca="1" si="493"/>
        <v>1</v>
      </c>
      <c r="AN728" s="27">
        <f t="shared" ca="1" si="494"/>
        <v>-0.14402445318226487</v>
      </c>
      <c r="AO728" s="27">
        <f t="shared" ca="1" si="495"/>
        <v>178.81300140720904</v>
      </c>
      <c r="AP728" s="28">
        <f ca="1">AO728/MAX(AO$54:AO728)-1</f>
        <v>-0.14402445318226498</v>
      </c>
      <c r="AQ728" s="25">
        <f t="shared" ca="1" si="473"/>
        <v>9738.3792317225725</v>
      </c>
      <c r="AR728" s="26">
        <f t="shared" ca="1" si="496"/>
        <v>1</v>
      </c>
      <c r="AS728" s="27">
        <f t="shared" ca="1" si="497"/>
        <v>-0.14402445318226487</v>
      </c>
      <c r="AT728" s="27">
        <f t="shared" ca="1" si="498"/>
        <v>546.62927887288856</v>
      </c>
      <c r="AU728" s="28">
        <f ca="1">AT728/MAX(AT$54:AT728)-1</f>
        <v>-0.14402445318226487</v>
      </c>
      <c r="AV728" s="25">
        <f t="shared" ca="1" si="474"/>
        <v>7578.5298700390294</v>
      </c>
      <c r="AW728" s="26">
        <f t="shared" ca="1" si="499"/>
        <v>1</v>
      </c>
      <c r="AX728" s="27">
        <f t="shared" ca="1" si="500"/>
        <v>-0.14402445318226487</v>
      </c>
      <c r="AY728" s="27">
        <f t="shared" ca="1" si="501"/>
        <v>254.8212132525916</v>
      </c>
      <c r="AZ728" s="28">
        <f ca="1">AY728/MAX(AY$54:AY728)-1</f>
        <v>-0.14402445318226487</v>
      </c>
      <c r="BA728" s="25">
        <f t="shared" ca="1" si="475"/>
        <v>7578.5298700390294</v>
      </c>
      <c r="BB728" s="26">
        <f t="shared" ca="1" si="476"/>
        <v>1</v>
      </c>
      <c r="BC728" s="27">
        <f t="shared" ca="1" si="502"/>
        <v>-0.14402445318226487</v>
      </c>
      <c r="BD728" s="27">
        <f t="shared" ca="1" si="503"/>
        <v>231.4533224196272</v>
      </c>
      <c r="BE728" s="28">
        <f ca="1">BD728/MAX(BD$54:BD728)-1</f>
        <v>-0.14402445318226487</v>
      </c>
      <c r="BF728" s="25">
        <f ca="1">MAX(B725:B727)</f>
        <v>10553.492975747095</v>
      </c>
      <c r="BG728" s="26">
        <f ca="1">IF(BG727=0,IF(B727&gt;BF727,1,0),IF(B727&lt;AVERAGE(B718:B727),0,1))</f>
        <v>1</v>
      </c>
      <c r="BH728" s="27">
        <f t="shared" ca="1" si="504"/>
        <v>-0.14402445318226487</v>
      </c>
      <c r="BI728" s="27">
        <f t="shared" ca="1" si="505"/>
        <v>333.1768014668034</v>
      </c>
      <c r="BJ728" s="28">
        <f ca="1">BI728/MAX(BI$54:BI728)-1</f>
        <v>-0.14402445318226487</v>
      </c>
      <c r="BK728" s="25" t="e">
        <f ca="1">MAX(E725:E727)</f>
        <v>#N/A</v>
      </c>
      <c r="BL728" s="26" t="e">
        <f ca="1">IF(BL727=0,IF(E727&gt;BK727,1,0),IF(E727&lt;AVERAGE(E718:E727),0,1))</f>
        <v>#N/A</v>
      </c>
      <c r="BM728" s="27">
        <f t="shared" ca="1" si="506"/>
        <v>-0.14402445318226487</v>
      </c>
      <c r="BN728" s="27">
        <f t="shared" ca="1" si="507"/>
        <v>342.9280368916792</v>
      </c>
      <c r="BO728" s="28">
        <f ca="1">BN728/MAX(BN$54:BN728)-1</f>
        <v>-0.14402445318226498</v>
      </c>
      <c r="BP728" s="15"/>
      <c r="BQ728" s="15"/>
      <c r="BR728" s="15"/>
      <c r="BS728" s="15"/>
      <c r="BT728" s="15"/>
      <c r="BU728" s="15"/>
      <c r="BV728" s="15"/>
      <c r="BW728" s="15"/>
      <c r="BX728" s="15"/>
      <c r="BZ728" s="7">
        <f t="shared" ca="1" si="464"/>
        <v>9738.3792317225725</v>
      </c>
      <c r="CA728" s="7">
        <f t="shared" ca="1" si="465"/>
        <v>8841.3635181035625</v>
      </c>
      <c r="CB728" s="7">
        <f t="shared" ca="1" si="466"/>
        <v>7284.6121457103218</v>
      </c>
      <c r="CC728" s="7">
        <f t="shared" ca="1" si="467"/>
        <v>7360.5067611660797</v>
      </c>
      <c r="CD728" s="7">
        <f t="shared" ca="1" si="468"/>
        <v>7335.8561799643967</v>
      </c>
      <c r="CE728" s="5">
        <f t="shared" ca="1" si="477"/>
        <v>-0.14402445318226487</v>
      </c>
      <c r="CF728" s="3">
        <f t="shared" ca="1" si="478"/>
        <v>41463.695289461764</v>
      </c>
      <c r="CG728" s="5">
        <f ca="1">CF728/MAX($CF$41:CF728)-1</f>
        <v>-0.14402445318226487</v>
      </c>
      <c r="CH728" s="3">
        <f t="shared" ca="1" si="508"/>
        <v>576.79759845490696</v>
      </c>
      <c r="CI728" s="4">
        <f ca="1">CH728/MAX($CH$583:CH728)-1</f>
        <v>-0.14402445318226487</v>
      </c>
    </row>
    <row r="729" spans="1:87" x14ac:dyDescent="0.2">
      <c r="A729" s="31">
        <v>30406</v>
      </c>
      <c r="B729" s="35">
        <v>9197.7049054195522</v>
      </c>
      <c r="C729" s="23">
        <f t="shared" ca="1" si="462"/>
        <v>4.8675505653430484E-3</v>
      </c>
      <c r="D729" s="24">
        <f t="shared" ca="1" si="463"/>
        <v>1.8173731615444888E-2</v>
      </c>
      <c r="E729" s="25" t="e">
        <f ca="1">#N/A</f>
        <v>#N/A</v>
      </c>
      <c r="F729" s="26">
        <v>1</v>
      </c>
      <c r="G729" s="23">
        <f t="shared" ca="1" si="479"/>
        <v>1.8173731615444888E-2</v>
      </c>
      <c r="H729" s="27">
        <f t="shared" ca="1" si="480"/>
        <v>63.06144433847728</v>
      </c>
      <c r="I729" s="27">
        <f ca="1">H729/MAX(H$54:H729)-1</f>
        <v>-0.12846818332501564</v>
      </c>
      <c r="J729" s="28">
        <f ca="1">H729/MAX(H$594:H729)-1</f>
        <v>-0.12846818332501564</v>
      </c>
      <c r="K729" s="25" t="e">
        <f ca="1">#N/A</f>
        <v>#N/A</v>
      </c>
      <c r="L729" s="26">
        <v>0</v>
      </c>
      <c r="M729" s="23">
        <f t="shared" ca="1" si="481"/>
        <v>4.8675505653430484E-3</v>
      </c>
      <c r="N729" s="27">
        <f t="shared" ca="1" si="482"/>
        <v>26.512758818484723</v>
      </c>
      <c r="O729" s="27">
        <f ca="1">N729/MAX(N$54:N729)-1</f>
        <v>0</v>
      </c>
      <c r="P729" s="28">
        <f ca="1">N729/MAX(N$594:N729)-1</f>
        <v>0</v>
      </c>
      <c r="Q729" s="25">
        <f t="shared" ca="1" si="469"/>
        <v>7961.5121309716706</v>
      </c>
      <c r="R729" s="26">
        <f t="shared" ca="1" si="483"/>
        <v>1</v>
      </c>
      <c r="S729" s="23">
        <f t="shared" ca="1" si="484"/>
        <v>1.8173731615444888E-2</v>
      </c>
      <c r="T729" s="27">
        <f t="shared" ca="1" si="485"/>
        <v>283.98533627147356</v>
      </c>
      <c r="U729" s="27">
        <f ca="1">T729/MAX(T$54:T729)-1</f>
        <v>-0.12846818332501575</v>
      </c>
      <c r="V729" s="28">
        <f ca="1">T729/MAX(T$594:T729)-1</f>
        <v>-0.12846818332501575</v>
      </c>
      <c r="W729" s="25">
        <f t="shared" ca="1" si="470"/>
        <v>7961.5121309716706</v>
      </c>
      <c r="X729" s="26">
        <f t="shared" ca="1" si="486"/>
        <v>1</v>
      </c>
      <c r="Y729" s="27">
        <f t="shared" ca="1" si="487"/>
        <v>1.8173731615444888E-2</v>
      </c>
      <c r="Z729" s="27">
        <f t="shared" ca="1" si="488"/>
        <v>283.98533627147356</v>
      </c>
      <c r="AA729" s="28">
        <f ca="1">Z729/MAX(Z$54:Z729)-1</f>
        <v>-0.12846818332501575</v>
      </c>
      <c r="AB729" s="25">
        <f ca="1">AVERAGE(B720:B729)</f>
        <v>7961.5121309716706</v>
      </c>
      <c r="AC729" s="26">
        <f ca="1">IF(B728&gt;=AB728,1,0)</f>
        <v>1</v>
      </c>
      <c r="AD729" s="27">
        <f ca="1">IF(AC729=1,D729,C729)</f>
        <v>1.8173731615444888E-2</v>
      </c>
      <c r="AE729" s="27">
        <f t="shared" ca="1" si="489"/>
        <v>283.98533627147356</v>
      </c>
      <c r="AF729" s="28">
        <f ca="1">AE729/MAX(AE$54:AE729)-1</f>
        <v>-0.12846818332501575</v>
      </c>
      <c r="AG729" s="25">
        <f t="shared" ca="1" si="471"/>
        <v>7411.2335383139953</v>
      </c>
      <c r="AH729" s="26">
        <f t="shared" ca="1" si="490"/>
        <v>1</v>
      </c>
      <c r="AI729" s="27">
        <f t="shared" ca="1" si="491"/>
        <v>1.8173731615444888E-2</v>
      </c>
      <c r="AJ729" s="27">
        <f t="shared" ca="1" si="492"/>
        <v>224.93932900555481</v>
      </c>
      <c r="AK729" s="28">
        <f ca="1">AJ729/MAX(AJ$54:AJ729)-1</f>
        <v>-0.12846818332501553</v>
      </c>
      <c r="AL729" s="25">
        <f t="shared" ca="1" si="472"/>
        <v>9594.9099339729637</v>
      </c>
      <c r="AM729" s="26">
        <f t="shared" ca="1" si="493"/>
        <v>0</v>
      </c>
      <c r="AN729" s="27">
        <f t="shared" ca="1" si="494"/>
        <v>-1.8173731615444888E-2</v>
      </c>
      <c r="AO729" s="27">
        <f t="shared" ca="1" si="495"/>
        <v>175.56330191028226</v>
      </c>
      <c r="AP729" s="28">
        <f ca="1">AO729/MAX(AO$54:AO729)-1</f>
        <v>-0.15958072303951409</v>
      </c>
      <c r="AQ729" s="25">
        <f t="shared" ca="1" si="473"/>
        <v>9594.9099339729637</v>
      </c>
      <c r="AR729" s="26">
        <f t="shared" ca="1" si="496"/>
        <v>0</v>
      </c>
      <c r="AS729" s="27">
        <f t="shared" ca="1" si="497"/>
        <v>4.8675505653430484E-3</v>
      </c>
      <c r="AT729" s="27">
        <f t="shared" ca="1" si="498"/>
        <v>549.29002452829934</v>
      </c>
      <c r="AU729" s="28">
        <f ca="1">AT729/MAX(AT$54:AT729)-1</f>
        <v>-0.13985794892543235</v>
      </c>
      <c r="AV729" s="25">
        <f t="shared" ca="1" si="474"/>
        <v>7961.5121309716706</v>
      </c>
      <c r="AW729" s="26">
        <f t="shared" ca="1" si="499"/>
        <v>1</v>
      </c>
      <c r="AX729" s="27">
        <f t="shared" ca="1" si="500"/>
        <v>1.8173731615444888E-2</v>
      </c>
      <c r="AY729" s="27">
        <f t="shared" ca="1" si="501"/>
        <v>259.45226559216627</v>
      </c>
      <c r="AZ729" s="28">
        <f ca="1">AY729/MAX(AY$54:AY729)-1</f>
        <v>-0.12846818332501564</v>
      </c>
      <c r="BA729" s="25">
        <f t="shared" ca="1" si="475"/>
        <v>7961.5121309716706</v>
      </c>
      <c r="BB729" s="26">
        <f t="shared" ca="1" si="476"/>
        <v>1</v>
      </c>
      <c r="BC729" s="27">
        <f t="shared" ca="1" si="502"/>
        <v>1.8173731615444888E-2</v>
      </c>
      <c r="BD729" s="27">
        <f t="shared" ca="1" si="503"/>
        <v>235.65969298278455</v>
      </c>
      <c r="BE729" s="28">
        <f ca="1">BD729/MAX(BD$54:BD729)-1</f>
        <v>-0.12846818332501564</v>
      </c>
      <c r="BF729" s="25">
        <f ca="1">MAX(B726:B728)</f>
        <v>10553.492975747095</v>
      </c>
      <c r="BG729" s="26">
        <f ca="1">IF(BG728=0,IF(B728&gt;BF728,1,0),IF(B728&lt;AVERAGE(B719:B728),0,1))</f>
        <v>1</v>
      </c>
      <c r="BH729" s="27">
        <f t="shared" ca="1" si="504"/>
        <v>1.8173731615444888E-2</v>
      </c>
      <c r="BI729" s="27">
        <f t="shared" ca="1" si="505"/>
        <v>339.23186723715344</v>
      </c>
      <c r="BJ729" s="28">
        <f ca="1">BI729/MAX(BI$54:BI729)-1</f>
        <v>-0.12846818332501575</v>
      </c>
      <c r="BK729" s="25" t="e">
        <f ca="1">MAX(E726:E728)</f>
        <v>#N/A</v>
      </c>
      <c r="BL729" s="26" t="e">
        <f ca="1">IF(BL728=0,IF(E728&gt;BK728,1,0),IF(E728&lt;AVERAGE(E719:E728),0,1))</f>
        <v>#N/A</v>
      </c>
      <c r="BM729" s="27">
        <f t="shared" ca="1" si="506"/>
        <v>1.4847186352919428E-2</v>
      </c>
      <c r="BN729" s="27">
        <f t="shared" ca="1" si="507"/>
        <v>348.01955336105078</v>
      </c>
      <c r="BO729" s="28">
        <f ca="1">BN729/MAX(BN$54:BN729)-1</f>
        <v>-0.13131562472511993</v>
      </c>
      <c r="BP729" s="15"/>
      <c r="BQ729" s="15"/>
      <c r="BR729" s="15"/>
      <c r="BS729" s="15"/>
      <c r="BT729" s="15"/>
      <c r="BU729" s="15"/>
      <c r="BV729" s="15"/>
      <c r="BW729" s="15"/>
      <c r="BX729" s="15"/>
      <c r="BZ729" s="7">
        <f t="shared" ca="1" si="464"/>
        <v>9594.9099339729637</v>
      </c>
      <c r="CA729" s="7">
        <f t="shared" ca="1" si="465"/>
        <v>9120.5771379559901</v>
      </c>
      <c r="CB729" s="7">
        <f t="shared" ca="1" si="466"/>
        <v>7573.068146529703</v>
      </c>
      <c r="CC729" s="7">
        <f t="shared" ca="1" si="467"/>
        <v>7429.1867207637588</v>
      </c>
      <c r="CD729" s="7">
        <f t="shared" ca="1" si="468"/>
        <v>7411.2335383139953</v>
      </c>
      <c r="CE729" s="5">
        <f t="shared" ca="1" si="477"/>
        <v>1.5512495405424518E-2</v>
      </c>
      <c r="CF729" s="3">
        <f t="shared" ca="1" si="478"/>
        <v>42106.900672131458</v>
      </c>
      <c r="CG729" s="5">
        <f ca="1">CF729/MAX($CF$41:CF729)-1</f>
        <v>-0.13074613644509914</v>
      </c>
      <c r="CH729" s="3">
        <f t="shared" ca="1" si="508"/>
        <v>585.74516855079855</v>
      </c>
      <c r="CI729" s="4">
        <f ca="1">CH729/MAX($CH$583:CH729)-1</f>
        <v>-0.13074613644509903</v>
      </c>
    </row>
    <row r="730" spans="1:87" x14ac:dyDescent="0.2">
      <c r="A730" s="31">
        <v>30436</v>
      </c>
      <c r="B730" s="35">
        <v>10072.793513963245</v>
      </c>
      <c r="C730" s="23">
        <f t="shared" ca="1" si="462"/>
        <v>4.8675505653430484E-3</v>
      </c>
      <c r="D730" s="24">
        <f t="shared" ca="1" si="463"/>
        <v>9.5142061801533284E-2</v>
      </c>
      <c r="E730" s="25" t="e">
        <f ca="1">#N/A</f>
        <v>#N/A</v>
      </c>
      <c r="F730" s="26">
        <v>1</v>
      </c>
      <c r="G730" s="23">
        <f t="shared" ca="1" si="479"/>
        <v>9.5142061801533284E-2</v>
      </c>
      <c r="H730" s="27">
        <f t="shared" ca="1" si="480"/>
        <v>69.06124017302264</v>
      </c>
      <c r="I730" s="27">
        <f ca="1">H730/MAX(H$54:H730)-1</f>
        <v>-4.5548849360921628E-2</v>
      </c>
      <c r="J730" s="28">
        <f ca="1">H730/MAX(H$594:H730)-1</f>
        <v>-4.5548849360921628E-2</v>
      </c>
      <c r="K730" s="25" t="e">
        <f ca="1">#N/A</f>
        <v>#N/A</v>
      </c>
      <c r="L730" s="26">
        <v>0</v>
      </c>
      <c r="M730" s="23">
        <f t="shared" ca="1" si="481"/>
        <v>4.8675505653430484E-3</v>
      </c>
      <c r="N730" s="27">
        <f t="shared" ca="1" si="482"/>
        <v>26.641811012660444</v>
      </c>
      <c r="O730" s="27">
        <f ca="1">N730/MAX(N$54:N730)-1</f>
        <v>0</v>
      </c>
      <c r="P730" s="28">
        <f ca="1">N730/MAX(N$594:N730)-1</f>
        <v>0</v>
      </c>
      <c r="Q730" s="25">
        <f t="shared" ca="1" si="469"/>
        <v>8476.4365048176423</v>
      </c>
      <c r="R730" s="26">
        <f t="shared" ca="1" si="483"/>
        <v>1</v>
      </c>
      <c r="S730" s="23">
        <f t="shared" ca="1" si="484"/>
        <v>9.5142061801533284E-2</v>
      </c>
      <c r="T730" s="27">
        <f t="shared" ca="1" si="485"/>
        <v>311.0042866857433</v>
      </c>
      <c r="U730" s="27">
        <f ca="1">T730/MAX(T$54:T730)-1</f>
        <v>-4.554884936092185E-2</v>
      </c>
      <c r="V730" s="28">
        <f ca="1">T730/MAX(T$594:T730)-1</f>
        <v>-4.554884936092185E-2</v>
      </c>
      <c r="W730" s="25">
        <f t="shared" ca="1" si="470"/>
        <v>8476.4365048176423</v>
      </c>
      <c r="X730" s="26">
        <f t="shared" ca="1" si="486"/>
        <v>1</v>
      </c>
      <c r="Y730" s="27">
        <f t="shared" ca="1" si="487"/>
        <v>9.5142061801533284E-2</v>
      </c>
      <c r="Z730" s="27">
        <f t="shared" ca="1" si="488"/>
        <v>311.0042866857433</v>
      </c>
      <c r="AA730" s="28">
        <f ca="1">Z730/MAX(Z$54:Z730)-1</f>
        <v>-4.554884936092185E-2</v>
      </c>
      <c r="AB730" s="25">
        <f ca="1">AVERAGE(B721:B730)</f>
        <v>8476.4365048176423</v>
      </c>
      <c r="AC730" s="26">
        <f ca="1">IF(B729&gt;=AB729,1,0)</f>
        <v>1</v>
      </c>
      <c r="AD730" s="27">
        <f ca="1">IF(AC730=1,D730,C730)</f>
        <v>9.5142061801533284E-2</v>
      </c>
      <c r="AE730" s="27">
        <f t="shared" ca="1" si="489"/>
        <v>311.0042866857433</v>
      </c>
      <c r="AF730" s="28">
        <f ca="1">AE730/MAX(AE$54:AE730)-1</f>
        <v>-4.554884936092185E-2</v>
      </c>
      <c r="AG730" s="25">
        <f t="shared" ca="1" si="471"/>
        <v>7519.1779788233462</v>
      </c>
      <c r="AH730" s="26">
        <f t="shared" ca="1" si="490"/>
        <v>1</v>
      </c>
      <c r="AI730" s="27">
        <f t="shared" ca="1" si="491"/>
        <v>9.5142061801533284E-2</v>
      </c>
      <c r="AJ730" s="27">
        <f t="shared" ca="1" si="492"/>
        <v>246.34052054739672</v>
      </c>
      <c r="AK730" s="28">
        <f ca="1">AJ730/MAX(AJ$54:AJ730)-1</f>
        <v>-4.5548849360921739E-2</v>
      </c>
      <c r="AL730" s="25">
        <f t="shared" ca="1" si="472"/>
        <v>9434.6767800450161</v>
      </c>
      <c r="AM730" s="26">
        <f t="shared" ca="1" si="493"/>
        <v>0</v>
      </c>
      <c r="AN730" s="27">
        <f t="shared" ca="1" si="494"/>
        <v>-9.5142061801533284E-2</v>
      </c>
      <c r="AO730" s="27">
        <f t="shared" ca="1" si="495"/>
        <v>158.85984738985294</v>
      </c>
      <c r="AP730" s="28">
        <f ca="1">AO730/MAX(AO$54:AO730)-1</f>
        <v>-0.23953994582728855</v>
      </c>
      <c r="AQ730" s="25">
        <f t="shared" ca="1" si="473"/>
        <v>9434.6767800450161</v>
      </c>
      <c r="AR730" s="26">
        <f t="shared" ca="1" si="496"/>
        <v>0</v>
      </c>
      <c r="AS730" s="27">
        <f t="shared" ca="1" si="497"/>
        <v>4.8675505653430484E-3</v>
      </c>
      <c r="AT730" s="27">
        <f t="shared" ca="1" si="498"/>
        <v>551.96372149772935</v>
      </c>
      <c r="AU730" s="28">
        <f ca="1">AT730/MAX(AT$54:AT730)-1</f>
        <v>-0.13567116399844903</v>
      </c>
      <c r="AV730" s="25">
        <f t="shared" ca="1" si="474"/>
        <v>8476.4365048176423</v>
      </c>
      <c r="AW730" s="26">
        <f t="shared" ca="1" si="499"/>
        <v>1</v>
      </c>
      <c r="AX730" s="27">
        <f t="shared" ca="1" si="500"/>
        <v>9.5142061801533284E-2</v>
      </c>
      <c r="AY730" s="27">
        <f t="shared" ca="1" si="501"/>
        <v>284.13708907968396</v>
      </c>
      <c r="AZ730" s="28">
        <f ca="1">AY730/MAX(AY$54:AY730)-1</f>
        <v>-4.5548849360921739E-2</v>
      </c>
      <c r="BA730" s="25">
        <f t="shared" ca="1" si="475"/>
        <v>8476.4365048176423</v>
      </c>
      <c r="BB730" s="26">
        <f t="shared" ca="1" si="476"/>
        <v>1</v>
      </c>
      <c r="BC730" s="27">
        <f t="shared" ca="1" si="502"/>
        <v>9.5142061801533284E-2</v>
      </c>
      <c r="BD730" s="27">
        <f t="shared" ca="1" si="503"/>
        <v>258.08084205668297</v>
      </c>
      <c r="BE730" s="28">
        <f ca="1">BD730/MAX(BD$54:BD730)-1</f>
        <v>-4.5548849360921739E-2</v>
      </c>
      <c r="BF730" s="25">
        <f ca="1">MAX(B727:B729)</f>
        <v>10553.492975747095</v>
      </c>
      <c r="BG730" s="26">
        <f ca="1">IF(BG729=0,IF(B729&gt;BF729,1,0),IF(B729&lt;AVERAGE(B720:B729),0,1))</f>
        <v>1</v>
      </c>
      <c r="BH730" s="27">
        <f t="shared" ca="1" si="504"/>
        <v>9.5142061801533284E-2</v>
      </c>
      <c r="BI730" s="27">
        <f t="shared" ca="1" si="505"/>
        <v>371.5070865148802</v>
      </c>
      <c r="BJ730" s="28">
        <f ca="1">BI730/MAX(BI$54:BI730)-1</f>
        <v>-4.554884936092185E-2</v>
      </c>
      <c r="BK730" s="25" t="e">
        <f ca="1">MAX(E727:E729)</f>
        <v>#N/A</v>
      </c>
      <c r="BL730" s="26" t="e">
        <f ca="1">IF(BL729=0,IF(E729&gt;BK729,1,0),IF(E729&lt;AVERAGE(E720:E729),0,1))</f>
        <v>#N/A</v>
      </c>
      <c r="BM730" s="27">
        <f t="shared" ca="1" si="506"/>
        <v>7.2573433992485725E-2</v>
      </c>
      <c r="BN730" s="27">
        <f t="shared" ca="1" si="507"/>
        <v>373.27652744499335</v>
      </c>
      <c r="BO730" s="28">
        <f ca="1">BN730/MAX(BN$54:BN730)-1</f>
        <v>-6.8272216555804732E-2</v>
      </c>
      <c r="BP730" s="15"/>
      <c r="BQ730" s="15"/>
      <c r="BR730" s="15"/>
      <c r="BS730" s="15"/>
      <c r="BT730" s="15"/>
      <c r="BU730" s="15"/>
      <c r="BV730" s="15"/>
      <c r="BW730" s="15"/>
      <c r="BX730" s="15"/>
      <c r="BZ730" s="7">
        <f t="shared" ca="1" si="464"/>
        <v>9434.6767800450161</v>
      </c>
      <c r="CA730" s="7">
        <f t="shared" ca="1" si="465"/>
        <v>9506.9399101656763</v>
      </c>
      <c r="CB730" s="7">
        <f t="shared" ca="1" si="466"/>
        <v>7921.3164266477579</v>
      </c>
      <c r="CC730" s="7">
        <f t="shared" ca="1" si="467"/>
        <v>7548.5360004953673</v>
      </c>
      <c r="CD730" s="7">
        <f t="shared" ca="1" si="468"/>
        <v>7519.1779788233462</v>
      </c>
      <c r="CE730" s="5">
        <f t="shared" ca="1" si="477"/>
        <v>7.7087159554295237E-2</v>
      </c>
      <c r="CF730" s="3">
        <f t="shared" ca="1" si="478"/>
        <v>45352.802042580915</v>
      </c>
      <c r="CG730" s="5">
        <f ca="1">CF730/MAX($CF$41:CF730)-1</f>
        <v>-6.3737825172054841E-2</v>
      </c>
      <c r="CH730" s="3">
        <f t="shared" ca="1" si="508"/>
        <v>630.89859981703148</v>
      </c>
      <c r="CI730" s="4">
        <f ca="1">CH730/MAX($CH$583:CH730)-1</f>
        <v>-6.3737825172054841E-2</v>
      </c>
    </row>
    <row r="731" spans="1:87" x14ac:dyDescent="0.2">
      <c r="A731" s="31">
        <v>30467</v>
      </c>
      <c r="B731" s="35">
        <v>10425.676202124527</v>
      </c>
      <c r="C731" s="23">
        <f t="shared" ca="1" si="462"/>
        <v>4.8675505653430484E-3</v>
      </c>
      <c r="D731" s="24">
        <f t="shared" ca="1" si="463"/>
        <v>3.5033249482589346E-2</v>
      </c>
      <c r="E731" s="25" t="e">
        <f ca="1">#N/A</f>
        <v>#N/A</v>
      </c>
      <c r="F731" s="26">
        <v>1</v>
      </c>
      <c r="G731" s="23">
        <f t="shared" ca="1" si="479"/>
        <v>3.5033249482589346E-2</v>
      </c>
      <c r="H731" s="27">
        <f t="shared" ca="1" si="480"/>
        <v>71.480679829581163</v>
      </c>
      <c r="I731" s="27">
        <f ca="1">H731/MAX(H$54:H731)-1</f>
        <v>-1.2111324081638397E-2</v>
      </c>
      <c r="J731" s="28">
        <f ca="1">H731/MAX(H$594:H731)-1</f>
        <v>-1.2111324081638397E-2</v>
      </c>
      <c r="K731" s="25" t="e">
        <f ca="1">#N/A</f>
        <v>#N/A</v>
      </c>
      <c r="L731" s="26">
        <v>0</v>
      </c>
      <c r="M731" s="23">
        <f t="shared" ca="1" si="481"/>
        <v>4.8675505653430484E-3</v>
      </c>
      <c r="N731" s="27">
        <f t="shared" ca="1" si="482"/>
        <v>26.771491374916881</v>
      </c>
      <c r="O731" s="27">
        <f ca="1">N731/MAX(N$54:N731)-1</f>
        <v>0</v>
      </c>
      <c r="P731" s="28">
        <f ca="1">N731/MAX(N$594:N731)-1</f>
        <v>0</v>
      </c>
      <c r="Q731" s="25">
        <f t="shared" ca="1" si="469"/>
        <v>8942.8038976916923</v>
      </c>
      <c r="R731" s="26">
        <f t="shared" ca="1" si="483"/>
        <v>1</v>
      </c>
      <c r="S731" s="23">
        <f t="shared" ca="1" si="484"/>
        <v>3.5033249482589346E-2</v>
      </c>
      <c r="T731" s="27">
        <f t="shared" ca="1" si="485"/>
        <v>321.89977745135968</v>
      </c>
      <c r="U731" s="27">
        <f ca="1">T731/MAX(T$54:T731)-1</f>
        <v>-1.2111324081638508E-2</v>
      </c>
      <c r="V731" s="28">
        <f ca="1">T731/MAX(T$594:T731)-1</f>
        <v>-1.2111324081638508E-2</v>
      </c>
      <c r="W731" s="25">
        <f t="shared" ca="1" si="470"/>
        <v>8942.8038976916923</v>
      </c>
      <c r="X731" s="26">
        <f t="shared" ca="1" si="486"/>
        <v>1</v>
      </c>
      <c r="Y731" s="27">
        <f t="shared" ca="1" si="487"/>
        <v>3.5033249482589346E-2</v>
      </c>
      <c r="Z731" s="27">
        <f t="shared" ca="1" si="488"/>
        <v>321.89977745135968</v>
      </c>
      <c r="AA731" s="28">
        <f ca="1">Z731/MAX(Z$54:Z731)-1</f>
        <v>-1.2111324081638508E-2</v>
      </c>
      <c r="AB731" s="25">
        <f ca="1">AVERAGE(B722:B731)</f>
        <v>8942.8038976916923</v>
      </c>
      <c r="AC731" s="26">
        <f ca="1">IF(B730&gt;=AB730,1,0)</f>
        <v>1</v>
      </c>
      <c r="AD731" s="27">
        <f ca="1">IF(AC731=1,D731,C731)</f>
        <v>3.5033249482589346E-2</v>
      </c>
      <c r="AE731" s="27">
        <f t="shared" ca="1" si="489"/>
        <v>321.89977745135968</v>
      </c>
      <c r="AF731" s="28">
        <f ca="1">AE731/MAX(AE$54:AE731)-1</f>
        <v>-1.2111324081638508E-2</v>
      </c>
      <c r="AG731" s="25">
        <f t="shared" ca="1" si="471"/>
        <v>7641.956198206376</v>
      </c>
      <c r="AH731" s="26">
        <f t="shared" ca="1" si="490"/>
        <v>1</v>
      </c>
      <c r="AI731" s="27">
        <f t="shared" ca="1" si="491"/>
        <v>3.5033249482589346E-2</v>
      </c>
      <c r="AJ731" s="27">
        <f t="shared" ca="1" si="492"/>
        <v>254.9706294614046</v>
      </c>
      <c r="AK731" s="28">
        <f ca="1">AJ731/MAX(AJ$54:AJ731)-1</f>
        <v>-1.2111324081638397E-2</v>
      </c>
      <c r="AL731" s="25">
        <f t="shared" ca="1" si="472"/>
        <v>9898.7248738357757</v>
      </c>
      <c r="AM731" s="26">
        <f t="shared" ca="1" si="493"/>
        <v>1</v>
      </c>
      <c r="AN731" s="27">
        <f t="shared" ca="1" si="494"/>
        <v>3.5033249482589346E-2</v>
      </c>
      <c r="AO731" s="27">
        <f t="shared" ca="1" si="495"/>
        <v>164.42522405622773</v>
      </c>
      <c r="AP731" s="28">
        <f ca="1">AO731/MAX(AO$54:AO731)-1</f>
        <v>-0.21289855902791255</v>
      </c>
      <c r="AQ731" s="25">
        <f t="shared" ca="1" si="473"/>
        <v>9898.7248738357757</v>
      </c>
      <c r="AR731" s="26">
        <f t="shared" ca="1" si="496"/>
        <v>1</v>
      </c>
      <c r="AS731" s="27">
        <f t="shared" ca="1" si="497"/>
        <v>3.5033249482589346E-2</v>
      </c>
      <c r="AT731" s="27">
        <f t="shared" ca="1" si="498"/>
        <v>571.30080425829772</v>
      </c>
      <c r="AU731" s="28">
        <f ca="1">AT731/MAX(AT$54:AT731)-1</f>
        <v>-0.10539091625181074</v>
      </c>
      <c r="AV731" s="25">
        <f t="shared" ca="1" si="474"/>
        <v>8942.8038976916923</v>
      </c>
      <c r="AW731" s="26">
        <f t="shared" ca="1" si="499"/>
        <v>1</v>
      </c>
      <c r="AX731" s="27">
        <f t="shared" ca="1" si="500"/>
        <v>3.5033249482589346E-2</v>
      </c>
      <c r="AY731" s="27">
        <f t="shared" ca="1" si="501"/>
        <v>294.09133460866923</v>
      </c>
      <c r="AZ731" s="28">
        <f ca="1">AY731/MAX(AY$54:AY731)-1</f>
        <v>-1.2111324081638508E-2</v>
      </c>
      <c r="BA731" s="25">
        <f t="shared" ca="1" si="475"/>
        <v>8942.8038976916923</v>
      </c>
      <c r="BB731" s="26">
        <f t="shared" ca="1" si="476"/>
        <v>1</v>
      </c>
      <c r="BC731" s="27">
        <f t="shared" ca="1" si="502"/>
        <v>3.5033249482589346E-2</v>
      </c>
      <c r="BD731" s="27">
        <f t="shared" ca="1" si="503"/>
        <v>267.12225258313146</v>
      </c>
      <c r="BE731" s="28">
        <f ca="1">BD731/MAX(BD$54:BD731)-1</f>
        <v>-1.2111324081638619E-2</v>
      </c>
      <c r="BF731" s="25">
        <f ca="1">MAX(B728:B730)</f>
        <v>10072.793513963245</v>
      </c>
      <c r="BG731" s="26">
        <f ca="1">IF(BG730=0,IF(B730&gt;BF730,1,0),IF(B730&lt;AVERAGE(B721:B730),0,1))</f>
        <v>1</v>
      </c>
      <c r="BH731" s="27">
        <f t="shared" ca="1" si="504"/>
        <v>3.5033249482589346E-2</v>
      </c>
      <c r="BI731" s="27">
        <f t="shared" ca="1" si="505"/>
        <v>384.52218696130592</v>
      </c>
      <c r="BJ731" s="28">
        <f ca="1">BI731/MAX(BI$54:BI731)-1</f>
        <v>-1.2111324081638508E-2</v>
      </c>
      <c r="BK731" s="25" t="e">
        <f ca="1">MAX(E728:E730)</f>
        <v>#N/A</v>
      </c>
      <c r="BL731" s="26" t="e">
        <f ca="1">IF(BL730=0,IF(E730&gt;BK730,1,0),IF(E730&lt;AVERAGE(E721:E730),0,1))</f>
        <v>#N/A</v>
      </c>
      <c r="BM731" s="27">
        <f t="shared" ca="1" si="506"/>
        <v>3.5033249482589346E-2</v>
      </c>
      <c r="BN731" s="27">
        <f t="shared" ca="1" si="507"/>
        <v>386.35361715696843</v>
      </c>
      <c r="BO731" s="28">
        <f ca="1">BN731/MAX(BN$54:BN731)-1</f>
        <v>-3.5630764668544201E-2</v>
      </c>
      <c r="BP731" s="15"/>
      <c r="BQ731" s="15"/>
      <c r="BR731" s="15"/>
      <c r="BS731" s="15"/>
      <c r="BT731" s="15"/>
      <c r="BU731" s="15"/>
      <c r="BV731" s="15"/>
      <c r="BW731" s="15"/>
      <c r="BX731" s="15"/>
      <c r="BZ731" s="7">
        <f t="shared" ca="1" si="464"/>
        <v>9898.7248738357757</v>
      </c>
      <c r="CA731" s="7">
        <f t="shared" ca="1" si="465"/>
        <v>9818.5520527791741</v>
      </c>
      <c r="CB731" s="7">
        <f t="shared" ca="1" si="466"/>
        <v>8342.7992521503729</v>
      </c>
      <c r="CC731" s="7">
        <f t="shared" ca="1" si="467"/>
        <v>7703.6960697110335</v>
      </c>
      <c r="CD731" s="7">
        <f t="shared" ca="1" si="468"/>
        <v>7641.956198206376</v>
      </c>
      <c r="CE731" s="5">
        <f t="shared" ca="1" si="477"/>
        <v>3.5033249482589346E-2</v>
      </c>
      <c r="CF731" s="3">
        <f t="shared" ca="1" si="478"/>
        <v>46941.658071273137</v>
      </c>
      <c r="CG731" s="5">
        <f ca="1">CF731/MAX($CF$41:CF731)-1</f>
        <v>-3.0937518820195908E-2</v>
      </c>
      <c r="CH731" s="3">
        <f t="shared" ca="1" si="508"/>
        <v>653.0010278626379</v>
      </c>
      <c r="CI731" s="4">
        <f ca="1">CH731/MAX($CH$583:CH731)-1</f>
        <v>-3.0937518820195686E-2</v>
      </c>
    </row>
    <row r="732" spans="1:87" x14ac:dyDescent="0.2">
      <c r="A732" s="31">
        <v>30497</v>
      </c>
      <c r="B732" s="35">
        <v>10484.803675804194</v>
      </c>
      <c r="C732" s="23">
        <f t="shared" ca="1" si="462"/>
        <v>4.8675505653430484E-3</v>
      </c>
      <c r="D732" s="24">
        <f t="shared" ca="1" si="463"/>
        <v>5.6713322506236619E-3</v>
      </c>
      <c r="E732" s="25" t="e">
        <f ca="1">#N/A</f>
        <v>#N/A</v>
      </c>
      <c r="F732" s="26">
        <v>1</v>
      </c>
      <c r="G732" s="23">
        <f t="shared" ca="1" si="479"/>
        <v>5.6713322506236619E-3</v>
      </c>
      <c r="H732" s="27">
        <f t="shared" ca="1" si="480"/>
        <v>71.886070514395172</v>
      </c>
      <c r="I732" s="27">
        <f ca="1">H732/MAX(H$54:H732)-1</f>
        <v>-6.5086791738766525E-3</v>
      </c>
      <c r="J732" s="28">
        <f ca="1">H732/MAX(H$594:H732)-1</f>
        <v>-6.5086791738766525E-3</v>
      </c>
      <c r="K732" s="25" t="e">
        <f ca="1">#N/A</f>
        <v>#N/A</v>
      </c>
      <c r="L732" s="26">
        <v>0</v>
      </c>
      <c r="M732" s="23">
        <f t="shared" ca="1" si="481"/>
        <v>4.8675505653430484E-3</v>
      </c>
      <c r="N732" s="27">
        <f t="shared" ca="1" si="482"/>
        <v>26.901802962893935</v>
      </c>
      <c r="O732" s="27">
        <f ca="1">N732/MAX(N$54:N732)-1</f>
        <v>0</v>
      </c>
      <c r="P732" s="28">
        <f ca="1">N732/MAX(N$594:N732)-1</f>
        <v>0</v>
      </c>
      <c r="Q732" s="25">
        <f t="shared" ca="1" si="469"/>
        <v>9322.9159405932896</v>
      </c>
      <c r="R732" s="26">
        <f t="shared" ca="1" si="483"/>
        <v>1</v>
      </c>
      <c r="S732" s="23">
        <f t="shared" ca="1" si="484"/>
        <v>5.6713322506236619E-3</v>
      </c>
      <c r="T732" s="27">
        <f t="shared" ca="1" si="485"/>
        <v>323.72537804068816</v>
      </c>
      <c r="U732" s="27">
        <f ca="1">T732/MAX(T$54:T732)-1</f>
        <v>-6.5086791738768746E-3</v>
      </c>
      <c r="V732" s="28">
        <f ca="1">T732/MAX(T$594:T732)-1</f>
        <v>-6.5086791738768746E-3</v>
      </c>
      <c r="W732" s="25">
        <f t="shared" ca="1" si="470"/>
        <v>9322.9159405932896</v>
      </c>
      <c r="X732" s="26">
        <f t="shared" ca="1" si="486"/>
        <v>1</v>
      </c>
      <c r="Y732" s="27">
        <f t="shared" ca="1" si="487"/>
        <v>5.6713322506236619E-3</v>
      </c>
      <c r="Z732" s="27">
        <f t="shared" ca="1" si="488"/>
        <v>323.72537804068816</v>
      </c>
      <c r="AA732" s="28">
        <f ca="1">Z732/MAX(Z$54:Z732)-1</f>
        <v>-6.5086791738768746E-3</v>
      </c>
      <c r="AB732" s="25">
        <f ca="1">AVERAGE(B723:B732)</f>
        <v>9322.9159405932896</v>
      </c>
      <c r="AC732" s="26">
        <f ca="1">IF(B731&gt;=AB731,1,0)</f>
        <v>1</v>
      </c>
      <c r="AD732" s="27">
        <f ca="1">IF(AC732=1,D732,C732)</f>
        <v>5.6713322506236619E-3</v>
      </c>
      <c r="AE732" s="27">
        <f t="shared" ca="1" si="489"/>
        <v>323.72537804068816</v>
      </c>
      <c r="AF732" s="28">
        <f ca="1">AE732/MAX(AE$54:AE732)-1</f>
        <v>-6.5086791738768746E-3</v>
      </c>
      <c r="AG732" s="25">
        <f t="shared" ca="1" si="471"/>
        <v>7805.8447924881884</v>
      </c>
      <c r="AH732" s="26">
        <f t="shared" ca="1" si="490"/>
        <v>1</v>
      </c>
      <c r="AI732" s="27">
        <f t="shared" ca="1" si="491"/>
        <v>5.6713322506236619E-3</v>
      </c>
      <c r="AJ732" s="27">
        <f t="shared" ca="1" si="492"/>
        <v>256.41665261523087</v>
      </c>
      <c r="AK732" s="28">
        <f ca="1">AJ732/MAX(AJ$54:AJ732)-1</f>
        <v>-6.5086791738766525E-3</v>
      </c>
      <c r="AL732" s="25">
        <f t="shared" ca="1" si="472"/>
        <v>10327.757797297321</v>
      </c>
      <c r="AM732" s="26">
        <f t="shared" ca="1" si="493"/>
        <v>1</v>
      </c>
      <c r="AN732" s="27">
        <f t="shared" ca="1" si="494"/>
        <v>5.6713322506236619E-3</v>
      </c>
      <c r="AO732" s="27">
        <f t="shared" ca="1" si="495"/>
        <v>165.35773413223384</v>
      </c>
      <c r="AP732" s="28">
        <f ca="1">AO732/MAX(AO$54:AO732)-1</f>
        <v>-0.20843464524121513</v>
      </c>
      <c r="AQ732" s="25">
        <f t="shared" ca="1" si="473"/>
        <v>10327.757797297321</v>
      </c>
      <c r="AR732" s="26">
        <f t="shared" ca="1" si="496"/>
        <v>1</v>
      </c>
      <c r="AS732" s="27">
        <f t="shared" ca="1" si="497"/>
        <v>5.6713322506236619E-3</v>
      </c>
      <c r="AT732" s="27">
        <f t="shared" ca="1" si="498"/>
        <v>574.54084093429503</v>
      </c>
      <c r="AU732" s="28">
        <f ca="1">AT732/MAX(AT$54:AT732)-1</f>
        <v>-0.10031729090344876</v>
      </c>
      <c r="AV732" s="25">
        <f t="shared" ca="1" si="474"/>
        <v>9322.9159405932896</v>
      </c>
      <c r="AW732" s="26">
        <f t="shared" ca="1" si="499"/>
        <v>1</v>
      </c>
      <c r="AX732" s="27">
        <f t="shared" ca="1" si="500"/>
        <v>5.6713322506236619E-3</v>
      </c>
      <c r="AY732" s="27">
        <f t="shared" ca="1" si="501"/>
        <v>295.75922427926434</v>
      </c>
      <c r="AZ732" s="28">
        <f ca="1">AY732/MAX(AY$54:AY732)-1</f>
        <v>-6.5086791738767635E-3</v>
      </c>
      <c r="BA732" s="25">
        <f t="shared" ca="1" si="475"/>
        <v>9322.9159405932896</v>
      </c>
      <c r="BB732" s="26">
        <f t="shared" ca="1" si="476"/>
        <v>1</v>
      </c>
      <c r="BC732" s="27">
        <f t="shared" ca="1" si="502"/>
        <v>5.6713322506236619E-3</v>
      </c>
      <c r="BD732" s="27">
        <f t="shared" ca="1" si="503"/>
        <v>268.6371916290654</v>
      </c>
      <c r="BE732" s="28">
        <f ca="1">BD732/MAX(BD$54:BD732)-1</f>
        <v>-6.5086791738768746E-3</v>
      </c>
      <c r="BF732" s="25">
        <f ca="1">MAX(B729:B731)</f>
        <v>10425.676202124527</v>
      </c>
      <c r="BG732" s="26">
        <f ca="1">IF(BG731=0,IF(B731&gt;BF731,1,0),IF(B731&lt;AVERAGE(B722:B731),0,1))</f>
        <v>1</v>
      </c>
      <c r="BH732" s="27">
        <f t="shared" ca="1" si="504"/>
        <v>5.6713322506236619E-3</v>
      </c>
      <c r="BI732" s="27">
        <f t="shared" ca="1" si="505"/>
        <v>386.70294004129994</v>
      </c>
      <c r="BJ732" s="28">
        <f ca="1">BI732/MAX(BI$54:BI732)-1</f>
        <v>-6.5086791738767635E-3</v>
      </c>
      <c r="BK732" s="25" t="e">
        <f ca="1">MAX(E729:E731)</f>
        <v>#N/A</v>
      </c>
      <c r="BL732" s="26" t="e">
        <f ca="1">IF(BL731=0,IF(E731&gt;BK731,1,0),IF(E731&lt;AVERAGE(E722:E731),0,1))</f>
        <v>#N/A</v>
      </c>
      <c r="BM732" s="27">
        <f t="shared" ca="1" si="506"/>
        <v>5.6713322506236619E-3</v>
      </c>
      <c r="BN732" s="27">
        <f t="shared" ca="1" si="507"/>
        <v>388.54475688609585</v>
      </c>
      <c r="BO732" s="28">
        <f ca="1">BN732/MAX(BN$54:BN732)-1</f>
        <v>-3.0161506322699649E-2</v>
      </c>
      <c r="BP732" s="15"/>
      <c r="BQ732" s="15"/>
      <c r="BR732" s="15"/>
      <c r="BS732" s="15"/>
      <c r="BT732" s="15"/>
      <c r="BU732" s="15"/>
      <c r="BV732" s="15"/>
      <c r="BW732" s="15"/>
      <c r="BX732" s="15"/>
      <c r="BZ732" s="7">
        <f t="shared" ca="1" si="464"/>
        <v>10327.757797297321</v>
      </c>
      <c r="CA732" s="7">
        <f t="shared" ca="1" si="465"/>
        <v>9961.3338656351425</v>
      </c>
      <c r="CB732" s="7">
        <f t="shared" ca="1" si="466"/>
        <v>8806.2370771754286</v>
      </c>
      <c r="CC732" s="7">
        <f t="shared" ca="1" si="467"/>
        <v>7866.7191492425172</v>
      </c>
      <c r="CD732" s="7">
        <f t="shared" ca="1" si="468"/>
        <v>7805.8447924881884</v>
      </c>
      <c r="CE732" s="5">
        <f t="shared" ca="1" si="477"/>
        <v>5.6713322506236627E-3</v>
      </c>
      <c r="CF732" s="3">
        <f t="shared" ca="1" si="478"/>
        <v>47207.879810590501</v>
      </c>
      <c r="CG732" s="5">
        <f ca="1">CF732/MAX($CF$41:CF732)-1</f>
        <v>-2.5441643517811419E-2</v>
      </c>
      <c r="CH732" s="3">
        <f t="shared" ca="1" si="508"/>
        <v>656.70441365164572</v>
      </c>
      <c r="CI732" s="4">
        <f ca="1">CH732/MAX($CH$583:CH732)-1</f>
        <v>-2.5441643517811197E-2</v>
      </c>
    </row>
    <row r="733" spans="1:87" x14ac:dyDescent="0.2">
      <c r="A733" s="31">
        <v>30528</v>
      </c>
      <c r="B733" s="35">
        <v>10492.64449789207</v>
      </c>
      <c r="C733" s="23">
        <f t="shared" ca="1" si="462"/>
        <v>4.8675505653430484E-3</v>
      </c>
      <c r="D733" s="24">
        <f t="shared" ca="1" si="463"/>
        <v>7.4782726795064036E-4</v>
      </c>
      <c r="E733" s="25" t="e">
        <f ca="1">#N/A</f>
        <v>#N/A</v>
      </c>
      <c r="F733" s="26">
        <v>1</v>
      </c>
      <c r="G733" s="23">
        <f t="shared" ca="1" si="479"/>
        <v>7.4782726795064036E-4</v>
      </c>
      <c r="H733" s="27">
        <f t="shared" ca="1" si="480"/>
        <v>71.939828878111655</v>
      </c>
      <c r="I733" s="27">
        <f ca="1">H733/MAX(H$54:H733)-1</f>
        <v>-5.7657192736906282E-3</v>
      </c>
      <c r="J733" s="28">
        <f ca="1">H733/MAX(H$594:H733)-1</f>
        <v>-5.7657192736906282E-3</v>
      </c>
      <c r="K733" s="25" t="e">
        <f ca="1">#N/A</f>
        <v>#N/A</v>
      </c>
      <c r="L733" s="26">
        <v>0</v>
      </c>
      <c r="M733" s="23">
        <f t="shared" ca="1" si="481"/>
        <v>4.8675505653430484E-3</v>
      </c>
      <c r="N733" s="27">
        <f t="shared" ca="1" si="482"/>
        <v>27.032748849114718</v>
      </c>
      <c r="O733" s="27">
        <f ca="1">N733/MAX(N$54:N733)-1</f>
        <v>0</v>
      </c>
      <c r="P733" s="28">
        <f ca="1">N733/MAX(N$594:N733)-1</f>
        <v>0</v>
      </c>
      <c r="Q733" s="25">
        <f t="shared" ca="1" si="469"/>
        <v>9619.9380717519998</v>
      </c>
      <c r="R733" s="26">
        <f t="shared" ca="1" si="483"/>
        <v>1</v>
      </c>
      <c r="S733" s="23">
        <f t="shared" ca="1" si="484"/>
        <v>7.4782726795064036E-4</v>
      </c>
      <c r="T733" s="27">
        <f t="shared" ca="1" si="485"/>
        <v>323.96746870571462</v>
      </c>
      <c r="U733" s="27">
        <f ca="1">T733/MAX(T$54:T733)-1</f>
        <v>-5.7657192736907392E-3</v>
      </c>
      <c r="V733" s="28">
        <f ca="1">T733/MAX(T$594:T733)-1</f>
        <v>-5.7657192736907392E-3</v>
      </c>
      <c r="W733" s="25">
        <f t="shared" ca="1" si="470"/>
        <v>9619.9380717519998</v>
      </c>
      <c r="X733" s="26">
        <f t="shared" ca="1" si="486"/>
        <v>1</v>
      </c>
      <c r="Y733" s="27">
        <f t="shared" ca="1" si="487"/>
        <v>7.4782726795064036E-4</v>
      </c>
      <c r="Z733" s="27">
        <f t="shared" ca="1" si="488"/>
        <v>323.96746870571462</v>
      </c>
      <c r="AA733" s="28">
        <f ca="1">Z733/MAX(Z$54:Z733)-1</f>
        <v>-5.7657192736907392E-3</v>
      </c>
      <c r="AB733" s="25">
        <f ca="1">AVERAGE(B724:B733)</f>
        <v>9619.9380717519998</v>
      </c>
      <c r="AC733" s="26">
        <f ca="1">IF(B732&gt;=AB732,1,0)</f>
        <v>1</v>
      </c>
      <c r="AD733" s="27">
        <f ca="1">IF(AC733=1,D733,C733)</f>
        <v>7.4782726795064036E-4</v>
      </c>
      <c r="AE733" s="27">
        <f t="shared" ca="1" si="489"/>
        <v>323.96746870571462</v>
      </c>
      <c r="AF733" s="28">
        <f ca="1">AE733/MAX(AE$54:AE733)-1</f>
        <v>-5.7657192736907392E-3</v>
      </c>
      <c r="AG733" s="25">
        <f t="shared" ca="1" si="471"/>
        <v>7950.6642631969326</v>
      </c>
      <c r="AH733" s="26">
        <f t="shared" ca="1" si="490"/>
        <v>1</v>
      </c>
      <c r="AI733" s="27">
        <f t="shared" ca="1" si="491"/>
        <v>7.4782726795064036E-4</v>
      </c>
      <c r="AJ733" s="27">
        <f t="shared" ca="1" si="492"/>
        <v>256.60840798001317</v>
      </c>
      <c r="AK733" s="28">
        <f ca="1">AJ733/MAX(AJ$54:AJ733)-1</f>
        <v>-5.7657192736906282E-3</v>
      </c>
      <c r="AL733" s="25">
        <f t="shared" ca="1" si="472"/>
        <v>10467.708125273597</v>
      </c>
      <c r="AM733" s="26">
        <f t="shared" ca="1" si="493"/>
        <v>1</v>
      </c>
      <c r="AN733" s="27">
        <f t="shared" ca="1" si="494"/>
        <v>7.4782726795064036E-4</v>
      </c>
      <c r="AO733" s="27">
        <f t="shared" ca="1" si="495"/>
        <v>165.48139315478446</v>
      </c>
      <c r="AP733" s="28">
        <f ca="1">AO733/MAX(AO$54:AO733)-1</f>
        <v>-0.20784269108456155</v>
      </c>
      <c r="AQ733" s="25">
        <f t="shared" ca="1" si="473"/>
        <v>10467.708125273597</v>
      </c>
      <c r="AR733" s="26">
        <f t="shared" ca="1" si="496"/>
        <v>1</v>
      </c>
      <c r="AS733" s="27">
        <f t="shared" ca="1" si="497"/>
        <v>7.4782726795064036E-4</v>
      </c>
      <c r="AT733" s="27">
        <f t="shared" ca="1" si="498"/>
        <v>574.97049824169699</v>
      </c>
      <c r="AU733" s="28">
        <f ca="1">AT733/MAX(AT$54:AT733)-1</f>
        <v>-9.9644483641082693E-2</v>
      </c>
      <c r="AV733" s="25">
        <f t="shared" ca="1" si="474"/>
        <v>9619.9380717519998</v>
      </c>
      <c r="AW733" s="26">
        <f t="shared" ca="1" si="499"/>
        <v>1</v>
      </c>
      <c r="AX733" s="27">
        <f t="shared" ca="1" si="500"/>
        <v>7.4782726795064036E-4</v>
      </c>
      <c r="AY733" s="27">
        <f t="shared" ca="1" si="501"/>
        <v>295.98040109192829</v>
      </c>
      <c r="AZ733" s="28">
        <f ca="1">AY733/MAX(AY$54:AY733)-1</f>
        <v>-5.7657192736907392E-3</v>
      </c>
      <c r="BA733" s="25">
        <f t="shared" ca="1" si="475"/>
        <v>9619.9380717519998</v>
      </c>
      <c r="BB733" s="26">
        <f t="shared" ca="1" si="476"/>
        <v>1</v>
      </c>
      <c r="BC733" s="27">
        <f t="shared" ca="1" si="502"/>
        <v>7.4782726795064036E-4</v>
      </c>
      <c r="BD733" s="27">
        <f t="shared" ca="1" si="503"/>
        <v>268.83808584615127</v>
      </c>
      <c r="BE733" s="28">
        <f ca="1">BD733/MAX(BD$54:BD733)-1</f>
        <v>-5.7657192736909613E-3</v>
      </c>
      <c r="BF733" s="25">
        <f ca="1">MAX(B730:B732)</f>
        <v>10484.803675804194</v>
      </c>
      <c r="BG733" s="26">
        <f ca="1">IF(BG732=0,IF(B732&gt;BF732,1,0),IF(B732&lt;AVERAGE(B723:B732),0,1))</f>
        <v>1</v>
      </c>
      <c r="BH733" s="27">
        <f t="shared" ca="1" si="504"/>
        <v>7.4782726795064036E-4</v>
      </c>
      <c r="BI733" s="27">
        <f t="shared" ca="1" si="505"/>
        <v>386.99212704445949</v>
      </c>
      <c r="BJ733" s="28">
        <f ca="1">BI733/MAX(BI$54:BI733)-1</f>
        <v>-5.7657192736907392E-3</v>
      </c>
      <c r="BK733" s="25" t="e">
        <f ca="1">MAX(E730:E732)</f>
        <v>#N/A</v>
      </c>
      <c r="BL733" s="26" t="e">
        <f ca="1">IF(BL732=0,IF(E732&gt;BK732,1,0),IF(E732&lt;AVERAGE(E723:E732),0,1))</f>
        <v>#N/A</v>
      </c>
      <c r="BM733" s="27">
        <f t="shared" ca="1" si="506"/>
        <v>7.4782726795064036E-4</v>
      </c>
      <c r="BN733" s="27">
        <f t="shared" ca="1" si="507"/>
        <v>388.83532125011453</v>
      </c>
      <c r="BO733" s="28">
        <f ca="1">BN733/MAX(BN$54:BN733)-1</f>
        <v>-2.9436234651619597E-2</v>
      </c>
      <c r="BP733" s="15"/>
      <c r="BQ733" s="15"/>
      <c r="BR733" s="15"/>
      <c r="BS733" s="15"/>
      <c r="BT733" s="15"/>
      <c r="BU733" s="15"/>
      <c r="BV733" s="15"/>
      <c r="BW733" s="15"/>
      <c r="BX733" s="15"/>
      <c r="BZ733" s="7">
        <f t="shared" ca="1" si="464"/>
        <v>10467.708125273597</v>
      </c>
      <c r="CA733" s="7">
        <f t="shared" ca="1" si="465"/>
        <v>9951.1924526593066</v>
      </c>
      <c r="CB733" s="7">
        <f t="shared" ca="1" si="466"/>
        <v>9200.4572625510991</v>
      </c>
      <c r="CC733" s="7">
        <f t="shared" ca="1" si="467"/>
        <v>8042.9604323949461</v>
      </c>
      <c r="CD733" s="7">
        <f t="shared" ca="1" si="468"/>
        <v>7950.6642631969326</v>
      </c>
      <c r="CE733" s="5">
        <f t="shared" ca="1" si="477"/>
        <v>7.4782726795064036E-4</v>
      </c>
      <c r="CF733" s="3">
        <f t="shared" ca="1" si="478"/>
        <v>47243.183150375</v>
      </c>
      <c r="CG733" s="5">
        <f ca="1">CF733/MAX($CF$41:CF733)-1</f>
        <v>-2.4712842204624774E-2</v>
      </c>
      <c r="CH733" s="3">
        <f t="shared" ca="1" si="508"/>
        <v>657.19551511915802</v>
      </c>
      <c r="CI733" s="4">
        <f ca="1">CH733/MAX($CH$583:CH733)-1</f>
        <v>-2.4712842204624552E-2</v>
      </c>
    </row>
    <row r="734" spans="1:87" x14ac:dyDescent="0.2">
      <c r="A734" s="31">
        <v>30559</v>
      </c>
      <c r="B734" s="35">
        <v>10767.866847783318</v>
      </c>
      <c r="C734" s="23">
        <f t="shared" ca="1" si="462"/>
        <v>4.8675505653430484E-3</v>
      </c>
      <c r="D734" s="24">
        <f t="shared" ca="1" si="463"/>
        <v>2.623002713439293E-2</v>
      </c>
      <c r="E734" s="25" t="e">
        <f ca="1">#N/A</f>
        <v>#N/A</v>
      </c>
      <c r="F734" s="26">
        <v>1</v>
      </c>
      <c r="G734" s="23">
        <f t="shared" ca="1" si="479"/>
        <v>2.623002713439293E-2</v>
      </c>
      <c r="H734" s="27">
        <f t="shared" ca="1" si="480"/>
        <v>73.826812541628101</v>
      </c>
      <c r="I734" s="27">
        <f ca="1">H734/MAX(H$54:H734)-1</f>
        <v>0</v>
      </c>
      <c r="J734" s="28">
        <f ca="1">H734/MAX(H$594:H734)-1</f>
        <v>0</v>
      </c>
      <c r="K734" s="25" t="e">
        <f ca="1">#N/A</f>
        <v>#N/A</v>
      </c>
      <c r="L734" s="26">
        <v>0</v>
      </c>
      <c r="M734" s="23">
        <f t="shared" ca="1" si="481"/>
        <v>4.8675505653430484E-3</v>
      </c>
      <c r="N734" s="27">
        <f t="shared" ca="1" si="482"/>
        <v>27.164332121058003</v>
      </c>
      <c r="O734" s="27">
        <f ca="1">N734/MAX(N$54:N734)-1</f>
        <v>0</v>
      </c>
      <c r="P734" s="28">
        <f ca="1">N734/MAX(N$594:N734)-1</f>
        <v>0</v>
      </c>
      <c r="Q734" s="25">
        <f t="shared" ca="1" si="469"/>
        <v>9921.2630684598153</v>
      </c>
      <c r="R734" s="26">
        <f t="shared" ca="1" si="483"/>
        <v>1</v>
      </c>
      <c r="S734" s="23">
        <f t="shared" ca="1" si="484"/>
        <v>2.623002713439293E-2</v>
      </c>
      <c r="T734" s="27">
        <f t="shared" ca="1" si="485"/>
        <v>332.46514420052608</v>
      </c>
      <c r="U734" s="27">
        <f ca="1">T734/MAX(T$54:T734)-1</f>
        <v>0</v>
      </c>
      <c r="V734" s="28">
        <f ca="1">T734/MAX(T$594:T734)-1</f>
        <v>0</v>
      </c>
      <c r="W734" s="25">
        <f t="shared" ca="1" si="470"/>
        <v>9921.2630684598153</v>
      </c>
      <c r="X734" s="26">
        <f t="shared" ca="1" si="486"/>
        <v>1</v>
      </c>
      <c r="Y734" s="27">
        <f t="shared" ca="1" si="487"/>
        <v>2.623002713439293E-2</v>
      </c>
      <c r="Z734" s="27">
        <f t="shared" ca="1" si="488"/>
        <v>332.46514420052608</v>
      </c>
      <c r="AA734" s="28">
        <f ca="1">Z734/MAX(Z$54:Z734)-1</f>
        <v>0</v>
      </c>
      <c r="AB734" s="25">
        <f ca="1">AVERAGE(B725:B734)</f>
        <v>9921.2630684598153</v>
      </c>
      <c r="AC734" s="26">
        <f ca="1">IF(B733&gt;=AB733,1,0)</f>
        <v>1</v>
      </c>
      <c r="AD734" s="27">
        <f ca="1">IF(AC734=1,D734,C734)</f>
        <v>2.623002713439293E-2</v>
      </c>
      <c r="AE734" s="27">
        <f t="shared" ca="1" si="489"/>
        <v>332.46514420052608</v>
      </c>
      <c r="AF734" s="28">
        <f ca="1">AE734/MAX(AE$54:AE734)-1</f>
        <v>0</v>
      </c>
      <c r="AG734" s="25">
        <f t="shared" ca="1" si="471"/>
        <v>8080.4421393323473</v>
      </c>
      <c r="AH734" s="26">
        <f t="shared" ca="1" si="490"/>
        <v>1</v>
      </c>
      <c r="AI734" s="27">
        <f t="shared" ca="1" si="491"/>
        <v>2.623002713439293E-2</v>
      </c>
      <c r="AJ734" s="27">
        <f t="shared" ca="1" si="492"/>
        <v>263.33925348424231</v>
      </c>
      <c r="AK734" s="28">
        <f ca="1">AJ734/MAX(AJ$54:AJ734)-1</f>
        <v>0</v>
      </c>
      <c r="AL734" s="25">
        <f t="shared" ca="1" si="472"/>
        <v>10581.771673826528</v>
      </c>
      <c r="AM734" s="26">
        <f t="shared" ca="1" si="493"/>
        <v>1</v>
      </c>
      <c r="AN734" s="27">
        <f t="shared" ca="1" si="494"/>
        <v>2.623002713439293E-2</v>
      </c>
      <c r="AO734" s="27">
        <f t="shared" ca="1" si="495"/>
        <v>169.8219745874716</v>
      </c>
      <c r="AP734" s="28">
        <f ca="1">AO734/MAX(AO$54:AO734)-1</f>
        <v>-0.18706438337700193</v>
      </c>
      <c r="AQ734" s="25">
        <f t="shared" ca="1" si="473"/>
        <v>10581.771673826528</v>
      </c>
      <c r="AR734" s="26">
        <f t="shared" ca="1" si="496"/>
        <v>1</v>
      </c>
      <c r="AS734" s="27">
        <f t="shared" ca="1" si="497"/>
        <v>2.623002713439293E-2</v>
      </c>
      <c r="AT734" s="27">
        <f t="shared" ca="1" si="498"/>
        <v>590.0519900120521</v>
      </c>
      <c r="AU734" s="28">
        <f ca="1">AT734/MAX(AT$54:AT734)-1</f>
        <v>-7.6028134016387972E-2</v>
      </c>
      <c r="AV734" s="25">
        <f t="shared" ca="1" si="474"/>
        <v>9921.2630684598153</v>
      </c>
      <c r="AW734" s="26">
        <f t="shared" ca="1" si="499"/>
        <v>1</v>
      </c>
      <c r="AX734" s="27">
        <f t="shared" ca="1" si="500"/>
        <v>2.623002713439293E-2</v>
      </c>
      <c r="AY734" s="27">
        <f t="shared" ca="1" si="501"/>
        <v>303.74397504381807</v>
      </c>
      <c r="AZ734" s="28">
        <f ca="1">AY734/MAX(AY$54:AY734)-1</f>
        <v>0</v>
      </c>
      <c r="BA734" s="25">
        <f t="shared" ca="1" si="475"/>
        <v>9921.2630684598153</v>
      </c>
      <c r="BB734" s="26">
        <f t="shared" ca="1" si="476"/>
        <v>1</v>
      </c>
      <c r="BC734" s="27">
        <f t="shared" ca="1" si="502"/>
        <v>2.623002713439293E-2</v>
      </c>
      <c r="BD734" s="27">
        <f t="shared" ca="1" si="503"/>
        <v>275.88971613265409</v>
      </c>
      <c r="BE734" s="28">
        <f ca="1">BD734/MAX(BD$54:BD734)-1</f>
        <v>0</v>
      </c>
      <c r="BF734" s="25">
        <f ca="1">MAX(B731:B733)</f>
        <v>10492.64449789207</v>
      </c>
      <c r="BG734" s="26">
        <f ca="1">IF(BG733=0,IF(B733&gt;BF733,1,0),IF(B733&lt;AVERAGE(B724:B733),0,1))</f>
        <v>1</v>
      </c>
      <c r="BH734" s="27">
        <f t="shared" ca="1" si="504"/>
        <v>2.623002713439293E-2</v>
      </c>
      <c r="BI734" s="27">
        <f t="shared" ca="1" si="505"/>
        <v>397.14294103763211</v>
      </c>
      <c r="BJ734" s="28">
        <f ca="1">BI734/MAX(BI$54:BI734)-1</f>
        <v>0</v>
      </c>
      <c r="BK734" s="25" t="e">
        <f ca="1">MAX(E731:E733)</f>
        <v>#N/A</v>
      </c>
      <c r="BL734" s="26" t="e">
        <f ca="1">IF(BL733=0,IF(E733&gt;BK733,1,0),IF(E733&lt;AVERAGE(E724:E733),0,1))</f>
        <v>#N/A</v>
      </c>
      <c r="BM734" s="27">
        <f t="shared" ca="1" si="506"/>
        <v>2.623002713439293E-2</v>
      </c>
      <c r="BN734" s="27">
        <f t="shared" ca="1" si="507"/>
        <v>399.03448227731542</v>
      </c>
      <c r="BO734" s="28">
        <f ca="1">BN734/MAX(BN$54:BN734)-1</f>
        <v>-3.9783207508730101E-3</v>
      </c>
      <c r="BP734" s="15"/>
      <c r="BQ734" s="15"/>
      <c r="BR734" s="15"/>
      <c r="BS734" s="15"/>
      <c r="BT734" s="15"/>
      <c r="BU734" s="15"/>
      <c r="BV734" s="15"/>
      <c r="BW734" s="15"/>
      <c r="BX734" s="15"/>
      <c r="BZ734" s="7">
        <f t="shared" ca="1" si="464"/>
        <v>10581.771673826528</v>
      </c>
      <c r="CA734" s="7">
        <f t="shared" ca="1" si="465"/>
        <v>10240.248273831152</v>
      </c>
      <c r="CB734" s="7">
        <f t="shared" ca="1" si="466"/>
        <v>9540.8058959673563</v>
      </c>
      <c r="CC734" s="7">
        <f t="shared" ca="1" si="467"/>
        <v>8269.8241884172658</v>
      </c>
      <c r="CD734" s="7">
        <f t="shared" ca="1" si="468"/>
        <v>8080.4421393323473</v>
      </c>
      <c r="CE734" s="5">
        <f t="shared" ca="1" si="477"/>
        <v>2.623002713439293E-2</v>
      </c>
      <c r="CF734" s="3">
        <f t="shared" ca="1" si="478"/>
        <v>48482.373126324434</v>
      </c>
      <c r="CG734" s="5">
        <f ca="1">CF734/MAX($CF$41:CF734)-1</f>
        <v>0</v>
      </c>
      <c r="CH734" s="3">
        <f t="shared" ca="1" si="508"/>
        <v>674.43377131333489</v>
      </c>
      <c r="CI734" s="4">
        <f ca="1">CH734/MAX($CH$583:CH734)-1</f>
        <v>0</v>
      </c>
    </row>
    <row r="735" spans="1:87" x14ac:dyDescent="0.2">
      <c r="A735" s="31">
        <v>30589</v>
      </c>
      <c r="B735" s="35">
        <v>10053.511593172891</v>
      </c>
      <c r="C735" s="23">
        <f t="shared" ca="1" si="462"/>
        <v>4.8675505653430484E-3</v>
      </c>
      <c r="D735" s="24">
        <f t="shared" ca="1" si="463"/>
        <v>-6.6341390055123628E-2</v>
      </c>
      <c r="E735" s="25" t="e">
        <f ca="1">#N/A</f>
        <v>#N/A</v>
      </c>
      <c r="F735" s="26">
        <v>1</v>
      </c>
      <c r="G735" s="23">
        <f t="shared" ca="1" si="479"/>
        <v>-6.6341390055123628E-2</v>
      </c>
      <c r="H735" s="27">
        <f t="shared" ca="1" si="480"/>
        <v>68.929039174277463</v>
      </c>
      <c r="I735" s="27">
        <f ca="1">H735/MAX(H$54:H735)-1</f>
        <v>-6.6341390055123517E-2</v>
      </c>
      <c r="J735" s="28">
        <f ca="1">H735/MAX(H$594:H735)-1</f>
        <v>-6.6341390055123517E-2</v>
      </c>
      <c r="K735" s="25" t="e">
        <f ca="1">#N/A</f>
        <v>#N/A</v>
      </c>
      <c r="L735" s="26">
        <v>0</v>
      </c>
      <c r="M735" s="23">
        <f t="shared" ca="1" si="481"/>
        <v>4.8675505653430484E-3</v>
      </c>
      <c r="N735" s="27">
        <f t="shared" ca="1" si="482"/>
        <v>27.296555881231026</v>
      </c>
      <c r="O735" s="27">
        <f ca="1">N735/MAX(N$54:N735)-1</f>
        <v>0</v>
      </c>
      <c r="P735" s="28">
        <f ca="1">N735/MAX(N$594:N735)-1</f>
        <v>0</v>
      </c>
      <c r="Q735" s="25">
        <f t="shared" ca="1" si="469"/>
        <v>10071.013893132753</v>
      </c>
      <c r="R735" s="26">
        <f t="shared" ca="1" si="483"/>
        <v>1</v>
      </c>
      <c r="S735" s="23">
        <f t="shared" ca="1" si="484"/>
        <v>-6.6341390055123628E-2</v>
      </c>
      <c r="T735" s="27">
        <f t="shared" ca="1" si="485"/>
        <v>310.40894438938608</v>
      </c>
      <c r="U735" s="27">
        <f ca="1">T735/MAX(T$54:T735)-1</f>
        <v>-6.6341390055123517E-2</v>
      </c>
      <c r="V735" s="28">
        <f ca="1">T735/MAX(T$594:T735)-1</f>
        <v>-6.6341390055123517E-2</v>
      </c>
      <c r="W735" s="25">
        <f t="shared" ca="1" si="470"/>
        <v>10071.013893132753</v>
      </c>
      <c r="X735" s="26">
        <f t="shared" ca="1" si="486"/>
        <v>1</v>
      </c>
      <c r="Y735" s="27">
        <f t="shared" ca="1" si="487"/>
        <v>-6.6341390055123628E-2</v>
      </c>
      <c r="Z735" s="27">
        <f t="shared" ca="1" si="488"/>
        <v>310.40894438938608</v>
      </c>
      <c r="AA735" s="28">
        <f ca="1">Z735/MAX(Z$54:Z735)-1</f>
        <v>-6.6341390055123517E-2</v>
      </c>
      <c r="AB735" s="25">
        <f ca="1">AVERAGE(B726:B735)</f>
        <v>10071.013893132753</v>
      </c>
      <c r="AC735" s="26">
        <f ca="1">IF(B734&gt;=AB734,1,0)</f>
        <v>1</v>
      </c>
      <c r="AD735" s="27">
        <f ca="1">IF(AC735=1,D735,C735)</f>
        <v>-6.6341390055123628E-2</v>
      </c>
      <c r="AE735" s="27">
        <f t="shared" ca="1" si="489"/>
        <v>310.40894438938608</v>
      </c>
      <c r="AF735" s="28">
        <f ca="1">AE735/MAX(AE$54:AE735)-1</f>
        <v>-6.6341390055123517E-2</v>
      </c>
      <c r="AG735" s="25">
        <f t="shared" ca="1" si="471"/>
        <v>8167.610721020329</v>
      </c>
      <c r="AH735" s="26">
        <f t="shared" ca="1" si="490"/>
        <v>1</v>
      </c>
      <c r="AI735" s="27">
        <f t="shared" ca="1" si="491"/>
        <v>-6.6341390055123628E-2</v>
      </c>
      <c r="AJ735" s="27">
        <f t="shared" ca="1" si="492"/>
        <v>245.86896135201911</v>
      </c>
      <c r="AK735" s="28">
        <f ca="1">AJ735/MAX(AJ$54:AJ735)-1</f>
        <v>-6.6341390055123628E-2</v>
      </c>
      <c r="AL735" s="25">
        <f t="shared" ca="1" si="472"/>
        <v>10438.00764628276</v>
      </c>
      <c r="AM735" s="26">
        <f t="shared" ca="1" si="493"/>
        <v>1</v>
      </c>
      <c r="AN735" s="27">
        <f t="shared" ca="1" si="494"/>
        <v>-6.6341390055123628E-2</v>
      </c>
      <c r="AO735" s="27">
        <f t="shared" ca="1" si="495"/>
        <v>158.55574873143286</v>
      </c>
      <c r="AP735" s="28">
        <f ca="1">AO735/MAX(AO$54:AO735)-1</f>
        <v>-0.24099566220909063</v>
      </c>
      <c r="AQ735" s="25">
        <f t="shared" ca="1" si="473"/>
        <v>10438.00764628276</v>
      </c>
      <c r="AR735" s="26">
        <f t="shared" ca="1" si="496"/>
        <v>1</v>
      </c>
      <c r="AS735" s="27">
        <f t="shared" ca="1" si="497"/>
        <v>-6.6341390055123628E-2</v>
      </c>
      <c r="AT735" s="27">
        <f t="shared" ca="1" si="498"/>
        <v>550.90712078986064</v>
      </c>
      <c r="AU735" s="28">
        <f ca="1">AT735/MAX(AT$54:AT735)-1</f>
        <v>-0.13732571197756716</v>
      </c>
      <c r="AV735" s="25">
        <f t="shared" ca="1" si="474"/>
        <v>10071.013893132753</v>
      </c>
      <c r="AW735" s="26">
        <f t="shared" ca="1" si="499"/>
        <v>1</v>
      </c>
      <c r="AX735" s="27">
        <f t="shared" ca="1" si="500"/>
        <v>-6.6341390055123628E-2</v>
      </c>
      <c r="AY735" s="27">
        <f t="shared" ca="1" si="501"/>
        <v>283.5931775185424</v>
      </c>
      <c r="AZ735" s="28">
        <f ca="1">AY735/MAX(AY$54:AY735)-1</f>
        <v>-6.6341390055123628E-2</v>
      </c>
      <c r="BA735" s="25">
        <f t="shared" ca="1" si="475"/>
        <v>10071.013893132753</v>
      </c>
      <c r="BB735" s="26">
        <f t="shared" ca="1" si="476"/>
        <v>1</v>
      </c>
      <c r="BC735" s="27">
        <f t="shared" ca="1" si="502"/>
        <v>-6.6341390055123628E-2</v>
      </c>
      <c r="BD735" s="27">
        <f t="shared" ca="1" si="503"/>
        <v>257.58680886250033</v>
      </c>
      <c r="BE735" s="28">
        <f ca="1">BD735/MAX(BD$54:BD735)-1</f>
        <v>-6.6341390055123628E-2</v>
      </c>
      <c r="BF735" s="25">
        <f ca="1">MAX(B732:B734)</f>
        <v>10767.866847783318</v>
      </c>
      <c r="BG735" s="26">
        <f ca="1">IF(BG734=0,IF(B734&gt;BF734,1,0),IF(B734&lt;AVERAGE(B725:B734),0,1))</f>
        <v>1</v>
      </c>
      <c r="BH735" s="27">
        <f t="shared" ca="1" si="504"/>
        <v>-6.6341390055123628E-2</v>
      </c>
      <c r="BI735" s="27">
        <f t="shared" ca="1" si="505"/>
        <v>370.79592627861558</v>
      </c>
      <c r="BJ735" s="28">
        <f ca="1">BI735/MAX(BI$54:BI735)-1</f>
        <v>-6.6341390055123628E-2</v>
      </c>
      <c r="BK735" s="25" t="e">
        <f ca="1">MAX(E732:E734)</f>
        <v>#N/A</v>
      </c>
      <c r="BL735" s="26" t="e">
        <f ca="1">IF(BL734=0,IF(E734&gt;BK734,1,0),IF(E734&lt;AVERAGE(E725:E734),0,1))</f>
        <v>#N/A</v>
      </c>
      <c r="BM735" s="27">
        <f t="shared" ca="1" si="506"/>
        <v>-6.6341390055123628E-2</v>
      </c>
      <c r="BN735" s="27">
        <f t="shared" ca="1" si="507"/>
        <v>372.5619800431117</v>
      </c>
      <c r="BO735" s="28">
        <f ca="1">BN735/MAX(BN$54:BN735)-1</f>
        <v>-7.0055783477298683E-2</v>
      </c>
      <c r="BP735" s="15"/>
      <c r="BQ735" s="15"/>
      <c r="BR735" s="15"/>
      <c r="BS735" s="15"/>
      <c r="BT735" s="15"/>
      <c r="BU735" s="15"/>
      <c r="BV735" s="15"/>
      <c r="BW735" s="15"/>
      <c r="BX735" s="15"/>
      <c r="BZ735" s="7">
        <f t="shared" ca="1" si="464"/>
        <v>10438.00764628276</v>
      </c>
      <c r="CA735" s="7">
        <f t="shared" ca="1" si="465"/>
        <v>10382.88272179004</v>
      </c>
      <c r="CB735" s="7">
        <f t="shared" ca="1" si="466"/>
        <v>9751.7299298730159</v>
      </c>
      <c r="CC735" s="7">
        <f t="shared" ca="1" si="467"/>
        <v>8509.6730049498165</v>
      </c>
      <c r="CD735" s="7">
        <f t="shared" ca="1" si="468"/>
        <v>8167.610721020329</v>
      </c>
      <c r="CE735" s="5">
        <f t="shared" ca="1" si="477"/>
        <v>-6.6341390055123628E-2</v>
      </c>
      <c r="CF735" s="3">
        <f t="shared" ca="1" si="478"/>
        <v>45265.985099952901</v>
      </c>
      <c r="CG735" s="5">
        <f ca="1">CF735/MAX($CF$41:CF735)-1</f>
        <v>-6.6341390055123628E-2</v>
      </c>
      <c r="CH735" s="3">
        <f t="shared" ca="1" si="508"/>
        <v>629.69089742428889</v>
      </c>
      <c r="CI735" s="4">
        <f ca="1">CH735/MAX($CH$583:CH735)-1</f>
        <v>-6.6341390055123628E-2</v>
      </c>
    </row>
    <row r="736" spans="1:87" x14ac:dyDescent="0.2">
      <c r="A736" s="31">
        <v>30620</v>
      </c>
      <c r="B736" s="35">
        <v>8924.5795194713173</v>
      </c>
      <c r="C736" s="23">
        <f t="shared" ref="C736:C799" ca="1" si="509">($B$4+1)^(1/12)-1</f>
        <v>4.8675505653430484E-3</v>
      </c>
      <c r="D736" s="24">
        <f t="shared" ref="D736:D799" ca="1" si="510">B736/B735-1</f>
        <v>-0.11229231331152045</v>
      </c>
      <c r="E736" s="25" t="e">
        <f ca="1">#N/A</f>
        <v>#N/A</v>
      </c>
      <c r="F736" s="26">
        <v>1</v>
      </c>
      <c r="G736" s="23">
        <f t="shared" ca="1" si="479"/>
        <v>-0.11229231331152045</v>
      </c>
      <c r="H736" s="27">
        <f t="shared" ca="1" si="480"/>
        <v>61.188837911057433</v>
      </c>
      <c r="I736" s="27">
        <f ca="1">H736/MAX(H$54:H736)-1</f>
        <v>-0.17118407520905221</v>
      </c>
      <c r="J736" s="28">
        <f ca="1">H736/MAX(H$594:H736)-1</f>
        <v>-0.17118407520905221</v>
      </c>
      <c r="K736" s="25" t="e">
        <f ca="1">#N/A</f>
        <v>#N/A</v>
      </c>
      <c r="L736" s="26">
        <v>0</v>
      </c>
      <c r="M736" s="23">
        <f t="shared" ca="1" si="481"/>
        <v>4.8675505653430484E-3</v>
      </c>
      <c r="N736" s="27">
        <f t="shared" ca="1" si="482"/>
        <v>27.429423247242628</v>
      </c>
      <c r="O736" s="27">
        <f ca="1">N736/MAX(N$54:N736)-1</f>
        <v>0</v>
      </c>
      <c r="P736" s="28">
        <f ca="1">N736/MAX(N$594:N736)-1</f>
        <v>0</v>
      </c>
      <c r="Q736" s="25">
        <f t="shared" ca="1" si="469"/>
        <v>10000.660565213044</v>
      </c>
      <c r="R736" s="26">
        <f t="shared" ca="1" si="483"/>
        <v>0</v>
      </c>
      <c r="S736" s="23">
        <f t="shared" ca="1" si="484"/>
        <v>4.8675505653430484E-3</v>
      </c>
      <c r="T736" s="27">
        <f t="shared" ca="1" si="485"/>
        <v>311.91987562213615</v>
      </c>
      <c r="U736" s="27">
        <f ca="1">T736/MAX(T$54:T736)-1</f>
        <v>-6.1796759560449055E-2</v>
      </c>
      <c r="V736" s="28">
        <f ca="1">T736/MAX(T$594:T736)-1</f>
        <v>-6.1796759560449055E-2</v>
      </c>
      <c r="W736" s="25">
        <f t="shared" ca="1" si="470"/>
        <v>10000.660565213044</v>
      </c>
      <c r="X736" s="26">
        <f t="shared" ca="1" si="486"/>
        <v>0</v>
      </c>
      <c r="Y736" s="27">
        <f t="shared" ca="1" si="487"/>
        <v>4.8675505653430484E-3</v>
      </c>
      <c r="Z736" s="27">
        <f t="shared" ca="1" si="488"/>
        <v>311.91987562213615</v>
      </c>
      <c r="AA736" s="28">
        <f ca="1">Z736/MAX(Z$54:Z736)-1</f>
        <v>-6.1796759560449055E-2</v>
      </c>
      <c r="AB736" s="25">
        <f ca="1">AVERAGE(B727:B736)</f>
        <v>10000.660565213044</v>
      </c>
      <c r="AC736" s="26">
        <f ca="1">IF(B735&gt;=AB735,1,0)</f>
        <v>0</v>
      </c>
      <c r="AD736" s="27">
        <f ca="1">IF(AC736=1,D736,C736)</f>
        <v>4.8675505653430484E-3</v>
      </c>
      <c r="AE736" s="27">
        <f t="shared" ca="1" si="489"/>
        <v>311.91987562213615</v>
      </c>
      <c r="AF736" s="28">
        <f ca="1">AE736/MAX(AE$54:AE736)-1</f>
        <v>-6.1796759560449055E-2</v>
      </c>
      <c r="AG736" s="25">
        <f t="shared" ca="1" si="471"/>
        <v>8209.280431048539</v>
      </c>
      <c r="AH736" s="26">
        <f t="shared" ca="1" si="490"/>
        <v>1</v>
      </c>
      <c r="AI736" s="27">
        <f t="shared" ca="1" si="491"/>
        <v>-0.11229231331152045</v>
      </c>
      <c r="AJ736" s="27">
        <f t="shared" ca="1" si="492"/>
        <v>218.25976691030007</v>
      </c>
      <c r="AK736" s="28">
        <f ca="1">AJ736/MAX(AJ$54:AJ736)-1</f>
        <v>-0.17118407520905232</v>
      </c>
      <c r="AL736" s="25">
        <f t="shared" ca="1" si="472"/>
        <v>9915.3193201425074</v>
      </c>
      <c r="AM736" s="26">
        <f t="shared" ca="1" si="493"/>
        <v>0</v>
      </c>
      <c r="AN736" s="27">
        <f t="shared" ca="1" si="494"/>
        <v>0.11229231331152045</v>
      </c>
      <c r="AO736" s="27">
        <f t="shared" ca="1" si="495"/>
        <v>176.36034054532561</v>
      </c>
      <c r="AP736" s="28">
        <f ca="1">AO736/MAX(AO$54:AO736)-1</f>
        <v>-0.15576530930507082</v>
      </c>
      <c r="AQ736" s="25">
        <f t="shared" ca="1" si="473"/>
        <v>9915.3193201425074</v>
      </c>
      <c r="AR736" s="26">
        <f t="shared" ca="1" si="496"/>
        <v>0</v>
      </c>
      <c r="AS736" s="27">
        <f t="shared" ca="1" si="497"/>
        <v>4.8675505653430484E-3</v>
      </c>
      <c r="AT736" s="27">
        <f t="shared" ca="1" si="498"/>
        <v>553.58868905711279</v>
      </c>
      <c r="AU736" s="28">
        <f ca="1">AT736/MAX(AT$54:AT736)-1</f>
        <v>-0.13312660125919673</v>
      </c>
      <c r="AV736" s="25">
        <f t="shared" ca="1" si="474"/>
        <v>10000.660565213044</v>
      </c>
      <c r="AW736" s="26">
        <f t="shared" ca="1" si="499"/>
        <v>0</v>
      </c>
      <c r="AX736" s="27">
        <f t="shared" ca="1" si="500"/>
        <v>4.8675505653430484E-3</v>
      </c>
      <c r="AY736" s="27">
        <f t="shared" ca="1" si="501"/>
        <v>284.97358165010024</v>
      </c>
      <c r="AZ736" s="28">
        <f ca="1">AY736/MAX(AY$54:AY736)-1</f>
        <v>-6.1796759560448944E-2</v>
      </c>
      <c r="BA736" s="25">
        <f t="shared" ca="1" si="475"/>
        <v>10000.660565213044</v>
      </c>
      <c r="BB736" s="26">
        <f t="shared" ca="1" si="476"/>
        <v>0</v>
      </c>
      <c r="BC736" s="27">
        <f t="shared" ca="1" si="502"/>
        <v>4.8675505653430484E-3</v>
      </c>
      <c r="BD736" s="27">
        <f t="shared" ca="1" si="503"/>
        <v>258.84062567960393</v>
      </c>
      <c r="BE736" s="28">
        <f ca="1">BD736/MAX(BD$54:BD736)-1</f>
        <v>-6.1796759560449055E-2</v>
      </c>
      <c r="BF736" s="25">
        <f ca="1">MAX(B733:B735)</f>
        <v>10767.866847783318</v>
      </c>
      <c r="BG736" s="26">
        <f ca="1">IF(BG735=0,IF(B735&gt;BF735,1,0),IF(B735&lt;AVERAGE(B726:B735),0,1))</f>
        <v>0</v>
      </c>
      <c r="BH736" s="27">
        <f t="shared" ca="1" si="504"/>
        <v>4.8675505653430484E-3</v>
      </c>
      <c r="BI736" s="27">
        <f t="shared" ca="1" si="505"/>
        <v>372.60079419919998</v>
      </c>
      <c r="BJ736" s="28">
        <f ca="1">BI736/MAX(BI$54:BI736)-1</f>
        <v>-6.1796759560449055E-2</v>
      </c>
      <c r="BK736" s="25" t="e">
        <f ca="1">MAX(E733:E735)</f>
        <v>#N/A</v>
      </c>
      <c r="BL736" s="26" t="e">
        <f ca="1">IF(BL735=0,IF(E735&gt;BK735,1,0),IF(E735&lt;AVERAGE(E726:E735),0,1))</f>
        <v>#N/A</v>
      </c>
      <c r="BM736" s="27">
        <f t="shared" ca="1" si="506"/>
        <v>4.8675505653430484E-3</v>
      </c>
      <c r="BN736" s="27">
        <f t="shared" ca="1" si="507"/>
        <v>374.37544431969587</v>
      </c>
      <c r="BO736" s="28">
        <f ca="1">BN736/MAX(BN$54:BN736)-1</f>
        <v>-6.5529232980426122E-2</v>
      </c>
      <c r="BP736" s="15"/>
      <c r="BQ736" s="15"/>
      <c r="BR736" s="15"/>
      <c r="BS736" s="15"/>
      <c r="BT736" s="15"/>
      <c r="BU736" s="15"/>
      <c r="BV736" s="15"/>
      <c r="BW736" s="15"/>
      <c r="BX736" s="15"/>
      <c r="BZ736" s="7">
        <f t="shared" ca="1" si="464"/>
        <v>9915.3193201425074</v>
      </c>
      <c r="CA736" s="7">
        <f t="shared" ca="1" si="465"/>
        <v>10191.513722708054</v>
      </c>
      <c r="CB736" s="7">
        <f t="shared" ca="1" si="466"/>
        <v>9849.2268164368634</v>
      </c>
      <c r="CC736" s="7">
        <f t="shared" ca="1" si="467"/>
        <v>8678.0488586678566</v>
      </c>
      <c r="CD736" s="7">
        <f t="shared" ca="1" si="468"/>
        <v>8209.280431048539</v>
      </c>
      <c r="CE736" s="5">
        <f t="shared" ca="1" si="477"/>
        <v>-6.5428367760775055E-2</v>
      </c>
      <c r="CF736" s="3">
        <f t="shared" ca="1" si="478"/>
        <v>42304.305579779415</v>
      </c>
      <c r="CG736" s="5">
        <f ca="1">CF736/MAX($CF$41:CF736)-1</f>
        <v>-0.1274291489496111</v>
      </c>
      <c r="CH736" s="3">
        <f t="shared" ca="1" si="508"/>
        <v>588.49124981199998</v>
      </c>
      <c r="CI736" s="4">
        <f ca="1">CH736/MAX($CH$583:CH736)-1</f>
        <v>-0.1274291489496111</v>
      </c>
    </row>
    <row r="737" spans="1:87" x14ac:dyDescent="0.2">
      <c r="A737" s="31">
        <v>30650</v>
      </c>
      <c r="B737" s="35">
        <v>9891.0318741310402</v>
      </c>
      <c r="C737" s="23">
        <f t="shared" ca="1" si="509"/>
        <v>4.8675505653430484E-3</v>
      </c>
      <c r="D737" s="24">
        <f t="shared" ca="1" si="510"/>
        <v>0.10829107999443033</v>
      </c>
      <c r="E737" s="25" t="e">
        <f ca="1">#N/A</f>
        <v>#N/A</v>
      </c>
      <c r="F737" s="26">
        <v>1</v>
      </c>
      <c r="G737" s="23">
        <f t="shared" ca="1" si="479"/>
        <v>0.10829107999443033</v>
      </c>
      <c r="H737" s="27">
        <f t="shared" ca="1" si="480"/>
        <v>67.815043252049989</v>
      </c>
      <c r="I737" s="27">
        <f ca="1">H737/MAX(H$54:H737)-1</f>
        <v>-8.143070359685789E-2</v>
      </c>
      <c r="J737" s="28">
        <f ca="1">H737/MAX(H$594:H737)-1</f>
        <v>-8.143070359685789E-2</v>
      </c>
      <c r="K737" s="25" t="e">
        <f ca="1">#N/A</f>
        <v>#N/A</v>
      </c>
      <c r="L737" s="26">
        <v>0</v>
      </c>
      <c r="M737" s="23">
        <f t="shared" ca="1" si="481"/>
        <v>4.8675505653430484E-3</v>
      </c>
      <c r="N737" s="27">
        <f t="shared" ca="1" si="482"/>
        <v>27.562937351876776</v>
      </c>
      <c r="O737" s="27">
        <f ca="1">N737/MAX(N$54:N737)-1</f>
        <v>0</v>
      </c>
      <c r="P737" s="28">
        <f ca="1">N737/MAX(N$594:N737)-1</f>
        <v>0</v>
      </c>
      <c r="Q737" s="25">
        <f t="shared" ca="1" si="469"/>
        <v>9934.4144550514411</v>
      </c>
      <c r="R737" s="26">
        <f t="shared" ca="1" si="483"/>
        <v>0</v>
      </c>
      <c r="S737" s="23">
        <f t="shared" ca="1" si="484"/>
        <v>4.8675505653430484E-3</v>
      </c>
      <c r="T737" s="27">
        <f t="shared" ca="1" si="485"/>
        <v>313.43816138906243</v>
      </c>
      <c r="U737" s="27">
        <f ca="1">T737/MAX(T$54:T737)-1</f>
        <v>-5.7230007847040798E-2</v>
      </c>
      <c r="V737" s="28">
        <f ca="1">T737/MAX(T$594:T737)-1</f>
        <v>-5.7230007847040798E-2</v>
      </c>
      <c r="W737" s="25">
        <f t="shared" ca="1" si="470"/>
        <v>9934.4144550514411</v>
      </c>
      <c r="X737" s="26">
        <f t="shared" ca="1" si="486"/>
        <v>0</v>
      </c>
      <c r="Y737" s="27">
        <f t="shared" ca="1" si="487"/>
        <v>4.8675505653430484E-3</v>
      </c>
      <c r="Z737" s="27">
        <f t="shared" ca="1" si="488"/>
        <v>313.43816138906243</v>
      </c>
      <c r="AA737" s="28">
        <f ca="1">Z737/MAX(Z$54:Z737)-1</f>
        <v>-5.7230007847040798E-2</v>
      </c>
      <c r="AB737" s="25">
        <f ca="1">AVERAGE(B728:B737)</f>
        <v>9934.4144550514411</v>
      </c>
      <c r="AC737" s="26">
        <f ca="1">IF(B736&gt;=AB736,1,0)</f>
        <v>0</v>
      </c>
      <c r="AD737" s="27">
        <f ca="1">IF(AC737=1,D737,C737)</f>
        <v>4.8675505653430484E-3</v>
      </c>
      <c r="AE737" s="27">
        <f t="shared" ca="1" si="489"/>
        <v>313.43816138906243</v>
      </c>
      <c r="AF737" s="28">
        <f ca="1">AE737/MAX(AE$54:AE737)-1</f>
        <v>-5.7230007847040798E-2</v>
      </c>
      <c r="AG737" s="25">
        <f t="shared" ca="1" si="471"/>
        <v>8303.3736359605591</v>
      </c>
      <c r="AH737" s="26">
        <f t="shared" ca="1" si="490"/>
        <v>1</v>
      </c>
      <c r="AI737" s="27">
        <f t="shared" ca="1" si="491"/>
        <v>0.10829107999443033</v>
      </c>
      <c r="AJ737" s="27">
        <f t="shared" ca="1" si="492"/>
        <v>241.8953527883491</v>
      </c>
      <c r="AK737" s="28">
        <f ca="1">AJ737/MAX(AJ$54:AJ737)-1</f>
        <v>-8.1430703596858112E-2</v>
      </c>
      <c r="AL737" s="25">
        <f t="shared" ca="1" si="472"/>
        <v>9623.0409955917494</v>
      </c>
      <c r="AM737" s="26">
        <f t="shared" ca="1" si="493"/>
        <v>0</v>
      </c>
      <c r="AN737" s="27">
        <f t="shared" ca="1" si="494"/>
        <v>-0.10829107999443033</v>
      </c>
      <c r="AO737" s="27">
        <f t="shared" ca="1" si="495"/>
        <v>157.26208879948678</v>
      </c>
      <c r="AP737" s="28">
        <f ca="1">AO737/MAX(AO$54:AO737)-1</f>
        <v>-0.2471883957291886</v>
      </c>
      <c r="AQ737" s="25">
        <f t="shared" ca="1" si="473"/>
        <v>9623.0409955917494</v>
      </c>
      <c r="AR737" s="26">
        <f t="shared" ca="1" si="496"/>
        <v>0</v>
      </c>
      <c r="AS737" s="27">
        <f t="shared" ca="1" si="497"/>
        <v>4.8675505653430484E-3</v>
      </c>
      <c r="AT737" s="27">
        <f t="shared" ca="1" si="498"/>
        <v>556.28330999350021</v>
      </c>
      <c r="AU737" s="28">
        <f ca="1">AT737/MAX(AT$54:AT737)-1</f>
        <v>-0.12890705115707513</v>
      </c>
      <c r="AV737" s="25">
        <f t="shared" ca="1" si="474"/>
        <v>9934.4144550514411</v>
      </c>
      <c r="AW737" s="26">
        <f t="shared" ca="1" si="499"/>
        <v>0</v>
      </c>
      <c r="AX737" s="27">
        <f t="shared" ca="1" si="500"/>
        <v>4.8675505653430484E-3</v>
      </c>
      <c r="AY737" s="27">
        <f t="shared" ca="1" si="501"/>
        <v>286.360704968569</v>
      </c>
      <c r="AZ737" s="28">
        <f ca="1">AY737/MAX(AY$54:AY737)-1</f>
        <v>-5.7230007847040798E-2</v>
      </c>
      <c r="BA737" s="25">
        <f t="shared" ca="1" si="475"/>
        <v>9934.4144550514411</v>
      </c>
      <c r="BB737" s="26">
        <f t="shared" ca="1" si="476"/>
        <v>0</v>
      </c>
      <c r="BC737" s="27">
        <f t="shared" ca="1" si="502"/>
        <v>4.8675505653430484E-3</v>
      </c>
      <c r="BD737" s="27">
        <f t="shared" ca="1" si="503"/>
        <v>260.10054551346445</v>
      </c>
      <c r="BE737" s="28">
        <f ca="1">BD737/MAX(BD$54:BD737)-1</f>
        <v>-5.7230007847040687E-2</v>
      </c>
      <c r="BF737" s="25">
        <f ca="1">MAX(B734:B736)</f>
        <v>10767.866847783318</v>
      </c>
      <c r="BG737" s="26">
        <f ca="1">IF(BG736=0,IF(B736&gt;BF736,1,0),IF(B736&lt;AVERAGE(B727:B736),0,1))</f>
        <v>0</v>
      </c>
      <c r="BH737" s="27">
        <f t="shared" ca="1" si="504"/>
        <v>4.8675505653430484E-3</v>
      </c>
      <c r="BI737" s="27">
        <f t="shared" ca="1" si="505"/>
        <v>374.41444740565157</v>
      </c>
      <c r="BJ737" s="28">
        <f ca="1">BI737/MAX(BI$54:BI737)-1</f>
        <v>-5.7230007847040798E-2</v>
      </c>
      <c r="BK737" s="25" t="e">
        <f ca="1">MAX(E734:E736)</f>
        <v>#N/A</v>
      </c>
      <c r="BL737" s="26" t="e">
        <f ca="1">IF(BL736=0,IF(E736&gt;BK736,1,0),IF(E736&lt;AVERAGE(E727:E736),0,1))</f>
        <v>#N/A</v>
      </c>
      <c r="BM737" s="27">
        <f t="shared" ca="1" si="506"/>
        <v>4.8675505653430484E-3</v>
      </c>
      <c r="BN737" s="27">
        <f t="shared" ca="1" si="507"/>
        <v>376.19773572534478</v>
      </c>
      <c r="BO737" s="28">
        <f ca="1">BN737/MAX(BN$54:BN737)-1</f>
        <v>-6.0980649270123366E-2</v>
      </c>
      <c r="BP737" s="15"/>
      <c r="BQ737" s="15"/>
      <c r="BR737" s="15"/>
      <c r="BS737" s="15"/>
      <c r="BT737" s="15"/>
      <c r="BU737" s="15"/>
      <c r="BV737" s="15"/>
      <c r="BW737" s="15"/>
      <c r="BX737" s="15"/>
      <c r="BZ737" s="7">
        <f t="shared" ca="1" si="464"/>
        <v>9623.0409955917494</v>
      </c>
      <c r="CA737" s="7">
        <f t="shared" ca="1" si="465"/>
        <v>10102.406334709138</v>
      </c>
      <c r="CB737" s="7">
        <f t="shared" ca="1" si="466"/>
        <v>9960.4791937441569</v>
      </c>
      <c r="CC737" s="7">
        <f t="shared" ca="1" si="467"/>
        <v>8929.3349463366285</v>
      </c>
      <c r="CD737" s="7">
        <f t="shared" ca="1" si="468"/>
        <v>8303.3736359605591</v>
      </c>
      <c r="CE737" s="5">
        <f t="shared" ca="1" si="477"/>
        <v>4.6236962336977959E-2</v>
      </c>
      <c r="CF737" s="3">
        <f t="shared" ca="1" si="478"/>
        <v>44260.328163563689</v>
      </c>
      <c r="CG737" s="5">
        <f ca="1">CF737/MAX($CF$41:CF737)-1</f>
        <v>-8.7084123373249334E-2</v>
      </c>
      <c r="CH737" s="3">
        <f t="shared" ca="1" si="508"/>
        <v>615.70129756519862</v>
      </c>
      <c r="CI737" s="4">
        <f ca="1">CH737/MAX($CH$583:CH737)-1</f>
        <v>-8.7084123373249334E-2</v>
      </c>
    </row>
    <row r="738" spans="1:87" x14ac:dyDescent="0.2">
      <c r="A738" s="31">
        <v>30681</v>
      </c>
      <c r="B738" s="35">
        <v>10427.045931196062</v>
      </c>
      <c r="C738" s="23">
        <f t="shared" ca="1" si="509"/>
        <v>4.8675505653430484E-3</v>
      </c>
      <c r="D738" s="24">
        <f t="shared" ca="1" si="510"/>
        <v>5.4191924956475956E-2</v>
      </c>
      <c r="E738" s="25" t="e">
        <f ca="1">#N/A</f>
        <v>#N/A</v>
      </c>
      <c r="F738" s="26">
        <v>1</v>
      </c>
      <c r="G738" s="23">
        <f t="shared" ca="1" si="479"/>
        <v>5.4191924956475956E-2</v>
      </c>
      <c r="H738" s="27">
        <f t="shared" ca="1" si="480"/>
        <v>71.490070986885257</v>
      </c>
      <c r="I738" s="27">
        <f ca="1">H738/MAX(H$54:H738)-1</f>
        <v>-3.1651665218855873E-2</v>
      </c>
      <c r="J738" s="28">
        <f ca="1">H738/MAX(H$594:H738)-1</f>
        <v>-3.1651665218855873E-2</v>
      </c>
      <c r="K738" s="25" t="e">
        <f ca="1">#N/A</f>
        <v>#N/A</v>
      </c>
      <c r="L738" s="26">
        <v>0</v>
      </c>
      <c r="M738" s="23">
        <f t="shared" ca="1" si="481"/>
        <v>4.8675505653430484E-3</v>
      </c>
      <c r="N738" s="27">
        <f t="shared" ca="1" si="482"/>
        <v>27.69710134316642</v>
      </c>
      <c r="O738" s="27">
        <f ca="1">N738/MAX(N$54:N738)-1</f>
        <v>0</v>
      </c>
      <c r="P738" s="28">
        <f ca="1">N738/MAX(N$594:N738)-1</f>
        <v>0</v>
      </c>
      <c r="Q738" s="25">
        <f t="shared" ca="1" si="469"/>
        <v>10073.765856095821</v>
      </c>
      <c r="R738" s="26">
        <f t="shared" ca="1" si="483"/>
        <v>0</v>
      </c>
      <c r="S738" s="23">
        <f t="shared" ca="1" si="484"/>
        <v>4.8675505653430484E-3</v>
      </c>
      <c r="T738" s="27">
        <f t="shared" ca="1" si="485"/>
        <v>314.96383748873183</v>
      </c>
      <c r="U738" s="27">
        <f ca="1">T738/MAX(T$54:T738)-1</f>
        <v>-5.2641027238748195E-2</v>
      </c>
      <c r="V738" s="28">
        <f ca="1">T738/MAX(T$594:T738)-1</f>
        <v>-5.2641027238748195E-2</v>
      </c>
      <c r="W738" s="25">
        <f t="shared" ca="1" si="470"/>
        <v>10073.765856095821</v>
      </c>
      <c r="X738" s="26">
        <f t="shared" ca="1" si="486"/>
        <v>0</v>
      </c>
      <c r="Y738" s="27">
        <f t="shared" ca="1" si="487"/>
        <v>4.8675505653430484E-3</v>
      </c>
      <c r="Z738" s="27">
        <f t="shared" ca="1" si="488"/>
        <v>314.96383748873183</v>
      </c>
      <c r="AA738" s="28">
        <f ca="1">Z738/MAX(Z$54:Z738)-1</f>
        <v>-5.2641027238748195E-2</v>
      </c>
      <c r="AB738" s="25">
        <f ca="1">AVERAGE(B729:B738)</f>
        <v>10073.765856095821</v>
      </c>
      <c r="AC738" s="26">
        <f ca="1">IF(B737&gt;=AB737,1,0)</f>
        <v>0</v>
      </c>
      <c r="AD738" s="27">
        <f ca="1">IF(AC738=1,D738,C738)</f>
        <v>4.8675505653430484E-3</v>
      </c>
      <c r="AE738" s="27">
        <f t="shared" ca="1" si="489"/>
        <v>314.96383748873183</v>
      </c>
      <c r="AF738" s="28">
        <f ca="1">AE738/MAX(AE$54:AE738)-1</f>
        <v>-5.2641027238748195E-2</v>
      </c>
      <c r="AG738" s="25">
        <f t="shared" ca="1" si="471"/>
        <v>8423.234372917168</v>
      </c>
      <c r="AH738" s="26">
        <f t="shared" ca="1" si="490"/>
        <v>1</v>
      </c>
      <c r="AI738" s="27">
        <f t="shared" ca="1" si="491"/>
        <v>5.4191924956475956E-2</v>
      </c>
      <c r="AJ738" s="27">
        <f t="shared" ca="1" si="492"/>
        <v>255.0041275939756</v>
      </c>
      <c r="AK738" s="28">
        <f ca="1">AJ738/MAX(AJ$54:AJ738)-1</f>
        <v>-3.1651665218856095E-2</v>
      </c>
      <c r="AL738" s="25">
        <f t="shared" ca="1" si="472"/>
        <v>9747.5524415994732</v>
      </c>
      <c r="AM738" s="26">
        <f t="shared" ca="1" si="493"/>
        <v>1</v>
      </c>
      <c r="AN738" s="27">
        <f t="shared" ca="1" si="494"/>
        <v>5.4191924956475956E-2</v>
      </c>
      <c r="AO738" s="27">
        <f t="shared" ca="1" si="495"/>
        <v>165.78442411420721</v>
      </c>
      <c r="AP738" s="28">
        <f ca="1">AO738/MAX(AO$54:AO738)-1</f>
        <v>-0.20639208576418056</v>
      </c>
      <c r="AQ738" s="25">
        <f t="shared" ca="1" si="473"/>
        <v>9747.5524415994732</v>
      </c>
      <c r="AR738" s="26">
        <f t="shared" ca="1" si="496"/>
        <v>1</v>
      </c>
      <c r="AS738" s="27">
        <f t="shared" ca="1" si="497"/>
        <v>5.4191924956475956E-2</v>
      </c>
      <c r="AT738" s="27">
        <f t="shared" ca="1" si="498"/>
        <v>586.42937338320803</v>
      </c>
      <c r="AU738" s="28">
        <f ca="1">AT738/MAX(AT$54:AT738)-1</f>
        <v>-8.1700847443264002E-2</v>
      </c>
      <c r="AV738" s="25">
        <f t="shared" ca="1" si="474"/>
        <v>10073.765856095821</v>
      </c>
      <c r="AW738" s="26">
        <f t="shared" ca="1" si="499"/>
        <v>0</v>
      </c>
      <c r="AX738" s="27">
        <f t="shared" ca="1" si="500"/>
        <v>4.8675505653430484E-3</v>
      </c>
      <c r="AY738" s="27">
        <f t="shared" ca="1" si="501"/>
        <v>287.75458017993077</v>
      </c>
      <c r="AZ738" s="28">
        <f ca="1">AY738/MAX(AY$54:AY738)-1</f>
        <v>-5.2641027238748306E-2</v>
      </c>
      <c r="BA738" s="25">
        <f t="shared" ca="1" si="475"/>
        <v>10073.765856095821</v>
      </c>
      <c r="BB738" s="26">
        <f t="shared" ca="1" si="476"/>
        <v>0</v>
      </c>
      <c r="BC738" s="27">
        <f t="shared" ca="1" si="502"/>
        <v>4.8675505653430484E-3</v>
      </c>
      <c r="BD738" s="27">
        <f t="shared" ca="1" si="503"/>
        <v>261.36659807082458</v>
      </c>
      <c r="BE738" s="28">
        <f ca="1">BD738/MAX(BD$54:BD738)-1</f>
        <v>-5.2641027238748084E-2</v>
      </c>
      <c r="BF738" s="25">
        <f ca="1">MAX(B735:B737)</f>
        <v>10053.511593172891</v>
      </c>
      <c r="BG738" s="26">
        <f ca="1">IF(BG737=0,IF(B737&gt;BF737,1,0),IF(B737&lt;AVERAGE(B728:B737),0,1))</f>
        <v>0</v>
      </c>
      <c r="BH738" s="27">
        <f t="shared" ca="1" si="504"/>
        <v>4.8675505653430484E-3</v>
      </c>
      <c r="BI738" s="27">
        <f t="shared" ca="1" si="505"/>
        <v>376.23692866079358</v>
      </c>
      <c r="BJ738" s="28">
        <f ca="1">BI738/MAX(BI$54:BI738)-1</f>
        <v>-5.2641027238748084E-2</v>
      </c>
      <c r="BK738" s="25" t="e">
        <f ca="1">MAX(E735:E737)</f>
        <v>#N/A</v>
      </c>
      <c r="BL738" s="26" t="e">
        <f ca="1">IF(BL737=0,IF(E737&gt;BK737,1,0),IF(E737&lt;AVERAGE(E728:E737),0,1))</f>
        <v>#N/A</v>
      </c>
      <c r="BM738" s="27">
        <f t="shared" ca="1" si="506"/>
        <v>1.7198644163126275E-2</v>
      </c>
      <c r="BN738" s="27">
        <f t="shared" ca="1" si="507"/>
        <v>382.6678267170588</v>
      </c>
      <c r="BO738" s="28">
        <f ca="1">BN738/MAX(BN$54:BN738)-1</f>
        <v>-4.4830789594630382E-2</v>
      </c>
      <c r="BP738" s="15"/>
      <c r="BQ738" s="15"/>
      <c r="BR738" s="15"/>
      <c r="BS738" s="15"/>
      <c r="BT738" s="15"/>
      <c r="BU738" s="15"/>
      <c r="BV738" s="15"/>
      <c r="BW738" s="15"/>
      <c r="BX738" s="15"/>
      <c r="BZ738" s="7">
        <f t="shared" ca="1" si="464"/>
        <v>9747.5524415994732</v>
      </c>
      <c r="CA738" s="7">
        <f t="shared" ca="1" si="465"/>
        <v>10092.780043941117</v>
      </c>
      <c r="CB738" s="7">
        <f t="shared" ca="1" si="466"/>
        <v>10027.056954788128</v>
      </c>
      <c r="CC738" s="7">
        <f t="shared" ca="1" si="467"/>
        <v>9235.0847327639913</v>
      </c>
      <c r="CD738" s="7">
        <f t="shared" ca="1" si="468"/>
        <v>8423.234372917168</v>
      </c>
      <c r="CE738" s="5">
        <f t="shared" ca="1" si="477"/>
        <v>3.4462175200022795E-2</v>
      </c>
      <c r="CF738" s="3">
        <f t="shared" ca="1" si="478"/>
        <v>45785.635347146919</v>
      </c>
      <c r="CG738" s="5">
        <f ca="1">CF738/MAX($CF$41:CF738)-1</f>
        <v>-5.5623056490055944E-2</v>
      </c>
      <c r="CH738" s="3">
        <f t="shared" ca="1" si="508"/>
        <v>636.91970355277181</v>
      </c>
      <c r="CI738" s="4">
        <f ca="1">CH738/MAX($CH$583:CH738)-1</f>
        <v>-5.5623056490055944E-2</v>
      </c>
    </row>
    <row r="739" spans="1:87" x14ac:dyDescent="0.2">
      <c r="A739" s="31">
        <v>30712</v>
      </c>
      <c r="B739" s="35">
        <v>10282.836802174552</v>
      </c>
      <c r="C739" s="23">
        <f t="shared" ca="1" si="509"/>
        <v>4.8675505653430484E-3</v>
      </c>
      <c r="D739" s="24">
        <f t="shared" ca="1" si="510"/>
        <v>-1.3830295749447052E-2</v>
      </c>
      <c r="E739" s="25" t="e">
        <f ca="1">#N/A</f>
        <v>#N/A</v>
      </c>
      <c r="F739" s="26">
        <v>1</v>
      </c>
      <c r="G739" s="23">
        <f t="shared" ca="1" si="479"/>
        <v>-1.3830295749447052E-2</v>
      </c>
      <c r="H739" s="27">
        <f t="shared" ca="1" si="480"/>
        <v>70.501342161987665</v>
      </c>
      <c r="I739" s="27">
        <f ca="1">H739/MAX(H$54:H739)-1</f>
        <v>-4.5044209077363728E-2</v>
      </c>
      <c r="J739" s="28">
        <f ca="1">H739/MAX(H$594:H739)-1</f>
        <v>-4.5044209077363728E-2</v>
      </c>
      <c r="K739" s="25" t="e">
        <f ca="1">#N/A</f>
        <v>#N/A</v>
      </c>
      <c r="L739" s="26">
        <v>0</v>
      </c>
      <c r="M739" s="23">
        <f t="shared" ca="1" si="481"/>
        <v>4.8675505653430484E-3</v>
      </c>
      <c r="N739" s="27">
        <f t="shared" ca="1" si="482"/>
        <v>27.831918384467713</v>
      </c>
      <c r="O739" s="27">
        <f ca="1">N739/MAX(N$54:N739)-1</f>
        <v>0</v>
      </c>
      <c r="P739" s="28">
        <f ca="1">N739/MAX(N$594:N739)-1</f>
        <v>0</v>
      </c>
      <c r="Q739" s="25">
        <f t="shared" ca="1" si="469"/>
        <v>10182.279045771322</v>
      </c>
      <c r="R739" s="26">
        <f t="shared" ca="1" si="483"/>
        <v>1</v>
      </c>
      <c r="S739" s="23">
        <f t="shared" ca="1" si="484"/>
        <v>-1.3830295749447052E-2</v>
      </c>
      <c r="T739" s="27">
        <f t="shared" ca="1" si="485"/>
        <v>310.60779446588191</v>
      </c>
      <c r="U739" s="27">
        <f ca="1">T739/MAX(T$54:T739)-1</f>
        <v>-6.5743282012928672E-2</v>
      </c>
      <c r="V739" s="28">
        <f ca="1">T739/MAX(T$594:T739)-1</f>
        <v>-6.5743282012928672E-2</v>
      </c>
      <c r="W739" s="25">
        <f t="shared" ca="1" si="470"/>
        <v>10182.279045771322</v>
      </c>
      <c r="X739" s="26">
        <f t="shared" ca="1" si="486"/>
        <v>1</v>
      </c>
      <c r="Y739" s="27">
        <f t="shared" ca="1" si="487"/>
        <v>-1.3830295749447052E-2</v>
      </c>
      <c r="Z739" s="27">
        <f t="shared" ca="1" si="488"/>
        <v>310.60779446588191</v>
      </c>
      <c r="AA739" s="28">
        <f ca="1">Z739/MAX(Z$54:Z739)-1</f>
        <v>-6.5743282012928672E-2</v>
      </c>
      <c r="AB739" s="25">
        <f ca="1">AVERAGE(B730:B739)</f>
        <v>10182.279045771322</v>
      </c>
      <c r="AC739" s="26">
        <f ca="1">IF(B738&gt;=AB738,1,0)</f>
        <v>1</v>
      </c>
      <c r="AD739" s="27">
        <f ca="1">IF(AC739=1,D739,C739)</f>
        <v>-1.3830295749447052E-2</v>
      </c>
      <c r="AE739" s="27">
        <f t="shared" ca="1" si="489"/>
        <v>310.60779446588191</v>
      </c>
      <c r="AF739" s="28">
        <f ca="1">AE739/MAX(AE$54:AE739)-1</f>
        <v>-6.5743282012928672E-2</v>
      </c>
      <c r="AG739" s="25">
        <f t="shared" ca="1" si="471"/>
        <v>8546.6733479599261</v>
      </c>
      <c r="AH739" s="26">
        <f t="shared" ca="1" si="490"/>
        <v>1</v>
      </c>
      <c r="AI739" s="27">
        <f t="shared" ca="1" si="491"/>
        <v>-1.3830295749447052E-2</v>
      </c>
      <c r="AJ739" s="27">
        <f t="shared" ca="1" si="492"/>
        <v>251.47734509202118</v>
      </c>
      <c r="AK739" s="28">
        <f ca="1">AJ739/MAX(AJ$54:AJ739)-1</f>
        <v>-4.5044209077363839E-2</v>
      </c>
      <c r="AL739" s="25">
        <f t="shared" ca="1" si="472"/>
        <v>10200.304869167217</v>
      </c>
      <c r="AM739" s="26">
        <f t="shared" ca="1" si="493"/>
        <v>1</v>
      </c>
      <c r="AN739" s="27">
        <f t="shared" ca="1" si="494"/>
        <v>-1.3830295749447052E-2</v>
      </c>
      <c r="AO739" s="27">
        <f t="shared" ca="1" si="495"/>
        <v>163.49157649805596</v>
      </c>
      <c r="AP739" s="28">
        <f ca="1">AO739/MAX(AO$54:AO739)-1</f>
        <v>-0.2173679179271637</v>
      </c>
      <c r="AQ739" s="25">
        <f t="shared" ca="1" si="473"/>
        <v>10200.304869167217</v>
      </c>
      <c r="AR739" s="26">
        <f t="shared" ca="1" si="496"/>
        <v>1</v>
      </c>
      <c r="AS739" s="27">
        <f t="shared" ca="1" si="497"/>
        <v>-1.3830295749447052E-2</v>
      </c>
      <c r="AT739" s="27">
        <f t="shared" ca="1" si="498"/>
        <v>578.31888171315541</v>
      </c>
      <c r="AU739" s="28">
        <f ca="1">AT739/MAX(AT$54:AT739)-1</f>
        <v>-9.4401196309590207E-2</v>
      </c>
      <c r="AV739" s="25">
        <f t="shared" ca="1" si="474"/>
        <v>10182.279045771322</v>
      </c>
      <c r="AW739" s="26">
        <f t="shared" ca="1" si="499"/>
        <v>0</v>
      </c>
      <c r="AX739" s="27">
        <f t="shared" ca="1" si="500"/>
        <v>4.8675505653430484E-3</v>
      </c>
      <c r="AY739" s="27">
        <f t="shared" ca="1" si="501"/>
        <v>289.15524014936562</v>
      </c>
      <c r="AZ739" s="28">
        <f ca="1">AY739/MAX(AY$54:AY739)-1</f>
        <v>-4.8029709535301501E-2</v>
      </c>
      <c r="BA739" s="25">
        <f t="shared" ca="1" si="475"/>
        <v>10182.279045771322</v>
      </c>
      <c r="BB739" s="26">
        <f t="shared" ca="1" si="476"/>
        <v>0.3</v>
      </c>
      <c r="BC739" s="27">
        <f t="shared" ca="1" si="502"/>
        <v>4.8675505653430484E-3</v>
      </c>
      <c r="BD739" s="27">
        <f t="shared" ca="1" si="503"/>
        <v>262.63881320302602</v>
      </c>
      <c r="BE739" s="28">
        <f ca="1">BD739/MAX(BD$54:BD739)-1</f>
        <v>-4.8029709535301168E-2</v>
      </c>
      <c r="BF739" s="25">
        <f ca="1">MAX(B736:B738)</f>
        <v>10427.045931196062</v>
      </c>
      <c r="BG739" s="26">
        <f ca="1">IF(BG738=0,IF(B738&gt;BF738,1,0),IF(B738&lt;AVERAGE(B729:B738),0,1))</f>
        <v>1</v>
      </c>
      <c r="BH739" s="27">
        <f t="shared" ca="1" si="504"/>
        <v>-1.3830295749447052E-2</v>
      </c>
      <c r="BI739" s="27">
        <f t="shared" ca="1" si="505"/>
        <v>371.03346066555122</v>
      </c>
      <c r="BJ739" s="28">
        <f ca="1">BI739/MAX(BI$54:BI739)-1</f>
        <v>-6.5743282012928561E-2</v>
      </c>
      <c r="BK739" s="25" t="e">
        <f ca="1">MAX(E736:E738)</f>
        <v>#N/A</v>
      </c>
      <c r="BL739" s="26" t="e">
        <f ca="1">IF(BL738=0,IF(E738&gt;BK738,1,0),IF(E738&lt;AVERAGE(E729:E738),0,1))</f>
        <v>#N/A</v>
      </c>
      <c r="BM739" s="27">
        <f t="shared" ca="1" si="506"/>
        <v>-4.481372592052002E-3</v>
      </c>
      <c r="BN739" s="27">
        <f t="shared" ca="1" si="507"/>
        <v>380.95294960654883</v>
      </c>
      <c r="BO739" s="28">
        <f ca="1">BN739/MAX(BN$54:BN739)-1</f>
        <v>-4.9111258714913064E-2</v>
      </c>
      <c r="BP739" s="15"/>
      <c r="BQ739" s="15"/>
      <c r="BR739" s="15"/>
      <c r="BS739" s="15"/>
      <c r="BT739" s="15"/>
      <c r="BU739" s="15"/>
      <c r="BV739" s="15"/>
      <c r="BW739" s="15"/>
      <c r="BX739" s="15"/>
      <c r="BZ739" s="7">
        <f t="shared" ca="1" si="464"/>
        <v>10200.304869167217</v>
      </c>
      <c r="CA739" s="7">
        <f t="shared" ca="1" si="465"/>
        <v>10057.812094654864</v>
      </c>
      <c r="CB739" s="7">
        <f t="shared" ca="1" si="466"/>
        <v>10004.502273657085</v>
      </c>
      <c r="CC739" s="7">
        <f t="shared" ca="1" si="467"/>
        <v>9486.2422065856881</v>
      </c>
      <c r="CD739" s="7">
        <f t="shared" ca="1" si="468"/>
        <v>8546.6733479599261</v>
      </c>
      <c r="CE739" s="5">
        <f t="shared" ca="1" si="477"/>
        <v>-1.3830295749447054E-2</v>
      </c>
      <c r="CF739" s="3">
        <f t="shared" ca="1" si="478"/>
        <v>45152.406469219539</v>
      </c>
      <c r="CG739" s="5">
        <f ca="1">CF739/MAX($CF$41:CF739)-1</f>
        <v>-6.8684068917757357E-2</v>
      </c>
      <c r="CH739" s="3">
        <f t="shared" ca="1" si="508"/>
        <v>628.11091568398683</v>
      </c>
      <c r="CI739" s="4">
        <f ca="1">CH739/MAX($CH$583:CH739)-1</f>
        <v>-6.8684068917757246E-2</v>
      </c>
    </row>
    <row r="740" spans="1:87" x14ac:dyDescent="0.2">
      <c r="A740" s="31">
        <v>30741</v>
      </c>
      <c r="B740" s="35">
        <v>11360.531584268187</v>
      </c>
      <c r="C740" s="23">
        <f t="shared" ca="1" si="509"/>
        <v>4.8675505653430484E-3</v>
      </c>
      <c r="D740" s="24">
        <f t="shared" ca="1" si="510"/>
        <v>0.10480520140762417</v>
      </c>
      <c r="E740" s="25" t="e">
        <f ca="1">#N/A</f>
        <v>#N/A</v>
      </c>
      <c r="F740" s="26">
        <v>1</v>
      </c>
      <c r="G740" s="23">
        <f t="shared" ca="1" si="479"/>
        <v>0.10480520140762417</v>
      </c>
      <c r="H740" s="27">
        <f t="shared" ca="1" si="480"/>
        <v>77.890249526782611</v>
      </c>
      <c r="I740" s="27">
        <f ca="1">H740/MAX(H$54:H740)-1</f>
        <v>0</v>
      </c>
      <c r="J740" s="28">
        <f ca="1">H740/MAX(H$594:H740)-1</f>
        <v>0</v>
      </c>
      <c r="K740" s="25" t="e">
        <f ca="1">#N/A</f>
        <v>#N/A</v>
      </c>
      <c r="L740" s="26">
        <v>0</v>
      </c>
      <c r="M740" s="23">
        <f t="shared" ca="1" si="481"/>
        <v>4.8675505653430484E-3</v>
      </c>
      <c r="N740" s="27">
        <f t="shared" ca="1" si="482"/>
        <v>27.967391654534609</v>
      </c>
      <c r="O740" s="27">
        <f ca="1">N740/MAX(N$54:N740)-1</f>
        <v>0</v>
      </c>
      <c r="P740" s="28">
        <f ca="1">N740/MAX(N$594:N740)-1</f>
        <v>0</v>
      </c>
      <c r="Q740" s="25">
        <f t="shared" ca="1" si="469"/>
        <v>10311.052852801817</v>
      </c>
      <c r="R740" s="26">
        <f t="shared" ca="1" si="483"/>
        <v>1</v>
      </c>
      <c r="S740" s="23">
        <f t="shared" ca="1" si="484"/>
        <v>0.10480520140762417</v>
      </c>
      <c r="T740" s="27">
        <f t="shared" ca="1" si="485"/>
        <v>343.16110692365658</v>
      </c>
      <c r="U740" s="27">
        <f ca="1">T740/MAX(T$54:T740)-1</f>
        <v>0</v>
      </c>
      <c r="V740" s="28">
        <f ca="1">T740/MAX(T$594:T740)-1</f>
        <v>0</v>
      </c>
      <c r="W740" s="25">
        <f t="shared" ca="1" si="470"/>
        <v>10311.052852801817</v>
      </c>
      <c r="X740" s="26">
        <f t="shared" ca="1" si="486"/>
        <v>1</v>
      </c>
      <c r="Y740" s="27">
        <f t="shared" ca="1" si="487"/>
        <v>0.10480520140762417</v>
      </c>
      <c r="Z740" s="27">
        <f t="shared" ca="1" si="488"/>
        <v>343.16110692365658</v>
      </c>
      <c r="AA740" s="28">
        <f ca="1">Z740/MAX(Z$54:Z740)-1</f>
        <v>0</v>
      </c>
      <c r="AB740" s="25">
        <f ca="1">AVERAGE(B731:B740)</f>
        <v>10311.052852801817</v>
      </c>
      <c r="AC740" s="26">
        <f ca="1">IF(B739&gt;=AB739,1,0)</f>
        <v>1</v>
      </c>
      <c r="AD740" s="27">
        <f ca="1">IF(AC740=1,D740,C740)</f>
        <v>0.10480520140762417</v>
      </c>
      <c r="AE740" s="27">
        <f t="shared" ca="1" si="489"/>
        <v>343.16110692365658</v>
      </c>
      <c r="AF740" s="28">
        <f ca="1">AE740/MAX(AE$54:AE740)-1</f>
        <v>0</v>
      </c>
      <c r="AG740" s="25">
        <f t="shared" ca="1" si="471"/>
        <v>8741.5155289968661</v>
      </c>
      <c r="AH740" s="26">
        <f t="shared" ca="1" si="490"/>
        <v>1</v>
      </c>
      <c r="AI740" s="27">
        <f t="shared" ca="1" si="491"/>
        <v>0.10480520140762417</v>
      </c>
      <c r="AJ740" s="27">
        <f t="shared" ca="1" si="492"/>
        <v>277.8334788938451</v>
      </c>
      <c r="AK740" s="28">
        <f ca="1">AJ740/MAX(AJ$54:AJ740)-1</f>
        <v>0</v>
      </c>
      <c r="AL740" s="25">
        <f t="shared" ca="1" si="472"/>
        <v>10690.138105879601</v>
      </c>
      <c r="AM740" s="26">
        <f t="shared" ca="1" si="493"/>
        <v>1</v>
      </c>
      <c r="AN740" s="27">
        <f t="shared" ca="1" si="494"/>
        <v>0.10480520140762417</v>
      </c>
      <c r="AO740" s="27">
        <f t="shared" ca="1" si="495"/>
        <v>180.62634410138472</v>
      </c>
      <c r="AP740" s="28">
        <f ca="1">AO740/MAX(AO$54:AO740)-1</f>
        <v>-0.1353440049374518</v>
      </c>
      <c r="AQ740" s="25">
        <f t="shared" ca="1" si="473"/>
        <v>10690.138105879601</v>
      </c>
      <c r="AR740" s="26">
        <f t="shared" ca="1" si="496"/>
        <v>1</v>
      </c>
      <c r="AS740" s="27">
        <f t="shared" ca="1" si="497"/>
        <v>0.10480520140762417</v>
      </c>
      <c r="AT740" s="27">
        <f t="shared" ca="1" si="498"/>
        <v>638.92970858893466</v>
      </c>
      <c r="AU740" s="28">
        <f ca="1">AT740/MAX(AT$54:AT740)-1</f>
        <v>0</v>
      </c>
      <c r="AV740" s="25">
        <f t="shared" ca="1" si="474"/>
        <v>10311.052852801817</v>
      </c>
      <c r="AW740" s="26">
        <f t="shared" ca="1" si="499"/>
        <v>0</v>
      </c>
      <c r="AX740" s="27">
        <f t="shared" ca="1" si="500"/>
        <v>4.8675505653430484E-3</v>
      </c>
      <c r="AY740" s="27">
        <f t="shared" ca="1" si="501"/>
        <v>290.56271790202658</v>
      </c>
      <c r="AZ740" s="28">
        <f ca="1">AY740/MAX(AY$54:AY740)-1</f>
        <v>-4.3395946009760267E-2</v>
      </c>
      <c r="BA740" s="25">
        <f t="shared" ca="1" si="475"/>
        <v>10311.052852801817</v>
      </c>
      <c r="BB740" s="26">
        <f t="shared" ca="1" si="476"/>
        <v>0.6</v>
      </c>
      <c r="BC740" s="27">
        <f t="shared" ca="1" si="502"/>
        <v>4.8675505653430484E-3</v>
      </c>
      <c r="BD740" s="27">
        <f t="shared" ca="1" si="503"/>
        <v>263.91722090671345</v>
      </c>
      <c r="BE740" s="28">
        <f ca="1">BD740/MAX(BD$54:BD740)-1</f>
        <v>-4.3395946009759823E-2</v>
      </c>
      <c r="BF740" s="25">
        <f ca="1">MAX(B737:B739)</f>
        <v>10427.045931196062</v>
      </c>
      <c r="BG740" s="26">
        <f ca="1">IF(BG739=0,IF(B739&gt;BF739,1,0),IF(B739&lt;AVERAGE(B730:B739),0,1))</f>
        <v>1</v>
      </c>
      <c r="BH740" s="27">
        <f t="shared" ca="1" si="504"/>
        <v>0.10480520140762417</v>
      </c>
      <c r="BI740" s="27">
        <f t="shared" ca="1" si="505"/>
        <v>409.91969723957209</v>
      </c>
      <c r="BJ740" s="28">
        <f ca="1">BI740/MAX(BI$54:BI740)-1</f>
        <v>0</v>
      </c>
      <c r="BK740" s="25" t="e">
        <f ca="1">MAX(E737:E739)</f>
        <v>#N/A</v>
      </c>
      <c r="BL740" s="26" t="e">
        <f ca="1">IF(BL739=0,IF(E739&gt;BK739,1,0),IF(E739&lt;AVERAGE(E730:E739),0,1))</f>
        <v>#N/A</v>
      </c>
      <c r="BM740" s="27">
        <f t="shared" ca="1" si="506"/>
        <v>5.483637598648361E-2</v>
      </c>
      <c r="BN740" s="27">
        <f t="shared" ca="1" si="507"/>
        <v>401.84302878433346</v>
      </c>
      <c r="BO740" s="28">
        <f ca="1">BN740/MAX(BN$54:BN740)-1</f>
        <v>0</v>
      </c>
      <c r="BP740" s="15"/>
      <c r="BQ740" s="15"/>
      <c r="BR740" s="15"/>
      <c r="BS740" s="15"/>
      <c r="BT740" s="15"/>
      <c r="BU740" s="15"/>
      <c r="BV740" s="15"/>
      <c r="BW740" s="15"/>
      <c r="BX740" s="15"/>
      <c r="BZ740" s="7">
        <f t="shared" ca="1" si="464"/>
        <v>10690.138105879601</v>
      </c>
      <c r="CA740" s="7">
        <f t="shared" ca="1" si="465"/>
        <v>10156.589550735676</v>
      </c>
      <c r="CB740" s="7">
        <f t="shared" ca="1" si="466"/>
        <v>10198.418912283412</v>
      </c>
      <c r="CC740" s="7">
        <f t="shared" ca="1" si="467"/>
        <v>9746.0671142234623</v>
      </c>
      <c r="CD740" s="7">
        <f t="shared" ca="1" si="468"/>
        <v>8741.5155289968661</v>
      </c>
      <c r="CE740" s="5">
        <f t="shared" ca="1" si="477"/>
        <v>0.10480520140762417</v>
      </c>
      <c r="CF740" s="3">
        <f t="shared" ca="1" si="478"/>
        <v>49884.613523265005</v>
      </c>
      <c r="CG740" s="5">
        <f ca="1">CF740/MAX($CF$41:CF740)-1</f>
        <v>0</v>
      </c>
      <c r="CH740" s="3">
        <f t="shared" ca="1" si="508"/>
        <v>693.94020670857435</v>
      </c>
      <c r="CI740" s="4">
        <f ca="1">CH740/MAX($CH$583:CH740)-1</f>
        <v>0</v>
      </c>
    </row>
    <row r="741" spans="1:87" x14ac:dyDescent="0.2">
      <c r="A741" s="31">
        <v>30772</v>
      </c>
      <c r="B741" s="35">
        <v>11574.865894354865</v>
      </c>
      <c r="C741" s="23">
        <f t="shared" ca="1" si="509"/>
        <v>4.8675505653430484E-3</v>
      </c>
      <c r="D741" s="24">
        <f t="shared" ca="1" si="510"/>
        <v>1.8866574024008154E-2</v>
      </c>
      <c r="E741" s="25" t="e">
        <f ca="1">#N/A</f>
        <v>#N/A</v>
      </c>
      <c r="F741" s="26">
        <v>1</v>
      </c>
      <c r="G741" s="23">
        <f t="shared" ca="1" si="479"/>
        <v>1.8866574024008154E-2</v>
      </c>
      <c r="H741" s="27">
        <f t="shared" ca="1" si="480"/>
        <v>79.359771685228125</v>
      </c>
      <c r="I741" s="27">
        <f ca="1">H741/MAX(H$54:H741)-1</f>
        <v>0</v>
      </c>
      <c r="J741" s="28">
        <f ca="1">H741/MAX(H$594:H741)-1</f>
        <v>0</v>
      </c>
      <c r="K741" s="25" t="e">
        <f ca="1">#N/A</f>
        <v>#N/A</v>
      </c>
      <c r="L741" s="26">
        <v>0</v>
      </c>
      <c r="M741" s="23">
        <f t="shared" ca="1" si="481"/>
        <v>4.8675505653430484E-3</v>
      </c>
      <c r="N741" s="27">
        <f t="shared" ca="1" si="482"/>
        <v>28.103524347593808</v>
      </c>
      <c r="O741" s="27">
        <f ca="1">N741/MAX(N$54:N741)-1</f>
        <v>0</v>
      </c>
      <c r="P741" s="28">
        <f ca="1">N741/MAX(N$594:N741)-1</f>
        <v>0</v>
      </c>
      <c r="Q741" s="25">
        <f t="shared" ca="1" si="469"/>
        <v>10425.971822024851</v>
      </c>
      <c r="R741" s="26">
        <f t="shared" ca="1" si="483"/>
        <v>1</v>
      </c>
      <c r="S741" s="23">
        <f t="shared" ca="1" si="484"/>
        <v>1.8866574024008154E-2</v>
      </c>
      <c r="T741" s="27">
        <f t="shared" ca="1" si="485"/>
        <v>349.63538134959231</v>
      </c>
      <c r="U741" s="27">
        <f ca="1">T741/MAX(T$54:T741)-1</f>
        <v>0</v>
      </c>
      <c r="V741" s="28">
        <f ca="1">T741/MAX(T$594:T741)-1</f>
        <v>0</v>
      </c>
      <c r="W741" s="25">
        <f t="shared" ca="1" si="470"/>
        <v>10425.971822024851</v>
      </c>
      <c r="X741" s="26">
        <f t="shared" ca="1" si="486"/>
        <v>1</v>
      </c>
      <c r="Y741" s="27">
        <f t="shared" ca="1" si="487"/>
        <v>1.8866574024008154E-2</v>
      </c>
      <c r="Z741" s="27">
        <f t="shared" ca="1" si="488"/>
        <v>349.63538134959231</v>
      </c>
      <c r="AA741" s="28">
        <f ca="1">Z741/MAX(Z$54:Z741)-1</f>
        <v>0</v>
      </c>
      <c r="AB741" s="25">
        <f ca="1">AVERAGE(B732:B741)</f>
        <v>10425.971822024851</v>
      </c>
      <c r="AC741" s="26">
        <f ca="1">IF(B740&gt;=AB740,1,0)</f>
        <v>1</v>
      </c>
      <c r="AD741" s="27">
        <f ca="1">IF(AC741=1,D741,C741)</f>
        <v>1.8866574024008154E-2</v>
      </c>
      <c r="AE741" s="27">
        <f t="shared" ca="1" si="489"/>
        <v>349.63538134959231</v>
      </c>
      <c r="AF741" s="28">
        <f ca="1">AE741/MAX(AE$54:AE741)-1</f>
        <v>0</v>
      </c>
      <c r="AG741" s="25">
        <f t="shared" ca="1" si="471"/>
        <v>8984.7919039455301</v>
      </c>
      <c r="AH741" s="26">
        <f t="shared" ca="1" si="490"/>
        <v>1</v>
      </c>
      <c r="AI741" s="27">
        <f t="shared" ca="1" si="491"/>
        <v>1.8866574024008154E-2</v>
      </c>
      <c r="AJ741" s="27">
        <f t="shared" ca="1" si="492"/>
        <v>283.07524478974352</v>
      </c>
      <c r="AK741" s="28">
        <f ca="1">AJ741/MAX(AJ$54:AJ741)-1</f>
        <v>0</v>
      </c>
      <c r="AL741" s="25">
        <f t="shared" ca="1" si="472"/>
        <v>11072.744760265867</v>
      </c>
      <c r="AM741" s="26">
        <f t="shared" ca="1" si="493"/>
        <v>1</v>
      </c>
      <c r="AN741" s="27">
        <f t="shared" ca="1" si="494"/>
        <v>1.8866574024008154E-2</v>
      </c>
      <c r="AO741" s="27">
        <f t="shared" ca="1" si="495"/>
        <v>184.03414439305945</v>
      </c>
      <c r="AP741" s="28">
        <f ca="1">AO741/MAX(AO$54:AO741)-1</f>
        <v>-0.11903090860130194</v>
      </c>
      <c r="AQ741" s="25">
        <f t="shared" ca="1" si="473"/>
        <v>11072.744760265867</v>
      </c>
      <c r="AR741" s="26">
        <f t="shared" ca="1" si="496"/>
        <v>1</v>
      </c>
      <c r="AS741" s="27">
        <f t="shared" ca="1" si="497"/>
        <v>1.8866574024008154E-2</v>
      </c>
      <c r="AT741" s="27">
        <f t="shared" ca="1" si="498"/>
        <v>650.98412323216576</v>
      </c>
      <c r="AU741" s="28">
        <f ca="1">AT741/MAX(AT$54:AT741)-1</f>
        <v>0</v>
      </c>
      <c r="AV741" s="25">
        <f t="shared" ca="1" si="474"/>
        <v>10425.971822024851</v>
      </c>
      <c r="AW741" s="26">
        <f t="shared" ca="1" si="499"/>
        <v>1</v>
      </c>
      <c r="AX741" s="27">
        <f t="shared" ca="1" si="500"/>
        <v>1.8866574024008154E-2</v>
      </c>
      <c r="AY741" s="27">
        <f t="shared" ca="1" si="501"/>
        <v>296.04464092794217</v>
      </c>
      <c r="AZ741" s="28">
        <f ca="1">AY741/MAX(AY$54:AY741)-1</f>
        <v>-2.5348104813487038E-2</v>
      </c>
      <c r="BA741" s="25">
        <f t="shared" ca="1" si="475"/>
        <v>10425.971822024851</v>
      </c>
      <c r="BB741" s="26">
        <f t="shared" ca="1" si="476"/>
        <v>1</v>
      </c>
      <c r="BC741" s="27">
        <f t="shared" ca="1" si="502"/>
        <v>1.8866574024008154E-2</v>
      </c>
      <c r="BD741" s="27">
        <f t="shared" ca="1" si="503"/>
        <v>268.89643469116049</v>
      </c>
      <c r="BE741" s="28">
        <f ca="1">BD741/MAX(BD$54:BD741)-1</f>
        <v>-2.5348104813486594E-2</v>
      </c>
      <c r="BF741" s="25">
        <f ca="1">MAX(B738:B740)</f>
        <v>11360.531584268187</v>
      </c>
      <c r="BG741" s="26">
        <f ca="1">IF(BG740=0,IF(B740&gt;BF740,1,0),IF(B740&lt;AVERAGE(B731:B740),0,1))</f>
        <v>1</v>
      </c>
      <c r="BH741" s="27">
        <f t="shared" ca="1" si="504"/>
        <v>1.8866574024008154E-2</v>
      </c>
      <c r="BI741" s="27">
        <f t="shared" ca="1" si="505"/>
        <v>417.65347755144148</v>
      </c>
      <c r="BJ741" s="28">
        <f ca="1">BI741/MAX(BI$54:BI741)-1</f>
        <v>0</v>
      </c>
      <c r="BK741" s="25" t="e">
        <f ca="1">MAX(E738:E740)</f>
        <v>#N/A</v>
      </c>
      <c r="BL741" s="26" t="e">
        <f ca="1">IF(BL740=0,IF(E740&gt;BK740,1,0),IF(E740&lt;AVERAGE(E731:E740),0,1))</f>
        <v>#N/A</v>
      </c>
      <c r="BM741" s="27">
        <f t="shared" ca="1" si="506"/>
        <v>1.8866574024008154E-2</v>
      </c>
      <c r="BN741" s="27">
        <f t="shared" ca="1" si="507"/>
        <v>409.4244300329247</v>
      </c>
      <c r="BO741" s="28">
        <f ca="1">BN741/MAX(BN$54:BN741)-1</f>
        <v>0</v>
      </c>
      <c r="BP741" s="15"/>
      <c r="BQ741" s="15"/>
      <c r="BR741" s="15"/>
      <c r="BS741" s="15"/>
      <c r="BT741" s="15"/>
      <c r="BU741" s="15"/>
      <c r="BV741" s="15"/>
      <c r="BW741" s="15"/>
      <c r="BX741" s="15"/>
      <c r="BZ741" s="7">
        <f t="shared" ca="1" si="464"/>
        <v>11072.744760265867</v>
      </c>
      <c r="CA741" s="7">
        <f t="shared" ca="1" si="465"/>
        <v>10410.148600932671</v>
      </c>
      <c r="CB741" s="7">
        <f t="shared" ca="1" si="466"/>
        <v>10396.515661361356</v>
      </c>
      <c r="CC741" s="7">
        <f t="shared" ca="1" si="467"/>
        <v>9971.2028202262336</v>
      </c>
      <c r="CD741" s="7">
        <f t="shared" ca="1" si="468"/>
        <v>8984.7919039455301</v>
      </c>
      <c r="CE741" s="5">
        <f t="shared" ca="1" si="477"/>
        <v>1.8866574024008154E-2</v>
      </c>
      <c r="CF741" s="3">
        <f t="shared" ca="1" si="478"/>
        <v>50825.765276960723</v>
      </c>
      <c r="CG741" s="5">
        <f ca="1">CF741/MAX($CF$41:CF741)-1</f>
        <v>0</v>
      </c>
      <c r="CH741" s="3">
        <f t="shared" ca="1" si="508"/>
        <v>707.03248098667723</v>
      </c>
      <c r="CI741" s="4">
        <f ca="1">CH741/MAX($CH$583:CH741)-1</f>
        <v>0</v>
      </c>
    </row>
    <row r="742" spans="1:87" x14ac:dyDescent="0.2">
      <c r="A742" s="31">
        <v>30802</v>
      </c>
      <c r="B742" s="35">
        <v>11674.885117297412</v>
      </c>
      <c r="C742" s="23">
        <f t="shared" ca="1" si="509"/>
        <v>4.8675505653430484E-3</v>
      </c>
      <c r="D742" s="24">
        <f t="shared" ca="1" si="510"/>
        <v>8.6410696983820756E-3</v>
      </c>
      <c r="E742" s="25" t="e">
        <f ca="1">#N/A</f>
        <v>#N/A</v>
      </c>
      <c r="F742" s="26">
        <v>1</v>
      </c>
      <c r="G742" s="23">
        <f t="shared" ca="1" si="479"/>
        <v>8.6410696983820756E-3</v>
      </c>
      <c r="H742" s="27">
        <f t="shared" ca="1" si="480"/>
        <v>80.045525003607864</v>
      </c>
      <c r="I742" s="27">
        <f ca="1">H742/MAX(H$54:H742)-1</f>
        <v>0</v>
      </c>
      <c r="J742" s="28">
        <f ca="1">H742/MAX(H$594:H742)-1</f>
        <v>0</v>
      </c>
      <c r="K742" s="25" t="e">
        <f ca="1">#N/A</f>
        <v>#N/A</v>
      </c>
      <c r="L742" s="26">
        <v>0</v>
      </c>
      <c r="M742" s="23">
        <f t="shared" ca="1" si="481"/>
        <v>4.8675505653430484E-3</v>
      </c>
      <c r="N742" s="27">
        <f t="shared" ca="1" si="482"/>
        <v>28.240319673420071</v>
      </c>
      <c r="O742" s="27">
        <f ca="1">N742/MAX(N$54:N742)-1</f>
        <v>0</v>
      </c>
      <c r="P742" s="28">
        <f ca="1">N742/MAX(N$594:N742)-1</f>
        <v>0</v>
      </c>
      <c r="Q742" s="25">
        <f t="shared" ca="1" si="469"/>
        <v>10544.979966174173</v>
      </c>
      <c r="R742" s="26">
        <f t="shared" ca="1" si="483"/>
        <v>1</v>
      </c>
      <c r="S742" s="23">
        <f t="shared" ca="1" si="484"/>
        <v>8.6410696983820756E-3</v>
      </c>
      <c r="T742" s="27">
        <f t="shared" ca="1" si="485"/>
        <v>352.65660504885454</v>
      </c>
      <c r="U742" s="27">
        <f ca="1">T742/MAX(T$54:T742)-1</f>
        <v>0</v>
      </c>
      <c r="V742" s="28">
        <f ca="1">T742/MAX(T$594:T742)-1</f>
        <v>0</v>
      </c>
      <c r="W742" s="25">
        <f t="shared" ca="1" si="470"/>
        <v>10544.979966174173</v>
      </c>
      <c r="X742" s="26">
        <f t="shared" ca="1" si="486"/>
        <v>1</v>
      </c>
      <c r="Y742" s="27">
        <f t="shared" ca="1" si="487"/>
        <v>8.6410696983820756E-3</v>
      </c>
      <c r="Z742" s="27">
        <f t="shared" ca="1" si="488"/>
        <v>352.65660504885454</v>
      </c>
      <c r="AA742" s="28">
        <f ca="1">Z742/MAX(Z$54:Z742)-1</f>
        <v>0</v>
      </c>
      <c r="AB742" s="25">
        <f ca="1">AVERAGE(B733:B742)</f>
        <v>10544.979966174173</v>
      </c>
      <c r="AC742" s="26">
        <f ca="1">IF(B741&gt;=AB741,1,0)</f>
        <v>1</v>
      </c>
      <c r="AD742" s="27">
        <f ca="1">IF(AC742=1,D742,C742)</f>
        <v>8.6410696983820756E-3</v>
      </c>
      <c r="AE742" s="27">
        <f t="shared" ca="1" si="489"/>
        <v>352.65660504885454</v>
      </c>
      <c r="AF742" s="28">
        <f ca="1">AE742/MAX(AE$54:AE742)-1</f>
        <v>0</v>
      </c>
      <c r="AG742" s="25">
        <f t="shared" ca="1" si="471"/>
        <v>9225.6698608101451</v>
      </c>
      <c r="AH742" s="26">
        <f t="shared" ca="1" si="490"/>
        <v>1</v>
      </c>
      <c r="AI742" s="27">
        <f t="shared" ca="1" si="491"/>
        <v>8.6410696983820756E-3</v>
      </c>
      <c r="AJ742" s="27">
        <f t="shared" ca="1" si="492"/>
        <v>285.52131770985824</v>
      </c>
      <c r="AK742" s="28">
        <f ca="1">AJ742/MAX(AJ$54:AJ742)-1</f>
        <v>0</v>
      </c>
      <c r="AL742" s="25">
        <f t="shared" ca="1" si="472"/>
        <v>11536.760865306822</v>
      </c>
      <c r="AM742" s="26">
        <f t="shared" ca="1" si="493"/>
        <v>1</v>
      </c>
      <c r="AN742" s="27">
        <f t="shared" ca="1" si="494"/>
        <v>8.6410696983820756E-3</v>
      </c>
      <c r="AO742" s="27">
        <f t="shared" ca="1" si="495"/>
        <v>185.62439626164198</v>
      </c>
      <c r="AP742" s="28">
        <f ca="1">AO742/MAX(AO$54:AO742)-1</f>
        <v>-0.11141839328040548</v>
      </c>
      <c r="AQ742" s="25">
        <f t="shared" ca="1" si="473"/>
        <v>11536.760865306822</v>
      </c>
      <c r="AR742" s="26">
        <f t="shared" ca="1" si="496"/>
        <v>1</v>
      </c>
      <c r="AS742" s="27">
        <f t="shared" ca="1" si="497"/>
        <v>8.6410696983820756E-3</v>
      </c>
      <c r="AT742" s="27">
        <f t="shared" ca="1" si="498"/>
        <v>656.60932241355499</v>
      </c>
      <c r="AU742" s="28">
        <f ca="1">AT742/MAX(AT$54:AT742)-1</f>
        <v>0</v>
      </c>
      <c r="AV742" s="25">
        <f t="shared" ca="1" si="474"/>
        <v>10544.979966174173</v>
      </c>
      <c r="AW742" s="26">
        <f t="shared" ca="1" si="499"/>
        <v>1</v>
      </c>
      <c r="AX742" s="27">
        <f t="shared" ca="1" si="500"/>
        <v>8.6410696983820756E-3</v>
      </c>
      <c r="AY742" s="27">
        <f t="shared" ca="1" si="501"/>
        <v>298.60278330403304</v>
      </c>
      <c r="AZ742" s="28">
        <f ca="1">AY742/MAX(AY$54:AY742)-1</f>
        <v>-1.6926069855520143E-2</v>
      </c>
      <c r="BA742" s="25">
        <f t="shared" ca="1" si="475"/>
        <v>10544.979966174173</v>
      </c>
      <c r="BB742" s="26">
        <f t="shared" ca="1" si="476"/>
        <v>1</v>
      </c>
      <c r="BC742" s="27">
        <f t="shared" ca="1" si="502"/>
        <v>8.6410696983820756E-3</v>
      </c>
      <c r="BD742" s="27">
        <f t="shared" ca="1" si="503"/>
        <v>271.21998752497325</v>
      </c>
      <c r="BE742" s="28">
        <f ca="1">BD742/MAX(BD$54:BD742)-1</f>
        <v>-1.692606985551981E-2</v>
      </c>
      <c r="BF742" s="25">
        <f ca="1">MAX(B739:B741)</f>
        <v>11574.865894354865</v>
      </c>
      <c r="BG742" s="26">
        <f ca="1">IF(BG741=0,IF(B741&gt;BF741,1,0),IF(B741&lt;AVERAGE(B732:B741),0,1))</f>
        <v>1</v>
      </c>
      <c r="BH742" s="27">
        <f t="shared" ca="1" si="504"/>
        <v>8.6410696983820756E-3</v>
      </c>
      <c r="BI742" s="27">
        <f t="shared" ca="1" si="505"/>
        <v>421.26245036073516</v>
      </c>
      <c r="BJ742" s="28">
        <f ca="1">BI742/MAX(BI$54:BI742)-1</f>
        <v>0</v>
      </c>
      <c r="BK742" s="25" t="e">
        <f ca="1">MAX(E739:E741)</f>
        <v>#N/A</v>
      </c>
      <c r="BL742" s="26" t="e">
        <f ca="1">IF(BL741=0,IF(E741&gt;BK741,1,0),IF(E741&lt;AVERAGE(E732:E741),0,1))</f>
        <v>#N/A</v>
      </c>
      <c r="BM742" s="27">
        <f t="shared" ca="1" si="506"/>
        <v>8.6410696983820756E-3</v>
      </c>
      <c r="BN742" s="27">
        <f t="shared" ca="1" si="507"/>
        <v>412.96229506905956</v>
      </c>
      <c r="BO742" s="28">
        <f ca="1">BN742/MAX(BN$54:BN742)-1</f>
        <v>0</v>
      </c>
      <c r="BP742" s="15"/>
      <c r="BQ742" s="15"/>
      <c r="BR742" s="15"/>
      <c r="BS742" s="15"/>
      <c r="BT742" s="15"/>
      <c r="BU742" s="15"/>
      <c r="BV742" s="15"/>
      <c r="BW742" s="15"/>
      <c r="BX742" s="15"/>
      <c r="BZ742" s="7">
        <f t="shared" ca="1" si="464"/>
        <v>11536.760865306822</v>
      </c>
      <c r="CA742" s="7">
        <f t="shared" ca="1" si="465"/>
        <v>10868.53286723702</v>
      </c>
      <c r="CB742" s="7">
        <f t="shared" ca="1" si="466"/>
        <v>10530.023294972538</v>
      </c>
      <c r="CC742" s="7">
        <f t="shared" ca="1" si="467"/>
        <v>10188.995500036915</v>
      </c>
      <c r="CD742" s="7">
        <f t="shared" ca="1" si="468"/>
        <v>9225.6698608101451</v>
      </c>
      <c r="CE742" s="5">
        <f t="shared" ca="1" si="477"/>
        <v>8.6410696983820756E-3</v>
      </c>
      <c r="CF742" s="3">
        <f t="shared" ca="1" si="478"/>
        <v>51264.954257192549</v>
      </c>
      <c r="CG742" s="5">
        <f ca="1">CF742/MAX($CF$41:CF742)-1</f>
        <v>0</v>
      </c>
      <c r="CH742" s="3">
        <f t="shared" ca="1" si="508"/>
        <v>713.1419979339031</v>
      </c>
      <c r="CI742" s="4">
        <f ca="1">CH742/MAX($CH$583:CH742)-1</f>
        <v>0</v>
      </c>
    </row>
    <row r="743" spans="1:87" x14ac:dyDescent="0.2">
      <c r="A743" s="31">
        <v>30833</v>
      </c>
      <c r="B743" s="35">
        <v>11494.672147524107</v>
      </c>
      <c r="C743" s="23">
        <f t="shared" ca="1" si="509"/>
        <v>4.8675505653430484E-3</v>
      </c>
      <c r="D743" s="24">
        <f t="shared" ca="1" si="510"/>
        <v>-1.5435952299547973E-2</v>
      </c>
      <c r="E743" s="25" t="e">
        <f ca="1">#N/A</f>
        <v>#N/A</v>
      </c>
      <c r="F743" s="26">
        <v>1</v>
      </c>
      <c r="G743" s="23">
        <f t="shared" ca="1" si="479"/>
        <v>-1.5435952299547973E-2</v>
      </c>
      <c r="H743" s="27">
        <f t="shared" ca="1" si="480"/>
        <v>78.809946097859893</v>
      </c>
      <c r="I743" s="27">
        <f ca="1">H743/MAX(H$54:H743)-1</f>
        <v>-1.5435952299548084E-2</v>
      </c>
      <c r="J743" s="28">
        <f ca="1">H743/MAX(H$594:H743)-1</f>
        <v>-1.5435952299548084E-2</v>
      </c>
      <c r="K743" s="25" t="e">
        <f ca="1">#N/A</f>
        <v>#N/A</v>
      </c>
      <c r="L743" s="26">
        <v>0</v>
      </c>
      <c r="M743" s="23">
        <f t="shared" ca="1" si="481"/>
        <v>4.8675505653430484E-3</v>
      </c>
      <c r="N743" s="27">
        <f t="shared" ca="1" si="482"/>
        <v>28.377780857411896</v>
      </c>
      <c r="O743" s="27">
        <f ca="1">N743/MAX(N$54:N743)-1</f>
        <v>0</v>
      </c>
      <c r="P743" s="28">
        <f ca="1">N743/MAX(N$594:N743)-1</f>
        <v>0</v>
      </c>
      <c r="Q743" s="25">
        <f t="shared" ca="1" si="469"/>
        <v>10645.182731137375</v>
      </c>
      <c r="R743" s="26">
        <f t="shared" ca="1" si="483"/>
        <v>1</v>
      </c>
      <c r="S743" s="23">
        <f t="shared" ca="1" si="484"/>
        <v>-1.5435952299547973E-2</v>
      </c>
      <c r="T743" s="27">
        <f t="shared" ca="1" si="485"/>
        <v>347.21301451519992</v>
      </c>
      <c r="U743" s="27">
        <f ca="1">T743/MAX(T$54:T743)-1</f>
        <v>-1.5435952299547973E-2</v>
      </c>
      <c r="V743" s="28">
        <f ca="1">T743/MAX(T$594:T743)-1</f>
        <v>-1.5435952299547973E-2</v>
      </c>
      <c r="W743" s="25">
        <f t="shared" ca="1" si="470"/>
        <v>10645.182731137375</v>
      </c>
      <c r="X743" s="26">
        <f t="shared" ca="1" si="486"/>
        <v>1</v>
      </c>
      <c r="Y743" s="27">
        <f t="shared" ca="1" si="487"/>
        <v>-1.5435952299547973E-2</v>
      </c>
      <c r="Z743" s="27">
        <f t="shared" ca="1" si="488"/>
        <v>347.21301451519992</v>
      </c>
      <c r="AA743" s="28">
        <f ca="1">Z743/MAX(Z$54:Z743)-1</f>
        <v>-1.5435952299547973E-2</v>
      </c>
      <c r="AB743" s="25">
        <f ca="1">AVERAGE(B734:B743)</f>
        <v>10645.182731137375</v>
      </c>
      <c r="AC743" s="26">
        <f ca="1">IF(B742&gt;=AB742,1,0)</f>
        <v>1</v>
      </c>
      <c r="AD743" s="27">
        <f ca="1">IF(AC743=1,D743,C743)</f>
        <v>-1.5435952299547973E-2</v>
      </c>
      <c r="AE743" s="27">
        <f t="shared" ca="1" si="489"/>
        <v>347.21301451519992</v>
      </c>
      <c r="AF743" s="28">
        <f ca="1">AE743/MAX(AE$54:AE743)-1</f>
        <v>-1.5435952299547973E-2</v>
      </c>
      <c r="AG743" s="25">
        <f t="shared" ca="1" si="471"/>
        <v>9480.9527712864383</v>
      </c>
      <c r="AH743" s="26">
        <f t="shared" ca="1" si="490"/>
        <v>1</v>
      </c>
      <c r="AI743" s="27">
        <f t="shared" ca="1" si="491"/>
        <v>-1.5435952299547973E-2</v>
      </c>
      <c r="AJ743" s="27">
        <f t="shared" ca="1" si="492"/>
        <v>281.11402426918477</v>
      </c>
      <c r="AK743" s="28">
        <f ca="1">AJ743/MAX(AJ$54:AJ743)-1</f>
        <v>-1.5435952299548084E-2</v>
      </c>
      <c r="AL743" s="25">
        <f t="shared" ca="1" si="472"/>
        <v>11581.474386392127</v>
      </c>
      <c r="AM743" s="26">
        <f t="shared" ca="1" si="493"/>
        <v>1</v>
      </c>
      <c r="AN743" s="27">
        <f t="shared" ca="1" si="494"/>
        <v>-1.5435952299547973E-2</v>
      </c>
      <c r="AO743" s="27">
        <f t="shared" ca="1" si="495"/>
        <v>182.75910693531489</v>
      </c>
      <c r="AP743" s="28">
        <f ca="1">AO743/MAX(AO$54:AO743)-1</f>
        <v>-0.12513449657598474</v>
      </c>
      <c r="AQ743" s="25">
        <f t="shared" ca="1" si="473"/>
        <v>11581.474386392127</v>
      </c>
      <c r="AR743" s="26">
        <f t="shared" ca="1" si="496"/>
        <v>1</v>
      </c>
      <c r="AS743" s="27">
        <f t="shared" ca="1" si="497"/>
        <v>-1.5435952299547973E-2</v>
      </c>
      <c r="AT743" s="27">
        <f t="shared" ca="1" si="498"/>
        <v>646.47393223334086</v>
      </c>
      <c r="AU743" s="28">
        <f ca="1">AT743/MAX(AT$54:AT743)-1</f>
        <v>-1.5435952299547973E-2</v>
      </c>
      <c r="AV743" s="25">
        <f t="shared" ca="1" si="474"/>
        <v>10645.182731137375</v>
      </c>
      <c r="AW743" s="26">
        <f t="shared" ca="1" si="499"/>
        <v>1</v>
      </c>
      <c r="AX743" s="27">
        <f t="shared" ca="1" si="500"/>
        <v>-1.5435952299547973E-2</v>
      </c>
      <c r="AY743" s="27">
        <f t="shared" ca="1" si="501"/>
        <v>293.99356498443973</v>
      </c>
      <c r="AZ743" s="28">
        <f ca="1">AY743/MAX(AY$54:AY743)-1</f>
        <v>-3.2100752148159439E-2</v>
      </c>
      <c r="BA743" s="25">
        <f t="shared" ca="1" si="475"/>
        <v>10645.182731137375</v>
      </c>
      <c r="BB743" s="26">
        <f t="shared" ca="1" si="476"/>
        <v>1</v>
      </c>
      <c r="BC743" s="27">
        <f t="shared" ca="1" si="502"/>
        <v>-1.5435952299547973E-2</v>
      </c>
      <c r="BD743" s="27">
        <f t="shared" ca="1" si="503"/>
        <v>267.03344873485378</v>
      </c>
      <c r="BE743" s="28">
        <f ca="1">BD743/MAX(BD$54:BD743)-1</f>
        <v>-3.2100752148159106E-2</v>
      </c>
      <c r="BF743" s="25">
        <f ca="1">MAX(B740:B742)</f>
        <v>11674.885117297412</v>
      </c>
      <c r="BG743" s="26">
        <f ca="1">IF(BG742=0,IF(B742&gt;BF742,1,0),IF(B742&lt;AVERAGE(B733:B742),0,1))</f>
        <v>1</v>
      </c>
      <c r="BH743" s="27">
        <f t="shared" ca="1" si="504"/>
        <v>-1.5435952299547973E-2</v>
      </c>
      <c r="BI743" s="27">
        <f t="shared" ca="1" si="505"/>
        <v>414.75986327137616</v>
      </c>
      <c r="BJ743" s="28">
        <f ca="1">BI743/MAX(BI$54:BI743)-1</f>
        <v>-1.5435952299547973E-2</v>
      </c>
      <c r="BK743" s="25" t="e">
        <f ca="1">MAX(E740:E742)</f>
        <v>#N/A</v>
      </c>
      <c r="BL743" s="26" t="e">
        <f ca="1">IF(BL742=0,IF(E742&gt;BK742,1,0),IF(E742&lt;AVERAGE(E733:E742),0,1))</f>
        <v>#N/A</v>
      </c>
      <c r="BM743" s="27">
        <f t="shared" ca="1" si="506"/>
        <v>-1.5435952299547973E-2</v>
      </c>
      <c r="BN743" s="27">
        <f t="shared" ca="1" si="507"/>
        <v>406.58782878086168</v>
      </c>
      <c r="BO743" s="28">
        <f ca="1">BN743/MAX(BN$54:BN743)-1</f>
        <v>-1.5435952299547973E-2</v>
      </c>
      <c r="BP743" s="15"/>
      <c r="BQ743" s="15"/>
      <c r="BR743" s="15"/>
      <c r="BS743" s="15"/>
      <c r="BT743" s="15"/>
      <c r="BU743" s="15"/>
      <c r="BV743" s="15"/>
      <c r="BW743" s="15"/>
      <c r="BX743" s="15"/>
      <c r="BZ743" s="7">
        <f t="shared" ca="1" si="464"/>
        <v>11581.474386392127</v>
      </c>
      <c r="CA743" s="7">
        <f t="shared" ca="1" si="465"/>
        <v>11135.806246135864</v>
      </c>
      <c r="CB743" s="7">
        <f t="shared" ca="1" si="466"/>
        <v>10619.106290422502</v>
      </c>
      <c r="CC743" s="7">
        <f t="shared" ca="1" si="467"/>
        <v>10352.254877874726</v>
      </c>
      <c r="CD743" s="7">
        <f t="shared" ca="1" si="468"/>
        <v>9480.9527712864383</v>
      </c>
      <c r="CE743" s="5">
        <f t="shared" ca="1" si="477"/>
        <v>-1.5435952299547974E-2</v>
      </c>
      <c r="CF743" s="3">
        <f t="shared" ca="1" si="478"/>
        <v>50473.630868640015</v>
      </c>
      <c r="CG743" s="5">
        <f ca="1">CF743/MAX($CF$41:CF743)-1</f>
        <v>-1.5435952299547973E-2</v>
      </c>
      <c r="CH743" s="3">
        <f t="shared" ca="1" si="508"/>
        <v>702.13397207099104</v>
      </c>
      <c r="CI743" s="4">
        <f ca="1">CH743/MAX($CH$583:CH743)-1</f>
        <v>-1.5435952299547973E-2</v>
      </c>
    </row>
    <row r="744" spans="1:87" x14ac:dyDescent="0.2">
      <c r="A744" s="31">
        <v>30863</v>
      </c>
      <c r="B744" s="35">
        <v>11316.962283411145</v>
      </c>
      <c r="C744" s="23">
        <f t="shared" ca="1" si="509"/>
        <v>4.8675505653430484E-3</v>
      </c>
      <c r="D744" s="24">
        <f t="shared" ca="1" si="510"/>
        <v>-1.5460194238879565E-2</v>
      </c>
      <c r="E744" s="25" t="e">
        <f ca="1">#N/A</f>
        <v>#N/A</v>
      </c>
      <c r="F744" s="26">
        <v>1</v>
      </c>
      <c r="G744" s="23">
        <f t="shared" ca="1" si="479"/>
        <v>-1.5460194238879565E-2</v>
      </c>
      <c r="H744" s="27">
        <f t="shared" ca="1" si="480"/>
        <v>77.591529023231345</v>
      </c>
      <c r="I744" s="27">
        <f ca="1">H744/MAX(H$54:H744)-1</f>
        <v>-3.0657503717614554E-2</v>
      </c>
      <c r="J744" s="28">
        <f ca="1">H744/MAX(H$594:H744)-1</f>
        <v>-3.0657503717614554E-2</v>
      </c>
      <c r="K744" s="25" t="e">
        <f ca="1">#N/A</f>
        <v>#N/A</v>
      </c>
      <c r="L744" s="26">
        <v>0</v>
      </c>
      <c r="M744" s="23">
        <f t="shared" ca="1" si="481"/>
        <v>4.8675505653430484E-3</v>
      </c>
      <c r="N744" s="27">
        <f t="shared" ca="1" si="482"/>
        <v>28.515911140667573</v>
      </c>
      <c r="O744" s="27">
        <f ca="1">N744/MAX(N$54:N744)-1</f>
        <v>0</v>
      </c>
      <c r="P744" s="28">
        <f ca="1">N744/MAX(N$594:N744)-1</f>
        <v>0</v>
      </c>
      <c r="Q744" s="25">
        <f t="shared" ca="1" si="469"/>
        <v>10700.092274700159</v>
      </c>
      <c r="R744" s="26">
        <f t="shared" ca="1" si="483"/>
        <v>1</v>
      </c>
      <c r="S744" s="23">
        <f t="shared" ca="1" si="484"/>
        <v>-1.5460194238879565E-2</v>
      </c>
      <c r="T744" s="27">
        <f t="shared" ca="1" si="485"/>
        <v>341.84503386852799</v>
      </c>
      <c r="U744" s="27">
        <f ca="1">T744/MAX(T$54:T744)-1</f>
        <v>-3.0657503717614443E-2</v>
      </c>
      <c r="V744" s="28">
        <f ca="1">T744/MAX(T$594:T744)-1</f>
        <v>-3.0657503717614443E-2</v>
      </c>
      <c r="W744" s="25">
        <f t="shared" ca="1" si="470"/>
        <v>10700.092274700159</v>
      </c>
      <c r="X744" s="26">
        <f t="shared" ca="1" si="486"/>
        <v>1</v>
      </c>
      <c r="Y744" s="27">
        <f t="shared" ca="1" si="487"/>
        <v>-1.5460194238879565E-2</v>
      </c>
      <c r="Z744" s="27">
        <f t="shared" ca="1" si="488"/>
        <v>341.84503386852799</v>
      </c>
      <c r="AA744" s="28">
        <f ca="1">Z744/MAX(Z$54:Z744)-1</f>
        <v>-3.0657503717614443E-2</v>
      </c>
      <c r="AB744" s="25">
        <f ca="1">AVERAGE(B735:B744)</f>
        <v>10700.092274700159</v>
      </c>
      <c r="AC744" s="26">
        <f ca="1">IF(B743&gt;=AB743,1,0)</f>
        <v>1</v>
      </c>
      <c r="AD744" s="27">
        <f ca="1">IF(AC744=1,D744,C744)</f>
        <v>-1.5460194238879565E-2</v>
      </c>
      <c r="AE744" s="27">
        <f t="shared" ca="1" si="489"/>
        <v>341.84503386852799</v>
      </c>
      <c r="AF744" s="28">
        <f ca="1">AE744/MAX(AE$54:AE744)-1</f>
        <v>-3.0657503717614443E-2</v>
      </c>
      <c r="AG744" s="25">
        <f t="shared" ca="1" si="471"/>
        <v>9747.3449591159206</v>
      </c>
      <c r="AH744" s="26">
        <f t="shared" ca="1" si="490"/>
        <v>1</v>
      </c>
      <c r="AI744" s="27">
        <f t="shared" ca="1" si="491"/>
        <v>-1.5460194238879565E-2</v>
      </c>
      <c r="AJ744" s="27">
        <f t="shared" ca="1" si="492"/>
        <v>276.76794685071008</v>
      </c>
      <c r="AK744" s="28">
        <f ca="1">AJ744/MAX(AJ$54:AJ744)-1</f>
        <v>-3.0657503717614443E-2</v>
      </c>
      <c r="AL744" s="25">
        <f t="shared" ca="1" si="472"/>
        <v>11495.506516077554</v>
      </c>
      <c r="AM744" s="26">
        <f t="shared" ca="1" si="493"/>
        <v>0</v>
      </c>
      <c r="AN744" s="27">
        <f t="shared" ca="1" si="494"/>
        <v>1.5460194238879565E-2</v>
      </c>
      <c r="AO744" s="27">
        <f t="shared" ca="1" si="495"/>
        <v>185.58459822745903</v>
      </c>
      <c r="AP744" s="28">
        <f ca="1">AO744/MAX(AO$54:AO744)-1</f>
        <v>-0.11160890596015427</v>
      </c>
      <c r="AQ744" s="25">
        <f t="shared" ca="1" si="473"/>
        <v>11495.506516077554</v>
      </c>
      <c r="AR744" s="26">
        <f t="shared" ca="1" si="496"/>
        <v>0</v>
      </c>
      <c r="AS744" s="27">
        <f t="shared" ca="1" si="497"/>
        <v>4.8675505653430484E-3</v>
      </c>
      <c r="AT744" s="27">
        <f t="shared" ca="1" si="498"/>
        <v>649.62067678766277</v>
      </c>
      <c r="AU744" s="28">
        <f ca="1">AT744/MAX(AT$54:AT744)-1</f>
        <v>-1.0643537012547166E-2</v>
      </c>
      <c r="AV744" s="25">
        <f t="shared" ca="1" si="474"/>
        <v>10700.092274700159</v>
      </c>
      <c r="AW744" s="26">
        <f t="shared" ca="1" si="499"/>
        <v>1</v>
      </c>
      <c r="AX744" s="27">
        <f t="shared" ca="1" si="500"/>
        <v>-1.5460194238879565E-2</v>
      </c>
      <c r="AY744" s="27">
        <f t="shared" ca="1" si="501"/>
        <v>289.44836736479965</v>
      </c>
      <c r="AZ744" s="28">
        <f ca="1">AY744/MAX(AY$54:AY744)-1</f>
        <v>-4.7064662523614298E-2</v>
      </c>
      <c r="BA744" s="25">
        <f t="shared" ca="1" si="475"/>
        <v>10700.092274700159</v>
      </c>
      <c r="BB744" s="26">
        <f t="shared" ca="1" si="476"/>
        <v>1</v>
      </c>
      <c r="BC744" s="27">
        <f t="shared" ca="1" si="502"/>
        <v>-1.5460194238879565E-2</v>
      </c>
      <c r="BD744" s="27">
        <f t="shared" ca="1" si="503"/>
        <v>262.90505974913503</v>
      </c>
      <c r="BE744" s="28">
        <f ca="1">BD744/MAX(BD$54:BD744)-1</f>
        <v>-4.7064662523614076E-2</v>
      </c>
      <c r="BF744" s="25">
        <f ca="1">MAX(B741:B743)</f>
        <v>11674.885117297412</v>
      </c>
      <c r="BG744" s="26">
        <f ca="1">IF(BG743=0,IF(B743&gt;BF743,1,0),IF(B743&lt;AVERAGE(B734:B743),0,1))</f>
        <v>1</v>
      </c>
      <c r="BH744" s="27">
        <f t="shared" ca="1" si="504"/>
        <v>-1.5460194238879565E-2</v>
      </c>
      <c r="BI744" s="27">
        <f t="shared" ca="1" si="505"/>
        <v>408.34759522270957</v>
      </c>
      <c r="BJ744" s="28">
        <f ca="1">BI744/MAX(BI$54:BI744)-1</f>
        <v>-3.0657503717614443E-2</v>
      </c>
      <c r="BK744" s="25" t="e">
        <f ca="1">MAX(E741:E743)</f>
        <v>#N/A</v>
      </c>
      <c r="BL744" s="26" t="e">
        <f ca="1">IF(BL743=0,IF(E743&gt;BK743,1,0),IF(E743&lt;AVERAGE(E734:E743),0,1))</f>
        <v>#N/A</v>
      </c>
      <c r="BM744" s="27">
        <f t="shared" ca="1" si="506"/>
        <v>-1.0378258037823912E-2</v>
      </c>
      <c r="BN744" s="27">
        <f t="shared" ca="1" si="507"/>
        <v>402.36815537873537</v>
      </c>
      <c r="BO744" s="28">
        <f ca="1">BN744/MAX(BN$54:BN744)-1</f>
        <v>-2.5654012041347651E-2</v>
      </c>
      <c r="BP744" s="15"/>
      <c r="BQ744" s="15"/>
      <c r="BR744" s="15"/>
      <c r="BS744" s="15"/>
      <c r="BT744" s="15"/>
      <c r="BU744" s="15"/>
      <c r="BV744" s="15"/>
      <c r="BW744" s="15"/>
      <c r="BX744" s="15"/>
      <c r="BZ744" s="7">
        <f t="shared" ca="1" si="464"/>
        <v>11495.506516077554</v>
      </c>
      <c r="CA744" s="7">
        <f t="shared" ca="1" si="465"/>
        <v>11284.12563817171</v>
      </c>
      <c r="CB744" s="7">
        <f t="shared" ca="1" si="466"/>
        <v>10688.452841056414</v>
      </c>
      <c r="CC744" s="7">
        <f t="shared" ca="1" si="467"/>
        <v>10446.079849249321</v>
      </c>
      <c r="CD744" s="7">
        <f t="shared" ca="1" si="468"/>
        <v>9747.3449591159206</v>
      </c>
      <c r="CE744" s="5">
        <f t="shared" ca="1" si="477"/>
        <v>-1.1394645278035045E-2</v>
      </c>
      <c r="CF744" s="3">
        <f t="shared" ca="1" si="478"/>
        <v>49898.501748997383</v>
      </c>
      <c r="CG744" s="5">
        <f ca="1">CF744/MAX($CF$41:CF744)-1</f>
        <v>-2.6654710376600943E-2</v>
      </c>
      <c r="CH744" s="3">
        <f t="shared" ca="1" si="508"/>
        <v>694.13340452158434</v>
      </c>
      <c r="CI744" s="4">
        <f ca="1">CH744/MAX($CH$583:CH744)-1</f>
        <v>-2.6654710376600943E-2</v>
      </c>
    </row>
    <row r="745" spans="1:87" x14ac:dyDescent="0.2">
      <c r="A745" s="31">
        <v>30894</v>
      </c>
      <c r="B745" s="35">
        <v>10161.503946679915</v>
      </c>
      <c r="C745" s="23">
        <f t="shared" ca="1" si="509"/>
        <v>4.8675505653430484E-3</v>
      </c>
      <c r="D745" s="24">
        <f t="shared" ca="1" si="510"/>
        <v>-0.10209968963358185</v>
      </c>
      <c r="E745" s="25" t="e">
        <f ca="1">#N/A</f>
        <v>#N/A</v>
      </c>
      <c r="F745" s="26">
        <v>1</v>
      </c>
      <c r="G745" s="23">
        <f t="shared" ca="1" si="479"/>
        <v>-0.10209968963358185</v>
      </c>
      <c r="H745" s="27">
        <f t="shared" ca="1" si="480"/>
        <v>69.669457991764361</v>
      </c>
      <c r="I745" s="27">
        <f ca="1">H745/MAX(H$54:H745)-1</f>
        <v>-0.12962707173668764</v>
      </c>
      <c r="J745" s="28">
        <f ca="1">H745/MAX(H$594:H745)-1</f>
        <v>-0.12962707173668764</v>
      </c>
      <c r="K745" s="25" t="e">
        <f ca="1">#N/A</f>
        <v>#N/A</v>
      </c>
      <c r="L745" s="26">
        <v>0</v>
      </c>
      <c r="M745" s="23">
        <f t="shared" ca="1" si="481"/>
        <v>4.8675505653430484E-3</v>
      </c>
      <c r="N745" s="27">
        <f t="shared" ca="1" si="482"/>
        <v>28.654713780061602</v>
      </c>
      <c r="O745" s="27">
        <f ca="1">N745/MAX(N$54:N745)-1</f>
        <v>0</v>
      </c>
      <c r="P745" s="28">
        <f ca="1">N745/MAX(N$594:N745)-1</f>
        <v>0</v>
      </c>
      <c r="Q745" s="25">
        <f t="shared" ca="1" si="469"/>
        <v>10710.891510050862</v>
      </c>
      <c r="R745" s="26">
        <f t="shared" ca="1" si="483"/>
        <v>1</v>
      </c>
      <c r="S745" s="23">
        <f t="shared" ca="1" si="484"/>
        <v>-0.10209968963358185</v>
      </c>
      <c r="T745" s="27">
        <f t="shared" ca="1" si="485"/>
        <v>306.94276200777</v>
      </c>
      <c r="U745" s="27">
        <f ca="1">T745/MAX(T$54:T745)-1</f>
        <v>-0.12962707173668753</v>
      </c>
      <c r="V745" s="28">
        <f ca="1">T745/MAX(T$594:T745)-1</f>
        <v>-0.12962707173668753</v>
      </c>
      <c r="W745" s="25">
        <f t="shared" ca="1" si="470"/>
        <v>10710.891510050862</v>
      </c>
      <c r="X745" s="26">
        <f t="shared" ca="1" si="486"/>
        <v>1</v>
      </c>
      <c r="Y745" s="27">
        <f t="shared" ca="1" si="487"/>
        <v>-0.10209968963358185</v>
      </c>
      <c r="Z745" s="27">
        <f t="shared" ca="1" si="488"/>
        <v>306.94276200777</v>
      </c>
      <c r="AA745" s="28">
        <f ca="1">Z745/MAX(Z$54:Z745)-1</f>
        <v>-0.12962707173668753</v>
      </c>
      <c r="AB745" s="25">
        <f ca="1">AVERAGE(B736:B745)</f>
        <v>10710.891510050862</v>
      </c>
      <c r="AC745" s="26">
        <f ca="1">IF(B744&gt;=AB744,1,0)</f>
        <v>1</v>
      </c>
      <c r="AD745" s="27">
        <f ca="1">IF(AC745=1,D745,C745)</f>
        <v>-0.10209968963358185</v>
      </c>
      <c r="AE745" s="27">
        <f t="shared" ca="1" si="489"/>
        <v>306.94276200777</v>
      </c>
      <c r="AF745" s="28">
        <f ca="1">AE745/MAX(AE$54:AE745)-1</f>
        <v>-0.12962707173668753</v>
      </c>
      <c r="AG745" s="25">
        <f t="shared" ca="1" si="471"/>
        <v>9930.6575288365821</v>
      </c>
      <c r="AH745" s="26">
        <f t="shared" ca="1" si="490"/>
        <v>1</v>
      </c>
      <c r="AI745" s="27">
        <f t="shared" ca="1" si="491"/>
        <v>-0.10209968963358185</v>
      </c>
      <c r="AJ745" s="27">
        <f t="shared" ca="1" si="492"/>
        <v>248.51002537672889</v>
      </c>
      <c r="AK745" s="28">
        <f ca="1">AJ745/MAX(AJ$54:AJ745)-1</f>
        <v>-0.12962707173668753</v>
      </c>
      <c r="AL745" s="25">
        <f t="shared" ca="1" si="472"/>
        <v>10991.046125871721</v>
      </c>
      <c r="AM745" s="26">
        <f t="shared" ca="1" si="493"/>
        <v>0</v>
      </c>
      <c r="AN745" s="27">
        <f t="shared" ca="1" si="494"/>
        <v>0.10209968963358185</v>
      </c>
      <c r="AO745" s="27">
        <f t="shared" ca="1" si="495"/>
        <v>204.53272810725556</v>
      </c>
      <c r="AP745" s="28">
        <f ca="1">AO745/MAX(AO$54:AO745)-1</f>
        <v>-2.0904450985447909E-2</v>
      </c>
      <c r="AQ745" s="25">
        <f t="shared" ca="1" si="473"/>
        <v>10991.046125871721</v>
      </c>
      <c r="AR745" s="26">
        <f t="shared" ca="1" si="496"/>
        <v>0</v>
      </c>
      <c r="AS745" s="27">
        <f t="shared" ca="1" si="497"/>
        <v>4.8675505653430484E-3</v>
      </c>
      <c r="AT745" s="27">
        <f t="shared" ca="1" si="498"/>
        <v>652.78273828021906</v>
      </c>
      <c r="AU745" s="28">
        <f ca="1">AT745/MAX(AT$54:AT745)-1</f>
        <v>-5.8277944018069183E-3</v>
      </c>
      <c r="AV745" s="25">
        <f t="shared" ca="1" si="474"/>
        <v>10710.891510050862</v>
      </c>
      <c r="AW745" s="26">
        <f t="shared" ca="1" si="499"/>
        <v>1</v>
      </c>
      <c r="AX745" s="27">
        <f t="shared" ca="1" si="500"/>
        <v>-0.10209968963358185</v>
      </c>
      <c r="AY745" s="27">
        <f t="shared" ca="1" si="501"/>
        <v>259.89577889190662</v>
      </c>
      <c r="AZ745" s="28">
        <f ca="1">AY745/MAX(AY$54:AY745)-1</f>
        <v>-0.14435906472082582</v>
      </c>
      <c r="BA745" s="25">
        <f t="shared" ca="1" si="475"/>
        <v>10710.891510050862</v>
      </c>
      <c r="BB745" s="26">
        <f t="shared" ca="1" si="476"/>
        <v>1</v>
      </c>
      <c r="BC745" s="27">
        <f t="shared" ca="1" si="502"/>
        <v>-0.10209968963358185</v>
      </c>
      <c r="BD745" s="27">
        <f t="shared" ca="1" si="503"/>
        <v>236.06253474565005</v>
      </c>
      <c r="BE745" s="28">
        <f ca="1">BD745/MAX(BD$54:BD745)-1</f>
        <v>-0.14435906472082571</v>
      </c>
      <c r="BF745" s="25">
        <f ca="1">MAX(B742:B744)</f>
        <v>11674.885117297412</v>
      </c>
      <c r="BG745" s="26">
        <f ca="1">IF(BG744=0,IF(B744&gt;BF744,1,0),IF(B744&lt;AVERAGE(B735:B744),0,1))</f>
        <v>1</v>
      </c>
      <c r="BH745" s="27">
        <f t="shared" ca="1" si="504"/>
        <v>-0.10209968963358185</v>
      </c>
      <c r="BI745" s="27">
        <f t="shared" ca="1" si="505"/>
        <v>366.65543248785144</v>
      </c>
      <c r="BJ745" s="28">
        <f ca="1">BI745/MAX(BI$54:BI745)-1</f>
        <v>-0.12962707173668742</v>
      </c>
      <c r="BK745" s="25" t="e">
        <f ca="1">MAX(E742:E744)</f>
        <v>#N/A</v>
      </c>
      <c r="BL745" s="26" t="e">
        <f ca="1">IF(BL744=0,IF(E744&gt;BK744,1,0),IF(E744&lt;AVERAGE(E735:E744),0,1))</f>
        <v>#N/A</v>
      </c>
      <c r="BM745" s="27">
        <f t="shared" ca="1" si="506"/>
        <v>-7.5357879583850623E-2</v>
      </c>
      <c r="BN745" s="27">
        <f t="shared" ca="1" si="507"/>
        <v>372.04654437732853</v>
      </c>
      <c r="BO745" s="28">
        <f ca="1">BN745/MAX(BN$54:BN745)-1</f>
        <v>-9.907865967494367E-2</v>
      </c>
      <c r="BP745" s="15"/>
      <c r="BQ745" s="15"/>
      <c r="BR745" s="15"/>
      <c r="BS745" s="15"/>
      <c r="BT745" s="15"/>
      <c r="BU745" s="15"/>
      <c r="BV745" s="15"/>
      <c r="BW745" s="15"/>
      <c r="BX745" s="15"/>
      <c r="BZ745" s="7">
        <f t="shared" ca="1" si="464"/>
        <v>10991.046125871721</v>
      </c>
      <c r="CA745" s="7">
        <f t="shared" ca="1" si="465"/>
        <v>11263.903495589271</v>
      </c>
      <c r="CB745" s="7">
        <f t="shared" ca="1" si="466"/>
        <v>10660.857795122069</v>
      </c>
      <c r="CC745" s="7">
        <f t="shared" ca="1" si="467"/>
        <v>10424.302680967814</v>
      </c>
      <c r="CD745" s="7">
        <f t="shared" ca="1" si="468"/>
        <v>9930.6575288365821</v>
      </c>
      <c r="CE745" s="5">
        <f t="shared" ca="1" si="477"/>
        <v>-8.0706241593796871E-2</v>
      </c>
      <c r="CF745" s="3">
        <f t="shared" ca="1" si="478"/>
        <v>45871.381211674299</v>
      </c>
      <c r="CG745" s="5">
        <f ca="1">CF745/MAX($CF$41:CF745)-1</f>
        <v>-0.10520975047513137</v>
      </c>
      <c r="CH745" s="3">
        <f t="shared" ca="1" si="508"/>
        <v>638.11250627794061</v>
      </c>
      <c r="CI745" s="4">
        <f ca="1">CH745/MAX($CH$583:CH745)-1</f>
        <v>-0.10520975047513126</v>
      </c>
    </row>
    <row r="746" spans="1:87" x14ac:dyDescent="0.2">
      <c r="A746" s="31">
        <v>30925</v>
      </c>
      <c r="B746" s="35">
        <v>10796.357245716288</v>
      </c>
      <c r="C746" s="23">
        <f t="shared" ca="1" si="509"/>
        <v>4.8675505653430484E-3</v>
      </c>
      <c r="D746" s="24">
        <f t="shared" ca="1" si="510"/>
        <v>6.2476312794603528E-2</v>
      </c>
      <c r="E746" s="25" t="e">
        <f ca="1">#N/A</f>
        <v>#N/A</v>
      </c>
      <c r="F746" s="26">
        <v>1</v>
      </c>
      <c r="G746" s="23">
        <f t="shared" ca="1" si="479"/>
        <v>6.2476312794603528E-2</v>
      </c>
      <c r="H746" s="27">
        <f t="shared" ca="1" si="480"/>
        <v>74.022148841488317</v>
      </c>
      <c r="I746" s="27">
        <f ca="1">H746/MAX(H$54:H746)-1</f>
        <v>-7.5249380422554024E-2</v>
      </c>
      <c r="J746" s="28">
        <f ca="1">H746/MAX(H$594:H746)-1</f>
        <v>-7.5249380422554024E-2</v>
      </c>
      <c r="K746" s="25" t="e">
        <f ca="1">#N/A</f>
        <v>#N/A</v>
      </c>
      <c r="L746" s="26">
        <v>0</v>
      </c>
      <c r="M746" s="23">
        <f t="shared" ca="1" si="481"/>
        <v>4.8675505653430484E-3</v>
      </c>
      <c r="N746" s="27">
        <f t="shared" ca="1" si="482"/>
        <v>28.794192048321484</v>
      </c>
      <c r="O746" s="27">
        <f ca="1">N746/MAX(N$54:N746)-1</f>
        <v>0</v>
      </c>
      <c r="P746" s="28">
        <f ca="1">N746/MAX(N$594:N746)-1</f>
        <v>0</v>
      </c>
      <c r="Q746" s="25">
        <f t="shared" ca="1" si="469"/>
        <v>10898.069282675357</v>
      </c>
      <c r="R746" s="26">
        <f t="shared" ca="1" si="483"/>
        <v>0</v>
      </c>
      <c r="S746" s="23">
        <f t="shared" ca="1" si="484"/>
        <v>4.8675505653430484E-3</v>
      </c>
      <c r="T746" s="27">
        <f t="shared" ca="1" si="485"/>
        <v>308.4368214225089</v>
      </c>
      <c r="U746" s="27">
        <f ca="1">T746/MAX(T$54:T746)-1</f>
        <v>-0.12539048749766013</v>
      </c>
      <c r="V746" s="28">
        <f ca="1">T746/MAX(T$594:T746)-1</f>
        <v>-0.12539048749766013</v>
      </c>
      <c r="W746" s="25">
        <f t="shared" ca="1" si="470"/>
        <v>10898.069282675357</v>
      </c>
      <c r="X746" s="26">
        <f t="shared" ca="1" si="486"/>
        <v>0</v>
      </c>
      <c r="Y746" s="27">
        <f t="shared" ca="1" si="487"/>
        <v>4.8675505653430484E-3</v>
      </c>
      <c r="Z746" s="27">
        <f t="shared" ca="1" si="488"/>
        <v>308.4368214225089</v>
      </c>
      <c r="AA746" s="28">
        <f ca="1">Z746/MAX(Z$54:Z746)-1</f>
        <v>-0.12539048749766013</v>
      </c>
      <c r="AB746" s="25">
        <f ca="1">AVERAGE(B737:B746)</f>
        <v>10898.069282675357</v>
      </c>
      <c r="AC746" s="26">
        <f ca="1">IF(B745&gt;=AB745,1,0)</f>
        <v>0</v>
      </c>
      <c r="AD746" s="27">
        <f ca="1">IF(AC746=1,D746,C746)</f>
        <v>4.8675505653430484E-3</v>
      </c>
      <c r="AE746" s="27">
        <f t="shared" ca="1" si="489"/>
        <v>308.4368214225089</v>
      </c>
      <c r="AF746" s="28">
        <f ca="1">AE746/MAX(AE$54:AE746)-1</f>
        <v>-0.12539048749766013</v>
      </c>
      <c r="AG746" s="25">
        <f t="shared" ca="1" si="471"/>
        <v>10102.018945458585</v>
      </c>
      <c r="AH746" s="26">
        <f t="shared" ca="1" si="490"/>
        <v>1</v>
      </c>
      <c r="AI746" s="27">
        <f t="shared" ca="1" si="491"/>
        <v>6.2476312794603528E-2</v>
      </c>
      <c r="AJ746" s="27">
        <f t="shared" ca="1" si="492"/>
        <v>264.03601545476027</v>
      </c>
      <c r="AK746" s="28">
        <f ca="1">AJ746/MAX(AJ$54:AJ746)-1</f>
        <v>-7.5249380422553802E-2</v>
      </c>
      <c r="AL746" s="25">
        <f t="shared" ca="1" si="472"/>
        <v>10758.274491935783</v>
      </c>
      <c r="AM746" s="26">
        <f t="shared" ca="1" si="493"/>
        <v>0</v>
      </c>
      <c r="AN746" s="27">
        <f t="shared" ca="1" si="494"/>
        <v>-6.2476312794603528E-2</v>
      </c>
      <c r="AO746" s="27">
        <f t="shared" ca="1" si="495"/>
        <v>191.75427740929308</v>
      </c>
      <c r="AP746" s="28">
        <f ca="1">AO746/MAX(AO$54:AO746)-1</f>
        <v>-8.2074730761485082E-2</v>
      </c>
      <c r="AQ746" s="25">
        <f t="shared" ca="1" si="473"/>
        <v>10758.274491935783</v>
      </c>
      <c r="AR746" s="26">
        <f t="shared" ca="1" si="496"/>
        <v>0</v>
      </c>
      <c r="AS746" s="27">
        <f t="shared" ca="1" si="497"/>
        <v>4.8675505653430484E-3</v>
      </c>
      <c r="AT746" s="27">
        <f t="shared" ca="1" si="498"/>
        <v>655.96019126698116</v>
      </c>
      <c r="AU746" s="28">
        <f ca="1">AT746/MAX(AT$54:AT746)-1</f>
        <v>-9.8861092039903564E-4</v>
      </c>
      <c r="AV746" s="25">
        <f t="shared" ca="1" si="474"/>
        <v>10898.069282675357</v>
      </c>
      <c r="AW746" s="26">
        <f t="shared" ca="1" si="499"/>
        <v>0</v>
      </c>
      <c r="AX746" s="27">
        <f t="shared" ca="1" si="500"/>
        <v>4.8675505653430484E-3</v>
      </c>
      <c r="AY746" s="27">
        <f t="shared" ca="1" si="501"/>
        <v>261.16083473738217</v>
      </c>
      <c r="AZ746" s="28">
        <f ca="1">AY746/MAX(AY$54:AY746)-1</f>
        <v>-0.14019418920257709</v>
      </c>
      <c r="BA746" s="25">
        <f t="shared" ca="1" si="475"/>
        <v>10898.069282675357</v>
      </c>
      <c r="BB746" s="26">
        <f t="shared" ca="1" si="476"/>
        <v>0</v>
      </c>
      <c r="BC746" s="27">
        <f t="shared" ca="1" si="502"/>
        <v>4.8675505653430484E-3</v>
      </c>
      <c r="BD746" s="27">
        <f t="shared" ca="1" si="503"/>
        <v>237.21158107010757</v>
      </c>
      <c r="BE746" s="28">
        <f ca="1">BD746/MAX(BD$54:BD746)-1</f>
        <v>-0.14019418920257687</v>
      </c>
      <c r="BF746" s="25">
        <f ca="1">MAX(B743:B745)</f>
        <v>11494.672147524107</v>
      </c>
      <c r="BG746" s="26">
        <f ca="1">IF(BG745=0,IF(B745&gt;BF745,1,0),IF(B745&lt;AVERAGE(B736:B745),0,1))</f>
        <v>0</v>
      </c>
      <c r="BH746" s="27">
        <f t="shared" ca="1" si="504"/>
        <v>4.8675505653430484E-3</v>
      </c>
      <c r="BI746" s="27">
        <f t="shared" ca="1" si="505"/>
        <v>368.44014634554378</v>
      </c>
      <c r="BJ746" s="28">
        <f ca="1">BI746/MAX(BI$54:BI746)-1</f>
        <v>-0.12539048749766002</v>
      </c>
      <c r="BK746" s="25" t="e">
        <f ca="1">MAX(E743:E745)</f>
        <v>#N/A</v>
      </c>
      <c r="BL746" s="26" t="e">
        <f ca="1">IF(BL745=0,IF(E745&gt;BK745,1,0),IF(E745&lt;AVERAGE(E736:E745),0,1))</f>
        <v>#N/A</v>
      </c>
      <c r="BM746" s="27">
        <f t="shared" ca="1" si="506"/>
        <v>4.8675505653430484E-3</v>
      </c>
      <c r="BN746" s="27">
        <f t="shared" ca="1" si="507"/>
        <v>373.85749974474635</v>
      </c>
      <c r="BO746" s="28">
        <f ca="1">BN746/MAX(BN$54:BN746)-1</f>
        <v>-9.4693379495514818E-2</v>
      </c>
      <c r="BP746" s="15"/>
      <c r="BQ746" s="15"/>
      <c r="BR746" s="15"/>
      <c r="BS746" s="15"/>
      <c r="BT746" s="15"/>
      <c r="BU746" s="15"/>
      <c r="BV746" s="15"/>
      <c r="BW746" s="15"/>
      <c r="BX746" s="15"/>
      <c r="BZ746" s="7">
        <f t="shared" ca="1" si="464"/>
        <v>10758.274491935783</v>
      </c>
      <c r="CA746" s="7">
        <f t="shared" ca="1" si="465"/>
        <v>11169.874439163954</v>
      </c>
      <c r="CB746" s="7">
        <f t="shared" ca="1" si="466"/>
        <v>10663.231994949818</v>
      </c>
      <c r="CC746" s="7">
        <f t="shared" ca="1" si="467"/>
        <v>10522.237421243593</v>
      </c>
      <c r="CD746" s="7">
        <f t="shared" ca="1" si="468"/>
        <v>10102.018945458585</v>
      </c>
      <c r="CE746" s="5">
        <f t="shared" ca="1" si="477"/>
        <v>1.6389303011195146E-2</v>
      </c>
      <c r="CF746" s="3">
        <f t="shared" ca="1" si="478"/>
        <v>46623.181177894476</v>
      </c>
      <c r="CG746" s="5">
        <f ca="1">CF746/MAX($CF$41:CF746)-1</f>
        <v>-9.0544761944205243E-2</v>
      </c>
      <c r="CH746" s="3">
        <f t="shared" ca="1" si="508"/>
        <v>648.57072549856298</v>
      </c>
      <c r="CI746" s="4">
        <f ca="1">CH746/MAX($CH$583:CH746)-1</f>
        <v>-9.0544761944205132E-2</v>
      </c>
    </row>
    <row r="747" spans="1:87" x14ac:dyDescent="0.2">
      <c r="A747" s="31">
        <v>30955</v>
      </c>
      <c r="B747" s="35">
        <v>10622.023048243052</v>
      </c>
      <c r="C747" s="23">
        <f t="shared" ca="1" si="509"/>
        <v>4.8675505653430484E-3</v>
      </c>
      <c r="D747" s="24">
        <f t="shared" ca="1" si="510"/>
        <v>-1.6147501745776949E-2</v>
      </c>
      <c r="E747" s="25" t="e">
        <f ca="1">#N/A</f>
        <v>#N/A</v>
      </c>
      <c r="F747" s="26">
        <v>1</v>
      </c>
      <c r="G747" s="23">
        <f t="shared" ca="1" si="479"/>
        <v>-1.6147501745776949E-2</v>
      </c>
      <c r="H747" s="27">
        <f t="shared" ca="1" si="480"/>
        <v>72.826876063844225</v>
      </c>
      <c r="I747" s="27">
        <f ca="1">H747/MAX(H$54:H747)-1</f>
        <v>-9.01817926665891E-2</v>
      </c>
      <c r="J747" s="28">
        <f ca="1">H747/MAX(H$594:H747)-1</f>
        <v>-9.01817926665891E-2</v>
      </c>
      <c r="K747" s="25" t="e">
        <f ca="1">#N/A</f>
        <v>#N/A</v>
      </c>
      <c r="L747" s="26">
        <v>0</v>
      </c>
      <c r="M747" s="23">
        <f t="shared" ca="1" si="481"/>
        <v>4.8675505653430484E-3</v>
      </c>
      <c r="N747" s="27">
        <f t="shared" ca="1" si="482"/>
        <v>28.934349234104889</v>
      </c>
      <c r="O747" s="27">
        <f ca="1">N747/MAX(N$54:N747)-1</f>
        <v>0</v>
      </c>
      <c r="P747" s="28">
        <f ca="1">N747/MAX(N$594:N747)-1</f>
        <v>0</v>
      </c>
      <c r="Q747" s="25">
        <f t="shared" ca="1" si="469"/>
        <v>10971.168400086559</v>
      </c>
      <c r="R747" s="26">
        <f t="shared" ca="1" si="483"/>
        <v>0</v>
      </c>
      <c r="S747" s="23">
        <f t="shared" ca="1" si="484"/>
        <v>4.8675505653430484E-3</v>
      </c>
      <c r="T747" s="27">
        <f t="shared" ca="1" si="485"/>
        <v>309.93815324699665</v>
      </c>
      <c r="U747" s="27">
        <f ca="1">T747/MAX(T$54:T747)-1</f>
        <v>-0.12113328147062485</v>
      </c>
      <c r="V747" s="28">
        <f ca="1">T747/MAX(T$594:T747)-1</f>
        <v>-0.12113328147062485</v>
      </c>
      <c r="W747" s="25">
        <f t="shared" ca="1" si="470"/>
        <v>10971.168400086559</v>
      </c>
      <c r="X747" s="26">
        <f t="shared" ca="1" si="486"/>
        <v>0</v>
      </c>
      <c r="Y747" s="27">
        <f t="shared" ca="1" si="487"/>
        <v>4.8675505653430484E-3</v>
      </c>
      <c r="Z747" s="27">
        <f t="shared" ca="1" si="488"/>
        <v>309.93815324699665</v>
      </c>
      <c r="AA747" s="28">
        <f ca="1">Z747/MAX(Z$54:Z747)-1</f>
        <v>-0.12113328147062485</v>
      </c>
      <c r="AB747" s="25">
        <f ca="1">AVERAGE(B738:B747)</f>
        <v>10971.168400086559</v>
      </c>
      <c r="AC747" s="26">
        <f ca="1">IF(B746&gt;=AB746,1,0)</f>
        <v>0</v>
      </c>
      <c r="AD747" s="27">
        <f ca="1">IF(AC747=1,D747,C747)</f>
        <v>4.8675505653430484E-3</v>
      </c>
      <c r="AE747" s="27">
        <f t="shared" ca="1" si="489"/>
        <v>309.93815324699665</v>
      </c>
      <c r="AF747" s="28">
        <f ca="1">AE747/MAX(AE$54:AE747)-1</f>
        <v>-0.12113328147062485</v>
      </c>
      <c r="AG747" s="25">
        <f t="shared" ca="1" si="471"/>
        <v>10231.168939706005</v>
      </c>
      <c r="AH747" s="26">
        <f t="shared" ca="1" si="490"/>
        <v>1</v>
      </c>
      <c r="AI747" s="27">
        <f t="shared" ca="1" si="491"/>
        <v>-1.6147501745776949E-2</v>
      </c>
      <c r="AJ747" s="27">
        <f t="shared" ca="1" si="492"/>
        <v>259.77249343425655</v>
      </c>
      <c r="AK747" s="28">
        <f ca="1">AJ747/MAX(AJ$54:AJ747)-1</f>
        <v>-9.0181792666588878E-2</v>
      </c>
      <c r="AL747" s="25">
        <f t="shared" ca="1" si="472"/>
        <v>10526.628080213084</v>
      </c>
      <c r="AM747" s="26">
        <f t="shared" ca="1" si="493"/>
        <v>1</v>
      </c>
      <c r="AN747" s="27">
        <f t="shared" ca="1" si="494"/>
        <v>-1.6147501745776949E-2</v>
      </c>
      <c r="AO747" s="27">
        <f t="shared" ca="1" si="495"/>
        <v>188.65792488006633</v>
      </c>
      <c r="AP747" s="28">
        <f ca="1">AO747/MAX(AO$54:AO747)-1</f>
        <v>-9.6896930649006729E-2</v>
      </c>
      <c r="AQ747" s="25">
        <f t="shared" ca="1" si="473"/>
        <v>10526.628080213084</v>
      </c>
      <c r="AR747" s="26">
        <f t="shared" ca="1" si="496"/>
        <v>0</v>
      </c>
      <c r="AS747" s="27">
        <f t="shared" ca="1" si="497"/>
        <v>4.8675505653430484E-3</v>
      </c>
      <c r="AT747" s="27">
        <f t="shared" ca="1" si="498"/>
        <v>659.15311066682523</v>
      </c>
      <c r="AU747" s="28">
        <f ca="1">AT747/MAX(AT$54:AT747)-1</f>
        <v>0</v>
      </c>
      <c r="AV747" s="25">
        <f t="shared" ca="1" si="474"/>
        <v>10971.168400086559</v>
      </c>
      <c r="AW747" s="26">
        <f t="shared" ca="1" si="499"/>
        <v>0</v>
      </c>
      <c r="AX747" s="27">
        <f t="shared" ca="1" si="500"/>
        <v>4.8675505653430484E-3</v>
      </c>
      <c r="AY747" s="27">
        <f t="shared" ca="1" si="501"/>
        <v>262.4320483061536</v>
      </c>
      <c r="AZ747" s="28">
        <f ca="1">AY747/MAX(AY$54:AY747)-1</f>
        <v>-0.13600904094214483</v>
      </c>
      <c r="BA747" s="25">
        <f t="shared" ca="1" si="475"/>
        <v>10971.168400086559</v>
      </c>
      <c r="BB747" s="26">
        <f t="shared" ca="1" si="476"/>
        <v>0</v>
      </c>
      <c r="BC747" s="27">
        <f t="shared" ca="1" si="502"/>
        <v>4.8675505653430484E-3</v>
      </c>
      <c r="BD747" s="27">
        <f t="shared" ca="1" si="503"/>
        <v>238.36622043565129</v>
      </c>
      <c r="BE747" s="28">
        <f ca="1">BD747/MAX(BD$54:BD747)-1</f>
        <v>-0.13600904094214461</v>
      </c>
      <c r="BF747" s="25">
        <f ca="1">MAX(B744:B746)</f>
        <v>11316.962283411145</v>
      </c>
      <c r="BG747" s="26">
        <f ca="1">IF(BG746=0,IF(B746&gt;BF746,1,0),IF(B746&lt;AVERAGE(B737:B746),0,1))</f>
        <v>0</v>
      </c>
      <c r="BH747" s="27">
        <f t="shared" ca="1" si="504"/>
        <v>4.8675505653430484E-3</v>
      </c>
      <c r="BI747" s="27">
        <f t="shared" ca="1" si="505"/>
        <v>370.23354738818313</v>
      </c>
      <c r="BJ747" s="28">
        <f ca="1">BI747/MAX(BI$54:BI747)-1</f>
        <v>-0.12113328147062474</v>
      </c>
      <c r="BK747" s="25" t="e">
        <f ca="1">MAX(E744:E746)</f>
        <v>#N/A</v>
      </c>
      <c r="BL747" s="26" t="e">
        <f ca="1">IF(BL746=0,IF(E746&gt;BK746,1,0),IF(E746&lt;AVERAGE(E737:E746),0,1))</f>
        <v>#N/A</v>
      </c>
      <c r="BM747" s="27">
        <f t="shared" ca="1" si="506"/>
        <v>4.8675505653430484E-3</v>
      </c>
      <c r="BN747" s="27">
        <f t="shared" ca="1" si="507"/>
        <v>375.67727002898664</v>
      </c>
      <c r="BO747" s="28">
        <f ca="1">BN747/MAX(BN$54:BN747)-1</f>
        <v>-9.0286753743069381E-2</v>
      </c>
      <c r="BP747" s="15"/>
      <c r="BQ747" s="15"/>
      <c r="BR747" s="15"/>
      <c r="BS747" s="15"/>
      <c r="BT747" s="15"/>
      <c r="BU747" s="15"/>
      <c r="BV747" s="15"/>
      <c r="BW747" s="15"/>
      <c r="BX747" s="15"/>
      <c r="BZ747" s="7">
        <f t="shared" ca="1" si="464"/>
        <v>10526.628080213084</v>
      </c>
      <c r="CA747" s="7">
        <f t="shared" ca="1" si="465"/>
        <v>11011.067298145319</v>
      </c>
      <c r="CB747" s="7">
        <f t="shared" ca="1" si="466"/>
        <v>10710.607949538995</v>
      </c>
      <c r="CC747" s="7">
        <f t="shared" ca="1" si="467"/>
        <v>10601.366206956011</v>
      </c>
      <c r="CD747" s="7">
        <f t="shared" ca="1" si="468"/>
        <v>10231.168939706005</v>
      </c>
      <c r="CE747" s="5">
        <f t="shared" ca="1" si="477"/>
        <v>-1.1944491283552952E-2</v>
      </c>
      <c r="CF747" s="3">
        <f t="shared" ca="1" si="478"/>
        <v>46066.29099670361</v>
      </c>
      <c r="CG747" s="5">
        <f ca="1">CF747/MAX($CF$41:CF747)-1</f>
        <v>-0.10140774210794423</v>
      </c>
      <c r="CH747" s="3">
        <f t="shared" ca="1" si="508"/>
        <v>640.82387812107777</v>
      </c>
      <c r="CI747" s="4">
        <f ca="1">CH747/MAX($CH$583:CH747)-1</f>
        <v>-0.10140774210794423</v>
      </c>
    </row>
    <row r="748" spans="1:87" x14ac:dyDescent="0.2">
      <c r="A748" s="31">
        <v>30986</v>
      </c>
      <c r="B748" s="35">
        <v>10926.284047092813</v>
      </c>
      <c r="C748" s="23">
        <f t="shared" ca="1" si="509"/>
        <v>4.8675505653430484E-3</v>
      </c>
      <c r="D748" s="24">
        <f t="shared" ca="1" si="510"/>
        <v>2.8644354984720843E-2</v>
      </c>
      <c r="E748" s="25" t="e">
        <f ca="1">#N/A</f>
        <v>#N/A</v>
      </c>
      <c r="F748" s="26">
        <v>1</v>
      </c>
      <c r="G748" s="23">
        <f t="shared" ca="1" si="479"/>
        <v>2.8644354984720843E-2</v>
      </c>
      <c r="H748" s="27">
        <f t="shared" ca="1" si="480"/>
        <v>74.912954954245251</v>
      </c>
      <c r="I748" s="27">
        <f ca="1">H748/MAX(H$54:H748)-1</f>
        <v>-6.4120636964168476E-2</v>
      </c>
      <c r="J748" s="28">
        <f ca="1">H748/MAX(H$594:H748)-1</f>
        <v>-6.4120636964168476E-2</v>
      </c>
      <c r="K748" s="25" t="e">
        <f ca="1">#N/A</f>
        <v>#N/A</v>
      </c>
      <c r="L748" s="26">
        <v>0</v>
      </c>
      <c r="M748" s="23">
        <f t="shared" ca="1" si="481"/>
        <v>4.8675505653430484E-3</v>
      </c>
      <c r="N748" s="27">
        <f t="shared" ca="1" si="482"/>
        <v>29.07518864207719</v>
      </c>
      <c r="O748" s="27">
        <f ca="1">N748/MAX(N$54:N748)-1</f>
        <v>0</v>
      </c>
      <c r="P748" s="28">
        <f ca="1">N748/MAX(N$594:N748)-1</f>
        <v>0</v>
      </c>
      <c r="Q748" s="25">
        <f t="shared" ca="1" si="469"/>
        <v>11021.092211676232</v>
      </c>
      <c r="R748" s="26">
        <f t="shared" ca="1" si="483"/>
        <v>0</v>
      </c>
      <c r="S748" s="23">
        <f t="shared" ca="1" si="484"/>
        <v>4.8675505653430484E-3</v>
      </c>
      <c r="T748" s="27">
        <f t="shared" ca="1" si="485"/>
        <v>311.44679288005545</v>
      </c>
      <c r="U748" s="27">
        <f ca="1">T748/MAX(T$54:T748)-1</f>
        <v>-0.11685535327798602</v>
      </c>
      <c r="V748" s="28">
        <f ca="1">T748/MAX(T$594:T748)-1</f>
        <v>-0.11685535327798602</v>
      </c>
      <c r="W748" s="25">
        <f t="shared" ca="1" si="470"/>
        <v>11021.092211676232</v>
      </c>
      <c r="X748" s="26">
        <f t="shared" ca="1" si="486"/>
        <v>0</v>
      </c>
      <c r="Y748" s="27">
        <f t="shared" ca="1" si="487"/>
        <v>4.8675505653430484E-3</v>
      </c>
      <c r="Z748" s="27">
        <f t="shared" ca="1" si="488"/>
        <v>311.44679288005545</v>
      </c>
      <c r="AA748" s="28">
        <f ca="1">Z748/MAX(Z$54:Z748)-1</f>
        <v>-0.11685535327798602</v>
      </c>
      <c r="AB748" s="25">
        <f ca="1">AVERAGE(B739:B748)</f>
        <v>11021.092211676232</v>
      </c>
      <c r="AC748" s="26">
        <f ca="1">IF(B747&gt;=AB747,1,0)</f>
        <v>0</v>
      </c>
      <c r="AD748" s="27">
        <f ca="1">IF(AC748=1,D748,C748)</f>
        <v>4.8675505653430484E-3</v>
      </c>
      <c r="AE748" s="27">
        <f t="shared" ca="1" si="489"/>
        <v>311.44679288005545</v>
      </c>
      <c r="AF748" s="28">
        <f ca="1">AE748/MAX(AE$54:AE748)-1</f>
        <v>-0.11685535327798602</v>
      </c>
      <c r="AG748" s="25">
        <f t="shared" ca="1" si="471"/>
        <v>10363.321738305493</v>
      </c>
      <c r="AH748" s="26">
        <f t="shared" ca="1" si="490"/>
        <v>1</v>
      </c>
      <c r="AI748" s="27">
        <f t="shared" ca="1" si="491"/>
        <v>2.8644354984720843E-2</v>
      </c>
      <c r="AJ748" s="27">
        <f t="shared" ca="1" si="492"/>
        <v>267.21350895145343</v>
      </c>
      <c r="AK748" s="28">
        <f ca="1">AJ748/MAX(AJ$54:AJ748)-1</f>
        <v>-6.4120636964168365E-2</v>
      </c>
      <c r="AL748" s="25">
        <f t="shared" ca="1" si="472"/>
        <v>10781.554780350718</v>
      </c>
      <c r="AM748" s="26">
        <f t="shared" ca="1" si="493"/>
        <v>1</v>
      </c>
      <c r="AN748" s="27">
        <f t="shared" ca="1" si="494"/>
        <v>2.8644354984720843E-2</v>
      </c>
      <c r="AO748" s="27">
        <f t="shared" ca="1" si="495"/>
        <v>194.06190945101176</v>
      </c>
      <c r="AP748" s="28">
        <f ca="1">AO748/MAX(AO$54:AO748)-1</f>
        <v>-7.1028125742725878E-2</v>
      </c>
      <c r="AQ748" s="25">
        <f t="shared" ca="1" si="473"/>
        <v>10781.554780350718</v>
      </c>
      <c r="AR748" s="26">
        <f t="shared" ca="1" si="496"/>
        <v>0</v>
      </c>
      <c r="AS748" s="27">
        <f t="shared" ca="1" si="497"/>
        <v>4.8675505653430484E-3</v>
      </c>
      <c r="AT748" s="27">
        <f t="shared" ca="1" si="498"/>
        <v>662.36157176329914</v>
      </c>
      <c r="AU748" s="28">
        <f ca="1">AT748/MAX(AT$54:AT748)-1</f>
        <v>0</v>
      </c>
      <c r="AV748" s="25">
        <f t="shared" ca="1" si="474"/>
        <v>11021.092211676232</v>
      </c>
      <c r="AW748" s="26">
        <f t="shared" ca="1" si="499"/>
        <v>0</v>
      </c>
      <c r="AX748" s="27">
        <f t="shared" ca="1" si="500"/>
        <v>4.8675505653430484E-3</v>
      </c>
      <c r="AY748" s="27">
        <f t="shared" ca="1" si="501"/>
        <v>263.70944957125033</v>
      </c>
      <c r="AZ748" s="28">
        <f ca="1">AY748/MAX(AY$54:AY748)-1</f>
        <v>-0.13180352126093153</v>
      </c>
      <c r="BA748" s="25">
        <f t="shared" ca="1" si="475"/>
        <v>11021.092211676232</v>
      </c>
      <c r="BB748" s="26">
        <f t="shared" ca="1" si="476"/>
        <v>0</v>
      </c>
      <c r="BC748" s="27">
        <f t="shared" ca="1" si="502"/>
        <v>4.8675505653430484E-3</v>
      </c>
      <c r="BD748" s="27">
        <f t="shared" ca="1" si="503"/>
        <v>239.52648006669153</v>
      </c>
      <c r="BE748" s="28">
        <f ca="1">BD748/MAX(BD$54:BD748)-1</f>
        <v>-0.1318035212609312</v>
      </c>
      <c r="BF748" s="25">
        <f ca="1">MAX(B745:B747)</f>
        <v>10796.357245716288</v>
      </c>
      <c r="BG748" s="26">
        <f ca="1">IF(BG747=0,IF(B747&gt;BF747,1,0),IF(B747&lt;AVERAGE(B738:B747),0,1))</f>
        <v>0</v>
      </c>
      <c r="BH748" s="27">
        <f t="shared" ca="1" si="504"/>
        <v>4.8675505653430484E-3</v>
      </c>
      <c r="BI748" s="27">
        <f t="shared" ca="1" si="505"/>
        <v>372.03567790108144</v>
      </c>
      <c r="BJ748" s="28">
        <f ca="1">BI748/MAX(BI$54:BI748)-1</f>
        <v>-0.11685535327798591</v>
      </c>
      <c r="BK748" s="25" t="e">
        <f ca="1">MAX(E745:E747)</f>
        <v>#N/A</v>
      </c>
      <c r="BL748" s="26" t="e">
        <f ca="1">IF(BL747=0,IF(E747&gt;BK747,1,0),IF(E747&lt;AVERAGE(E738:E747),0,1))</f>
        <v>#N/A</v>
      </c>
      <c r="BM748" s="27">
        <f t="shared" ca="1" si="506"/>
        <v>4.8675505653430484E-3</v>
      </c>
      <c r="BN748" s="27">
        <f t="shared" ca="1" si="507"/>
        <v>377.50589813710275</v>
      </c>
      <c r="BO748" s="28">
        <f ca="1">BN748/MAX(BN$54:BN748)-1</f>
        <v>-8.5858678516951392E-2</v>
      </c>
      <c r="BP748" s="15"/>
      <c r="BQ748" s="15"/>
      <c r="BR748" s="15"/>
      <c r="BS748" s="15"/>
      <c r="BT748" s="15"/>
      <c r="BU748" s="15"/>
      <c r="BV748" s="15"/>
      <c r="BW748" s="15"/>
      <c r="BX748" s="15"/>
      <c r="BZ748" s="7">
        <f t="shared" ca="1" si="464"/>
        <v>10781.554780350718</v>
      </c>
      <c r="CA748" s="7">
        <f t="shared" ca="1" si="465"/>
        <v>10886.30045311122</v>
      </c>
      <c r="CB748" s="7">
        <f t="shared" ca="1" si="466"/>
        <v>10877.416660174118</v>
      </c>
      <c r="CC748" s="7">
        <f t="shared" ca="1" si="467"/>
        <v>10648.782347685432</v>
      </c>
      <c r="CD748" s="7">
        <f t="shared" ca="1" si="468"/>
        <v>10363.321738305493</v>
      </c>
      <c r="CE748" s="5">
        <f t="shared" ca="1" si="477"/>
        <v>1.9133633216969727E-2</v>
      </c>
      <c r="CF748" s="3">
        <f t="shared" ca="1" si="478"/>
        <v>46947.706512300734</v>
      </c>
      <c r="CG748" s="5">
        <f ca="1">CF748/MAX($CF$41:CF748)-1</f>
        <v>-8.4214407433828908E-2</v>
      </c>
      <c r="CH748" s="3">
        <f t="shared" ca="1" si="508"/>
        <v>653.08516716172267</v>
      </c>
      <c r="CI748" s="4">
        <f ca="1">CH748/MAX($CH$583:CH748)-1</f>
        <v>-8.4214407433828797E-2</v>
      </c>
    </row>
    <row r="749" spans="1:87" x14ac:dyDescent="0.2">
      <c r="A749" s="31">
        <v>31016</v>
      </c>
      <c r="B749" s="35">
        <v>11447.781508570944</v>
      </c>
      <c r="C749" s="23">
        <f t="shared" ca="1" si="509"/>
        <v>4.8675505653430484E-3</v>
      </c>
      <c r="D749" s="24">
        <f t="shared" ca="1" si="510"/>
        <v>4.7728711722160311E-2</v>
      </c>
      <c r="E749" s="25" t="e">
        <f ca="1">#N/A</f>
        <v>#N/A</v>
      </c>
      <c r="F749" s="26">
        <v>1</v>
      </c>
      <c r="G749" s="23">
        <f t="shared" ca="1" si="479"/>
        <v>4.7728711722160311E-2</v>
      </c>
      <c r="H749" s="27">
        <f t="shared" ca="1" si="480"/>
        <v>78.488453785511609</v>
      </c>
      <c r="I749" s="27">
        <f ca="1">H749/MAX(H$54:H749)-1</f>
        <v>-1.9452320639112175E-2</v>
      </c>
      <c r="J749" s="28">
        <f ca="1">H749/MAX(H$594:H749)-1</f>
        <v>-1.9452320639112175E-2</v>
      </c>
      <c r="K749" s="25" t="e">
        <f ca="1">#N/A</f>
        <v>#N/A</v>
      </c>
      <c r="L749" s="26">
        <v>0</v>
      </c>
      <c r="M749" s="23">
        <f t="shared" ca="1" si="481"/>
        <v>4.8675505653430484E-3</v>
      </c>
      <c r="N749" s="27">
        <f t="shared" ca="1" si="482"/>
        <v>29.21671359298939</v>
      </c>
      <c r="O749" s="27">
        <f ca="1">N749/MAX(N$54:N749)-1</f>
        <v>0</v>
      </c>
      <c r="P749" s="28">
        <f ca="1">N749/MAX(N$594:N749)-1</f>
        <v>0</v>
      </c>
      <c r="Q749" s="25">
        <f t="shared" ca="1" si="469"/>
        <v>11137.586682315872</v>
      </c>
      <c r="R749" s="26">
        <f t="shared" ca="1" si="483"/>
        <v>0</v>
      </c>
      <c r="S749" s="23">
        <f t="shared" ca="1" si="484"/>
        <v>4.8675505653430484E-3</v>
      </c>
      <c r="T749" s="27">
        <f t="shared" ca="1" si="485"/>
        <v>312.96277589281306</v>
      </c>
      <c r="U749" s="27">
        <f ca="1">T749/MAX(T$54:T749)-1</f>
        <v>-0.11255660205355456</v>
      </c>
      <c r="V749" s="28">
        <f ca="1">T749/MAX(T$594:T749)-1</f>
        <v>-0.11255660205355456</v>
      </c>
      <c r="W749" s="25">
        <f t="shared" ca="1" si="470"/>
        <v>11137.586682315872</v>
      </c>
      <c r="X749" s="26">
        <f t="shared" ca="1" si="486"/>
        <v>0</v>
      </c>
      <c r="Y749" s="27">
        <f t="shared" ca="1" si="487"/>
        <v>4.8675505653430484E-3</v>
      </c>
      <c r="Z749" s="27">
        <f t="shared" ca="1" si="488"/>
        <v>312.96277589281306</v>
      </c>
      <c r="AA749" s="28">
        <f ca="1">Z749/MAX(Z$54:Z749)-1</f>
        <v>-0.11255660205355456</v>
      </c>
      <c r="AB749" s="25">
        <f ca="1">AVERAGE(B740:B749)</f>
        <v>11137.586682315872</v>
      </c>
      <c r="AC749" s="26">
        <f ca="1">IF(B748&gt;=AB748,1,0)</f>
        <v>0</v>
      </c>
      <c r="AD749" s="27">
        <f ca="1">IF(AC749=1,D749,C749)</f>
        <v>4.8675505653430484E-3</v>
      </c>
      <c r="AE749" s="27">
        <f t="shared" ca="1" si="489"/>
        <v>312.96277589281306</v>
      </c>
      <c r="AF749" s="28">
        <f ca="1">AE749/MAX(AE$54:AE749)-1</f>
        <v>-0.11255660205355456</v>
      </c>
      <c r="AG749" s="25">
        <f t="shared" ca="1" si="471"/>
        <v>10483.812495060802</v>
      </c>
      <c r="AH749" s="26">
        <f t="shared" ca="1" si="490"/>
        <v>1</v>
      </c>
      <c r="AI749" s="27">
        <f t="shared" ca="1" si="491"/>
        <v>4.7728711722160311E-2</v>
      </c>
      <c r="AJ749" s="27">
        <f t="shared" ca="1" si="492"/>
        <v>279.96726548846425</v>
      </c>
      <c r="AK749" s="28">
        <f ca="1">AJ749/MAX(AJ$54:AJ749)-1</f>
        <v>-1.9452320639112175E-2</v>
      </c>
      <c r="AL749" s="25">
        <f t="shared" ca="1" si="472"/>
        <v>10998.696201302271</v>
      </c>
      <c r="AM749" s="26">
        <f t="shared" ca="1" si="493"/>
        <v>1</v>
      </c>
      <c r="AN749" s="27">
        <f t="shared" ca="1" si="494"/>
        <v>4.7728711722160311E-2</v>
      </c>
      <c r="AO749" s="27">
        <f t="shared" ca="1" si="495"/>
        <v>203.32423438345108</v>
      </c>
      <c r="AP749" s="28">
        <f ca="1">AO749/MAX(AO$54:AO749)-1</f>
        <v>-2.6689494958305415E-2</v>
      </c>
      <c r="AQ749" s="25">
        <f t="shared" ca="1" si="473"/>
        <v>10998.696201302271</v>
      </c>
      <c r="AR749" s="26">
        <f t="shared" ca="1" si="496"/>
        <v>1</v>
      </c>
      <c r="AS749" s="27">
        <f t="shared" ca="1" si="497"/>
        <v>4.7728711722160311E-2</v>
      </c>
      <c r="AT749" s="27">
        <f t="shared" ca="1" si="498"/>
        <v>693.97523627782664</v>
      </c>
      <c r="AU749" s="28">
        <f ca="1">AT749/MAX(AT$54:AT749)-1</f>
        <v>0</v>
      </c>
      <c r="AV749" s="25">
        <f t="shared" ca="1" si="474"/>
        <v>11137.586682315872</v>
      </c>
      <c r="AW749" s="26">
        <f t="shared" ca="1" si="499"/>
        <v>0</v>
      </c>
      <c r="AX749" s="27">
        <f t="shared" ca="1" si="500"/>
        <v>4.8675505653430484E-3</v>
      </c>
      <c r="AY749" s="27">
        <f t="shared" ca="1" si="501"/>
        <v>264.99306865159718</v>
      </c>
      <c r="AZ749" s="28">
        <f ca="1">AY749/MAX(AY$54:AY749)-1</f>
        <v>-0.12757753100001634</v>
      </c>
      <c r="BA749" s="25">
        <f t="shared" ca="1" si="475"/>
        <v>11137.586682315872</v>
      </c>
      <c r="BB749" s="26">
        <f t="shared" ca="1" si="476"/>
        <v>0</v>
      </c>
      <c r="BC749" s="27">
        <f t="shared" ca="1" si="502"/>
        <v>4.8675505653430484E-3</v>
      </c>
      <c r="BD749" s="27">
        <f t="shared" ca="1" si="503"/>
        <v>240.69238732015478</v>
      </c>
      <c r="BE749" s="28">
        <f ca="1">BD749/MAX(BD$54:BD749)-1</f>
        <v>-0.12757753100001601</v>
      </c>
      <c r="BF749" s="25">
        <f ca="1">MAX(B746:B748)</f>
        <v>10926.284047092813</v>
      </c>
      <c r="BG749" s="26">
        <f ca="1">IF(BG748=0,IF(B748&gt;BF748,1,0),IF(B748&lt;AVERAGE(B739:B748),0,1))</f>
        <v>1</v>
      </c>
      <c r="BH749" s="27">
        <f t="shared" ca="1" si="504"/>
        <v>4.7728711722160311E-2</v>
      </c>
      <c r="BI749" s="27">
        <f t="shared" ca="1" si="505"/>
        <v>389.79246152198067</v>
      </c>
      <c r="BJ749" s="28">
        <f ca="1">BI749/MAX(BI$54:BI749)-1</f>
        <v>-7.4703997025621693E-2</v>
      </c>
      <c r="BK749" s="25" t="e">
        <f ca="1">MAX(E746:E748)</f>
        <v>#N/A</v>
      </c>
      <c r="BL749" s="26" t="e">
        <f ca="1">IF(BL748=0,IF(E748&gt;BK748,1,0),IF(E748&lt;AVERAGE(E739:E748),0,1))</f>
        <v>#N/A</v>
      </c>
      <c r="BM749" s="27">
        <f t="shared" ca="1" si="506"/>
        <v>2.629813114375168E-2</v>
      </c>
      <c r="BN749" s="27">
        <f t="shared" ca="1" si="507"/>
        <v>387.43359775385198</v>
      </c>
      <c r="BO749" s="28">
        <f ca="1">BN749/MAX(BN$54:BN749)-1</f>
        <v>-6.1818470160667882E-2</v>
      </c>
      <c r="BP749" s="15"/>
      <c r="BQ749" s="15"/>
      <c r="BR749" s="15"/>
      <c r="BS749" s="15"/>
      <c r="BT749" s="15"/>
      <c r="BU749" s="15"/>
      <c r="BV749" s="15"/>
      <c r="BW749" s="15"/>
      <c r="BX749" s="15"/>
      <c r="BZ749" s="7">
        <f t="shared" ca="1" si="464"/>
        <v>10998.696201302271</v>
      </c>
      <c r="CA749" s="7">
        <f t="shared" ca="1" si="465"/>
        <v>10878.485346619027</v>
      </c>
      <c r="CB749" s="7">
        <f t="shared" ca="1" si="466"/>
        <v>11007.145796377445</v>
      </c>
      <c r="CC749" s="7">
        <f t="shared" ca="1" si="467"/>
        <v>10705.565975821342</v>
      </c>
      <c r="CD749" s="7">
        <f t="shared" ca="1" si="468"/>
        <v>10483.812495060802</v>
      </c>
      <c r="CE749" s="5">
        <f t="shared" ca="1" si="477"/>
        <v>4.7728711722160311E-2</v>
      </c>
      <c r="CF749" s="3">
        <f t="shared" ca="1" si="478"/>
        <v>49188.460062442922</v>
      </c>
      <c r="CG749" s="5">
        <f ca="1">CF749/MAX($CF$41:CF749)-1</f>
        <v>-4.0505140886930358E-2</v>
      </c>
      <c r="CH749" s="3">
        <f t="shared" ca="1" si="508"/>
        <v>684.25608083520342</v>
      </c>
      <c r="CI749" s="4">
        <f ca="1">CH749/MAX($CH$583:CH749)-1</f>
        <v>-4.0505140886930247E-2</v>
      </c>
    </row>
    <row r="750" spans="1:87" x14ac:dyDescent="0.2">
      <c r="A750" s="31">
        <v>31047</v>
      </c>
      <c r="B750" s="35">
        <v>10819.249238644212</v>
      </c>
      <c r="C750" s="23">
        <f t="shared" ca="1" si="509"/>
        <v>4.8675505653430484E-3</v>
      </c>
      <c r="D750" s="24">
        <f t="shared" ca="1" si="510"/>
        <v>-5.4904285992543711E-2</v>
      </c>
      <c r="E750" s="25" t="e">
        <f ca="1">#N/A</f>
        <v>#N/A</v>
      </c>
      <c r="F750" s="26">
        <v>1</v>
      </c>
      <c r="G750" s="23">
        <f t="shared" ca="1" si="479"/>
        <v>-5.4904285992543711E-2</v>
      </c>
      <c r="H750" s="27">
        <f t="shared" ca="1" si="480"/>
        <v>74.179101271759336</v>
      </c>
      <c r="I750" s="27">
        <f ca="1">H750/MAX(H$54:H750)-1</f>
        <v>-7.3288590856067426E-2</v>
      </c>
      <c r="J750" s="28">
        <f ca="1">H750/MAX(H$594:H750)-1</f>
        <v>-7.3288590856067426E-2</v>
      </c>
      <c r="K750" s="25" t="e">
        <f ca="1">#N/A</f>
        <v>#N/A</v>
      </c>
      <c r="L750" s="26">
        <v>0</v>
      </c>
      <c r="M750" s="23">
        <f t="shared" ca="1" si="481"/>
        <v>4.8675505653430484E-3</v>
      </c>
      <c r="N750" s="27">
        <f t="shared" ca="1" si="482"/>
        <v>29.358927423756413</v>
      </c>
      <c r="O750" s="27">
        <f ca="1">N750/MAX(N$54:N750)-1</f>
        <v>0</v>
      </c>
      <c r="P750" s="28">
        <f ca="1">N750/MAX(N$594:N750)-1</f>
        <v>0</v>
      </c>
      <c r="Q750" s="25">
        <f t="shared" ca="1" si="469"/>
        <v>11083.458447753474</v>
      </c>
      <c r="R750" s="26">
        <f t="shared" ca="1" si="483"/>
        <v>1</v>
      </c>
      <c r="S750" s="23">
        <f t="shared" ca="1" si="484"/>
        <v>-5.4904285992543711E-2</v>
      </c>
      <c r="T750" s="27">
        <f t="shared" ca="1" si="485"/>
        <v>295.77977814017368</v>
      </c>
      <c r="U750" s="27">
        <f ca="1">T750/MAX(T$54:T750)-1</f>
        <v>-0.16128104817660105</v>
      </c>
      <c r="V750" s="28">
        <f ca="1">T750/MAX(T$594:T750)-1</f>
        <v>-0.16128104817660105</v>
      </c>
      <c r="W750" s="25">
        <f t="shared" ca="1" si="470"/>
        <v>11083.458447753474</v>
      </c>
      <c r="X750" s="26">
        <f t="shared" ca="1" si="486"/>
        <v>1</v>
      </c>
      <c r="Y750" s="27">
        <f t="shared" ca="1" si="487"/>
        <v>-5.4904285992543711E-2</v>
      </c>
      <c r="Z750" s="27">
        <f t="shared" ca="1" si="488"/>
        <v>295.77977814017368</v>
      </c>
      <c r="AA750" s="28">
        <f ca="1">Z750/MAX(Z$54:Z750)-1</f>
        <v>-0.16128104817660105</v>
      </c>
      <c r="AB750" s="25">
        <f ca="1">AVERAGE(B741:B750)</f>
        <v>11083.458447753474</v>
      </c>
      <c r="AC750" s="26">
        <f ca="1">IF(B749&gt;=AB749,1,0)</f>
        <v>1</v>
      </c>
      <c r="AD750" s="27">
        <f ca="1">IF(AC750=1,D750,C750)</f>
        <v>-5.4904285992543711E-2</v>
      </c>
      <c r="AE750" s="27">
        <f t="shared" ca="1" si="489"/>
        <v>295.77977814017368</v>
      </c>
      <c r="AF750" s="28">
        <f ca="1">AE750/MAX(AE$54:AE750)-1</f>
        <v>-0.16128104817660105</v>
      </c>
      <c r="AG750" s="25">
        <f t="shared" ca="1" si="471"/>
        <v>10533.44318005979</v>
      </c>
      <c r="AH750" s="26">
        <f t="shared" ca="1" si="490"/>
        <v>1</v>
      </c>
      <c r="AI750" s="27">
        <f t="shared" ca="1" si="491"/>
        <v>-5.4904285992543711E-2</v>
      </c>
      <c r="AJ750" s="27">
        <f t="shared" ca="1" si="492"/>
        <v>264.59586267553522</v>
      </c>
      <c r="AK750" s="28">
        <f ca="1">AJ750/MAX(AJ$54:AJ750)-1</f>
        <v>-7.3288590856067315E-2</v>
      </c>
      <c r="AL750" s="25">
        <f t="shared" ca="1" si="472"/>
        <v>11064.438264769322</v>
      </c>
      <c r="AM750" s="26">
        <f t="shared" ca="1" si="493"/>
        <v>1</v>
      </c>
      <c r="AN750" s="27">
        <f t="shared" ca="1" si="494"/>
        <v>-5.4904285992543711E-2</v>
      </c>
      <c r="AO750" s="27">
        <f t="shared" ca="1" si="495"/>
        <v>192.1608624696471</v>
      </c>
      <c r="AP750" s="28">
        <f ca="1">AO750/MAX(AO$54:AO750)-1</f>
        <v>-8.0128413286661759E-2</v>
      </c>
      <c r="AQ750" s="25">
        <f t="shared" ca="1" si="473"/>
        <v>11064.438264769322</v>
      </c>
      <c r="AR750" s="26">
        <f t="shared" ca="1" si="496"/>
        <v>1</v>
      </c>
      <c r="AS750" s="27">
        <f t="shared" ca="1" si="497"/>
        <v>-5.4904285992543711E-2</v>
      </c>
      <c r="AT750" s="27">
        <f t="shared" ca="1" si="498"/>
        <v>655.87302143348575</v>
      </c>
      <c r="AU750" s="28">
        <f ca="1">AT750/MAX(AT$54:AT750)-1</f>
        <v>-5.4904285992543711E-2</v>
      </c>
      <c r="AV750" s="25">
        <f t="shared" ca="1" si="474"/>
        <v>11083.458447753474</v>
      </c>
      <c r="AW750" s="26">
        <f t="shared" ca="1" si="499"/>
        <v>0</v>
      </c>
      <c r="AX750" s="27">
        <f t="shared" ca="1" si="500"/>
        <v>4.8675505653430484E-3</v>
      </c>
      <c r="AY750" s="27">
        <f t="shared" ca="1" si="501"/>
        <v>266.28293581272425</v>
      </c>
      <c r="AZ750" s="28">
        <f ca="1">AY750/MAX(AY$54:AY750)-1</f>
        <v>-0.1233309705178175</v>
      </c>
      <c r="BA750" s="25">
        <f t="shared" ca="1" si="475"/>
        <v>11083.458447753474</v>
      </c>
      <c r="BB750" s="26">
        <f t="shared" ca="1" si="476"/>
        <v>0.3</v>
      </c>
      <c r="BC750" s="27">
        <f t="shared" ca="1" si="502"/>
        <v>4.8675505653430484E-3</v>
      </c>
      <c r="BD750" s="27">
        <f t="shared" ca="1" si="503"/>
        <v>241.86396968612877</v>
      </c>
      <c r="BE750" s="28">
        <f ca="1">BD750/MAX(BD$54:BD750)-1</f>
        <v>-0.12333097051781716</v>
      </c>
      <c r="BF750" s="25">
        <f ca="1">MAX(B747:B749)</f>
        <v>11447.781508570944</v>
      </c>
      <c r="BG750" s="26">
        <f ca="1">IF(BG749=0,IF(B749&gt;BF749,1,0),IF(B749&lt;AVERAGE(B740:B749),0,1))</f>
        <v>1</v>
      </c>
      <c r="BH750" s="27">
        <f t="shared" ca="1" si="504"/>
        <v>-5.4904285992543711E-2</v>
      </c>
      <c r="BI750" s="27">
        <f t="shared" ca="1" si="505"/>
        <v>368.39118473684027</v>
      </c>
      <c r="BJ750" s="28">
        <f ca="1">BI750/MAX(BI$54:BI750)-1</f>
        <v>-0.12550671340068453</v>
      </c>
      <c r="BK750" s="25" t="e">
        <f ca="1">MAX(E747:E749)</f>
        <v>#N/A</v>
      </c>
      <c r="BL750" s="26" t="e">
        <f ca="1">IF(BL749=0,IF(E749&gt;BK749,1,0),IF(E749&lt;AVERAGE(E740:E749),0,1))</f>
        <v>#N/A</v>
      </c>
      <c r="BM750" s="27">
        <f t="shared" ca="1" si="506"/>
        <v>-2.5018367713600331E-2</v>
      </c>
      <c r="BN750" s="27">
        <f t="shared" ca="1" si="507"/>
        <v>377.74064154064297</v>
      </c>
      <c r="BO750" s="28">
        <f ca="1">BN750/MAX(BN$54:BN750)-1</f>
        <v>-8.5290240656296423E-2</v>
      </c>
      <c r="BP750" s="15"/>
      <c r="BQ750" s="15"/>
      <c r="BR750" s="15"/>
      <c r="BS750" s="15"/>
      <c r="BT750" s="15"/>
      <c r="BU750" s="15"/>
      <c r="BV750" s="15"/>
      <c r="BW750" s="15"/>
      <c r="BX750" s="15"/>
      <c r="BZ750" s="7">
        <f t="shared" ca="1" si="464"/>
        <v>11064.438264769322</v>
      </c>
      <c r="CA750" s="7">
        <f t="shared" ca="1" si="465"/>
        <v>10795.533172491205</v>
      </c>
      <c r="CB750" s="7">
        <f t="shared" ca="1" si="466"/>
        <v>11039.829405331455</v>
      </c>
      <c r="CC750" s="7">
        <f t="shared" ca="1" si="467"/>
        <v>10724.146284868011</v>
      </c>
      <c r="CD750" s="7">
        <f t="shared" ca="1" si="468"/>
        <v>10533.44318005979</v>
      </c>
      <c r="CE750" s="5">
        <f t="shared" ca="1" si="477"/>
        <v>-5.4904285992543711E-2</v>
      </c>
      <c r="CF750" s="3">
        <f t="shared" ca="1" si="478"/>
        <v>46487.802783641739</v>
      </c>
      <c r="CG750" s="5">
        <f ca="1">CF750/MAX($CF$41:CF750)-1</f>
        <v>-9.3185521040049846E-2</v>
      </c>
      <c r="CH750" s="3">
        <f t="shared" ca="1" si="508"/>
        <v>646.6874892808903</v>
      </c>
      <c r="CI750" s="4">
        <f ca="1">CH750/MAX($CH$583:CH750)-1</f>
        <v>-9.3185521040049735E-2</v>
      </c>
    </row>
    <row r="751" spans="1:87" x14ac:dyDescent="0.2">
      <c r="A751" s="31">
        <v>31078</v>
      </c>
      <c r="B751" s="35">
        <v>10442.399738252889</v>
      </c>
      <c r="C751" s="23">
        <f t="shared" ca="1" si="509"/>
        <v>4.8675505653430484E-3</v>
      </c>
      <c r="D751" s="24">
        <f t="shared" ca="1" si="510"/>
        <v>-3.4831390984625066E-2</v>
      </c>
      <c r="E751" s="25" t="e">
        <f ca="1">#N/A</f>
        <v>#N/A</v>
      </c>
      <c r="F751" s="26">
        <v>1</v>
      </c>
      <c r="G751" s="23">
        <f t="shared" ca="1" si="479"/>
        <v>-3.4831390984625066E-2</v>
      </c>
      <c r="H751" s="27">
        <f t="shared" ca="1" si="480"/>
        <v>71.595339992474592</v>
      </c>
      <c r="I751" s="27">
        <f ca="1">H751/MAX(H$54:H751)-1</f>
        <v>-0.10556723827787251</v>
      </c>
      <c r="J751" s="28">
        <f ca="1">H751/MAX(H$594:H751)-1</f>
        <v>-0.10556723827787251</v>
      </c>
      <c r="K751" s="25" t="e">
        <f ca="1">#N/A</f>
        <v>#N/A</v>
      </c>
      <c r="L751" s="26">
        <v>0</v>
      </c>
      <c r="M751" s="23">
        <f t="shared" ca="1" si="481"/>
        <v>4.8675505653430484E-3</v>
      </c>
      <c r="N751" s="27">
        <f t="shared" ca="1" si="482"/>
        <v>29.501833487535784</v>
      </c>
      <c r="O751" s="27">
        <f ca="1">N751/MAX(N$54:N751)-1</f>
        <v>0</v>
      </c>
      <c r="P751" s="28">
        <f ca="1">N751/MAX(N$594:N751)-1</f>
        <v>0</v>
      </c>
      <c r="Q751" s="25">
        <f t="shared" ca="1" si="469"/>
        <v>10970.211832143277</v>
      </c>
      <c r="R751" s="26">
        <f t="shared" ca="1" si="483"/>
        <v>0</v>
      </c>
      <c r="S751" s="23">
        <f t="shared" ca="1" si="484"/>
        <v>4.8675505653430484E-3</v>
      </c>
      <c r="T751" s="27">
        <f t="shared" ca="1" si="485"/>
        <v>297.2195011664769</v>
      </c>
      <c r="U751" s="27">
        <f ca="1">T751/MAX(T$54:T751)-1</f>
        <v>-0.1571985412684892</v>
      </c>
      <c r="V751" s="28">
        <f ca="1">T751/MAX(T$594:T751)-1</f>
        <v>-0.1571985412684892</v>
      </c>
      <c r="W751" s="25">
        <f t="shared" ca="1" si="470"/>
        <v>10970.211832143277</v>
      </c>
      <c r="X751" s="26">
        <f t="shared" ca="1" si="486"/>
        <v>0</v>
      </c>
      <c r="Y751" s="27">
        <f t="shared" ca="1" si="487"/>
        <v>4.8675505653430484E-3</v>
      </c>
      <c r="Z751" s="27">
        <f t="shared" ca="1" si="488"/>
        <v>297.2195011664769</v>
      </c>
      <c r="AA751" s="28">
        <f ca="1">Z751/MAX(Z$54:Z751)-1</f>
        <v>-0.1571985412684892</v>
      </c>
      <c r="AB751" s="25">
        <f ca="1">AVERAGE(B742:B751)</f>
        <v>10970.211832143277</v>
      </c>
      <c r="AC751" s="26">
        <f ca="1">IF(B750&gt;=AB750,1,0)</f>
        <v>0</v>
      </c>
      <c r="AD751" s="27">
        <f ca="1">IF(AC751=1,D751,C751)</f>
        <v>4.8675505653430484E-3</v>
      </c>
      <c r="AE751" s="27">
        <f t="shared" ca="1" si="489"/>
        <v>297.2195011664769</v>
      </c>
      <c r="AF751" s="28">
        <f ca="1">AE751/MAX(AE$54:AE751)-1</f>
        <v>-0.1571985412684892</v>
      </c>
      <c r="AG751" s="25">
        <f t="shared" ca="1" si="471"/>
        <v>10528.814295164202</v>
      </c>
      <c r="AH751" s="26">
        <f t="shared" ca="1" si="490"/>
        <v>1</v>
      </c>
      <c r="AI751" s="27">
        <f t="shared" ca="1" si="491"/>
        <v>-3.4831390984625066E-2</v>
      </c>
      <c r="AJ751" s="27">
        <f t="shared" ca="1" si="492"/>
        <v>255.3796207297695</v>
      </c>
      <c r="AK751" s="28">
        <f ca="1">AJ751/MAX(AJ$54:AJ751)-1</f>
        <v>-0.10556723827787251</v>
      </c>
      <c r="AL751" s="25">
        <f t="shared" ca="1" si="472"/>
        <v>10903.143495156015</v>
      </c>
      <c r="AM751" s="26">
        <f t="shared" ca="1" si="493"/>
        <v>0</v>
      </c>
      <c r="AN751" s="27">
        <f t="shared" ca="1" si="494"/>
        <v>3.4831390984625066E-2</v>
      </c>
      <c r="AO751" s="27">
        <f t="shared" ca="1" si="495"/>
        <v>198.85409260227016</v>
      </c>
      <c r="AP751" s="28">
        <f ca="1">AO751/MAX(AO$54:AO751)-1</f>
        <v>-4.8088006394201965E-2</v>
      </c>
      <c r="AQ751" s="25">
        <f t="shared" ca="1" si="473"/>
        <v>10903.143495156015</v>
      </c>
      <c r="AR751" s="26">
        <f t="shared" ca="1" si="496"/>
        <v>0</v>
      </c>
      <c r="AS751" s="27">
        <f t="shared" ca="1" si="497"/>
        <v>4.8675505653430484E-3</v>
      </c>
      <c r="AT751" s="27">
        <f t="shared" ca="1" si="498"/>
        <v>659.06551652975759</v>
      </c>
      <c r="AU751" s="28">
        <f ca="1">AT751/MAX(AT$54:AT751)-1</f>
        <v>-5.0303984815523339E-2</v>
      </c>
      <c r="AV751" s="25">
        <f t="shared" ca="1" si="474"/>
        <v>10970.211832143277</v>
      </c>
      <c r="AW751" s="26">
        <f t="shared" ca="1" si="499"/>
        <v>0</v>
      </c>
      <c r="AX751" s="27">
        <f t="shared" ca="1" si="500"/>
        <v>4.8675505653430484E-3</v>
      </c>
      <c r="AY751" s="27">
        <f t="shared" ca="1" si="501"/>
        <v>267.57908146748071</v>
      </c>
      <c r="AZ751" s="28">
        <f ca="1">AY751/MAX(AY$54:AY751)-1</f>
        <v>-0.11906373968774264</v>
      </c>
      <c r="BA751" s="25">
        <f t="shared" ca="1" si="475"/>
        <v>10970.211832143277</v>
      </c>
      <c r="BB751" s="26">
        <f t="shared" ca="1" si="476"/>
        <v>0</v>
      </c>
      <c r="BC751" s="27">
        <f t="shared" ca="1" si="502"/>
        <v>4.8675505653430484E-3</v>
      </c>
      <c r="BD751" s="27">
        <f t="shared" ca="1" si="503"/>
        <v>243.0412547885106</v>
      </c>
      <c r="BE751" s="28">
        <f ca="1">BD751/MAX(BD$54:BD751)-1</f>
        <v>-0.11906373968774242</v>
      </c>
      <c r="BF751" s="25">
        <f ca="1">MAX(B748:B750)</f>
        <v>11447.781508570944</v>
      </c>
      <c r="BG751" s="26">
        <f ca="1">IF(BG750=0,IF(B750&gt;BF750,1,0),IF(B750&lt;AVERAGE(B741:B750),0,1))</f>
        <v>0</v>
      </c>
      <c r="BH751" s="27">
        <f t="shared" ca="1" si="504"/>
        <v>4.8675505653430484E-3</v>
      </c>
      <c r="BI751" s="27">
        <f t="shared" ca="1" si="505"/>
        <v>370.18434745637347</v>
      </c>
      <c r="BJ751" s="28">
        <f ca="1">BI751/MAX(BI$54:BI751)-1</f>
        <v>-0.1212500731091094</v>
      </c>
      <c r="BK751" s="25" t="e">
        <f ca="1">MAX(E748:E750)</f>
        <v>#N/A</v>
      </c>
      <c r="BL751" s="26" t="e">
        <f ca="1">IF(BL750=0,IF(E750&gt;BK750,1,0),IF(E750&lt;AVERAGE(E741:E750),0,1))</f>
        <v>#N/A</v>
      </c>
      <c r="BM751" s="27">
        <f t="shared" ca="1" si="506"/>
        <v>4.8675505653430484E-3</v>
      </c>
      <c r="BN751" s="27">
        <f t="shared" ca="1" si="507"/>
        <v>379.57931321392715</v>
      </c>
      <c r="BO751" s="28">
        <f ca="1">BN751/MAX(BN$54:BN751)-1</f>
        <v>-8.0837844650078261E-2</v>
      </c>
      <c r="BP751" s="15"/>
      <c r="BQ751" s="15"/>
      <c r="BR751" s="15"/>
      <c r="BS751" s="15"/>
      <c r="BT751" s="15"/>
      <c r="BU751" s="15"/>
      <c r="BV751" s="15"/>
      <c r="BW751" s="15"/>
      <c r="BX751" s="15"/>
      <c r="BZ751" s="7">
        <f t="shared" ca="1" si="464"/>
        <v>10903.143495156015</v>
      </c>
      <c r="CA751" s="7">
        <f t="shared" ca="1" si="465"/>
        <v>10842.349137753366</v>
      </c>
      <c r="CB751" s="7">
        <f t="shared" ca="1" si="466"/>
        <v>11053.126316671318</v>
      </c>
      <c r="CC751" s="7">
        <f t="shared" ca="1" si="467"/>
        <v>10721.3549093325</v>
      </c>
      <c r="CD751" s="7">
        <f t="shared" ca="1" si="468"/>
        <v>10528.814295164202</v>
      </c>
      <c r="CE751" s="5">
        <f t="shared" ca="1" si="477"/>
        <v>-1.8951814364637824E-2</v>
      </c>
      <c r="CF751" s="3">
        <f t="shared" ca="1" si="478"/>
        <v>45606.774575066273</v>
      </c>
      <c r="CG751" s="5">
        <f ca="1">CF751/MAX($CF$41:CF751)-1</f>
        <v>-0.11037130070846446</v>
      </c>
      <c r="CH751" s="3">
        <f t="shared" ca="1" si="508"/>
        <v>634.4315880321052</v>
      </c>
      <c r="CI751" s="4">
        <f ca="1">CH751/MAX($CH$583:CH751)-1</f>
        <v>-0.11037130070846435</v>
      </c>
    </row>
    <row r="752" spans="1:87" x14ac:dyDescent="0.2">
      <c r="A752" s="31">
        <v>31106</v>
      </c>
      <c r="B752" s="35">
        <v>10334.946513205789</v>
      </c>
      <c r="C752" s="23">
        <f t="shared" ca="1" si="509"/>
        <v>4.8675505653430484E-3</v>
      </c>
      <c r="D752" s="24">
        <f t="shared" ca="1" si="510"/>
        <v>-1.0290089226662635E-2</v>
      </c>
      <c r="E752" s="25" t="e">
        <f ca="1">#N/A</f>
        <v>#N/A</v>
      </c>
      <c r="F752" s="26">
        <v>1</v>
      </c>
      <c r="G752" s="23">
        <f t="shared" ca="1" si="479"/>
        <v>-1.0290089226662635E-2</v>
      </c>
      <c r="H752" s="27">
        <f t="shared" ca="1" si="480"/>
        <v>70.858617555738775</v>
      </c>
      <c r="I752" s="27">
        <f ca="1">H752/MAX(H$54:H752)-1</f>
        <v>-0.1147710312032435</v>
      </c>
      <c r="J752" s="28">
        <f ca="1">H752/MAX(H$594:H752)-1</f>
        <v>-0.1147710312032435</v>
      </c>
      <c r="K752" s="25" t="e">
        <f ca="1">#N/A</f>
        <v>#N/A</v>
      </c>
      <c r="L752" s="26">
        <v>0</v>
      </c>
      <c r="M752" s="23">
        <f t="shared" ca="1" si="481"/>
        <v>4.8675505653430484E-3</v>
      </c>
      <c r="N752" s="27">
        <f t="shared" ca="1" si="482"/>
        <v>29.645435153806694</v>
      </c>
      <c r="O752" s="27">
        <f ca="1">N752/MAX(N$54:N752)-1</f>
        <v>0</v>
      </c>
      <c r="P752" s="28">
        <f ca="1">N752/MAX(N$594:N752)-1</f>
        <v>0</v>
      </c>
      <c r="Q752" s="25">
        <f t="shared" ca="1" si="469"/>
        <v>10836.217971734115</v>
      </c>
      <c r="R752" s="26">
        <f t="shared" ca="1" si="483"/>
        <v>0</v>
      </c>
      <c r="S752" s="23">
        <f t="shared" ca="1" si="484"/>
        <v>4.8675505653430484E-3</v>
      </c>
      <c r="T752" s="27">
        <f t="shared" ca="1" si="485"/>
        <v>298.66623211741074</v>
      </c>
      <c r="U752" s="27">
        <f ca="1">T752/MAX(T$54:T752)-1</f>
        <v>-0.15309616255156866</v>
      </c>
      <c r="V752" s="28">
        <f ca="1">T752/MAX(T$594:T752)-1</f>
        <v>-0.15309616255156866</v>
      </c>
      <c r="W752" s="25">
        <f t="shared" ca="1" si="470"/>
        <v>10836.217971734115</v>
      </c>
      <c r="X752" s="26">
        <f t="shared" ca="1" si="486"/>
        <v>0</v>
      </c>
      <c r="Y752" s="27">
        <f t="shared" ca="1" si="487"/>
        <v>4.8675505653430484E-3</v>
      </c>
      <c r="Z752" s="27">
        <f t="shared" ca="1" si="488"/>
        <v>298.66623211741074</v>
      </c>
      <c r="AA752" s="28">
        <f ca="1">Z752/MAX(Z$54:Z752)-1</f>
        <v>-0.15309616255156866</v>
      </c>
      <c r="AB752" s="25">
        <f ca="1">AVERAGE(B743:B752)</f>
        <v>10836.217971734115</v>
      </c>
      <c r="AC752" s="26">
        <f ca="1">IF(B751&gt;=AB751,1,0)</f>
        <v>0</v>
      </c>
      <c r="AD752" s="27">
        <f ca="1">IF(AC752=1,D752,C752)</f>
        <v>4.8675505653430484E-3</v>
      </c>
      <c r="AE752" s="27">
        <f t="shared" ca="1" si="489"/>
        <v>298.66623211741074</v>
      </c>
      <c r="AF752" s="28">
        <f ca="1">AE752/MAX(AE$54:AE752)-1</f>
        <v>-0.15309616255156866</v>
      </c>
      <c r="AG752" s="25">
        <f t="shared" ca="1" si="471"/>
        <v>10583.039903183098</v>
      </c>
      <c r="AH752" s="26">
        <f t="shared" ca="1" si="490"/>
        <v>0</v>
      </c>
      <c r="AI752" s="27">
        <f t="shared" ca="1" si="491"/>
        <v>4.8675505653430484E-3</v>
      </c>
      <c r="AJ752" s="27">
        <f t="shared" ca="1" si="492"/>
        <v>256.6226939470298</v>
      </c>
      <c r="AK752" s="28">
        <f ca="1">AJ752/MAX(AJ$54:AJ752)-1</f>
        <v>-0.10121354158289053</v>
      </c>
      <c r="AL752" s="25">
        <f t="shared" ca="1" si="472"/>
        <v>10532.198496700963</v>
      </c>
      <c r="AM752" s="26">
        <f t="shared" ca="1" si="493"/>
        <v>0</v>
      </c>
      <c r="AN752" s="27">
        <f t="shared" ca="1" si="494"/>
        <v>1.0290089226662635E-2</v>
      </c>
      <c r="AO752" s="27">
        <f t="shared" ca="1" si="495"/>
        <v>200.90031895823455</v>
      </c>
      <c r="AP752" s="28">
        <f ca="1">AO752/MAX(AO$54:AO752)-1</f>
        <v>-3.8292747044068043E-2</v>
      </c>
      <c r="AQ752" s="25">
        <f t="shared" ca="1" si="473"/>
        <v>10532.198496700963</v>
      </c>
      <c r="AR752" s="26">
        <f t="shared" ca="1" si="496"/>
        <v>0</v>
      </c>
      <c r="AS752" s="27">
        <f t="shared" ca="1" si="497"/>
        <v>4.8675505653430484E-3</v>
      </c>
      <c r="AT752" s="27">
        <f t="shared" ca="1" si="498"/>
        <v>662.27355125734016</v>
      </c>
      <c r="AU752" s="28">
        <f ca="1">AT752/MAX(AT$54:AT752)-1</f>
        <v>-4.5681291439908067E-2</v>
      </c>
      <c r="AV752" s="25">
        <f t="shared" ca="1" si="474"/>
        <v>10836.217971734115</v>
      </c>
      <c r="AW752" s="26">
        <f t="shared" ca="1" si="499"/>
        <v>0</v>
      </c>
      <c r="AX752" s="27">
        <f t="shared" ca="1" si="500"/>
        <v>4.8675505653430484E-3</v>
      </c>
      <c r="AY752" s="27">
        <f t="shared" ca="1" si="501"/>
        <v>268.88153617675169</v>
      </c>
      <c r="AZ752" s="28">
        <f ca="1">AY752/MAX(AY$54:AY752)-1</f>
        <v>-0.11477573789582862</v>
      </c>
      <c r="BA752" s="25">
        <f t="shared" ca="1" si="475"/>
        <v>10836.217971734115</v>
      </c>
      <c r="BB752" s="26">
        <f t="shared" ca="1" si="476"/>
        <v>0</v>
      </c>
      <c r="BC752" s="27">
        <f t="shared" ca="1" si="502"/>
        <v>4.8675505653430484E-3</v>
      </c>
      <c r="BD752" s="27">
        <f t="shared" ca="1" si="503"/>
        <v>244.22427038565809</v>
      </c>
      <c r="BE752" s="28">
        <f ca="1">BD752/MAX(BD$54:BD752)-1</f>
        <v>-0.1147757378958284</v>
      </c>
      <c r="BF752" s="25">
        <f ca="1">MAX(B749:B751)</f>
        <v>11447.781508570944</v>
      </c>
      <c r="BG752" s="26">
        <f ca="1">IF(BG751=0,IF(B751&gt;BF751,1,0),IF(B751&lt;AVERAGE(B742:B751),0,1))</f>
        <v>0</v>
      </c>
      <c r="BH752" s="27">
        <f t="shared" ca="1" si="504"/>
        <v>4.8675505653430484E-3</v>
      </c>
      <c r="BI752" s="27">
        <f t="shared" ca="1" si="505"/>
        <v>371.98623848611589</v>
      </c>
      <c r="BJ752" s="28">
        <f ca="1">BI752/MAX(BI$54:BI752)-1</f>
        <v>-0.11697271340567639</v>
      </c>
      <c r="BK752" s="25" t="e">
        <f ca="1">MAX(E749:E751)</f>
        <v>#N/A</v>
      </c>
      <c r="BL752" s="26" t="e">
        <f ca="1">IF(BL751=0,IF(E751&gt;BK751,1,0),IF(E751&lt;AVERAGE(E742:E751),0,1))</f>
        <v>#N/A</v>
      </c>
      <c r="BM752" s="27">
        <f t="shared" ca="1" si="506"/>
        <v>4.8675505653430484E-3</v>
      </c>
      <c r="BN752" s="27">
        <f t="shared" ca="1" si="507"/>
        <v>381.42693471455414</v>
      </c>
      <c r="BO752" s="28">
        <f ca="1">BN752/MAX(BN$54:BN752)-1</f>
        <v>-7.6363776381162762E-2</v>
      </c>
      <c r="BP752" s="15"/>
      <c r="BQ752" s="15"/>
      <c r="BR752" s="15"/>
      <c r="BS752" s="15"/>
      <c r="BT752" s="15"/>
      <c r="BU752" s="15"/>
      <c r="BV752" s="15"/>
      <c r="BW752" s="15"/>
      <c r="BX752" s="15"/>
      <c r="BZ752" s="7">
        <f t="shared" ca="1" si="464"/>
        <v>10532.198496700963</v>
      </c>
      <c r="CA752" s="7">
        <f t="shared" ca="1" si="465"/>
        <v>10765.447349001617</v>
      </c>
      <c r="CB752" s="7">
        <f t="shared" ca="1" si="466"/>
        <v>10967.660894082785</v>
      </c>
      <c r="CC752" s="7">
        <f t="shared" ca="1" si="467"/>
        <v>10697.30377963375</v>
      </c>
      <c r="CD752" s="7">
        <f t="shared" ca="1" si="468"/>
        <v>10583.039903183098</v>
      </c>
      <c r="CE752" s="5">
        <f t="shared" ca="1" si="477"/>
        <v>4.8675505653430484E-3</v>
      </c>
      <c r="CF752" s="3">
        <f t="shared" ca="1" si="478"/>
        <v>45828.767856432612</v>
      </c>
      <c r="CG752" s="5">
        <f ca="1">CF752/MAX($CF$41:CF752)-1</f>
        <v>-0.1060409880302825</v>
      </c>
      <c r="CH752" s="3">
        <f t="shared" ca="1" si="508"/>
        <v>637.51971586710238</v>
      </c>
      <c r="CI752" s="4">
        <f ca="1">CH752/MAX($CH$583:CH752)-1</f>
        <v>-0.10604098803028239</v>
      </c>
    </row>
    <row r="753" spans="1:87" x14ac:dyDescent="0.2">
      <c r="A753" s="31">
        <v>31137</v>
      </c>
      <c r="B753" s="35">
        <v>11380.013129424102</v>
      </c>
      <c r="C753" s="23">
        <f t="shared" ca="1" si="509"/>
        <v>4.8675505653430484E-3</v>
      </c>
      <c r="D753" s="24">
        <f t="shared" ca="1" si="510"/>
        <v>0.10111969277082844</v>
      </c>
      <c r="E753" s="25" t="e">
        <f ca="1">#N/A</f>
        <v>#N/A</v>
      </c>
      <c r="F753" s="26">
        <v>1</v>
      </c>
      <c r="G753" s="23">
        <f t="shared" ca="1" si="479"/>
        <v>0.10111969277082844</v>
      </c>
      <c r="H753" s="27">
        <f t="shared" ca="1" si="480"/>
        <v>78.02381919314071</v>
      </c>
      <c r="I753" s="27">
        <f ca="1">H753/MAX(H$54:H753)-1</f>
        <v>-2.5256949846678256E-2</v>
      </c>
      <c r="J753" s="28">
        <f ca="1">H753/MAX(H$594:H753)-1</f>
        <v>-2.5256949846678256E-2</v>
      </c>
      <c r="K753" s="25" t="e">
        <f ca="1">#N/A</f>
        <v>#N/A</v>
      </c>
      <c r="L753" s="26">
        <v>0</v>
      </c>
      <c r="M753" s="23">
        <f t="shared" ca="1" si="481"/>
        <v>4.8675505653430484E-3</v>
      </c>
      <c r="N753" s="27">
        <f t="shared" ca="1" si="482"/>
        <v>29.789735808449446</v>
      </c>
      <c r="O753" s="27">
        <f ca="1">N753/MAX(N$54:N753)-1</f>
        <v>0</v>
      </c>
      <c r="P753" s="28">
        <f ca="1">N753/MAX(N$594:N753)-1</f>
        <v>0</v>
      </c>
      <c r="Q753" s="25">
        <f t="shared" ca="1" si="469"/>
        <v>10824.752069924114</v>
      </c>
      <c r="R753" s="26">
        <f t="shared" ca="1" si="483"/>
        <v>0</v>
      </c>
      <c r="S753" s="23">
        <f t="shared" ca="1" si="484"/>
        <v>4.8675505653430484E-3</v>
      </c>
      <c r="T753" s="27">
        <f t="shared" ca="1" si="485"/>
        <v>300.12000510440271</v>
      </c>
      <c r="U753" s="27">
        <f ca="1">T753/MAX(T$54:T753)-1</f>
        <v>-0.14897381529880549</v>
      </c>
      <c r="V753" s="28">
        <f ca="1">T753/MAX(T$594:T753)-1</f>
        <v>-0.14897381529880549</v>
      </c>
      <c r="W753" s="25">
        <f t="shared" ca="1" si="470"/>
        <v>10824.752069924114</v>
      </c>
      <c r="X753" s="26">
        <f t="shared" ca="1" si="486"/>
        <v>0</v>
      </c>
      <c r="Y753" s="27">
        <f t="shared" ca="1" si="487"/>
        <v>4.8675505653430484E-3</v>
      </c>
      <c r="Z753" s="27">
        <f t="shared" ca="1" si="488"/>
        <v>300.12000510440271</v>
      </c>
      <c r="AA753" s="28">
        <f ca="1">Z753/MAX(Z$54:Z753)-1</f>
        <v>-0.14897381529880549</v>
      </c>
      <c r="AB753" s="25">
        <f ca="1">AVERAGE(B744:B753)</f>
        <v>10824.752069924114</v>
      </c>
      <c r="AC753" s="26">
        <f ca="1">IF(B752&gt;=AB752,1,0)</f>
        <v>0</v>
      </c>
      <c r="AD753" s="27">
        <f ca="1">IF(AC753=1,D753,C753)</f>
        <v>4.8675505653430484E-3</v>
      </c>
      <c r="AE753" s="27">
        <f t="shared" ca="1" si="489"/>
        <v>300.12000510440271</v>
      </c>
      <c r="AF753" s="28">
        <f ca="1">AE753/MAX(AE$54:AE753)-1</f>
        <v>-0.14897381529880549</v>
      </c>
      <c r="AG753" s="25">
        <f t="shared" ca="1" si="471"/>
        <v>10673.969412516622</v>
      </c>
      <c r="AH753" s="26">
        <f t="shared" ca="1" si="490"/>
        <v>0</v>
      </c>
      <c r="AI753" s="27">
        <f t="shared" ca="1" si="491"/>
        <v>4.8675505653430484E-3</v>
      </c>
      <c r="AJ753" s="27">
        <f t="shared" ca="1" si="492"/>
        <v>257.87181788603152</v>
      </c>
      <c r="AK753" s="28">
        <f ca="1">AJ753/MAX(AJ$54:AJ753)-1</f>
        <v>-9.6838653049099666E-2</v>
      </c>
      <c r="AL753" s="25">
        <f t="shared" ca="1" si="472"/>
        <v>10719.119793627593</v>
      </c>
      <c r="AM753" s="26">
        <f t="shared" ca="1" si="493"/>
        <v>0</v>
      </c>
      <c r="AN753" s="27">
        <f t="shared" ca="1" si="494"/>
        <v>-0.10111969277082844</v>
      </c>
      <c r="AO753" s="27">
        <f t="shared" ca="1" si="495"/>
        <v>180.58534042761644</v>
      </c>
      <c r="AP753" s="28">
        <f ca="1">AO753/MAX(AO$54:AO753)-1</f>
        <v>-0.13554028899844917</v>
      </c>
      <c r="AQ753" s="25">
        <f t="shared" ca="1" si="473"/>
        <v>10719.119793627593</v>
      </c>
      <c r="AR753" s="26">
        <f t="shared" ca="1" si="496"/>
        <v>0</v>
      </c>
      <c r="AS753" s="27">
        <f t="shared" ca="1" si="497"/>
        <v>4.8675505653430484E-3</v>
      </c>
      <c r="AT753" s="27">
        <f t="shared" ca="1" si="498"/>
        <v>665.49720125617455</v>
      </c>
      <c r="AU753" s="28">
        <f ca="1">AT753/MAX(AT$54:AT753)-1</f>
        <v>-4.1036096870538996E-2</v>
      </c>
      <c r="AV753" s="25">
        <f t="shared" ca="1" si="474"/>
        <v>10824.752069924114</v>
      </c>
      <c r="AW753" s="26">
        <f t="shared" ca="1" si="499"/>
        <v>0</v>
      </c>
      <c r="AX753" s="27">
        <f t="shared" ca="1" si="500"/>
        <v>4.8675505653430484E-3</v>
      </c>
      <c r="AY753" s="27">
        <f t="shared" ca="1" si="501"/>
        <v>270.19033065017913</v>
      </c>
      <c r="AZ753" s="28">
        <f ca="1">AY753/MAX(AY$54:AY753)-1</f>
        <v>-0.11046686403836814</v>
      </c>
      <c r="BA753" s="25">
        <f t="shared" ca="1" si="475"/>
        <v>10824.752069924114</v>
      </c>
      <c r="BB753" s="26">
        <f t="shared" ca="1" si="476"/>
        <v>0</v>
      </c>
      <c r="BC753" s="27">
        <f t="shared" ca="1" si="502"/>
        <v>4.8675505653430484E-3</v>
      </c>
      <c r="BD753" s="27">
        <f t="shared" ca="1" si="503"/>
        <v>245.41304437104429</v>
      </c>
      <c r="BE753" s="28">
        <f ca="1">BD753/MAX(BD$54:BD753)-1</f>
        <v>-0.11046686403836781</v>
      </c>
      <c r="BF753" s="25">
        <f ca="1">MAX(B750:B752)</f>
        <v>10819.249238644212</v>
      </c>
      <c r="BG753" s="26">
        <f ca="1">IF(BG752=0,IF(B752&gt;BF752,1,0),IF(B752&lt;AVERAGE(B743:B752),0,1))</f>
        <v>0</v>
      </c>
      <c r="BH753" s="27">
        <f t="shared" ca="1" si="504"/>
        <v>4.8675505653430484E-3</v>
      </c>
      <c r="BI753" s="27">
        <f t="shared" ca="1" si="505"/>
        <v>373.79690031155883</v>
      </c>
      <c r="BJ753" s="28">
        <f ca="1">BI753/MAX(BI$54:BI753)-1</f>
        <v>-0.11267453343760092</v>
      </c>
      <c r="BK753" s="25" t="e">
        <f ca="1">MAX(E750:E752)</f>
        <v>#N/A</v>
      </c>
      <c r="BL753" s="26" t="e">
        <f ca="1">IF(BL752=0,IF(E752&gt;BK752,1,0),IF(E752&lt;AVERAGE(E743:E752),0,1))</f>
        <v>#N/A</v>
      </c>
      <c r="BM753" s="27">
        <f t="shared" ca="1" si="506"/>
        <v>4.8675505653430484E-3</v>
      </c>
      <c r="BN753" s="27">
        <f t="shared" ca="1" si="507"/>
        <v>383.28354960626103</v>
      </c>
      <c r="BO753" s="28">
        <f ca="1">BN753/MAX(BN$54:BN753)-1</f>
        <v>-7.1867930358715637E-2</v>
      </c>
      <c r="BP753" s="15"/>
      <c r="BQ753" s="15"/>
      <c r="BR753" s="15"/>
      <c r="BS753" s="15"/>
      <c r="BT753" s="15"/>
      <c r="BU753" s="15"/>
      <c r="BV753" s="15"/>
      <c r="BW753" s="15"/>
      <c r="BX753" s="15"/>
      <c r="BZ753" s="7">
        <f t="shared" ca="1" si="464"/>
        <v>10719.119793627593</v>
      </c>
      <c r="CA753" s="7">
        <f t="shared" ca="1" si="465"/>
        <v>10891.779029198458</v>
      </c>
      <c r="CB753" s="7">
        <f t="shared" ca="1" si="466"/>
        <v>10951.423163671889</v>
      </c>
      <c r="CC753" s="7">
        <f t="shared" ca="1" si="467"/>
        <v>10770.998309425482</v>
      </c>
      <c r="CD753" s="7">
        <f t="shared" ca="1" si="468"/>
        <v>10673.969412516622</v>
      </c>
      <c r="CE753" s="5">
        <f t="shared" ca="1" si="477"/>
        <v>4.8675505653430484E-3</v>
      </c>
      <c r="CF753" s="3">
        <f t="shared" ca="1" si="478"/>
        <v>46051.841701321166</v>
      </c>
      <c r="CG753" s="5">
        <f ca="1">CF753/MAX($CF$41:CF753)-1</f>
        <v>-0.10168959733617577</v>
      </c>
      <c r="CH753" s="3">
        <f t="shared" ca="1" si="508"/>
        <v>640.62287532048867</v>
      </c>
      <c r="CI753" s="4">
        <f ca="1">CH753/MAX($CH$583:CH753)-1</f>
        <v>-0.10168959733617566</v>
      </c>
    </row>
    <row r="754" spans="1:87" x14ac:dyDescent="0.2">
      <c r="A754" s="31">
        <v>31167</v>
      </c>
      <c r="B754" s="35">
        <v>11978.873031675577</v>
      </c>
      <c r="C754" s="23">
        <f t="shared" ca="1" si="509"/>
        <v>4.8675505653430484E-3</v>
      </c>
      <c r="D754" s="24">
        <f t="shared" ca="1" si="510"/>
        <v>5.2623832278634763E-2</v>
      </c>
      <c r="E754" s="25" t="e">
        <f ca="1">#N/A</f>
        <v>#N/A</v>
      </c>
      <c r="F754" s="26">
        <v>1</v>
      </c>
      <c r="G754" s="23">
        <f t="shared" ca="1" si="479"/>
        <v>5.2623832278634763E-2</v>
      </c>
      <c r="H754" s="27">
        <f t="shared" ca="1" si="480"/>
        <v>82.129731568099075</v>
      </c>
      <c r="I754" s="27">
        <f ca="1">H754/MAX(H$54:H754)-1</f>
        <v>0</v>
      </c>
      <c r="J754" s="28">
        <f ca="1">H754/MAX(H$594:H754)-1</f>
        <v>0</v>
      </c>
      <c r="K754" s="25" t="e">
        <f ca="1">#N/A</f>
        <v>#N/A</v>
      </c>
      <c r="L754" s="26">
        <v>0</v>
      </c>
      <c r="M754" s="23">
        <f t="shared" ca="1" si="481"/>
        <v>4.8675505653430484E-3</v>
      </c>
      <c r="N754" s="27">
        <f t="shared" ca="1" si="482"/>
        <v>29.934738853825284</v>
      </c>
      <c r="O754" s="27">
        <f ca="1">N754/MAX(N$54:N754)-1</f>
        <v>0</v>
      </c>
      <c r="P754" s="28">
        <f ca="1">N754/MAX(N$594:N754)-1</f>
        <v>0</v>
      </c>
      <c r="Q754" s="25">
        <f t="shared" ca="1" si="469"/>
        <v>10890.943144750558</v>
      </c>
      <c r="R754" s="26">
        <f t="shared" ca="1" si="483"/>
        <v>1</v>
      </c>
      <c r="S754" s="23">
        <f t="shared" ca="1" si="484"/>
        <v>5.2623832278634763E-2</v>
      </c>
      <c r="T754" s="27">
        <f t="shared" ca="1" si="485"/>
        <v>315.91346991647981</v>
      </c>
      <c r="U754" s="27">
        <f ca="1">T754/MAX(T$54:T754)-1</f>
        <v>-0.10418955609036329</v>
      </c>
      <c r="V754" s="28">
        <f ca="1">T754/MAX(T$594:T754)-1</f>
        <v>-0.10418955609036329</v>
      </c>
      <c r="W754" s="25">
        <f t="shared" ca="1" si="470"/>
        <v>10890.943144750558</v>
      </c>
      <c r="X754" s="26">
        <f t="shared" ca="1" si="486"/>
        <v>1</v>
      </c>
      <c r="Y754" s="27">
        <f t="shared" ca="1" si="487"/>
        <v>5.2623832278634763E-2</v>
      </c>
      <c r="Z754" s="27">
        <f t="shared" ca="1" si="488"/>
        <v>315.91346991647981</v>
      </c>
      <c r="AA754" s="28">
        <f ca="1">Z754/MAX(Z$54:Z754)-1</f>
        <v>-0.10418955609036329</v>
      </c>
      <c r="AB754" s="25">
        <f ca="1">AVERAGE(B745:B754)</f>
        <v>10890.943144750558</v>
      </c>
      <c r="AC754" s="26">
        <f ca="1">IF(B753&gt;=AB753,1,0)</f>
        <v>1</v>
      </c>
      <c r="AD754" s="27">
        <f ca="1">IF(AC754=1,D754,C754)</f>
        <v>5.2623832278634763E-2</v>
      </c>
      <c r="AE754" s="27">
        <f t="shared" ca="1" si="489"/>
        <v>315.91346991647981</v>
      </c>
      <c r="AF754" s="28">
        <f ca="1">AE754/MAX(AE$54:AE754)-1</f>
        <v>-0.10418955609036329</v>
      </c>
      <c r="AG754" s="25">
        <f t="shared" ca="1" si="471"/>
        <v>10753.389392421303</v>
      </c>
      <c r="AH754" s="26">
        <f t="shared" ca="1" si="490"/>
        <v>1</v>
      </c>
      <c r="AI754" s="27">
        <f t="shared" ca="1" si="491"/>
        <v>5.2623832278634763E-2</v>
      </c>
      <c r="AJ754" s="27">
        <f t="shared" ca="1" si="492"/>
        <v>271.4420211798527</v>
      </c>
      <c r="AK754" s="28">
        <f ca="1">AJ754/MAX(AJ$54:AJ754)-1</f>
        <v>-4.9310841806609607E-2</v>
      </c>
      <c r="AL754" s="25">
        <f t="shared" ca="1" si="472"/>
        <v>11231.277558101821</v>
      </c>
      <c r="AM754" s="26">
        <f t="shared" ca="1" si="493"/>
        <v>1</v>
      </c>
      <c r="AN754" s="27">
        <f t="shared" ca="1" si="494"/>
        <v>5.2623832278634763E-2</v>
      </c>
      <c r="AO754" s="27">
        <f t="shared" ca="1" si="495"/>
        <v>190.0884330942595</v>
      </c>
      <c r="AP754" s="28">
        <f ca="1">AO754/MAX(AO$54:AO754)-1</f>
        <v>-9.004910615506645E-2</v>
      </c>
      <c r="AQ754" s="25">
        <f t="shared" ca="1" si="473"/>
        <v>11231.277558101821</v>
      </c>
      <c r="AR754" s="26">
        <f t="shared" ca="1" si="496"/>
        <v>1</v>
      </c>
      <c r="AS754" s="27">
        <f t="shared" ca="1" si="497"/>
        <v>5.2623832278634763E-2</v>
      </c>
      <c r="AT754" s="27">
        <f t="shared" ca="1" si="498"/>
        <v>700.51821435698037</v>
      </c>
      <c r="AU754" s="28">
        <f ca="1">AT754/MAX(AT$54:AT754)-1</f>
        <v>0</v>
      </c>
      <c r="AV754" s="25">
        <f t="shared" ca="1" si="474"/>
        <v>10890.943144750558</v>
      </c>
      <c r="AW754" s="26">
        <f t="shared" ca="1" si="499"/>
        <v>0</v>
      </c>
      <c r="AX754" s="27">
        <f t="shared" ca="1" si="500"/>
        <v>4.8675505653430484E-3</v>
      </c>
      <c r="AY754" s="27">
        <f t="shared" ca="1" si="501"/>
        <v>271.50549574688563</v>
      </c>
      <c r="AZ754" s="28">
        <f ca="1">AY754/MAX(AY$54:AY754)-1</f>
        <v>-0.10613701651952678</v>
      </c>
      <c r="BA754" s="25">
        <f t="shared" ca="1" si="475"/>
        <v>10890.943144750558</v>
      </c>
      <c r="BB754" s="26">
        <f t="shared" ca="1" si="476"/>
        <v>0.3</v>
      </c>
      <c r="BC754" s="27">
        <f t="shared" ca="1" si="502"/>
        <v>4.8675505653430484E-3</v>
      </c>
      <c r="BD754" s="27">
        <f t="shared" ca="1" si="503"/>
        <v>246.60760477391514</v>
      </c>
      <c r="BE754" s="28">
        <f ca="1">BD754/MAX(BD$54:BD754)-1</f>
        <v>-0.10613701651952634</v>
      </c>
      <c r="BF754" s="25">
        <f ca="1">MAX(B751:B753)</f>
        <v>11380.013129424102</v>
      </c>
      <c r="BG754" s="26">
        <f ca="1">IF(BG753=0,IF(B753&gt;BF753,1,0),IF(B753&lt;AVERAGE(B744:B753),0,1))</f>
        <v>1</v>
      </c>
      <c r="BH754" s="27">
        <f t="shared" ca="1" si="504"/>
        <v>5.2623832278634763E-2</v>
      </c>
      <c r="BI754" s="27">
        <f t="shared" ca="1" si="505"/>
        <v>393.46752569982783</v>
      </c>
      <c r="BJ754" s="28">
        <f ca="1">BI754/MAX(BI$54:BI754)-1</f>
        <v>-6.5980066908659873E-2</v>
      </c>
      <c r="BK754" s="25" t="e">
        <f ca="1">MAX(E751:E753)</f>
        <v>#N/A</v>
      </c>
      <c r="BL754" s="26" t="e">
        <f ca="1">IF(BL753=0,IF(E753&gt;BK753,1,0),IF(E753&lt;AVERAGE(E744:E753),0,1))</f>
        <v>#N/A</v>
      </c>
      <c r="BM754" s="27">
        <f t="shared" ca="1" si="506"/>
        <v>2.8745691421988906E-2</v>
      </c>
      <c r="BN754" s="27">
        <f t="shared" ca="1" si="507"/>
        <v>394.30130025036715</v>
      </c>
      <c r="BO754" s="28">
        <f ca="1">BN754/MAX(BN$54:BN754)-1</f>
        <v>-4.5188132285955418E-2</v>
      </c>
      <c r="BP754" s="15"/>
      <c r="BQ754" s="15"/>
      <c r="BR754" s="15"/>
      <c r="BS754" s="15"/>
      <c r="BT754" s="15"/>
      <c r="BU754" s="15"/>
      <c r="BV754" s="15"/>
      <c r="BW754" s="15"/>
      <c r="BX754" s="15"/>
      <c r="BZ754" s="7">
        <f t="shared" ca="1" si="464"/>
        <v>11231.277558101821</v>
      </c>
      <c r="CA754" s="7">
        <f t="shared" ca="1" si="465"/>
        <v>11067.21052662892</v>
      </c>
      <c r="CB754" s="7">
        <f t="shared" ca="1" si="466"/>
        <v>10976.755489870069</v>
      </c>
      <c r="CC754" s="7">
        <f t="shared" ca="1" si="467"/>
        <v>10940.681282325719</v>
      </c>
      <c r="CD754" s="7">
        <f t="shared" ca="1" si="468"/>
        <v>10753.389392421303</v>
      </c>
      <c r="CE754" s="5">
        <f t="shared" ca="1" si="477"/>
        <v>5.262383227863477E-2</v>
      </c>
      <c r="CF754" s="3">
        <f t="shared" ca="1" si="478"/>
        <v>48475.266095133731</v>
      </c>
      <c r="CG754" s="5">
        <f ca="1">CF754/MAX($CF$41:CF754)-1</f>
        <v>-5.4417061372241893E-2</v>
      </c>
      <c r="CH754" s="3">
        <f t="shared" ca="1" si="508"/>
        <v>674.33490606521082</v>
      </c>
      <c r="CI754" s="4">
        <f ca="1">CH754/MAX($CH$583:CH754)-1</f>
        <v>-5.4417061372241671E-2</v>
      </c>
    </row>
    <row r="755" spans="1:87" x14ac:dyDescent="0.2">
      <c r="A755" s="31">
        <v>31198</v>
      </c>
      <c r="B755" s="35">
        <v>12485.288626624124</v>
      </c>
      <c r="C755" s="23">
        <f t="shared" ca="1" si="509"/>
        <v>4.8675505653430484E-3</v>
      </c>
      <c r="D755" s="24">
        <f t="shared" ca="1" si="510"/>
        <v>4.2275729412060592E-2</v>
      </c>
      <c r="E755" s="25" t="e">
        <f ca="1">#N/A</f>
        <v>#N/A</v>
      </c>
      <c r="F755" s="26">
        <v>1</v>
      </c>
      <c r="G755" s="23">
        <f t="shared" ca="1" si="479"/>
        <v>4.2275729412060592E-2</v>
      </c>
      <c r="H755" s="27">
        <f t="shared" ca="1" si="480"/>
        <v>85.6018258765572</v>
      </c>
      <c r="I755" s="27">
        <f ca="1">H755/MAX(H$54:H755)-1</f>
        <v>0</v>
      </c>
      <c r="J755" s="28">
        <f ca="1">H755/MAX(H$594:H755)-1</f>
        <v>0</v>
      </c>
      <c r="K755" s="25" t="e">
        <f ca="1">#N/A</f>
        <v>#N/A</v>
      </c>
      <c r="L755" s="26">
        <v>0</v>
      </c>
      <c r="M755" s="23">
        <f t="shared" ca="1" si="481"/>
        <v>4.8675505653430484E-3</v>
      </c>
      <c r="N755" s="27">
        <f t="shared" ca="1" si="482"/>
        <v>30.080447708856617</v>
      </c>
      <c r="O755" s="27">
        <f ca="1">N755/MAX(N$54:N755)-1</f>
        <v>0</v>
      </c>
      <c r="P755" s="28">
        <f ca="1">N755/MAX(N$594:N755)-1</f>
        <v>0</v>
      </c>
      <c r="Q755" s="25">
        <f t="shared" ca="1" si="469"/>
        <v>11123.32161274498</v>
      </c>
      <c r="R755" s="26">
        <f t="shared" ca="1" si="483"/>
        <v>1</v>
      </c>
      <c r="S755" s="23">
        <f t="shared" ca="1" si="484"/>
        <v>4.2275729412060592E-2</v>
      </c>
      <c r="T755" s="27">
        <f t="shared" ca="1" si="485"/>
        <v>329.26894228829406</v>
      </c>
      <c r="U755" s="27">
        <f ca="1">T755/MAX(T$54:T755)-1</f>
        <v>-6.6318516159141638E-2</v>
      </c>
      <c r="V755" s="28">
        <f ca="1">T755/MAX(T$594:T755)-1</f>
        <v>-6.6318516159141638E-2</v>
      </c>
      <c r="W755" s="25">
        <f t="shared" ca="1" si="470"/>
        <v>11123.32161274498</v>
      </c>
      <c r="X755" s="26">
        <f t="shared" ca="1" si="486"/>
        <v>1</v>
      </c>
      <c r="Y755" s="27">
        <f t="shared" ca="1" si="487"/>
        <v>4.2275729412060592E-2</v>
      </c>
      <c r="Z755" s="27">
        <f t="shared" ca="1" si="488"/>
        <v>329.26894228829406</v>
      </c>
      <c r="AA755" s="28">
        <f ca="1">Z755/MAX(Z$54:Z755)-1</f>
        <v>-6.6318516159141638E-2</v>
      </c>
      <c r="AB755" s="25">
        <f ca="1">AVERAGE(B746:B755)</f>
        <v>11123.32161274498</v>
      </c>
      <c r="AC755" s="26">
        <f ca="1">IF(B754&gt;=AB754,1,0)</f>
        <v>1</v>
      </c>
      <c r="AD755" s="27">
        <f ca="1">IF(AC755=1,D755,C755)</f>
        <v>4.2275729412060592E-2</v>
      </c>
      <c r="AE755" s="27">
        <f t="shared" ca="1" si="489"/>
        <v>329.26894228829406</v>
      </c>
      <c r="AF755" s="28">
        <f ca="1">AE755/MAX(AE$54:AE755)-1</f>
        <v>-6.6318516159141638E-2</v>
      </c>
      <c r="AG755" s="25">
        <f t="shared" ca="1" si="471"/>
        <v>10839.206576775452</v>
      </c>
      <c r="AH755" s="26">
        <f t="shared" ca="1" si="490"/>
        <v>1</v>
      </c>
      <c r="AI755" s="27">
        <f t="shared" ca="1" si="491"/>
        <v>4.2275729412060592E-2</v>
      </c>
      <c r="AJ755" s="27">
        <f t="shared" ca="1" si="492"/>
        <v>282.917430618315</v>
      </c>
      <c r="AK755" s="28">
        <f ca="1">AJ755/MAX(AJ$54:AJ755)-1</f>
        <v>-9.1197641998460588E-3</v>
      </c>
      <c r="AL755" s="25">
        <f t="shared" ca="1" si="472"/>
        <v>11948.058262574601</v>
      </c>
      <c r="AM755" s="26">
        <f t="shared" ca="1" si="493"/>
        <v>1</v>
      </c>
      <c r="AN755" s="27">
        <f t="shared" ca="1" si="494"/>
        <v>4.2275729412060592E-2</v>
      </c>
      <c r="AO755" s="27">
        <f t="shared" ca="1" si="495"/>
        <v>198.12456025611499</v>
      </c>
      <c r="AP755" s="28">
        <f ca="1">AO755/MAX(AO$54:AO755)-1</f>
        <v>-5.1580268388615402E-2</v>
      </c>
      <c r="AQ755" s="25">
        <f t="shared" ca="1" si="473"/>
        <v>11948.058262574601</v>
      </c>
      <c r="AR755" s="26">
        <f t="shared" ca="1" si="496"/>
        <v>1</v>
      </c>
      <c r="AS755" s="27">
        <f t="shared" ca="1" si="497"/>
        <v>4.2275729412060592E-2</v>
      </c>
      <c r="AT755" s="27">
        <f t="shared" ca="1" si="498"/>
        <v>730.13313283535592</v>
      </c>
      <c r="AU755" s="28">
        <f ca="1">AT755/MAX(AT$54:AT755)-1</f>
        <v>0</v>
      </c>
      <c r="AV755" s="25">
        <f t="shared" ca="1" si="474"/>
        <v>11123.32161274498</v>
      </c>
      <c r="AW755" s="26">
        <f t="shared" ca="1" si="499"/>
        <v>0</v>
      </c>
      <c r="AX755" s="27">
        <f t="shared" ca="1" si="500"/>
        <v>4.8675505653430484E-3</v>
      </c>
      <c r="AY755" s="27">
        <f t="shared" ca="1" si="501"/>
        <v>272.82706247620212</v>
      </c>
      <c r="AZ755" s="28">
        <f ca="1">AY755/MAX(AY$54:AY755)-1</f>
        <v>-0.10178609324894716</v>
      </c>
      <c r="BA755" s="25">
        <f t="shared" ca="1" si="475"/>
        <v>11123.32161274498</v>
      </c>
      <c r="BB755" s="26">
        <f t="shared" ca="1" si="476"/>
        <v>0.6</v>
      </c>
      <c r="BC755" s="27">
        <f t="shared" ca="1" si="502"/>
        <v>4.8675505653430484E-3</v>
      </c>
      <c r="BD755" s="27">
        <f t="shared" ca="1" si="503"/>
        <v>247.80797975995031</v>
      </c>
      <c r="BE755" s="28">
        <f ca="1">BD755/MAX(BD$54:BD755)-1</f>
        <v>-0.10178609324894672</v>
      </c>
      <c r="BF755" s="25">
        <f ca="1">MAX(B752:B754)</f>
        <v>11978.873031675577</v>
      </c>
      <c r="BG755" s="26">
        <f ca="1">IF(BG754=0,IF(B754&gt;BF754,1,0),IF(B754&lt;AVERAGE(B745:B754),0,1))</f>
        <v>1</v>
      </c>
      <c r="BH755" s="27">
        <f t="shared" ca="1" si="504"/>
        <v>4.2275729412060592E-2</v>
      </c>
      <c r="BI755" s="27">
        <f t="shared" ca="1" si="505"/>
        <v>410.10165234874677</v>
      </c>
      <c r="BJ755" s="28">
        <f ca="1">BI755/MAX(BI$54:BI755)-1</f>
        <v>-2.649369295181947E-2</v>
      </c>
      <c r="BK755" s="25" t="e">
        <f ca="1">MAX(E752:E754)</f>
        <v>#N/A</v>
      </c>
      <c r="BL755" s="26" t="e">
        <f ca="1">IF(BL754=0,IF(E754&gt;BK754,1,0),IF(E754&lt;AVERAGE(E745:E754),0,1))</f>
        <v>#N/A</v>
      </c>
      <c r="BM755" s="27">
        <f t="shared" ca="1" si="506"/>
        <v>2.357163998870182E-2</v>
      </c>
      <c r="BN755" s="27">
        <f t="shared" ca="1" si="507"/>
        <v>403.59562854694582</v>
      </c>
      <c r="BO755" s="28">
        <f ca="1">BN755/MAX(BN$54:BN755)-1</f>
        <v>-2.2681650683260002E-2</v>
      </c>
      <c r="BP755" s="15"/>
      <c r="BQ755" s="15"/>
      <c r="BR755" s="15"/>
      <c r="BS755" s="15"/>
      <c r="BT755" s="15"/>
      <c r="BU755" s="15"/>
      <c r="BV755" s="15"/>
      <c r="BW755" s="15"/>
      <c r="BX755" s="15"/>
      <c r="BZ755" s="7">
        <f t="shared" ca="1" si="464"/>
        <v>11948.058262574601</v>
      </c>
      <c r="CA755" s="7">
        <f t="shared" ca="1" si="465"/>
        <v>11240.128379637781</v>
      </c>
      <c r="CB755" s="7">
        <f t="shared" ca="1" si="466"/>
        <v>11059.306863128404</v>
      </c>
      <c r="CC755" s="7">
        <f t="shared" ca="1" si="467"/>
        <v>11084.806657464223</v>
      </c>
      <c r="CD755" s="7">
        <f t="shared" ca="1" si="468"/>
        <v>10839.206576775452</v>
      </c>
      <c r="CE755" s="5">
        <f t="shared" ca="1" si="477"/>
        <v>4.2275729412060592E-2</v>
      </c>
      <c r="CF755" s="3">
        <f t="shared" ca="1" si="478"/>
        <v>50524.593327749237</v>
      </c>
      <c r="CG755" s="5">
        <f ca="1">CF755/MAX($CF$41:CF755)-1</f>
        <v>-1.444185292215372E-2</v>
      </c>
      <c r="CH755" s="3">
        <f t="shared" ca="1" si="508"/>
        <v>702.84290608713093</v>
      </c>
      <c r="CI755" s="4">
        <f ca="1">CH755/MAX($CH$583:CH755)-1</f>
        <v>-1.4441852922153608E-2</v>
      </c>
    </row>
    <row r="756" spans="1:87" x14ac:dyDescent="0.2">
      <c r="A756" s="31">
        <v>31228</v>
      </c>
      <c r="B756" s="35">
        <v>12423.141876161442</v>
      </c>
      <c r="C756" s="23">
        <f t="shared" ca="1" si="509"/>
        <v>4.8675505653430484E-3</v>
      </c>
      <c r="D756" s="24">
        <f t="shared" ca="1" si="510"/>
        <v>-4.9775982214906866E-3</v>
      </c>
      <c r="E756" s="25" t="e">
        <f ca="1">#N/A</f>
        <v>#N/A</v>
      </c>
      <c r="F756" s="26">
        <v>1</v>
      </c>
      <c r="G756" s="23">
        <f t="shared" ca="1" si="479"/>
        <v>-4.9775982214906866E-3</v>
      </c>
      <c r="H756" s="27">
        <f t="shared" ca="1" si="480"/>
        <v>85.175734380317692</v>
      </c>
      <c r="I756" s="27">
        <f ca="1">H756/MAX(H$54:H756)-1</f>
        <v>-4.9775982214906866E-3</v>
      </c>
      <c r="J756" s="28">
        <f ca="1">H756/MAX(H$594:H756)-1</f>
        <v>-4.9775982214906866E-3</v>
      </c>
      <c r="K756" s="25" t="e">
        <f ca="1">#N/A</f>
        <v>#N/A</v>
      </c>
      <c r="L756" s="26">
        <v>0</v>
      </c>
      <c r="M756" s="23">
        <f t="shared" ca="1" si="481"/>
        <v>4.8675505653430484E-3</v>
      </c>
      <c r="N756" s="27">
        <f t="shared" ca="1" si="482"/>
        <v>30.226865809107636</v>
      </c>
      <c r="O756" s="27">
        <f ca="1">N756/MAX(N$54:N756)-1</f>
        <v>0</v>
      </c>
      <c r="P756" s="28">
        <f ca="1">N756/MAX(N$594:N756)-1</f>
        <v>0</v>
      </c>
      <c r="Q756" s="25">
        <f t="shared" ca="1" si="469"/>
        <v>11286.000075789496</v>
      </c>
      <c r="R756" s="26">
        <f t="shared" ca="1" si="483"/>
        <v>1</v>
      </c>
      <c r="S756" s="23">
        <f t="shared" ca="1" si="484"/>
        <v>-4.9775982214906866E-3</v>
      </c>
      <c r="T756" s="27">
        <f t="shared" ca="1" si="485"/>
        <v>327.62997378676772</v>
      </c>
      <c r="U756" s="27">
        <f ca="1">T756/MAX(T$54:T756)-1</f>
        <v>-7.0966007452546664E-2</v>
      </c>
      <c r="V756" s="28">
        <f ca="1">T756/MAX(T$594:T756)-1</f>
        <v>-7.0966007452546664E-2</v>
      </c>
      <c r="W756" s="25">
        <f t="shared" ca="1" si="470"/>
        <v>11286.000075789496</v>
      </c>
      <c r="X756" s="26">
        <f t="shared" ca="1" si="486"/>
        <v>1</v>
      </c>
      <c r="Y756" s="27">
        <f t="shared" ca="1" si="487"/>
        <v>-4.9775982214906866E-3</v>
      </c>
      <c r="Z756" s="27">
        <f t="shared" ca="1" si="488"/>
        <v>327.62997378676772</v>
      </c>
      <c r="AA756" s="28">
        <f ca="1">Z756/MAX(Z$54:Z756)-1</f>
        <v>-7.0966007452546664E-2</v>
      </c>
      <c r="AB756" s="25">
        <f ca="1">AVERAGE(B747:B756)</f>
        <v>11286.000075789496</v>
      </c>
      <c r="AC756" s="26">
        <f ca="1">IF(B755&gt;=AB755,1,0)</f>
        <v>1</v>
      </c>
      <c r="AD756" s="27">
        <f ca="1">IF(AC756=1,D756,C756)</f>
        <v>-4.9775982214906866E-3</v>
      </c>
      <c r="AE756" s="27">
        <f t="shared" ca="1" si="489"/>
        <v>327.62997378676772</v>
      </c>
      <c r="AF756" s="28">
        <f ca="1">AE756/MAX(AE$54:AE756)-1</f>
        <v>-7.0966007452546664E-2</v>
      </c>
      <c r="AG756" s="25">
        <f t="shared" ca="1" si="471"/>
        <v>10919.970668457006</v>
      </c>
      <c r="AH756" s="26">
        <f t="shared" ca="1" si="490"/>
        <v>1</v>
      </c>
      <c r="AI756" s="27">
        <f t="shared" ca="1" si="491"/>
        <v>-4.9775982214906866E-3</v>
      </c>
      <c r="AJ756" s="27">
        <f t="shared" ca="1" si="492"/>
        <v>281.50918131884055</v>
      </c>
      <c r="AK756" s="28">
        <f ca="1">AJ756/MAX(AJ$54:AJ756)-1</f>
        <v>-1.4051967899275208E-2</v>
      </c>
      <c r="AL756" s="25">
        <f t="shared" ca="1" si="472"/>
        <v>12295.767844820381</v>
      </c>
      <c r="AM756" s="26">
        <f t="shared" ca="1" si="493"/>
        <v>1</v>
      </c>
      <c r="AN756" s="27">
        <f t="shared" ca="1" si="494"/>
        <v>-4.9775982214906866E-3</v>
      </c>
      <c r="AO756" s="27">
        <f t="shared" ca="1" si="495"/>
        <v>197.13837579735053</v>
      </c>
      <c r="AP756" s="28">
        <f ca="1">AO756/MAX(AO$54:AO756)-1</f>
        <v>-5.6301120757910939E-2</v>
      </c>
      <c r="AQ756" s="25">
        <f t="shared" ca="1" si="473"/>
        <v>12295.767844820381</v>
      </c>
      <c r="AR756" s="26">
        <f t="shared" ca="1" si="496"/>
        <v>1</v>
      </c>
      <c r="AS756" s="27">
        <f t="shared" ca="1" si="497"/>
        <v>-4.9775982214906866E-3</v>
      </c>
      <c r="AT756" s="27">
        <f t="shared" ca="1" si="498"/>
        <v>726.49882345190326</v>
      </c>
      <c r="AU756" s="28">
        <f ca="1">AT756/MAX(AT$54:AT756)-1</f>
        <v>-4.9775982214906866E-3</v>
      </c>
      <c r="AV756" s="25">
        <f t="shared" ca="1" si="474"/>
        <v>11286.000075789496</v>
      </c>
      <c r="AW756" s="26">
        <f t="shared" ca="1" si="499"/>
        <v>1</v>
      </c>
      <c r="AX756" s="27">
        <f t="shared" ca="1" si="500"/>
        <v>-4.9775982214906866E-3</v>
      </c>
      <c r="AY756" s="27">
        <f t="shared" ca="1" si="501"/>
        <v>271.46903897524606</v>
      </c>
      <c r="AZ756" s="28">
        <f ca="1">AY756/MAX(AY$54:AY756)-1</f>
        <v>-0.10625704119370938</v>
      </c>
      <c r="BA756" s="25">
        <f t="shared" ca="1" si="475"/>
        <v>11286.000075789496</v>
      </c>
      <c r="BB756" s="26">
        <f t="shared" ca="1" si="476"/>
        <v>1</v>
      </c>
      <c r="BC756" s="27">
        <f t="shared" ca="1" si="502"/>
        <v>-4.9775982214906866E-3</v>
      </c>
      <c r="BD756" s="27">
        <f t="shared" ca="1" si="503"/>
        <v>246.57449120062597</v>
      </c>
      <c r="BE756" s="28">
        <f ca="1">BD756/MAX(BD$54:BD756)-1</f>
        <v>-0.10625704119370905</v>
      </c>
      <c r="BF756" s="25">
        <f ca="1">MAX(B753:B755)</f>
        <v>12485.288626624124</v>
      </c>
      <c r="BG756" s="26">
        <f ca="1">IF(BG755=0,IF(B755&gt;BF755,1,0),IF(B755&lt;AVERAGE(B746:B755),0,1))</f>
        <v>1</v>
      </c>
      <c r="BH756" s="27">
        <f t="shared" ca="1" si="504"/>
        <v>-4.9775982214906866E-3</v>
      </c>
      <c r="BI756" s="27">
        <f t="shared" ca="1" si="505"/>
        <v>408.06033109338523</v>
      </c>
      <c r="BJ756" s="28">
        <f ca="1">BI756/MAX(BI$54:BI756)-1</f>
        <v>-3.1339416214392513E-2</v>
      </c>
      <c r="BK756" s="25" t="e">
        <f ca="1">MAX(E753:E755)</f>
        <v>#N/A</v>
      </c>
      <c r="BL756" s="26" t="e">
        <f ca="1">IF(BL755=0,IF(E755&gt;BK755,1,0),IF(E755&lt;AVERAGE(E746:E755),0,1))</f>
        <v>#N/A</v>
      </c>
      <c r="BM756" s="27">
        <f t="shared" ca="1" si="506"/>
        <v>-4.9775982214906866E-3</v>
      </c>
      <c r="BN756" s="27">
        <f t="shared" ca="1" si="507"/>
        <v>401.58669166408913</v>
      </c>
      <c r="BO756" s="28">
        <f ca="1">BN756/MAX(BN$54:BN756)-1</f>
        <v>-2.7546348760649209E-2</v>
      </c>
      <c r="BP756" s="15"/>
      <c r="BQ756" s="15"/>
      <c r="BR756" s="15"/>
      <c r="BS756" s="15"/>
      <c r="BT756" s="15"/>
      <c r="BU756" s="15"/>
      <c r="BV756" s="15"/>
      <c r="BW756" s="15"/>
      <c r="BX756" s="15"/>
      <c r="BZ756" s="7">
        <f t="shared" ca="1" si="464"/>
        <v>12295.767844820381</v>
      </c>
      <c r="CA756" s="7">
        <f t="shared" ca="1" si="465"/>
        <v>11507.443819223989</v>
      </c>
      <c r="CB756" s="7">
        <f t="shared" ca="1" si="466"/>
        <v>11151.488495857595</v>
      </c>
      <c r="CC756" s="7">
        <f t="shared" ca="1" si="467"/>
        <v>11195.700876628967</v>
      </c>
      <c r="CD756" s="7">
        <f t="shared" ca="1" si="468"/>
        <v>10919.970668457006</v>
      </c>
      <c r="CE756" s="5">
        <f t="shared" ca="1" si="477"/>
        <v>-4.9775982214906875E-3</v>
      </c>
      <c r="CF756" s="3">
        <f t="shared" ca="1" si="478"/>
        <v>50273.102201859489</v>
      </c>
      <c r="CG756" s="5">
        <f ca="1">CF756/MAX($CF$41:CF756)-1</f>
        <v>-1.9347565402224154E-2</v>
      </c>
      <c r="CH756" s="3">
        <f t="shared" ca="1" si="508"/>
        <v>699.34443648780427</v>
      </c>
      <c r="CI756" s="4">
        <f ca="1">CH756/MAX($CH$583:CH756)-1</f>
        <v>-1.9347565402223932E-2</v>
      </c>
    </row>
    <row r="757" spans="1:87" x14ac:dyDescent="0.2">
      <c r="A757" s="31">
        <v>31259</v>
      </c>
      <c r="B757" s="35">
        <v>11814.842229231452</v>
      </c>
      <c r="C757" s="23">
        <f t="shared" ca="1" si="509"/>
        <v>4.8675505653430484E-3</v>
      </c>
      <c r="D757" s="24">
        <f t="shared" ca="1" si="510"/>
        <v>-4.8965040647024005E-2</v>
      </c>
      <c r="E757" s="25" t="e">
        <f ca="1">#N/A</f>
        <v>#N/A</v>
      </c>
      <c r="F757" s="26">
        <v>1</v>
      </c>
      <c r="G757" s="23">
        <f t="shared" ca="1" si="479"/>
        <v>-4.8965040647024005E-2</v>
      </c>
      <c r="H757" s="27">
        <f t="shared" ca="1" si="480"/>
        <v>81.005101084245311</v>
      </c>
      <c r="I757" s="27">
        <f ca="1">H757/MAX(H$54:H757)-1</f>
        <v>-5.3698910569274894E-2</v>
      </c>
      <c r="J757" s="28">
        <f ca="1">H757/MAX(H$594:H757)-1</f>
        <v>-5.3698910569274894E-2</v>
      </c>
      <c r="K757" s="25" t="e">
        <f ca="1">#N/A</f>
        <v>#N/A</v>
      </c>
      <c r="L757" s="26">
        <v>0</v>
      </c>
      <c r="M757" s="23">
        <f t="shared" ca="1" si="481"/>
        <v>4.8675505653430484E-3</v>
      </c>
      <c r="N757" s="27">
        <f t="shared" ca="1" si="482"/>
        <v>30.373996606865305</v>
      </c>
      <c r="O757" s="27">
        <f ca="1">N757/MAX(N$54:N757)-1</f>
        <v>0</v>
      </c>
      <c r="P757" s="28">
        <f ca="1">N757/MAX(N$594:N757)-1</f>
        <v>0</v>
      </c>
      <c r="Q757" s="25">
        <f t="shared" ca="1" si="469"/>
        <v>11405.281993888335</v>
      </c>
      <c r="R757" s="26">
        <f t="shared" ca="1" si="483"/>
        <v>1</v>
      </c>
      <c r="S757" s="23">
        <f t="shared" ca="1" si="484"/>
        <v>-4.8965040647024005E-2</v>
      </c>
      <c r="T757" s="27">
        <f t="shared" ca="1" si="485"/>
        <v>311.58755880311526</v>
      </c>
      <c r="U757" s="27">
        <f ca="1">T757/MAX(T$54:T757)-1</f>
        <v>-0.1164561946600996</v>
      </c>
      <c r="V757" s="28">
        <f ca="1">T757/MAX(T$594:T757)-1</f>
        <v>-0.1164561946600996</v>
      </c>
      <c r="W757" s="25">
        <f t="shared" ca="1" si="470"/>
        <v>11405.281993888335</v>
      </c>
      <c r="X757" s="26">
        <f t="shared" ca="1" si="486"/>
        <v>1</v>
      </c>
      <c r="Y757" s="27">
        <f t="shared" ca="1" si="487"/>
        <v>-4.8965040647024005E-2</v>
      </c>
      <c r="Z757" s="27">
        <f t="shared" ca="1" si="488"/>
        <v>311.58755880311526</v>
      </c>
      <c r="AA757" s="28">
        <f ca="1">Z757/MAX(Z$54:Z757)-1</f>
        <v>-0.1164561946600996</v>
      </c>
      <c r="AB757" s="25">
        <f ca="1">AVERAGE(B748:B757)</f>
        <v>11405.281993888335</v>
      </c>
      <c r="AC757" s="26">
        <f ca="1">IF(B756&gt;=AB756,1,0)</f>
        <v>1</v>
      </c>
      <c r="AD757" s="27">
        <f ca="1">IF(AC757=1,D757,C757)</f>
        <v>-4.8965040647024005E-2</v>
      </c>
      <c r="AE757" s="27">
        <f t="shared" ca="1" si="489"/>
        <v>311.58755880311526</v>
      </c>
      <c r="AF757" s="28">
        <f ca="1">AE757/MAX(AE$54:AE757)-1</f>
        <v>-0.1164561946600996</v>
      </c>
      <c r="AG757" s="25">
        <f t="shared" ca="1" si="471"/>
        <v>10975.062240596146</v>
      </c>
      <c r="AH757" s="26">
        <f t="shared" ca="1" si="490"/>
        <v>1</v>
      </c>
      <c r="AI757" s="27">
        <f t="shared" ca="1" si="491"/>
        <v>-4.8965040647024005E-2</v>
      </c>
      <c r="AJ757" s="27">
        <f t="shared" ca="1" si="492"/>
        <v>267.72507281305309</v>
      </c>
      <c r="AK757" s="28">
        <f ca="1">AJ757/MAX(AJ$54:AJ757)-1</f>
        <v>-6.2328953366940443E-2</v>
      </c>
      <c r="AL757" s="25">
        <f t="shared" ca="1" si="472"/>
        <v>12241.090910672339</v>
      </c>
      <c r="AM757" s="26">
        <f t="shared" ca="1" si="493"/>
        <v>1</v>
      </c>
      <c r="AN757" s="27">
        <f t="shared" ca="1" si="494"/>
        <v>-4.8965040647024005E-2</v>
      </c>
      <c r="AO757" s="27">
        <f t="shared" ca="1" si="495"/>
        <v>187.48548721334498</v>
      </c>
      <c r="AP757" s="28">
        <f ca="1">AO757/MAX(AO$54:AO757)-1</f>
        <v>-0.10250937473855071</v>
      </c>
      <c r="AQ757" s="25">
        <f t="shared" ca="1" si="473"/>
        <v>12241.090910672339</v>
      </c>
      <c r="AR757" s="26">
        <f t="shared" ca="1" si="496"/>
        <v>1</v>
      </c>
      <c r="AS757" s="27">
        <f t="shared" ca="1" si="497"/>
        <v>-4.8965040647024005E-2</v>
      </c>
      <c r="AT757" s="27">
        <f t="shared" ca="1" si="498"/>
        <v>690.92577903156575</v>
      </c>
      <c r="AU757" s="28">
        <f ca="1">AT757/MAX(AT$54:AT757)-1</f>
        <v>-5.3698910569274783E-2</v>
      </c>
      <c r="AV757" s="25">
        <f t="shared" ca="1" si="474"/>
        <v>11405.281993888335</v>
      </c>
      <c r="AW757" s="26">
        <f t="shared" ca="1" si="499"/>
        <v>1</v>
      </c>
      <c r="AX757" s="27">
        <f t="shared" ca="1" si="500"/>
        <v>-4.8965040647024005E-2</v>
      </c>
      <c r="AY757" s="27">
        <f t="shared" ca="1" si="501"/>
        <v>258.17654644741458</v>
      </c>
      <c r="AZ757" s="28">
        <f ca="1">AY757/MAX(AY$54:AY757)-1</f>
        <v>-0.15001920149965098</v>
      </c>
      <c r="BA757" s="25">
        <f t="shared" ca="1" si="475"/>
        <v>11405.281993888335</v>
      </c>
      <c r="BB757" s="26">
        <f t="shared" ca="1" si="476"/>
        <v>1</v>
      </c>
      <c r="BC757" s="27">
        <f t="shared" ca="1" si="502"/>
        <v>-4.8965040647024005E-2</v>
      </c>
      <c r="BD757" s="27">
        <f t="shared" ca="1" si="503"/>
        <v>234.50096121646806</v>
      </c>
      <c r="BE757" s="28">
        <f ca="1">BD757/MAX(BD$54:BD757)-1</f>
        <v>-0.15001920149965053</v>
      </c>
      <c r="BF757" s="25">
        <f ca="1">MAX(B754:B756)</f>
        <v>12485.288626624124</v>
      </c>
      <c r="BG757" s="26">
        <f ca="1">IF(BG756=0,IF(B756&gt;BF756,1,0),IF(B756&lt;AVERAGE(B747:B756),0,1))</f>
        <v>1</v>
      </c>
      <c r="BH757" s="27">
        <f t="shared" ca="1" si="504"/>
        <v>-4.8965040647024005E-2</v>
      </c>
      <c r="BI757" s="27">
        <f t="shared" ca="1" si="505"/>
        <v>388.07964039495954</v>
      </c>
      <c r="BJ757" s="28">
        <f ca="1">BI757/MAX(BI$54:BI757)-1</f>
        <v>-7.8769921072624816E-2</v>
      </c>
      <c r="BK757" s="25" t="e">
        <f ca="1">MAX(E754:E756)</f>
        <v>#N/A</v>
      </c>
      <c r="BL757" s="26" t="e">
        <f ca="1">IF(BL756=0,IF(E756&gt;BK756,1,0),IF(E756&lt;AVERAGE(E747:E756),0,1))</f>
        <v>#N/A</v>
      </c>
      <c r="BM757" s="27">
        <f t="shared" ca="1" si="506"/>
        <v>-4.8965040647024005E-2</v>
      </c>
      <c r="BN757" s="27">
        <f t="shared" ca="1" si="507"/>
        <v>381.9229829834531</v>
      </c>
      <c r="BO757" s="28">
        <f ca="1">BN757/MAX(BN$54:BN757)-1</f>
        <v>-7.5162581320930899E-2</v>
      </c>
      <c r="BP757" s="15"/>
      <c r="BQ757" s="15"/>
      <c r="BR757" s="15"/>
      <c r="BS757" s="15"/>
      <c r="BT757" s="15"/>
      <c r="BU757" s="15"/>
      <c r="BV757" s="15"/>
      <c r="BW757" s="15"/>
      <c r="BX757" s="15"/>
      <c r="BZ757" s="7">
        <f t="shared" ca="1" si="464"/>
        <v>12241.090910672339</v>
      </c>
      <c r="CA757" s="7">
        <f t="shared" ca="1" si="465"/>
        <v>11736.184234387081</v>
      </c>
      <c r="CB757" s="7">
        <f t="shared" ca="1" si="466"/>
        <v>11289.266686070225</v>
      </c>
      <c r="CC757" s="7">
        <f t="shared" ca="1" si="467"/>
        <v>11280.81228924324</v>
      </c>
      <c r="CD757" s="7">
        <f t="shared" ca="1" si="468"/>
        <v>10975.062240596146</v>
      </c>
      <c r="CE757" s="5">
        <f t="shared" ca="1" si="477"/>
        <v>-4.8965040647024005E-2</v>
      </c>
      <c r="CF757" s="3">
        <f t="shared" ca="1" si="478"/>
        <v>47811.477709093444</v>
      </c>
      <c r="CG757" s="5">
        <f ca="1">CF757/MAX($CF$41:CF757)-1</f>
        <v>-6.7365251722907304E-2</v>
      </c>
      <c r="CH757" s="3">
        <f t="shared" ca="1" si="508"/>
        <v>665.10100772890883</v>
      </c>
      <c r="CI757" s="4">
        <f ca="1">CH757/MAX($CH$583:CH757)-1</f>
        <v>-6.7365251722907082E-2</v>
      </c>
    </row>
    <row r="758" spans="1:87" x14ac:dyDescent="0.2">
      <c r="A758" s="31">
        <v>31290</v>
      </c>
      <c r="B758" s="35">
        <v>12802.039127849399</v>
      </c>
      <c r="C758" s="23">
        <f t="shared" ca="1" si="509"/>
        <v>4.8675505653430484E-3</v>
      </c>
      <c r="D758" s="24">
        <f t="shared" ca="1" si="510"/>
        <v>8.3555656475504447E-2</v>
      </c>
      <c r="E758" s="25" t="e">
        <f ca="1">#N/A</f>
        <v>#N/A</v>
      </c>
      <c r="F758" s="26">
        <v>1</v>
      </c>
      <c r="G758" s="23">
        <f t="shared" ca="1" si="479"/>
        <v>8.3555656475504447E-2</v>
      </c>
      <c r="H758" s="27">
        <f t="shared" ca="1" si="480"/>
        <v>87.773535483204029</v>
      </c>
      <c r="I758" s="27">
        <f ca="1">H758/MAX(H$54:H758)-1</f>
        <v>0</v>
      </c>
      <c r="J758" s="28">
        <f ca="1">H758/MAX(H$594:H758)-1</f>
        <v>0</v>
      </c>
      <c r="K758" s="25" t="e">
        <f ca="1">#N/A</f>
        <v>#N/A</v>
      </c>
      <c r="L758" s="26">
        <v>0</v>
      </c>
      <c r="M758" s="23">
        <f t="shared" ca="1" si="481"/>
        <v>4.8675505653430484E-3</v>
      </c>
      <c r="N758" s="27">
        <f t="shared" ca="1" si="482"/>
        <v>30.521843571220781</v>
      </c>
      <c r="O758" s="27">
        <f ca="1">N758/MAX(N$54:N758)-1</f>
        <v>0</v>
      </c>
      <c r="P758" s="28">
        <f ca="1">N758/MAX(N$594:N758)-1</f>
        <v>0</v>
      </c>
      <c r="Q758" s="25">
        <f t="shared" ca="1" si="469"/>
        <v>11592.857501963994</v>
      </c>
      <c r="R758" s="26">
        <f t="shared" ca="1" si="483"/>
        <v>1</v>
      </c>
      <c r="S758" s="23">
        <f t="shared" ca="1" si="484"/>
        <v>8.3555656475504447E-2</v>
      </c>
      <c r="T758" s="27">
        <f t="shared" ca="1" si="485"/>
        <v>337.62246182850942</v>
      </c>
      <c r="U758" s="27">
        <f ca="1">T758/MAX(T$54:T758)-1</f>
        <v>-4.2631111980058867E-2</v>
      </c>
      <c r="V758" s="28">
        <f ca="1">T758/MAX(T$594:T758)-1</f>
        <v>-4.2631111980058867E-2</v>
      </c>
      <c r="W758" s="25">
        <f t="shared" ca="1" si="470"/>
        <v>11592.857501963994</v>
      </c>
      <c r="X758" s="26">
        <f t="shared" ca="1" si="486"/>
        <v>1</v>
      </c>
      <c r="Y758" s="27">
        <f t="shared" ca="1" si="487"/>
        <v>8.3555656475504447E-2</v>
      </c>
      <c r="Z758" s="27">
        <f t="shared" ca="1" si="488"/>
        <v>337.62246182850942</v>
      </c>
      <c r="AA758" s="28">
        <f ca="1">Z758/MAX(Z$54:Z758)-1</f>
        <v>-4.2631111980058867E-2</v>
      </c>
      <c r="AB758" s="25">
        <f ca="1">AVERAGE(B749:B758)</f>
        <v>11592.857501963994</v>
      </c>
      <c r="AC758" s="26">
        <f ca="1">IF(B757&gt;=AB757,1,0)</f>
        <v>1</v>
      </c>
      <c r="AD758" s="27">
        <f ca="1">IF(AC758=1,D758,C758)</f>
        <v>8.3555656475504447E-2</v>
      </c>
      <c r="AE758" s="27">
        <f t="shared" ca="1" si="489"/>
        <v>337.62246182850942</v>
      </c>
      <c r="AF758" s="28">
        <f ca="1">AE758/MAX(AE$54:AE758)-1</f>
        <v>-4.2631111980058867E-2</v>
      </c>
      <c r="AG758" s="25">
        <f t="shared" ca="1" si="471"/>
        <v>11059.819418932233</v>
      </c>
      <c r="AH758" s="26">
        <f t="shared" ca="1" si="490"/>
        <v>1</v>
      </c>
      <c r="AI758" s="27">
        <f t="shared" ca="1" si="491"/>
        <v>8.3555656475504447E-2</v>
      </c>
      <c r="AJ758" s="27">
        <f t="shared" ca="1" si="492"/>
        <v>290.0950170269</v>
      </c>
      <c r="AK758" s="28">
        <f ca="1">AJ758/MAX(AJ$54:AJ758)-1</f>
        <v>0</v>
      </c>
      <c r="AL758" s="25">
        <f t="shared" ca="1" si="472"/>
        <v>12346.674411080763</v>
      </c>
      <c r="AM758" s="26">
        <f t="shared" ca="1" si="493"/>
        <v>0</v>
      </c>
      <c r="AN758" s="27">
        <f t="shared" ca="1" si="494"/>
        <v>-8.3555656475504447E-2</v>
      </c>
      <c r="AO758" s="27">
        <f t="shared" ca="1" si="495"/>
        <v>171.82001424960416</v>
      </c>
      <c r="AP758" s="28">
        <f ca="1">AO758/MAX(AO$54:AO758)-1</f>
        <v>-0.17749979311288211</v>
      </c>
      <c r="AQ758" s="25">
        <f t="shared" ca="1" si="473"/>
        <v>12346.674411080763</v>
      </c>
      <c r="AR758" s="26">
        <f t="shared" ca="1" si="496"/>
        <v>0</v>
      </c>
      <c r="AS758" s="27">
        <f t="shared" ca="1" si="497"/>
        <v>4.8675505653430484E-3</v>
      </c>
      <c r="AT758" s="27">
        <f t="shared" ca="1" si="498"/>
        <v>694.28889519790096</v>
      </c>
      <c r="AU758" s="28">
        <f ca="1">AT758/MAX(AT$54:AT758)-1</f>
        <v>-4.9092742166431447E-2</v>
      </c>
      <c r="AV758" s="25">
        <f t="shared" ca="1" si="474"/>
        <v>11592.857501963994</v>
      </c>
      <c r="AW758" s="26">
        <f t="shared" ca="1" si="499"/>
        <v>1</v>
      </c>
      <c r="AX758" s="27">
        <f t="shared" ca="1" si="500"/>
        <v>8.3555656475504447E-2</v>
      </c>
      <c r="AY758" s="27">
        <f t="shared" ca="1" si="501"/>
        <v>279.74865727240689</v>
      </c>
      <c r="AZ758" s="28">
        <f ca="1">AY758/MAX(AY$54:AY758)-1</f>
        <v>-7.8998497889380737E-2</v>
      </c>
      <c r="BA758" s="25">
        <f t="shared" ca="1" si="475"/>
        <v>11592.857501963994</v>
      </c>
      <c r="BB758" s="26">
        <f t="shared" ca="1" si="476"/>
        <v>1</v>
      </c>
      <c r="BC758" s="27">
        <f t="shared" ca="1" si="502"/>
        <v>8.3555656475504447E-2</v>
      </c>
      <c r="BD758" s="27">
        <f t="shared" ca="1" si="503"/>
        <v>254.09484297504684</v>
      </c>
      <c r="BE758" s="28">
        <f ca="1">BD758/MAX(BD$54:BD758)-1</f>
        <v>-7.8998497889380404E-2</v>
      </c>
      <c r="BF758" s="25">
        <f ca="1">MAX(B755:B757)</f>
        <v>12485.288626624124</v>
      </c>
      <c r="BG758" s="26">
        <f ca="1">IF(BG757=0,IF(B757&gt;BF757,1,0),IF(B757&lt;AVERAGE(B748:B757),0,1))</f>
        <v>1</v>
      </c>
      <c r="BH758" s="27">
        <f t="shared" ca="1" si="504"/>
        <v>8.3555656475504447E-2</v>
      </c>
      <c r="BI758" s="27">
        <f t="shared" ca="1" si="505"/>
        <v>420.5058895129381</v>
      </c>
      <c r="BJ758" s="28">
        <f ca="1">BI758/MAX(BI$54:BI758)-1</f>
        <v>-1.7959370628670701E-3</v>
      </c>
      <c r="BK758" s="25" t="e">
        <f ca="1">MAX(E755:E757)</f>
        <v>#N/A</v>
      </c>
      <c r="BL758" s="26" t="e">
        <f ca="1">IF(BL757=0,IF(E757&gt;BK757,1,0),IF(E757&lt;AVERAGE(E748:E757),0,1))</f>
        <v>#N/A</v>
      </c>
      <c r="BM758" s="27">
        <f t="shared" ca="1" si="506"/>
        <v>6.3883629997964098E-2</v>
      </c>
      <c r="BN758" s="27">
        <f t="shared" ca="1" si="507"/>
        <v>406.32160951608677</v>
      </c>
      <c r="BO758" s="28">
        <f ca="1">BN758/MAX(BN$54:BN758)-1</f>
        <v>-1.6080609857765049E-2</v>
      </c>
      <c r="BP758" s="15"/>
      <c r="BQ758" s="15"/>
      <c r="BR758" s="15"/>
      <c r="BS758" s="15"/>
      <c r="BT758" s="15"/>
      <c r="BU758" s="15"/>
      <c r="BV758" s="15"/>
      <c r="BW758" s="15"/>
      <c r="BX758" s="15"/>
      <c r="BZ758" s="7">
        <f t="shared" ref="BZ758:BZ821" ca="1" si="511">AVERAGE(B756:B758)</f>
        <v>12346.674411080763</v>
      </c>
      <c r="CA758" s="7">
        <f t="shared" ref="CA758:CA821" ca="1" si="512">AVERAGE(B753:B758)</f>
        <v>12147.366336827681</v>
      </c>
      <c r="CB758" s="7">
        <f t="shared" ref="CB758:CB821" ca="1" si="513">AVERAGE(B747:B758)</f>
        <v>11456.40684291465</v>
      </c>
      <c r="CC758" s="7">
        <f t="shared" ref="CC758:CC821" ca="1" si="514">AVERAGE(B741:B758)</f>
        <v>11360.896041664419</v>
      </c>
      <c r="CD758" s="7">
        <f t="shared" ref="CD758:CD821" ca="1" si="515">AVERAGE(B735:B758)</f>
        <v>11059.819418932233</v>
      </c>
      <c r="CE758" s="5">
        <f t="shared" ca="1" si="477"/>
        <v>6.7818035293472176E-2</v>
      </c>
      <c r="CF758" s="3">
        <f t="shared" ca="1" si="478"/>
        <v>51053.958191801794</v>
      </c>
      <c r="CG758" s="5">
        <f ca="1">CF758/MAX($CF$41:CF758)-1</f>
        <v>-4.1157954483330705E-3</v>
      </c>
      <c r="CH758" s="3">
        <f t="shared" ca="1" si="508"/>
        <v>710.20685134479186</v>
      </c>
      <c r="CI758" s="4">
        <f ca="1">CH758/MAX($CH$583:CH758)-1</f>
        <v>-4.1157954483327375E-3</v>
      </c>
    </row>
    <row r="759" spans="1:87" x14ac:dyDescent="0.2">
      <c r="A759" s="31">
        <v>31320</v>
      </c>
      <c r="B759" s="35">
        <v>13109.067901398703</v>
      </c>
      <c r="C759" s="23">
        <f t="shared" ca="1" si="509"/>
        <v>4.8675505653430484E-3</v>
      </c>
      <c r="D759" s="24">
        <f t="shared" ca="1" si="510"/>
        <v>2.3982802308532003E-2</v>
      </c>
      <c r="E759" s="25" t="e">
        <f ca="1">#N/A</f>
        <v>#N/A</v>
      </c>
      <c r="F759" s="26">
        <v>1</v>
      </c>
      <c r="G759" s="23">
        <f t="shared" ca="1" si="479"/>
        <v>2.3982802308532003E-2</v>
      </c>
      <c r="H759" s="27">
        <f t="shared" ca="1" si="480"/>
        <v>89.878590832618627</v>
      </c>
      <c r="I759" s="27">
        <f ca="1">H759/MAX(H$54:H759)-1</f>
        <v>0</v>
      </c>
      <c r="J759" s="28">
        <f ca="1">H759/MAX(H$594:H759)-1</f>
        <v>0</v>
      </c>
      <c r="K759" s="25" t="e">
        <f ca="1">#N/A</f>
        <v>#N/A</v>
      </c>
      <c r="L759" s="26">
        <v>0</v>
      </c>
      <c r="M759" s="23">
        <f t="shared" ca="1" si="481"/>
        <v>4.8675505653430484E-3</v>
      </c>
      <c r="N759" s="27">
        <f t="shared" ca="1" si="482"/>
        <v>30.670410188151187</v>
      </c>
      <c r="O759" s="27">
        <f ca="1">N759/MAX(N$54:N759)-1</f>
        <v>0</v>
      </c>
      <c r="P759" s="28">
        <f ca="1">N759/MAX(N$594:N759)-1</f>
        <v>0</v>
      </c>
      <c r="Q759" s="25">
        <f t="shared" ref="Q759:Q822" ca="1" si="516">AVERAGE($B750:$B759)</f>
        <v>11758.986141246767</v>
      </c>
      <c r="R759" s="26">
        <f t="shared" ca="1" si="483"/>
        <v>1</v>
      </c>
      <c r="S759" s="23">
        <f t="shared" ca="1" si="484"/>
        <v>2.3982802308532003E-2</v>
      </c>
      <c r="T759" s="27">
        <f t="shared" ca="1" si="485"/>
        <v>345.71959458546246</v>
      </c>
      <c r="U759" s="27">
        <f ca="1">T759/MAX(T$54:T759)-1</f>
        <v>-1.9670723202337537E-2</v>
      </c>
      <c r="V759" s="28">
        <f ca="1">T759/MAX(T$594:T759)-1</f>
        <v>-1.9670723202337537E-2</v>
      </c>
      <c r="W759" s="25">
        <f t="shared" ref="W759:W822" ca="1" si="517">AVERAGE($B750:$B759)</f>
        <v>11758.986141246767</v>
      </c>
      <c r="X759" s="26">
        <f t="shared" ca="1" si="486"/>
        <v>1</v>
      </c>
      <c r="Y759" s="27">
        <f t="shared" ca="1" si="487"/>
        <v>2.3982802308532003E-2</v>
      </c>
      <c r="Z759" s="27">
        <f t="shared" ca="1" si="488"/>
        <v>345.71959458546246</v>
      </c>
      <c r="AA759" s="28">
        <f ca="1">Z759/MAX(Z$54:Z759)-1</f>
        <v>-1.9670723202337537E-2</v>
      </c>
      <c r="AB759" s="25">
        <f ca="1">AVERAGE(B750:B759)</f>
        <v>11758.986141246767</v>
      </c>
      <c r="AC759" s="26">
        <f ca="1">IF(B758&gt;=AB758,1,0)</f>
        <v>1</v>
      </c>
      <c r="AD759" s="27">
        <f ca="1">IF(AC759=1,D759,C759)</f>
        <v>2.3982802308532003E-2</v>
      </c>
      <c r="AE759" s="27">
        <f t="shared" ca="1" si="489"/>
        <v>345.71959458546246</v>
      </c>
      <c r="AF759" s="28">
        <f ca="1">AE759/MAX(AE$54:AE759)-1</f>
        <v>-1.9670723202337537E-2</v>
      </c>
      <c r="AG759" s="25">
        <f t="shared" ref="AG759:AG822" ca="1" si="518">AVERAGE($B736:$B759)</f>
        <v>11187.134265108309</v>
      </c>
      <c r="AH759" s="26">
        <f t="shared" ca="1" si="490"/>
        <v>1</v>
      </c>
      <c r="AI759" s="27">
        <f t="shared" ca="1" si="491"/>
        <v>2.3982802308532003E-2</v>
      </c>
      <c r="AJ759" s="27">
        <f t="shared" ca="1" si="492"/>
        <v>297.05230847094634</v>
      </c>
      <c r="AK759" s="28">
        <f ca="1">AJ759/MAX(AJ$54:AJ759)-1</f>
        <v>0</v>
      </c>
      <c r="AL759" s="25">
        <f t="shared" ref="AL759:AL822" ca="1" si="519">AVERAGE($B757:$B759)</f>
        <v>12575.316419493183</v>
      </c>
      <c r="AM759" s="26">
        <f t="shared" ca="1" si="493"/>
        <v>1</v>
      </c>
      <c r="AN759" s="27">
        <f t="shared" ca="1" si="494"/>
        <v>2.3982802308532003E-2</v>
      </c>
      <c r="AO759" s="27">
        <f t="shared" ca="1" si="495"/>
        <v>175.94073968400156</v>
      </c>
      <c r="AP759" s="28">
        <f ca="1">AO759/MAX(AO$54:AO759)-1</f>
        <v>-0.15777393325238165</v>
      </c>
      <c r="AQ759" s="25">
        <f t="shared" ref="AQ759:AQ822" ca="1" si="520">AVERAGE($B757:$B759)</f>
        <v>12575.316419493183</v>
      </c>
      <c r="AR759" s="26">
        <f t="shared" ca="1" si="496"/>
        <v>1</v>
      </c>
      <c r="AS759" s="27">
        <f t="shared" ca="1" si="497"/>
        <v>2.3982802308532003E-2</v>
      </c>
      <c r="AT759" s="27">
        <f t="shared" ca="1" si="498"/>
        <v>710.93988851644133</v>
      </c>
      <c r="AU759" s="28">
        <f ca="1">AT759/MAX(AT$54:AT759)-1</f>
        <v>-2.6287321388060669E-2</v>
      </c>
      <c r="AV759" s="25">
        <f t="shared" ref="AV759:AV822" ca="1" si="521">AVERAGE($B750:$B759)</f>
        <v>11758.986141246767</v>
      </c>
      <c r="AW759" s="26">
        <f t="shared" ca="1" si="499"/>
        <v>1</v>
      </c>
      <c r="AX759" s="27">
        <f t="shared" ca="1" si="500"/>
        <v>2.3982802308532003E-2</v>
      </c>
      <c r="AY759" s="27">
        <f t="shared" ca="1" si="501"/>
        <v>286.45781401584827</v>
      </c>
      <c r="AZ759" s="28">
        <f ca="1">AY759/MAX(AY$54:AY759)-1</f>
        <v>-5.6910300938400882E-2</v>
      </c>
      <c r="BA759" s="25">
        <f t="shared" ref="BA759:BA822" ca="1" si="522">AVERAGE($B750:$B759)</f>
        <v>11758.986141246767</v>
      </c>
      <c r="BB759" s="26">
        <f t="shared" ref="BB759:BB822" ca="1" si="523">IF($B758&gt;=BA758,IF(OR(BB758=1,BB758=0.6),1,IF(BB758=0.3,0.6,0.3)),0)</f>
        <v>1</v>
      </c>
      <c r="BC759" s="27">
        <f t="shared" ca="1" si="502"/>
        <v>2.3982802308532003E-2</v>
      </c>
      <c r="BD759" s="27">
        <f t="shared" ca="1" si="503"/>
        <v>260.18874936173489</v>
      </c>
      <c r="BE759" s="28">
        <f ca="1">BD759/MAX(BD$54:BD759)-1</f>
        <v>-5.6910300938400327E-2</v>
      </c>
      <c r="BF759" s="25">
        <f ca="1">MAX(B756:B758)</f>
        <v>12802.039127849399</v>
      </c>
      <c r="BG759" s="26">
        <f ca="1">IF(BG758=0,IF(B758&gt;BF758,1,0),IF(B758&lt;AVERAGE(B749:B758),0,1))</f>
        <v>1</v>
      </c>
      <c r="BH759" s="27">
        <f t="shared" ca="1" si="504"/>
        <v>2.3982802308532003E-2</v>
      </c>
      <c r="BI759" s="27">
        <f t="shared" ca="1" si="505"/>
        <v>430.5907991307003</v>
      </c>
      <c r="BJ759" s="28">
        <f ca="1">BI759/MAX(BI$54:BI759)-1</f>
        <v>0</v>
      </c>
      <c r="BK759" s="25" t="e">
        <f ca="1">MAX(E756:E758)</f>
        <v>#N/A</v>
      </c>
      <c r="BL759" s="26" t="e">
        <f ca="1">IF(BL758=0,IF(E758&gt;BK758,1,0),IF(E758&lt;AVERAGE(E749:E758),0,1))</f>
        <v>#N/A</v>
      </c>
      <c r="BM759" s="27">
        <f t="shared" ca="1" si="506"/>
        <v>2.3982802308532003E-2</v>
      </c>
      <c r="BN759" s="27">
        <f t="shared" ca="1" si="507"/>
        <v>416.0663403507956</v>
      </c>
      <c r="BO759" s="28">
        <f ca="1">BN759/MAX(BN$54:BN759)-1</f>
        <v>0</v>
      </c>
      <c r="BP759" s="15"/>
      <c r="BQ759" s="15"/>
      <c r="BR759" s="15"/>
      <c r="BS759" s="15"/>
      <c r="BT759" s="15"/>
      <c r="BU759" s="15"/>
      <c r="BV759" s="15"/>
      <c r="BW759" s="15"/>
      <c r="BX759" s="15"/>
      <c r="BZ759" s="7">
        <f t="shared" ca="1" si="511"/>
        <v>12575.316419493183</v>
      </c>
      <c r="CA759" s="7">
        <f t="shared" ca="1" si="512"/>
        <v>12435.542132156783</v>
      </c>
      <c r="CB759" s="7">
        <f t="shared" ca="1" si="513"/>
        <v>11663.660580677621</v>
      </c>
      <c r="CC759" s="7">
        <f t="shared" ca="1" si="514"/>
        <v>11446.129486500187</v>
      </c>
      <c r="CD759" s="7">
        <f t="shared" ca="1" si="515"/>
        <v>11187.134265108309</v>
      </c>
      <c r="CE759" s="5">
        <f t="shared" ref="CE759:CE822" ca="1" si="524">IF($B758&gt;=BZ758,$D759,$C759)*0.2+IF($B758&gt;=CA758,$D759,$C759)*0.2+IF($B758&gt;=CB758,$D759,$C759)*0.2+IF($B758&gt;=CC758,$D759,$C759)*0.2+IF($B758&gt;=CD758,$D759,$C759)*0.2</f>
        <v>2.3982802308532003E-2</v>
      </c>
      <c r="CF759" s="3">
        <f t="shared" ref="CF759:CF822" ca="1" si="525">CF758*(1+CE759)</f>
        <v>52278.375178183836</v>
      </c>
      <c r="CG759" s="5">
        <f ca="1">CF759/MAX($CF$41:CF759)-1</f>
        <v>0</v>
      </c>
      <c r="CH759" s="3">
        <f t="shared" ca="1" si="508"/>
        <v>727.23960185875899</v>
      </c>
      <c r="CI759" s="4">
        <f ca="1">CH759/MAX($CH$583:CH759)-1</f>
        <v>0</v>
      </c>
    </row>
    <row r="760" spans="1:87" x14ac:dyDescent="0.2">
      <c r="A760" s="31">
        <v>31351</v>
      </c>
      <c r="B760" s="35">
        <v>13426.932403586881</v>
      </c>
      <c r="C760" s="23">
        <f t="shared" ca="1" si="509"/>
        <v>4.8675505653430484E-3</v>
      </c>
      <c r="D760" s="24">
        <f t="shared" ca="1" si="510"/>
        <v>2.4247681420145994E-2</v>
      </c>
      <c r="E760" s="25" t="e">
        <f ca="1">#N/A</f>
        <v>#N/A</v>
      </c>
      <c r="F760" s="26">
        <v>1</v>
      </c>
      <c r="G760" s="23">
        <f t="shared" ref="G760:G823" ca="1" si="526">IF(F760=1,$D760,$C760)</f>
        <v>2.4247681420145994E-2</v>
      </c>
      <c r="H760" s="27">
        <f t="shared" ref="H760:H823" ca="1" si="527">H759*(1+G760)</f>
        <v>92.057938269619612</v>
      </c>
      <c r="I760" s="27">
        <f ca="1">H760/MAX(H$54:H760)-1</f>
        <v>0</v>
      </c>
      <c r="J760" s="28">
        <f ca="1">H760/MAX(H$594:H760)-1</f>
        <v>0</v>
      </c>
      <c r="K760" s="25" t="e">
        <f ca="1">#N/A</f>
        <v>#N/A</v>
      </c>
      <c r="L760" s="26">
        <v>0</v>
      </c>
      <c r="M760" s="23">
        <f t="shared" ref="M760:M823" ca="1" si="528">IF(L760=1,$D760,$C760)</f>
        <v>4.8675505653430484E-3</v>
      </c>
      <c r="N760" s="27">
        <f t="shared" ref="N760:N823" ca="1" si="529">N759*(1+M760)</f>
        <v>30.819699960601827</v>
      </c>
      <c r="O760" s="27">
        <f ca="1">N760/MAX(N$54:N760)-1</f>
        <v>0</v>
      </c>
      <c r="P760" s="28">
        <f ca="1">N760/MAX(N$594:N760)-1</f>
        <v>0</v>
      </c>
      <c r="Q760" s="25">
        <f t="shared" ca="1" si="516"/>
        <v>12019.754457741034</v>
      </c>
      <c r="R760" s="26">
        <f t="shared" ref="R760:R823" ca="1" si="530">IF($B759&gt;=Q759,1,0)</f>
        <v>1</v>
      </c>
      <c r="S760" s="23">
        <f t="shared" ref="S760:S823" ca="1" si="531">IF(R760=1,$D760,$C760)</f>
        <v>2.4247681420145994E-2</v>
      </c>
      <c r="T760" s="27">
        <f t="shared" ref="T760:T823" ca="1" si="532">T759*(1+S760)</f>
        <v>354.10249317567281</v>
      </c>
      <c r="U760" s="27">
        <f ca="1">T760/MAX(T$54:T760)-1</f>
        <v>0</v>
      </c>
      <c r="V760" s="28">
        <f ca="1">T760/MAX(T$594:T760)-1</f>
        <v>0</v>
      </c>
      <c r="W760" s="25">
        <f t="shared" ca="1" si="517"/>
        <v>12019.754457741034</v>
      </c>
      <c r="X760" s="26">
        <f t="shared" ref="X760:X823" ca="1" si="533">IF($B759&gt;=W759,1,0)</f>
        <v>1</v>
      </c>
      <c r="Y760" s="27">
        <f t="shared" ref="Y760:Y823" ca="1" si="534">IF(X760=1,$D760,$C760)</f>
        <v>2.4247681420145994E-2</v>
      </c>
      <c r="Z760" s="27">
        <f t="shared" ref="Z760:Z823" ca="1" si="535">Z759*(1+Y760)</f>
        <v>354.10249317567281</v>
      </c>
      <c r="AA760" s="28">
        <f ca="1">Z760/MAX(Z$54:Z760)-1</f>
        <v>0</v>
      </c>
      <c r="AB760" s="25">
        <f ca="1">AVERAGE(B751:B760)</f>
        <v>12019.754457741034</v>
      </c>
      <c r="AC760" s="26">
        <f ca="1">IF(B759&gt;=AB759,1,0)</f>
        <v>1</v>
      </c>
      <c r="AD760" s="27">
        <f ca="1">IF(AC760=1,D760,C760)</f>
        <v>2.4247681420145994E-2</v>
      </c>
      <c r="AE760" s="27">
        <f t="shared" ref="AE760:AE823" ca="1" si="536">AE759*(1+AD760)</f>
        <v>354.10249317567281</v>
      </c>
      <c r="AF760" s="28">
        <f ca="1">AE760/MAX(AE$54:AE760)-1</f>
        <v>0</v>
      </c>
      <c r="AG760" s="25">
        <f t="shared" ca="1" si="518"/>
        <v>11374.732301946455</v>
      </c>
      <c r="AH760" s="26">
        <f t="shared" ref="AH760:AH823" ca="1" si="537">IF($B759&gt;=AG759,1,0)</f>
        <v>1</v>
      </c>
      <c r="AI760" s="27">
        <f t="shared" ref="AI760:AI823" ca="1" si="538">IF(AH760=1,$D760,$C760)</f>
        <v>2.4247681420145994E-2</v>
      </c>
      <c r="AJ760" s="27">
        <f t="shared" ref="AJ760:AJ823" ca="1" si="539">AJ759*(1+AI760)</f>
        <v>304.25513821186877</v>
      </c>
      <c r="AK760" s="28">
        <f ca="1">AJ760/MAX(AJ$54:AJ760)-1</f>
        <v>0</v>
      </c>
      <c r="AL760" s="25">
        <f t="shared" ca="1" si="519"/>
        <v>13112.679810944994</v>
      </c>
      <c r="AM760" s="26">
        <f t="shared" ref="AM760:AM823" ca="1" si="540">IF($B759&gt;=AL759,1,0)</f>
        <v>1</v>
      </c>
      <c r="AN760" s="27">
        <f t="shared" ref="AN760:AN823" ca="1" si="541">IF(AM760=1,$D760,-$D760)</f>
        <v>2.4247681420145994E-2</v>
      </c>
      <c r="AO760" s="27">
        <f t="shared" ref="AO760:AO823" ca="1" si="542">AO759*(1+AN760)</f>
        <v>180.20689468868406</v>
      </c>
      <c r="AP760" s="28">
        <f ca="1">AO760/MAX(AO$54:AO760)-1</f>
        <v>-0.1373519039021428</v>
      </c>
      <c r="AQ760" s="25">
        <f t="shared" ca="1" si="520"/>
        <v>13112.679810944994</v>
      </c>
      <c r="AR760" s="26">
        <f t="shared" ref="AR760:AR823" ca="1" si="543">IF(AR759=0,IF($B759&gt;=1.01*AQ759,1,0),IF($B759&gt;=AQ759,1,0))</f>
        <v>1</v>
      </c>
      <c r="AS760" s="27">
        <f t="shared" ref="AS760:AS823" ca="1" si="544">IF(AR760=1,$D760,$C760)</f>
        <v>2.4247681420145994E-2</v>
      </c>
      <c r="AT760" s="27">
        <f t="shared" ref="AT760:AT823" ca="1" si="545">AT759*(1+AS760)</f>
        <v>728.17853244206208</v>
      </c>
      <c r="AU760" s="28">
        <f ca="1">AT760/MAX(AT$54:AT760)-1</f>
        <v>-2.6770465623213724E-3</v>
      </c>
      <c r="AV760" s="25">
        <f t="shared" ca="1" si="521"/>
        <v>12019.754457741034</v>
      </c>
      <c r="AW760" s="26">
        <f t="shared" ref="AW760:AW823" ca="1" si="546">IF(AW759=0,IF($B759&gt;=1.1*AV759,1,0),IF($B759&gt;=AV759,1,0))</f>
        <v>1</v>
      </c>
      <c r="AX760" s="27">
        <f t="shared" ref="AX760:AX823" ca="1" si="547">IF(AW760=1,$D760,$C760)</f>
        <v>2.4247681420145994E-2</v>
      </c>
      <c r="AY760" s="27">
        <f t="shared" ref="AY760:AY823" ca="1" si="548">AY759*(1+AX760)</f>
        <v>293.40375183041601</v>
      </c>
      <c r="AZ760" s="28">
        <f ca="1">AY760/MAX(AY$54:AY760)-1</f>
        <v>-3.4042562364933748E-2</v>
      </c>
      <c r="BA760" s="25">
        <f t="shared" ca="1" si="522"/>
        <v>12019.754457741034</v>
      </c>
      <c r="BB760" s="26">
        <f t="shared" ca="1" si="523"/>
        <v>1</v>
      </c>
      <c r="BC760" s="27">
        <f t="shared" ref="BC760:BC823" ca="1" si="549">IF(BB760=1,$D760,$C760)</f>
        <v>2.4247681420145994E-2</v>
      </c>
      <c r="BD760" s="27">
        <f t="shared" ref="BD760:BD823" ca="1" si="550">BD759*(1+BC760)</f>
        <v>266.49772326536447</v>
      </c>
      <c r="BE760" s="28">
        <f ca="1">BD760/MAX(BD$54:BD760)-1</f>
        <v>-3.4042562364933304E-2</v>
      </c>
      <c r="BF760" s="25">
        <f ca="1">MAX(B757:B759)</f>
        <v>13109.067901398703</v>
      </c>
      <c r="BG760" s="26">
        <f ca="1">IF(BG759=0,IF(B759&gt;BF759,1,0),IF(B759&lt;AVERAGE(B750:B759),0,1))</f>
        <v>1</v>
      </c>
      <c r="BH760" s="27">
        <f t="shared" ref="BH760:BH823" ca="1" si="551">IF(BG760=1,$D760,$C760)</f>
        <v>2.4247681420145994E-2</v>
      </c>
      <c r="BI760" s="27">
        <f t="shared" ref="BI760:BI823" ca="1" si="552">BI759*(1+BH760)</f>
        <v>441.03162765046761</v>
      </c>
      <c r="BJ760" s="28">
        <f ca="1">BI760/MAX(BI$54:BI760)-1</f>
        <v>0</v>
      </c>
      <c r="BK760" s="25" t="e">
        <f ca="1">MAX(E757:E759)</f>
        <v>#N/A</v>
      </c>
      <c r="BL760" s="26" t="e">
        <f ca="1">IF(BL759=0,IF(E759&gt;BK759,1,0),IF(E759&lt;AVERAGE(E750:E759),0,1))</f>
        <v>#N/A</v>
      </c>
      <c r="BM760" s="27">
        <f t="shared" ref="BM760:BM823" ca="1" si="553">AVERAGE(BH760,BC760,AX760,AS760)</f>
        <v>2.4247681420145994E-2</v>
      </c>
      <c r="BN760" s="27">
        <f t="shared" ref="BN760:BN823" ca="1" si="554">BN759*(1+BM760)</f>
        <v>426.15498442126773</v>
      </c>
      <c r="BO760" s="28">
        <f ca="1">BN760/MAX(BN$54:BN760)-1</f>
        <v>0</v>
      </c>
      <c r="BP760" s="15"/>
      <c r="BQ760" s="15"/>
      <c r="BR760" s="15"/>
      <c r="BS760" s="15"/>
      <c r="BT760" s="15"/>
      <c r="BU760" s="15"/>
      <c r="BV760" s="15"/>
      <c r="BW760" s="15"/>
      <c r="BX760" s="15"/>
      <c r="BZ760" s="7">
        <f t="shared" ca="1" si="511"/>
        <v>13112.679810944994</v>
      </c>
      <c r="CA760" s="7">
        <f t="shared" ca="1" si="512"/>
        <v>12676.885360808667</v>
      </c>
      <c r="CB760" s="7">
        <f t="shared" ca="1" si="513"/>
        <v>11872.047943718795</v>
      </c>
      <c r="CC760" s="7">
        <f t="shared" ca="1" si="514"/>
        <v>11543.465446849603</v>
      </c>
      <c r="CD760" s="7">
        <f t="shared" ca="1" si="515"/>
        <v>11374.732301946455</v>
      </c>
      <c r="CE760" s="5">
        <f t="shared" ca="1" si="524"/>
        <v>2.4247681420145994E-2</v>
      </c>
      <c r="CF760" s="3">
        <f t="shared" ca="1" si="525"/>
        <v>53546.00456466731</v>
      </c>
      <c r="CG760" s="5">
        <f ca="1">CF760/MAX($CF$41:CF760)-1</f>
        <v>0</v>
      </c>
      <c r="CH760" s="3">
        <f t="shared" ca="1" si="508"/>
        <v>744.87347604074398</v>
      </c>
      <c r="CI760" s="4">
        <f ca="1">CH760/MAX($CH$583:CH760)-1</f>
        <v>0</v>
      </c>
    </row>
    <row r="761" spans="1:87" x14ac:dyDescent="0.2">
      <c r="A761" s="31">
        <v>31381</v>
      </c>
      <c r="B761" s="35">
        <v>14367.676534427072</v>
      </c>
      <c r="C761" s="23">
        <f t="shared" ca="1" si="509"/>
        <v>4.8675505653430484E-3</v>
      </c>
      <c r="D761" s="24">
        <f t="shared" ca="1" si="510"/>
        <v>7.0063965659712402E-2</v>
      </c>
      <c r="E761" s="25" t="e">
        <f ca="1">#N/A</f>
        <v>#N/A</v>
      </c>
      <c r="F761" s="26">
        <v>1</v>
      </c>
      <c r="G761" s="23">
        <f t="shared" ca="1" si="526"/>
        <v>7.0063965659712402E-2</v>
      </c>
      <c r="H761" s="27">
        <f t="shared" ca="1" si="527"/>
        <v>98.507882495246164</v>
      </c>
      <c r="I761" s="27">
        <f ca="1">H761/MAX(H$54:H761)-1</f>
        <v>0</v>
      </c>
      <c r="J761" s="28">
        <f ca="1">H761/MAX(H$594:H761)-1</f>
        <v>0</v>
      </c>
      <c r="K761" s="25" t="e">
        <f ca="1">#N/A</f>
        <v>#N/A</v>
      </c>
      <c r="L761" s="26">
        <v>0</v>
      </c>
      <c r="M761" s="23">
        <f t="shared" ca="1" si="528"/>
        <v>4.8675505653430484E-3</v>
      </c>
      <c r="N761" s="27">
        <f t="shared" ca="1" si="529"/>
        <v>30.969716408568758</v>
      </c>
      <c r="O761" s="27">
        <f ca="1">N761/MAX(N$54:N761)-1</f>
        <v>0</v>
      </c>
      <c r="P761" s="28">
        <f ca="1">N761/MAX(N$594:N761)-1</f>
        <v>0</v>
      </c>
      <c r="Q761" s="25">
        <f t="shared" ca="1" si="516"/>
        <v>12412.282137358452</v>
      </c>
      <c r="R761" s="26">
        <f t="shared" ca="1" si="530"/>
        <v>1</v>
      </c>
      <c r="S761" s="23">
        <f t="shared" ca="1" si="531"/>
        <v>7.0063965659712402E-2</v>
      </c>
      <c r="T761" s="27">
        <f t="shared" ca="1" si="532"/>
        <v>378.91231809755169</v>
      </c>
      <c r="U761" s="27">
        <f ca="1">T761/MAX(T$54:T761)-1</f>
        <v>0</v>
      </c>
      <c r="V761" s="28">
        <f ca="1">T761/MAX(T$594:T761)-1</f>
        <v>0</v>
      </c>
      <c r="W761" s="25">
        <f t="shared" ca="1" si="517"/>
        <v>12412.282137358452</v>
      </c>
      <c r="X761" s="26">
        <f t="shared" ca="1" si="533"/>
        <v>1</v>
      </c>
      <c r="Y761" s="27">
        <f t="shared" ca="1" si="534"/>
        <v>7.0063965659712402E-2</v>
      </c>
      <c r="Z761" s="27">
        <f t="shared" ca="1" si="535"/>
        <v>378.91231809755169</v>
      </c>
      <c r="AA761" s="28">
        <f ca="1">Z761/MAX(Z$54:Z761)-1</f>
        <v>0</v>
      </c>
      <c r="AB761" s="25">
        <f ca="1">AVERAGE(B752:B761)</f>
        <v>12412.282137358452</v>
      </c>
      <c r="AC761" s="26">
        <f ca="1">IF(B760&gt;=AB760,1,0)</f>
        <v>1</v>
      </c>
      <c r="AD761" s="27">
        <f ca="1">IF(AC761=1,D761,C761)</f>
        <v>7.0063965659712402E-2</v>
      </c>
      <c r="AE761" s="27">
        <f t="shared" ca="1" si="536"/>
        <v>378.91231809755169</v>
      </c>
      <c r="AF761" s="28">
        <f ca="1">AE761/MAX(AE$54:AE761)-1</f>
        <v>0</v>
      </c>
      <c r="AG761" s="25">
        <f t="shared" ca="1" si="518"/>
        <v>11561.259162792127</v>
      </c>
      <c r="AH761" s="26">
        <f t="shared" ca="1" si="537"/>
        <v>1</v>
      </c>
      <c r="AI761" s="27">
        <f t="shared" ca="1" si="538"/>
        <v>7.0063965659712402E-2</v>
      </c>
      <c r="AJ761" s="27">
        <f t="shared" ca="1" si="539"/>
        <v>325.57245976733617</v>
      </c>
      <c r="AK761" s="28">
        <f ca="1">AJ761/MAX(AJ$54:AJ761)-1</f>
        <v>0</v>
      </c>
      <c r="AL761" s="25">
        <f t="shared" ca="1" si="519"/>
        <v>13634.558946470885</v>
      </c>
      <c r="AM761" s="26">
        <f t="shared" ca="1" si="540"/>
        <v>1</v>
      </c>
      <c r="AN761" s="27">
        <f t="shared" ca="1" si="541"/>
        <v>7.0063965659712402E-2</v>
      </c>
      <c r="AO761" s="27">
        <f t="shared" ca="1" si="542"/>
        <v>192.83290436979541</v>
      </c>
      <c r="AP761" s="28">
        <f ca="1">AO761/MAX(AO$54:AO761)-1</f>
        <v>-7.6911357320726292E-2</v>
      </c>
      <c r="AQ761" s="25">
        <f t="shared" ca="1" si="520"/>
        <v>13634.558946470885</v>
      </c>
      <c r="AR761" s="26">
        <f t="shared" ca="1" si="543"/>
        <v>1</v>
      </c>
      <c r="AS761" s="27">
        <f t="shared" ca="1" si="544"/>
        <v>7.0063965659712402E-2</v>
      </c>
      <c r="AT761" s="27">
        <f t="shared" ca="1" si="545"/>
        <v>779.1976081332225</v>
      </c>
      <c r="AU761" s="28">
        <f ca="1">AT761/MAX(AT$54:AT761)-1</f>
        <v>0</v>
      </c>
      <c r="AV761" s="25">
        <f t="shared" ca="1" si="521"/>
        <v>12412.282137358452</v>
      </c>
      <c r="AW761" s="26">
        <f t="shared" ca="1" si="546"/>
        <v>1</v>
      </c>
      <c r="AX761" s="27">
        <f t="shared" ca="1" si="547"/>
        <v>7.0063965659712402E-2</v>
      </c>
      <c r="AY761" s="27">
        <f t="shared" ca="1" si="548"/>
        <v>313.96078222309308</v>
      </c>
      <c r="AZ761" s="28">
        <f ca="1">AY761/MAX(AY$54:AY761)-1</f>
        <v>0</v>
      </c>
      <c r="BA761" s="25">
        <f t="shared" ca="1" si="522"/>
        <v>12412.282137358452</v>
      </c>
      <c r="BB761" s="26">
        <f t="shared" ca="1" si="523"/>
        <v>1</v>
      </c>
      <c r="BC761" s="27">
        <f t="shared" ca="1" si="549"/>
        <v>7.0063965659712402E-2</v>
      </c>
      <c r="BD761" s="27">
        <f t="shared" ca="1" si="550"/>
        <v>285.16961059662049</v>
      </c>
      <c r="BE761" s="28">
        <f ca="1">BD761/MAX(BD$54:BD761)-1</f>
        <v>0</v>
      </c>
      <c r="BF761" s="25">
        <f ca="1">MAX(B758:B760)</f>
        <v>13426.932403586881</v>
      </c>
      <c r="BG761" s="26">
        <f ca="1">IF(BG760=0,IF(B760&gt;BF760,1,0),IF(B760&lt;AVERAGE(B751:B760),0,1))</f>
        <v>1</v>
      </c>
      <c r="BH761" s="27">
        <f t="shared" ca="1" si="551"/>
        <v>7.0063965659712402E-2</v>
      </c>
      <c r="BI761" s="27">
        <f t="shared" ca="1" si="552"/>
        <v>471.93205246501702</v>
      </c>
      <c r="BJ761" s="28">
        <f ca="1">BI761/MAX(BI$54:BI761)-1</f>
        <v>0</v>
      </c>
      <c r="BK761" s="25" t="e">
        <f ca="1">MAX(E758:E760)</f>
        <v>#N/A</v>
      </c>
      <c r="BL761" s="26" t="e">
        <f ca="1">IF(BL760=0,IF(E760&gt;BK760,1,0),IF(E760&lt;AVERAGE(E751:E760),0,1))</f>
        <v>#N/A</v>
      </c>
      <c r="BM761" s="27">
        <f t="shared" ca="1" si="553"/>
        <v>7.0063965659712402E-2</v>
      </c>
      <c r="BN761" s="27">
        <f t="shared" ca="1" si="554"/>
        <v>456.0130926154747</v>
      </c>
      <c r="BO761" s="28">
        <f ca="1">BN761/MAX(BN$54:BN761)-1</f>
        <v>0</v>
      </c>
      <c r="BP761" s="15"/>
      <c r="BQ761" s="15"/>
      <c r="BR761" s="15"/>
      <c r="BS761" s="15"/>
      <c r="BT761" s="15"/>
      <c r="BU761" s="15"/>
      <c r="BV761" s="15"/>
      <c r="BW761" s="15"/>
      <c r="BX761" s="15"/>
      <c r="BZ761" s="7">
        <f t="shared" ca="1" si="511"/>
        <v>13634.558946470885</v>
      </c>
      <c r="CA761" s="7">
        <f t="shared" ca="1" si="512"/>
        <v>12990.616678775825</v>
      </c>
      <c r="CB761" s="7">
        <f t="shared" ca="1" si="513"/>
        <v>12115.372529206803</v>
      </c>
      <c r="CC761" s="7">
        <f t="shared" ca="1" si="514"/>
        <v>11703.076801677546</v>
      </c>
      <c r="CD761" s="7">
        <f t="shared" ca="1" si="515"/>
        <v>11561.259162792127</v>
      </c>
      <c r="CE761" s="5">
        <f t="shared" ca="1" si="524"/>
        <v>7.0063965659712402E-2</v>
      </c>
      <c r="CF761" s="3">
        <f t="shared" ca="1" si="525"/>
        <v>57297.649989700963</v>
      </c>
      <c r="CG761" s="5">
        <f ca="1">CF761/MAX($CF$41:CF761)-1</f>
        <v>0</v>
      </c>
      <c r="CH761" s="3">
        <f t="shared" ca="1" si="508"/>
        <v>797.06226568689328</v>
      </c>
      <c r="CI761" s="4">
        <f ca="1">CH761/MAX($CH$583:CH761)-1</f>
        <v>0</v>
      </c>
    </row>
    <row r="762" spans="1:87" x14ac:dyDescent="0.2">
      <c r="A762" s="31">
        <v>31412</v>
      </c>
      <c r="B762" s="35">
        <v>14582.651636107945</v>
      </c>
      <c r="C762" s="23">
        <f t="shared" ca="1" si="509"/>
        <v>4.8675505653430484E-3</v>
      </c>
      <c r="D762" s="24">
        <f t="shared" ca="1" si="510"/>
        <v>1.4962412409950998E-2</v>
      </c>
      <c r="E762" s="25" t="e">
        <f ca="1">#N/A</f>
        <v>#N/A</v>
      </c>
      <c r="F762" s="26">
        <v>1</v>
      </c>
      <c r="G762" s="23">
        <f t="shared" ca="1" si="526"/>
        <v>1.4962412409950998E-2</v>
      </c>
      <c r="H762" s="27">
        <f t="shared" ca="1" si="527"/>
        <v>99.981798058771034</v>
      </c>
      <c r="I762" s="27">
        <f ca="1">H762/MAX(H$54:H762)-1</f>
        <v>0</v>
      </c>
      <c r="J762" s="28">
        <f ca="1">H762/MAX(H$594:H762)-1</f>
        <v>0</v>
      </c>
      <c r="K762" s="25" t="e">
        <f ca="1">#N/A</f>
        <v>#N/A</v>
      </c>
      <c r="L762" s="26">
        <v>0</v>
      </c>
      <c r="M762" s="23">
        <f t="shared" ca="1" si="528"/>
        <v>4.8675505653430484E-3</v>
      </c>
      <c r="N762" s="27">
        <f t="shared" ca="1" si="529"/>
        <v>31.120463069181799</v>
      </c>
      <c r="O762" s="27">
        <f ca="1">N762/MAX(N$54:N762)-1</f>
        <v>0</v>
      </c>
      <c r="P762" s="28">
        <f ca="1">N762/MAX(N$594:N762)-1</f>
        <v>0</v>
      </c>
      <c r="Q762" s="25">
        <f t="shared" ca="1" si="516"/>
        <v>12837.052649648667</v>
      </c>
      <c r="R762" s="26">
        <f t="shared" ca="1" si="530"/>
        <v>1</v>
      </c>
      <c r="S762" s="23">
        <f t="shared" ca="1" si="531"/>
        <v>1.4962412409950998E-2</v>
      </c>
      <c r="T762" s="27">
        <f t="shared" ca="1" si="532"/>
        <v>384.58176046813782</v>
      </c>
      <c r="U762" s="27">
        <f ca="1">T762/MAX(T$54:T762)-1</f>
        <v>0</v>
      </c>
      <c r="V762" s="28">
        <f ca="1">T762/MAX(T$594:T762)-1</f>
        <v>0</v>
      </c>
      <c r="W762" s="25">
        <f t="shared" ca="1" si="517"/>
        <v>12837.052649648667</v>
      </c>
      <c r="X762" s="26">
        <f t="shared" ca="1" si="533"/>
        <v>1</v>
      </c>
      <c r="Y762" s="27">
        <f t="shared" ca="1" si="534"/>
        <v>1.4962412409950998E-2</v>
      </c>
      <c r="Z762" s="27">
        <f t="shared" ca="1" si="535"/>
        <v>384.58176046813782</v>
      </c>
      <c r="AA762" s="28">
        <f ca="1">Z762/MAX(Z$54:Z762)-1</f>
        <v>0</v>
      </c>
      <c r="AB762" s="25">
        <f ca="1">AVERAGE(B753:B762)</f>
        <v>12837.052649648667</v>
      </c>
      <c r="AC762" s="26">
        <f ca="1">IF(B761&gt;=AB761,1,0)</f>
        <v>1</v>
      </c>
      <c r="AD762" s="27">
        <f ca="1">IF(AC762=1,D762,C762)</f>
        <v>1.4962412409950998E-2</v>
      </c>
      <c r="AE762" s="27">
        <f t="shared" ca="1" si="536"/>
        <v>384.58176046813782</v>
      </c>
      <c r="AF762" s="28">
        <f ca="1">AE762/MAX(AE$54:AE762)-1</f>
        <v>0</v>
      </c>
      <c r="AG762" s="25">
        <f t="shared" ca="1" si="518"/>
        <v>11734.409400496786</v>
      </c>
      <c r="AH762" s="26">
        <f t="shared" ca="1" si="537"/>
        <v>1</v>
      </c>
      <c r="AI762" s="27">
        <f t="shared" ca="1" si="538"/>
        <v>1.4962412409950998E-2</v>
      </c>
      <c r="AJ762" s="27">
        <f t="shared" ca="1" si="539"/>
        <v>330.44380917969721</v>
      </c>
      <c r="AK762" s="28">
        <f ca="1">AJ762/MAX(AJ$54:AJ762)-1</f>
        <v>0</v>
      </c>
      <c r="AL762" s="25">
        <f t="shared" ca="1" si="519"/>
        <v>14125.753524707301</v>
      </c>
      <c r="AM762" s="26">
        <f t="shared" ca="1" si="540"/>
        <v>1</v>
      </c>
      <c r="AN762" s="27">
        <f t="shared" ca="1" si="541"/>
        <v>1.4962412409950998E-2</v>
      </c>
      <c r="AO762" s="27">
        <f t="shared" ca="1" si="542"/>
        <v>195.71814981118493</v>
      </c>
      <c r="AP762" s="28">
        <f ca="1">AO762/MAX(AO$54:AO762)-1</f>
        <v>-6.309972435801714E-2</v>
      </c>
      <c r="AQ762" s="25">
        <f t="shared" ca="1" si="520"/>
        <v>14125.753524707301</v>
      </c>
      <c r="AR762" s="26">
        <f t="shared" ca="1" si="543"/>
        <v>1</v>
      </c>
      <c r="AS762" s="27">
        <f t="shared" ca="1" si="544"/>
        <v>1.4962412409950998E-2</v>
      </c>
      <c r="AT762" s="27">
        <f t="shared" ca="1" si="545"/>
        <v>790.85628409495916</v>
      </c>
      <c r="AU762" s="28">
        <f ca="1">AT762/MAX(AT$54:AT762)-1</f>
        <v>0</v>
      </c>
      <c r="AV762" s="25">
        <f t="shared" ca="1" si="521"/>
        <v>12837.052649648667</v>
      </c>
      <c r="AW762" s="26">
        <f t="shared" ca="1" si="546"/>
        <v>1</v>
      </c>
      <c r="AX762" s="27">
        <f t="shared" ca="1" si="547"/>
        <v>1.4962412409950998E-2</v>
      </c>
      <c r="AY762" s="27">
        <f t="shared" ca="1" si="548"/>
        <v>318.65839292726582</v>
      </c>
      <c r="AZ762" s="28">
        <f ca="1">AY762/MAX(AY$54:AY762)-1</f>
        <v>0</v>
      </c>
      <c r="BA762" s="25">
        <f t="shared" ca="1" si="522"/>
        <v>12837.052649648667</v>
      </c>
      <c r="BB762" s="26">
        <f t="shared" ca="1" si="523"/>
        <v>1</v>
      </c>
      <c r="BC762" s="27">
        <f t="shared" ca="1" si="549"/>
        <v>1.4962412409950998E-2</v>
      </c>
      <c r="BD762" s="27">
        <f t="shared" ca="1" si="550"/>
        <v>289.43643591715227</v>
      </c>
      <c r="BE762" s="28">
        <f ca="1">BD762/MAX(BD$54:BD762)-1</f>
        <v>0</v>
      </c>
      <c r="BF762" s="25">
        <f ca="1">MAX(B759:B761)</f>
        <v>14367.676534427072</v>
      </c>
      <c r="BG762" s="26">
        <f ca="1">IF(BG761=0,IF(B761&gt;BF761,1,0),IF(B761&lt;AVERAGE(B752:B761),0,1))</f>
        <v>1</v>
      </c>
      <c r="BH762" s="27">
        <f t="shared" ca="1" si="551"/>
        <v>1.4962412409950998E-2</v>
      </c>
      <c r="BI762" s="27">
        <f t="shared" ca="1" si="552"/>
        <v>478.99329446347326</v>
      </c>
      <c r="BJ762" s="28">
        <f ca="1">BI762/MAX(BI$54:BI762)-1</f>
        <v>0</v>
      </c>
      <c r="BK762" s="25" t="e">
        <f ca="1">MAX(E759:E761)</f>
        <v>#N/A</v>
      </c>
      <c r="BL762" s="26" t="e">
        <f ca="1">IF(BL761=0,IF(E761&gt;BK761,1,0),IF(E761&lt;AVERAGE(E752:E761),0,1))</f>
        <v>#N/A</v>
      </c>
      <c r="BM762" s="27">
        <f t="shared" ca="1" si="553"/>
        <v>1.4962412409950998E-2</v>
      </c>
      <c r="BN762" s="27">
        <f t="shared" ca="1" si="554"/>
        <v>462.83614857152463</v>
      </c>
      <c r="BO762" s="28">
        <f ca="1">BN762/MAX(BN$54:BN762)-1</f>
        <v>0</v>
      </c>
      <c r="BP762" s="15"/>
      <c r="BQ762" s="15"/>
      <c r="BR762" s="15"/>
      <c r="BS762" s="15"/>
      <c r="BT762" s="15"/>
      <c r="BU762" s="15"/>
      <c r="BV762" s="15"/>
      <c r="BW762" s="15"/>
      <c r="BX762" s="15"/>
      <c r="BZ762" s="7">
        <f t="shared" ca="1" si="511"/>
        <v>14125.753524707301</v>
      </c>
      <c r="CA762" s="7">
        <f t="shared" ca="1" si="512"/>
        <v>13350.53497210024</v>
      </c>
      <c r="CB762" s="7">
        <f t="shared" ca="1" si="513"/>
        <v>12428.989395662114</v>
      </c>
      <c r="CC762" s="7">
        <f t="shared" ca="1" si="514"/>
        <v>11884.503987938479</v>
      </c>
      <c r="CD762" s="7">
        <f t="shared" ca="1" si="515"/>
        <v>11734.409400496786</v>
      </c>
      <c r="CE762" s="5">
        <f t="shared" ca="1" si="524"/>
        <v>1.4962412409950998E-2</v>
      </c>
      <c r="CF762" s="3">
        <f t="shared" ca="1" si="525"/>
        <v>58154.961058967892</v>
      </c>
      <c r="CG762" s="5">
        <f ca="1">CF762/MAX($CF$41:CF762)-1</f>
        <v>0</v>
      </c>
      <c r="CH762" s="3">
        <f t="shared" ca="1" si="508"/>
        <v>808.98824002251047</v>
      </c>
      <c r="CI762" s="4">
        <f ca="1">CH762/MAX($CH$583:CH762)-1</f>
        <v>0</v>
      </c>
    </row>
    <row r="763" spans="1:87" x14ac:dyDescent="0.2">
      <c r="A763" s="31">
        <v>31443</v>
      </c>
      <c r="B763" s="35">
        <v>15448.004284681756</v>
      </c>
      <c r="C763" s="23">
        <f t="shared" ca="1" si="509"/>
        <v>4.8675505653430484E-3</v>
      </c>
      <c r="D763" s="24">
        <f t="shared" ca="1" si="510"/>
        <v>5.9341241234284192E-2</v>
      </c>
      <c r="E763" s="25" t="e">
        <f ca="1">#N/A</f>
        <v>#N/A</v>
      </c>
      <c r="F763" s="26">
        <v>1</v>
      </c>
      <c r="G763" s="23">
        <f t="shared" ca="1" si="526"/>
        <v>5.9341241234284192E-2</v>
      </c>
      <c r="H763" s="27">
        <f t="shared" ca="1" si="527"/>
        <v>105.91484205641406</v>
      </c>
      <c r="I763" s="27">
        <f ca="1">H763/MAX(H$54:H763)-1</f>
        <v>0</v>
      </c>
      <c r="J763" s="28">
        <f ca="1">H763/MAX(H$594:H763)-1</f>
        <v>0</v>
      </c>
      <c r="K763" s="25" t="e">
        <f ca="1">#N/A</f>
        <v>#N/A</v>
      </c>
      <c r="L763" s="26">
        <v>0</v>
      </c>
      <c r="M763" s="23">
        <f t="shared" ca="1" si="528"/>
        <v>4.8675505653430484E-3</v>
      </c>
      <c r="N763" s="27">
        <f t="shared" ca="1" si="529"/>
        <v>31.271943496787934</v>
      </c>
      <c r="O763" s="27">
        <f ca="1">N763/MAX(N$54:N763)-1</f>
        <v>0</v>
      </c>
      <c r="P763" s="28">
        <f ca="1">N763/MAX(N$594:N763)-1</f>
        <v>0</v>
      </c>
      <c r="Q763" s="25">
        <f t="shared" ca="1" si="516"/>
        <v>13243.851765174433</v>
      </c>
      <c r="R763" s="26">
        <f t="shared" ca="1" si="530"/>
        <v>1</v>
      </c>
      <c r="S763" s="23">
        <f t="shared" ca="1" si="531"/>
        <v>5.9341241234284192E-2</v>
      </c>
      <c r="T763" s="27">
        <f t="shared" ca="1" si="532"/>
        <v>407.4033194903833</v>
      </c>
      <c r="U763" s="27">
        <f ca="1">T763/MAX(T$54:T763)-1</f>
        <v>0</v>
      </c>
      <c r="V763" s="28">
        <f ca="1">T763/MAX(T$594:T763)-1</f>
        <v>0</v>
      </c>
      <c r="W763" s="25">
        <f t="shared" ca="1" si="517"/>
        <v>13243.851765174433</v>
      </c>
      <c r="X763" s="26">
        <f t="shared" ca="1" si="533"/>
        <v>1</v>
      </c>
      <c r="Y763" s="27">
        <f t="shared" ca="1" si="534"/>
        <v>5.9341241234284192E-2</v>
      </c>
      <c r="Z763" s="27">
        <f t="shared" ca="1" si="535"/>
        <v>407.4033194903833</v>
      </c>
      <c r="AA763" s="28">
        <f ca="1">Z763/MAX(Z$54:Z763)-1</f>
        <v>0</v>
      </c>
      <c r="AB763" s="25">
        <f ca="1">AVERAGE(B754:B763)</f>
        <v>13243.851765174433</v>
      </c>
      <c r="AC763" s="26">
        <f ca="1">IF(B762&gt;=AB762,1,0)</f>
        <v>1</v>
      </c>
      <c r="AD763" s="27">
        <f ca="1">IF(AC763=1,D763,C763)</f>
        <v>5.9341241234284192E-2</v>
      </c>
      <c r="AE763" s="27">
        <f t="shared" ca="1" si="536"/>
        <v>407.4033194903833</v>
      </c>
      <c r="AF763" s="28">
        <f ca="1">AE763/MAX(AE$54:AE763)-1</f>
        <v>0</v>
      </c>
      <c r="AG763" s="25">
        <f t="shared" ca="1" si="518"/>
        <v>11949.62471226792</v>
      </c>
      <c r="AH763" s="26">
        <f t="shared" ca="1" si="537"/>
        <v>1</v>
      </c>
      <c r="AI763" s="27">
        <f t="shared" ca="1" si="538"/>
        <v>5.9341241234284192E-2</v>
      </c>
      <c r="AJ763" s="27">
        <f t="shared" ca="1" si="539"/>
        <v>350.05275497460542</v>
      </c>
      <c r="AK763" s="28">
        <f ca="1">AJ763/MAX(AJ$54:AJ763)-1</f>
        <v>0</v>
      </c>
      <c r="AL763" s="25">
        <f t="shared" ca="1" si="519"/>
        <v>14799.444151738926</v>
      </c>
      <c r="AM763" s="26">
        <f t="shared" ca="1" si="540"/>
        <v>1</v>
      </c>
      <c r="AN763" s="27">
        <f t="shared" ca="1" si="541"/>
        <v>5.9341241234284192E-2</v>
      </c>
      <c r="AO763" s="27">
        <f t="shared" ca="1" si="542"/>
        <v>207.33230775305822</v>
      </c>
      <c r="AP763" s="28">
        <f ca="1">AO763/MAX(AO$54:AO763)-1</f>
        <v>-7.5028990886789604E-3</v>
      </c>
      <c r="AQ763" s="25">
        <f t="shared" ca="1" si="520"/>
        <v>14799.444151738926</v>
      </c>
      <c r="AR763" s="26">
        <f t="shared" ca="1" si="543"/>
        <v>1</v>
      </c>
      <c r="AS763" s="27">
        <f t="shared" ca="1" si="544"/>
        <v>5.9341241234284192E-2</v>
      </c>
      <c r="AT763" s="27">
        <f t="shared" ca="1" si="545"/>
        <v>837.78667763108774</v>
      </c>
      <c r="AU763" s="28">
        <f ca="1">AT763/MAX(AT$54:AT763)-1</f>
        <v>0</v>
      </c>
      <c r="AV763" s="25">
        <f t="shared" ca="1" si="521"/>
        <v>13243.851765174433</v>
      </c>
      <c r="AW763" s="26">
        <f t="shared" ca="1" si="546"/>
        <v>1</v>
      </c>
      <c r="AX763" s="27">
        <f t="shared" ca="1" si="547"/>
        <v>5.9341241234284192E-2</v>
      </c>
      <c r="AY763" s="27">
        <f t="shared" ca="1" si="548"/>
        <v>337.56797749329201</v>
      </c>
      <c r="AZ763" s="28">
        <f ca="1">AY763/MAX(AY$54:AY763)-1</f>
        <v>0</v>
      </c>
      <c r="BA763" s="25">
        <f t="shared" ca="1" si="522"/>
        <v>13243.851765174433</v>
      </c>
      <c r="BB763" s="26">
        <f t="shared" ca="1" si="523"/>
        <v>1</v>
      </c>
      <c r="BC763" s="27">
        <f t="shared" ca="1" si="549"/>
        <v>5.9341241234284192E-2</v>
      </c>
      <c r="BD763" s="27">
        <f t="shared" ca="1" si="550"/>
        <v>306.61195328290341</v>
      </c>
      <c r="BE763" s="28">
        <f ca="1">BD763/MAX(BD$54:BD763)-1</f>
        <v>0</v>
      </c>
      <c r="BF763" s="25">
        <f ca="1">MAX(B760:B762)</f>
        <v>14582.651636107945</v>
      </c>
      <c r="BG763" s="26">
        <f ca="1">IF(BG762=0,IF(B762&gt;BF762,1,0),IF(B762&lt;AVERAGE(B753:B762),0,1))</f>
        <v>1</v>
      </c>
      <c r="BH763" s="27">
        <f t="shared" ca="1" si="551"/>
        <v>5.9341241234284192E-2</v>
      </c>
      <c r="BI763" s="27">
        <f t="shared" ca="1" si="552"/>
        <v>507.41735109983478</v>
      </c>
      <c r="BJ763" s="28">
        <f ca="1">BI763/MAX(BI$54:BI763)-1</f>
        <v>0</v>
      </c>
      <c r="BK763" s="25" t="e">
        <f ca="1">MAX(E760:E762)</f>
        <v>#N/A</v>
      </c>
      <c r="BL763" s="26" t="e">
        <f ca="1">IF(BL762=0,IF(E762&gt;BK762,1,0),IF(E762&lt;AVERAGE(E753:E762),0,1))</f>
        <v>#N/A</v>
      </c>
      <c r="BM763" s="27">
        <f t="shared" ca="1" si="553"/>
        <v>5.9341241234284192E-2</v>
      </c>
      <c r="BN763" s="27">
        <f t="shared" ca="1" si="554"/>
        <v>490.30142011585446</v>
      </c>
      <c r="BO763" s="28">
        <f ca="1">BN763/MAX(BN$54:BN763)-1</f>
        <v>0</v>
      </c>
      <c r="BP763" s="15"/>
      <c r="BQ763" s="15"/>
      <c r="BR763" s="15"/>
      <c r="BS763" s="15"/>
      <c r="BT763" s="15"/>
      <c r="BU763" s="15"/>
      <c r="BV763" s="15"/>
      <c r="BW763" s="15"/>
      <c r="BX763" s="15"/>
      <c r="BZ763" s="7">
        <f t="shared" ca="1" si="511"/>
        <v>14799.444151738926</v>
      </c>
      <c r="CA763" s="7">
        <f t="shared" ca="1" si="512"/>
        <v>13956.061981341956</v>
      </c>
      <c r="CB763" s="7">
        <f t="shared" ca="1" si="513"/>
        <v>12846.12310786452</v>
      </c>
      <c r="CC763" s="7">
        <f t="shared" ca="1" si="514"/>
        <v>12178.198451160803</v>
      </c>
      <c r="CD763" s="7">
        <f t="shared" ca="1" si="515"/>
        <v>11949.62471226792</v>
      </c>
      <c r="CE763" s="5">
        <f t="shared" ca="1" si="524"/>
        <v>5.9341241234284192E-2</v>
      </c>
      <c r="CF763" s="3">
        <f t="shared" ca="1" si="525"/>
        <v>61605.948632138512</v>
      </c>
      <c r="CG763" s="5">
        <f ca="1">CF763/MAX($CF$41:CF763)-1</f>
        <v>0</v>
      </c>
      <c r="CH763" s="3">
        <f t="shared" ca="1" si="508"/>
        <v>856.99460632938531</v>
      </c>
      <c r="CI763" s="4">
        <f ca="1">CH763/MAX($CH$583:CH763)-1</f>
        <v>0</v>
      </c>
    </row>
    <row r="764" spans="1:87" x14ac:dyDescent="0.2">
      <c r="A764" s="31">
        <v>31471</v>
      </c>
      <c r="B764" s="35">
        <v>15389.647878946897</v>
      </c>
      <c r="C764" s="23">
        <f t="shared" ca="1" si="509"/>
        <v>4.8675505653430484E-3</v>
      </c>
      <c r="D764" s="24">
        <f t="shared" ca="1" si="510"/>
        <v>-3.7776016020869552E-3</v>
      </c>
      <c r="E764" s="25" t="e">
        <f ca="1">#N/A</f>
        <v>#N/A</v>
      </c>
      <c r="F764" s="26">
        <v>1</v>
      </c>
      <c r="G764" s="23">
        <f t="shared" ca="1" si="526"/>
        <v>-3.7776016020869552E-3</v>
      </c>
      <c r="H764" s="27">
        <f t="shared" ca="1" si="527"/>
        <v>105.51473797937696</v>
      </c>
      <c r="I764" s="27">
        <f ca="1">H764/MAX(H$54:H764)-1</f>
        <v>-3.7776016020869552E-3</v>
      </c>
      <c r="J764" s="28">
        <f ca="1">H764/MAX(H$594:H764)-1</f>
        <v>-3.7776016020869552E-3</v>
      </c>
      <c r="K764" s="25" t="e">
        <f ca="1">#N/A</f>
        <v>#N/A</v>
      </c>
      <c r="L764" s="26">
        <v>0</v>
      </c>
      <c r="M764" s="23">
        <f t="shared" ca="1" si="528"/>
        <v>4.8675505653430484E-3</v>
      </c>
      <c r="N764" s="27">
        <f t="shared" ca="1" si="529"/>
        <v>31.424161263035099</v>
      </c>
      <c r="O764" s="27">
        <f ca="1">N764/MAX(N$54:N764)-1</f>
        <v>0</v>
      </c>
      <c r="P764" s="28">
        <f ca="1">N764/MAX(N$594:N764)-1</f>
        <v>0</v>
      </c>
      <c r="Q764" s="25">
        <f t="shared" ca="1" si="516"/>
        <v>13584.929249901566</v>
      </c>
      <c r="R764" s="26">
        <f t="shared" ca="1" si="530"/>
        <v>1</v>
      </c>
      <c r="S764" s="23">
        <f t="shared" ca="1" si="531"/>
        <v>-3.7776016020869552E-3</v>
      </c>
      <c r="T764" s="27">
        <f t="shared" ca="1" si="532"/>
        <v>405.8643120579809</v>
      </c>
      <c r="U764" s="27">
        <f ca="1">T764/MAX(T$54:T764)-1</f>
        <v>-3.7776016020869552E-3</v>
      </c>
      <c r="V764" s="28">
        <f ca="1">T764/MAX(T$594:T764)-1</f>
        <v>-3.7776016020869552E-3</v>
      </c>
      <c r="W764" s="25">
        <f t="shared" ca="1" si="517"/>
        <v>13584.929249901566</v>
      </c>
      <c r="X764" s="26">
        <f t="shared" ca="1" si="533"/>
        <v>1</v>
      </c>
      <c r="Y764" s="27">
        <f t="shared" ca="1" si="534"/>
        <v>-3.7776016020869552E-3</v>
      </c>
      <c r="Z764" s="27">
        <f t="shared" ca="1" si="535"/>
        <v>405.8643120579809</v>
      </c>
      <c r="AA764" s="28">
        <f ca="1">Z764/MAX(Z$54:Z764)-1</f>
        <v>-3.7776016020869552E-3</v>
      </c>
      <c r="AB764" s="25">
        <f ca="1">AVERAGE(B755:B764)</f>
        <v>13584.929249901566</v>
      </c>
      <c r="AC764" s="26">
        <f ca="1">IF(B763&gt;=AB763,1,0)</f>
        <v>1</v>
      </c>
      <c r="AD764" s="27">
        <f ca="1">IF(AC764=1,D764,C764)</f>
        <v>-3.7776016020869552E-3</v>
      </c>
      <c r="AE764" s="27">
        <f t="shared" ca="1" si="536"/>
        <v>405.8643120579809</v>
      </c>
      <c r="AF764" s="28">
        <f ca="1">AE764/MAX(AE$54:AE764)-1</f>
        <v>-3.7776016020869552E-3</v>
      </c>
      <c r="AG764" s="25">
        <f t="shared" ca="1" si="518"/>
        <v>12117.504557879533</v>
      </c>
      <c r="AH764" s="26">
        <f t="shared" ca="1" si="537"/>
        <v>1</v>
      </c>
      <c r="AI764" s="27">
        <f t="shared" ca="1" si="538"/>
        <v>-3.7776016020869552E-3</v>
      </c>
      <c r="AJ764" s="27">
        <f t="shared" ca="1" si="539"/>
        <v>348.73039512659841</v>
      </c>
      <c r="AK764" s="28">
        <f ca="1">AJ764/MAX(AJ$54:AJ764)-1</f>
        <v>-3.7776016020869552E-3</v>
      </c>
      <c r="AL764" s="25">
        <f t="shared" ca="1" si="519"/>
        <v>15140.101266578866</v>
      </c>
      <c r="AM764" s="26">
        <f t="shared" ca="1" si="540"/>
        <v>1</v>
      </c>
      <c r="AN764" s="27">
        <f t="shared" ca="1" si="541"/>
        <v>-3.7776016020869552E-3</v>
      </c>
      <c r="AO764" s="27">
        <f t="shared" ca="1" si="542"/>
        <v>206.54908889512589</v>
      </c>
      <c r="AP764" s="28">
        <f ca="1">AO764/MAX(AO$54:AO764)-1</f>
        <v>-1.125215772714816E-2</v>
      </c>
      <c r="AQ764" s="25">
        <f t="shared" ca="1" si="520"/>
        <v>15140.101266578866</v>
      </c>
      <c r="AR764" s="26">
        <f t="shared" ca="1" si="543"/>
        <v>1</v>
      </c>
      <c r="AS764" s="27">
        <f t="shared" ca="1" si="544"/>
        <v>-3.7776016020869552E-3</v>
      </c>
      <c r="AT764" s="27">
        <f t="shared" ca="1" si="545"/>
        <v>834.62185333546142</v>
      </c>
      <c r="AU764" s="28">
        <f ca="1">AT764/MAX(AT$54:AT764)-1</f>
        <v>-3.7776016020869552E-3</v>
      </c>
      <c r="AV764" s="25">
        <f t="shared" ca="1" si="521"/>
        <v>13584.929249901566</v>
      </c>
      <c r="AW764" s="26">
        <f t="shared" ca="1" si="546"/>
        <v>1</v>
      </c>
      <c r="AX764" s="27">
        <f t="shared" ca="1" si="547"/>
        <v>-3.7776016020869552E-3</v>
      </c>
      <c r="AY764" s="27">
        <f t="shared" ca="1" si="548"/>
        <v>336.29278016070009</v>
      </c>
      <c r="AZ764" s="28">
        <f ca="1">AY764/MAX(AY$54:AY764)-1</f>
        <v>-3.7776016020869552E-3</v>
      </c>
      <c r="BA764" s="25">
        <f t="shared" ca="1" si="522"/>
        <v>13584.929249901566</v>
      </c>
      <c r="BB764" s="26">
        <f t="shared" ca="1" si="523"/>
        <v>1</v>
      </c>
      <c r="BC764" s="27">
        <f t="shared" ca="1" si="549"/>
        <v>-3.7776016020869552E-3</v>
      </c>
      <c r="BD764" s="27">
        <f t="shared" ca="1" si="550"/>
        <v>305.45369547696293</v>
      </c>
      <c r="BE764" s="28">
        <f ca="1">BD764/MAX(BD$54:BD764)-1</f>
        <v>-3.7776016020868441E-3</v>
      </c>
      <c r="BF764" s="25">
        <f ca="1">MAX(B761:B763)</f>
        <v>15448.004284681756</v>
      </c>
      <c r="BG764" s="26">
        <f ca="1">IF(BG763=0,IF(B763&gt;BF763,1,0),IF(B763&lt;AVERAGE(B754:B763),0,1))</f>
        <v>1</v>
      </c>
      <c r="BH764" s="27">
        <f t="shared" ca="1" si="551"/>
        <v>-3.7776016020869552E-3</v>
      </c>
      <c r="BI764" s="27">
        <f t="shared" ca="1" si="552"/>
        <v>505.50053050139331</v>
      </c>
      <c r="BJ764" s="28">
        <f ca="1">BI764/MAX(BI$54:BI764)-1</f>
        <v>-3.7776016020869552E-3</v>
      </c>
      <c r="BK764" s="25" t="e">
        <f ca="1">MAX(E761:E763)</f>
        <v>#N/A</v>
      </c>
      <c r="BL764" s="26" t="e">
        <f ca="1">IF(BL763=0,IF(E763&gt;BK763,1,0),IF(E763&lt;AVERAGE(E754:E763),0,1))</f>
        <v>#N/A</v>
      </c>
      <c r="BM764" s="27">
        <f t="shared" ca="1" si="553"/>
        <v>-3.7776016020869552E-3</v>
      </c>
      <c r="BN764" s="27">
        <f t="shared" ca="1" si="554"/>
        <v>488.44925668571932</v>
      </c>
      <c r="BO764" s="28">
        <f ca="1">BN764/MAX(BN$54:BN764)-1</f>
        <v>-3.7776016020869552E-3</v>
      </c>
      <c r="BP764" s="15"/>
      <c r="BQ764" s="15"/>
      <c r="BR764" s="15"/>
      <c r="BS764" s="15"/>
      <c r="BT764" s="15"/>
      <c r="BU764" s="15"/>
      <c r="BV764" s="15"/>
      <c r="BW764" s="15"/>
      <c r="BX764" s="15"/>
      <c r="BZ764" s="7">
        <f t="shared" ca="1" si="511"/>
        <v>15140.101266578866</v>
      </c>
      <c r="CA764" s="7">
        <f t="shared" ca="1" si="512"/>
        <v>14387.330106524874</v>
      </c>
      <c r="CB764" s="7">
        <f t="shared" ca="1" si="513"/>
        <v>13267.348221676279</v>
      </c>
      <c r="CC764" s="7">
        <f t="shared" ca="1" si="514"/>
        <v>12433.381264118058</v>
      </c>
      <c r="CD764" s="7">
        <f t="shared" ca="1" si="515"/>
        <v>12117.504557879533</v>
      </c>
      <c r="CE764" s="5">
        <f t="shared" ca="1" si="524"/>
        <v>-3.7776016020869552E-3</v>
      </c>
      <c r="CF764" s="3">
        <f t="shared" ca="1" si="525"/>
        <v>61373.225901887658</v>
      </c>
      <c r="CG764" s="5">
        <f ca="1">CF764/MAX($CF$41:CF764)-1</f>
        <v>-3.7776016020869552E-3</v>
      </c>
      <c r="CH764" s="3">
        <f t="shared" ca="1" si="508"/>
        <v>853.75722213153551</v>
      </c>
      <c r="CI764" s="4">
        <f ca="1">CH764/MAX($CH$583:CH764)-1</f>
        <v>-3.7776016020869552E-3</v>
      </c>
    </row>
    <row r="765" spans="1:87" x14ac:dyDescent="0.2">
      <c r="A765" s="31">
        <v>31502</v>
      </c>
      <c r="B765" s="35">
        <v>16157.918293287788</v>
      </c>
      <c r="C765" s="23">
        <f t="shared" ca="1" si="509"/>
        <v>4.8675505653430484E-3</v>
      </c>
      <c r="D765" s="24">
        <f t="shared" ca="1" si="510"/>
        <v>4.992124708661394E-2</v>
      </c>
      <c r="E765" s="25" t="e">
        <f ca="1">#N/A</f>
        <v>#N/A</v>
      </c>
      <c r="F765" s="26">
        <v>1</v>
      </c>
      <c r="G765" s="23">
        <f t="shared" ca="1" si="526"/>
        <v>4.992124708661394E-2</v>
      </c>
      <c r="H765" s="27">
        <f t="shared" ca="1" si="527"/>
        <v>110.78216528532477</v>
      </c>
      <c r="I765" s="27">
        <f ca="1">H765/MAX(H$54:H765)-1</f>
        <v>0</v>
      </c>
      <c r="J765" s="28">
        <f ca="1">H765/MAX(H$594:H765)-1</f>
        <v>0</v>
      </c>
      <c r="K765" s="25" t="e">
        <f ca="1">#N/A</f>
        <v>#N/A</v>
      </c>
      <c r="L765" s="26">
        <v>0</v>
      </c>
      <c r="M765" s="23">
        <f t="shared" ca="1" si="528"/>
        <v>4.8675505653430484E-3</v>
      </c>
      <c r="N765" s="27">
        <f t="shared" ca="1" si="529"/>
        <v>31.577119956956416</v>
      </c>
      <c r="O765" s="27">
        <f ca="1">N765/MAX(N$54:N765)-1</f>
        <v>0</v>
      </c>
      <c r="P765" s="28">
        <f ca="1">N765/MAX(N$594:N765)-1</f>
        <v>0</v>
      </c>
      <c r="Q765" s="25">
        <f t="shared" ca="1" si="516"/>
        <v>13952.192216567933</v>
      </c>
      <c r="R765" s="26">
        <f t="shared" ca="1" si="530"/>
        <v>1</v>
      </c>
      <c r="S765" s="23">
        <f t="shared" ca="1" si="531"/>
        <v>4.992124708661394E-2</v>
      </c>
      <c r="T765" s="27">
        <f t="shared" ca="1" si="532"/>
        <v>426.12556466386593</v>
      </c>
      <c r="U765" s="27">
        <f ca="1">T765/MAX(T$54:T765)-1</f>
        <v>0</v>
      </c>
      <c r="V765" s="28">
        <f ca="1">T765/MAX(T$594:T765)-1</f>
        <v>0</v>
      </c>
      <c r="W765" s="25">
        <f t="shared" ca="1" si="517"/>
        <v>13952.192216567933</v>
      </c>
      <c r="X765" s="26">
        <f t="shared" ca="1" si="533"/>
        <v>1</v>
      </c>
      <c r="Y765" s="27">
        <f t="shared" ca="1" si="534"/>
        <v>4.992124708661394E-2</v>
      </c>
      <c r="Z765" s="27">
        <f t="shared" ca="1" si="535"/>
        <v>426.12556466386593</v>
      </c>
      <c r="AA765" s="28">
        <f ca="1">Z765/MAX(Z$54:Z765)-1</f>
        <v>0</v>
      </c>
      <c r="AB765" s="25">
        <f ca="1">AVERAGE(B756:B765)</f>
        <v>13952.192216567933</v>
      </c>
      <c r="AC765" s="26">
        <f ca="1">IF(B764&gt;=AB764,1,0)</f>
        <v>1</v>
      </c>
      <c r="AD765" s="27">
        <f ca="1">IF(AC765=1,D765,C765)</f>
        <v>4.992124708661394E-2</v>
      </c>
      <c r="AE765" s="27">
        <f t="shared" ca="1" si="536"/>
        <v>426.12556466386593</v>
      </c>
      <c r="AF765" s="28">
        <f ca="1">AE765/MAX(AE$54:AE765)-1</f>
        <v>0</v>
      </c>
      <c r="AG765" s="25">
        <f t="shared" ca="1" si="518"/>
        <v>12308.465074501741</v>
      </c>
      <c r="AH765" s="26">
        <f t="shared" ca="1" si="537"/>
        <v>1</v>
      </c>
      <c r="AI765" s="27">
        <f t="shared" ca="1" si="538"/>
        <v>4.992124708661394E-2</v>
      </c>
      <c r="AJ765" s="27">
        <f t="shared" ca="1" si="539"/>
        <v>366.13945134832585</v>
      </c>
      <c r="AK765" s="28">
        <f ca="1">AJ765/MAX(AJ$54:AJ765)-1</f>
        <v>0</v>
      </c>
      <c r="AL765" s="25">
        <f t="shared" ca="1" si="519"/>
        <v>15665.190152305478</v>
      </c>
      <c r="AM765" s="26">
        <f t="shared" ca="1" si="540"/>
        <v>1</v>
      </c>
      <c r="AN765" s="27">
        <f t="shared" ca="1" si="541"/>
        <v>4.992124708661394E-2</v>
      </c>
      <c r="AO765" s="27">
        <f t="shared" ca="1" si="542"/>
        <v>216.86027699737446</v>
      </c>
      <c r="AP765" s="28">
        <f ca="1">AO765/MAX(AO$54:AO765)-1</f>
        <v>0</v>
      </c>
      <c r="AQ765" s="25">
        <f t="shared" ca="1" si="520"/>
        <v>15665.190152305478</v>
      </c>
      <c r="AR765" s="26">
        <f t="shared" ca="1" si="543"/>
        <v>1</v>
      </c>
      <c r="AS765" s="27">
        <f t="shared" ca="1" si="544"/>
        <v>4.992124708661394E-2</v>
      </c>
      <c r="AT765" s="27">
        <f t="shared" ca="1" si="545"/>
        <v>876.28721709970864</v>
      </c>
      <c r="AU765" s="28">
        <f ca="1">AT765/MAX(AT$54:AT765)-1</f>
        <v>0</v>
      </c>
      <c r="AV765" s="25">
        <f t="shared" ca="1" si="521"/>
        <v>13952.192216567933</v>
      </c>
      <c r="AW765" s="26">
        <f t="shared" ca="1" si="546"/>
        <v>1</v>
      </c>
      <c r="AX765" s="27">
        <f t="shared" ca="1" si="547"/>
        <v>4.992124708661394E-2</v>
      </c>
      <c r="AY765" s="27">
        <f t="shared" ca="1" si="548"/>
        <v>353.08093513254676</v>
      </c>
      <c r="AZ765" s="28">
        <f ca="1">AY765/MAX(AY$54:AY765)-1</f>
        <v>0</v>
      </c>
      <c r="BA765" s="25">
        <f t="shared" ca="1" si="522"/>
        <v>13952.192216567933</v>
      </c>
      <c r="BB765" s="26">
        <f t="shared" ca="1" si="523"/>
        <v>1</v>
      </c>
      <c r="BC765" s="27">
        <f t="shared" ca="1" si="549"/>
        <v>4.992124708661394E-2</v>
      </c>
      <c r="BD765" s="27">
        <f t="shared" ca="1" si="550"/>
        <v>320.70232488238776</v>
      </c>
      <c r="BE765" s="28">
        <f ca="1">BD765/MAX(BD$54:BD765)-1</f>
        <v>0</v>
      </c>
      <c r="BF765" s="25">
        <f ca="1">MAX(B762:B764)</f>
        <v>15448.004284681756</v>
      </c>
      <c r="BG765" s="26">
        <f ca="1">IF(BG764=0,IF(B764&gt;BF764,1,0),IF(B764&lt;AVERAGE(B755:B764),0,1))</f>
        <v>1</v>
      </c>
      <c r="BH765" s="27">
        <f t="shared" ca="1" si="551"/>
        <v>4.992124708661394E-2</v>
      </c>
      <c r="BI765" s="27">
        <f t="shared" ca="1" si="552"/>
        <v>530.73574738696777</v>
      </c>
      <c r="BJ765" s="28">
        <f ca="1">BI765/MAX(BI$54:BI765)-1</f>
        <v>0</v>
      </c>
      <c r="BK765" s="25" t="e">
        <f ca="1">MAX(E762:E764)</f>
        <v>#N/A</v>
      </c>
      <c r="BL765" s="26" t="e">
        <f ca="1">IF(BL764=0,IF(E764&gt;BK764,1,0),IF(E764&lt;AVERAGE(E755:E764),0,1))</f>
        <v>#N/A</v>
      </c>
      <c r="BM765" s="27">
        <f t="shared" ca="1" si="553"/>
        <v>4.992124708661394E-2</v>
      </c>
      <c r="BN765" s="27">
        <f t="shared" ca="1" si="554"/>
        <v>512.83325271800004</v>
      </c>
      <c r="BO765" s="28">
        <f ca="1">BN765/MAX(BN$54:BN765)-1</f>
        <v>0</v>
      </c>
      <c r="BP765" s="15"/>
      <c r="BQ765" s="15"/>
      <c r="BR765" s="15"/>
      <c r="BS765" s="15"/>
      <c r="BT765" s="15"/>
      <c r="BU765" s="15"/>
      <c r="BV765" s="15"/>
      <c r="BW765" s="15"/>
      <c r="BX765" s="15"/>
      <c r="BZ765" s="7">
        <f t="shared" ca="1" si="511"/>
        <v>15665.190152305478</v>
      </c>
      <c r="CA765" s="7">
        <f t="shared" ca="1" si="512"/>
        <v>14895.47183850639</v>
      </c>
      <c r="CB765" s="7">
        <f t="shared" ca="1" si="513"/>
        <v>13665.506985331585</v>
      </c>
      <c r="CC765" s="7">
        <f t="shared" ca="1" si="514"/>
        <v>12740.930999953878</v>
      </c>
      <c r="CD765" s="7">
        <f t="shared" ca="1" si="515"/>
        <v>12308.465074501741</v>
      </c>
      <c r="CE765" s="5">
        <f t="shared" ca="1" si="524"/>
        <v>4.992124708661394E-2</v>
      </c>
      <c r="CF765" s="3">
        <f t="shared" ca="1" si="525"/>
        <v>64437.053876638369</v>
      </c>
      <c r="CG765" s="5">
        <f ca="1">CF765/MAX($CF$41:CF765)-1</f>
        <v>0</v>
      </c>
      <c r="CH765" s="3">
        <f t="shared" ca="1" si="508"/>
        <v>896.37784736954507</v>
      </c>
      <c r="CI765" s="4">
        <f ca="1">CH765/MAX($CH$583:CH765)-1</f>
        <v>0</v>
      </c>
    </row>
    <row r="766" spans="1:87" x14ac:dyDescent="0.2">
      <c r="A766" s="31">
        <v>31532</v>
      </c>
      <c r="B766" s="35">
        <v>14983.653192641932</v>
      </c>
      <c r="C766" s="23">
        <f t="shared" ca="1" si="509"/>
        <v>4.8675505653430484E-3</v>
      </c>
      <c r="D766" s="24">
        <f t="shared" ca="1" si="510"/>
        <v>-7.2674281385224027E-2</v>
      </c>
      <c r="E766" s="25" t="e">
        <f ca="1">#N/A</f>
        <v>#N/A</v>
      </c>
      <c r="F766" s="26">
        <v>1</v>
      </c>
      <c r="G766" s="23">
        <f t="shared" ca="1" si="526"/>
        <v>-7.2674281385224027E-2</v>
      </c>
      <c r="H766" s="27">
        <f t="shared" ca="1" si="527"/>
        <v>102.73115103291468</v>
      </c>
      <c r="I766" s="27">
        <f ca="1">H766/MAX(H$54:H766)-1</f>
        <v>-7.2674281385224027E-2</v>
      </c>
      <c r="J766" s="28">
        <f ca="1">H766/MAX(H$594:H766)-1</f>
        <v>-7.2674281385224027E-2</v>
      </c>
      <c r="K766" s="25" t="e">
        <f ca="1">#N/A</f>
        <v>#N/A</v>
      </c>
      <c r="L766" s="26">
        <v>0</v>
      </c>
      <c r="M766" s="23">
        <f t="shared" ca="1" si="528"/>
        <v>4.8675505653430484E-3</v>
      </c>
      <c r="N766" s="27">
        <f t="shared" ca="1" si="529"/>
        <v>31.730823185054806</v>
      </c>
      <c r="O766" s="27">
        <f ca="1">N766/MAX(N$54:N766)-1</f>
        <v>0</v>
      </c>
      <c r="P766" s="28">
        <f ca="1">N766/MAX(N$594:N766)-1</f>
        <v>0</v>
      </c>
      <c r="Q766" s="25">
        <f t="shared" ca="1" si="516"/>
        <v>14208.243348215979</v>
      </c>
      <c r="R766" s="26">
        <f t="shared" ca="1" si="530"/>
        <v>1</v>
      </c>
      <c r="S766" s="23">
        <f t="shared" ca="1" si="531"/>
        <v>-7.2674281385224027E-2</v>
      </c>
      <c r="T766" s="27">
        <f t="shared" ca="1" si="532"/>
        <v>395.15719547204668</v>
      </c>
      <c r="U766" s="27">
        <f ca="1">T766/MAX(T$54:T766)-1</f>
        <v>-7.2674281385224027E-2</v>
      </c>
      <c r="V766" s="28">
        <f ca="1">T766/MAX(T$594:T766)-1</f>
        <v>-7.2674281385224027E-2</v>
      </c>
      <c r="W766" s="25">
        <f t="shared" ca="1" si="517"/>
        <v>14208.243348215979</v>
      </c>
      <c r="X766" s="26">
        <f t="shared" ca="1" si="533"/>
        <v>1</v>
      </c>
      <c r="Y766" s="27">
        <f t="shared" ca="1" si="534"/>
        <v>-7.2674281385224027E-2</v>
      </c>
      <c r="Z766" s="27">
        <f t="shared" ca="1" si="535"/>
        <v>395.15719547204668</v>
      </c>
      <c r="AA766" s="28">
        <f ca="1">Z766/MAX(Z$54:Z766)-1</f>
        <v>-7.2674281385224027E-2</v>
      </c>
      <c r="AB766" s="25">
        <f ca="1">AVERAGE(B757:B766)</f>
        <v>14208.243348215979</v>
      </c>
      <c r="AC766" s="26">
        <f ca="1">IF(B765&gt;=AB765,1,0)</f>
        <v>1</v>
      </c>
      <c r="AD766" s="27">
        <f ca="1">IF(AC766=1,D766,C766)</f>
        <v>-7.2674281385224027E-2</v>
      </c>
      <c r="AE766" s="27">
        <f t="shared" ca="1" si="536"/>
        <v>395.15719547204668</v>
      </c>
      <c r="AF766" s="28">
        <f ca="1">AE766/MAX(AE$54:AE766)-1</f>
        <v>-7.2674281385224027E-2</v>
      </c>
      <c r="AG766" s="25">
        <f t="shared" ca="1" si="518"/>
        <v>12446.330410974426</v>
      </c>
      <c r="AH766" s="26">
        <f t="shared" ca="1" si="537"/>
        <v>1</v>
      </c>
      <c r="AI766" s="27">
        <f t="shared" ca="1" si="538"/>
        <v>-7.2674281385224027E-2</v>
      </c>
      <c r="AJ766" s="27">
        <f t="shared" ca="1" si="539"/>
        <v>339.53052983480609</v>
      </c>
      <c r="AK766" s="28">
        <f ca="1">AJ766/MAX(AJ$54:AJ766)-1</f>
        <v>-7.2674281385224027E-2</v>
      </c>
      <c r="AL766" s="25">
        <f t="shared" ca="1" si="519"/>
        <v>15510.406454958873</v>
      </c>
      <c r="AM766" s="26">
        <f t="shared" ca="1" si="540"/>
        <v>1</v>
      </c>
      <c r="AN766" s="27">
        <f t="shared" ca="1" si="541"/>
        <v>-7.2674281385224027E-2</v>
      </c>
      <c r="AO766" s="27">
        <f t="shared" ca="1" si="542"/>
        <v>201.10011220558965</v>
      </c>
      <c r="AP766" s="28">
        <f ca="1">AO766/MAX(AO$54:AO766)-1</f>
        <v>-7.2674281385223916E-2</v>
      </c>
      <c r="AQ766" s="25">
        <f t="shared" ca="1" si="520"/>
        <v>15510.406454958873</v>
      </c>
      <c r="AR766" s="26">
        <f t="shared" ca="1" si="543"/>
        <v>1</v>
      </c>
      <c r="AS766" s="27">
        <f t="shared" ca="1" si="544"/>
        <v>-7.2674281385224027E-2</v>
      </c>
      <c r="AT766" s="27">
        <f t="shared" ca="1" si="545"/>
        <v>812.60367330992949</v>
      </c>
      <c r="AU766" s="28">
        <f ca="1">AT766/MAX(AT$54:AT766)-1</f>
        <v>-7.2674281385224027E-2</v>
      </c>
      <c r="AV766" s="25">
        <f t="shared" ca="1" si="521"/>
        <v>14208.243348215979</v>
      </c>
      <c r="AW766" s="26">
        <f t="shared" ca="1" si="546"/>
        <v>1</v>
      </c>
      <c r="AX766" s="27">
        <f t="shared" ca="1" si="547"/>
        <v>-7.2674281385224027E-2</v>
      </c>
      <c r="AY766" s="27">
        <f t="shared" ca="1" si="548"/>
        <v>327.421031900966</v>
      </c>
      <c r="AZ766" s="28">
        <f ca="1">AY766/MAX(AY$54:AY766)-1</f>
        <v>-7.2674281385224138E-2</v>
      </c>
      <c r="BA766" s="25">
        <f t="shared" ca="1" si="522"/>
        <v>14208.243348215979</v>
      </c>
      <c r="BB766" s="26">
        <f t="shared" ca="1" si="523"/>
        <v>1</v>
      </c>
      <c r="BC766" s="27">
        <f t="shared" ca="1" si="549"/>
        <v>-7.2674281385224027E-2</v>
      </c>
      <c r="BD766" s="27">
        <f t="shared" ca="1" si="550"/>
        <v>297.39551388298958</v>
      </c>
      <c r="BE766" s="28">
        <f ca="1">BD766/MAX(BD$54:BD766)-1</f>
        <v>-7.2674281385224027E-2</v>
      </c>
      <c r="BF766" s="25">
        <f ca="1">MAX(B763:B765)</f>
        <v>16157.918293287788</v>
      </c>
      <c r="BG766" s="26">
        <f ca="1">IF(BG765=0,IF(B765&gt;BF765,1,0),IF(B765&lt;AVERAGE(B756:B765),0,1))</f>
        <v>1</v>
      </c>
      <c r="BH766" s="27">
        <f t="shared" ca="1" si="551"/>
        <v>-7.2674281385224027E-2</v>
      </c>
      <c r="BI766" s="27">
        <f t="shared" ca="1" si="552"/>
        <v>492.16490834017009</v>
      </c>
      <c r="BJ766" s="28">
        <f ca="1">BI766/MAX(BI$54:BI766)-1</f>
        <v>-7.2674281385224027E-2</v>
      </c>
      <c r="BK766" s="25" t="e">
        <f ca="1">MAX(E763:E765)</f>
        <v>#N/A</v>
      </c>
      <c r="BL766" s="26" t="e">
        <f ca="1">IF(BL765=0,IF(E765&gt;BK765,1,0),IF(E765&lt;AVERAGE(E756:E765),0,1))</f>
        <v>#N/A</v>
      </c>
      <c r="BM766" s="27">
        <f t="shared" ca="1" si="553"/>
        <v>-7.2674281385224027E-2</v>
      </c>
      <c r="BN766" s="27">
        <f t="shared" ca="1" si="554"/>
        <v>475.56346460627242</v>
      </c>
      <c r="BO766" s="28">
        <f ca="1">BN766/MAX(BN$54:BN766)-1</f>
        <v>-7.2674281385224027E-2</v>
      </c>
      <c r="BP766" s="15"/>
      <c r="BQ766" s="15"/>
      <c r="BR766" s="15"/>
      <c r="BS766" s="15"/>
      <c r="BT766" s="15"/>
      <c r="BU766" s="15"/>
      <c r="BV766" s="15"/>
      <c r="BW766" s="15"/>
      <c r="BX766" s="15"/>
      <c r="BZ766" s="7">
        <f t="shared" ca="1" si="511"/>
        <v>15510.406454958873</v>
      </c>
      <c r="CA766" s="7">
        <f t="shared" ca="1" si="512"/>
        <v>15154.925303348899</v>
      </c>
      <c r="CB766" s="7">
        <f t="shared" ca="1" si="513"/>
        <v>13915.905332078781</v>
      </c>
      <c r="CC766" s="7">
        <f t="shared" ca="1" si="514"/>
        <v>12966.340396928828</v>
      </c>
      <c r="CD766" s="7">
        <f t="shared" ca="1" si="515"/>
        <v>12446.330410974426</v>
      </c>
      <c r="CE766" s="5">
        <f t="shared" ca="1" si="524"/>
        <v>-7.2674281385224027E-2</v>
      </c>
      <c r="CF766" s="3">
        <f t="shared" ca="1" si="525"/>
        <v>59754.137291572712</v>
      </c>
      <c r="CG766" s="5">
        <f ca="1">CF766/MAX($CF$41:CF766)-1</f>
        <v>-7.2674281385224027E-2</v>
      </c>
      <c r="CH766" s="3">
        <f t="shared" ca="1" si="508"/>
        <v>831.23423146232938</v>
      </c>
      <c r="CI766" s="4">
        <f ca="1">CH766/MAX($CH$583:CH766)-1</f>
        <v>-7.2674281385224027E-2</v>
      </c>
    </row>
    <row r="767" spans="1:87" x14ac:dyDescent="0.2">
      <c r="A767" s="31">
        <v>31563</v>
      </c>
      <c r="B767" s="35">
        <v>15675.17059523888</v>
      </c>
      <c r="C767" s="23">
        <f t="shared" ca="1" si="509"/>
        <v>4.8675505653430484E-3</v>
      </c>
      <c r="D767" s="24">
        <f t="shared" ca="1" si="510"/>
        <v>4.615145543655097E-2</v>
      </c>
      <c r="E767" s="25" t="e">
        <f ca="1">#N/A</f>
        <v>#N/A</v>
      </c>
      <c r="F767" s="26">
        <v>1</v>
      </c>
      <c r="G767" s="23">
        <f t="shared" ca="1" si="526"/>
        <v>4.615145543655097E-2</v>
      </c>
      <c r="H767" s="27">
        <f t="shared" ca="1" si="527"/>
        <v>107.47234317175582</v>
      </c>
      <c r="I767" s="27">
        <f ca="1">H767/MAX(H$54:H767)-1</f>
        <v>-2.9876849807406569E-2</v>
      </c>
      <c r="J767" s="28">
        <f ca="1">H767/MAX(H$594:H767)-1</f>
        <v>-2.9876849807406569E-2</v>
      </c>
      <c r="K767" s="25" t="e">
        <f ca="1">#N/A</f>
        <v>#N/A</v>
      </c>
      <c r="L767" s="26">
        <v>0</v>
      </c>
      <c r="M767" s="23">
        <f t="shared" ca="1" si="528"/>
        <v>4.8675505653430484E-3</v>
      </c>
      <c r="N767" s="27">
        <f t="shared" ca="1" si="529"/>
        <v>31.88527457138802</v>
      </c>
      <c r="O767" s="27">
        <f ca="1">N767/MAX(N$54:N767)-1</f>
        <v>0</v>
      </c>
      <c r="P767" s="28">
        <f ca="1">N767/MAX(N$594:N767)-1</f>
        <v>0</v>
      </c>
      <c r="Q767" s="25">
        <f t="shared" ca="1" si="516"/>
        <v>14594.276184816723</v>
      </c>
      <c r="R767" s="26">
        <f t="shared" ca="1" si="530"/>
        <v>1</v>
      </c>
      <c r="S767" s="23">
        <f t="shared" ca="1" si="531"/>
        <v>4.615145543655097E-2</v>
      </c>
      <c r="T767" s="27">
        <f t="shared" ca="1" si="532"/>
        <v>413.39427516930732</v>
      </c>
      <c r="U767" s="27">
        <f ca="1">T767/MAX(T$54:T767)-1</f>
        <v>-2.9876849807406458E-2</v>
      </c>
      <c r="V767" s="28">
        <f ca="1">T767/MAX(T$594:T767)-1</f>
        <v>-2.9876849807406458E-2</v>
      </c>
      <c r="W767" s="25">
        <f t="shared" ca="1" si="517"/>
        <v>14594.276184816723</v>
      </c>
      <c r="X767" s="26">
        <f t="shared" ca="1" si="533"/>
        <v>1</v>
      </c>
      <c r="Y767" s="27">
        <f t="shared" ca="1" si="534"/>
        <v>4.615145543655097E-2</v>
      </c>
      <c r="Z767" s="27">
        <f t="shared" ca="1" si="535"/>
        <v>413.39427516930732</v>
      </c>
      <c r="AA767" s="28">
        <f ca="1">Z767/MAX(Z$54:Z767)-1</f>
        <v>-2.9876849807406458E-2</v>
      </c>
      <c r="AB767" s="25">
        <f ca="1">AVERAGE(B758:B767)</f>
        <v>14594.276184816723</v>
      </c>
      <c r="AC767" s="26">
        <f ca="1">IF(B766&gt;=AB766,1,0)</f>
        <v>1</v>
      </c>
      <c r="AD767" s="27">
        <f ca="1">IF(AC767=1,D767,C767)</f>
        <v>4.615145543655097E-2</v>
      </c>
      <c r="AE767" s="27">
        <f t="shared" ca="1" si="536"/>
        <v>413.39427516930732</v>
      </c>
      <c r="AF767" s="28">
        <f ca="1">AE767/MAX(AE$54:AE767)-1</f>
        <v>-2.9876849807406458E-2</v>
      </c>
      <c r="AG767" s="25">
        <f t="shared" ca="1" si="518"/>
        <v>12620.517846295874</v>
      </c>
      <c r="AH767" s="26">
        <f t="shared" ca="1" si="537"/>
        <v>1</v>
      </c>
      <c r="AI767" s="27">
        <f t="shared" ca="1" si="538"/>
        <v>4.615145543655097E-2</v>
      </c>
      <c r="AJ767" s="27">
        <f t="shared" ca="1" si="539"/>
        <v>355.20035795182571</v>
      </c>
      <c r="AK767" s="28">
        <f ca="1">AJ767/MAX(AJ$54:AJ767)-1</f>
        <v>-2.9876849807406458E-2</v>
      </c>
      <c r="AL767" s="25">
        <f t="shared" ca="1" si="519"/>
        <v>15605.580693722868</v>
      </c>
      <c r="AM767" s="26">
        <f t="shared" ca="1" si="540"/>
        <v>0</v>
      </c>
      <c r="AN767" s="27">
        <f t="shared" ca="1" si="541"/>
        <v>-4.615145543655097E-2</v>
      </c>
      <c r="AO767" s="27">
        <f t="shared" ca="1" si="542"/>
        <v>191.81904933884798</v>
      </c>
      <c r="AP767" s="28">
        <f ca="1">AO767/MAX(AO$54:AO767)-1</f>
        <v>-0.11547171296304148</v>
      </c>
      <c r="AQ767" s="25">
        <f t="shared" ca="1" si="520"/>
        <v>15605.580693722868</v>
      </c>
      <c r="AR767" s="26">
        <f t="shared" ca="1" si="543"/>
        <v>0</v>
      </c>
      <c r="AS767" s="27">
        <f t="shared" ca="1" si="544"/>
        <v>4.8675505653430484E-3</v>
      </c>
      <c r="AT767" s="27">
        <f t="shared" ca="1" si="545"/>
        <v>816.55906277934912</v>
      </c>
      <c r="AU767" s="28">
        <f ca="1">AT767/MAX(AT$54:AT767)-1</f>
        <v>-6.8160476559323557E-2</v>
      </c>
      <c r="AV767" s="25">
        <f t="shared" ca="1" si="521"/>
        <v>14594.276184816723</v>
      </c>
      <c r="AW767" s="26">
        <f t="shared" ca="1" si="546"/>
        <v>1</v>
      </c>
      <c r="AX767" s="27">
        <f t="shared" ca="1" si="547"/>
        <v>4.615145543655097E-2</v>
      </c>
      <c r="AY767" s="27">
        <f t="shared" ca="1" si="548"/>
        <v>342.53198906373296</v>
      </c>
      <c r="AZ767" s="28">
        <f ca="1">AY767/MAX(AY$54:AY767)-1</f>
        <v>-2.987684980740668E-2</v>
      </c>
      <c r="BA767" s="25">
        <f t="shared" ca="1" si="522"/>
        <v>14594.276184816723</v>
      </c>
      <c r="BB767" s="26">
        <f t="shared" ca="1" si="523"/>
        <v>1</v>
      </c>
      <c r="BC767" s="27">
        <f t="shared" ca="1" si="549"/>
        <v>4.615145543655097E-2</v>
      </c>
      <c r="BD767" s="27">
        <f t="shared" ca="1" si="550"/>
        <v>311.12074968899054</v>
      </c>
      <c r="BE767" s="28">
        <f ca="1">BD767/MAX(BD$54:BD767)-1</f>
        <v>-2.9876849807406569E-2</v>
      </c>
      <c r="BF767" s="25">
        <f ca="1">MAX(B764:B766)</f>
        <v>16157.918293287788</v>
      </c>
      <c r="BG767" s="26">
        <f ca="1">IF(BG766=0,IF(B766&gt;BF766,1,0),IF(B766&lt;AVERAGE(B757:B766),0,1))</f>
        <v>1</v>
      </c>
      <c r="BH767" s="27">
        <f t="shared" ca="1" si="551"/>
        <v>4.615145543655097E-2</v>
      </c>
      <c r="BI767" s="27">
        <f t="shared" ca="1" si="552"/>
        <v>514.87903517486563</v>
      </c>
      <c r="BJ767" s="28">
        <f ca="1">BI767/MAX(BI$54:BI767)-1</f>
        <v>-2.9876849807406569E-2</v>
      </c>
      <c r="BK767" s="25" t="e">
        <f ca="1">MAX(E764:E766)</f>
        <v>#N/A</v>
      </c>
      <c r="BL767" s="26" t="e">
        <f ca="1">IF(BL766=0,IF(E766&gt;BK766,1,0),IF(E766&lt;AVERAGE(E757:E766),0,1))</f>
        <v>#N/A</v>
      </c>
      <c r="BM767" s="27">
        <f t="shared" ca="1" si="553"/>
        <v>3.583047921874899E-2</v>
      </c>
      <c r="BN767" s="27">
        <f t="shared" ca="1" si="554"/>
        <v>492.60313144204372</v>
      </c>
      <c r="BO767" s="28">
        <f ca="1">BN767/MAX(BN$54:BN767)-1</f>
        <v>-3.9447756495385788E-2</v>
      </c>
      <c r="BP767" s="15"/>
      <c r="BQ767" s="15"/>
      <c r="BR767" s="15"/>
      <c r="BS767" s="15"/>
      <c r="BT767" s="15"/>
      <c r="BU767" s="15"/>
      <c r="BV767" s="15"/>
      <c r="BW767" s="15"/>
      <c r="BX767" s="15"/>
      <c r="BZ767" s="7">
        <f t="shared" ca="1" si="511"/>
        <v>15605.580693722868</v>
      </c>
      <c r="CA767" s="7">
        <f t="shared" ca="1" si="512"/>
        <v>15372.840980150868</v>
      </c>
      <c r="CB767" s="7">
        <f t="shared" ca="1" si="513"/>
        <v>14181.728829463347</v>
      </c>
      <c r="CC767" s="7">
        <f t="shared" ca="1" si="514"/>
        <v>13201.195346188159</v>
      </c>
      <c r="CD767" s="7">
        <f t="shared" ca="1" si="515"/>
        <v>12620.517846295874</v>
      </c>
      <c r="CE767" s="5">
        <f t="shared" ca="1" si="524"/>
        <v>2.96378934880678E-2</v>
      </c>
      <c r="CF767" s="3">
        <f t="shared" ca="1" si="525"/>
        <v>61525.124048091726</v>
      </c>
      <c r="CG767" s="5">
        <f ca="1">CF767/MAX($CF$41:CF767)-1</f>
        <v>-4.5190300508173298E-2</v>
      </c>
      <c r="CH767" s="3">
        <f t="shared" ca="1" si="508"/>
        <v>855.87026307804581</v>
      </c>
      <c r="CI767" s="4">
        <f ca="1">CH767/MAX($CH$583:CH767)-1</f>
        <v>-4.5190300508173298E-2</v>
      </c>
    </row>
    <row r="768" spans="1:87" x14ac:dyDescent="0.2">
      <c r="A768" s="31">
        <v>31593</v>
      </c>
      <c r="B768" s="35">
        <v>16558.441434187582</v>
      </c>
      <c r="C768" s="23">
        <f t="shared" ca="1" si="509"/>
        <v>4.8675505653430484E-3</v>
      </c>
      <c r="D768" s="24">
        <f t="shared" ca="1" si="510"/>
        <v>5.63484035840085E-2</v>
      </c>
      <c r="E768" s="25" t="e">
        <f ca="1">#N/A</f>
        <v>#N/A</v>
      </c>
      <c r="F768" s="26">
        <v>1</v>
      </c>
      <c r="G768" s="23">
        <f t="shared" ca="1" si="526"/>
        <v>5.63484035840085E-2</v>
      </c>
      <c r="H768" s="27">
        <f t="shared" ca="1" si="527"/>
        <v>113.52823813891698</v>
      </c>
      <c r="I768" s="27">
        <f ca="1">H768/MAX(H$54:H768)-1</f>
        <v>0</v>
      </c>
      <c r="J768" s="28">
        <f ca="1">H768/MAX(H$594:H768)-1</f>
        <v>0</v>
      </c>
      <c r="K768" s="25" t="e">
        <f ca="1">#N/A</f>
        <v>#N/A</v>
      </c>
      <c r="L768" s="26">
        <v>0</v>
      </c>
      <c r="M768" s="23">
        <f t="shared" ca="1" si="528"/>
        <v>4.8675505653430484E-3</v>
      </c>
      <c r="N768" s="27">
        <f t="shared" ca="1" si="529"/>
        <v>32.040477757654095</v>
      </c>
      <c r="O768" s="27">
        <f ca="1">N768/MAX(N$54:N768)-1</f>
        <v>0</v>
      </c>
      <c r="P768" s="28">
        <f ca="1">N768/MAX(N$594:N768)-1</f>
        <v>0</v>
      </c>
      <c r="Q768" s="25">
        <f t="shared" ca="1" si="516"/>
        <v>14969.916415450542</v>
      </c>
      <c r="R768" s="26">
        <f t="shared" ca="1" si="530"/>
        <v>1</v>
      </c>
      <c r="S768" s="23">
        <f t="shared" ca="1" si="531"/>
        <v>5.63484035840085E-2</v>
      </c>
      <c r="T768" s="27">
        <f t="shared" ca="1" si="532"/>
        <v>436.6883826258661</v>
      </c>
      <c r="U768" s="27">
        <f ca="1">T768/MAX(T$54:T768)-1</f>
        <v>0</v>
      </c>
      <c r="V768" s="28">
        <f ca="1">T768/MAX(T$594:T768)-1</f>
        <v>0</v>
      </c>
      <c r="W768" s="25">
        <f t="shared" ca="1" si="517"/>
        <v>14969.916415450542</v>
      </c>
      <c r="X768" s="26">
        <f t="shared" ca="1" si="533"/>
        <v>1</v>
      </c>
      <c r="Y768" s="27">
        <f t="shared" ca="1" si="534"/>
        <v>5.63484035840085E-2</v>
      </c>
      <c r="Z768" s="27">
        <f t="shared" ca="1" si="535"/>
        <v>436.6883826258661</v>
      </c>
      <c r="AA768" s="28">
        <f ca="1">Z768/MAX(Z$54:Z768)-1</f>
        <v>0</v>
      </c>
      <c r="AB768" s="25">
        <f ca="1">AVERAGE(B759:B768)</f>
        <v>14969.916415450542</v>
      </c>
      <c r="AC768" s="26">
        <f ca="1">IF(B767&gt;=AB767,1,0)</f>
        <v>1</v>
      </c>
      <c r="AD768" s="27">
        <f ca="1">IF(AC768=1,D768,C768)</f>
        <v>5.63484035840085E-2</v>
      </c>
      <c r="AE768" s="27">
        <f t="shared" ca="1" si="536"/>
        <v>436.6883826258661</v>
      </c>
      <c r="AF768" s="28">
        <f ca="1">AE768/MAX(AE$54:AE768)-1</f>
        <v>0</v>
      </c>
      <c r="AG768" s="25">
        <f t="shared" ca="1" si="518"/>
        <v>12838.912810911557</v>
      </c>
      <c r="AH768" s="26">
        <f t="shared" ca="1" si="537"/>
        <v>1</v>
      </c>
      <c r="AI768" s="27">
        <f t="shared" ca="1" si="538"/>
        <v>5.63484035840085E-2</v>
      </c>
      <c r="AJ768" s="27">
        <f t="shared" ca="1" si="539"/>
        <v>375.21533107487949</v>
      </c>
      <c r="AK768" s="28">
        <f ca="1">AJ768/MAX(AJ$54:AJ768)-1</f>
        <v>0</v>
      </c>
      <c r="AL768" s="25">
        <f t="shared" ca="1" si="519"/>
        <v>15739.088407356132</v>
      </c>
      <c r="AM768" s="26">
        <f t="shared" ca="1" si="540"/>
        <v>1</v>
      </c>
      <c r="AN768" s="27">
        <f t="shared" ca="1" si="541"/>
        <v>5.63484035840085E-2</v>
      </c>
      <c r="AO768" s="27">
        <f t="shared" ca="1" si="542"/>
        <v>202.62774654609422</v>
      </c>
      <c r="AP768" s="28">
        <f ca="1">AO768/MAX(AO$54:AO768)-1</f>
        <v>-6.5629956063611217E-2</v>
      </c>
      <c r="AQ768" s="25">
        <f t="shared" ca="1" si="520"/>
        <v>15739.088407356132</v>
      </c>
      <c r="AR768" s="26">
        <f t="shared" ca="1" si="543"/>
        <v>0</v>
      </c>
      <c r="AS768" s="27">
        <f t="shared" ca="1" si="544"/>
        <v>4.8675505653430484E-3</v>
      </c>
      <c r="AT768" s="27">
        <f t="shared" ca="1" si="545"/>
        <v>820.5337053070167</v>
      </c>
      <c r="AU768" s="28">
        <f ca="1">AT768/MAX(AT$54:AT768)-1</f>
        <v>-6.3624700560190872E-2</v>
      </c>
      <c r="AV768" s="25">
        <f t="shared" ca="1" si="521"/>
        <v>14969.916415450542</v>
      </c>
      <c r="AW768" s="26">
        <f t="shared" ca="1" si="546"/>
        <v>1</v>
      </c>
      <c r="AX768" s="27">
        <f t="shared" ca="1" si="547"/>
        <v>5.63484035840085E-2</v>
      </c>
      <c r="AY768" s="27">
        <f t="shared" ca="1" si="548"/>
        <v>361.83311982392939</v>
      </c>
      <c r="AZ768" s="28">
        <f ca="1">AY768/MAX(AY$54:AY768)-1</f>
        <v>0</v>
      </c>
      <c r="BA768" s="25">
        <f t="shared" ca="1" si="522"/>
        <v>14969.916415450542</v>
      </c>
      <c r="BB768" s="26">
        <f t="shared" ca="1" si="523"/>
        <v>1</v>
      </c>
      <c r="BC768" s="27">
        <f t="shared" ca="1" si="549"/>
        <v>5.63484035840085E-2</v>
      </c>
      <c r="BD768" s="27">
        <f t="shared" ca="1" si="550"/>
        <v>328.65190725582505</v>
      </c>
      <c r="BE768" s="28">
        <f ca="1">BD768/MAX(BD$54:BD768)-1</f>
        <v>0</v>
      </c>
      <c r="BF768" s="25">
        <f ca="1">MAX(B765:B767)</f>
        <v>16157.918293287788</v>
      </c>
      <c r="BG768" s="26">
        <f ca="1">IF(BG767=0,IF(B767&gt;BF767,1,0),IF(B767&lt;AVERAGE(B758:B767),0,1))</f>
        <v>1</v>
      </c>
      <c r="BH768" s="27">
        <f t="shared" ca="1" si="551"/>
        <v>5.63484035840085E-2</v>
      </c>
      <c r="BI768" s="27">
        <f t="shared" ca="1" si="552"/>
        <v>543.89164684584387</v>
      </c>
      <c r="BJ768" s="28">
        <f ca="1">BI768/MAX(BI$54:BI768)-1</f>
        <v>0</v>
      </c>
      <c r="BK768" s="25" t="e">
        <f ca="1">MAX(E765:E767)</f>
        <v>#N/A</v>
      </c>
      <c r="BL768" s="26" t="e">
        <f ca="1">IF(BL767=0,IF(E767&gt;BK767,1,0),IF(E767&lt;AVERAGE(E758:E767),0,1))</f>
        <v>#N/A</v>
      </c>
      <c r="BM768" s="27">
        <f t="shared" ca="1" si="553"/>
        <v>4.3478190329342137E-2</v>
      </c>
      <c r="BN768" s="27">
        <f t="shared" ca="1" si="554"/>
        <v>514.02062414771092</v>
      </c>
      <c r="BO768" s="28">
        <f ca="1">BN768/MAX(BN$54:BN768)-1</f>
        <v>0</v>
      </c>
      <c r="BP768" s="15"/>
      <c r="BQ768" s="15"/>
      <c r="BR768" s="15"/>
      <c r="BS768" s="15"/>
      <c r="BT768" s="15"/>
      <c r="BU768" s="15"/>
      <c r="BV768" s="15"/>
      <c r="BW768" s="15"/>
      <c r="BX768" s="15"/>
      <c r="BZ768" s="7">
        <f t="shared" ca="1" si="511"/>
        <v>15739.088407356132</v>
      </c>
      <c r="CA768" s="7">
        <f t="shared" ca="1" si="512"/>
        <v>15702.139279830806</v>
      </c>
      <c r="CB768" s="7">
        <f t="shared" ca="1" si="513"/>
        <v>14526.337125965523</v>
      </c>
      <c r="CC768" s="7">
        <f t="shared" ca="1" si="514"/>
        <v>13520.039357051681</v>
      </c>
      <c r="CD768" s="7">
        <f t="shared" ca="1" si="515"/>
        <v>12838.912810911557</v>
      </c>
      <c r="CE768" s="5">
        <f t="shared" ca="1" si="524"/>
        <v>5.63484035840085E-2</v>
      </c>
      <c r="CF768" s="3">
        <f t="shared" ca="1" si="525"/>
        <v>64991.966568509786</v>
      </c>
      <c r="CG768" s="5">
        <f ca="1">CF768/MAX($CF$41:CF768)-1</f>
        <v>0</v>
      </c>
      <c r="CH768" s="3">
        <f t="shared" ca="1" si="508"/>
        <v>904.09718607751904</v>
      </c>
      <c r="CI768" s="4">
        <f ca="1">CH768/MAX($CH$583:CH768)-1</f>
        <v>0</v>
      </c>
    </row>
    <row r="769" spans="1:87" x14ac:dyDescent="0.2">
      <c r="A769" s="31">
        <v>31624</v>
      </c>
      <c r="B769" s="35">
        <v>17810.842221576415</v>
      </c>
      <c r="C769" s="23">
        <f t="shared" ca="1" si="509"/>
        <v>4.8675505653430484E-3</v>
      </c>
      <c r="D769" s="24">
        <f t="shared" ca="1" si="510"/>
        <v>7.5635185374575808E-2</v>
      </c>
      <c r="E769" s="25" t="e">
        <f ca="1">#N/A</f>
        <v>#N/A</v>
      </c>
      <c r="F769" s="26">
        <v>1</v>
      </c>
      <c r="G769" s="23">
        <f t="shared" ca="1" si="526"/>
        <v>7.5635185374575808E-2</v>
      </c>
      <c r="H769" s="27">
        <f t="shared" ca="1" si="527"/>
        <v>122.11496747580294</v>
      </c>
      <c r="I769" s="27">
        <f ca="1">H769/MAX(H$54:H769)-1</f>
        <v>0</v>
      </c>
      <c r="J769" s="28">
        <f ca="1">H769/MAX(H$594:H769)-1</f>
        <v>0</v>
      </c>
      <c r="K769" s="25" t="e">
        <f ca="1">#N/A</f>
        <v>#N/A</v>
      </c>
      <c r="L769" s="26">
        <v>0</v>
      </c>
      <c r="M769" s="23">
        <f t="shared" ca="1" si="528"/>
        <v>4.8675505653430484E-3</v>
      </c>
      <c r="N769" s="27">
        <f t="shared" ca="1" si="529"/>
        <v>32.196436403277225</v>
      </c>
      <c r="O769" s="27">
        <f ca="1">N769/MAX(N$54:N769)-1</f>
        <v>0</v>
      </c>
      <c r="P769" s="28">
        <f ca="1">N769/MAX(N$594:N769)-1</f>
        <v>0</v>
      </c>
      <c r="Q769" s="25">
        <f t="shared" ca="1" si="516"/>
        <v>15440.093847468315</v>
      </c>
      <c r="R769" s="26">
        <f t="shared" ca="1" si="530"/>
        <v>1</v>
      </c>
      <c r="S769" s="23">
        <f t="shared" ca="1" si="531"/>
        <v>7.5635185374575808E-2</v>
      </c>
      <c r="T769" s="27">
        <f t="shared" ca="1" si="532"/>
        <v>469.71738939669717</v>
      </c>
      <c r="U769" s="27">
        <f ca="1">T769/MAX(T$54:T769)-1</f>
        <v>0</v>
      </c>
      <c r="V769" s="28">
        <f ca="1">T769/MAX(T$594:T769)-1</f>
        <v>0</v>
      </c>
      <c r="W769" s="25">
        <f t="shared" ca="1" si="517"/>
        <v>15440.093847468315</v>
      </c>
      <c r="X769" s="26">
        <f t="shared" ca="1" si="533"/>
        <v>1</v>
      </c>
      <c r="Y769" s="27">
        <f t="shared" ca="1" si="534"/>
        <v>7.5635185374575808E-2</v>
      </c>
      <c r="Z769" s="27">
        <f t="shared" ca="1" si="535"/>
        <v>469.71738939669717</v>
      </c>
      <c r="AA769" s="28">
        <f ca="1">Z769/MAX(Z$54:Z769)-1</f>
        <v>0</v>
      </c>
      <c r="AB769" s="25">
        <f ca="1">AVERAGE(B760:B769)</f>
        <v>15440.093847468315</v>
      </c>
      <c r="AC769" s="26">
        <f ca="1">IF(B768&gt;=AB768,1,0)</f>
        <v>1</v>
      </c>
      <c r="AD769" s="27">
        <f ca="1">IF(AC769=1,D769,C769)</f>
        <v>7.5635185374575808E-2</v>
      </c>
      <c r="AE769" s="27">
        <f t="shared" ca="1" si="536"/>
        <v>469.71738939669717</v>
      </c>
      <c r="AF769" s="28">
        <f ca="1">AE769/MAX(AE$54:AE769)-1</f>
        <v>0</v>
      </c>
      <c r="AG769" s="25">
        <f t="shared" ca="1" si="518"/>
        <v>13157.635239032248</v>
      </c>
      <c r="AH769" s="26">
        <f t="shared" ca="1" si="537"/>
        <v>1</v>
      </c>
      <c r="AI769" s="27">
        <f t="shared" ca="1" si="538"/>
        <v>7.5635185374575808E-2</v>
      </c>
      <c r="AJ769" s="27">
        <f t="shared" ca="1" si="539"/>
        <v>403.59481219611081</v>
      </c>
      <c r="AK769" s="28">
        <f ca="1">AJ769/MAX(AJ$54:AJ769)-1</f>
        <v>0</v>
      </c>
      <c r="AL769" s="25">
        <f t="shared" ca="1" si="519"/>
        <v>16681.484750334293</v>
      </c>
      <c r="AM769" s="26">
        <f t="shared" ca="1" si="540"/>
        <v>1</v>
      </c>
      <c r="AN769" s="27">
        <f t="shared" ca="1" si="541"/>
        <v>7.5635185374575808E-2</v>
      </c>
      <c r="AO769" s="27">
        <f t="shared" ca="1" si="542"/>
        <v>217.95353371814062</v>
      </c>
      <c r="AP769" s="28">
        <f ca="1">AO769/MAX(AO$54:AO769)-1</f>
        <v>0</v>
      </c>
      <c r="AQ769" s="25">
        <f t="shared" ca="1" si="520"/>
        <v>16681.484750334293</v>
      </c>
      <c r="AR769" s="26">
        <f t="shared" ca="1" si="543"/>
        <v>1</v>
      </c>
      <c r="AS769" s="27">
        <f t="shared" ca="1" si="544"/>
        <v>7.5635185374575808E-2</v>
      </c>
      <c r="AT769" s="27">
        <f t="shared" ca="1" si="545"/>
        <v>882.59492421400046</v>
      </c>
      <c r="AU769" s="28">
        <f ca="1">AT769/MAX(AT$54:AT769)-1</f>
        <v>0</v>
      </c>
      <c r="AV769" s="25">
        <f t="shared" ca="1" si="521"/>
        <v>15440.093847468315</v>
      </c>
      <c r="AW769" s="26">
        <f t="shared" ca="1" si="546"/>
        <v>1</v>
      </c>
      <c r="AX769" s="27">
        <f t="shared" ca="1" si="547"/>
        <v>7.5635185374575808E-2</v>
      </c>
      <c r="AY769" s="27">
        <f t="shared" ca="1" si="548"/>
        <v>389.2004349164734</v>
      </c>
      <c r="AZ769" s="28">
        <f ca="1">AY769/MAX(AY$54:AY769)-1</f>
        <v>0</v>
      </c>
      <c r="BA769" s="25">
        <f t="shared" ca="1" si="522"/>
        <v>15440.093847468315</v>
      </c>
      <c r="BB769" s="26">
        <f t="shared" ca="1" si="523"/>
        <v>1</v>
      </c>
      <c r="BC769" s="27">
        <f t="shared" ca="1" si="549"/>
        <v>7.5635185374575808E-2</v>
      </c>
      <c r="BD769" s="27">
        <f t="shared" ca="1" si="550"/>
        <v>353.50955518482726</v>
      </c>
      <c r="BE769" s="28">
        <f ca="1">BD769/MAX(BD$54:BD769)-1</f>
        <v>0</v>
      </c>
      <c r="BF769" s="25">
        <f ca="1">MAX(B766:B768)</f>
        <v>16558.441434187582</v>
      </c>
      <c r="BG769" s="26">
        <f ca="1">IF(BG768=0,IF(B768&gt;BF768,1,0),IF(B768&lt;AVERAGE(B759:B768),0,1))</f>
        <v>1</v>
      </c>
      <c r="BH769" s="27">
        <f t="shared" ca="1" si="551"/>
        <v>7.5635185374575808E-2</v>
      </c>
      <c r="BI769" s="27">
        <f t="shared" ca="1" si="552"/>
        <v>585.02899237871259</v>
      </c>
      <c r="BJ769" s="28">
        <f ca="1">BI769/MAX(BI$54:BI769)-1</f>
        <v>0</v>
      </c>
      <c r="BK769" s="25" t="e">
        <f ca="1">MAX(E766:E768)</f>
        <v>#N/A</v>
      </c>
      <c r="BL769" s="26" t="e">
        <f ca="1">IF(BL768=0,IF(E768&gt;BK768,1,0),IF(E768&lt;AVERAGE(E759:E768),0,1))</f>
        <v>#N/A</v>
      </c>
      <c r="BM769" s="27">
        <f t="shared" ca="1" si="553"/>
        <v>7.5635185374575808E-2</v>
      </c>
      <c r="BN769" s="27">
        <f t="shared" ca="1" si="554"/>
        <v>552.89866934147824</v>
      </c>
      <c r="BO769" s="28">
        <f ca="1">BN769/MAX(BN$54:BN769)-1</f>
        <v>0</v>
      </c>
      <c r="BP769" s="15"/>
      <c r="BQ769" s="15"/>
      <c r="BR769" s="15"/>
      <c r="BS769" s="15"/>
      <c r="BT769" s="15"/>
      <c r="BU769" s="15"/>
      <c r="BV769" s="15"/>
      <c r="BW769" s="15"/>
      <c r="BX769" s="15"/>
      <c r="BZ769" s="7">
        <f t="shared" ca="1" si="511"/>
        <v>16681.484750334293</v>
      </c>
      <c r="CA769" s="7">
        <f t="shared" ca="1" si="512"/>
        <v>16095.945602646583</v>
      </c>
      <c r="CB769" s="7">
        <f t="shared" ca="1" si="513"/>
        <v>15026.00379199427</v>
      </c>
      <c r="CC769" s="7">
        <f t="shared" ca="1" si="514"/>
        <v>13929.397272791875</v>
      </c>
      <c r="CD769" s="7">
        <f t="shared" ca="1" si="515"/>
        <v>13157.635239032248</v>
      </c>
      <c r="CE769" s="5">
        <f t="shared" ca="1" si="524"/>
        <v>7.5635185374575808E-2</v>
      </c>
      <c r="CF769" s="3">
        <f t="shared" ca="1" si="525"/>
        <v>69907.646007777264</v>
      </c>
      <c r="CG769" s="5">
        <f ca="1">CF769/MAX($CF$41:CF769)-1</f>
        <v>0</v>
      </c>
      <c r="CH769" s="3">
        <f t="shared" ca="1" si="508"/>
        <v>972.4787443431245</v>
      </c>
      <c r="CI769" s="4">
        <f ca="1">CH769/MAX($CH$583:CH769)-1</f>
        <v>0</v>
      </c>
    </row>
    <row r="770" spans="1:87" x14ac:dyDescent="0.2">
      <c r="A770" s="31">
        <v>31655</v>
      </c>
      <c r="B770" s="35">
        <v>20573.844013282658</v>
      </c>
      <c r="C770" s="23">
        <f t="shared" ca="1" si="509"/>
        <v>4.8675505653430484E-3</v>
      </c>
      <c r="D770" s="24">
        <f t="shared" ca="1" si="510"/>
        <v>0.15513032777074898</v>
      </c>
      <c r="E770" s="25" t="e">
        <f ca="1">#N/A</f>
        <v>#N/A</v>
      </c>
      <c r="F770" s="26">
        <v>1</v>
      </c>
      <c r="G770" s="23">
        <f t="shared" ca="1" si="526"/>
        <v>0.15513032777074898</v>
      </c>
      <c r="H770" s="27">
        <f t="shared" ca="1" si="527"/>
        <v>141.05870240603861</v>
      </c>
      <c r="I770" s="27">
        <f ca="1">H770/MAX(H$54:H770)-1</f>
        <v>0</v>
      </c>
      <c r="J770" s="28">
        <f ca="1">H770/MAX(H$594:H770)-1</f>
        <v>0</v>
      </c>
      <c r="K770" s="25" t="e">
        <f ca="1">#N/A</f>
        <v>#N/A</v>
      </c>
      <c r="L770" s="26">
        <v>0</v>
      </c>
      <c r="M770" s="23">
        <f t="shared" ca="1" si="528"/>
        <v>4.8675505653430484E-3</v>
      </c>
      <c r="N770" s="27">
        <f t="shared" ca="1" si="529"/>
        <v>32.353154185494027</v>
      </c>
      <c r="O770" s="27">
        <f ca="1">N770/MAX(N$54:N770)-1</f>
        <v>0</v>
      </c>
      <c r="P770" s="28">
        <f ca="1">N770/MAX(N$594:N770)-1</f>
        <v>0</v>
      </c>
      <c r="Q770" s="25">
        <f t="shared" ca="1" si="516"/>
        <v>16154.785008437893</v>
      </c>
      <c r="R770" s="26">
        <f t="shared" ca="1" si="530"/>
        <v>1</v>
      </c>
      <c r="S770" s="23">
        <f t="shared" ca="1" si="531"/>
        <v>0.15513032777074898</v>
      </c>
      <c r="T770" s="27">
        <f t="shared" ca="1" si="532"/>
        <v>542.58480197342737</v>
      </c>
      <c r="U770" s="27">
        <f ca="1">T770/MAX(T$54:T770)-1</f>
        <v>0</v>
      </c>
      <c r="V770" s="28">
        <f ca="1">T770/MAX(T$594:T770)-1</f>
        <v>0</v>
      </c>
      <c r="W770" s="25">
        <f t="shared" ca="1" si="517"/>
        <v>16154.785008437893</v>
      </c>
      <c r="X770" s="26">
        <f t="shared" ca="1" si="533"/>
        <v>1</v>
      </c>
      <c r="Y770" s="27">
        <f t="shared" ca="1" si="534"/>
        <v>0.15513032777074898</v>
      </c>
      <c r="Z770" s="27">
        <f t="shared" ca="1" si="535"/>
        <v>542.58480197342737</v>
      </c>
      <c r="AA770" s="28">
        <f ca="1">Z770/MAX(Z$54:Z770)-1</f>
        <v>0</v>
      </c>
      <c r="AB770" s="25">
        <f ca="1">AVERAGE(B761:B770)</f>
        <v>16154.785008437893</v>
      </c>
      <c r="AC770" s="26">
        <f ca="1">IF(B769&gt;=AB769,1,0)</f>
        <v>1</v>
      </c>
      <c r="AD770" s="27">
        <f ca="1">IF(AC770=1,D770,C770)</f>
        <v>0.15513032777074898</v>
      </c>
      <c r="AE770" s="27">
        <f t="shared" ca="1" si="536"/>
        <v>542.58480197342737</v>
      </c>
      <c r="AF770" s="28">
        <f ca="1">AE770/MAX(AE$54:AE770)-1</f>
        <v>0</v>
      </c>
      <c r="AG770" s="25">
        <f t="shared" ca="1" si="518"/>
        <v>13565.030521014181</v>
      </c>
      <c r="AH770" s="26">
        <f t="shared" ca="1" si="537"/>
        <v>1</v>
      </c>
      <c r="AI770" s="27">
        <f t="shared" ca="1" si="538"/>
        <v>0.15513032777074898</v>
      </c>
      <c r="AJ770" s="27">
        <f t="shared" ca="1" si="539"/>
        <v>466.20460769866736</v>
      </c>
      <c r="AK770" s="28">
        <f ca="1">AJ770/MAX(AJ$54:AJ770)-1</f>
        <v>0</v>
      </c>
      <c r="AL770" s="25">
        <f t="shared" ca="1" si="519"/>
        <v>18314.375889682218</v>
      </c>
      <c r="AM770" s="26">
        <f t="shared" ca="1" si="540"/>
        <v>1</v>
      </c>
      <c r="AN770" s="27">
        <f t="shared" ca="1" si="541"/>
        <v>0.15513032777074898</v>
      </c>
      <c r="AO770" s="27">
        <f t="shared" ca="1" si="542"/>
        <v>251.76473684262876</v>
      </c>
      <c r="AP770" s="28">
        <f ca="1">AO770/MAX(AO$54:AO770)-1</f>
        <v>0</v>
      </c>
      <c r="AQ770" s="25">
        <f t="shared" ca="1" si="520"/>
        <v>18314.375889682218</v>
      </c>
      <c r="AR770" s="26">
        <f t="shared" ca="1" si="543"/>
        <v>1</v>
      </c>
      <c r="AS770" s="27">
        <f t="shared" ca="1" si="544"/>
        <v>0.15513032777074898</v>
      </c>
      <c r="AT770" s="27">
        <f t="shared" ca="1" si="545"/>
        <v>1019.5121640961177</v>
      </c>
      <c r="AU770" s="28">
        <f ca="1">AT770/MAX(AT$54:AT770)-1</f>
        <v>0</v>
      </c>
      <c r="AV770" s="25">
        <f t="shared" ca="1" si="521"/>
        <v>16154.785008437893</v>
      </c>
      <c r="AW770" s="26">
        <f t="shared" ca="1" si="546"/>
        <v>1</v>
      </c>
      <c r="AX770" s="27">
        <f t="shared" ca="1" si="547"/>
        <v>0.15513032777074898</v>
      </c>
      <c r="AY770" s="27">
        <f t="shared" ca="1" si="548"/>
        <v>449.57722595358399</v>
      </c>
      <c r="AZ770" s="28">
        <f ca="1">AY770/MAX(AY$54:AY770)-1</f>
        <v>0</v>
      </c>
      <c r="BA770" s="25">
        <f t="shared" ca="1" si="522"/>
        <v>16154.785008437893</v>
      </c>
      <c r="BB770" s="26">
        <f t="shared" ca="1" si="523"/>
        <v>1</v>
      </c>
      <c r="BC770" s="27">
        <f t="shared" ca="1" si="549"/>
        <v>0.15513032777074898</v>
      </c>
      <c r="BD770" s="27">
        <f t="shared" ca="1" si="550"/>
        <v>408.34960835074116</v>
      </c>
      <c r="BE770" s="28">
        <f ca="1">BD770/MAX(BD$54:BD770)-1</f>
        <v>0</v>
      </c>
      <c r="BF770" s="25">
        <f ca="1">MAX(B767:B769)</f>
        <v>17810.842221576415</v>
      </c>
      <c r="BG770" s="26">
        <f ca="1">IF(BG769=0,IF(B769&gt;BF769,1,0),IF(B769&lt;AVERAGE(B760:B769),0,1))</f>
        <v>1</v>
      </c>
      <c r="BH770" s="27">
        <f t="shared" ca="1" si="551"/>
        <v>0.15513032777074898</v>
      </c>
      <c r="BI770" s="27">
        <f t="shared" ca="1" si="552"/>
        <v>675.78473172181327</v>
      </c>
      <c r="BJ770" s="28">
        <f ca="1">BI770/MAX(BI$54:BI770)-1</f>
        <v>0</v>
      </c>
      <c r="BK770" s="25" t="e">
        <f ca="1">MAX(E767:E769)</f>
        <v>#N/A</v>
      </c>
      <c r="BL770" s="26" t="e">
        <f ca="1">IF(BL769=0,IF(E769&gt;BK769,1,0),IF(E769&lt;AVERAGE(E760:E769),0,1))</f>
        <v>#N/A</v>
      </c>
      <c r="BM770" s="27">
        <f t="shared" ca="1" si="553"/>
        <v>0.15513032777074898</v>
      </c>
      <c r="BN770" s="27">
        <f t="shared" ca="1" si="554"/>
        <v>638.67002114043271</v>
      </c>
      <c r="BO770" s="28">
        <f ca="1">BN770/MAX(BN$54:BN770)-1</f>
        <v>0</v>
      </c>
      <c r="BP770" s="15"/>
      <c r="BQ770" s="15"/>
      <c r="BR770" s="15"/>
      <c r="BS770" s="15"/>
      <c r="BT770" s="15"/>
      <c r="BU770" s="15"/>
      <c r="BV770" s="15"/>
      <c r="BW770" s="15"/>
      <c r="BX770" s="15"/>
      <c r="BZ770" s="7">
        <f t="shared" ca="1" si="511"/>
        <v>18314.375889682218</v>
      </c>
      <c r="CA770" s="7">
        <f t="shared" ca="1" si="512"/>
        <v>16959.978291702544</v>
      </c>
      <c r="CB770" s="7">
        <f t="shared" ca="1" si="513"/>
        <v>15673.654199113707</v>
      </c>
      <c r="CC770" s="7">
        <f t="shared" ca="1" si="514"/>
        <v>14498.224911685036</v>
      </c>
      <c r="CD770" s="7">
        <f t="shared" ca="1" si="515"/>
        <v>13565.030521014181</v>
      </c>
      <c r="CE770" s="5">
        <f t="shared" ca="1" si="524"/>
        <v>0.15513032777074898</v>
      </c>
      <c r="CF770" s="3">
        <f t="shared" ca="1" si="525"/>
        <v>80752.442046645243</v>
      </c>
      <c r="CG770" s="5">
        <f ca="1">CF770/MAX($CF$41:CF770)-1</f>
        <v>0</v>
      </c>
      <c r="CH770" s="3">
        <f t="shared" ca="1" si="508"/>
        <v>1123.3396907031597</v>
      </c>
      <c r="CI770" s="4">
        <f ca="1">CH770/MAX($CH$583:CH770)-1</f>
        <v>0</v>
      </c>
    </row>
    <row r="771" spans="1:87" x14ac:dyDescent="0.2">
      <c r="A771" s="31">
        <v>31685</v>
      </c>
      <c r="B771" s="35">
        <v>21218.812040869467</v>
      </c>
      <c r="C771" s="23">
        <f t="shared" ca="1" si="509"/>
        <v>4.8675505653430484E-3</v>
      </c>
      <c r="D771" s="24">
        <f t="shared" ca="1" si="510"/>
        <v>3.1348931544849412E-2</v>
      </c>
      <c r="E771" s="25" t="e">
        <f ca="1">#N/A</f>
        <v>#N/A</v>
      </c>
      <c r="F771" s="26">
        <v>1</v>
      </c>
      <c r="G771" s="23">
        <f t="shared" ca="1" si="526"/>
        <v>3.1348931544849412E-2</v>
      </c>
      <c r="H771" s="27">
        <f t="shared" ca="1" si="527"/>
        <v>145.48074201157078</v>
      </c>
      <c r="I771" s="27">
        <f ca="1">H771/MAX(H$54:H771)-1</f>
        <v>0</v>
      </c>
      <c r="J771" s="28">
        <f ca="1">H771/MAX(H$594:H771)-1</f>
        <v>0</v>
      </c>
      <c r="K771" s="25" t="e">
        <f ca="1">#N/A</f>
        <v>#N/A</v>
      </c>
      <c r="L771" s="26">
        <v>0</v>
      </c>
      <c r="M771" s="23">
        <f t="shared" ca="1" si="528"/>
        <v>4.8675505653430484E-3</v>
      </c>
      <c r="N771" s="27">
        <f t="shared" ca="1" si="529"/>
        <v>32.510634799440261</v>
      </c>
      <c r="O771" s="27">
        <f ca="1">N771/MAX(N$54:N771)-1</f>
        <v>0</v>
      </c>
      <c r="P771" s="28">
        <f ca="1">N771/MAX(N$594:N771)-1</f>
        <v>0</v>
      </c>
      <c r="Q771" s="25">
        <f t="shared" ca="1" si="516"/>
        <v>16839.898559082132</v>
      </c>
      <c r="R771" s="26">
        <f t="shared" ca="1" si="530"/>
        <v>1</v>
      </c>
      <c r="S771" s="23">
        <f t="shared" ca="1" si="531"/>
        <v>3.1348931544849412E-2</v>
      </c>
      <c r="T771" s="27">
        <f t="shared" ca="1" si="532"/>
        <v>559.59425578776802</v>
      </c>
      <c r="U771" s="27">
        <f ca="1">T771/MAX(T$54:T771)-1</f>
        <v>0</v>
      </c>
      <c r="V771" s="28">
        <f ca="1">T771/MAX(T$594:T771)-1</f>
        <v>0</v>
      </c>
      <c r="W771" s="25">
        <f t="shared" ca="1" si="517"/>
        <v>16839.898559082132</v>
      </c>
      <c r="X771" s="26">
        <f t="shared" ca="1" si="533"/>
        <v>1</v>
      </c>
      <c r="Y771" s="27">
        <f t="shared" ca="1" si="534"/>
        <v>3.1348931544849412E-2</v>
      </c>
      <c r="Z771" s="27">
        <f t="shared" ca="1" si="535"/>
        <v>559.59425578776802</v>
      </c>
      <c r="AA771" s="28">
        <f ca="1">Z771/MAX(Z$54:Z771)-1</f>
        <v>0</v>
      </c>
      <c r="AB771" s="25">
        <f ca="1">AVERAGE(B762:B771)</f>
        <v>16839.898559082132</v>
      </c>
      <c r="AC771" s="26">
        <f ca="1">IF(B770&gt;=AB770,1,0)</f>
        <v>1</v>
      </c>
      <c r="AD771" s="27">
        <f ca="1">IF(AC771=1,D771,C771)</f>
        <v>3.1348931544849412E-2</v>
      </c>
      <c r="AE771" s="27">
        <f t="shared" ca="1" si="536"/>
        <v>559.59425578776802</v>
      </c>
      <c r="AF771" s="28">
        <f ca="1">AE771/MAX(AE$54:AE771)-1</f>
        <v>0</v>
      </c>
      <c r="AG771" s="25">
        <f t="shared" ca="1" si="518"/>
        <v>14006.563395706951</v>
      </c>
      <c r="AH771" s="26">
        <f t="shared" ca="1" si="537"/>
        <v>1</v>
      </c>
      <c r="AI771" s="27">
        <f t="shared" ca="1" si="538"/>
        <v>3.1348931544849412E-2</v>
      </c>
      <c r="AJ771" s="27">
        <f t="shared" ca="1" si="539"/>
        <v>480.81962403130626</v>
      </c>
      <c r="AK771" s="28">
        <f ca="1">AJ771/MAX(AJ$54:AJ771)-1</f>
        <v>0</v>
      </c>
      <c r="AL771" s="25">
        <f t="shared" ca="1" si="519"/>
        <v>19867.83275857618</v>
      </c>
      <c r="AM771" s="26">
        <f t="shared" ca="1" si="540"/>
        <v>1</v>
      </c>
      <c r="AN771" s="27">
        <f t="shared" ca="1" si="541"/>
        <v>3.1348931544849412E-2</v>
      </c>
      <c r="AO771" s="27">
        <f t="shared" ca="1" si="542"/>
        <v>259.65729234331536</v>
      </c>
      <c r="AP771" s="28">
        <f ca="1">AO771/MAX(AO$54:AO771)-1</f>
        <v>0</v>
      </c>
      <c r="AQ771" s="25">
        <f t="shared" ca="1" si="520"/>
        <v>19867.83275857618</v>
      </c>
      <c r="AR771" s="26">
        <f t="shared" ca="1" si="543"/>
        <v>1</v>
      </c>
      <c r="AS771" s="27">
        <f t="shared" ca="1" si="544"/>
        <v>3.1348931544849412E-2</v>
      </c>
      <c r="AT771" s="27">
        <f t="shared" ca="1" si="545"/>
        <v>1051.472781137508</v>
      </c>
      <c r="AU771" s="28">
        <f ca="1">AT771/MAX(AT$54:AT771)-1</f>
        <v>0</v>
      </c>
      <c r="AV771" s="25">
        <f t="shared" ca="1" si="521"/>
        <v>16839.898559082132</v>
      </c>
      <c r="AW771" s="26">
        <f t="shared" ca="1" si="546"/>
        <v>1</v>
      </c>
      <c r="AX771" s="27">
        <f t="shared" ca="1" si="547"/>
        <v>3.1348931544849412E-2</v>
      </c>
      <c r="AY771" s="27">
        <f t="shared" ca="1" si="548"/>
        <v>463.67099163412621</v>
      </c>
      <c r="AZ771" s="28">
        <f ca="1">AY771/MAX(AY$54:AY771)-1</f>
        <v>0</v>
      </c>
      <c r="BA771" s="25">
        <f t="shared" ca="1" si="522"/>
        <v>16839.898559082132</v>
      </c>
      <c r="BB771" s="26">
        <f t="shared" ca="1" si="523"/>
        <v>1</v>
      </c>
      <c r="BC771" s="27">
        <f t="shared" ca="1" si="549"/>
        <v>3.1348931544849412E-2</v>
      </c>
      <c r="BD771" s="27">
        <f t="shared" ca="1" si="550"/>
        <v>421.15093226929463</v>
      </c>
      <c r="BE771" s="28">
        <f ca="1">BD771/MAX(BD$54:BD771)-1</f>
        <v>0</v>
      </c>
      <c r="BF771" s="25">
        <f ca="1">MAX(B768:B770)</f>
        <v>20573.844013282658</v>
      </c>
      <c r="BG771" s="26">
        <f ca="1">IF(BG770=0,IF(B770&gt;BF770,1,0),IF(B770&lt;AVERAGE(B761:B770),0,1))</f>
        <v>1</v>
      </c>
      <c r="BH771" s="27">
        <f t="shared" ca="1" si="551"/>
        <v>3.1348931544849412E-2</v>
      </c>
      <c r="BI771" s="27">
        <f t="shared" ca="1" si="552"/>
        <v>696.96986101561481</v>
      </c>
      <c r="BJ771" s="28">
        <f ca="1">BI771/MAX(BI$54:BI771)-1</f>
        <v>0</v>
      </c>
      <c r="BK771" s="25" t="e">
        <f ca="1">MAX(E768:E770)</f>
        <v>#N/A</v>
      </c>
      <c r="BL771" s="26" t="e">
        <f ca="1">IF(BL770=0,IF(E770&gt;BK770,1,0),IF(E770&lt;AVERAGE(E761:E770),0,1))</f>
        <v>#N/A</v>
      </c>
      <c r="BM771" s="27">
        <f t="shared" ca="1" si="553"/>
        <v>3.1348931544849412E-2</v>
      </c>
      <c r="BN771" s="27">
        <f t="shared" ca="1" si="554"/>
        <v>658.69164391291167</v>
      </c>
      <c r="BO771" s="28">
        <f ca="1">BN771/MAX(BN$54:BN771)-1</f>
        <v>0</v>
      </c>
      <c r="BP771" s="15"/>
      <c r="BQ771" s="15"/>
      <c r="BR771" s="15"/>
      <c r="BS771" s="15"/>
      <c r="BT771" s="15"/>
      <c r="BU771" s="15"/>
      <c r="BV771" s="15"/>
      <c r="BW771" s="15"/>
      <c r="BX771" s="15"/>
      <c r="BZ771" s="7">
        <f t="shared" ca="1" si="511"/>
        <v>19867.83275857618</v>
      </c>
      <c r="CA771" s="7">
        <f t="shared" ca="1" si="512"/>
        <v>17803.460582966156</v>
      </c>
      <c r="CB771" s="7">
        <f t="shared" ca="1" si="513"/>
        <v>16349.466210736273</v>
      </c>
      <c r="CC771" s="7">
        <f t="shared" ca="1" si="514"/>
        <v>15044.824851209776</v>
      </c>
      <c r="CD771" s="7">
        <f t="shared" ca="1" si="515"/>
        <v>14006.563395706951</v>
      </c>
      <c r="CE771" s="5">
        <f t="shared" ca="1" si="524"/>
        <v>3.1348931544849412E-2</v>
      </c>
      <c r="CF771" s="3">
        <f t="shared" ca="1" si="525"/>
        <v>83283.944824444945</v>
      </c>
      <c r="CG771" s="5">
        <f ca="1">CF771/MAX($CF$41:CF771)-1</f>
        <v>0</v>
      </c>
      <c r="CH771" s="3">
        <f t="shared" ca="1" si="508"/>
        <v>1158.5551897686253</v>
      </c>
      <c r="CI771" s="4">
        <f ca="1">CH771/MAX($CH$583:CH771)-1</f>
        <v>0</v>
      </c>
    </row>
    <row r="772" spans="1:87" x14ac:dyDescent="0.2">
      <c r="A772" s="31">
        <v>31716</v>
      </c>
      <c r="B772" s="35">
        <v>20975.321387809723</v>
      </c>
      <c r="C772" s="23">
        <f t="shared" ca="1" si="509"/>
        <v>4.8675505653430484E-3</v>
      </c>
      <c r="D772" s="24">
        <f t="shared" ca="1" si="510"/>
        <v>-1.1475225502292852E-2</v>
      </c>
      <c r="E772" s="25" t="e">
        <f ca="1">#N/A</f>
        <v>#N/A</v>
      </c>
      <c r="F772" s="26">
        <v>1</v>
      </c>
      <c r="G772" s="23">
        <f t="shared" ca="1" si="526"/>
        <v>-1.1475225502292852E-2</v>
      </c>
      <c r="H772" s="27">
        <f t="shared" ca="1" si="527"/>
        <v>143.81131769074713</v>
      </c>
      <c r="I772" s="27">
        <f ca="1">H772/MAX(H$54:H772)-1</f>
        <v>-1.1475225502292741E-2</v>
      </c>
      <c r="J772" s="28">
        <f ca="1">H772/MAX(H$594:H772)-1</f>
        <v>-1.1475225502292741E-2</v>
      </c>
      <c r="K772" s="25" t="e">
        <f ca="1">#N/A</f>
        <v>#N/A</v>
      </c>
      <c r="L772" s="26">
        <v>0</v>
      </c>
      <c r="M772" s="23">
        <f t="shared" ca="1" si="528"/>
        <v>4.8675505653430484E-3</v>
      </c>
      <c r="N772" s="27">
        <f t="shared" ca="1" si="529"/>
        <v>32.66888195823794</v>
      </c>
      <c r="O772" s="27">
        <f ca="1">N772/MAX(N$54:N772)-1</f>
        <v>0</v>
      </c>
      <c r="P772" s="28">
        <f ca="1">N772/MAX(N$594:N772)-1</f>
        <v>0</v>
      </c>
      <c r="Q772" s="25">
        <f t="shared" ca="1" si="516"/>
        <v>17479.165534252308</v>
      </c>
      <c r="R772" s="26">
        <f t="shared" ca="1" si="530"/>
        <v>1</v>
      </c>
      <c r="S772" s="23">
        <f t="shared" ca="1" si="531"/>
        <v>-1.1475225502292852E-2</v>
      </c>
      <c r="T772" s="27">
        <f t="shared" ca="1" si="532"/>
        <v>553.17278551281561</v>
      </c>
      <c r="U772" s="27">
        <f ca="1">T772/MAX(T$54:T772)-1</f>
        <v>-1.1475225502292852E-2</v>
      </c>
      <c r="V772" s="28">
        <f ca="1">T772/MAX(T$594:T772)-1</f>
        <v>-1.1475225502292852E-2</v>
      </c>
      <c r="W772" s="25">
        <f t="shared" ca="1" si="517"/>
        <v>17479.165534252308</v>
      </c>
      <c r="X772" s="26">
        <f t="shared" ca="1" si="533"/>
        <v>1</v>
      </c>
      <c r="Y772" s="27">
        <f t="shared" ca="1" si="534"/>
        <v>-1.1475225502292852E-2</v>
      </c>
      <c r="Z772" s="27">
        <f t="shared" ca="1" si="535"/>
        <v>553.17278551281561</v>
      </c>
      <c r="AA772" s="28">
        <f ca="1">Z772/MAX(Z$54:Z772)-1</f>
        <v>-1.1475225502292852E-2</v>
      </c>
      <c r="AB772" s="25">
        <f ca="1">AVERAGE(B763:B772)</f>
        <v>17479.165534252308</v>
      </c>
      <c r="AC772" s="26">
        <f ca="1">IF(B771&gt;=AB771,1,0)</f>
        <v>1</v>
      </c>
      <c r="AD772" s="27">
        <f ca="1">IF(AC772=1,D772,C772)</f>
        <v>-1.1475225502292852E-2</v>
      </c>
      <c r="AE772" s="27">
        <f t="shared" ca="1" si="536"/>
        <v>553.17278551281561</v>
      </c>
      <c r="AF772" s="28">
        <f ca="1">AE772/MAX(AE$54:AE772)-1</f>
        <v>-1.1475225502292852E-2</v>
      </c>
      <c r="AG772" s="25">
        <f t="shared" ca="1" si="518"/>
        <v>14425.273284903486</v>
      </c>
      <c r="AH772" s="26">
        <f t="shared" ca="1" si="537"/>
        <v>1</v>
      </c>
      <c r="AI772" s="27">
        <f t="shared" ca="1" si="538"/>
        <v>-1.1475225502292852E-2</v>
      </c>
      <c r="AJ772" s="27">
        <f t="shared" ca="1" si="539"/>
        <v>475.30211041961934</v>
      </c>
      <c r="AK772" s="28">
        <f ca="1">AJ772/MAX(AJ$54:AJ772)-1</f>
        <v>-1.1475225502292852E-2</v>
      </c>
      <c r="AL772" s="25">
        <f t="shared" ca="1" si="519"/>
        <v>20922.659147320617</v>
      </c>
      <c r="AM772" s="26">
        <f t="shared" ca="1" si="540"/>
        <v>1</v>
      </c>
      <c r="AN772" s="27">
        <f t="shared" ca="1" si="541"/>
        <v>-1.1475225502292852E-2</v>
      </c>
      <c r="AO772" s="27">
        <f t="shared" ca="1" si="542"/>
        <v>256.67766636036106</v>
      </c>
      <c r="AP772" s="28">
        <f ca="1">AO772/MAX(AO$54:AO772)-1</f>
        <v>-1.1475225502292741E-2</v>
      </c>
      <c r="AQ772" s="25">
        <f t="shared" ca="1" si="520"/>
        <v>20922.659147320617</v>
      </c>
      <c r="AR772" s="26">
        <f t="shared" ca="1" si="543"/>
        <v>1</v>
      </c>
      <c r="AS772" s="27">
        <f t="shared" ca="1" si="544"/>
        <v>-1.1475225502292852E-2</v>
      </c>
      <c r="AT772" s="27">
        <f t="shared" ca="1" si="545"/>
        <v>1039.406893864432</v>
      </c>
      <c r="AU772" s="28">
        <f ca="1">AT772/MAX(AT$54:AT772)-1</f>
        <v>-1.1475225502292963E-2</v>
      </c>
      <c r="AV772" s="25">
        <f t="shared" ca="1" si="521"/>
        <v>17479.165534252308</v>
      </c>
      <c r="AW772" s="26">
        <f t="shared" ca="1" si="546"/>
        <v>1</v>
      </c>
      <c r="AX772" s="27">
        <f t="shared" ca="1" si="547"/>
        <v>-1.1475225502292852E-2</v>
      </c>
      <c r="AY772" s="27">
        <f t="shared" ca="1" si="548"/>
        <v>458.35026244625288</v>
      </c>
      <c r="AZ772" s="28">
        <f ca="1">AY772/MAX(AY$54:AY772)-1</f>
        <v>-1.1475225502292852E-2</v>
      </c>
      <c r="BA772" s="25">
        <f t="shared" ca="1" si="522"/>
        <v>17479.165534252308</v>
      </c>
      <c r="BB772" s="26">
        <f t="shared" ca="1" si="523"/>
        <v>1</v>
      </c>
      <c r="BC772" s="27">
        <f t="shared" ca="1" si="549"/>
        <v>-1.1475225502292852E-2</v>
      </c>
      <c r="BD772" s="27">
        <f t="shared" ca="1" si="550"/>
        <v>416.31813035100362</v>
      </c>
      <c r="BE772" s="28">
        <f ca="1">BD772/MAX(BD$54:BD772)-1</f>
        <v>-1.1475225502292852E-2</v>
      </c>
      <c r="BF772" s="25">
        <f ca="1">MAX(B769:B771)</f>
        <v>21218.812040869467</v>
      </c>
      <c r="BG772" s="26">
        <f ca="1">IF(BG771=0,IF(B771&gt;BF771,1,0),IF(B771&lt;AVERAGE(B762:B771),0,1))</f>
        <v>1</v>
      </c>
      <c r="BH772" s="27">
        <f t="shared" ca="1" si="551"/>
        <v>-1.1475225502292852E-2</v>
      </c>
      <c r="BI772" s="27">
        <f t="shared" ca="1" si="552"/>
        <v>688.97197469215894</v>
      </c>
      <c r="BJ772" s="28">
        <f ca="1">BI772/MAX(BI$54:BI772)-1</f>
        <v>-1.1475225502292852E-2</v>
      </c>
      <c r="BK772" s="25" t="e">
        <f ca="1">MAX(E769:E771)</f>
        <v>#N/A</v>
      </c>
      <c r="BL772" s="26" t="e">
        <f ca="1">IF(BL771=0,IF(E771&gt;BK771,1,0),IF(E771&lt;AVERAGE(E762:E771),0,1))</f>
        <v>#N/A</v>
      </c>
      <c r="BM772" s="27">
        <f t="shared" ca="1" si="553"/>
        <v>-1.1475225502292852E-2</v>
      </c>
      <c r="BN772" s="27">
        <f t="shared" ca="1" si="554"/>
        <v>651.13300876253504</v>
      </c>
      <c r="BO772" s="28">
        <f ca="1">BN772/MAX(BN$54:BN772)-1</f>
        <v>-1.1475225502292852E-2</v>
      </c>
      <c r="BP772" s="15"/>
      <c r="BQ772" s="15"/>
      <c r="BR772" s="15"/>
      <c r="BS772" s="15"/>
      <c r="BT772" s="15"/>
      <c r="BU772" s="15"/>
      <c r="BV772" s="15"/>
      <c r="BW772" s="15"/>
      <c r="BX772" s="15"/>
      <c r="BZ772" s="7">
        <f t="shared" ca="1" si="511"/>
        <v>20922.659147320617</v>
      </c>
      <c r="CA772" s="7">
        <f t="shared" ca="1" si="512"/>
        <v>18802.071948827452</v>
      </c>
      <c r="CB772" s="7">
        <f t="shared" ca="1" si="513"/>
        <v>16978.498626088178</v>
      </c>
      <c r="CC772" s="7">
        <f t="shared" ca="1" si="514"/>
        <v>15544.627537661672</v>
      </c>
      <c r="CD772" s="7">
        <f t="shared" ca="1" si="515"/>
        <v>14425.273284903486</v>
      </c>
      <c r="CE772" s="5">
        <f t="shared" ca="1" si="524"/>
        <v>-1.1475225502292853E-2</v>
      </c>
      <c r="CF772" s="3">
        <f t="shared" ca="1" si="525"/>
        <v>82328.242776863917</v>
      </c>
      <c r="CG772" s="5">
        <f ca="1">CF772/MAX($CF$41:CF772)-1</f>
        <v>-1.1475225502292963E-2</v>
      </c>
      <c r="CH772" s="3">
        <f t="shared" ca="1" si="508"/>
        <v>1145.2605077091787</v>
      </c>
      <c r="CI772" s="4">
        <f ca="1">CH772/MAX($CH$583:CH772)-1</f>
        <v>-1.1475225502292741E-2</v>
      </c>
    </row>
    <row r="773" spans="1:87" x14ac:dyDescent="0.2">
      <c r="A773" s="31">
        <v>31746</v>
      </c>
      <c r="B773" s="35">
        <v>22097.16235690334</v>
      </c>
      <c r="C773" s="23">
        <f t="shared" ca="1" si="509"/>
        <v>4.8675505653430484E-3</v>
      </c>
      <c r="D773" s="24">
        <f t="shared" ca="1" si="510"/>
        <v>5.348385125319699E-2</v>
      </c>
      <c r="E773" s="25" t="e">
        <f ca="1">#N/A</f>
        <v>#N/A</v>
      </c>
      <c r="F773" s="26">
        <v>1</v>
      </c>
      <c r="G773" s="23">
        <f t="shared" ca="1" si="526"/>
        <v>5.348385125319699E-2</v>
      </c>
      <c r="H773" s="27">
        <f t="shared" ca="1" si="527"/>
        <v>151.5029008146453</v>
      </c>
      <c r="I773" s="27">
        <f ca="1">H773/MAX(H$54:H773)-1</f>
        <v>0</v>
      </c>
      <c r="J773" s="28">
        <f ca="1">H773/MAX(H$594:H773)-1</f>
        <v>0</v>
      </c>
      <c r="K773" s="25" t="e">
        <f ca="1">#N/A</f>
        <v>#N/A</v>
      </c>
      <c r="L773" s="26">
        <v>0</v>
      </c>
      <c r="M773" s="23">
        <f t="shared" ca="1" si="528"/>
        <v>4.8675505653430484E-3</v>
      </c>
      <c r="N773" s="27">
        <f t="shared" ca="1" si="529"/>
        <v>32.827899393082888</v>
      </c>
      <c r="O773" s="27">
        <f ca="1">N773/MAX(N$54:N773)-1</f>
        <v>0</v>
      </c>
      <c r="P773" s="28">
        <f ca="1">N773/MAX(N$594:N773)-1</f>
        <v>0</v>
      </c>
      <c r="Q773" s="25">
        <f t="shared" ca="1" si="516"/>
        <v>18144.08134147447</v>
      </c>
      <c r="R773" s="26">
        <f t="shared" ca="1" si="530"/>
        <v>1</v>
      </c>
      <c r="S773" s="23">
        <f t="shared" ca="1" si="531"/>
        <v>5.348385125319699E-2</v>
      </c>
      <c r="T773" s="27">
        <f t="shared" ca="1" si="532"/>
        <v>582.75859649049971</v>
      </c>
      <c r="U773" s="27">
        <f ca="1">T773/MAX(T$54:T773)-1</f>
        <v>0</v>
      </c>
      <c r="V773" s="28">
        <f ca="1">T773/MAX(T$594:T773)-1</f>
        <v>0</v>
      </c>
      <c r="W773" s="25">
        <f t="shared" ca="1" si="517"/>
        <v>18144.08134147447</v>
      </c>
      <c r="X773" s="26">
        <f t="shared" ca="1" si="533"/>
        <v>1</v>
      </c>
      <c r="Y773" s="27">
        <f t="shared" ca="1" si="534"/>
        <v>5.348385125319699E-2</v>
      </c>
      <c r="Z773" s="27">
        <f t="shared" ca="1" si="535"/>
        <v>582.75859649049971</v>
      </c>
      <c r="AA773" s="28">
        <f ca="1">Z773/MAX(Z$54:Z773)-1</f>
        <v>0</v>
      </c>
      <c r="AB773" s="25">
        <f ca="1">AVERAGE(B764:B773)</f>
        <v>18144.08134147447</v>
      </c>
      <c r="AC773" s="26">
        <f ca="1">IF(B772&gt;=AB772,1,0)</f>
        <v>1</v>
      </c>
      <c r="AD773" s="27">
        <f ca="1">IF(AC773=1,D773,C773)</f>
        <v>5.348385125319699E-2</v>
      </c>
      <c r="AE773" s="27">
        <f t="shared" ca="1" si="536"/>
        <v>582.75859649049971</v>
      </c>
      <c r="AF773" s="28">
        <f ca="1">AE773/MAX(AE$54:AE773)-1</f>
        <v>0</v>
      </c>
      <c r="AG773" s="25">
        <f t="shared" ca="1" si="518"/>
        <v>14868.997486917337</v>
      </c>
      <c r="AH773" s="26">
        <f t="shared" ca="1" si="537"/>
        <v>1</v>
      </c>
      <c r="AI773" s="27">
        <f t="shared" ca="1" si="538"/>
        <v>5.348385125319699E-2</v>
      </c>
      <c r="AJ773" s="27">
        <f t="shared" ca="1" si="539"/>
        <v>500.72309779363286</v>
      </c>
      <c r="AK773" s="28">
        <f ca="1">AJ773/MAX(AJ$54:AJ773)-1</f>
        <v>0</v>
      </c>
      <c r="AL773" s="25">
        <f t="shared" ca="1" si="519"/>
        <v>21430.431928527509</v>
      </c>
      <c r="AM773" s="26">
        <f t="shared" ca="1" si="540"/>
        <v>1</v>
      </c>
      <c r="AN773" s="27">
        <f t="shared" ca="1" si="541"/>
        <v>5.348385125319699E-2</v>
      </c>
      <c r="AO773" s="27">
        <f t="shared" ca="1" si="542"/>
        <v>270.40577648799632</v>
      </c>
      <c r="AP773" s="28">
        <f ca="1">AO773/MAX(AO$54:AO773)-1</f>
        <v>0</v>
      </c>
      <c r="AQ773" s="25">
        <f t="shared" ca="1" si="520"/>
        <v>21430.431928527509</v>
      </c>
      <c r="AR773" s="26">
        <f t="shared" ca="1" si="543"/>
        <v>1</v>
      </c>
      <c r="AS773" s="27">
        <f t="shared" ca="1" si="544"/>
        <v>5.348385125319699E-2</v>
      </c>
      <c r="AT773" s="27">
        <f t="shared" ca="1" si="545"/>
        <v>1094.9983775674248</v>
      </c>
      <c r="AU773" s="28">
        <f ca="1">AT773/MAX(AT$54:AT773)-1</f>
        <v>0</v>
      </c>
      <c r="AV773" s="25">
        <f t="shared" ca="1" si="521"/>
        <v>18144.08134147447</v>
      </c>
      <c r="AW773" s="26">
        <f t="shared" ca="1" si="546"/>
        <v>1</v>
      </c>
      <c r="AX773" s="27">
        <f t="shared" ca="1" si="547"/>
        <v>5.348385125319699E-2</v>
      </c>
      <c r="AY773" s="27">
        <f t="shared" ca="1" si="548"/>
        <v>482.86459970479206</v>
      </c>
      <c r="AZ773" s="28">
        <f ca="1">AY773/MAX(AY$54:AY773)-1</f>
        <v>0</v>
      </c>
      <c r="BA773" s="25">
        <f t="shared" ca="1" si="522"/>
        <v>18144.08134147447</v>
      </c>
      <c r="BB773" s="26">
        <f t="shared" ca="1" si="523"/>
        <v>1</v>
      </c>
      <c r="BC773" s="27">
        <f t="shared" ca="1" si="549"/>
        <v>5.348385125319699E-2</v>
      </c>
      <c r="BD773" s="27">
        <f t="shared" ca="1" si="550"/>
        <v>438.58442730870576</v>
      </c>
      <c r="BE773" s="28">
        <f ca="1">BD773/MAX(BD$54:BD773)-1</f>
        <v>0</v>
      </c>
      <c r="BF773" s="25">
        <f ca="1">MAX(B770:B772)</f>
        <v>21218.812040869467</v>
      </c>
      <c r="BG773" s="26">
        <f ca="1">IF(BG772=0,IF(B772&gt;BF772,1,0),IF(B772&lt;AVERAGE(B763:B772),0,1))</f>
        <v>1</v>
      </c>
      <c r="BH773" s="27">
        <f t="shared" ca="1" si="551"/>
        <v>5.348385125319699E-2</v>
      </c>
      <c r="BI773" s="27">
        <f t="shared" ca="1" si="552"/>
        <v>725.82084930421581</v>
      </c>
      <c r="BJ773" s="28">
        <f ca="1">BI773/MAX(BI$54:BI773)-1</f>
        <v>0</v>
      </c>
      <c r="BK773" s="25" t="e">
        <f ca="1">MAX(E770:E772)</f>
        <v>#N/A</v>
      </c>
      <c r="BL773" s="26" t="e">
        <f ca="1">IF(BL772=0,IF(E772&gt;BK772,1,0),IF(E772&lt;AVERAGE(E763:E772),0,1))</f>
        <v>#N/A</v>
      </c>
      <c r="BM773" s="27">
        <f t="shared" ca="1" si="553"/>
        <v>5.348385125319699E-2</v>
      </c>
      <c r="BN773" s="27">
        <f t="shared" ca="1" si="554"/>
        <v>685.95810974923711</v>
      </c>
      <c r="BO773" s="28">
        <f ca="1">BN773/MAX(BN$54:BN773)-1</f>
        <v>0</v>
      </c>
      <c r="BP773" s="15"/>
      <c r="BQ773" s="15"/>
      <c r="BR773" s="15"/>
      <c r="BS773" s="15"/>
      <c r="BT773" s="15"/>
      <c r="BU773" s="15"/>
      <c r="BV773" s="15"/>
      <c r="BW773" s="15"/>
      <c r="BX773" s="15"/>
      <c r="BZ773" s="7">
        <f t="shared" ca="1" si="511"/>
        <v>21430.431928527509</v>
      </c>
      <c r="CA773" s="7">
        <f t="shared" ca="1" si="512"/>
        <v>19872.403909104865</v>
      </c>
      <c r="CB773" s="7">
        <f t="shared" ca="1" si="513"/>
        <v>17622.622444627868</v>
      </c>
      <c r="CC773" s="7">
        <f t="shared" ca="1" si="514"/>
        <v>16078.620522677187</v>
      </c>
      <c r="CD773" s="7">
        <f t="shared" ca="1" si="515"/>
        <v>14868.997486917337</v>
      </c>
      <c r="CE773" s="5">
        <f t="shared" ca="1" si="524"/>
        <v>5.3483851253196997E-2</v>
      </c>
      <c r="CF773" s="3">
        <f t="shared" ca="1" si="525"/>
        <v>86731.474267478799</v>
      </c>
      <c r="CG773" s="5">
        <f ca="1">CF773/MAX($CF$41:CF773)-1</f>
        <v>0</v>
      </c>
      <c r="CH773" s="3">
        <f t="shared" ca="1" si="508"/>
        <v>1206.5134503496572</v>
      </c>
      <c r="CI773" s="4">
        <f ca="1">CH773/MAX($CH$583:CH773)-1</f>
        <v>0</v>
      </c>
    </row>
    <row r="774" spans="1:87" x14ac:dyDescent="0.2">
      <c r="A774" s="31">
        <v>31777</v>
      </c>
      <c r="B774" s="35">
        <v>21898.855087785589</v>
      </c>
      <c r="C774" s="23">
        <f t="shared" ca="1" si="509"/>
        <v>4.8675505653430484E-3</v>
      </c>
      <c r="D774" s="24">
        <f t="shared" ca="1" si="510"/>
        <v>-8.9743319035622271E-3</v>
      </c>
      <c r="E774" s="25" t="e">
        <f ca="1">#N/A</f>
        <v>#N/A</v>
      </c>
      <c r="F774" s="26">
        <v>1</v>
      </c>
      <c r="G774" s="23">
        <f t="shared" ca="1" si="526"/>
        <v>-8.9743319035622271E-3</v>
      </c>
      <c r="H774" s="27">
        <f t="shared" ca="1" si="527"/>
        <v>150.1432634983822</v>
      </c>
      <c r="I774" s="27">
        <f ca="1">H774/MAX(H$54:H774)-1</f>
        <v>-8.9743319035623381E-3</v>
      </c>
      <c r="J774" s="28">
        <f ca="1">H774/MAX(H$594:H774)-1</f>
        <v>-8.9743319035623381E-3</v>
      </c>
      <c r="K774" s="25" t="e">
        <f ca="1">#N/A</f>
        <v>#N/A</v>
      </c>
      <c r="L774" s="26">
        <v>0</v>
      </c>
      <c r="M774" s="23">
        <f t="shared" ca="1" si="528"/>
        <v>4.8675505653430484E-3</v>
      </c>
      <c r="N774" s="27">
        <f t="shared" ca="1" si="529"/>
        <v>32.987690853332715</v>
      </c>
      <c r="O774" s="27">
        <f ca="1">N774/MAX(N$54:N774)-1</f>
        <v>0</v>
      </c>
      <c r="P774" s="28">
        <f ca="1">N774/MAX(N$594:N774)-1</f>
        <v>0</v>
      </c>
      <c r="Q774" s="25">
        <f t="shared" ca="1" si="516"/>
        <v>18795.00206235834</v>
      </c>
      <c r="R774" s="26">
        <f t="shared" ca="1" si="530"/>
        <v>1</v>
      </c>
      <c r="S774" s="23">
        <f t="shared" ca="1" si="531"/>
        <v>-8.9743319035622271E-3</v>
      </c>
      <c r="T774" s="27">
        <f t="shared" ca="1" si="532"/>
        <v>577.52872742593991</v>
      </c>
      <c r="U774" s="27">
        <f ca="1">T774/MAX(T$54:T774)-1</f>
        <v>-8.9743319035622271E-3</v>
      </c>
      <c r="V774" s="28">
        <f ca="1">T774/MAX(T$594:T774)-1</f>
        <v>-8.9743319035622271E-3</v>
      </c>
      <c r="W774" s="25">
        <f t="shared" ca="1" si="517"/>
        <v>18795.00206235834</v>
      </c>
      <c r="X774" s="26">
        <f t="shared" ca="1" si="533"/>
        <v>1</v>
      </c>
      <c r="Y774" s="27">
        <f t="shared" ca="1" si="534"/>
        <v>-8.9743319035622271E-3</v>
      </c>
      <c r="Z774" s="27">
        <f t="shared" ca="1" si="535"/>
        <v>577.52872742593991</v>
      </c>
      <c r="AA774" s="28">
        <f ca="1">Z774/MAX(Z$54:Z774)-1</f>
        <v>-8.9743319035622271E-3</v>
      </c>
      <c r="AB774" s="25">
        <f ca="1">AVERAGE(B765:B774)</f>
        <v>18795.00206235834</v>
      </c>
      <c r="AC774" s="26">
        <f ca="1">IF(B773&gt;=AB773,1,0)</f>
        <v>1</v>
      </c>
      <c r="AD774" s="27">
        <f ca="1">IF(AC774=1,D774,C774)</f>
        <v>-8.9743319035622271E-3</v>
      </c>
      <c r="AE774" s="27">
        <f t="shared" ca="1" si="536"/>
        <v>577.52872742593991</v>
      </c>
      <c r="AF774" s="28">
        <f ca="1">AE774/MAX(AE$54:AE774)-1</f>
        <v>-8.9743319035622271E-3</v>
      </c>
      <c r="AG774" s="25">
        <f t="shared" ca="1" si="518"/>
        <v>15330.647730631557</v>
      </c>
      <c r="AH774" s="26">
        <f t="shared" ca="1" si="537"/>
        <v>1</v>
      </c>
      <c r="AI774" s="27">
        <f t="shared" ca="1" si="538"/>
        <v>-8.9743319035622271E-3</v>
      </c>
      <c r="AJ774" s="27">
        <f t="shared" ca="1" si="539"/>
        <v>496.22944252225295</v>
      </c>
      <c r="AK774" s="28">
        <f ca="1">AJ774/MAX(AJ$54:AJ774)-1</f>
        <v>-8.9743319035622271E-3</v>
      </c>
      <c r="AL774" s="25">
        <f t="shared" ca="1" si="519"/>
        <v>21657.112944166216</v>
      </c>
      <c r="AM774" s="26">
        <f t="shared" ca="1" si="540"/>
        <v>1</v>
      </c>
      <c r="AN774" s="27">
        <f t="shared" ca="1" si="541"/>
        <v>-8.9743319035622271E-3</v>
      </c>
      <c r="AO774" s="27">
        <f t="shared" ca="1" si="542"/>
        <v>267.97906530115256</v>
      </c>
      <c r="AP774" s="28">
        <f ca="1">AO774/MAX(AO$54:AO774)-1</f>
        <v>-8.9743319035623381E-3</v>
      </c>
      <c r="AQ774" s="25">
        <f t="shared" ca="1" si="520"/>
        <v>21657.112944166216</v>
      </c>
      <c r="AR774" s="26">
        <f t="shared" ca="1" si="543"/>
        <v>1</v>
      </c>
      <c r="AS774" s="27">
        <f t="shared" ca="1" si="544"/>
        <v>-8.9743319035622271E-3</v>
      </c>
      <c r="AT774" s="27">
        <f t="shared" ca="1" si="545"/>
        <v>1085.1714986932725</v>
      </c>
      <c r="AU774" s="28">
        <f ca="1">AT774/MAX(AT$54:AT774)-1</f>
        <v>-8.9743319035622271E-3</v>
      </c>
      <c r="AV774" s="25">
        <f t="shared" ca="1" si="521"/>
        <v>18795.00206235834</v>
      </c>
      <c r="AW774" s="26">
        <f t="shared" ca="1" si="546"/>
        <v>1</v>
      </c>
      <c r="AX774" s="27">
        <f t="shared" ca="1" si="547"/>
        <v>-8.9743319035622271E-3</v>
      </c>
      <c r="AY774" s="27">
        <f t="shared" ca="1" si="548"/>
        <v>478.53121252256051</v>
      </c>
      <c r="AZ774" s="28">
        <f ca="1">AY774/MAX(AY$54:AY774)-1</f>
        <v>-8.9743319035623381E-3</v>
      </c>
      <c r="BA774" s="25">
        <f t="shared" ca="1" si="522"/>
        <v>18795.00206235834</v>
      </c>
      <c r="BB774" s="26">
        <f t="shared" ca="1" si="523"/>
        <v>1</v>
      </c>
      <c r="BC774" s="27">
        <f t="shared" ca="1" si="549"/>
        <v>-8.9743319035622271E-3</v>
      </c>
      <c r="BD774" s="27">
        <f t="shared" ca="1" si="550"/>
        <v>434.64842509030365</v>
      </c>
      <c r="BE774" s="28">
        <f ca="1">BD774/MAX(BD$54:BD774)-1</f>
        <v>-8.9743319035622271E-3</v>
      </c>
      <c r="BF774" s="25">
        <f ca="1">MAX(B771:B773)</f>
        <v>22097.16235690334</v>
      </c>
      <c r="BG774" s="26">
        <f ca="1">IF(BG773=0,IF(B773&gt;BF773,1,0),IF(B773&lt;AVERAGE(B764:B773),0,1))</f>
        <v>1</v>
      </c>
      <c r="BH774" s="27">
        <f t="shared" ca="1" si="551"/>
        <v>-8.9743319035622271E-3</v>
      </c>
      <c r="BI774" s="27">
        <f t="shared" ca="1" si="552"/>
        <v>719.30709210003431</v>
      </c>
      <c r="BJ774" s="28">
        <f ca="1">BI774/MAX(BI$54:BI774)-1</f>
        <v>-8.9743319035623381E-3</v>
      </c>
      <c r="BK774" s="25" t="e">
        <f ca="1">MAX(E771:E773)</f>
        <v>#N/A</v>
      </c>
      <c r="BL774" s="26" t="e">
        <f ca="1">IF(BL773=0,IF(E773&gt;BK773,1,0),IF(E773&lt;AVERAGE(E764:E773),0,1))</f>
        <v>#N/A</v>
      </c>
      <c r="BM774" s="27">
        <f t="shared" ca="1" si="553"/>
        <v>-8.9743319035622271E-3</v>
      </c>
      <c r="BN774" s="27">
        <f t="shared" ca="1" si="554"/>
        <v>679.80209400040724</v>
      </c>
      <c r="BO774" s="28">
        <f ca="1">BN774/MAX(BN$54:BN774)-1</f>
        <v>-8.9743319035623381E-3</v>
      </c>
      <c r="BP774" s="15"/>
      <c r="BQ774" s="15"/>
      <c r="BR774" s="15"/>
      <c r="BS774" s="15"/>
      <c r="BT774" s="15"/>
      <c r="BU774" s="15"/>
      <c r="BV774" s="15"/>
      <c r="BW774" s="15"/>
      <c r="BX774" s="15"/>
      <c r="BZ774" s="7">
        <f t="shared" ca="1" si="511"/>
        <v>21657.112944166216</v>
      </c>
      <c r="CA774" s="7">
        <f t="shared" ca="1" si="512"/>
        <v>20762.4728513712</v>
      </c>
      <c r="CB774" s="7">
        <f t="shared" ca="1" si="513"/>
        <v>18232.306065601002</v>
      </c>
      <c r="CC774" s="7">
        <f t="shared" ca="1" si="514"/>
        <v>16605.04903443408</v>
      </c>
      <c r="CD774" s="7">
        <f t="shared" ca="1" si="515"/>
        <v>15330.647730631557</v>
      </c>
      <c r="CE774" s="5">
        <f t="shared" ca="1" si="524"/>
        <v>-8.9743319035622271E-3</v>
      </c>
      <c r="CF774" s="3">
        <f t="shared" ca="1" si="525"/>
        <v>85953.117230917182</v>
      </c>
      <c r="CG774" s="5">
        <f ca="1">CF774/MAX($CF$41:CF774)-1</f>
        <v>-8.9743319035622271E-3</v>
      </c>
      <c r="CH774" s="3">
        <f t="shared" ca="1" si="508"/>
        <v>1195.6857982001072</v>
      </c>
      <c r="CI774" s="4">
        <f ca="1">CH774/MAX($CH$583:CH774)-1</f>
        <v>-8.9743319035623381E-3</v>
      </c>
    </row>
    <row r="775" spans="1:87" x14ac:dyDescent="0.2">
      <c r="A775" s="31">
        <v>31808</v>
      </c>
      <c r="B775" s="35">
        <v>23553.954644164049</v>
      </c>
      <c r="C775" s="23">
        <f t="shared" ca="1" si="509"/>
        <v>4.8675505653430484E-3</v>
      </c>
      <c r="D775" s="24">
        <f t="shared" ca="1" si="510"/>
        <v>7.5579273425194549E-2</v>
      </c>
      <c r="E775" s="25" t="e">
        <f ca="1">#N/A</f>
        <v>#N/A</v>
      </c>
      <c r="F775" s="26">
        <v>1</v>
      </c>
      <c r="G775" s="23">
        <f t="shared" ca="1" si="526"/>
        <v>7.5579273425194549E-2</v>
      </c>
      <c r="H775" s="27">
        <f t="shared" ca="1" si="527"/>
        <v>161.49098226327746</v>
      </c>
      <c r="I775" s="27">
        <f ca="1">H775/MAX(H$54:H775)-1</f>
        <v>0</v>
      </c>
      <c r="J775" s="28">
        <f ca="1">H775/MAX(H$594:H775)-1</f>
        <v>0</v>
      </c>
      <c r="K775" s="25" t="e">
        <f ca="1">#N/A</f>
        <v>#N/A</v>
      </c>
      <c r="L775" s="26">
        <v>0</v>
      </c>
      <c r="M775" s="23">
        <f t="shared" ca="1" si="528"/>
        <v>4.8675505653430484E-3</v>
      </c>
      <c r="N775" s="27">
        <f t="shared" ca="1" si="529"/>
        <v>33.148260106595217</v>
      </c>
      <c r="O775" s="27">
        <f ca="1">N775/MAX(N$54:N775)-1</f>
        <v>0</v>
      </c>
      <c r="P775" s="28">
        <f ca="1">N775/MAX(N$594:N775)-1</f>
        <v>0</v>
      </c>
      <c r="Q775" s="25">
        <f t="shared" ca="1" si="516"/>
        <v>19534.605697445964</v>
      </c>
      <c r="R775" s="26">
        <f t="shared" ca="1" si="530"/>
        <v>1</v>
      </c>
      <c r="S775" s="23">
        <f t="shared" ca="1" si="531"/>
        <v>7.5579273425194549E-2</v>
      </c>
      <c r="T775" s="27">
        <f t="shared" ca="1" si="532"/>
        <v>621.17792902696965</v>
      </c>
      <c r="U775" s="27">
        <f ca="1">T775/MAX(T$54:T775)-1</f>
        <v>0</v>
      </c>
      <c r="V775" s="28">
        <f ca="1">T775/MAX(T$594:T775)-1</f>
        <v>0</v>
      </c>
      <c r="W775" s="25">
        <f t="shared" ca="1" si="517"/>
        <v>19534.605697445964</v>
      </c>
      <c r="X775" s="26">
        <f t="shared" ca="1" si="533"/>
        <v>1</v>
      </c>
      <c r="Y775" s="27">
        <f t="shared" ca="1" si="534"/>
        <v>7.5579273425194549E-2</v>
      </c>
      <c r="Z775" s="27">
        <f t="shared" ca="1" si="535"/>
        <v>621.17792902696965</v>
      </c>
      <c r="AA775" s="28">
        <f ca="1">Z775/MAX(Z$54:Z775)-1</f>
        <v>0</v>
      </c>
      <c r="AB775" s="25">
        <f ca="1">AVERAGE(B766:B775)</f>
        <v>19534.605697445964</v>
      </c>
      <c r="AC775" s="26">
        <f ca="1">IF(B774&gt;=AB774,1,0)</f>
        <v>1</v>
      </c>
      <c r="AD775" s="27">
        <f ca="1">IF(AC775=1,D775,C775)</f>
        <v>7.5579273425194549E-2</v>
      </c>
      <c r="AE775" s="27">
        <f t="shared" ca="1" si="536"/>
        <v>621.17792902696965</v>
      </c>
      <c r="AF775" s="28">
        <f ca="1">AE775/MAX(AE$54:AE775)-1</f>
        <v>0</v>
      </c>
      <c r="AG775" s="25">
        <f t="shared" ca="1" si="518"/>
        <v>15876.962518377857</v>
      </c>
      <c r="AH775" s="26">
        <f t="shared" ca="1" si="537"/>
        <v>1</v>
      </c>
      <c r="AI775" s="27">
        <f t="shared" ca="1" si="538"/>
        <v>7.5579273425194549E-2</v>
      </c>
      <c r="AJ775" s="27">
        <f t="shared" ca="1" si="539"/>
        <v>533.73410324027418</v>
      </c>
      <c r="AK775" s="28">
        <f ca="1">AJ775/MAX(AJ$54:AJ775)-1</f>
        <v>0</v>
      </c>
      <c r="AL775" s="25">
        <f t="shared" ca="1" si="519"/>
        <v>22516.657362950995</v>
      </c>
      <c r="AM775" s="26">
        <f t="shared" ca="1" si="540"/>
        <v>1</v>
      </c>
      <c r="AN775" s="27">
        <f t="shared" ca="1" si="541"/>
        <v>7.5579273425194549E-2</v>
      </c>
      <c r="AO775" s="27">
        <f t="shared" ca="1" si="542"/>
        <v>288.23272834977644</v>
      </c>
      <c r="AP775" s="28">
        <f ca="1">AO775/MAX(AO$54:AO775)-1</f>
        <v>0</v>
      </c>
      <c r="AQ775" s="25">
        <f t="shared" ca="1" si="520"/>
        <v>22516.657362950995</v>
      </c>
      <c r="AR775" s="26">
        <f t="shared" ca="1" si="543"/>
        <v>1</v>
      </c>
      <c r="AS775" s="27">
        <f t="shared" ca="1" si="544"/>
        <v>7.5579273425194549E-2</v>
      </c>
      <c r="AT775" s="27">
        <f t="shared" ca="1" si="545"/>
        <v>1167.1879721062394</v>
      </c>
      <c r="AU775" s="28">
        <f ca="1">AT775/MAX(AT$54:AT775)-1</f>
        <v>0</v>
      </c>
      <c r="AV775" s="25">
        <f t="shared" ca="1" si="521"/>
        <v>19534.605697445964</v>
      </c>
      <c r="AW775" s="26">
        <f t="shared" ca="1" si="546"/>
        <v>1</v>
      </c>
      <c r="AX775" s="27">
        <f t="shared" ca="1" si="547"/>
        <v>7.5579273425194549E-2</v>
      </c>
      <c r="AY775" s="27">
        <f t="shared" ca="1" si="548"/>
        <v>514.69825387629294</v>
      </c>
      <c r="AZ775" s="28">
        <f ca="1">AY775/MAX(AY$54:AY775)-1</f>
        <v>0</v>
      </c>
      <c r="BA775" s="25">
        <f t="shared" ca="1" si="522"/>
        <v>19534.605697445964</v>
      </c>
      <c r="BB775" s="26">
        <f t="shared" ca="1" si="523"/>
        <v>1</v>
      </c>
      <c r="BC775" s="27">
        <f t="shared" ca="1" si="549"/>
        <v>7.5579273425194549E-2</v>
      </c>
      <c r="BD775" s="27">
        <f t="shared" ca="1" si="550"/>
        <v>467.4988372540339</v>
      </c>
      <c r="BE775" s="28">
        <f ca="1">BD775/MAX(BD$54:BD775)-1</f>
        <v>0</v>
      </c>
      <c r="BF775" s="25">
        <f ca="1">MAX(B772:B774)</f>
        <v>22097.16235690334</v>
      </c>
      <c r="BG775" s="26">
        <f ca="1">IF(BG774=0,IF(B774&gt;BF774,1,0),IF(B774&lt;AVERAGE(B765:B774),0,1))</f>
        <v>1</v>
      </c>
      <c r="BH775" s="27">
        <f t="shared" ca="1" si="551"/>
        <v>7.5579273425194549E-2</v>
      </c>
      <c r="BI775" s="27">
        <f t="shared" ca="1" si="552"/>
        <v>773.67179949054434</v>
      </c>
      <c r="BJ775" s="28">
        <f ca="1">BI775/MAX(BI$54:BI775)-1</f>
        <v>0</v>
      </c>
      <c r="BK775" s="25" t="e">
        <f ca="1">MAX(E772:E774)</f>
        <v>#N/A</v>
      </c>
      <c r="BL775" s="26" t="e">
        <f ca="1">IF(BL774=0,IF(E774&gt;BK774,1,0),IF(E774&lt;AVERAGE(E765:E774),0,1))</f>
        <v>#N/A</v>
      </c>
      <c r="BM775" s="27">
        <f t="shared" ca="1" si="553"/>
        <v>7.5579273425194549E-2</v>
      </c>
      <c r="BN775" s="27">
        <f t="shared" ca="1" si="554"/>
        <v>731.18104233788381</v>
      </c>
      <c r="BO775" s="28">
        <f ca="1">BN775/MAX(BN$54:BN775)-1</f>
        <v>0</v>
      </c>
      <c r="BP775" s="15"/>
      <c r="BQ775" s="15"/>
      <c r="BR775" s="15"/>
      <c r="BS775" s="15"/>
      <c r="BT775" s="15"/>
      <c r="BU775" s="15"/>
      <c r="BV775" s="15"/>
      <c r="BW775" s="15"/>
      <c r="BX775" s="15"/>
      <c r="BZ775" s="7">
        <f t="shared" ca="1" si="511"/>
        <v>22516.657362950995</v>
      </c>
      <c r="CA775" s="7">
        <f t="shared" ca="1" si="512"/>
        <v>21719.658255135804</v>
      </c>
      <c r="CB775" s="7">
        <f t="shared" ca="1" si="513"/>
        <v>18907.801928891193</v>
      </c>
      <c r="CC775" s="7">
        <f t="shared" ca="1" si="514"/>
        <v>17257.221946374782</v>
      </c>
      <c r="CD775" s="7">
        <f t="shared" ca="1" si="515"/>
        <v>15876.962518377857</v>
      </c>
      <c r="CE775" s="5">
        <f t="shared" ca="1" si="524"/>
        <v>7.5579273425194549E-2</v>
      </c>
      <c r="CF775" s="3">
        <f t="shared" ca="1" si="525"/>
        <v>92449.391379860477</v>
      </c>
      <c r="CG775" s="5">
        <f ca="1">CF775/MAX($CF$41:CF775)-1</f>
        <v>0</v>
      </c>
      <c r="CH775" s="3">
        <f t="shared" ca="1" si="508"/>
        <v>1286.054862072895</v>
      </c>
      <c r="CI775" s="4">
        <f ca="1">CH775/MAX($CH$583:CH775)-1</f>
        <v>0</v>
      </c>
    </row>
    <row r="776" spans="1:87" x14ac:dyDescent="0.2">
      <c r="A776" s="31">
        <v>31836</v>
      </c>
      <c r="B776" s="35">
        <v>23177.154548170347</v>
      </c>
      <c r="C776" s="23">
        <f t="shared" ca="1" si="509"/>
        <v>4.8675505653430484E-3</v>
      </c>
      <c r="D776" s="24">
        <f t="shared" ca="1" si="510"/>
        <v>-1.5997317719513404E-2</v>
      </c>
      <c r="E776" s="25" t="e">
        <f ca="1">#N/A</f>
        <v>#N/A</v>
      </c>
      <c r="F776" s="26">
        <v>1</v>
      </c>
      <c r="G776" s="23">
        <f t="shared" ca="1" si="526"/>
        <v>-1.5997317719513404E-2</v>
      </c>
      <c r="H776" s="27">
        <f t="shared" ca="1" si="527"/>
        <v>158.90755971117551</v>
      </c>
      <c r="I776" s="27">
        <f ca="1">H776/MAX(H$54:H776)-1</f>
        <v>-1.5997317719513404E-2</v>
      </c>
      <c r="J776" s="28">
        <f ca="1">H776/MAX(H$594:H776)-1</f>
        <v>-1.5997317719513404E-2</v>
      </c>
      <c r="K776" s="25" t="e">
        <f ca="1">#N/A</f>
        <v>#N/A</v>
      </c>
      <c r="L776" s="26">
        <v>0</v>
      </c>
      <c r="M776" s="23">
        <f t="shared" ca="1" si="528"/>
        <v>4.8675505653430484E-3</v>
      </c>
      <c r="N776" s="27">
        <f t="shared" ca="1" si="529"/>
        <v>33.309610938817215</v>
      </c>
      <c r="O776" s="27">
        <f ca="1">N776/MAX(N$54:N776)-1</f>
        <v>0</v>
      </c>
      <c r="P776" s="28">
        <f ca="1">N776/MAX(N$594:N776)-1</f>
        <v>0</v>
      </c>
      <c r="Q776" s="25">
        <f t="shared" ca="1" si="516"/>
        <v>20353.955832998799</v>
      </c>
      <c r="R776" s="26">
        <f t="shared" ca="1" si="530"/>
        <v>1</v>
      </c>
      <c r="S776" s="23">
        <f t="shared" ca="1" si="531"/>
        <v>-1.5997317719513404E-2</v>
      </c>
      <c r="T776" s="27">
        <f t="shared" ca="1" si="532"/>
        <v>611.24074833597592</v>
      </c>
      <c r="U776" s="27">
        <f ca="1">T776/MAX(T$54:T776)-1</f>
        <v>-1.5997317719513293E-2</v>
      </c>
      <c r="V776" s="28">
        <f ca="1">T776/MAX(T$594:T776)-1</f>
        <v>-1.5997317719513293E-2</v>
      </c>
      <c r="W776" s="25">
        <f t="shared" ca="1" si="517"/>
        <v>20353.955832998799</v>
      </c>
      <c r="X776" s="26">
        <f t="shared" ca="1" si="533"/>
        <v>1</v>
      </c>
      <c r="Y776" s="27">
        <f t="shared" ca="1" si="534"/>
        <v>-1.5997317719513404E-2</v>
      </c>
      <c r="Z776" s="27">
        <f t="shared" ca="1" si="535"/>
        <v>611.24074833597592</v>
      </c>
      <c r="AA776" s="28">
        <f ca="1">Z776/MAX(Z$54:Z776)-1</f>
        <v>-1.5997317719513293E-2</v>
      </c>
      <c r="AB776" s="25">
        <f ca="1">AVERAGE(B767:B776)</f>
        <v>20353.955832998799</v>
      </c>
      <c r="AC776" s="26">
        <f ca="1">IF(B775&gt;=AB775,1,0)</f>
        <v>1</v>
      </c>
      <c r="AD776" s="27">
        <f ca="1">IF(AC776=1,D776,C776)</f>
        <v>-1.5997317719513404E-2</v>
      </c>
      <c r="AE776" s="27">
        <f t="shared" ca="1" si="536"/>
        <v>611.24074833597592</v>
      </c>
      <c r="AF776" s="28">
        <f ca="1">AE776/MAX(AE$54:AE776)-1</f>
        <v>-1.5997317719513293E-2</v>
      </c>
      <c r="AG776" s="25">
        <f t="shared" ca="1" si="518"/>
        <v>16412.054519834714</v>
      </c>
      <c r="AH776" s="26">
        <f t="shared" ca="1" si="537"/>
        <v>1</v>
      </c>
      <c r="AI776" s="27">
        <f t="shared" ca="1" si="538"/>
        <v>-1.5997317719513404E-2</v>
      </c>
      <c r="AJ776" s="27">
        <f t="shared" ca="1" si="539"/>
        <v>525.1957892129999</v>
      </c>
      <c r="AK776" s="28">
        <f ca="1">AJ776/MAX(AJ$54:AJ776)-1</f>
        <v>-1.5997317719513515E-2</v>
      </c>
      <c r="AL776" s="25">
        <f t="shared" ca="1" si="519"/>
        <v>22876.654760039994</v>
      </c>
      <c r="AM776" s="26">
        <f t="shared" ca="1" si="540"/>
        <v>1</v>
      </c>
      <c r="AN776" s="27">
        <f t="shared" ca="1" si="541"/>
        <v>-1.5997317719513404E-2</v>
      </c>
      <c r="AO776" s="27">
        <f t="shared" ca="1" si="542"/>
        <v>283.62177781720288</v>
      </c>
      <c r="AP776" s="28">
        <f ca="1">AO776/MAX(AO$54:AO776)-1</f>
        <v>-1.5997317719513293E-2</v>
      </c>
      <c r="AQ776" s="25">
        <f t="shared" ca="1" si="520"/>
        <v>22876.654760039994</v>
      </c>
      <c r="AR776" s="26">
        <f t="shared" ca="1" si="543"/>
        <v>1</v>
      </c>
      <c r="AS776" s="27">
        <f t="shared" ca="1" si="544"/>
        <v>-1.5997317719513404E-2</v>
      </c>
      <c r="AT776" s="27">
        <f t="shared" ca="1" si="545"/>
        <v>1148.5160952780614</v>
      </c>
      <c r="AU776" s="28">
        <f ca="1">AT776/MAX(AT$54:AT776)-1</f>
        <v>-1.5997317719513404E-2</v>
      </c>
      <c r="AV776" s="25">
        <f t="shared" ca="1" si="521"/>
        <v>20353.955832998799</v>
      </c>
      <c r="AW776" s="26">
        <f t="shared" ca="1" si="546"/>
        <v>1</v>
      </c>
      <c r="AX776" s="27">
        <f t="shared" ca="1" si="547"/>
        <v>-1.5997317719513404E-2</v>
      </c>
      <c r="AY776" s="27">
        <f t="shared" ca="1" si="548"/>
        <v>506.4644623793551</v>
      </c>
      <c r="AZ776" s="28">
        <f ca="1">AY776/MAX(AY$54:AY776)-1</f>
        <v>-1.5997317719513404E-2</v>
      </c>
      <c r="BA776" s="25">
        <f t="shared" ca="1" si="522"/>
        <v>20353.955832998799</v>
      </c>
      <c r="BB776" s="26">
        <f t="shared" ca="1" si="523"/>
        <v>1</v>
      </c>
      <c r="BC776" s="27">
        <f t="shared" ca="1" si="549"/>
        <v>-1.5997317719513404E-2</v>
      </c>
      <c r="BD776" s="27">
        <f t="shared" ca="1" si="550"/>
        <v>460.02010982097801</v>
      </c>
      <c r="BE776" s="28">
        <f ca="1">BD776/MAX(BD$54:BD776)-1</f>
        <v>-1.5997317719513404E-2</v>
      </c>
      <c r="BF776" s="25">
        <f ca="1">MAX(B773:B775)</f>
        <v>23553.954644164049</v>
      </c>
      <c r="BG776" s="26">
        <f ca="1">IF(BG775=0,IF(B775&gt;BF775,1,0),IF(B775&lt;AVERAGE(B766:B775),0,1))</f>
        <v>1</v>
      </c>
      <c r="BH776" s="27">
        <f t="shared" ca="1" si="551"/>
        <v>-1.5997317719513404E-2</v>
      </c>
      <c r="BI776" s="27">
        <f t="shared" ca="1" si="552"/>
        <v>761.29512590346644</v>
      </c>
      <c r="BJ776" s="28">
        <f ca="1">BI776/MAX(BI$54:BI776)-1</f>
        <v>-1.5997317719513404E-2</v>
      </c>
      <c r="BK776" s="25" t="e">
        <f ca="1">MAX(E773:E775)</f>
        <v>#N/A</v>
      </c>
      <c r="BL776" s="26" t="e">
        <f ca="1">IF(BL775=0,IF(E775&gt;BK775,1,0),IF(E775&lt;AVERAGE(E766:E775),0,1))</f>
        <v>#N/A</v>
      </c>
      <c r="BM776" s="27">
        <f t="shared" ca="1" si="553"/>
        <v>-1.5997317719513404E-2</v>
      </c>
      <c r="BN776" s="27">
        <f t="shared" ca="1" si="554"/>
        <v>719.4841068931197</v>
      </c>
      <c r="BO776" s="28">
        <f ca="1">BN776/MAX(BN$54:BN776)-1</f>
        <v>-1.5997317719513404E-2</v>
      </c>
      <c r="BP776" s="15"/>
      <c r="BQ776" s="15"/>
      <c r="BR776" s="15"/>
      <c r="BS776" s="15"/>
      <c r="BT776" s="15"/>
      <c r="BU776" s="15"/>
      <c r="BV776" s="15"/>
      <c r="BW776" s="15"/>
      <c r="BX776" s="15"/>
      <c r="BZ776" s="7">
        <f t="shared" ca="1" si="511"/>
        <v>22876.654760039994</v>
      </c>
      <c r="CA776" s="7">
        <f t="shared" ca="1" si="512"/>
        <v>22153.543344283749</v>
      </c>
      <c r="CB776" s="7">
        <f t="shared" ca="1" si="513"/>
        <v>19556.760817993149</v>
      </c>
      <c r="CC776" s="7">
        <f t="shared" ca="1" si="514"/>
        <v>17833.617247503724</v>
      </c>
      <c r="CD776" s="7">
        <f t="shared" ca="1" si="515"/>
        <v>16412.054519834714</v>
      </c>
      <c r="CE776" s="5">
        <f t="shared" ca="1" si="524"/>
        <v>-1.5997317719513404E-2</v>
      </c>
      <c r="CF776" s="3">
        <f t="shared" ca="1" si="525"/>
        <v>90970.449092981202</v>
      </c>
      <c r="CG776" s="5">
        <f ca="1">CF776/MAX($CF$41:CF776)-1</f>
        <v>-1.5997317719513404E-2</v>
      </c>
      <c r="CH776" s="3">
        <f t="shared" ca="1" si="508"/>
        <v>1265.48143383959</v>
      </c>
      <c r="CI776" s="4">
        <f ca="1">CH776/MAX($CH$583:CH776)-1</f>
        <v>-1.5997317719513404E-2</v>
      </c>
    </row>
    <row r="777" spans="1:87" x14ac:dyDescent="0.2">
      <c r="A777" s="31">
        <v>31867</v>
      </c>
      <c r="B777" s="35">
        <v>23921.60202125441</v>
      </c>
      <c r="C777" s="23">
        <f t="shared" ca="1" si="509"/>
        <v>4.8675505653430484E-3</v>
      </c>
      <c r="D777" s="24">
        <f t="shared" ca="1" si="510"/>
        <v>3.2119882168315295E-2</v>
      </c>
      <c r="E777" s="25" t="e">
        <f ca="1">#N/A</f>
        <v>#N/A</v>
      </c>
      <c r="F777" s="26">
        <v>1</v>
      </c>
      <c r="G777" s="23">
        <f t="shared" ca="1" si="526"/>
        <v>3.2119882168315295E-2</v>
      </c>
      <c r="H777" s="27">
        <f t="shared" ca="1" si="527"/>
        <v>164.011651804753</v>
      </c>
      <c r="I777" s="27">
        <f ca="1">H777/MAX(H$54:H777)-1</f>
        <v>0</v>
      </c>
      <c r="J777" s="28">
        <f ca="1">H777/MAX(H$594:H777)-1</f>
        <v>0</v>
      </c>
      <c r="K777" s="25" t="e">
        <f ca="1">#N/A</f>
        <v>#N/A</v>
      </c>
      <c r="L777" s="26">
        <v>0</v>
      </c>
      <c r="M777" s="23">
        <f t="shared" ca="1" si="528"/>
        <v>4.8675505653430484E-3</v>
      </c>
      <c r="N777" s="27">
        <f t="shared" ca="1" si="529"/>
        <v>33.471747154373809</v>
      </c>
      <c r="O777" s="27">
        <f ca="1">N777/MAX(N$54:N777)-1</f>
        <v>0</v>
      </c>
      <c r="P777" s="28">
        <f ca="1">N777/MAX(N$594:N777)-1</f>
        <v>0</v>
      </c>
      <c r="Q777" s="25">
        <f t="shared" ca="1" si="516"/>
        <v>21178.598975600355</v>
      </c>
      <c r="R777" s="26">
        <f t="shared" ca="1" si="530"/>
        <v>1</v>
      </c>
      <c r="S777" s="23">
        <f t="shared" ca="1" si="531"/>
        <v>3.2119882168315295E-2</v>
      </c>
      <c r="T777" s="27">
        <f t="shared" ca="1" si="532"/>
        <v>630.87372914900038</v>
      </c>
      <c r="U777" s="27">
        <f ca="1">T777/MAX(T$54:T777)-1</f>
        <v>0</v>
      </c>
      <c r="V777" s="28">
        <f ca="1">T777/MAX(T$594:T777)-1</f>
        <v>0</v>
      </c>
      <c r="W777" s="25">
        <f t="shared" ca="1" si="517"/>
        <v>21178.598975600355</v>
      </c>
      <c r="X777" s="26">
        <f t="shared" ca="1" si="533"/>
        <v>1</v>
      </c>
      <c r="Y777" s="27">
        <f t="shared" ca="1" si="534"/>
        <v>3.2119882168315295E-2</v>
      </c>
      <c r="Z777" s="27">
        <f t="shared" ca="1" si="535"/>
        <v>630.87372914900038</v>
      </c>
      <c r="AA777" s="28">
        <f ca="1">Z777/MAX(Z$54:Z777)-1</f>
        <v>0</v>
      </c>
      <c r="AB777" s="25">
        <f ca="1">AVERAGE(B768:B777)</f>
        <v>21178.598975600355</v>
      </c>
      <c r="AC777" s="26">
        <f ca="1">IF(B776&gt;=AB776,1,0)</f>
        <v>1</v>
      </c>
      <c r="AD777" s="27">
        <f ca="1">IF(AC777=1,D777,C777)</f>
        <v>3.2119882168315295E-2</v>
      </c>
      <c r="AE777" s="27">
        <f t="shared" ca="1" si="536"/>
        <v>630.87372914900038</v>
      </c>
      <c r="AF777" s="28">
        <f ca="1">AE777/MAX(AE$54:AE777)-1</f>
        <v>0</v>
      </c>
      <c r="AG777" s="25">
        <f t="shared" ca="1" si="518"/>
        <v>16934.620723660973</v>
      </c>
      <c r="AH777" s="26">
        <f t="shared" ca="1" si="537"/>
        <v>1</v>
      </c>
      <c r="AI777" s="27">
        <f t="shared" ca="1" si="538"/>
        <v>3.2119882168315295E-2</v>
      </c>
      <c r="AJ777" s="27">
        <f t="shared" ca="1" si="539"/>
        <v>542.06501607781684</v>
      </c>
      <c r="AK777" s="28">
        <f ca="1">AJ777/MAX(AJ$54:AJ777)-1</f>
        <v>0</v>
      </c>
      <c r="AL777" s="25">
        <f t="shared" ca="1" si="519"/>
        <v>23550.903737862933</v>
      </c>
      <c r="AM777" s="26">
        <f t="shared" ca="1" si="540"/>
        <v>1</v>
      </c>
      <c r="AN777" s="27">
        <f t="shared" ca="1" si="541"/>
        <v>3.2119882168315295E-2</v>
      </c>
      <c r="AO777" s="27">
        <f t="shared" ca="1" si="542"/>
        <v>292.73167590105953</v>
      </c>
      <c r="AP777" s="28">
        <f ca="1">AO777/MAX(AO$54:AO777)-1</f>
        <v>0</v>
      </c>
      <c r="AQ777" s="25">
        <f t="shared" ca="1" si="520"/>
        <v>23550.903737862933</v>
      </c>
      <c r="AR777" s="26">
        <f t="shared" ca="1" si="543"/>
        <v>1</v>
      </c>
      <c r="AS777" s="27">
        <f t="shared" ca="1" si="544"/>
        <v>3.2119882168315295E-2</v>
      </c>
      <c r="AT777" s="27">
        <f t="shared" ca="1" si="545"/>
        <v>1185.4062969268064</v>
      </c>
      <c r="AU777" s="28">
        <f ca="1">AT777/MAX(AT$54:AT777)-1</f>
        <v>0</v>
      </c>
      <c r="AV777" s="25">
        <f t="shared" ca="1" si="521"/>
        <v>21178.598975600355</v>
      </c>
      <c r="AW777" s="26">
        <f t="shared" ca="1" si="546"/>
        <v>1</v>
      </c>
      <c r="AX777" s="27">
        <f t="shared" ca="1" si="547"/>
        <v>3.2119882168315295E-2</v>
      </c>
      <c r="AY777" s="27">
        <f t="shared" ca="1" si="548"/>
        <v>522.73204123341918</v>
      </c>
      <c r="AZ777" s="28">
        <f ca="1">AY777/MAX(AY$54:AY777)-1</f>
        <v>0</v>
      </c>
      <c r="BA777" s="25">
        <f t="shared" ca="1" si="522"/>
        <v>21178.598975600355</v>
      </c>
      <c r="BB777" s="26">
        <f t="shared" ca="1" si="523"/>
        <v>1</v>
      </c>
      <c r="BC777" s="27">
        <f t="shared" ca="1" si="549"/>
        <v>3.2119882168315295E-2</v>
      </c>
      <c r="BD777" s="27">
        <f t="shared" ca="1" si="550"/>
        <v>474.7959015434833</v>
      </c>
      <c r="BE777" s="28">
        <f ca="1">BD777/MAX(BD$54:BD777)-1</f>
        <v>0</v>
      </c>
      <c r="BF777" s="25">
        <f ca="1">MAX(B774:B776)</f>
        <v>23553.954644164049</v>
      </c>
      <c r="BG777" s="26">
        <f ca="1">IF(BG776=0,IF(B776&gt;BF776,1,0),IF(B776&lt;AVERAGE(B767:B776),0,1))</f>
        <v>1</v>
      </c>
      <c r="BH777" s="27">
        <f t="shared" ca="1" si="551"/>
        <v>3.2119882168315295E-2</v>
      </c>
      <c r="BI777" s="27">
        <f t="shared" ca="1" si="552"/>
        <v>785.74783564279858</v>
      </c>
      <c r="BJ777" s="28">
        <f ca="1">BI777/MAX(BI$54:BI777)-1</f>
        <v>0</v>
      </c>
      <c r="BK777" s="25" t="e">
        <f ca="1">MAX(E774:E776)</f>
        <v>#N/A</v>
      </c>
      <c r="BL777" s="26" t="e">
        <f ca="1">IF(BL776=0,IF(E776&gt;BK776,1,0),IF(E776&lt;AVERAGE(E767:E776),0,1))</f>
        <v>#N/A</v>
      </c>
      <c r="BM777" s="27">
        <f t="shared" ca="1" si="553"/>
        <v>3.2119882168315295E-2</v>
      </c>
      <c r="BN777" s="27">
        <f t="shared" ca="1" si="554"/>
        <v>742.59385162850231</v>
      </c>
      <c r="BO777" s="28">
        <f ca="1">BN777/MAX(BN$54:BN777)-1</f>
        <v>0</v>
      </c>
      <c r="BP777" s="15"/>
      <c r="BQ777" s="15"/>
      <c r="BR777" s="15"/>
      <c r="BS777" s="15"/>
      <c r="BT777" s="15"/>
      <c r="BU777" s="15"/>
      <c r="BV777" s="15"/>
      <c r="BW777" s="15"/>
      <c r="BX777" s="15"/>
      <c r="BZ777" s="7">
        <f t="shared" ca="1" si="511"/>
        <v>23550.903737862933</v>
      </c>
      <c r="CA777" s="7">
        <f t="shared" ca="1" si="512"/>
        <v>22604.008341014578</v>
      </c>
      <c r="CB777" s="7">
        <f t="shared" ca="1" si="513"/>
        <v>20203.734461990363</v>
      </c>
      <c r="CC777" s="7">
        <f t="shared" ca="1" si="514"/>
        <v>18434.313587495708</v>
      </c>
      <c r="CD777" s="7">
        <f t="shared" ca="1" si="515"/>
        <v>16934.620723660973</v>
      </c>
      <c r="CE777" s="5">
        <f t="shared" ca="1" si="524"/>
        <v>3.2119882168315295E-2</v>
      </c>
      <c r="CF777" s="3">
        <f t="shared" ca="1" si="525"/>
        <v>93892.409198646477</v>
      </c>
      <c r="CG777" s="5">
        <f ca="1">CF777/MAX($CF$41:CF777)-1</f>
        <v>0</v>
      </c>
      <c r="CH777" s="3">
        <f t="shared" ref="CH777:CH840" ca="1" si="555">CH776*(1+CE777)</f>
        <v>1306.1285483807083</v>
      </c>
      <c r="CI777" s="4">
        <f ca="1">CH777/MAX($CH$583:CH777)-1</f>
        <v>0</v>
      </c>
    </row>
    <row r="778" spans="1:87" x14ac:dyDescent="0.2">
      <c r="A778" s="31">
        <v>31897</v>
      </c>
      <c r="B778" s="35">
        <v>25999.820705272494</v>
      </c>
      <c r="C778" s="23">
        <f t="shared" ca="1" si="509"/>
        <v>4.8675505653430484E-3</v>
      </c>
      <c r="D778" s="24">
        <f t="shared" ca="1" si="510"/>
        <v>8.6876233547050097E-2</v>
      </c>
      <c r="E778" s="25" t="e">
        <f ca="1">#N/A</f>
        <v>#N/A</v>
      </c>
      <c r="F778" s="26">
        <v>1</v>
      </c>
      <c r="G778" s="23">
        <f t="shared" ca="1" si="526"/>
        <v>8.6876233547050097E-2</v>
      </c>
      <c r="H778" s="27">
        <f t="shared" ca="1" si="527"/>
        <v>178.26036637138017</v>
      </c>
      <c r="I778" s="27">
        <f ca="1">H778/MAX(H$54:H778)-1</f>
        <v>0</v>
      </c>
      <c r="J778" s="28">
        <f ca="1">H778/MAX(H$594:H778)-1</f>
        <v>0</v>
      </c>
      <c r="K778" s="25" t="e">
        <f ca="1">#N/A</f>
        <v>#N/A</v>
      </c>
      <c r="L778" s="26">
        <v>0</v>
      </c>
      <c r="M778" s="23">
        <f t="shared" ca="1" si="528"/>
        <v>4.8675505653430484E-3</v>
      </c>
      <c r="N778" s="27">
        <f t="shared" ca="1" si="529"/>
        <v>33.634672576158103</v>
      </c>
      <c r="O778" s="27">
        <f ca="1">N778/MAX(N$54:N778)-1</f>
        <v>0</v>
      </c>
      <c r="P778" s="28">
        <f ca="1">N778/MAX(N$594:N778)-1</f>
        <v>0</v>
      </c>
      <c r="Q778" s="25">
        <f t="shared" ca="1" si="516"/>
        <v>22122.736902708846</v>
      </c>
      <c r="R778" s="26">
        <f t="shared" ca="1" si="530"/>
        <v>1</v>
      </c>
      <c r="S778" s="23">
        <f t="shared" ca="1" si="531"/>
        <v>8.6876233547050097E-2</v>
      </c>
      <c r="T778" s="27">
        <f t="shared" ca="1" si="532"/>
        <v>685.68166258124734</v>
      </c>
      <c r="U778" s="27">
        <f ca="1">T778/MAX(T$54:T778)-1</f>
        <v>0</v>
      </c>
      <c r="V778" s="28">
        <f ca="1">T778/MAX(T$594:T778)-1</f>
        <v>0</v>
      </c>
      <c r="W778" s="25">
        <f t="shared" ca="1" si="517"/>
        <v>22122.736902708846</v>
      </c>
      <c r="X778" s="26">
        <f t="shared" ca="1" si="533"/>
        <v>1</v>
      </c>
      <c r="Y778" s="27">
        <f t="shared" ca="1" si="534"/>
        <v>8.6876233547050097E-2</v>
      </c>
      <c r="Z778" s="27">
        <f t="shared" ca="1" si="535"/>
        <v>685.68166258124734</v>
      </c>
      <c r="AA778" s="28">
        <f ca="1">Z778/MAX(Z$54:Z778)-1</f>
        <v>0</v>
      </c>
      <c r="AB778" s="25">
        <f ca="1">AVERAGE(B769:B778)</f>
        <v>22122.736902708846</v>
      </c>
      <c r="AC778" s="26">
        <f ca="1">IF(B777&gt;=AB777,1,0)</f>
        <v>1</v>
      </c>
      <c r="AD778" s="27">
        <f ca="1">IF(AC778=1,D778,C778)</f>
        <v>8.6876233547050097E-2</v>
      </c>
      <c r="AE778" s="27">
        <f t="shared" ca="1" si="536"/>
        <v>685.68166258124734</v>
      </c>
      <c r="AF778" s="28">
        <f ca="1">AE778/MAX(AE$54:AE778)-1</f>
        <v>0</v>
      </c>
      <c r="AG778" s="25">
        <f t="shared" ca="1" si="518"/>
        <v>17518.826876727511</v>
      </c>
      <c r="AH778" s="26">
        <f t="shared" ca="1" si="537"/>
        <v>1</v>
      </c>
      <c r="AI778" s="27">
        <f t="shared" ca="1" si="538"/>
        <v>8.6876233547050097E-2</v>
      </c>
      <c r="AJ778" s="27">
        <f t="shared" ca="1" si="539"/>
        <v>589.15758301227868</v>
      </c>
      <c r="AK778" s="28">
        <f ca="1">AJ778/MAX(AJ$54:AJ778)-1</f>
        <v>0</v>
      </c>
      <c r="AL778" s="25">
        <f t="shared" ca="1" si="519"/>
        <v>24366.192424899084</v>
      </c>
      <c r="AM778" s="26">
        <f t="shared" ca="1" si="540"/>
        <v>1</v>
      </c>
      <c r="AN778" s="27">
        <f t="shared" ca="1" si="541"/>
        <v>8.6876233547050097E-2</v>
      </c>
      <c r="AO778" s="27">
        <f t="shared" ca="1" si="542"/>
        <v>318.16310134325937</v>
      </c>
      <c r="AP778" s="28">
        <f ca="1">AO778/MAX(AO$54:AO778)-1</f>
        <v>0</v>
      </c>
      <c r="AQ778" s="25">
        <f t="shared" ca="1" si="520"/>
        <v>24366.192424899084</v>
      </c>
      <c r="AR778" s="26">
        <f t="shared" ca="1" si="543"/>
        <v>1</v>
      </c>
      <c r="AS778" s="27">
        <f t="shared" ca="1" si="544"/>
        <v>8.6876233547050097E-2</v>
      </c>
      <c r="AT778" s="27">
        <f t="shared" ca="1" si="545"/>
        <v>1288.3899312267633</v>
      </c>
      <c r="AU778" s="28">
        <f ca="1">AT778/MAX(AT$54:AT778)-1</f>
        <v>0</v>
      </c>
      <c r="AV778" s="25">
        <f t="shared" ca="1" si="521"/>
        <v>22122.736902708846</v>
      </c>
      <c r="AW778" s="26">
        <f t="shared" ca="1" si="546"/>
        <v>1</v>
      </c>
      <c r="AX778" s="27">
        <f t="shared" ca="1" si="547"/>
        <v>8.6876233547050097E-2</v>
      </c>
      <c r="AY778" s="27">
        <f t="shared" ca="1" si="548"/>
        <v>568.14503213013995</v>
      </c>
      <c r="AZ778" s="28">
        <f ca="1">AY778/MAX(AY$54:AY778)-1</f>
        <v>0</v>
      </c>
      <c r="BA778" s="25">
        <f t="shared" ca="1" si="522"/>
        <v>22122.736902708846</v>
      </c>
      <c r="BB778" s="26">
        <f t="shared" ca="1" si="523"/>
        <v>1</v>
      </c>
      <c r="BC778" s="27">
        <f t="shared" ca="1" si="549"/>
        <v>8.6876233547050097E-2</v>
      </c>
      <c r="BD778" s="27">
        <f t="shared" ca="1" si="550"/>
        <v>516.04438117315715</v>
      </c>
      <c r="BE778" s="28">
        <f ca="1">BD778/MAX(BD$54:BD778)-1</f>
        <v>0</v>
      </c>
      <c r="BF778" s="25">
        <f ca="1">MAX(B775:B777)</f>
        <v>23921.60202125441</v>
      </c>
      <c r="BG778" s="26">
        <f ca="1">IF(BG777=0,IF(B777&gt;BF777,1,0),IF(B777&lt;AVERAGE(B768:B777),0,1))</f>
        <v>1</v>
      </c>
      <c r="BH778" s="27">
        <f t="shared" ca="1" si="551"/>
        <v>8.6876233547050097E-2</v>
      </c>
      <c r="BI778" s="27">
        <f t="shared" ca="1" si="552"/>
        <v>854.01064812119148</v>
      </c>
      <c r="BJ778" s="28">
        <f ca="1">BI778/MAX(BI$54:BI778)-1</f>
        <v>0</v>
      </c>
      <c r="BK778" s="25" t="e">
        <f ca="1">MAX(E775:E777)</f>
        <v>#N/A</v>
      </c>
      <c r="BL778" s="26" t="e">
        <f ca="1">IF(BL777=0,IF(E777&gt;BK777,1,0),IF(E777&lt;AVERAGE(E768:E777),0,1))</f>
        <v>#N/A</v>
      </c>
      <c r="BM778" s="27">
        <f t="shared" ca="1" si="553"/>
        <v>8.6876233547050097E-2</v>
      </c>
      <c r="BN778" s="27">
        <f t="shared" ca="1" si="554"/>
        <v>807.10760851318355</v>
      </c>
      <c r="BO778" s="28">
        <f ca="1">BN778/MAX(BN$54:BN778)-1</f>
        <v>0</v>
      </c>
      <c r="BP778" s="15"/>
      <c r="BQ778" s="15"/>
      <c r="BR778" s="15"/>
      <c r="BS778" s="15"/>
      <c r="BT778" s="15"/>
      <c r="BU778" s="15"/>
      <c r="BV778" s="15"/>
      <c r="BW778" s="15"/>
      <c r="BX778" s="15"/>
      <c r="BZ778" s="7">
        <f t="shared" ca="1" si="511"/>
        <v>24366.192424899084</v>
      </c>
      <c r="CA778" s="7">
        <f t="shared" ca="1" si="512"/>
        <v>23441.424893925039</v>
      </c>
      <c r="CB778" s="7">
        <f t="shared" ca="1" si="513"/>
        <v>21121.74842137624</v>
      </c>
      <c r="CC778" s="7">
        <f t="shared" ca="1" si="514"/>
        <v>19132.8073820338</v>
      </c>
      <c r="CD778" s="7">
        <f t="shared" ca="1" si="515"/>
        <v>17518.826876727511</v>
      </c>
      <c r="CE778" s="5">
        <f t="shared" ca="1" si="524"/>
        <v>8.6876233547050097E-2</v>
      </c>
      <c r="CF778" s="3">
        <f t="shared" ca="1" si="525"/>
        <v>102049.42806848328</v>
      </c>
      <c r="CG778" s="5">
        <f ca="1">CF778/MAX($CF$41:CF778)-1</f>
        <v>0</v>
      </c>
      <c r="CH778" s="3">
        <f t="shared" ca="1" si="555"/>
        <v>1419.6000771923002</v>
      </c>
      <c r="CI778" s="4">
        <f ca="1">CH778/MAX($CH$583:CH778)-1</f>
        <v>0</v>
      </c>
    </row>
    <row r="779" spans="1:87" x14ac:dyDescent="0.2">
      <c r="A779" s="31">
        <v>31928</v>
      </c>
      <c r="B779" s="35">
        <v>25801.333534363534</v>
      </c>
      <c r="C779" s="23">
        <f t="shared" ca="1" si="509"/>
        <v>4.8675505653430484E-3</v>
      </c>
      <c r="D779" s="24">
        <f t="shared" ca="1" si="510"/>
        <v>-7.6341746029313651E-3</v>
      </c>
      <c r="E779" s="25" t="e">
        <f ca="1">#N/A</f>
        <v>#N/A</v>
      </c>
      <c r="F779" s="26">
        <v>1</v>
      </c>
      <c r="G779" s="23">
        <f t="shared" ca="1" si="526"/>
        <v>-7.6341746029313651E-3</v>
      </c>
      <c r="H779" s="27">
        <f t="shared" ca="1" si="527"/>
        <v>176.89949560971854</v>
      </c>
      <c r="I779" s="27">
        <f ca="1">H779/MAX(H$54:H779)-1</f>
        <v>-7.6341746029313651E-3</v>
      </c>
      <c r="J779" s="28">
        <f ca="1">H779/MAX(H$594:H779)-1</f>
        <v>-7.6341746029313651E-3</v>
      </c>
      <c r="K779" s="25" t="e">
        <f ca="1">#N/A</f>
        <v>#N/A</v>
      </c>
      <c r="L779" s="26">
        <v>0</v>
      </c>
      <c r="M779" s="23">
        <f t="shared" ca="1" si="528"/>
        <v>4.8675505653430484E-3</v>
      </c>
      <c r="N779" s="27">
        <f t="shared" ca="1" si="529"/>
        <v>33.798391045671309</v>
      </c>
      <c r="O779" s="27">
        <f ca="1">N779/MAX(N$54:N779)-1</f>
        <v>0</v>
      </c>
      <c r="P779" s="28">
        <f ca="1">N779/MAX(N$594:N779)-1</f>
        <v>0</v>
      </c>
      <c r="Q779" s="25">
        <f t="shared" ca="1" si="516"/>
        <v>22921.786033987562</v>
      </c>
      <c r="R779" s="26">
        <f t="shared" ca="1" si="530"/>
        <v>1</v>
      </c>
      <c r="S779" s="23">
        <f t="shared" ca="1" si="531"/>
        <v>-7.6341746029313651E-3</v>
      </c>
      <c r="T779" s="27">
        <f t="shared" ca="1" si="532"/>
        <v>680.44704904707385</v>
      </c>
      <c r="U779" s="27">
        <f ca="1">T779/MAX(T$54:T779)-1</f>
        <v>-7.6341746029313651E-3</v>
      </c>
      <c r="V779" s="28">
        <f ca="1">T779/MAX(T$594:T779)-1</f>
        <v>-7.6341746029313651E-3</v>
      </c>
      <c r="W779" s="25">
        <f t="shared" ca="1" si="517"/>
        <v>22921.786033987562</v>
      </c>
      <c r="X779" s="26">
        <f t="shared" ca="1" si="533"/>
        <v>1</v>
      </c>
      <c r="Y779" s="27">
        <f t="shared" ca="1" si="534"/>
        <v>-7.6341746029313651E-3</v>
      </c>
      <c r="Z779" s="27">
        <f t="shared" ca="1" si="535"/>
        <v>680.44704904707385</v>
      </c>
      <c r="AA779" s="28">
        <f ca="1">Z779/MAX(Z$54:Z779)-1</f>
        <v>-7.6341746029313651E-3</v>
      </c>
      <c r="AB779" s="25">
        <f ca="1">AVERAGE(B770:B779)</f>
        <v>22921.786033987562</v>
      </c>
      <c r="AC779" s="26">
        <f ca="1">IF(B778&gt;=AB778,1,0)</f>
        <v>1</v>
      </c>
      <c r="AD779" s="27">
        <f ca="1">IF(AC779=1,D779,C779)</f>
        <v>-7.6341746029313651E-3</v>
      </c>
      <c r="AE779" s="27">
        <f t="shared" ca="1" si="536"/>
        <v>680.44704904707385</v>
      </c>
      <c r="AF779" s="28">
        <f ca="1">AE779/MAX(AE$54:AE779)-1</f>
        <v>-7.6341746029313651E-3</v>
      </c>
      <c r="AG779" s="25">
        <f t="shared" ca="1" si="518"/>
        <v>18073.662081216658</v>
      </c>
      <c r="AH779" s="26">
        <f t="shared" ca="1" si="537"/>
        <v>1</v>
      </c>
      <c r="AI779" s="27">
        <f t="shared" ca="1" si="538"/>
        <v>-7.6341746029313651E-3</v>
      </c>
      <c r="AJ779" s="27">
        <f t="shared" ca="1" si="539"/>
        <v>584.65985115492197</v>
      </c>
      <c r="AK779" s="28">
        <f ca="1">AJ779/MAX(AJ$54:AJ779)-1</f>
        <v>-7.6341746029312541E-3</v>
      </c>
      <c r="AL779" s="25">
        <f t="shared" ca="1" si="519"/>
        <v>25240.918753630143</v>
      </c>
      <c r="AM779" s="26">
        <f t="shared" ca="1" si="540"/>
        <v>1</v>
      </c>
      <c r="AN779" s="27">
        <f t="shared" ca="1" si="541"/>
        <v>-7.6341746029313651E-3</v>
      </c>
      <c r="AO779" s="27">
        <f t="shared" ca="1" si="542"/>
        <v>315.73418867539476</v>
      </c>
      <c r="AP779" s="28">
        <f ca="1">AO779/MAX(AO$54:AO779)-1</f>
        <v>-7.6341746029314761E-3</v>
      </c>
      <c r="AQ779" s="25">
        <f t="shared" ca="1" si="520"/>
        <v>25240.918753630143</v>
      </c>
      <c r="AR779" s="26">
        <f t="shared" ca="1" si="543"/>
        <v>1</v>
      </c>
      <c r="AS779" s="27">
        <f t="shared" ca="1" si="544"/>
        <v>-7.6341746029313651E-3</v>
      </c>
      <c r="AT779" s="27">
        <f t="shared" ca="1" si="545"/>
        <v>1278.5541375351195</v>
      </c>
      <c r="AU779" s="28">
        <f ca="1">AT779/MAX(AT$54:AT779)-1</f>
        <v>-7.6341746029313651E-3</v>
      </c>
      <c r="AV779" s="25">
        <f t="shared" ca="1" si="521"/>
        <v>22921.786033987562</v>
      </c>
      <c r="AW779" s="26">
        <f t="shared" ca="1" si="546"/>
        <v>1</v>
      </c>
      <c r="AX779" s="27">
        <f t="shared" ca="1" si="547"/>
        <v>-7.6341746029313651E-3</v>
      </c>
      <c r="AY779" s="27">
        <f t="shared" ca="1" si="548"/>
        <v>563.80771375507038</v>
      </c>
      <c r="AZ779" s="28">
        <f ca="1">AY779/MAX(AY$54:AY779)-1</f>
        <v>-7.6341746029314761E-3</v>
      </c>
      <c r="BA779" s="25">
        <f t="shared" ca="1" si="522"/>
        <v>22921.786033987562</v>
      </c>
      <c r="BB779" s="26">
        <f t="shared" ca="1" si="523"/>
        <v>1</v>
      </c>
      <c r="BC779" s="27">
        <f t="shared" ca="1" si="549"/>
        <v>-7.6341746029313651E-3</v>
      </c>
      <c r="BD779" s="27">
        <f t="shared" ca="1" si="550"/>
        <v>512.1048082644196</v>
      </c>
      <c r="BE779" s="28">
        <f ca="1">BD779/MAX(BD$54:BD779)-1</f>
        <v>-7.6341746029313651E-3</v>
      </c>
      <c r="BF779" s="25">
        <f ca="1">MAX(B776:B778)</f>
        <v>25999.820705272494</v>
      </c>
      <c r="BG779" s="26">
        <f ca="1">IF(BG778=0,IF(B778&gt;BF778,1,0),IF(B778&lt;AVERAGE(B769:B778),0,1))</f>
        <v>1</v>
      </c>
      <c r="BH779" s="27">
        <f t="shared" ca="1" si="551"/>
        <v>-7.6341746029313651E-3</v>
      </c>
      <c r="BI779" s="27">
        <f t="shared" ca="1" si="552"/>
        <v>847.4909817206717</v>
      </c>
      <c r="BJ779" s="28">
        <f ca="1">BI779/MAX(BI$54:BI779)-1</f>
        <v>-7.6341746029313651E-3</v>
      </c>
      <c r="BK779" s="25" t="e">
        <f ca="1">MAX(E776:E778)</f>
        <v>#N/A</v>
      </c>
      <c r="BL779" s="26" t="e">
        <f ca="1">IF(BL778=0,IF(E778&gt;BK778,1,0),IF(E778&lt;AVERAGE(E769:E778),0,1))</f>
        <v>#N/A</v>
      </c>
      <c r="BM779" s="27">
        <f t="shared" ca="1" si="553"/>
        <v>-7.6341746029313651E-3</v>
      </c>
      <c r="BN779" s="27">
        <f t="shared" ca="1" si="554"/>
        <v>800.94600810643954</v>
      </c>
      <c r="BO779" s="28">
        <f ca="1">BN779/MAX(BN$54:BN779)-1</f>
        <v>-7.6341746029313651E-3</v>
      </c>
      <c r="BP779" s="15"/>
      <c r="BQ779" s="15"/>
      <c r="BR779" s="15"/>
      <c r="BS779" s="15"/>
      <c r="BT779" s="15"/>
      <c r="BU779" s="15"/>
      <c r="BV779" s="15"/>
      <c r="BW779" s="15"/>
      <c r="BX779" s="15"/>
      <c r="BZ779" s="7">
        <f t="shared" ca="1" si="511"/>
        <v>25240.918753630143</v>
      </c>
      <c r="CA779" s="7">
        <f t="shared" ca="1" si="512"/>
        <v>24058.786756835067</v>
      </c>
      <c r="CB779" s="7">
        <f t="shared" ca="1" si="513"/>
        <v>21965.595332969966</v>
      </c>
      <c r="CC779" s="7">
        <f t="shared" ca="1" si="514"/>
        <v>19768.010548696937</v>
      </c>
      <c r="CD779" s="7">
        <f t="shared" ca="1" si="515"/>
        <v>18073.662081216658</v>
      </c>
      <c r="CE779" s="5">
        <f t="shared" ca="1" si="524"/>
        <v>-7.6341746029313659E-3</v>
      </c>
      <c r="CF779" s="3">
        <f t="shared" ca="1" si="525"/>
        <v>101270.36491647919</v>
      </c>
      <c r="CG779" s="5">
        <f ca="1">CF779/MAX($CF$41:CF779)-1</f>
        <v>-7.6341746029313651E-3</v>
      </c>
      <c r="CH779" s="3">
        <f t="shared" ca="1" si="555"/>
        <v>1408.7626023366793</v>
      </c>
      <c r="CI779" s="4">
        <f ca="1">CH779/MAX($CH$583:CH779)-1</f>
        <v>-7.6341746029313651E-3</v>
      </c>
    </row>
    <row r="780" spans="1:87" x14ac:dyDescent="0.2">
      <c r="A780" s="31">
        <v>31958</v>
      </c>
      <c r="B780" s="35">
        <v>25790.449401640177</v>
      </c>
      <c r="C780" s="23">
        <f t="shared" ca="1" si="509"/>
        <v>4.8675505653430484E-3</v>
      </c>
      <c r="D780" s="24">
        <f t="shared" ca="1" si="510"/>
        <v>-4.2184380543197619E-4</v>
      </c>
      <c r="E780" s="25" t="e">
        <f ca="1">#N/A</f>
        <v>#N/A</v>
      </c>
      <c r="F780" s="26">
        <v>1</v>
      </c>
      <c r="G780" s="23">
        <f t="shared" ca="1" si="526"/>
        <v>-4.2184380543197619E-4</v>
      </c>
      <c r="H780" s="27">
        <f t="shared" ca="1" si="527"/>
        <v>176.82487165331153</v>
      </c>
      <c r="I780" s="27">
        <f ca="1">H780/MAX(H$54:H780)-1</f>
        <v>-8.0527979790975257E-3</v>
      </c>
      <c r="J780" s="28">
        <f ca="1">H780/MAX(H$594:H780)-1</f>
        <v>-8.0527979790975257E-3</v>
      </c>
      <c r="K780" s="25" t="e">
        <f ca="1">#N/A</f>
        <v>#N/A</v>
      </c>
      <c r="L780" s="26">
        <v>0</v>
      </c>
      <c r="M780" s="23">
        <f t="shared" ca="1" si="528"/>
        <v>4.8675505653430484E-3</v>
      </c>
      <c r="N780" s="27">
        <f t="shared" ca="1" si="529"/>
        <v>33.962906423113353</v>
      </c>
      <c r="O780" s="27">
        <f ca="1">N780/MAX(N$54:N780)-1</f>
        <v>0</v>
      </c>
      <c r="P780" s="28">
        <f ca="1">N780/MAX(N$594:N780)-1</f>
        <v>0</v>
      </c>
      <c r="Q780" s="25">
        <f t="shared" ca="1" si="516"/>
        <v>23443.446572823312</v>
      </c>
      <c r="R780" s="26">
        <f t="shared" ca="1" si="530"/>
        <v>1</v>
      </c>
      <c r="S780" s="23">
        <f t="shared" ca="1" si="531"/>
        <v>-4.2184380543197619E-4</v>
      </c>
      <c r="T780" s="27">
        <f t="shared" ca="1" si="532"/>
        <v>680.16000667450885</v>
      </c>
      <c r="U780" s="27">
        <f ca="1">T780/MAX(T$54:T780)-1</f>
        <v>-8.0527979790975257E-3</v>
      </c>
      <c r="V780" s="28">
        <f ca="1">T780/MAX(T$594:T780)-1</f>
        <v>-8.0527979790975257E-3</v>
      </c>
      <c r="W780" s="25">
        <f t="shared" ca="1" si="517"/>
        <v>23443.446572823312</v>
      </c>
      <c r="X780" s="26">
        <f t="shared" ca="1" si="533"/>
        <v>1</v>
      </c>
      <c r="Y780" s="27">
        <f t="shared" ca="1" si="534"/>
        <v>-4.2184380543197619E-4</v>
      </c>
      <c r="Z780" s="27">
        <f t="shared" ca="1" si="535"/>
        <v>680.16000667450885</v>
      </c>
      <c r="AA780" s="28">
        <f ca="1">Z780/MAX(Z$54:Z780)-1</f>
        <v>-8.0527979790975257E-3</v>
      </c>
      <c r="AB780" s="25">
        <f ca="1">AVERAGE(B771:B780)</f>
        <v>23443.446572823312</v>
      </c>
      <c r="AC780" s="26">
        <f ca="1">IF(B779&gt;=AB779,1,0)</f>
        <v>1</v>
      </c>
      <c r="AD780" s="27">
        <f ca="1">IF(AC780=1,D780,C780)</f>
        <v>-4.2184380543197619E-4</v>
      </c>
      <c r="AE780" s="27">
        <f t="shared" ca="1" si="536"/>
        <v>680.16000667450885</v>
      </c>
      <c r="AF780" s="28">
        <f ca="1">AE780/MAX(AE$54:AE780)-1</f>
        <v>-8.0527979790975257E-3</v>
      </c>
      <c r="AG780" s="25">
        <f t="shared" ca="1" si="518"/>
        <v>18630.633228111601</v>
      </c>
      <c r="AH780" s="26">
        <f t="shared" ca="1" si="537"/>
        <v>1</v>
      </c>
      <c r="AI780" s="27">
        <f t="shared" ca="1" si="538"/>
        <v>-4.2184380543197619E-4</v>
      </c>
      <c r="AJ780" s="27">
        <f t="shared" ca="1" si="539"/>
        <v>584.41321601842753</v>
      </c>
      <c r="AK780" s="28">
        <f ca="1">AJ780/MAX(AJ$54:AJ780)-1</f>
        <v>-8.0527979790973037E-3</v>
      </c>
      <c r="AL780" s="25">
        <f t="shared" ca="1" si="519"/>
        <v>25863.867880425401</v>
      </c>
      <c r="AM780" s="26">
        <f t="shared" ca="1" si="540"/>
        <v>1</v>
      </c>
      <c r="AN780" s="27">
        <f t="shared" ca="1" si="541"/>
        <v>-4.2184380543197619E-4</v>
      </c>
      <c r="AO780" s="27">
        <f t="shared" ca="1" si="542"/>
        <v>315.60099816373895</v>
      </c>
      <c r="AP780" s="28">
        <f ca="1">AO780/MAX(AO$54:AO780)-1</f>
        <v>-8.0527979790976367E-3</v>
      </c>
      <c r="AQ780" s="25">
        <f t="shared" ca="1" si="520"/>
        <v>25863.867880425401</v>
      </c>
      <c r="AR780" s="26">
        <f t="shared" ca="1" si="543"/>
        <v>1</v>
      </c>
      <c r="AS780" s="27">
        <f t="shared" ca="1" si="544"/>
        <v>-4.2184380543197619E-4</v>
      </c>
      <c r="AT780" s="27">
        <f t="shared" ca="1" si="545"/>
        <v>1278.0147873922908</v>
      </c>
      <c r="AU780" s="28">
        <f ca="1">AT780/MAX(AT$54:AT780)-1</f>
        <v>-8.0527979790975257E-3</v>
      </c>
      <c r="AV780" s="25">
        <f t="shared" ca="1" si="521"/>
        <v>23443.446572823312</v>
      </c>
      <c r="AW780" s="26">
        <f t="shared" ca="1" si="546"/>
        <v>1</v>
      </c>
      <c r="AX780" s="27">
        <f t="shared" ca="1" si="547"/>
        <v>-4.2184380543197619E-4</v>
      </c>
      <c r="AY780" s="27">
        <f t="shared" ca="1" si="548"/>
        <v>563.56987496356805</v>
      </c>
      <c r="AZ780" s="28">
        <f ca="1">AY780/MAX(AY$54:AY780)-1</f>
        <v>-8.0527979790975257E-3</v>
      </c>
      <c r="BA780" s="25">
        <f t="shared" ca="1" si="522"/>
        <v>23443.446572823312</v>
      </c>
      <c r="BB780" s="26">
        <f t="shared" ca="1" si="523"/>
        <v>1</v>
      </c>
      <c r="BC780" s="27">
        <f t="shared" ca="1" si="549"/>
        <v>-4.2184380543197619E-4</v>
      </c>
      <c r="BD780" s="27">
        <f t="shared" ca="1" si="550"/>
        <v>511.88878002332132</v>
      </c>
      <c r="BE780" s="28">
        <f ca="1">BD780/MAX(BD$54:BD780)-1</f>
        <v>-8.0527979790975257E-3</v>
      </c>
      <c r="BF780" s="25">
        <f ca="1">MAX(B777:B779)</f>
        <v>25999.820705272494</v>
      </c>
      <c r="BG780" s="26">
        <f ca="1">IF(BG779=0,IF(B779&gt;BF779,1,0),IF(B779&lt;AVERAGE(B770:B779),0,1))</f>
        <v>1</v>
      </c>
      <c r="BH780" s="27">
        <f t="shared" ca="1" si="551"/>
        <v>-4.2184380543197619E-4</v>
      </c>
      <c r="BI780" s="27">
        <f t="shared" ca="1" si="552"/>
        <v>847.13347289987337</v>
      </c>
      <c r="BJ780" s="28">
        <f ca="1">BI780/MAX(BI$54:BI780)-1</f>
        <v>-8.0527979790975257E-3</v>
      </c>
      <c r="BK780" s="25" t="e">
        <f ca="1">MAX(E777:E779)</f>
        <v>#N/A</v>
      </c>
      <c r="BL780" s="26" t="e">
        <f ca="1">IF(BL779=0,IF(E779&gt;BK779,1,0),IF(E779&lt;AVERAGE(E770:E779),0,1))</f>
        <v>#N/A</v>
      </c>
      <c r="BM780" s="27">
        <f t="shared" ca="1" si="553"/>
        <v>-4.2184380543197619E-4</v>
      </c>
      <c r="BN780" s="27">
        <f t="shared" ca="1" si="554"/>
        <v>800.60813399443441</v>
      </c>
      <c r="BO780" s="28">
        <f ca="1">BN780/MAX(BN$54:BN780)-1</f>
        <v>-8.0527979790974147E-3</v>
      </c>
      <c r="BP780" s="15"/>
      <c r="BQ780" s="15"/>
      <c r="BR780" s="15"/>
      <c r="BS780" s="15"/>
      <c r="BT780" s="15"/>
      <c r="BU780" s="15"/>
      <c r="BV780" s="15"/>
      <c r="BW780" s="15"/>
      <c r="BX780" s="15"/>
      <c r="BZ780" s="7">
        <f t="shared" ca="1" si="511"/>
        <v>25863.867880425401</v>
      </c>
      <c r="CA780" s="7">
        <f t="shared" ca="1" si="512"/>
        <v>24707.385809144169</v>
      </c>
      <c r="CB780" s="7">
        <f t="shared" ca="1" si="513"/>
        <v>22734.929330257681</v>
      </c>
      <c r="CC780" s="7">
        <f t="shared" ca="1" si="514"/>
        <v>20390.665980115391</v>
      </c>
      <c r="CD780" s="7">
        <f t="shared" ca="1" si="515"/>
        <v>18630.633228111601</v>
      </c>
      <c r="CE780" s="5">
        <f t="shared" ca="1" si="524"/>
        <v>-4.2184380543197619E-4</v>
      </c>
      <c r="CF780" s="3">
        <f t="shared" ca="1" si="525"/>
        <v>101227.64464036534</v>
      </c>
      <c r="CG780" s="5">
        <f ca="1">CF780/MAX($CF$41:CF780)-1</f>
        <v>-8.0527979790975257E-3</v>
      </c>
      <c r="CH780" s="3">
        <f t="shared" ca="1" si="555"/>
        <v>1408.1683245595593</v>
      </c>
      <c r="CI780" s="4">
        <f ca="1">CH780/MAX($CH$583:CH780)-1</f>
        <v>-8.0527979790975257E-3</v>
      </c>
    </row>
    <row r="781" spans="1:87" x14ac:dyDescent="0.2">
      <c r="A781" s="31">
        <v>31989</v>
      </c>
      <c r="B781" s="35">
        <v>29121.744797620431</v>
      </c>
      <c r="C781" s="23">
        <f t="shared" ca="1" si="509"/>
        <v>4.8675505653430484E-3</v>
      </c>
      <c r="D781" s="24">
        <f t="shared" ca="1" si="510"/>
        <v>0.12916779169301318</v>
      </c>
      <c r="E781" s="25" t="e">
        <f ca="1">#N/A</f>
        <v>#N/A</v>
      </c>
      <c r="F781" s="26">
        <v>1</v>
      </c>
      <c r="G781" s="23">
        <f t="shared" ca="1" si="526"/>
        <v>0.12916779169301318</v>
      </c>
      <c r="H781" s="27">
        <f t="shared" ca="1" si="527"/>
        <v>199.66494984117026</v>
      </c>
      <c r="I781" s="27">
        <f ca="1">H781/MAX(H$54:H781)-1</f>
        <v>0</v>
      </c>
      <c r="J781" s="28">
        <f ca="1">H781/MAX(H$594:H781)-1</f>
        <v>0</v>
      </c>
      <c r="K781" s="25" t="e">
        <f ca="1">#N/A</f>
        <v>#N/A</v>
      </c>
      <c r="L781" s="26">
        <v>0</v>
      </c>
      <c r="M781" s="23">
        <f t="shared" ca="1" si="528"/>
        <v>4.8675505653430484E-3</v>
      </c>
      <c r="N781" s="27">
        <f t="shared" ca="1" si="529"/>
        <v>34.128222587473871</v>
      </c>
      <c r="O781" s="27">
        <f ca="1">N781/MAX(N$54:N781)-1</f>
        <v>0</v>
      </c>
      <c r="P781" s="28">
        <f ca="1">N781/MAX(N$594:N781)-1</f>
        <v>0</v>
      </c>
      <c r="Q781" s="25">
        <f t="shared" ca="1" si="516"/>
        <v>24233.739848498411</v>
      </c>
      <c r="R781" s="26">
        <f t="shared" ca="1" si="530"/>
        <v>1</v>
      </c>
      <c r="S781" s="23">
        <f t="shared" ca="1" si="531"/>
        <v>0.12916779169301318</v>
      </c>
      <c r="T781" s="27">
        <f t="shared" ca="1" si="532"/>
        <v>768.01477273456021</v>
      </c>
      <c r="U781" s="27">
        <f ca="1">T781/MAX(T$54:T781)-1</f>
        <v>0</v>
      </c>
      <c r="V781" s="28">
        <f ca="1">T781/MAX(T$594:T781)-1</f>
        <v>0</v>
      </c>
      <c r="W781" s="25">
        <f t="shared" ca="1" si="517"/>
        <v>24233.739848498411</v>
      </c>
      <c r="X781" s="26">
        <f t="shared" ca="1" si="533"/>
        <v>1</v>
      </c>
      <c r="Y781" s="27">
        <f t="shared" ca="1" si="534"/>
        <v>0.12916779169301318</v>
      </c>
      <c r="Z781" s="27">
        <f t="shared" ca="1" si="535"/>
        <v>768.01477273456021</v>
      </c>
      <c r="AA781" s="28">
        <f ca="1">Z781/MAX(Z$54:Z781)-1</f>
        <v>0</v>
      </c>
      <c r="AB781" s="25">
        <f ca="1">AVERAGE(B772:B781)</f>
        <v>24233.739848498411</v>
      </c>
      <c r="AC781" s="26">
        <f ca="1">IF(B780&gt;=AB780,1,0)</f>
        <v>1</v>
      </c>
      <c r="AD781" s="27">
        <f ca="1">IF(AC781=1,D781,C781)</f>
        <v>0.12916779169301318</v>
      </c>
      <c r="AE781" s="27">
        <f t="shared" ca="1" si="536"/>
        <v>768.01477273456021</v>
      </c>
      <c r="AF781" s="28">
        <f ca="1">AE781/MAX(AE$54:AE781)-1</f>
        <v>0</v>
      </c>
      <c r="AG781" s="25">
        <f t="shared" ca="1" si="518"/>
        <v>19351.754168461146</v>
      </c>
      <c r="AH781" s="26">
        <f t="shared" ca="1" si="537"/>
        <v>1</v>
      </c>
      <c r="AI781" s="27">
        <f t="shared" ca="1" si="538"/>
        <v>0.12916779169301318</v>
      </c>
      <c r="AJ781" s="27">
        <f t="shared" ca="1" si="539"/>
        <v>659.90058056773967</v>
      </c>
      <c r="AK781" s="28">
        <f ca="1">AJ781/MAX(AJ$54:AJ781)-1</f>
        <v>0</v>
      </c>
      <c r="AL781" s="25">
        <f t="shared" ca="1" si="519"/>
        <v>26904.509244541379</v>
      </c>
      <c r="AM781" s="26">
        <f t="shared" ca="1" si="540"/>
        <v>0</v>
      </c>
      <c r="AN781" s="27">
        <f t="shared" ca="1" si="541"/>
        <v>-0.12916779169301318</v>
      </c>
      <c r="AO781" s="27">
        <f t="shared" ca="1" si="542"/>
        <v>274.83551417481806</v>
      </c>
      <c r="AP781" s="28">
        <f ca="1">AO781/MAX(AO$54:AO781)-1</f>
        <v>-0.13618042754020088</v>
      </c>
      <c r="AQ781" s="25">
        <f t="shared" ca="1" si="520"/>
        <v>26904.509244541379</v>
      </c>
      <c r="AR781" s="26">
        <f t="shared" ca="1" si="543"/>
        <v>0</v>
      </c>
      <c r="AS781" s="27">
        <f t="shared" ca="1" si="544"/>
        <v>4.8675505653430484E-3</v>
      </c>
      <c r="AT781" s="27">
        <f t="shared" ca="1" si="545"/>
        <v>1284.2355889931789</v>
      </c>
      <c r="AU781" s="28">
        <f ca="1">AT781/MAX(AT$54:AT781)-1</f>
        <v>-3.2244448151103056E-3</v>
      </c>
      <c r="AV781" s="25">
        <f t="shared" ca="1" si="521"/>
        <v>24233.739848498411</v>
      </c>
      <c r="AW781" s="26">
        <f t="shared" ca="1" si="546"/>
        <v>1</v>
      </c>
      <c r="AX781" s="27">
        <f t="shared" ca="1" si="547"/>
        <v>0.12916779169301318</v>
      </c>
      <c r="AY781" s="27">
        <f t="shared" ca="1" si="548"/>
        <v>636.36495117731965</v>
      </c>
      <c r="AZ781" s="28">
        <f ca="1">AY781/MAX(AY$54:AY781)-1</f>
        <v>0</v>
      </c>
      <c r="BA781" s="25">
        <f t="shared" ca="1" si="522"/>
        <v>24233.739848498411</v>
      </c>
      <c r="BB781" s="26">
        <f t="shared" ca="1" si="523"/>
        <v>1</v>
      </c>
      <c r="BC781" s="27">
        <f t="shared" ca="1" si="549"/>
        <v>0.12916779169301318</v>
      </c>
      <c r="BD781" s="27">
        <f t="shared" ca="1" si="550"/>
        <v>578.00832333136429</v>
      </c>
      <c r="BE781" s="28">
        <f ca="1">BD781/MAX(BD$54:BD781)-1</f>
        <v>0</v>
      </c>
      <c r="BF781" s="25">
        <f ca="1">MAX(B778:B780)</f>
        <v>25999.820705272494</v>
      </c>
      <c r="BG781" s="26">
        <f ca="1">IF(BG780=0,IF(B780&gt;BF780,1,0),IF(B780&lt;AVERAGE(B771:B780),0,1))</f>
        <v>1</v>
      </c>
      <c r="BH781" s="27">
        <f t="shared" ca="1" si="551"/>
        <v>0.12916779169301318</v>
      </c>
      <c r="BI781" s="27">
        <f t="shared" ca="1" si="552"/>
        <v>956.55583286358308</v>
      </c>
      <c r="BJ781" s="28">
        <f ca="1">BI781/MAX(BI$54:BI781)-1</f>
        <v>0</v>
      </c>
      <c r="BK781" s="25" t="e">
        <f ca="1">MAX(E778:E780)</f>
        <v>#N/A</v>
      </c>
      <c r="BL781" s="26" t="e">
        <f ca="1">IF(BL780=0,IF(E780&gt;BK780,1,0),IF(E780&lt;AVERAGE(E771:E780),0,1))</f>
        <v>#N/A</v>
      </c>
      <c r="BM781" s="27">
        <f t="shared" ca="1" si="553"/>
        <v>9.8092731411095646E-2</v>
      </c>
      <c r="BN781" s="27">
        <f t="shared" ca="1" si="554"/>
        <v>879.14197264788891</v>
      </c>
      <c r="BO781" s="28">
        <f ca="1">BN781/MAX(BN$54:BN781)-1</f>
        <v>0</v>
      </c>
      <c r="BP781" s="15"/>
      <c r="BQ781" s="15"/>
      <c r="BR781" s="15"/>
      <c r="BS781" s="15"/>
      <c r="BT781" s="15"/>
      <c r="BU781" s="15"/>
      <c r="BV781" s="15"/>
      <c r="BW781" s="15"/>
      <c r="BX781" s="15"/>
      <c r="BZ781" s="7">
        <f t="shared" ca="1" si="511"/>
        <v>26904.509244541379</v>
      </c>
      <c r="CA781" s="7">
        <f t="shared" ca="1" si="512"/>
        <v>25635.350834720233</v>
      </c>
      <c r="CB781" s="7">
        <f t="shared" ca="1" si="513"/>
        <v>23677.504544928019</v>
      </c>
      <c r="CC781" s="7">
        <f t="shared" ca="1" si="514"/>
        <v>21150.318230834204</v>
      </c>
      <c r="CD781" s="7">
        <f t="shared" ca="1" si="515"/>
        <v>19351.754168461146</v>
      </c>
      <c r="CE781" s="5">
        <f t="shared" ca="1" si="524"/>
        <v>0.10430774346747916</v>
      </c>
      <c r="CF781" s="3">
        <f t="shared" ca="1" si="525"/>
        <v>111786.4718293297</v>
      </c>
      <c r="CG781" s="5">
        <f ca="1">CF781/MAX($CF$41:CF781)-1</f>
        <v>0</v>
      </c>
      <c r="CH781" s="3">
        <f t="shared" ca="1" si="555"/>
        <v>1555.0511849167476</v>
      </c>
      <c r="CI781" s="4">
        <f ca="1">CH781/MAX($CH$583:CH781)-1</f>
        <v>0</v>
      </c>
    </row>
    <row r="782" spans="1:87" x14ac:dyDescent="0.2">
      <c r="A782" s="31">
        <v>32020</v>
      </c>
      <c r="B782" s="35">
        <v>29932.989664491102</v>
      </c>
      <c r="C782" s="23">
        <f t="shared" ca="1" si="509"/>
        <v>4.8675505653430484E-3</v>
      </c>
      <c r="D782" s="24">
        <f t="shared" ca="1" si="510"/>
        <v>2.7857014492378873E-2</v>
      </c>
      <c r="E782" s="25" t="e">
        <f ca="1">#N/A</f>
        <v>#N/A</v>
      </c>
      <c r="F782" s="26">
        <v>1</v>
      </c>
      <c r="G782" s="23">
        <f t="shared" ca="1" si="526"/>
        <v>2.7857014492378873E-2</v>
      </c>
      <c r="H782" s="27">
        <f t="shared" ca="1" si="527"/>
        <v>205.22701924251584</v>
      </c>
      <c r="I782" s="27">
        <f ca="1">H782/MAX(H$54:H782)-1</f>
        <v>0</v>
      </c>
      <c r="J782" s="28">
        <f ca="1">H782/MAX(H$594:H782)-1</f>
        <v>0</v>
      </c>
      <c r="K782" s="25" t="e">
        <f ca="1">#N/A</f>
        <v>#N/A</v>
      </c>
      <c r="L782" s="26">
        <v>0</v>
      </c>
      <c r="M782" s="23">
        <f t="shared" ca="1" si="528"/>
        <v>4.8675505653430484E-3</v>
      </c>
      <c r="N782" s="27">
        <f t="shared" ca="1" si="529"/>
        <v>34.294343436623684</v>
      </c>
      <c r="O782" s="27">
        <f ca="1">N782/MAX(N$54:N782)-1</f>
        <v>0</v>
      </c>
      <c r="P782" s="28">
        <f ca="1">N782/MAX(N$594:N782)-1</f>
        <v>0</v>
      </c>
      <c r="Q782" s="25">
        <f t="shared" ca="1" si="516"/>
        <v>25129.506676166548</v>
      </c>
      <c r="R782" s="26">
        <f t="shared" ca="1" si="530"/>
        <v>1</v>
      </c>
      <c r="S782" s="23">
        <f t="shared" ca="1" si="531"/>
        <v>2.7857014492378873E-2</v>
      </c>
      <c r="T782" s="27">
        <f t="shared" ca="1" si="532"/>
        <v>789.40937138898789</v>
      </c>
      <c r="U782" s="27">
        <f ca="1">T782/MAX(T$54:T782)-1</f>
        <v>0</v>
      </c>
      <c r="V782" s="28">
        <f ca="1">T782/MAX(T$594:T782)-1</f>
        <v>0</v>
      </c>
      <c r="W782" s="25">
        <f t="shared" ca="1" si="517"/>
        <v>25129.506676166548</v>
      </c>
      <c r="X782" s="26">
        <f t="shared" ca="1" si="533"/>
        <v>1</v>
      </c>
      <c r="Y782" s="27">
        <f t="shared" ca="1" si="534"/>
        <v>2.7857014492378873E-2</v>
      </c>
      <c r="Z782" s="27">
        <f t="shared" ca="1" si="535"/>
        <v>789.40937138898789</v>
      </c>
      <c r="AA782" s="28">
        <f ca="1">Z782/MAX(Z$54:Z782)-1</f>
        <v>0</v>
      </c>
      <c r="AB782" s="25">
        <f ca="1">AVERAGE(B773:B782)</f>
        <v>25129.506676166548</v>
      </c>
      <c r="AC782" s="26">
        <f ca="1">IF(B781&gt;=AB781,1,0)</f>
        <v>1</v>
      </c>
      <c r="AD782" s="27">
        <f ca="1">IF(AC782=1,D782,C782)</f>
        <v>2.7857014492378873E-2</v>
      </c>
      <c r="AE782" s="27">
        <f t="shared" ca="1" si="536"/>
        <v>789.40937138898789</v>
      </c>
      <c r="AF782" s="28">
        <f ca="1">AE782/MAX(AE$54:AE782)-1</f>
        <v>0</v>
      </c>
      <c r="AG782" s="25">
        <f t="shared" ca="1" si="518"/>
        <v>20065.54377415455</v>
      </c>
      <c r="AH782" s="26">
        <f t="shared" ca="1" si="537"/>
        <v>1</v>
      </c>
      <c r="AI782" s="27">
        <f t="shared" ca="1" si="538"/>
        <v>2.7857014492378873E-2</v>
      </c>
      <c r="AJ782" s="27">
        <f t="shared" ca="1" si="539"/>
        <v>678.2834406041444</v>
      </c>
      <c r="AK782" s="28">
        <f ca="1">AJ782/MAX(AJ$54:AJ782)-1</f>
        <v>0</v>
      </c>
      <c r="AL782" s="25">
        <f t="shared" ca="1" si="519"/>
        <v>28281.727954583901</v>
      </c>
      <c r="AM782" s="26">
        <f t="shared" ca="1" si="540"/>
        <v>1</v>
      </c>
      <c r="AN782" s="27">
        <f t="shared" ca="1" si="541"/>
        <v>2.7857014492378873E-2</v>
      </c>
      <c r="AO782" s="27">
        <f t="shared" ca="1" si="542"/>
        <v>282.49161107620637</v>
      </c>
      <c r="AP782" s="28">
        <f ca="1">AO782/MAX(AO$54:AO782)-1</f>
        <v>-0.11211699319138768</v>
      </c>
      <c r="AQ782" s="25">
        <f t="shared" ca="1" si="520"/>
        <v>28281.727954583901</v>
      </c>
      <c r="AR782" s="26">
        <f t="shared" ca="1" si="543"/>
        <v>1</v>
      </c>
      <c r="AS782" s="27">
        <f t="shared" ca="1" si="544"/>
        <v>2.7857014492378873E-2</v>
      </c>
      <c r="AT782" s="27">
        <f t="shared" ca="1" si="545"/>
        <v>1320.0105584073906</v>
      </c>
      <c r="AU782" s="28">
        <f ca="1">AT782/MAX(AT$54:AT782)-1</f>
        <v>0</v>
      </c>
      <c r="AV782" s="25">
        <f t="shared" ca="1" si="521"/>
        <v>25129.506676166548</v>
      </c>
      <c r="AW782" s="26">
        <f t="shared" ca="1" si="546"/>
        <v>1</v>
      </c>
      <c r="AX782" s="27">
        <f t="shared" ca="1" si="547"/>
        <v>2.7857014492378873E-2</v>
      </c>
      <c r="AY782" s="27">
        <f t="shared" ca="1" si="548"/>
        <v>654.0921788447082</v>
      </c>
      <c r="AZ782" s="28">
        <f ca="1">AY782/MAX(AY$54:AY782)-1</f>
        <v>0</v>
      </c>
      <c r="BA782" s="25">
        <f t="shared" ca="1" si="522"/>
        <v>25129.506676166548</v>
      </c>
      <c r="BB782" s="26">
        <f t="shared" ca="1" si="523"/>
        <v>1</v>
      </c>
      <c r="BC782" s="27">
        <f t="shared" ca="1" si="549"/>
        <v>2.7857014492378873E-2</v>
      </c>
      <c r="BD782" s="27">
        <f t="shared" ca="1" si="550"/>
        <v>594.10990957112176</v>
      </c>
      <c r="BE782" s="28">
        <f ca="1">BD782/MAX(BD$54:BD782)-1</f>
        <v>0</v>
      </c>
      <c r="BF782" s="25">
        <f ca="1">MAX(B779:B781)</f>
        <v>29121.744797620431</v>
      </c>
      <c r="BG782" s="26">
        <f ca="1">IF(BG781=0,IF(B781&gt;BF781,1,0),IF(B781&lt;AVERAGE(B772:B781),0,1))</f>
        <v>1</v>
      </c>
      <c r="BH782" s="27">
        <f t="shared" ca="1" si="551"/>
        <v>2.7857014492378873E-2</v>
      </c>
      <c r="BI782" s="27">
        <f t="shared" ca="1" si="552"/>
        <v>983.20262256243348</v>
      </c>
      <c r="BJ782" s="28">
        <f ca="1">BI782/MAX(BI$54:BI782)-1</f>
        <v>0</v>
      </c>
      <c r="BK782" s="25" t="e">
        <f ca="1">MAX(E779:E781)</f>
        <v>#N/A</v>
      </c>
      <c r="BL782" s="26" t="e">
        <f ca="1">IF(BL781=0,IF(E781&gt;BK781,1,0),IF(E781&lt;AVERAGE(E772:E781),0,1))</f>
        <v>#N/A</v>
      </c>
      <c r="BM782" s="27">
        <f t="shared" ca="1" si="553"/>
        <v>2.7857014492378873E-2</v>
      </c>
      <c r="BN782" s="27">
        <f t="shared" ca="1" si="554"/>
        <v>903.63224332079972</v>
      </c>
      <c r="BO782" s="28">
        <f ca="1">BN782/MAX(BN$54:BN782)-1</f>
        <v>0</v>
      </c>
      <c r="BP782" s="15"/>
      <c r="BQ782" s="15"/>
      <c r="BR782" s="15"/>
      <c r="BS782" s="15"/>
      <c r="BT782" s="15"/>
      <c r="BU782" s="15"/>
      <c r="BV782" s="15"/>
      <c r="BW782" s="15"/>
      <c r="BX782" s="15"/>
      <c r="BZ782" s="7">
        <f t="shared" ca="1" si="511"/>
        <v>28281.727954583901</v>
      </c>
      <c r="CA782" s="7">
        <f t="shared" ca="1" si="512"/>
        <v>26761.323354107022</v>
      </c>
      <c r="CB782" s="7">
        <f t="shared" ca="1" si="513"/>
        <v>24457.433349195388</v>
      </c>
      <c r="CC782" s="7">
        <f t="shared" ca="1" si="514"/>
        <v>21958.28166336444</v>
      </c>
      <c r="CD782" s="7">
        <f t="shared" ca="1" si="515"/>
        <v>20065.54377415455</v>
      </c>
      <c r="CE782" s="5">
        <f t="shared" ca="1" si="524"/>
        <v>2.7857014492378877E-2</v>
      </c>
      <c r="CF782" s="3">
        <f t="shared" ca="1" si="525"/>
        <v>114900.50919513125</v>
      </c>
      <c r="CG782" s="5">
        <f ca="1">CF782/MAX($CF$41:CF782)-1</f>
        <v>0</v>
      </c>
      <c r="CH782" s="3">
        <f t="shared" ca="1" si="555"/>
        <v>1598.3702683113645</v>
      </c>
      <c r="CI782" s="4">
        <f ca="1">CH782/MAX($CH$583:CH782)-1</f>
        <v>0</v>
      </c>
    </row>
    <row r="783" spans="1:87" x14ac:dyDescent="0.2">
      <c r="A783" s="31">
        <v>32050</v>
      </c>
      <c r="B783" s="35">
        <v>29634.504796942758</v>
      </c>
      <c r="C783" s="23">
        <f t="shared" ca="1" si="509"/>
        <v>4.8675505653430484E-3</v>
      </c>
      <c r="D783" s="24">
        <f t="shared" ca="1" si="510"/>
        <v>-9.9717693051700751E-3</v>
      </c>
      <c r="E783" s="25" t="e">
        <f ca="1">#N/A</f>
        <v>#N/A</v>
      </c>
      <c r="F783" s="26">
        <v>1</v>
      </c>
      <c r="G783" s="23">
        <f t="shared" ca="1" si="526"/>
        <v>-9.9717693051700751E-3</v>
      </c>
      <c r="H783" s="27">
        <f t="shared" ca="1" si="527"/>
        <v>203.18054275144178</v>
      </c>
      <c r="I783" s="27">
        <f ca="1">H783/MAX(H$54:H783)-1</f>
        <v>-9.9717693051700751E-3</v>
      </c>
      <c r="J783" s="28">
        <f ca="1">H783/MAX(H$594:H783)-1</f>
        <v>-9.9717693051700751E-3</v>
      </c>
      <c r="K783" s="25" t="e">
        <f ca="1">#N/A</f>
        <v>#N/A</v>
      </c>
      <c r="L783" s="26">
        <v>0</v>
      </c>
      <c r="M783" s="23">
        <f t="shared" ca="1" si="528"/>
        <v>4.8675505653430484E-3</v>
      </c>
      <c r="N783" s="27">
        <f t="shared" ca="1" si="529"/>
        <v>34.461272887406693</v>
      </c>
      <c r="O783" s="27">
        <f ca="1">N783/MAX(N$54:N783)-1</f>
        <v>0</v>
      </c>
      <c r="P783" s="28">
        <f ca="1">N783/MAX(N$594:N783)-1</f>
        <v>0</v>
      </c>
      <c r="Q783" s="25">
        <f t="shared" ca="1" si="516"/>
        <v>25883.240920170487</v>
      </c>
      <c r="R783" s="26">
        <f t="shared" ca="1" si="530"/>
        <v>1</v>
      </c>
      <c r="S783" s="23">
        <f t="shared" ca="1" si="531"/>
        <v>-9.9717693051700751E-3</v>
      </c>
      <c r="T783" s="27">
        <f t="shared" ca="1" si="532"/>
        <v>781.53756325015763</v>
      </c>
      <c r="U783" s="27">
        <f ca="1">T783/MAX(T$54:T783)-1</f>
        <v>-9.9717693051699641E-3</v>
      </c>
      <c r="V783" s="28">
        <f ca="1">T783/MAX(T$594:T783)-1</f>
        <v>-9.9717693051699641E-3</v>
      </c>
      <c r="W783" s="25">
        <f t="shared" ca="1" si="517"/>
        <v>25883.240920170487</v>
      </c>
      <c r="X783" s="26">
        <f t="shared" ca="1" si="533"/>
        <v>1</v>
      </c>
      <c r="Y783" s="27">
        <f t="shared" ca="1" si="534"/>
        <v>-9.9717693051700751E-3</v>
      </c>
      <c r="Z783" s="27">
        <f t="shared" ca="1" si="535"/>
        <v>781.53756325015763</v>
      </c>
      <c r="AA783" s="28">
        <f ca="1">Z783/MAX(Z$54:Z783)-1</f>
        <v>-9.9717693051699641E-3</v>
      </c>
      <c r="AB783" s="25">
        <f ca="1">AVERAGE(B774:B783)</f>
        <v>25883.240920170487</v>
      </c>
      <c r="AC783" s="26">
        <f ca="1">IF(B782&gt;=AB782,1,0)</f>
        <v>1</v>
      </c>
      <c r="AD783" s="27">
        <f ca="1">IF(AC783=1,D783,C783)</f>
        <v>-9.9717693051700751E-3</v>
      </c>
      <c r="AE783" s="27">
        <f t="shared" ca="1" si="536"/>
        <v>781.53756325015763</v>
      </c>
      <c r="AF783" s="28">
        <f ca="1">AE783/MAX(AE$54:AE783)-1</f>
        <v>-9.9717693051699641E-3</v>
      </c>
      <c r="AG783" s="25">
        <f t="shared" ca="1" si="518"/>
        <v>20754.103644802217</v>
      </c>
      <c r="AH783" s="26">
        <f t="shared" ca="1" si="537"/>
        <v>1</v>
      </c>
      <c r="AI783" s="27">
        <f t="shared" ca="1" si="538"/>
        <v>-9.9717693051700751E-3</v>
      </c>
      <c r="AJ783" s="27">
        <f t="shared" ca="1" si="539"/>
        <v>671.51975461092286</v>
      </c>
      <c r="AK783" s="28">
        <f ca="1">AJ783/MAX(AJ$54:AJ783)-1</f>
        <v>-9.9717693051700751E-3</v>
      </c>
      <c r="AL783" s="25">
        <f t="shared" ca="1" si="519"/>
        <v>29563.079753018097</v>
      </c>
      <c r="AM783" s="26">
        <f t="shared" ca="1" si="540"/>
        <v>1</v>
      </c>
      <c r="AN783" s="27">
        <f t="shared" ca="1" si="541"/>
        <v>-9.9717693051700751E-3</v>
      </c>
      <c r="AO783" s="27">
        <f t="shared" ca="1" si="542"/>
        <v>279.67466989990862</v>
      </c>
      <c r="AP783" s="28">
        <f ca="1">AO783/MAX(AO$54:AO783)-1</f>
        <v>-0.12097075770526389</v>
      </c>
      <c r="AQ783" s="25">
        <f t="shared" ca="1" si="520"/>
        <v>29563.079753018097</v>
      </c>
      <c r="AR783" s="26">
        <f t="shared" ca="1" si="543"/>
        <v>1</v>
      </c>
      <c r="AS783" s="27">
        <f t="shared" ca="1" si="544"/>
        <v>-9.9717693051700751E-3</v>
      </c>
      <c r="AT783" s="27">
        <f t="shared" ca="1" si="545"/>
        <v>1306.8477176385634</v>
      </c>
      <c r="AU783" s="28">
        <f ca="1">AT783/MAX(AT$54:AT783)-1</f>
        <v>-9.9717693051700751E-3</v>
      </c>
      <c r="AV783" s="25">
        <f t="shared" ca="1" si="521"/>
        <v>25883.240920170487</v>
      </c>
      <c r="AW783" s="26">
        <f t="shared" ca="1" si="546"/>
        <v>1</v>
      </c>
      <c r="AX783" s="27">
        <f t="shared" ca="1" si="547"/>
        <v>-9.9717693051700751E-3</v>
      </c>
      <c r="AY783" s="27">
        <f t="shared" ca="1" si="548"/>
        <v>647.56972253295271</v>
      </c>
      <c r="AZ783" s="28">
        <f ca="1">AY783/MAX(AY$54:AY783)-1</f>
        <v>-9.9717693051700751E-3</v>
      </c>
      <c r="BA783" s="25">
        <f t="shared" ca="1" si="522"/>
        <v>25883.240920170487</v>
      </c>
      <c r="BB783" s="26">
        <f t="shared" ca="1" si="523"/>
        <v>1</v>
      </c>
      <c r="BC783" s="27">
        <f t="shared" ca="1" si="549"/>
        <v>-9.9717693051700751E-3</v>
      </c>
      <c r="BD783" s="27">
        <f t="shared" ca="1" si="550"/>
        <v>588.18558261096302</v>
      </c>
      <c r="BE783" s="28">
        <f ca="1">BD783/MAX(BD$54:BD783)-1</f>
        <v>-9.9717693051701861E-3</v>
      </c>
      <c r="BF783" s="25">
        <f ca="1">MAX(B780:B782)</f>
        <v>29932.989664491102</v>
      </c>
      <c r="BG783" s="26">
        <f ca="1">IF(BG782=0,IF(B782&gt;BF782,1,0),IF(B782&lt;AVERAGE(B773:B782),0,1))</f>
        <v>1</v>
      </c>
      <c r="BH783" s="27">
        <f t="shared" ca="1" si="551"/>
        <v>-9.9717693051700751E-3</v>
      </c>
      <c r="BI783" s="27">
        <f t="shared" ca="1" si="552"/>
        <v>973.39835283000264</v>
      </c>
      <c r="BJ783" s="28">
        <f ca="1">BI783/MAX(BI$54:BI783)-1</f>
        <v>-9.9717693051700751E-3</v>
      </c>
      <c r="BK783" s="25" t="e">
        <f ca="1">MAX(E780:E782)</f>
        <v>#N/A</v>
      </c>
      <c r="BL783" s="26" t="e">
        <f ca="1">IF(BL782=0,IF(E782&gt;BK782,1,0),IF(E782&lt;AVERAGE(E773:E782),0,1))</f>
        <v>#N/A</v>
      </c>
      <c r="BM783" s="27">
        <f t="shared" ca="1" si="553"/>
        <v>-9.9717693051700751E-3</v>
      </c>
      <c r="BN783" s="27">
        <f t="shared" ca="1" si="554"/>
        <v>894.62143105369137</v>
      </c>
      <c r="BO783" s="28">
        <f ca="1">BN783/MAX(BN$54:BN783)-1</f>
        <v>-9.9717693051700751E-3</v>
      </c>
      <c r="BP783" s="15"/>
      <c r="BQ783" s="15"/>
      <c r="BR783" s="15"/>
      <c r="BS783" s="15"/>
      <c r="BT783" s="15"/>
      <c r="BU783" s="15"/>
      <c r="BV783" s="15"/>
      <c r="BW783" s="15"/>
      <c r="BX783" s="15"/>
      <c r="BZ783" s="7">
        <f t="shared" ca="1" si="511"/>
        <v>29563.079753018097</v>
      </c>
      <c r="CA783" s="7">
        <f t="shared" ca="1" si="512"/>
        <v>27713.473816721747</v>
      </c>
      <c r="CB783" s="7">
        <f t="shared" ca="1" si="513"/>
        <v>25158.741078868163</v>
      </c>
      <c r="CC783" s="7">
        <f t="shared" ca="1" si="514"/>
        <v>22706.980913567491</v>
      </c>
      <c r="CD783" s="7">
        <f t="shared" ca="1" si="515"/>
        <v>20754.103644802217</v>
      </c>
      <c r="CE783" s="5">
        <f t="shared" ca="1" si="524"/>
        <v>-9.9717693051700768E-3</v>
      </c>
      <c r="CF783" s="3">
        <f t="shared" ca="1" si="525"/>
        <v>113754.74782439083</v>
      </c>
      <c r="CG783" s="5">
        <f ca="1">CF783/MAX($CF$41:CF783)-1</f>
        <v>-9.9717693051700751E-3</v>
      </c>
      <c r="CH783" s="3">
        <f t="shared" ca="1" si="555"/>
        <v>1582.4316887315208</v>
      </c>
      <c r="CI783" s="4">
        <f ca="1">CH783/MAX($CH$583:CH783)-1</f>
        <v>-9.9717693051700751E-3</v>
      </c>
    </row>
    <row r="784" spans="1:87" x14ac:dyDescent="0.2">
      <c r="A784" s="31">
        <v>32081</v>
      </c>
      <c r="B784" s="35">
        <v>22561.239721907041</v>
      </c>
      <c r="C784" s="23">
        <f t="shared" ca="1" si="509"/>
        <v>4.8675505653430484E-3</v>
      </c>
      <c r="D784" s="24">
        <f t="shared" ca="1" si="510"/>
        <v>-0.23868342405253995</v>
      </c>
      <c r="E784" s="25" t="e">
        <f ca="1">#N/A</f>
        <v>#N/A</v>
      </c>
      <c r="F784" s="26">
        <v>1</v>
      </c>
      <c r="G784" s="23">
        <f t="shared" ca="1" si="526"/>
        <v>-0.23868342405253995</v>
      </c>
      <c r="H784" s="27">
        <f t="shared" ca="1" si="527"/>
        <v>154.68471510667419</v>
      </c>
      <c r="I784" s="27">
        <f ca="1">H784/MAX(H$54:H784)-1</f>
        <v>-0.24627509731608987</v>
      </c>
      <c r="J784" s="28">
        <f ca="1">H784/MAX(H$594:H784)-1</f>
        <v>-0.24627509731608987</v>
      </c>
      <c r="K784" s="25" t="e">
        <f ca="1">#N/A</f>
        <v>#N/A</v>
      </c>
      <c r="L784" s="26">
        <v>0</v>
      </c>
      <c r="M784" s="23">
        <f t="shared" ca="1" si="528"/>
        <v>4.8675505653430484E-3</v>
      </c>
      <c r="N784" s="27">
        <f t="shared" ca="1" si="529"/>
        <v>34.629014875732231</v>
      </c>
      <c r="O784" s="27">
        <f ca="1">N784/MAX(N$54:N784)-1</f>
        <v>0</v>
      </c>
      <c r="P784" s="28">
        <f ca="1">N784/MAX(N$594:N784)-1</f>
        <v>0</v>
      </c>
      <c r="Q784" s="25">
        <f t="shared" ca="1" si="516"/>
        <v>25949.479383582635</v>
      </c>
      <c r="R784" s="26">
        <f t="shared" ca="1" si="530"/>
        <v>1</v>
      </c>
      <c r="S784" s="23">
        <f t="shared" ca="1" si="531"/>
        <v>-0.23868342405253995</v>
      </c>
      <c r="T784" s="27">
        <f t="shared" ca="1" si="532"/>
        <v>594.99750162793146</v>
      </c>
      <c r="U784" s="27">
        <f ca="1">T784/MAX(T$54:T784)-1</f>
        <v>-0.24627509731608999</v>
      </c>
      <c r="V784" s="28">
        <f ca="1">T784/MAX(T$594:T784)-1</f>
        <v>-0.24627509731608999</v>
      </c>
      <c r="W784" s="25">
        <f t="shared" ca="1" si="517"/>
        <v>25949.479383582635</v>
      </c>
      <c r="X784" s="26">
        <f t="shared" ca="1" si="533"/>
        <v>1</v>
      </c>
      <c r="Y784" s="27">
        <f t="shared" ca="1" si="534"/>
        <v>-0.23868342405253995</v>
      </c>
      <c r="Z784" s="27">
        <f t="shared" ca="1" si="535"/>
        <v>594.99750162793146</v>
      </c>
      <c r="AA784" s="28">
        <f ca="1">Z784/MAX(Z$54:Z784)-1</f>
        <v>-0.24627509731608999</v>
      </c>
      <c r="AB784" s="25">
        <f ca="1">AVERAGE(B775:B784)</f>
        <v>25949.479383582635</v>
      </c>
      <c r="AC784" s="26">
        <f ca="1">IF(B783&gt;=AB783,1,0)</f>
        <v>1</v>
      </c>
      <c r="AD784" s="27">
        <f ca="1">IF(AC784=1,D784,C784)</f>
        <v>-0.23868342405253995</v>
      </c>
      <c r="AE784" s="27">
        <f t="shared" ca="1" si="536"/>
        <v>594.99750162793146</v>
      </c>
      <c r="AF784" s="28">
        <f ca="1">AE784/MAX(AE$54:AE784)-1</f>
        <v>-0.24627509731608999</v>
      </c>
      <c r="AG784" s="25">
        <f t="shared" ca="1" si="518"/>
        <v>21134.69978306556</v>
      </c>
      <c r="AH784" s="26">
        <f t="shared" ca="1" si="537"/>
        <v>1</v>
      </c>
      <c r="AI784" s="27">
        <f t="shared" ca="1" si="538"/>
        <v>-0.23868342405253995</v>
      </c>
      <c r="AJ784" s="27">
        <f t="shared" ca="1" si="539"/>
        <v>511.23912026146638</v>
      </c>
      <c r="AK784" s="28">
        <f ca="1">AJ784/MAX(AJ$54:AJ784)-1</f>
        <v>-0.24627509731608999</v>
      </c>
      <c r="AL784" s="25">
        <f t="shared" ca="1" si="519"/>
        <v>27376.2447277803</v>
      </c>
      <c r="AM784" s="26">
        <f t="shared" ca="1" si="540"/>
        <v>1</v>
      </c>
      <c r="AN784" s="27">
        <f t="shared" ca="1" si="541"/>
        <v>-0.23868342405253995</v>
      </c>
      <c r="AO784" s="27">
        <f t="shared" ca="1" si="542"/>
        <v>212.9209620674346</v>
      </c>
      <c r="AP784" s="28">
        <f ca="1">AO784/MAX(AO$54:AO784)-1</f>
        <v>-0.3307804670984813</v>
      </c>
      <c r="AQ784" s="25">
        <f t="shared" ca="1" si="520"/>
        <v>27376.2447277803</v>
      </c>
      <c r="AR784" s="26">
        <f t="shared" ca="1" si="543"/>
        <v>1</v>
      </c>
      <c r="AS784" s="27">
        <f t="shared" ca="1" si="544"/>
        <v>-0.23868342405253995</v>
      </c>
      <c r="AT784" s="27">
        <f t="shared" ca="1" si="545"/>
        <v>994.92482967734418</v>
      </c>
      <c r="AU784" s="28">
        <f ca="1">AT784/MAX(AT$54:AT784)-1</f>
        <v>-0.24627509731608999</v>
      </c>
      <c r="AV784" s="25">
        <f t="shared" ca="1" si="521"/>
        <v>25949.479383582635</v>
      </c>
      <c r="AW784" s="26">
        <f t="shared" ca="1" si="546"/>
        <v>1</v>
      </c>
      <c r="AX784" s="27">
        <f t="shared" ca="1" si="547"/>
        <v>-0.23868342405253995</v>
      </c>
      <c r="AY784" s="27">
        <f t="shared" ca="1" si="548"/>
        <v>493.00556384603431</v>
      </c>
      <c r="AZ784" s="28">
        <f ca="1">AY784/MAX(AY$54:AY784)-1</f>
        <v>-0.2462750973160901</v>
      </c>
      <c r="BA784" s="25">
        <f t="shared" ca="1" si="522"/>
        <v>25949.479383582635</v>
      </c>
      <c r="BB784" s="26">
        <f t="shared" ca="1" si="523"/>
        <v>1</v>
      </c>
      <c r="BC784" s="27">
        <f t="shared" ca="1" si="549"/>
        <v>-0.23868342405253995</v>
      </c>
      <c r="BD784" s="27">
        <f t="shared" ca="1" si="550"/>
        <v>447.79543377504029</v>
      </c>
      <c r="BE784" s="28">
        <f ca="1">BD784/MAX(BD$54:BD784)-1</f>
        <v>-0.2462750973160901</v>
      </c>
      <c r="BF784" s="25">
        <f ca="1">MAX(B781:B783)</f>
        <v>29932.989664491102</v>
      </c>
      <c r="BG784" s="26">
        <f ca="1">IF(BG783=0,IF(B783&gt;BF783,1,0),IF(B783&lt;AVERAGE(B774:B783),0,1))</f>
        <v>1</v>
      </c>
      <c r="BH784" s="27">
        <f t="shared" ca="1" si="551"/>
        <v>-0.23868342405253995</v>
      </c>
      <c r="BI784" s="27">
        <f t="shared" ca="1" si="552"/>
        <v>741.06430100943521</v>
      </c>
      <c r="BJ784" s="28">
        <f ca="1">BI784/MAX(BI$54:BI784)-1</f>
        <v>-0.2462750973160901</v>
      </c>
      <c r="BK784" s="25" t="e">
        <f ca="1">MAX(E781:E783)</f>
        <v>#N/A</v>
      </c>
      <c r="BL784" s="26" t="e">
        <f ca="1">IF(BL783=0,IF(E783&gt;BK783,1,0),IF(E783&lt;AVERAGE(E774:E783),0,1))</f>
        <v>#N/A</v>
      </c>
      <c r="BM784" s="27">
        <f t="shared" ca="1" si="553"/>
        <v>-0.23868342405253995</v>
      </c>
      <c r="BN784" s="27">
        <f t="shared" ca="1" si="554"/>
        <v>681.09012465901299</v>
      </c>
      <c r="BO784" s="28">
        <f ca="1">BN784/MAX(BN$54:BN784)-1</f>
        <v>-0.2462750973160901</v>
      </c>
      <c r="BP784" s="15"/>
      <c r="BQ784" s="15"/>
      <c r="BR784" s="15"/>
      <c r="BS784" s="15"/>
      <c r="BT784" s="15"/>
      <c r="BU784" s="15"/>
      <c r="BV784" s="15"/>
      <c r="BW784" s="15"/>
      <c r="BX784" s="15"/>
      <c r="BZ784" s="7">
        <f t="shared" ca="1" si="511"/>
        <v>27376.2447277803</v>
      </c>
      <c r="CA784" s="7">
        <f t="shared" ca="1" si="512"/>
        <v>27140.376986160842</v>
      </c>
      <c r="CB784" s="7">
        <f t="shared" ca="1" si="513"/>
        <v>25290.900940042939</v>
      </c>
      <c r="CC784" s="7">
        <f t="shared" ca="1" si="514"/>
        <v>23127.957942971105</v>
      </c>
      <c r="CD784" s="7">
        <f t="shared" ca="1" si="515"/>
        <v>21134.69978306556</v>
      </c>
      <c r="CE784" s="5">
        <f t="shared" ca="1" si="524"/>
        <v>-0.23868342405253998</v>
      </c>
      <c r="CF784" s="3">
        <f t="shared" ca="1" si="525"/>
        <v>86603.375111432004</v>
      </c>
      <c r="CG784" s="5">
        <f ca="1">CF784/MAX($CF$41:CF784)-1</f>
        <v>-0.24627509731608999</v>
      </c>
      <c r="CH784" s="3">
        <f t="shared" ca="1" si="555"/>
        <v>1204.7314749358384</v>
      </c>
      <c r="CI784" s="4">
        <f ca="1">CH784/MAX($CH$583:CH784)-1</f>
        <v>-0.24627509731608999</v>
      </c>
    </row>
    <row r="785" spans="1:87" x14ac:dyDescent="0.2">
      <c r="A785" s="31">
        <v>32111</v>
      </c>
      <c r="B785" s="35">
        <v>21284.397019899134</v>
      </c>
      <c r="C785" s="23">
        <f t="shared" ca="1" si="509"/>
        <v>4.8675505653430484E-3</v>
      </c>
      <c r="D785" s="24">
        <f t="shared" ca="1" si="510"/>
        <v>-5.6594527505866132E-2</v>
      </c>
      <c r="E785" s="25" t="e">
        <f ca="1">#N/A</f>
        <v>#N/A</v>
      </c>
      <c r="F785" s="26">
        <v>1</v>
      </c>
      <c r="G785" s="23">
        <f t="shared" ca="1" si="526"/>
        <v>-5.6594527505866132E-2</v>
      </c>
      <c r="H785" s="27">
        <f t="shared" ca="1" si="527"/>
        <v>145.93040674283245</v>
      </c>
      <c r="I785" s="27">
        <f ca="1">H785/MAX(H$54:H785)-1</f>
        <v>-0.28893180205289082</v>
      </c>
      <c r="J785" s="28">
        <f ca="1">H785/MAX(H$594:H785)-1</f>
        <v>-0.28893180205289082</v>
      </c>
      <c r="K785" s="25" t="e">
        <f ca="1">#N/A</f>
        <v>#N/A</v>
      </c>
      <c r="L785" s="26">
        <v>0</v>
      </c>
      <c r="M785" s="23">
        <f t="shared" ca="1" si="528"/>
        <v>4.8675505653430484E-3</v>
      </c>
      <c r="N785" s="27">
        <f t="shared" ca="1" si="529"/>
        <v>34.797573356667876</v>
      </c>
      <c r="O785" s="27">
        <f ca="1">N785/MAX(N$54:N785)-1</f>
        <v>0</v>
      </c>
      <c r="P785" s="28">
        <f ca="1">N785/MAX(N$594:N785)-1</f>
        <v>0</v>
      </c>
      <c r="Q785" s="25">
        <f t="shared" ca="1" si="516"/>
        <v>25722.523621156142</v>
      </c>
      <c r="R785" s="26">
        <f t="shared" ca="1" si="530"/>
        <v>0</v>
      </c>
      <c r="S785" s="23">
        <f t="shared" ca="1" si="531"/>
        <v>4.8675505653430484E-3</v>
      </c>
      <c r="T785" s="27">
        <f t="shared" ca="1" si="532"/>
        <v>597.89368205335825</v>
      </c>
      <c r="U785" s="27">
        <f ca="1">T785/MAX(T$54:T785)-1</f>
        <v>-0.24260630323991772</v>
      </c>
      <c r="V785" s="28">
        <f ca="1">T785/MAX(T$594:T785)-1</f>
        <v>-0.24260630323991772</v>
      </c>
      <c r="W785" s="25">
        <f t="shared" ca="1" si="517"/>
        <v>25722.523621156142</v>
      </c>
      <c r="X785" s="26">
        <f t="shared" ca="1" si="533"/>
        <v>0</v>
      </c>
      <c r="Y785" s="27">
        <f t="shared" ca="1" si="534"/>
        <v>4.8675505653430484E-3</v>
      </c>
      <c r="Z785" s="27">
        <f t="shared" ca="1" si="535"/>
        <v>597.89368205335825</v>
      </c>
      <c r="AA785" s="28">
        <f ca="1">Z785/MAX(Z$54:Z785)-1</f>
        <v>-0.24260630323991772</v>
      </c>
      <c r="AB785" s="25">
        <f ca="1">AVERAGE(B776:B785)</f>
        <v>25722.523621156142</v>
      </c>
      <c r="AC785" s="26">
        <f ca="1">IF(B784&gt;=AB784,1,0)</f>
        <v>0</v>
      </c>
      <c r="AD785" s="27">
        <f ca="1">IF(AC785=1,D785,C785)</f>
        <v>4.8675505653430484E-3</v>
      </c>
      <c r="AE785" s="27">
        <f t="shared" ca="1" si="536"/>
        <v>597.89368205335825</v>
      </c>
      <c r="AF785" s="28">
        <f ca="1">AE785/MAX(AE$54:AE785)-1</f>
        <v>-0.24260630323991772</v>
      </c>
      <c r="AG785" s="25">
        <f t="shared" ca="1" si="518"/>
        <v>21422.896469960229</v>
      </c>
      <c r="AH785" s="26">
        <f t="shared" ca="1" si="537"/>
        <v>1</v>
      </c>
      <c r="AI785" s="27">
        <f t="shared" ca="1" si="538"/>
        <v>-5.6594527505866132E-2</v>
      </c>
      <c r="AJ785" s="27">
        <f t="shared" ca="1" si="539"/>
        <v>482.30578380775404</v>
      </c>
      <c r="AK785" s="28">
        <f ca="1">AJ785/MAX(AJ$54:AJ785)-1</f>
        <v>-0.28893180205289082</v>
      </c>
      <c r="AL785" s="25">
        <f t="shared" ca="1" si="519"/>
        <v>24493.380512916308</v>
      </c>
      <c r="AM785" s="26">
        <f t="shared" ca="1" si="540"/>
        <v>0</v>
      </c>
      <c r="AN785" s="27">
        <f t="shared" ca="1" si="541"/>
        <v>5.6594527505866132E-2</v>
      </c>
      <c r="AO785" s="27">
        <f t="shared" ca="1" si="542"/>
        <v>224.97112331173551</v>
      </c>
      <c r="AP785" s="28">
        <f ca="1">AO785/MAX(AO$54:AO785)-1</f>
        <v>-0.2929063038362234</v>
      </c>
      <c r="AQ785" s="25">
        <f t="shared" ca="1" si="520"/>
        <v>24493.380512916308</v>
      </c>
      <c r="AR785" s="26">
        <f t="shared" ca="1" si="543"/>
        <v>0</v>
      </c>
      <c r="AS785" s="27">
        <f t="shared" ca="1" si="544"/>
        <v>4.8675505653430484E-3</v>
      </c>
      <c r="AT785" s="27">
        <f t="shared" ca="1" si="545"/>
        <v>999.767676594514</v>
      </c>
      <c r="AU785" s="28">
        <f ca="1">AT785/MAX(AT$54:AT785)-1</f>
        <v>-0.24260630323991772</v>
      </c>
      <c r="AV785" s="25">
        <f t="shared" ca="1" si="521"/>
        <v>25722.523621156142</v>
      </c>
      <c r="AW785" s="26">
        <f t="shared" ca="1" si="546"/>
        <v>0</v>
      </c>
      <c r="AX785" s="27">
        <f t="shared" ca="1" si="547"/>
        <v>4.8675505653430484E-3</v>
      </c>
      <c r="AY785" s="27">
        <f t="shared" ca="1" si="548"/>
        <v>495.40529335705031</v>
      </c>
      <c r="AZ785" s="28">
        <f ca="1">AY785/MAX(AY$54:AY785)-1</f>
        <v>-0.24260630323991794</v>
      </c>
      <c r="BA785" s="25">
        <f t="shared" ca="1" si="522"/>
        <v>25722.523621156142</v>
      </c>
      <c r="BB785" s="26">
        <f t="shared" ca="1" si="523"/>
        <v>0</v>
      </c>
      <c r="BC785" s="27">
        <f t="shared" ca="1" si="549"/>
        <v>4.8675505653430484E-3</v>
      </c>
      <c r="BD785" s="27">
        <f t="shared" ca="1" si="550"/>
        <v>449.97510069187001</v>
      </c>
      <c r="BE785" s="28">
        <f ca="1">BD785/MAX(BD$54:BD785)-1</f>
        <v>-0.24260630323991783</v>
      </c>
      <c r="BF785" s="25">
        <f ca="1">MAX(B782:B784)</f>
        <v>29932.989664491102</v>
      </c>
      <c r="BG785" s="26">
        <f ca="1">IF(BG784=0,IF(B784&gt;BF784,1,0),IF(B784&lt;AVERAGE(B775:B784),0,1))</f>
        <v>0</v>
      </c>
      <c r="BH785" s="27">
        <f t="shared" ca="1" si="551"/>
        <v>4.8675505653430484E-3</v>
      </c>
      <c r="BI785" s="27">
        <f t="shared" ca="1" si="552"/>
        <v>744.67146896676923</v>
      </c>
      <c r="BJ785" s="28">
        <f ca="1">BI785/MAX(BI$54:BI785)-1</f>
        <v>-0.24260630323991783</v>
      </c>
      <c r="BK785" s="25" t="e">
        <f ca="1">MAX(E782:E784)</f>
        <v>#N/A</v>
      </c>
      <c r="BL785" s="26" t="e">
        <f ca="1">IF(BL784=0,IF(E784&gt;BK784,1,0),IF(E784&lt;AVERAGE(E775:E784),0,1))</f>
        <v>#N/A</v>
      </c>
      <c r="BM785" s="27">
        <f t="shared" ca="1" si="553"/>
        <v>4.8675505653430484E-3</v>
      </c>
      <c r="BN785" s="27">
        <f t="shared" ca="1" si="554"/>
        <v>684.40536528034659</v>
      </c>
      <c r="BO785" s="28">
        <f ca="1">BN785/MAX(BN$54:BN785)-1</f>
        <v>-0.24260630323991783</v>
      </c>
      <c r="BP785" s="15"/>
      <c r="BQ785" s="15"/>
      <c r="BR785" s="15"/>
      <c r="BS785" s="15"/>
      <c r="BT785" s="15"/>
      <c r="BU785" s="15"/>
      <c r="BV785" s="15"/>
      <c r="BW785" s="15"/>
      <c r="BX785" s="15"/>
      <c r="BZ785" s="7">
        <f t="shared" ca="1" si="511"/>
        <v>24493.380512916308</v>
      </c>
      <c r="CA785" s="7">
        <f t="shared" ca="1" si="512"/>
        <v>26387.554233750107</v>
      </c>
      <c r="CB785" s="7">
        <f t="shared" ca="1" si="513"/>
        <v>25223.17049529259</v>
      </c>
      <c r="CC785" s="7">
        <f t="shared" ca="1" si="514"/>
        <v>23439.581633230016</v>
      </c>
      <c r="CD785" s="7">
        <f t="shared" ca="1" si="515"/>
        <v>21422.896469960229</v>
      </c>
      <c r="CE785" s="5">
        <f t="shared" ca="1" si="524"/>
        <v>-7.4248650488987879E-3</v>
      </c>
      <c r="CF785" s="3">
        <f t="shared" ca="1" si="525"/>
        <v>85960.356738450457</v>
      </c>
      <c r="CG785" s="5">
        <f ca="1">CF785/MAX($CF$41:CF785)-1</f>
        <v>-0.25187140300251243</v>
      </c>
      <c r="CH785" s="3">
        <f t="shared" ca="1" si="555"/>
        <v>1195.786506314279</v>
      </c>
      <c r="CI785" s="4">
        <f ca="1">CH785/MAX($CH$583:CH785)-1</f>
        <v>-0.25187140300251232</v>
      </c>
    </row>
    <row r="786" spans="1:87" x14ac:dyDescent="0.2">
      <c r="A786" s="31">
        <v>32142</v>
      </c>
      <c r="B786" s="35">
        <v>20107.708052680515</v>
      </c>
      <c r="C786" s="23">
        <f t="shared" ca="1" si="509"/>
        <v>4.8675505653430484E-3</v>
      </c>
      <c r="D786" s="24">
        <f t="shared" ca="1" si="510"/>
        <v>-5.5284110990718394E-2</v>
      </c>
      <c r="E786" s="25" t="e">
        <f ca="1">#N/A</f>
        <v>#N/A</v>
      </c>
      <c r="F786" s="26">
        <v>1</v>
      </c>
      <c r="G786" s="23">
        <f t="shared" ca="1" si="526"/>
        <v>-5.5284110990718394E-2</v>
      </c>
      <c r="H786" s="27">
        <f t="shared" ca="1" si="527"/>
        <v>137.86277393954103</v>
      </c>
      <c r="I786" s="27">
        <f ca="1">H786/MAX(H$54:H786)-1</f>
        <v>-0.32824257523016886</v>
      </c>
      <c r="J786" s="28">
        <f ca="1">H786/MAX(H$594:H786)-1</f>
        <v>-0.32824257523016886</v>
      </c>
      <c r="K786" s="25" t="e">
        <f ca="1">#N/A</f>
        <v>#N/A</v>
      </c>
      <c r="L786" s="26">
        <v>0</v>
      </c>
      <c r="M786" s="23">
        <f t="shared" ca="1" si="528"/>
        <v>4.8675505653430484E-3</v>
      </c>
      <c r="N786" s="27">
        <f t="shared" ca="1" si="529"/>
        <v>34.96695230453269</v>
      </c>
      <c r="O786" s="27">
        <f ca="1">N786/MAX(N$54:N786)-1</f>
        <v>0</v>
      </c>
      <c r="P786" s="28">
        <f ca="1">N786/MAX(N$594:N786)-1</f>
        <v>0</v>
      </c>
      <c r="Q786" s="25">
        <f t="shared" ca="1" si="516"/>
        <v>25415.578971607156</v>
      </c>
      <c r="R786" s="26">
        <f t="shared" ca="1" si="530"/>
        <v>0</v>
      </c>
      <c r="S786" s="23">
        <f t="shared" ca="1" si="531"/>
        <v>4.8675505653430484E-3</v>
      </c>
      <c r="T786" s="27">
        <f t="shared" ca="1" si="532"/>
        <v>600.80395978345211</v>
      </c>
      <c r="U786" s="27">
        <f ca="1">T786/MAX(T$54:T786)-1</f>
        <v>-0.2389196511230659</v>
      </c>
      <c r="V786" s="28">
        <f ca="1">T786/MAX(T$594:T786)-1</f>
        <v>-0.2389196511230659</v>
      </c>
      <c r="W786" s="25">
        <f t="shared" ca="1" si="517"/>
        <v>25415.578971607156</v>
      </c>
      <c r="X786" s="26">
        <f t="shared" ca="1" si="533"/>
        <v>0</v>
      </c>
      <c r="Y786" s="27">
        <f t="shared" ca="1" si="534"/>
        <v>4.8675505653430484E-3</v>
      </c>
      <c r="Z786" s="27">
        <f t="shared" ca="1" si="535"/>
        <v>600.80395978345211</v>
      </c>
      <c r="AA786" s="28">
        <f ca="1">Z786/MAX(Z$54:Z786)-1</f>
        <v>-0.2389196511230659</v>
      </c>
      <c r="AB786" s="25">
        <f ca="1">AVERAGE(B777:B786)</f>
        <v>25415.578971607156</v>
      </c>
      <c r="AC786" s="26">
        <f ca="1">IF(B785&gt;=AB785,1,0)</f>
        <v>0</v>
      </c>
      <c r="AD786" s="27">
        <f ca="1">IF(AC786=1,D786,C786)</f>
        <v>4.8675505653430484E-3</v>
      </c>
      <c r="AE786" s="27">
        <f t="shared" ca="1" si="536"/>
        <v>600.80395978345211</v>
      </c>
      <c r="AF786" s="28">
        <f ca="1">AE786/MAX(AE$54:AE786)-1</f>
        <v>-0.2389196511230659</v>
      </c>
      <c r="AG786" s="25">
        <f t="shared" ca="1" si="518"/>
        <v>21653.107153984089</v>
      </c>
      <c r="AH786" s="26">
        <f t="shared" ca="1" si="537"/>
        <v>0</v>
      </c>
      <c r="AI786" s="27">
        <f t="shared" ca="1" si="538"/>
        <v>4.8675505653430484E-3</v>
      </c>
      <c r="AJ786" s="27">
        <f t="shared" ca="1" si="539"/>
        <v>484.65343159839568</v>
      </c>
      <c r="AK786" s="28">
        <f ca="1">AJ786/MAX(AJ$54:AJ786)-1</f>
        <v>-0.28547064164397595</v>
      </c>
      <c r="AL786" s="25">
        <f t="shared" ca="1" si="519"/>
        <v>21317.78159816223</v>
      </c>
      <c r="AM786" s="26">
        <f t="shared" ca="1" si="540"/>
        <v>0</v>
      </c>
      <c r="AN786" s="27">
        <f t="shared" ca="1" si="541"/>
        <v>5.5284110990718394E-2</v>
      </c>
      <c r="AO786" s="27">
        <f t="shared" ca="1" si="542"/>
        <v>237.40845186260808</v>
      </c>
      <c r="AP786" s="28">
        <f ca="1">AO786/MAX(AO$54:AO786)-1</f>
        <v>-0.25381525745666789</v>
      </c>
      <c r="AQ786" s="25">
        <f t="shared" ca="1" si="520"/>
        <v>21317.78159816223</v>
      </c>
      <c r="AR786" s="26">
        <f t="shared" ca="1" si="543"/>
        <v>0</v>
      </c>
      <c r="AS786" s="27">
        <f t="shared" ca="1" si="544"/>
        <v>4.8675505653430484E-3</v>
      </c>
      <c r="AT786" s="27">
        <f t="shared" ca="1" si="545"/>
        <v>1004.6340963139334</v>
      </c>
      <c r="AU786" s="28">
        <f ca="1">AT786/MAX(AT$54:AT786)-1</f>
        <v>-0.2389196511230659</v>
      </c>
      <c r="AV786" s="25">
        <f t="shared" ca="1" si="521"/>
        <v>25415.578971607156</v>
      </c>
      <c r="AW786" s="26">
        <f t="shared" ca="1" si="546"/>
        <v>0</v>
      </c>
      <c r="AX786" s="27">
        <f t="shared" ca="1" si="547"/>
        <v>4.8675505653430484E-3</v>
      </c>
      <c r="AY786" s="27">
        <f t="shared" ca="1" si="548"/>
        <v>497.81670367280435</v>
      </c>
      <c r="AZ786" s="28">
        <f ca="1">AY786/MAX(AY$54:AY786)-1</f>
        <v>-0.23891965112306612</v>
      </c>
      <c r="BA786" s="25">
        <f t="shared" ca="1" si="522"/>
        <v>25415.578971607156</v>
      </c>
      <c r="BB786" s="26">
        <f t="shared" ca="1" si="523"/>
        <v>0</v>
      </c>
      <c r="BC786" s="27">
        <f t="shared" ca="1" si="549"/>
        <v>4.8675505653430484E-3</v>
      </c>
      <c r="BD786" s="27">
        <f t="shared" ca="1" si="550"/>
        <v>452.16537724763305</v>
      </c>
      <c r="BE786" s="28">
        <f ca="1">BD786/MAX(BD$54:BD786)-1</f>
        <v>-0.23891965112306601</v>
      </c>
      <c r="BF786" s="25">
        <f ca="1">MAX(B783:B785)</f>
        <v>29634.504796942758</v>
      </c>
      <c r="BG786" s="26">
        <f ca="1">IF(BG785=0,IF(B785&gt;BF785,1,0),IF(B785&lt;AVERAGE(B776:B785),0,1))</f>
        <v>0</v>
      </c>
      <c r="BH786" s="27">
        <f t="shared" ca="1" si="551"/>
        <v>4.8675505653430484E-3</v>
      </c>
      <c r="BI786" s="27">
        <f t="shared" ca="1" si="552"/>
        <v>748.29619499653325</v>
      </c>
      <c r="BJ786" s="28">
        <f ca="1">BI786/MAX(BI$54:BI786)-1</f>
        <v>-0.23891965112306612</v>
      </c>
      <c r="BK786" s="25" t="e">
        <f ca="1">MAX(E783:E785)</f>
        <v>#N/A</v>
      </c>
      <c r="BL786" s="26" t="e">
        <f ca="1">IF(BL785=0,IF(E785&gt;BK785,1,0),IF(E785&lt;AVERAGE(E776:E785),0,1))</f>
        <v>#N/A</v>
      </c>
      <c r="BM786" s="27">
        <f t="shared" ca="1" si="553"/>
        <v>4.8675505653430484E-3</v>
      </c>
      <c r="BN786" s="27">
        <f t="shared" ca="1" si="554"/>
        <v>687.73674300304071</v>
      </c>
      <c r="BO786" s="28">
        <f ca="1">BN786/MAX(BN$54:BN786)-1</f>
        <v>-0.23891965112306601</v>
      </c>
      <c r="BP786" s="15"/>
      <c r="BQ786" s="15"/>
      <c r="BR786" s="15"/>
      <c r="BS786" s="15"/>
      <c r="BT786" s="15"/>
      <c r="BU786" s="15"/>
      <c r="BV786" s="15"/>
      <c r="BW786" s="15"/>
      <c r="BX786" s="15"/>
      <c r="BZ786" s="7">
        <f t="shared" ca="1" si="511"/>
        <v>21317.78159816223</v>
      </c>
      <c r="CA786" s="7">
        <f t="shared" ca="1" si="512"/>
        <v>25440.430675590163</v>
      </c>
      <c r="CB786" s="7">
        <f t="shared" ca="1" si="513"/>
        <v>25073.908242367168</v>
      </c>
      <c r="CC786" s="7">
        <f t="shared" ca="1" si="514"/>
        <v>23636.76311203518</v>
      </c>
      <c r="CD786" s="7">
        <f t="shared" ca="1" si="515"/>
        <v>21653.107153984089</v>
      </c>
      <c r="CE786" s="5">
        <f t="shared" ca="1" si="524"/>
        <v>4.8675505653430484E-3</v>
      </c>
      <c r="CF786" s="3">
        <f t="shared" ca="1" si="525"/>
        <v>86378.773121489794</v>
      </c>
      <c r="CG786" s="5">
        <f ca="1">CF786/MAX($CF$41:CF786)-1</f>
        <v>-0.248229849227248</v>
      </c>
      <c r="CH786" s="3">
        <f t="shared" ca="1" si="555"/>
        <v>1201.6070575991187</v>
      </c>
      <c r="CI786" s="4">
        <f ca="1">CH786/MAX($CH$583:CH786)-1</f>
        <v>-0.24822984922724789</v>
      </c>
    </row>
    <row r="787" spans="1:87" x14ac:dyDescent="0.2">
      <c r="A787" s="31">
        <v>32173</v>
      </c>
      <c r="B787" s="35">
        <v>17308.88765654547</v>
      </c>
      <c r="C787" s="23">
        <f t="shared" ca="1" si="509"/>
        <v>4.8675505653430484E-3</v>
      </c>
      <c r="D787" s="24">
        <f t="shared" ca="1" si="510"/>
        <v>-0.13919141797774115</v>
      </c>
      <c r="E787" s="25" t="e">
        <f ca="1">#N/A</f>
        <v>#N/A</v>
      </c>
      <c r="F787" s="26">
        <v>1</v>
      </c>
      <c r="G787" s="23">
        <f t="shared" ca="1" si="526"/>
        <v>-0.13919141797774115</v>
      </c>
      <c r="H787" s="27">
        <f t="shared" ca="1" si="527"/>
        <v>118.67345894855153</v>
      </c>
      <c r="I787" s="27">
        <f ca="1">H787/MAX(H$54:H787)-1</f>
        <v>-0.42174544372095746</v>
      </c>
      <c r="J787" s="28">
        <f ca="1">H787/MAX(H$594:H787)-1</f>
        <v>-0.42174544372095746</v>
      </c>
      <c r="K787" s="25" t="e">
        <f ca="1">#N/A</f>
        <v>#N/A</v>
      </c>
      <c r="L787" s="26">
        <v>0</v>
      </c>
      <c r="M787" s="23">
        <f t="shared" ca="1" si="528"/>
        <v>4.8675505653430484E-3</v>
      </c>
      <c r="N787" s="27">
        <f t="shared" ca="1" si="529"/>
        <v>35.137155712990939</v>
      </c>
      <c r="O787" s="27">
        <f ca="1">N787/MAX(N$54:N787)-1</f>
        <v>0</v>
      </c>
      <c r="P787" s="28">
        <f ca="1">N787/MAX(N$594:N787)-1</f>
        <v>0</v>
      </c>
      <c r="Q787" s="25">
        <f t="shared" ca="1" si="516"/>
        <v>24754.307535136264</v>
      </c>
      <c r="R787" s="26">
        <f t="shared" ca="1" si="530"/>
        <v>0</v>
      </c>
      <c r="S787" s="23">
        <f t="shared" ca="1" si="531"/>
        <v>4.8675505653430484E-3</v>
      </c>
      <c r="T787" s="27">
        <f t="shared" ca="1" si="532"/>
        <v>603.72840343755638</v>
      </c>
      <c r="U787" s="27">
        <f ca="1">T787/MAX(T$54:T787)-1</f>
        <v>-0.2352150540406186</v>
      </c>
      <c r="V787" s="28">
        <f ca="1">T787/MAX(T$594:T787)-1</f>
        <v>-0.2352150540406186</v>
      </c>
      <c r="W787" s="25">
        <f t="shared" ca="1" si="517"/>
        <v>24754.307535136264</v>
      </c>
      <c r="X787" s="26">
        <f t="shared" ca="1" si="533"/>
        <v>0</v>
      </c>
      <c r="Y787" s="27">
        <f t="shared" ca="1" si="534"/>
        <v>4.8675505653430484E-3</v>
      </c>
      <c r="Z787" s="27">
        <f t="shared" ca="1" si="535"/>
        <v>603.72840343755638</v>
      </c>
      <c r="AA787" s="28">
        <f ca="1">Z787/MAX(Z$54:Z787)-1</f>
        <v>-0.2352150540406186</v>
      </c>
      <c r="AB787" s="25">
        <f ca="1">AVERAGE(B778:B787)</f>
        <v>24754.307535136264</v>
      </c>
      <c r="AC787" s="26">
        <f ca="1">IF(B786&gt;=AB786,1,0)</f>
        <v>0</v>
      </c>
      <c r="AD787" s="27">
        <f ca="1">IF(AC787=1,D787,C787)</f>
        <v>4.8675505653430484E-3</v>
      </c>
      <c r="AE787" s="27">
        <f t="shared" ca="1" si="536"/>
        <v>603.72840343755638</v>
      </c>
      <c r="AF787" s="28">
        <f ca="1">AE787/MAX(AE$54:AE787)-1</f>
        <v>-0.2352150540406186</v>
      </c>
      <c r="AG787" s="25">
        <f t="shared" ca="1" si="518"/>
        <v>21730.643961145073</v>
      </c>
      <c r="AH787" s="26">
        <f t="shared" ca="1" si="537"/>
        <v>0</v>
      </c>
      <c r="AI787" s="27">
        <f t="shared" ca="1" si="538"/>
        <v>4.8675505653430484E-3</v>
      </c>
      <c r="AJ787" s="27">
        <f t="shared" ca="1" si="539"/>
        <v>487.01250668336792</v>
      </c>
      <c r="AK787" s="28">
        <f ca="1">AJ787/MAX(AJ$54:AJ787)-1</f>
        <v>-0.28199263386175577</v>
      </c>
      <c r="AL787" s="25">
        <f t="shared" ca="1" si="519"/>
        <v>19566.997576375041</v>
      </c>
      <c r="AM787" s="26">
        <f t="shared" ca="1" si="540"/>
        <v>0</v>
      </c>
      <c r="AN787" s="27">
        <f t="shared" ca="1" si="541"/>
        <v>0.13919141797774115</v>
      </c>
      <c r="AO787" s="27">
        <f t="shared" ca="1" si="542"/>
        <v>270.45367091726479</v>
      </c>
      <c r="AP787" s="28">
        <f ca="1">AO787/MAX(AO$54:AO787)-1</f>
        <v>-0.14995274506870582</v>
      </c>
      <c r="AQ787" s="25">
        <f t="shared" ca="1" si="520"/>
        <v>19566.997576375041</v>
      </c>
      <c r="AR787" s="26">
        <f t="shared" ca="1" si="543"/>
        <v>0</v>
      </c>
      <c r="AS787" s="27">
        <f t="shared" ca="1" si="544"/>
        <v>4.8675505653430484E-3</v>
      </c>
      <c r="AT787" s="27">
        <f t="shared" ca="1" si="545"/>
        <v>1009.5242035774091</v>
      </c>
      <c r="AU787" s="28">
        <f ca="1">AT787/MAX(AT$54:AT787)-1</f>
        <v>-0.2352150540406186</v>
      </c>
      <c r="AV787" s="25">
        <f t="shared" ca="1" si="521"/>
        <v>24754.307535136264</v>
      </c>
      <c r="AW787" s="26">
        <f t="shared" ca="1" si="546"/>
        <v>0</v>
      </c>
      <c r="AX787" s="27">
        <f t="shared" ca="1" si="547"/>
        <v>4.8675505653430484E-3</v>
      </c>
      <c r="AY787" s="27">
        <f t="shared" ca="1" si="548"/>
        <v>500.23985165020412</v>
      </c>
      <c r="AZ787" s="28">
        <f ca="1">AY787/MAX(AY$54:AY787)-1</f>
        <v>-0.23521505404061871</v>
      </c>
      <c r="BA787" s="25">
        <f t="shared" ca="1" si="522"/>
        <v>24754.307535136264</v>
      </c>
      <c r="BB787" s="26">
        <f t="shared" ca="1" si="523"/>
        <v>0</v>
      </c>
      <c r="BC787" s="27">
        <f t="shared" ca="1" si="549"/>
        <v>4.8675505653430484E-3</v>
      </c>
      <c r="BD787" s="27">
        <f t="shared" ca="1" si="550"/>
        <v>454.3663150852833</v>
      </c>
      <c r="BE787" s="28">
        <f ca="1">BD787/MAX(BD$54:BD787)-1</f>
        <v>-0.2352150540406186</v>
      </c>
      <c r="BF787" s="25">
        <f ca="1">MAX(B784:B786)</f>
        <v>22561.239721907041</v>
      </c>
      <c r="BG787" s="26">
        <f ca="1">IF(BG786=0,IF(B786&gt;BF786,1,0),IF(B786&lt;AVERAGE(B777:B786),0,1))</f>
        <v>0</v>
      </c>
      <c r="BH787" s="27">
        <f t="shared" ca="1" si="551"/>
        <v>4.8675505653430484E-3</v>
      </c>
      <c r="BI787" s="27">
        <f t="shared" ca="1" si="552"/>
        <v>751.93856456353262</v>
      </c>
      <c r="BJ787" s="28">
        <f ca="1">BI787/MAX(BI$54:BI787)-1</f>
        <v>-0.23521505404061871</v>
      </c>
      <c r="BK787" s="25" t="e">
        <f ca="1">MAX(E784:E786)</f>
        <v>#N/A</v>
      </c>
      <c r="BL787" s="26" t="e">
        <f ca="1">IF(BL786=0,IF(E786&gt;BK786,1,0),IF(E786&lt;AVERAGE(E777:E786),0,1))</f>
        <v>#N/A</v>
      </c>
      <c r="BM787" s="27">
        <f t="shared" ca="1" si="553"/>
        <v>4.8675505653430484E-3</v>
      </c>
      <c r="BN787" s="27">
        <f t="shared" ca="1" si="554"/>
        <v>691.08433637525241</v>
      </c>
      <c r="BO787" s="28">
        <f ca="1">BN787/MAX(BN$54:BN787)-1</f>
        <v>-0.2352150540406186</v>
      </c>
      <c r="BP787" s="15"/>
      <c r="BQ787" s="15"/>
      <c r="BR787" s="15"/>
      <c r="BS787" s="15"/>
      <c r="BT787" s="15"/>
      <c r="BU787" s="15"/>
      <c r="BV787" s="15"/>
      <c r="BW787" s="15"/>
      <c r="BX787" s="15"/>
      <c r="BZ787" s="7">
        <f t="shared" ca="1" si="511"/>
        <v>19566.997576375041</v>
      </c>
      <c r="CA787" s="7">
        <f t="shared" ca="1" si="512"/>
        <v>23471.621152077671</v>
      </c>
      <c r="CB787" s="7">
        <f t="shared" ca="1" si="513"/>
        <v>24553.485993398954</v>
      </c>
      <c r="CC787" s="7">
        <f t="shared" ca="1" si="514"/>
        <v>23608.876747311242</v>
      </c>
      <c r="CD787" s="7">
        <f t="shared" ca="1" si="515"/>
        <v>21730.643961145073</v>
      </c>
      <c r="CE787" s="5">
        <f t="shared" ca="1" si="524"/>
        <v>4.8675505653430484E-3</v>
      </c>
      <c r="CF787" s="3">
        <f t="shared" ca="1" si="525"/>
        <v>86799.226167430941</v>
      </c>
      <c r="CG787" s="5">
        <f ca="1">CF787/MAX($CF$41:CF787)-1</f>
        <v>-0.24457057000484606</v>
      </c>
      <c r="CH787" s="3">
        <f t="shared" ca="1" si="555"/>
        <v>1207.4559407116556</v>
      </c>
      <c r="CI787" s="4">
        <f ca="1">CH787/MAX($CH$583:CH787)-1</f>
        <v>-0.24457057000484594</v>
      </c>
    </row>
    <row r="788" spans="1:87" x14ac:dyDescent="0.2">
      <c r="A788" s="31">
        <v>32202</v>
      </c>
      <c r="B788" s="35">
        <v>16755.783090462584</v>
      </c>
      <c r="C788" s="23">
        <f t="shared" ca="1" si="509"/>
        <v>4.8675505653430484E-3</v>
      </c>
      <c r="D788" s="24">
        <f t="shared" ca="1" si="510"/>
        <v>-3.1954945751451858E-2</v>
      </c>
      <c r="E788" s="25" t="e">
        <f ca="1">#N/A</f>
        <v>#N/A</v>
      </c>
      <c r="F788" s="26">
        <v>1</v>
      </c>
      <c r="G788" s="23">
        <f t="shared" ca="1" si="526"/>
        <v>-3.1954945751451858E-2</v>
      </c>
      <c r="H788" s="27">
        <f t="shared" ca="1" si="527"/>
        <v>114.88125500571341</v>
      </c>
      <c r="I788" s="27">
        <f ca="1">H788/MAX(H$54:H788)-1</f>
        <v>-0.44022353669738412</v>
      </c>
      <c r="J788" s="28">
        <f ca="1">H788/MAX(H$594:H788)-1</f>
        <v>-0.44022353669738412</v>
      </c>
      <c r="K788" s="25" t="e">
        <f ca="1">#N/A</f>
        <v>#N/A</v>
      </c>
      <c r="L788" s="26">
        <v>0</v>
      </c>
      <c r="M788" s="23">
        <f t="shared" ca="1" si="528"/>
        <v>4.8675505653430484E-3</v>
      </c>
      <c r="N788" s="27">
        <f t="shared" ca="1" si="529"/>
        <v>35.308187595146258</v>
      </c>
      <c r="O788" s="27">
        <f ca="1">N788/MAX(N$54:N788)-1</f>
        <v>0</v>
      </c>
      <c r="P788" s="28">
        <f ca="1">N788/MAX(N$594:N788)-1</f>
        <v>0</v>
      </c>
      <c r="Q788" s="25">
        <f t="shared" ca="1" si="516"/>
        <v>23829.903773655275</v>
      </c>
      <c r="R788" s="26">
        <f t="shared" ca="1" si="530"/>
        <v>0</v>
      </c>
      <c r="S788" s="23">
        <f t="shared" ca="1" si="531"/>
        <v>4.8675505653430484E-3</v>
      </c>
      <c r="T788" s="27">
        <f t="shared" ca="1" si="532"/>
        <v>606.66708196902255</v>
      </c>
      <c r="U788" s="27">
        <f ca="1">T788/MAX(T$54:T788)-1</f>
        <v>-0.23149242464454811</v>
      </c>
      <c r="V788" s="28">
        <f ca="1">T788/MAX(T$594:T788)-1</f>
        <v>-0.23149242464454811</v>
      </c>
      <c r="W788" s="25">
        <f t="shared" ca="1" si="517"/>
        <v>23829.903773655275</v>
      </c>
      <c r="X788" s="26">
        <f t="shared" ca="1" si="533"/>
        <v>0</v>
      </c>
      <c r="Y788" s="27">
        <f t="shared" ca="1" si="534"/>
        <v>4.8675505653430484E-3</v>
      </c>
      <c r="Z788" s="27">
        <f t="shared" ca="1" si="535"/>
        <v>606.66708196902255</v>
      </c>
      <c r="AA788" s="28">
        <f ca="1">Z788/MAX(Z$54:Z788)-1</f>
        <v>-0.23149242464454811</v>
      </c>
      <c r="AB788" s="25">
        <f ca="1">AVERAGE(B779:B788)</f>
        <v>23829.903773655275</v>
      </c>
      <c r="AC788" s="26">
        <f ca="1">IF(B787&gt;=AB787,1,0)</f>
        <v>0</v>
      </c>
      <c r="AD788" s="27">
        <f ca="1">IF(AC788=1,D788,C788)</f>
        <v>4.8675505653430484E-3</v>
      </c>
      <c r="AE788" s="27">
        <f t="shared" ca="1" si="536"/>
        <v>606.66708196902255</v>
      </c>
      <c r="AF788" s="28">
        <f ca="1">AE788/MAX(AE$54:AE788)-1</f>
        <v>-0.23149242464454811</v>
      </c>
      <c r="AG788" s="25">
        <f t="shared" ca="1" si="518"/>
        <v>21787.566261624892</v>
      </c>
      <c r="AH788" s="26">
        <f t="shared" ca="1" si="537"/>
        <v>0</v>
      </c>
      <c r="AI788" s="27">
        <f t="shared" ca="1" si="538"/>
        <v>4.8675505653430484E-3</v>
      </c>
      <c r="AJ788" s="27">
        <f t="shared" ca="1" si="539"/>
        <v>489.3830646856037</v>
      </c>
      <c r="AK788" s="28">
        <f ca="1">AJ788/MAX(AJ$54:AJ788)-1</f>
        <v>-0.27849769670078905</v>
      </c>
      <c r="AL788" s="25">
        <f t="shared" ca="1" si="519"/>
        <v>18057.459599896189</v>
      </c>
      <c r="AM788" s="26">
        <f t="shared" ca="1" si="540"/>
        <v>0</v>
      </c>
      <c r="AN788" s="27">
        <f t="shared" ca="1" si="541"/>
        <v>3.1954945751451858E-2</v>
      </c>
      <c r="AO788" s="27">
        <f t="shared" ca="1" si="542"/>
        <v>279.09600329970698</v>
      </c>
      <c r="AP788" s="28">
        <f ca="1">AO788/MAX(AO$54:AO788)-1</f>
        <v>-0.12278953115120583</v>
      </c>
      <c r="AQ788" s="25">
        <f t="shared" ca="1" si="520"/>
        <v>18057.459599896189</v>
      </c>
      <c r="AR788" s="26">
        <f t="shared" ca="1" si="543"/>
        <v>0</v>
      </c>
      <c r="AS788" s="27">
        <f t="shared" ca="1" si="544"/>
        <v>4.8675505653430484E-3</v>
      </c>
      <c r="AT788" s="27">
        <f t="shared" ca="1" si="545"/>
        <v>1014.4381136852599</v>
      </c>
      <c r="AU788" s="28">
        <f ca="1">AT788/MAX(AT$54:AT788)-1</f>
        <v>-0.23149242464454811</v>
      </c>
      <c r="AV788" s="25">
        <f t="shared" ca="1" si="521"/>
        <v>23829.903773655275</v>
      </c>
      <c r="AW788" s="26">
        <f t="shared" ca="1" si="546"/>
        <v>0</v>
      </c>
      <c r="AX788" s="27">
        <f t="shared" ca="1" si="547"/>
        <v>4.8675505653430484E-3</v>
      </c>
      <c r="AY788" s="27">
        <f t="shared" ca="1" si="548"/>
        <v>502.67479442291119</v>
      </c>
      <c r="AZ788" s="28">
        <f ca="1">AY788/MAX(AY$54:AY788)-1</f>
        <v>-0.23149242464454833</v>
      </c>
      <c r="BA788" s="25">
        <f t="shared" ca="1" si="522"/>
        <v>23829.903773655275</v>
      </c>
      <c r="BB788" s="26">
        <f t="shared" ca="1" si="523"/>
        <v>0</v>
      </c>
      <c r="BC788" s="27">
        <f t="shared" ca="1" si="549"/>
        <v>4.8675505653430484E-3</v>
      </c>
      <c r="BD788" s="27">
        <f t="shared" ca="1" si="550"/>
        <v>456.57796609914953</v>
      </c>
      <c r="BE788" s="28">
        <f ca="1">BD788/MAX(BD$54:BD788)-1</f>
        <v>-0.23149242464454811</v>
      </c>
      <c r="BF788" s="25">
        <f ca="1">MAX(B785:B787)</f>
        <v>21284.397019899134</v>
      </c>
      <c r="BG788" s="26">
        <f ca="1">IF(BG787=0,IF(B787&gt;BF787,1,0),IF(B787&lt;AVERAGE(B778:B787),0,1))</f>
        <v>0</v>
      </c>
      <c r="BH788" s="27">
        <f t="shared" ca="1" si="551"/>
        <v>4.8675505653430484E-3</v>
      </c>
      <c r="BI788" s="27">
        <f t="shared" ca="1" si="552"/>
        <v>755.59866354857706</v>
      </c>
      <c r="BJ788" s="28">
        <f ca="1">BI788/MAX(BI$54:BI788)-1</f>
        <v>-0.23149242464454833</v>
      </c>
      <c r="BK788" s="25" t="e">
        <f ca="1">MAX(E785:E787)</f>
        <v>#N/A</v>
      </c>
      <c r="BL788" s="26" t="e">
        <f ca="1">IF(BL787=0,IF(E787&gt;BK787,1,0),IF(E787&lt;AVERAGE(E778:E787),0,1))</f>
        <v>#N/A</v>
      </c>
      <c r="BM788" s="27">
        <f t="shared" ca="1" si="553"/>
        <v>4.8675505653430484E-3</v>
      </c>
      <c r="BN788" s="27">
        <f t="shared" ca="1" si="554"/>
        <v>694.44822432747549</v>
      </c>
      <c r="BO788" s="28">
        <f ca="1">BN788/MAX(BN$54:BN788)-1</f>
        <v>-0.23149242464454811</v>
      </c>
      <c r="BP788" s="15"/>
      <c r="BQ788" s="15"/>
      <c r="BR788" s="15"/>
      <c r="BS788" s="15"/>
      <c r="BT788" s="15"/>
      <c r="BU788" s="15"/>
      <c r="BV788" s="15"/>
      <c r="BW788" s="15"/>
      <c r="BX788" s="15"/>
      <c r="BZ788" s="7">
        <f t="shared" ca="1" si="511"/>
        <v>18057.459599896189</v>
      </c>
      <c r="CA788" s="7">
        <f t="shared" ca="1" si="512"/>
        <v>21275.420056406248</v>
      </c>
      <c r="CB788" s="7">
        <f t="shared" ca="1" si="513"/>
        <v>24018.371705256635</v>
      </c>
      <c r="CC788" s="7">
        <f t="shared" ca="1" si="514"/>
        <v>23396.762251599012</v>
      </c>
      <c r="CD788" s="7">
        <f t="shared" ca="1" si="515"/>
        <v>21787.566261624892</v>
      </c>
      <c r="CE788" s="5">
        <f t="shared" ca="1" si="524"/>
        <v>4.8675505653430484E-3</v>
      </c>
      <c r="CF788" s="3">
        <f t="shared" ca="1" si="525"/>
        <v>87221.725789833552</v>
      </c>
      <c r="CG788" s="5">
        <f ca="1">CF788/MAX($CF$41:CF788)-1</f>
        <v>-0.2408934790557965</v>
      </c>
      <c r="CH788" s="3">
        <f t="shared" ca="1" si="555"/>
        <v>1213.3332935584933</v>
      </c>
      <c r="CI788" s="4">
        <f ca="1">CH788/MAX($CH$583:CH788)-1</f>
        <v>-0.24089347905579628</v>
      </c>
    </row>
    <row r="789" spans="1:87" x14ac:dyDescent="0.2">
      <c r="A789" s="31">
        <v>32233</v>
      </c>
      <c r="B789" s="35">
        <v>18556.023767476127</v>
      </c>
      <c r="C789" s="23">
        <f t="shared" ca="1" si="509"/>
        <v>4.8675505653430484E-3</v>
      </c>
      <c r="D789" s="24">
        <f t="shared" ca="1" si="510"/>
        <v>0.10743996071650286</v>
      </c>
      <c r="E789" s="25" t="e">
        <f ca="1">#N/A</f>
        <v>#N/A</v>
      </c>
      <c r="F789" s="26">
        <v>1</v>
      </c>
      <c r="G789" s="23">
        <f t="shared" ca="1" si="526"/>
        <v>0.10743996071650286</v>
      </c>
      <c r="H789" s="27">
        <f t="shared" ca="1" si="527"/>
        <v>127.22409253058981</v>
      </c>
      <c r="I789" s="27">
        <f ca="1">H789/MAX(H$54:H789)-1</f>
        <v>-0.3800811754701281</v>
      </c>
      <c r="J789" s="28">
        <f ca="1">H789/MAX(H$594:H789)-1</f>
        <v>-0.3800811754701281</v>
      </c>
      <c r="K789" s="25" t="e">
        <f ca="1">#N/A</f>
        <v>#N/A</v>
      </c>
      <c r="L789" s="26">
        <v>0</v>
      </c>
      <c r="M789" s="23">
        <f t="shared" ca="1" si="528"/>
        <v>4.8675505653430484E-3</v>
      </c>
      <c r="N789" s="27">
        <f t="shared" ca="1" si="529"/>
        <v>35.480051983636251</v>
      </c>
      <c r="O789" s="27">
        <f ca="1">N789/MAX(N$54:N789)-1</f>
        <v>0</v>
      </c>
      <c r="P789" s="28">
        <f ca="1">N789/MAX(N$594:N789)-1</f>
        <v>0</v>
      </c>
      <c r="Q789" s="25">
        <f t="shared" ca="1" si="516"/>
        <v>23105.372796966531</v>
      </c>
      <c r="R789" s="26">
        <f t="shared" ca="1" si="530"/>
        <v>0</v>
      </c>
      <c r="S789" s="23">
        <f t="shared" ca="1" si="531"/>
        <v>4.8675505653430484E-3</v>
      </c>
      <c r="T789" s="27">
        <f t="shared" ca="1" si="532"/>
        <v>609.6200646668359</v>
      </c>
      <c r="U789" s="27">
        <f ca="1">T789/MAX(T$54:T789)-1</f>
        <v>-0.22775167516165618</v>
      </c>
      <c r="V789" s="28">
        <f ca="1">T789/MAX(T$594:T789)-1</f>
        <v>-0.22775167516165618</v>
      </c>
      <c r="W789" s="25">
        <f t="shared" ca="1" si="517"/>
        <v>23105.372796966531</v>
      </c>
      <c r="X789" s="26">
        <f t="shared" ca="1" si="533"/>
        <v>0</v>
      </c>
      <c r="Y789" s="27">
        <f t="shared" ca="1" si="534"/>
        <v>4.8675505653430484E-3</v>
      </c>
      <c r="Z789" s="27">
        <f t="shared" ca="1" si="535"/>
        <v>609.6200646668359</v>
      </c>
      <c r="AA789" s="28">
        <f ca="1">Z789/MAX(Z$54:Z789)-1</f>
        <v>-0.22775167516165618</v>
      </c>
      <c r="AB789" s="25">
        <f ca="1">AVERAGE(B780:B789)</f>
        <v>23105.372796966531</v>
      </c>
      <c r="AC789" s="26">
        <f ca="1">IF(B788&gt;=AB788,1,0)</f>
        <v>0</v>
      </c>
      <c r="AD789" s="27">
        <f ca="1">IF(AC789=1,D789,C789)</f>
        <v>4.8675505653430484E-3</v>
      </c>
      <c r="AE789" s="27">
        <f t="shared" ca="1" si="536"/>
        <v>609.6200646668359</v>
      </c>
      <c r="AF789" s="28">
        <f ca="1">AE789/MAX(AE$54:AE789)-1</f>
        <v>-0.22775167516165618</v>
      </c>
      <c r="AG789" s="25">
        <f t="shared" ca="1" si="518"/>
        <v>21887.487323049409</v>
      </c>
      <c r="AH789" s="26">
        <f t="shared" ca="1" si="537"/>
        <v>0</v>
      </c>
      <c r="AI789" s="27">
        <f t="shared" ca="1" si="538"/>
        <v>4.8675505653430484E-3</v>
      </c>
      <c r="AJ789" s="27">
        <f t="shared" ca="1" si="539"/>
        <v>491.76516149878341</v>
      </c>
      <c r="AK789" s="28">
        <f ca="1">AJ789/MAX(AJ$54:AJ789)-1</f>
        <v>-0.27498574775646878</v>
      </c>
      <c r="AL789" s="25">
        <f t="shared" ca="1" si="519"/>
        <v>17540.231504828062</v>
      </c>
      <c r="AM789" s="26">
        <f t="shared" ca="1" si="540"/>
        <v>0</v>
      </c>
      <c r="AN789" s="27">
        <f t="shared" ca="1" si="541"/>
        <v>-0.10743996071650286</v>
      </c>
      <c r="AO789" s="27">
        <f t="shared" ca="1" si="542"/>
        <v>249.10993966905352</v>
      </c>
      <c r="AP789" s="28">
        <f ca="1">AO789/MAX(AO$54:AO789)-1</f>
        <v>-0.21703698946442529</v>
      </c>
      <c r="AQ789" s="25">
        <f t="shared" ca="1" si="520"/>
        <v>17540.231504828062</v>
      </c>
      <c r="AR789" s="26">
        <f t="shared" ca="1" si="543"/>
        <v>0</v>
      </c>
      <c r="AS789" s="27">
        <f t="shared" ca="1" si="544"/>
        <v>4.8675505653430484E-3</v>
      </c>
      <c r="AT789" s="27">
        <f t="shared" ca="1" si="545"/>
        <v>1019.3759424990341</v>
      </c>
      <c r="AU789" s="28">
        <f ca="1">AT789/MAX(AT$54:AT789)-1</f>
        <v>-0.22775167516165629</v>
      </c>
      <c r="AV789" s="25">
        <f t="shared" ca="1" si="521"/>
        <v>23105.372796966531</v>
      </c>
      <c r="AW789" s="26">
        <f t="shared" ca="1" si="546"/>
        <v>0</v>
      </c>
      <c r="AX789" s="27">
        <f t="shared" ca="1" si="547"/>
        <v>4.8675505653430484E-3</v>
      </c>
      <c r="AY789" s="27">
        <f t="shared" ca="1" si="548"/>
        <v>505.12158940268813</v>
      </c>
      <c r="AZ789" s="28">
        <f ca="1">AY789/MAX(AY$54:AY789)-1</f>
        <v>-0.2277516751616564</v>
      </c>
      <c r="BA789" s="25">
        <f t="shared" ca="1" si="522"/>
        <v>23105.372796966531</v>
      </c>
      <c r="BB789" s="26">
        <f t="shared" ca="1" si="523"/>
        <v>0</v>
      </c>
      <c r="BC789" s="27">
        <f t="shared" ca="1" si="549"/>
        <v>4.8675505653430484E-3</v>
      </c>
      <c r="BD789" s="27">
        <f t="shared" ca="1" si="550"/>
        <v>458.80038243615866</v>
      </c>
      <c r="BE789" s="28">
        <f ca="1">BD789/MAX(BD$54:BD789)-1</f>
        <v>-0.22775167516165629</v>
      </c>
      <c r="BF789" s="25">
        <f ca="1">MAX(B786:B788)</f>
        <v>20107.708052680515</v>
      </c>
      <c r="BG789" s="26">
        <f ca="1">IF(BG788=0,IF(B788&gt;BF788,1,0),IF(B788&lt;AVERAGE(B779:B788),0,1))</f>
        <v>0</v>
      </c>
      <c r="BH789" s="27">
        <f t="shared" ca="1" si="551"/>
        <v>4.8675505653430484E-3</v>
      </c>
      <c r="BI789" s="27">
        <f t="shared" ca="1" si="552"/>
        <v>759.27657825050539</v>
      </c>
      <c r="BJ789" s="28">
        <f ca="1">BI789/MAX(BI$54:BI789)-1</f>
        <v>-0.22775167516165651</v>
      </c>
      <c r="BK789" s="25" t="e">
        <f ca="1">MAX(E786:E788)</f>
        <v>#N/A</v>
      </c>
      <c r="BL789" s="26" t="e">
        <f ca="1">IF(BL788=0,IF(E788&gt;BK788,1,0),IF(E788&lt;AVERAGE(E779:E788),0,1))</f>
        <v>#N/A</v>
      </c>
      <c r="BM789" s="27">
        <f t="shared" ca="1" si="553"/>
        <v>4.8675505653430484E-3</v>
      </c>
      <c r="BN789" s="27">
        <f t="shared" ca="1" si="554"/>
        <v>697.8284861744022</v>
      </c>
      <c r="BO789" s="28">
        <f ca="1">BN789/MAX(BN$54:BN789)-1</f>
        <v>-0.22775167516165629</v>
      </c>
      <c r="BP789" s="15"/>
      <c r="BQ789" s="15"/>
      <c r="BR789" s="15"/>
      <c r="BS789" s="15"/>
      <c r="BT789" s="15"/>
      <c r="BU789" s="15"/>
      <c r="BV789" s="15"/>
      <c r="BW789" s="15"/>
      <c r="BX789" s="15"/>
      <c r="BZ789" s="7">
        <f t="shared" ca="1" si="511"/>
        <v>17540.231504828062</v>
      </c>
      <c r="CA789" s="7">
        <f t="shared" ca="1" si="512"/>
        <v>19429.006551495146</v>
      </c>
      <c r="CB789" s="7">
        <f t="shared" ca="1" si="513"/>
        <v>23571.240184108447</v>
      </c>
      <c r="CC789" s="7">
        <f t="shared" ca="1" si="514"/>
        <v>23248.829569743826</v>
      </c>
      <c r="CD789" s="7">
        <f t="shared" ca="1" si="515"/>
        <v>21887.487323049409</v>
      </c>
      <c r="CE789" s="5">
        <f t="shared" ca="1" si="524"/>
        <v>4.8675505653430484E-3</v>
      </c>
      <c r="CF789" s="3">
        <f t="shared" ca="1" si="525"/>
        <v>87646.281950512057</v>
      </c>
      <c r="CG789" s="5">
        <f ca="1">CF789/MAX($CF$41:CF789)-1</f>
        <v>-0.23719848968061885</v>
      </c>
      <c r="CH789" s="3">
        <f t="shared" ca="1" si="555"/>
        <v>1219.2392547175034</v>
      </c>
      <c r="CI789" s="4">
        <f ca="1">CH789/MAX($CH$583:CH789)-1</f>
        <v>-0.23719848968061885</v>
      </c>
    </row>
    <row r="790" spans="1:87" x14ac:dyDescent="0.2">
      <c r="A790" s="31">
        <v>32263</v>
      </c>
      <c r="B790" s="35">
        <v>17724.549994936886</v>
      </c>
      <c r="C790" s="23">
        <f t="shared" ca="1" si="509"/>
        <v>4.8675505653430484E-3</v>
      </c>
      <c r="D790" s="24">
        <f t="shared" ca="1" si="510"/>
        <v>-4.4808833129250325E-2</v>
      </c>
      <c r="E790" s="25" t="e">
        <f ca="1">#N/A</f>
        <v>#N/A</v>
      </c>
      <c r="F790" s="26">
        <v>1</v>
      </c>
      <c r="G790" s="23">
        <f t="shared" ca="1" si="526"/>
        <v>-4.4808833129250325E-2</v>
      </c>
      <c r="H790" s="27">
        <f t="shared" ca="1" si="527"/>
        <v>121.52332939836631</v>
      </c>
      <c r="I790" s="27">
        <f ca="1">H790/MAX(H$54:H790)-1</f>
        <v>-0.40785901463216812</v>
      </c>
      <c r="J790" s="28">
        <f ca="1">H790/MAX(H$594:H790)-1</f>
        <v>-0.40785901463216812</v>
      </c>
      <c r="K790" s="25" t="e">
        <f ca="1">#N/A</f>
        <v>#N/A</v>
      </c>
      <c r="L790" s="26">
        <v>0</v>
      </c>
      <c r="M790" s="23">
        <f t="shared" ca="1" si="528"/>
        <v>4.8675505653430484E-3</v>
      </c>
      <c r="N790" s="27">
        <f t="shared" ca="1" si="529"/>
        <v>35.652752930727601</v>
      </c>
      <c r="O790" s="27">
        <f ca="1">N790/MAX(N$54:N790)-1</f>
        <v>0</v>
      </c>
      <c r="P790" s="28">
        <f ca="1">N790/MAX(N$594:N790)-1</f>
        <v>0</v>
      </c>
      <c r="Q790" s="25">
        <f t="shared" ca="1" si="516"/>
        <v>22298.782856296202</v>
      </c>
      <c r="R790" s="26">
        <f t="shared" ca="1" si="530"/>
        <v>0</v>
      </c>
      <c r="S790" s="23">
        <f t="shared" ca="1" si="531"/>
        <v>4.8675505653430484E-3</v>
      </c>
      <c r="T790" s="27">
        <f t="shared" ca="1" si="532"/>
        <v>612.58742115724942</v>
      </c>
      <c r="U790" s="27">
        <f ca="1">T790/MAX(T$54:T790)-1</f>
        <v>-0.22399271739150406</v>
      </c>
      <c r="V790" s="28">
        <f ca="1">T790/MAX(T$594:T790)-1</f>
        <v>-0.22399271739150406</v>
      </c>
      <c r="W790" s="25">
        <f t="shared" ca="1" si="517"/>
        <v>22298.782856296202</v>
      </c>
      <c r="X790" s="26">
        <f t="shared" ca="1" si="533"/>
        <v>0</v>
      </c>
      <c r="Y790" s="27">
        <f t="shared" ca="1" si="534"/>
        <v>4.8675505653430484E-3</v>
      </c>
      <c r="Z790" s="27">
        <f t="shared" ca="1" si="535"/>
        <v>612.58742115724942</v>
      </c>
      <c r="AA790" s="28">
        <f ca="1">Z790/MAX(Z$54:Z790)-1</f>
        <v>-0.22399271739150406</v>
      </c>
      <c r="AB790" s="25">
        <f ca="1">AVERAGE(B781:B790)</f>
        <v>22298.782856296202</v>
      </c>
      <c r="AC790" s="26">
        <f ca="1">IF(B789&gt;=AB789,1,0)</f>
        <v>0</v>
      </c>
      <c r="AD790" s="27">
        <f ca="1">IF(AC790=1,D790,C790)</f>
        <v>4.8675505653430484E-3</v>
      </c>
      <c r="AE790" s="27">
        <f t="shared" ca="1" si="536"/>
        <v>612.58742115724942</v>
      </c>
      <c r="AF790" s="28">
        <f ca="1">AE790/MAX(AE$54:AE790)-1</f>
        <v>-0.22399271739150406</v>
      </c>
      <c r="AG790" s="25">
        <f t="shared" ca="1" si="518"/>
        <v>22001.691356478361</v>
      </c>
      <c r="AH790" s="26">
        <f t="shared" ca="1" si="537"/>
        <v>0</v>
      </c>
      <c r="AI790" s="27">
        <f t="shared" ca="1" si="538"/>
        <v>4.8675505653430484E-3</v>
      </c>
      <c r="AJ790" s="27">
        <f t="shared" ca="1" si="539"/>
        <v>494.15885328865284</v>
      </c>
      <c r="AK790" s="28">
        <f ca="1">AJ790/MAX(AJ$54:AJ790)-1</f>
        <v>-0.27145670422307899</v>
      </c>
      <c r="AL790" s="25">
        <f t="shared" ca="1" si="519"/>
        <v>17678.785617625199</v>
      </c>
      <c r="AM790" s="26">
        <f t="shared" ca="1" si="540"/>
        <v>1</v>
      </c>
      <c r="AN790" s="27">
        <f t="shared" ca="1" si="541"/>
        <v>-4.4808833129250325E-2</v>
      </c>
      <c r="AO790" s="27">
        <f t="shared" ca="1" si="542"/>
        <v>237.94761395158528</v>
      </c>
      <c r="AP790" s="28">
        <f ca="1">AO790/MAX(AO$54:AO790)-1</f>
        <v>-0.25212064834988934</v>
      </c>
      <c r="AQ790" s="25">
        <f t="shared" ca="1" si="520"/>
        <v>17678.785617625199</v>
      </c>
      <c r="AR790" s="26">
        <f t="shared" ca="1" si="543"/>
        <v>1</v>
      </c>
      <c r="AS790" s="27">
        <f t="shared" ca="1" si="544"/>
        <v>-4.4808833129250325E-2</v>
      </c>
      <c r="AT790" s="27">
        <f t="shared" ca="1" si="545"/>
        <v>973.69889599562259</v>
      </c>
      <c r="AU790" s="28">
        <f ca="1">AT790/MAX(AT$54:AT790)-1</f>
        <v>-0.26235522148368073</v>
      </c>
      <c r="AV790" s="25">
        <f t="shared" ca="1" si="521"/>
        <v>22298.782856296202</v>
      </c>
      <c r="AW790" s="26">
        <f t="shared" ca="1" si="546"/>
        <v>0</v>
      </c>
      <c r="AX790" s="27">
        <f t="shared" ca="1" si="547"/>
        <v>4.8675505653430484E-3</v>
      </c>
      <c r="AY790" s="27">
        <f t="shared" ca="1" si="548"/>
        <v>507.58029428075218</v>
      </c>
      <c r="AZ790" s="28">
        <f ca="1">AY790/MAX(AY$54:AY790)-1</f>
        <v>-0.22399271739150428</v>
      </c>
      <c r="BA790" s="25">
        <f t="shared" ca="1" si="522"/>
        <v>22298.782856296202</v>
      </c>
      <c r="BB790" s="26">
        <f t="shared" ca="1" si="523"/>
        <v>0</v>
      </c>
      <c r="BC790" s="27">
        <f t="shared" ca="1" si="549"/>
        <v>4.8675505653430484E-3</v>
      </c>
      <c r="BD790" s="27">
        <f t="shared" ca="1" si="550"/>
        <v>461.0336164970654</v>
      </c>
      <c r="BE790" s="28">
        <f ca="1">BD790/MAX(BD$54:BD790)-1</f>
        <v>-0.22399271739150417</v>
      </c>
      <c r="BF790" s="25">
        <f ca="1">MAX(B787:B789)</f>
        <v>18556.023767476127</v>
      </c>
      <c r="BG790" s="26">
        <f ca="1">IF(BG789=0,IF(B789&gt;BF789,1,0),IF(B789&lt;AVERAGE(B780:B789),0,1))</f>
        <v>0</v>
      </c>
      <c r="BH790" s="27">
        <f t="shared" ca="1" si="551"/>
        <v>4.8675505653430484E-3</v>
      </c>
      <c r="BI790" s="27">
        <f t="shared" ca="1" si="552"/>
        <v>762.97239538822043</v>
      </c>
      <c r="BJ790" s="28">
        <f ca="1">BI790/MAX(BI$54:BI790)-1</f>
        <v>-0.22399271739150428</v>
      </c>
      <c r="BK790" s="25" t="e">
        <f ca="1">MAX(E787:E789)</f>
        <v>#N/A</v>
      </c>
      <c r="BL790" s="26" t="e">
        <f ca="1">IF(BL789=0,IF(E789&gt;BK789,1,0),IF(E789&lt;AVERAGE(E780:E789),0,1))</f>
        <v>#N/A</v>
      </c>
      <c r="BM790" s="27">
        <f t="shared" ca="1" si="553"/>
        <v>-7.5515453583052949E-3</v>
      </c>
      <c r="BN790" s="27">
        <f t="shared" ca="1" si="554"/>
        <v>692.55880270873865</v>
      </c>
      <c r="BO790" s="28">
        <f ca="1">BN790/MAX(BN$54:BN790)-1</f>
        <v>-0.23358334341454834</v>
      </c>
      <c r="BP790" s="15"/>
      <c r="BQ790" s="15"/>
      <c r="BR790" s="15"/>
      <c r="BS790" s="15"/>
      <c r="BT790" s="15"/>
      <c r="BU790" s="15"/>
      <c r="BV790" s="15"/>
      <c r="BW790" s="15"/>
      <c r="BX790" s="15"/>
      <c r="BZ790" s="7">
        <f t="shared" ca="1" si="511"/>
        <v>17678.785617625199</v>
      </c>
      <c r="CA790" s="7">
        <f t="shared" ca="1" si="512"/>
        <v>18622.891597000122</v>
      </c>
      <c r="CB790" s="7">
        <f t="shared" ca="1" si="513"/>
        <v>22881.634291580482</v>
      </c>
      <c r="CC790" s="7">
        <f t="shared" ca="1" si="514"/>
        <v>23068.23115902867</v>
      </c>
      <c r="CD790" s="7">
        <f t="shared" ca="1" si="515"/>
        <v>22001.691356478361</v>
      </c>
      <c r="CE790" s="5">
        <f t="shared" ca="1" si="524"/>
        <v>-5.0677261735756268E-3</v>
      </c>
      <c r="CF790" s="3">
        <f t="shared" ca="1" si="525"/>
        <v>87202.114593454855</v>
      </c>
      <c r="CG790" s="5">
        <f ca="1">CF790/MAX($CF$41:CF790)-1</f>
        <v>-0.24106415885970744</v>
      </c>
      <c r="CH790" s="3">
        <f t="shared" ca="1" si="555"/>
        <v>1213.0604840345206</v>
      </c>
      <c r="CI790" s="4">
        <f ca="1">CH790/MAX($CH$583:CH790)-1</f>
        <v>-0.24106415885970733</v>
      </c>
    </row>
    <row r="791" spans="1:87" x14ac:dyDescent="0.2">
      <c r="A791" s="31">
        <v>32294</v>
      </c>
      <c r="B791" s="35">
        <v>18514.571479500202</v>
      </c>
      <c r="C791" s="23">
        <f t="shared" ca="1" si="509"/>
        <v>4.8675505653430484E-3</v>
      </c>
      <c r="D791" s="24">
        <f t="shared" ca="1" si="510"/>
        <v>4.4572160353238299E-2</v>
      </c>
      <c r="E791" s="25" t="e">
        <f ca="1">#N/A</f>
        <v>#N/A</v>
      </c>
      <c r="F791" s="26">
        <v>1</v>
      </c>
      <c r="G791" s="23">
        <f t="shared" ca="1" si="526"/>
        <v>4.4572160353238299E-2</v>
      </c>
      <c r="H791" s="27">
        <f t="shared" ca="1" si="527"/>
        <v>126.93988672296969</v>
      </c>
      <c r="I791" s="27">
        <f ca="1">H791/MAX(H$54:H791)-1</f>
        <v>-0.38146601168062866</v>
      </c>
      <c r="J791" s="28">
        <f ca="1">H791/MAX(H$594:H791)-1</f>
        <v>-0.38146601168062866</v>
      </c>
      <c r="K791" s="25" t="e">
        <f ca="1">#N/A</f>
        <v>#N/A</v>
      </c>
      <c r="L791" s="26">
        <v>0</v>
      </c>
      <c r="M791" s="23">
        <f t="shared" ca="1" si="528"/>
        <v>4.8675505653430484E-3</v>
      </c>
      <c r="N791" s="27">
        <f t="shared" ca="1" si="529"/>
        <v>35.8262945084116</v>
      </c>
      <c r="O791" s="27">
        <f ca="1">N791/MAX(N$54:N791)-1</f>
        <v>0</v>
      </c>
      <c r="P791" s="28">
        <f ca="1">N791/MAX(N$594:N791)-1</f>
        <v>0</v>
      </c>
      <c r="Q791" s="25">
        <f t="shared" ca="1" si="516"/>
        <v>21238.065524484184</v>
      </c>
      <c r="R791" s="26">
        <f t="shared" ca="1" si="530"/>
        <v>0</v>
      </c>
      <c r="S791" s="23">
        <f t="shared" ca="1" si="531"/>
        <v>4.8675505653430484E-3</v>
      </c>
      <c r="T791" s="27">
        <f t="shared" ca="1" si="532"/>
        <v>615.56922140542542</v>
      </c>
      <c r="U791" s="27">
        <f ca="1">T791/MAX(T$54:T791)-1</f>
        <v>-0.22021546270433279</v>
      </c>
      <c r="V791" s="28">
        <f ca="1">T791/MAX(T$594:T791)-1</f>
        <v>-0.22021546270433279</v>
      </c>
      <c r="W791" s="25">
        <f t="shared" ca="1" si="517"/>
        <v>21238.065524484184</v>
      </c>
      <c r="X791" s="26">
        <f t="shared" ca="1" si="533"/>
        <v>0</v>
      </c>
      <c r="Y791" s="27">
        <f t="shared" ca="1" si="534"/>
        <v>4.8675505653430484E-3</v>
      </c>
      <c r="Z791" s="27">
        <f t="shared" ca="1" si="535"/>
        <v>615.56922140542542</v>
      </c>
      <c r="AA791" s="28">
        <f ca="1">Z791/MAX(Z$54:Z791)-1</f>
        <v>-0.22021546270433279</v>
      </c>
      <c r="AB791" s="25">
        <f ca="1">AVERAGE(B782:B791)</f>
        <v>21238.065524484184</v>
      </c>
      <c r="AC791" s="26">
        <f ca="1">IF(B790&gt;=AB790,1,0)</f>
        <v>0</v>
      </c>
      <c r="AD791" s="27">
        <f ca="1">IF(AC791=1,D791,C791)</f>
        <v>4.8675505653430484E-3</v>
      </c>
      <c r="AE791" s="27">
        <f t="shared" ca="1" si="536"/>
        <v>615.56922140542542</v>
      </c>
      <c r="AF791" s="28">
        <f ca="1">AE791/MAX(AE$54:AE791)-1</f>
        <v>-0.22021546270433279</v>
      </c>
      <c r="AG791" s="25">
        <f t="shared" ca="1" si="518"/>
        <v>22119.999726655922</v>
      </c>
      <c r="AH791" s="26">
        <f t="shared" ca="1" si="537"/>
        <v>0</v>
      </c>
      <c r="AI791" s="27">
        <f t="shared" ca="1" si="538"/>
        <v>4.8675505653430484E-3</v>
      </c>
      <c r="AJ791" s="27">
        <f t="shared" ca="1" si="539"/>
        <v>496.5641964943473</v>
      </c>
      <c r="AK791" s="28">
        <f ca="1">AJ791/MAX(AJ$54:AJ791)-1</f>
        <v>-0.26791048289184305</v>
      </c>
      <c r="AL791" s="25">
        <f t="shared" ca="1" si="519"/>
        <v>18265.048413971072</v>
      </c>
      <c r="AM791" s="26">
        <f t="shared" ca="1" si="540"/>
        <v>1</v>
      </c>
      <c r="AN791" s="27">
        <f t="shared" ca="1" si="541"/>
        <v>4.4572160353238299E-2</v>
      </c>
      <c r="AO791" s="27">
        <f t="shared" ca="1" si="542"/>
        <v>248.55345315630578</v>
      </c>
      <c r="AP791" s="28">
        <f ca="1">AO791/MAX(AO$54:AO791)-1</f>
        <v>-0.21878604996326467</v>
      </c>
      <c r="AQ791" s="25">
        <f t="shared" ca="1" si="520"/>
        <v>18265.048413971072</v>
      </c>
      <c r="AR791" s="26">
        <f t="shared" ca="1" si="543"/>
        <v>1</v>
      </c>
      <c r="AS791" s="27">
        <f t="shared" ca="1" si="544"/>
        <v>4.4572160353238299E-2</v>
      </c>
      <c r="AT791" s="27">
        <f t="shared" ca="1" si="545"/>
        <v>1017.0987593237106</v>
      </c>
      <c r="AU791" s="28">
        <f ca="1">AT791/MAX(AT$54:AT791)-1</f>
        <v>-0.22947680013192229</v>
      </c>
      <c r="AV791" s="25">
        <f t="shared" ca="1" si="521"/>
        <v>21238.065524484184</v>
      </c>
      <c r="AW791" s="26">
        <f t="shared" ca="1" si="546"/>
        <v>0</v>
      </c>
      <c r="AX791" s="27">
        <f t="shared" ca="1" si="547"/>
        <v>4.8675505653430484E-3</v>
      </c>
      <c r="AY791" s="27">
        <f t="shared" ca="1" si="548"/>
        <v>510.05096702913545</v>
      </c>
      <c r="AZ791" s="28">
        <f ca="1">AY791/MAX(AY$54:AY791)-1</f>
        <v>-0.22021546270433301</v>
      </c>
      <c r="BA791" s="25">
        <f t="shared" ca="1" si="522"/>
        <v>21238.065524484184</v>
      </c>
      <c r="BB791" s="26">
        <f t="shared" ca="1" si="523"/>
        <v>0</v>
      </c>
      <c r="BC791" s="27">
        <f t="shared" ca="1" si="549"/>
        <v>4.8675505653430484E-3</v>
      </c>
      <c r="BD791" s="27">
        <f t="shared" ca="1" si="550"/>
        <v>463.27772093768783</v>
      </c>
      <c r="BE791" s="28">
        <f ca="1">BD791/MAX(BD$54:BD791)-1</f>
        <v>-0.2202154627043329</v>
      </c>
      <c r="BF791" s="25">
        <f ca="1">MAX(B788:B790)</f>
        <v>18556.023767476127</v>
      </c>
      <c r="BG791" s="26">
        <f ca="1">IF(BG790=0,IF(B790&gt;BF790,1,0),IF(B790&lt;AVERAGE(B781:B790),0,1))</f>
        <v>0</v>
      </c>
      <c r="BH791" s="27">
        <f t="shared" ca="1" si="551"/>
        <v>4.8675505653430484E-3</v>
      </c>
      <c r="BI791" s="27">
        <f t="shared" ca="1" si="552"/>
        <v>766.68620210273355</v>
      </c>
      <c r="BJ791" s="28">
        <f ca="1">BI791/MAX(BI$54:BI791)-1</f>
        <v>-0.22021546270433301</v>
      </c>
      <c r="BK791" s="25" t="e">
        <f ca="1">MAX(E788:E790)</f>
        <v>#N/A</v>
      </c>
      <c r="BL791" s="26" t="e">
        <f ca="1">IF(BL790=0,IF(E790&gt;BK790,1,0),IF(E790&lt;AVERAGE(E781:E790),0,1))</f>
        <v>#N/A</v>
      </c>
      <c r="BM791" s="27">
        <f t="shared" ca="1" si="553"/>
        <v>1.4793703012316861E-2</v>
      </c>
      <c r="BN791" s="27">
        <f t="shared" ca="1" si="554"/>
        <v>702.80431195457743</v>
      </c>
      <c r="BO791" s="28">
        <f ca="1">BN791/MAX(BN$54:BN791)-1</f>
        <v>-0.22224520301333039</v>
      </c>
      <c r="BP791" s="15"/>
      <c r="BQ791" s="15"/>
      <c r="BR791" s="15"/>
      <c r="BS791" s="15"/>
      <c r="BT791" s="15"/>
      <c r="BU791" s="15"/>
      <c r="BV791" s="15"/>
      <c r="BW791" s="15"/>
      <c r="BX791" s="15"/>
      <c r="BZ791" s="7">
        <f t="shared" ca="1" si="511"/>
        <v>18265.048413971072</v>
      </c>
      <c r="CA791" s="7">
        <f t="shared" ca="1" si="512"/>
        <v>18161.254006933628</v>
      </c>
      <c r="CB791" s="7">
        <f t="shared" ca="1" si="513"/>
        <v>22274.404120341864</v>
      </c>
      <c r="CC791" s="7">
        <f t="shared" ca="1" si="514"/>
        <v>22869.198332506272</v>
      </c>
      <c r="CD791" s="7">
        <f t="shared" ca="1" si="515"/>
        <v>22119.999726655922</v>
      </c>
      <c r="CE791" s="5">
        <f t="shared" ca="1" si="524"/>
        <v>1.2808472522922101E-2</v>
      </c>
      <c r="CF791" s="3">
        <f t="shared" ca="1" si="525"/>
        <v>88319.040482165816</v>
      </c>
      <c r="CG791" s="5">
        <f ca="1">CF791/MAX($CF$41:CF791)-1</f>
        <v>-0.23134334999180128</v>
      </c>
      <c r="CH791" s="3">
        <f t="shared" ca="1" si="555"/>
        <v>1228.5979359129194</v>
      </c>
      <c r="CI791" s="4">
        <f ca="1">CH791/MAX($CH$583:CH791)-1</f>
        <v>-0.23134334999180117</v>
      </c>
    </row>
    <row r="792" spans="1:87" x14ac:dyDescent="0.2">
      <c r="A792" s="31">
        <v>32324</v>
      </c>
      <c r="B792" s="35">
        <v>19394.210835894224</v>
      </c>
      <c r="C792" s="23">
        <f t="shared" ca="1" si="509"/>
        <v>4.8675505653430484E-3</v>
      </c>
      <c r="D792" s="24">
        <f t="shared" ca="1" si="510"/>
        <v>4.7510651670657378E-2</v>
      </c>
      <c r="E792" s="25" t="e">
        <f ca="1">#N/A</f>
        <v>#N/A</v>
      </c>
      <c r="F792" s="26">
        <v>1</v>
      </c>
      <c r="G792" s="23">
        <f t="shared" ca="1" si="526"/>
        <v>4.7510651670657378E-2</v>
      </c>
      <c r="H792" s="27">
        <f t="shared" ca="1" si="527"/>
        <v>132.9708834641774</v>
      </c>
      <c r="I792" s="27">
        <f ca="1">H792/MAX(H$54:H792)-1</f>
        <v>-0.35207905881512458</v>
      </c>
      <c r="J792" s="28">
        <f ca="1">H792/MAX(H$594:H792)-1</f>
        <v>-0.35207905881512458</v>
      </c>
      <c r="K792" s="25" t="e">
        <f ca="1">#N/A</f>
        <v>#N/A</v>
      </c>
      <c r="L792" s="26">
        <v>0</v>
      </c>
      <c r="M792" s="23">
        <f t="shared" ca="1" si="528"/>
        <v>4.8675505653430484E-3</v>
      </c>
      <c r="N792" s="27">
        <f t="shared" ca="1" si="529"/>
        <v>36.000680808500164</v>
      </c>
      <c r="O792" s="27">
        <f ca="1">N792/MAX(N$54:N792)-1</f>
        <v>0</v>
      </c>
      <c r="P792" s="28">
        <f ca="1">N792/MAX(N$594:N792)-1</f>
        <v>0</v>
      </c>
      <c r="Q792" s="25">
        <f t="shared" ca="1" si="516"/>
        <v>20184.187641624492</v>
      </c>
      <c r="R792" s="26">
        <f t="shared" ca="1" si="530"/>
        <v>0</v>
      </c>
      <c r="S792" s="23">
        <f t="shared" ca="1" si="531"/>
        <v>4.8675505653430484E-3</v>
      </c>
      <c r="T792" s="27">
        <f t="shared" ca="1" si="532"/>
        <v>618.56553571708514</v>
      </c>
      <c r="U792" s="27">
        <f ca="1">T792/MAX(T$54:T792)-1</f>
        <v>-0.21641982203897359</v>
      </c>
      <c r="V792" s="28">
        <f ca="1">T792/MAX(T$594:T792)-1</f>
        <v>-0.21641982203897359</v>
      </c>
      <c r="W792" s="25">
        <f t="shared" ca="1" si="517"/>
        <v>20184.187641624492</v>
      </c>
      <c r="X792" s="26">
        <f t="shared" ca="1" si="533"/>
        <v>0</v>
      </c>
      <c r="Y792" s="27">
        <f t="shared" ca="1" si="534"/>
        <v>4.8675505653430484E-3</v>
      </c>
      <c r="Z792" s="27">
        <f t="shared" ca="1" si="535"/>
        <v>618.56553571708514</v>
      </c>
      <c r="AA792" s="28">
        <f ca="1">Z792/MAX(Z$54:Z792)-1</f>
        <v>-0.21641982203897359</v>
      </c>
      <c r="AB792" s="25">
        <f ca="1">AVERAGE(B783:B792)</f>
        <v>20184.187641624492</v>
      </c>
      <c r="AC792" s="26">
        <f ca="1">IF(B791&gt;=AB791,1,0)</f>
        <v>0</v>
      </c>
      <c r="AD792" s="27">
        <f ca="1">IF(AC792=1,D792,C792)</f>
        <v>4.8675505653430484E-3</v>
      </c>
      <c r="AE792" s="27">
        <f t="shared" ca="1" si="536"/>
        <v>618.56553571708514</v>
      </c>
      <c r="AF792" s="28">
        <f ca="1">AE792/MAX(AE$54:AE792)-1</f>
        <v>-0.21641982203897359</v>
      </c>
      <c r="AG792" s="25">
        <f t="shared" ca="1" si="518"/>
        <v>22238.156785060364</v>
      </c>
      <c r="AH792" s="26">
        <f t="shared" ca="1" si="537"/>
        <v>0</v>
      </c>
      <c r="AI792" s="27">
        <f t="shared" ca="1" si="538"/>
        <v>4.8675505653430484E-3</v>
      </c>
      <c r="AJ792" s="27">
        <f t="shared" ca="1" si="539"/>
        <v>498.98124782972246</v>
      </c>
      <c r="AK792" s="28">
        <f ca="1">AJ792/MAX(AJ$54:AJ792)-1</f>
        <v>-0.26434700014896162</v>
      </c>
      <c r="AL792" s="25">
        <f t="shared" ca="1" si="519"/>
        <v>18544.444103443773</v>
      </c>
      <c r="AM792" s="26">
        <f t="shared" ca="1" si="540"/>
        <v>1</v>
      </c>
      <c r="AN792" s="27">
        <f t="shared" ca="1" si="541"/>
        <v>4.7510651670657378E-2</v>
      </c>
      <c r="AO792" s="27">
        <f t="shared" ca="1" si="542"/>
        <v>260.36238969075407</v>
      </c>
      <c r="AP792" s="28">
        <f ca="1">AO792/MAX(AO$54:AO792)-1</f>
        <v>-0.181670066102811</v>
      </c>
      <c r="AQ792" s="25">
        <f t="shared" ca="1" si="520"/>
        <v>18544.444103443773</v>
      </c>
      <c r="AR792" s="26">
        <f t="shared" ca="1" si="543"/>
        <v>1</v>
      </c>
      <c r="AS792" s="27">
        <f t="shared" ca="1" si="544"/>
        <v>4.7510651670657378E-2</v>
      </c>
      <c r="AT792" s="27">
        <f t="shared" ca="1" si="545"/>
        <v>1065.4217841925972</v>
      </c>
      <c r="AU792" s="28">
        <f ca="1">AT792/MAX(AT$54:AT792)-1</f>
        <v>-0.19286874077882976</v>
      </c>
      <c r="AV792" s="25">
        <f t="shared" ca="1" si="521"/>
        <v>20184.187641624492</v>
      </c>
      <c r="AW792" s="26">
        <f t="shared" ca="1" si="546"/>
        <v>0</v>
      </c>
      <c r="AX792" s="27">
        <f t="shared" ca="1" si="547"/>
        <v>4.8675505653430484E-3</v>
      </c>
      <c r="AY792" s="27">
        <f t="shared" ca="1" si="548"/>
        <v>512.53366590205189</v>
      </c>
      <c r="AZ792" s="28">
        <f ca="1">AY792/MAX(AY$54:AY792)-1</f>
        <v>-0.2164198220389737</v>
      </c>
      <c r="BA792" s="25">
        <f t="shared" ca="1" si="522"/>
        <v>20184.187641624492</v>
      </c>
      <c r="BB792" s="26">
        <f t="shared" ca="1" si="523"/>
        <v>0</v>
      </c>
      <c r="BC792" s="27">
        <f t="shared" ca="1" si="549"/>
        <v>4.8675505653430484E-3</v>
      </c>
      <c r="BD792" s="27">
        <f t="shared" ca="1" si="550"/>
        <v>465.53274867014892</v>
      </c>
      <c r="BE792" s="28">
        <f ca="1">BD792/MAX(BD$54:BD792)-1</f>
        <v>-0.21641982203897359</v>
      </c>
      <c r="BF792" s="25">
        <f ca="1">MAX(B789:B791)</f>
        <v>18556.023767476127</v>
      </c>
      <c r="BG792" s="26">
        <f ca="1">IF(BG791=0,IF(B791&gt;BF791,1,0),IF(B791&lt;AVERAGE(B782:B791),0,1))</f>
        <v>0</v>
      </c>
      <c r="BH792" s="27">
        <f t="shared" ca="1" si="551"/>
        <v>4.8675505653430484E-3</v>
      </c>
      <c r="BI792" s="27">
        <f t="shared" ca="1" si="552"/>
        <v>770.41808595921941</v>
      </c>
      <c r="BJ792" s="28">
        <f ca="1">BI792/MAX(BI$54:BI792)-1</f>
        <v>-0.2164198220389737</v>
      </c>
      <c r="BK792" s="25" t="e">
        <f ca="1">MAX(E789:E791)</f>
        <v>#N/A</v>
      </c>
      <c r="BL792" s="26" t="e">
        <f ca="1">IF(BL791=0,IF(E791&gt;BK791,1,0),IF(E791&lt;AVERAGE(E782:E791),0,1))</f>
        <v>#N/A</v>
      </c>
      <c r="BM792" s="27">
        <f t="shared" ca="1" si="553"/>
        <v>1.5528325841671631E-2</v>
      </c>
      <c r="BN792" s="27">
        <f t="shared" ca="1" si="554"/>
        <v>713.71768631353996</v>
      </c>
      <c r="BO792" s="28">
        <f ca="1">BN792/MAX(BN$54:BN792)-1</f>
        <v>-0.21016797310079816</v>
      </c>
      <c r="BP792" s="15"/>
      <c r="BQ792" s="15"/>
      <c r="BR792" s="15"/>
      <c r="BS792" s="15"/>
      <c r="BT792" s="15"/>
      <c r="BU792" s="15"/>
      <c r="BV792" s="15"/>
      <c r="BW792" s="15"/>
      <c r="BX792" s="15"/>
      <c r="BZ792" s="7">
        <f t="shared" ca="1" si="511"/>
        <v>18544.444103443773</v>
      </c>
      <c r="CA792" s="7">
        <f t="shared" ca="1" si="512"/>
        <v>18042.337804135914</v>
      </c>
      <c r="CB792" s="7">
        <f t="shared" ca="1" si="513"/>
        <v>21741.38423986304</v>
      </c>
      <c r="CC792" s="7">
        <f t="shared" ca="1" si="514"/>
        <v>22730.051429623421</v>
      </c>
      <c r="CD792" s="7">
        <f t="shared" ca="1" si="515"/>
        <v>22238.156785060364</v>
      </c>
      <c r="CE792" s="5">
        <f t="shared" ca="1" si="524"/>
        <v>2.1924791007468785E-2</v>
      </c>
      <c r="CF792" s="3">
        <f t="shared" ca="1" si="525"/>
        <v>90255.416986717464</v>
      </c>
      <c r="CG792" s="5">
        <f ca="1">CF792/MAX($CF$41:CF792)-1</f>
        <v>-0.21449071358387062</v>
      </c>
      <c r="CH792" s="3">
        <f t="shared" ca="1" si="555"/>
        <v>1255.5346888900176</v>
      </c>
      <c r="CI792" s="4">
        <f ca="1">CH792/MAX($CH$583:CH792)-1</f>
        <v>-0.2144907135838704</v>
      </c>
    </row>
    <row r="793" spans="1:87" x14ac:dyDescent="0.2">
      <c r="A793" s="31">
        <v>32355</v>
      </c>
      <c r="B793" s="35">
        <v>20029.948434135702</v>
      </c>
      <c r="C793" s="23">
        <f t="shared" ca="1" si="509"/>
        <v>4.8675505653430484E-3</v>
      </c>
      <c r="D793" s="24">
        <f t="shared" ca="1" si="510"/>
        <v>3.2779761116388029E-2</v>
      </c>
      <c r="E793" s="25" t="e">
        <f ca="1">#N/A</f>
        <v>#N/A</v>
      </c>
      <c r="F793" s="26">
        <v>1</v>
      </c>
      <c r="G793" s="23">
        <f t="shared" ca="1" si="526"/>
        <v>3.2779761116388029E-2</v>
      </c>
      <c r="H793" s="27">
        <f t="shared" ca="1" si="527"/>
        <v>137.32963725956822</v>
      </c>
      <c r="I793" s="27">
        <f ca="1">H793/MAX(H$54:H793)-1</f>
        <v>-0.33084036514077897</v>
      </c>
      <c r="J793" s="28">
        <f ca="1">H793/MAX(H$594:H793)-1</f>
        <v>-0.33084036514077897</v>
      </c>
      <c r="K793" s="25" t="e">
        <f ca="1">#N/A</f>
        <v>#N/A</v>
      </c>
      <c r="L793" s="26">
        <v>0</v>
      </c>
      <c r="M793" s="23">
        <f t="shared" ca="1" si="528"/>
        <v>4.8675505653430484E-3</v>
      </c>
      <c r="N793" s="27">
        <f t="shared" ca="1" si="529"/>
        <v>36.175915942722312</v>
      </c>
      <c r="O793" s="27">
        <f ca="1">N793/MAX(N$54:N793)-1</f>
        <v>0</v>
      </c>
      <c r="P793" s="28">
        <f ca="1">N793/MAX(N$594:N793)-1</f>
        <v>0</v>
      </c>
      <c r="Q793" s="25">
        <f t="shared" ca="1" si="516"/>
        <v>19223.732005343791</v>
      </c>
      <c r="R793" s="26">
        <f t="shared" ca="1" si="530"/>
        <v>0</v>
      </c>
      <c r="S793" s="23">
        <f t="shared" ca="1" si="531"/>
        <v>4.8675505653430484E-3</v>
      </c>
      <c r="T793" s="27">
        <f t="shared" ca="1" si="532"/>
        <v>621.57643474016652</v>
      </c>
      <c r="U793" s="27">
        <f ca="1">T793/MAX(T$54:T793)-1</f>
        <v>-0.21260570590074779</v>
      </c>
      <c r="V793" s="28">
        <f ca="1">T793/MAX(T$594:T793)-1</f>
        <v>-0.21260570590074779</v>
      </c>
      <c r="W793" s="25">
        <f t="shared" ca="1" si="517"/>
        <v>19223.732005343791</v>
      </c>
      <c r="X793" s="26">
        <f t="shared" ca="1" si="533"/>
        <v>0</v>
      </c>
      <c r="Y793" s="27">
        <f t="shared" ca="1" si="534"/>
        <v>4.8675505653430484E-3</v>
      </c>
      <c r="Z793" s="27">
        <f t="shared" ca="1" si="535"/>
        <v>621.57643474016652</v>
      </c>
      <c r="AA793" s="28">
        <f ca="1">Z793/MAX(Z$54:Z793)-1</f>
        <v>-0.21260570590074779</v>
      </c>
      <c r="AB793" s="25">
        <f ca="1">AVERAGE(B784:B793)</f>
        <v>19223.732005343791</v>
      </c>
      <c r="AC793" s="26">
        <f ca="1">IF(B792&gt;=AB792,1,0)</f>
        <v>0</v>
      </c>
      <c r="AD793" s="27">
        <f ca="1">IF(AC793=1,D793,C793)</f>
        <v>4.8675505653430484E-3</v>
      </c>
      <c r="AE793" s="27">
        <f t="shared" ca="1" si="536"/>
        <v>621.57643474016652</v>
      </c>
      <c r="AF793" s="28">
        <f ca="1">AE793/MAX(AE$54:AE793)-1</f>
        <v>-0.21260570590074779</v>
      </c>
      <c r="AG793" s="25">
        <f t="shared" ca="1" si="518"/>
        <v>22330.619543917001</v>
      </c>
      <c r="AH793" s="26">
        <f t="shared" ca="1" si="537"/>
        <v>0</v>
      </c>
      <c r="AI793" s="27">
        <f t="shared" ca="1" si="538"/>
        <v>4.8675505653430484E-3</v>
      </c>
      <c r="AJ793" s="27">
        <f t="shared" ca="1" si="539"/>
        <v>501.4100642846916</v>
      </c>
      <c r="AK793" s="28">
        <f ca="1">AJ793/MAX(AJ$54:AJ793)-1</f>
        <v>-0.26076617197364038</v>
      </c>
      <c r="AL793" s="25">
        <f t="shared" ca="1" si="519"/>
        <v>19312.910249843375</v>
      </c>
      <c r="AM793" s="26">
        <f t="shared" ca="1" si="540"/>
        <v>1</v>
      </c>
      <c r="AN793" s="27">
        <f t="shared" ca="1" si="541"/>
        <v>3.2779761116388029E-2</v>
      </c>
      <c r="AO793" s="27">
        <f t="shared" ca="1" si="542"/>
        <v>268.8970066285089</v>
      </c>
      <c r="AP793" s="28">
        <f ca="1">AO793/MAX(AO$54:AO793)-1</f>
        <v>-0.15484540635527166</v>
      </c>
      <c r="AQ793" s="25">
        <f t="shared" ca="1" si="520"/>
        <v>19312.910249843375</v>
      </c>
      <c r="AR793" s="26">
        <f t="shared" ca="1" si="543"/>
        <v>1</v>
      </c>
      <c r="AS793" s="27">
        <f t="shared" ca="1" si="544"/>
        <v>3.2779761116388029E-2</v>
      </c>
      <c r="AT793" s="27">
        <f t="shared" ca="1" si="545"/>
        <v>1100.3460557666265</v>
      </c>
      <c r="AU793" s="28">
        <f ca="1">AT793/MAX(AT$54:AT793)-1</f>
        <v>-0.16641117091199031</v>
      </c>
      <c r="AV793" s="25">
        <f t="shared" ca="1" si="521"/>
        <v>19223.732005343791</v>
      </c>
      <c r="AW793" s="26">
        <f t="shared" ca="1" si="546"/>
        <v>0</v>
      </c>
      <c r="AX793" s="27">
        <f t="shared" ca="1" si="547"/>
        <v>4.8675505653430484E-3</v>
      </c>
      <c r="AY793" s="27">
        <f t="shared" ca="1" si="548"/>
        <v>515.02844943727075</v>
      </c>
      <c r="AZ793" s="28">
        <f ca="1">AY793/MAX(AY$54:AY793)-1</f>
        <v>-0.2126057059007479</v>
      </c>
      <c r="BA793" s="25">
        <f t="shared" ca="1" si="522"/>
        <v>19223.732005343791</v>
      </c>
      <c r="BB793" s="26">
        <f t="shared" ca="1" si="523"/>
        <v>0</v>
      </c>
      <c r="BC793" s="27">
        <f t="shared" ca="1" si="549"/>
        <v>4.8675505653430484E-3</v>
      </c>
      <c r="BD793" s="27">
        <f t="shared" ca="1" si="550"/>
        <v>467.79875286412403</v>
      </c>
      <c r="BE793" s="28">
        <f ca="1">BD793/MAX(BD$54:BD793)-1</f>
        <v>-0.21260570590074768</v>
      </c>
      <c r="BF793" s="25">
        <f ca="1">MAX(B790:B792)</f>
        <v>19394.210835894224</v>
      </c>
      <c r="BG793" s="26">
        <f ca="1">IF(BG792=0,IF(B792&gt;BF792,1,0),IF(B792&lt;AVERAGE(B783:B792),0,1))</f>
        <v>1</v>
      </c>
      <c r="BH793" s="27">
        <f t="shared" ca="1" si="551"/>
        <v>3.2779761116388029E-2</v>
      </c>
      <c r="BI793" s="27">
        <f t="shared" ca="1" si="552"/>
        <v>795.67220677670753</v>
      </c>
      <c r="BJ793" s="28">
        <f ca="1">BI793/MAX(BI$54:BI793)-1</f>
        <v>-0.1907342509898744</v>
      </c>
      <c r="BK793" s="25" t="e">
        <f ca="1">MAX(E790:E792)</f>
        <v>#N/A</v>
      </c>
      <c r="BL793" s="26" t="e">
        <f ca="1">IF(BL792=0,IF(E792&gt;BK792,1,0),IF(E792&lt;AVERAGE(E783:E792),0,1))</f>
        <v>#N/A</v>
      </c>
      <c r="BM793" s="27">
        <f t="shared" ca="1" si="553"/>
        <v>1.8823655840865539E-2</v>
      </c>
      <c r="BN793" s="27">
        <f t="shared" ca="1" si="554"/>
        <v>727.15246240824479</v>
      </c>
      <c r="BO793" s="28">
        <f ca="1">BN793/MAX(BN$54:BN793)-1</f>
        <v>-0.19530044685435444</v>
      </c>
      <c r="BP793" s="15"/>
      <c r="BQ793" s="15"/>
      <c r="BR793" s="15"/>
      <c r="BS793" s="15"/>
      <c r="BT793" s="15"/>
      <c r="BU793" s="15"/>
      <c r="BV793" s="15"/>
      <c r="BW793" s="15"/>
      <c r="BX793" s="15"/>
      <c r="BZ793" s="7">
        <f t="shared" ca="1" si="511"/>
        <v>19312.910249843375</v>
      </c>
      <c r="CA793" s="7">
        <f t="shared" ca="1" si="512"/>
        <v>18495.847933734287</v>
      </c>
      <c r="CB793" s="7">
        <f t="shared" ca="1" si="513"/>
        <v>20983.734542905979</v>
      </c>
      <c r="CC793" s="7">
        <f t="shared" ca="1" si="514"/>
        <v>22534.273306844068</v>
      </c>
      <c r="CD793" s="7">
        <f t="shared" ca="1" si="515"/>
        <v>22330.619543917001</v>
      </c>
      <c r="CE793" s="5">
        <f t="shared" ca="1" si="524"/>
        <v>1.6032434785761041E-2</v>
      </c>
      <c r="CF793" s="3">
        <f t="shared" ca="1" si="525"/>
        <v>91702.431073618674</v>
      </c>
      <c r="CG793" s="5">
        <f ca="1">CF793/MAX($CF$41:CF793)-1</f>
        <v>-0.20189708717579435</v>
      </c>
      <c r="CH793" s="3">
        <f t="shared" ca="1" si="555"/>
        <v>1275.6639669109074</v>
      </c>
      <c r="CI793" s="4">
        <f ca="1">CH793/MAX($CH$583:CH793)-1</f>
        <v>-0.20189708717579413</v>
      </c>
    </row>
    <row r="794" spans="1:87" x14ac:dyDescent="0.2">
      <c r="A794" s="31">
        <v>32386</v>
      </c>
      <c r="B794" s="35">
        <v>19052.716382130409</v>
      </c>
      <c r="C794" s="23">
        <f t="shared" ca="1" si="509"/>
        <v>4.8675505653430484E-3</v>
      </c>
      <c r="D794" s="24">
        <f t="shared" ca="1" si="510"/>
        <v>-4.8788545573080988E-2</v>
      </c>
      <c r="E794" s="25" t="e">
        <f ca="1">#N/A</f>
        <v>#N/A</v>
      </c>
      <c r="F794" s="26">
        <v>1</v>
      </c>
      <c r="G794" s="23">
        <f t="shared" ca="1" si="526"/>
        <v>-4.8788545573080988E-2</v>
      </c>
      <c r="H794" s="27">
        <f t="shared" ca="1" si="527"/>
        <v>130.62952399359509</v>
      </c>
      <c r="I794" s="27">
        <f ca="1">H794/MAX(H$54:H794)-1</f>
        <v>-0.36348769048177443</v>
      </c>
      <c r="J794" s="28">
        <f ca="1">H794/MAX(H$594:H794)-1</f>
        <v>-0.36348769048177443</v>
      </c>
      <c r="K794" s="25" t="e">
        <f ca="1">#N/A</f>
        <v>#N/A</v>
      </c>
      <c r="L794" s="26">
        <v>0</v>
      </c>
      <c r="M794" s="23">
        <f t="shared" ca="1" si="528"/>
        <v>4.8675505653430484E-3</v>
      </c>
      <c r="N794" s="27">
        <f t="shared" ca="1" si="529"/>
        <v>36.352004042821115</v>
      </c>
      <c r="O794" s="27">
        <f ca="1">N794/MAX(N$54:N794)-1</f>
        <v>0</v>
      </c>
      <c r="P794" s="28">
        <f ca="1">N794/MAX(N$594:N794)-1</f>
        <v>0</v>
      </c>
      <c r="Q794" s="25">
        <f t="shared" ca="1" si="516"/>
        <v>18872.879671366125</v>
      </c>
      <c r="R794" s="26">
        <f t="shared" ca="1" si="530"/>
        <v>1</v>
      </c>
      <c r="S794" s="23">
        <f t="shared" ca="1" si="531"/>
        <v>-4.8788545573080988E-2</v>
      </c>
      <c r="T794" s="27">
        <f t="shared" ca="1" si="532"/>
        <v>591.25062452669272</v>
      </c>
      <c r="U794" s="27">
        <f ca="1">T794/MAX(T$54:T794)-1</f>
        <v>-0.2510215283023931</v>
      </c>
      <c r="V794" s="28">
        <f ca="1">T794/MAX(T$594:T794)-1</f>
        <v>-0.2510215283023931</v>
      </c>
      <c r="W794" s="25">
        <f t="shared" ca="1" si="517"/>
        <v>18872.879671366125</v>
      </c>
      <c r="X794" s="26">
        <f t="shared" ca="1" si="533"/>
        <v>1</v>
      </c>
      <c r="Y794" s="27">
        <f t="shared" ca="1" si="534"/>
        <v>-4.8788545573080988E-2</v>
      </c>
      <c r="Z794" s="27">
        <f t="shared" ca="1" si="535"/>
        <v>591.25062452669272</v>
      </c>
      <c r="AA794" s="28">
        <f ca="1">Z794/MAX(Z$54:Z794)-1</f>
        <v>-0.2510215283023931</v>
      </c>
      <c r="AB794" s="25">
        <f ca="1">AVERAGE(B785:B794)</f>
        <v>18872.879671366125</v>
      </c>
      <c r="AC794" s="26">
        <f ca="1">IF(B793&gt;=AB793,1,0)</f>
        <v>1</v>
      </c>
      <c r="AD794" s="27">
        <f ca="1">IF(AC794=1,D794,C794)</f>
        <v>-4.8788545573080988E-2</v>
      </c>
      <c r="AE794" s="27">
        <f t="shared" ca="1" si="536"/>
        <v>591.25062452669272</v>
      </c>
      <c r="AF794" s="28">
        <f ca="1">AE794/MAX(AE$54:AE794)-1</f>
        <v>-0.2510215283023931</v>
      </c>
      <c r="AG794" s="25">
        <f t="shared" ca="1" si="518"/>
        <v>22267.239225952329</v>
      </c>
      <c r="AH794" s="26">
        <f t="shared" ca="1" si="537"/>
        <v>0</v>
      </c>
      <c r="AI794" s="27">
        <f t="shared" ca="1" si="538"/>
        <v>4.8675505653430484E-3</v>
      </c>
      <c r="AJ794" s="27">
        <f t="shared" ca="1" si="539"/>
        <v>503.85070312656927</v>
      </c>
      <c r="AK794" s="28">
        <f ca="1">AJ794/MAX(AJ$54:AJ794)-1</f>
        <v>-0.25716791393610994</v>
      </c>
      <c r="AL794" s="25">
        <f t="shared" ca="1" si="519"/>
        <v>19492.291884053444</v>
      </c>
      <c r="AM794" s="26">
        <f t="shared" ca="1" si="540"/>
        <v>1</v>
      </c>
      <c r="AN794" s="27">
        <f t="shared" ca="1" si="541"/>
        <v>-4.8788545573080988E-2</v>
      </c>
      <c r="AO794" s="27">
        <f t="shared" ca="1" si="542"/>
        <v>255.77791276614883</v>
      </c>
      <c r="AP794" s="28">
        <f ca="1">AO794/MAX(AO$54:AO794)-1</f>
        <v>-0.19607926976360623</v>
      </c>
      <c r="AQ794" s="25">
        <f t="shared" ca="1" si="520"/>
        <v>19492.291884053444</v>
      </c>
      <c r="AR794" s="26">
        <f t="shared" ca="1" si="543"/>
        <v>1</v>
      </c>
      <c r="AS794" s="27">
        <f t="shared" ca="1" si="544"/>
        <v>-4.8788545573080988E-2</v>
      </c>
      <c r="AT794" s="27">
        <f t="shared" ca="1" si="545"/>
        <v>1046.6617720786965</v>
      </c>
      <c r="AU794" s="28">
        <f ca="1">AT794/MAX(AT$54:AT794)-1</f>
        <v>-0.20708075748916199</v>
      </c>
      <c r="AV794" s="25">
        <f t="shared" ca="1" si="521"/>
        <v>18872.879671366125</v>
      </c>
      <c r="AW794" s="26">
        <f t="shared" ca="1" si="546"/>
        <v>0</v>
      </c>
      <c r="AX794" s="27">
        <f t="shared" ca="1" si="547"/>
        <v>4.8675505653430484E-3</v>
      </c>
      <c r="AY794" s="27">
        <f t="shared" ca="1" si="548"/>
        <v>517.53537645749691</v>
      </c>
      <c r="AZ794" s="28">
        <f ca="1">AY794/MAX(AY$54:AY794)-1</f>
        <v>-0.20877302435935718</v>
      </c>
      <c r="BA794" s="25">
        <f t="shared" ca="1" si="522"/>
        <v>18872.879671366125</v>
      </c>
      <c r="BB794" s="26">
        <f t="shared" ca="1" si="523"/>
        <v>0.3</v>
      </c>
      <c r="BC794" s="27">
        <f t="shared" ca="1" si="549"/>
        <v>4.8675505653430484E-3</v>
      </c>
      <c r="BD794" s="27">
        <f t="shared" ca="1" si="550"/>
        <v>470.07578694809456</v>
      </c>
      <c r="BE794" s="28">
        <f ca="1">BD794/MAX(BD$54:BD794)-1</f>
        <v>-0.20877302435935707</v>
      </c>
      <c r="BF794" s="25">
        <f ca="1">MAX(B791:B793)</f>
        <v>20029.948434135702</v>
      </c>
      <c r="BG794" s="26">
        <f ca="1">IF(BG793=0,IF(B793&gt;BF793,1,0),IF(B793&lt;AVERAGE(B784:B793),0,1))</f>
        <v>1</v>
      </c>
      <c r="BH794" s="27">
        <f t="shared" ca="1" si="551"/>
        <v>-4.8788545573080988E-2</v>
      </c>
      <c r="BI794" s="27">
        <f t="shared" ca="1" si="552"/>
        <v>756.85251705514816</v>
      </c>
      <c r="BJ794" s="28">
        <f ca="1">BI794/MAX(BI$54:BI794)-1</f>
        <v>-0.23021714986618846</v>
      </c>
      <c r="BK794" s="25" t="e">
        <f ca="1">MAX(E791:E793)</f>
        <v>#N/A</v>
      </c>
      <c r="BL794" s="26" t="e">
        <f ca="1">IF(BL793=0,IF(E793&gt;BK793,1,0),IF(E793&lt;AVERAGE(E784:E793),0,1))</f>
        <v>#N/A</v>
      </c>
      <c r="BM794" s="27">
        <f t="shared" ca="1" si="553"/>
        <v>-2.196049750386897E-2</v>
      </c>
      <c r="BN794" s="27">
        <f t="shared" ca="1" si="554"/>
        <v>711.18383257259632</v>
      </c>
      <c r="BO794" s="28">
        <f ca="1">BN794/MAX(BN$54:BN794)-1</f>
        <v>-0.21297204938257386</v>
      </c>
      <c r="BP794" s="15"/>
      <c r="BQ794" s="15"/>
      <c r="BR794" s="15"/>
      <c r="BS794" s="15"/>
      <c r="BT794" s="15"/>
      <c r="BU794" s="15"/>
      <c r="BV794" s="15"/>
      <c r="BW794" s="15"/>
      <c r="BX794" s="15"/>
      <c r="BZ794" s="7">
        <f t="shared" ca="1" si="511"/>
        <v>19492.291884053444</v>
      </c>
      <c r="CA794" s="7">
        <f t="shared" ca="1" si="512"/>
        <v>18878.670149012258</v>
      </c>
      <c r="CB794" s="7">
        <f t="shared" ca="1" si="513"/>
        <v>20077.045102709253</v>
      </c>
      <c r="CC794" s="7">
        <f t="shared" ca="1" si="514"/>
        <v>22305.13785317518</v>
      </c>
      <c r="CD794" s="7">
        <f t="shared" ca="1" si="515"/>
        <v>22267.239225952329</v>
      </c>
      <c r="CE794" s="5">
        <f t="shared" ca="1" si="524"/>
        <v>-1.6594887890026565E-2</v>
      </c>
      <c r="CF794" s="3">
        <f t="shared" ca="1" si="525"/>
        <v>90180.639510709079</v>
      </c>
      <c r="CG794" s="5">
        <f ca="1">CF794/MAX($CF$41:CF794)-1</f>
        <v>-0.21514151553881578</v>
      </c>
      <c r="CH794" s="3">
        <f t="shared" ca="1" si="555"/>
        <v>1254.4944663946744</v>
      </c>
      <c r="CI794" s="4">
        <f ca="1">CH794/MAX($CH$583:CH794)-1</f>
        <v>-0.21514151553881544</v>
      </c>
    </row>
    <row r="795" spans="1:87" x14ac:dyDescent="0.2">
      <c r="A795" s="31">
        <v>32416</v>
      </c>
      <c r="B795" s="35">
        <v>20443.724916470503</v>
      </c>
      <c r="C795" s="23">
        <f t="shared" ca="1" si="509"/>
        <v>4.8675505653430484E-3</v>
      </c>
      <c r="D795" s="24">
        <f t="shared" ca="1" si="510"/>
        <v>7.30084102676678E-2</v>
      </c>
      <c r="E795" s="25" t="e">
        <f ca="1">#N/A</f>
        <v>#N/A</v>
      </c>
      <c r="F795" s="26">
        <v>1</v>
      </c>
      <c r="G795" s="23">
        <f t="shared" ca="1" si="526"/>
        <v>7.30084102676678E-2</v>
      </c>
      <c r="H795" s="27">
        <f t="shared" ca="1" si="527"/>
        <v>140.16657787438962</v>
      </c>
      <c r="I795" s="27">
        <f ca="1">H795/MAX(H$54:H795)-1</f>
        <v>-0.31701693864804703</v>
      </c>
      <c r="J795" s="28">
        <f ca="1">H795/MAX(H$594:H795)-1</f>
        <v>-0.31701693864804703</v>
      </c>
      <c r="K795" s="25" t="e">
        <f ca="1">#N/A</f>
        <v>#N/A</v>
      </c>
      <c r="L795" s="26">
        <v>0</v>
      </c>
      <c r="M795" s="23">
        <f t="shared" ca="1" si="528"/>
        <v>4.8675505653430484E-3</v>
      </c>
      <c r="N795" s="27">
        <f t="shared" ca="1" si="529"/>
        <v>36.528949260651103</v>
      </c>
      <c r="O795" s="27">
        <f ca="1">N795/MAX(N$54:N795)-1</f>
        <v>0</v>
      </c>
      <c r="P795" s="28">
        <f ca="1">N795/MAX(N$594:N795)-1</f>
        <v>0</v>
      </c>
      <c r="Q795" s="25">
        <f t="shared" ca="1" si="516"/>
        <v>18788.812461023259</v>
      </c>
      <c r="R795" s="26">
        <f t="shared" ca="1" si="530"/>
        <v>1</v>
      </c>
      <c r="S795" s="23">
        <f t="shared" ca="1" si="531"/>
        <v>7.30084102676678E-2</v>
      </c>
      <c r="T795" s="27">
        <f t="shared" ca="1" si="532"/>
        <v>634.41689269315236</v>
      </c>
      <c r="U795" s="27">
        <f ca="1">T795/MAX(T$54:T795)-1</f>
        <v>-0.19633980075904334</v>
      </c>
      <c r="V795" s="28">
        <f ca="1">T795/MAX(T$594:T795)-1</f>
        <v>-0.19633980075904334</v>
      </c>
      <c r="W795" s="25">
        <f t="shared" ca="1" si="517"/>
        <v>18788.812461023259</v>
      </c>
      <c r="X795" s="26">
        <f t="shared" ca="1" si="533"/>
        <v>1</v>
      </c>
      <c r="Y795" s="27">
        <f t="shared" ca="1" si="534"/>
        <v>7.30084102676678E-2</v>
      </c>
      <c r="Z795" s="27">
        <f t="shared" ca="1" si="535"/>
        <v>634.41689269315236</v>
      </c>
      <c r="AA795" s="28">
        <f ca="1">Z795/MAX(Z$54:Z795)-1</f>
        <v>-0.19633980075904334</v>
      </c>
      <c r="AB795" s="25">
        <f ca="1">AVERAGE(B786:B795)</f>
        <v>18788.812461023259</v>
      </c>
      <c r="AC795" s="26">
        <f ca="1">IF(B794&gt;=AB794,1,0)</f>
        <v>1</v>
      </c>
      <c r="AD795" s="27">
        <f ca="1">IF(AC795=1,D795,C795)</f>
        <v>7.30084102676678E-2</v>
      </c>
      <c r="AE795" s="27">
        <f t="shared" ca="1" si="536"/>
        <v>634.41689269315236</v>
      </c>
      <c r="AF795" s="28">
        <f ca="1">AE795/MAX(AE$54:AE795)-1</f>
        <v>-0.19633980075904334</v>
      </c>
      <c r="AG795" s="25">
        <f t="shared" ca="1" si="518"/>
        <v>22234.94392910237</v>
      </c>
      <c r="AH795" s="26">
        <f t="shared" ca="1" si="537"/>
        <v>0</v>
      </c>
      <c r="AI795" s="27">
        <f t="shared" ca="1" si="538"/>
        <v>4.8675505653430484E-3</v>
      </c>
      <c r="AJ795" s="27">
        <f t="shared" ca="1" si="539"/>
        <v>506.30322190142152</v>
      </c>
      <c r="AK795" s="28">
        <f ca="1">AJ795/MAX(AJ$54:AJ795)-1</f>
        <v>-0.25355214119563463</v>
      </c>
      <c r="AL795" s="25">
        <f t="shared" ca="1" si="519"/>
        <v>19842.129910912205</v>
      </c>
      <c r="AM795" s="26">
        <f t="shared" ca="1" si="540"/>
        <v>0</v>
      </c>
      <c r="AN795" s="27">
        <f t="shared" ca="1" si="541"/>
        <v>-7.30084102676678E-2</v>
      </c>
      <c r="AO795" s="27">
        <f t="shared" ca="1" si="542"/>
        <v>237.10397397351008</v>
      </c>
      <c r="AP795" s="28">
        <f ca="1">AO795/MAX(AO$54:AO795)-1</f>
        <v>-0.25477224425938794</v>
      </c>
      <c r="AQ795" s="25">
        <f t="shared" ca="1" si="520"/>
        <v>19842.129910912205</v>
      </c>
      <c r="AR795" s="26">
        <f t="shared" ca="1" si="543"/>
        <v>0</v>
      </c>
      <c r="AS795" s="27">
        <f t="shared" ca="1" si="544"/>
        <v>4.8675505653430484E-3</v>
      </c>
      <c r="AT795" s="27">
        <f t="shared" ca="1" si="545"/>
        <v>1051.7564511791011</v>
      </c>
      <c r="AU795" s="28">
        <f ca="1">AT795/MAX(AT$54:AT795)-1</f>
        <v>-0.20322118298200698</v>
      </c>
      <c r="AV795" s="25">
        <f t="shared" ca="1" si="521"/>
        <v>18788.812461023259</v>
      </c>
      <c r="AW795" s="26">
        <f t="shared" ca="1" si="546"/>
        <v>0</v>
      </c>
      <c r="AX795" s="27">
        <f t="shared" ca="1" si="547"/>
        <v>4.8675505653430484E-3</v>
      </c>
      <c r="AY795" s="27">
        <f t="shared" ca="1" si="548"/>
        <v>520.0545060717576</v>
      </c>
      <c r="AZ795" s="28">
        <f ca="1">AY795/MAX(AY$54:AY795)-1</f>
        <v>-0.20492168704676295</v>
      </c>
      <c r="BA795" s="25">
        <f t="shared" ca="1" si="522"/>
        <v>18788.812461023259</v>
      </c>
      <c r="BB795" s="26">
        <f t="shared" ca="1" si="523"/>
        <v>0.6</v>
      </c>
      <c r="BC795" s="27">
        <f t="shared" ca="1" si="549"/>
        <v>4.8675505653430484E-3</v>
      </c>
      <c r="BD795" s="27">
        <f t="shared" ca="1" si="550"/>
        <v>472.36390461060785</v>
      </c>
      <c r="BE795" s="28">
        <f ca="1">BD795/MAX(BD$54:BD795)-1</f>
        <v>-0.20492168704676272</v>
      </c>
      <c r="BF795" s="25">
        <f ca="1">MAX(B792:B794)</f>
        <v>20029.948434135702</v>
      </c>
      <c r="BG795" s="26">
        <f ca="1">IF(BG794=0,IF(B794&gt;BF794,1,0),IF(B794&lt;AVERAGE(B785:B794),0,1))</f>
        <v>1</v>
      </c>
      <c r="BH795" s="27">
        <f t="shared" ca="1" si="551"/>
        <v>7.30084102676678E-2</v>
      </c>
      <c r="BI795" s="27">
        <f t="shared" ca="1" si="552"/>
        <v>812.1091161324274</v>
      </c>
      <c r="BJ795" s="28">
        <f ca="1">BI795/MAX(BI$54:BI795)-1</f>
        <v>-0.17401652772660459</v>
      </c>
      <c r="BK795" s="25" t="e">
        <f ca="1">MAX(E792:E794)</f>
        <v>#N/A</v>
      </c>
      <c r="BL795" s="26" t="e">
        <f ca="1">IF(BL794=0,IF(E794&gt;BK794,1,0),IF(E794&lt;AVERAGE(E785:E794),0,1))</f>
        <v>#N/A</v>
      </c>
      <c r="BM795" s="27">
        <f t="shared" ca="1" si="553"/>
        <v>2.1902765490924236E-2</v>
      </c>
      <c r="BN795" s="27">
        <f t="shared" ca="1" si="554"/>
        <v>726.76072527837061</v>
      </c>
      <c r="BO795" s="28">
        <f ca="1">BN795/MAX(BN$54:BN795)-1</f>
        <v>-0.19573396074539773</v>
      </c>
      <c r="BP795" s="15"/>
      <c r="BQ795" s="15"/>
      <c r="BR795" s="15"/>
      <c r="BS795" s="15"/>
      <c r="BT795" s="15"/>
      <c r="BU795" s="15"/>
      <c r="BV795" s="15"/>
      <c r="BW795" s="15"/>
      <c r="BX795" s="15"/>
      <c r="BZ795" s="7">
        <f t="shared" ca="1" si="511"/>
        <v>19842.129910912205</v>
      </c>
      <c r="CA795" s="7">
        <f t="shared" ca="1" si="512"/>
        <v>19193.287007177987</v>
      </c>
      <c r="CB795" s="7">
        <f t="shared" ca="1" si="513"/>
        <v>19311.146779336566</v>
      </c>
      <c r="CC795" s="7">
        <f t="shared" ca="1" si="514"/>
        <v>22111.922458464964</v>
      </c>
      <c r="CD795" s="7">
        <f t="shared" ca="1" si="515"/>
        <v>22234.94392910237</v>
      </c>
      <c r="CE795" s="5">
        <f t="shared" ca="1" si="524"/>
        <v>1.8495722505808002E-2</v>
      </c>
      <c r="CF795" s="3">
        <f t="shared" ca="1" si="525"/>
        <v>91848.595594495462</v>
      </c>
      <c r="CG795" s="5">
        <f ca="1">CF795/MAX($CF$41:CF795)-1</f>
        <v>-0.20062499080389262</v>
      </c>
      <c r="CH795" s="3">
        <f t="shared" ca="1" si="555"/>
        <v>1277.6972479301819</v>
      </c>
      <c r="CI795" s="4">
        <f ca="1">CH795/MAX($CH$583:CH795)-1</f>
        <v>-0.2006249908038924</v>
      </c>
    </row>
    <row r="796" spans="1:87" x14ac:dyDescent="0.2">
      <c r="A796" s="31">
        <v>32447</v>
      </c>
      <c r="B796" s="35">
        <v>21768.526729732424</v>
      </c>
      <c r="C796" s="23">
        <f t="shared" ca="1" si="509"/>
        <v>4.8675505653430484E-3</v>
      </c>
      <c r="D796" s="24">
        <f t="shared" ca="1" si="510"/>
        <v>6.4802369366386614E-2</v>
      </c>
      <c r="E796" s="25" t="e">
        <f ca="1">#N/A</f>
        <v>#N/A</v>
      </c>
      <c r="F796" s="26">
        <v>1</v>
      </c>
      <c r="G796" s="23">
        <f t="shared" ca="1" si="526"/>
        <v>6.4802369366386614E-2</v>
      </c>
      <c r="H796" s="27">
        <f t="shared" ca="1" si="527"/>
        <v>149.24970422662821</v>
      </c>
      <c r="I796" s="27">
        <f ca="1">H796/MAX(H$54:H796)-1</f>
        <v>-0.27275801803533228</v>
      </c>
      <c r="J796" s="28">
        <f ca="1">H796/MAX(H$594:H796)-1</f>
        <v>-0.27275801803533228</v>
      </c>
      <c r="K796" s="25" t="e">
        <f ca="1">#N/A</f>
        <v>#N/A</v>
      </c>
      <c r="L796" s="26">
        <v>0</v>
      </c>
      <c r="M796" s="23">
        <f t="shared" ca="1" si="528"/>
        <v>4.8675505653430484E-3</v>
      </c>
      <c r="N796" s="27">
        <f t="shared" ca="1" si="529"/>
        <v>36.706755768276174</v>
      </c>
      <c r="O796" s="27">
        <f ca="1">N796/MAX(N$54:N796)-1</f>
        <v>0</v>
      </c>
      <c r="P796" s="28">
        <f ca="1">N796/MAX(N$594:N796)-1</f>
        <v>0</v>
      </c>
      <c r="Q796" s="25">
        <f t="shared" ca="1" si="516"/>
        <v>18954.894328728453</v>
      </c>
      <c r="R796" s="26">
        <f t="shared" ca="1" si="530"/>
        <v>1</v>
      </c>
      <c r="S796" s="23">
        <f t="shared" ca="1" si="531"/>
        <v>6.4802369366386614E-2</v>
      </c>
      <c r="T796" s="27">
        <f t="shared" ca="1" si="532"/>
        <v>675.52861050572926</v>
      </c>
      <c r="U796" s="27">
        <f ca="1">T796/MAX(T$54:T796)-1</f>
        <v>-0.14426071568276699</v>
      </c>
      <c r="V796" s="28">
        <f ca="1">T796/MAX(T$594:T796)-1</f>
        <v>-0.14426071568276699</v>
      </c>
      <c r="W796" s="25">
        <f t="shared" ca="1" si="517"/>
        <v>18954.894328728453</v>
      </c>
      <c r="X796" s="26">
        <f t="shared" ca="1" si="533"/>
        <v>1</v>
      </c>
      <c r="Y796" s="27">
        <f t="shared" ca="1" si="534"/>
        <v>6.4802369366386614E-2</v>
      </c>
      <c r="Z796" s="27">
        <f t="shared" ca="1" si="535"/>
        <v>675.52861050572926</v>
      </c>
      <c r="AA796" s="28">
        <f ca="1">Z796/MAX(Z$54:Z796)-1</f>
        <v>-0.14426071568276699</v>
      </c>
      <c r="AB796" s="25">
        <f ca="1">AVERAGE(B787:B796)</f>
        <v>18954.894328728453</v>
      </c>
      <c r="AC796" s="26">
        <f ca="1">IF(B795&gt;=AB795,1,0)</f>
        <v>1</v>
      </c>
      <c r="AD796" s="27">
        <f ca="1">IF(AC796=1,D796,C796)</f>
        <v>6.4802369366386614E-2</v>
      </c>
      <c r="AE796" s="27">
        <f t="shared" ca="1" si="536"/>
        <v>675.52861050572926</v>
      </c>
      <c r="AF796" s="28">
        <f ca="1">AE796/MAX(AE$54:AE796)-1</f>
        <v>-0.14426071568276699</v>
      </c>
      <c r="AG796" s="25">
        <f t="shared" ca="1" si="518"/>
        <v>22267.99415168248</v>
      </c>
      <c r="AH796" s="26">
        <f t="shared" ca="1" si="537"/>
        <v>0</v>
      </c>
      <c r="AI796" s="27">
        <f t="shared" ca="1" si="538"/>
        <v>4.8675505653430484E-3</v>
      </c>
      <c r="AJ796" s="27">
        <f t="shared" ca="1" si="539"/>
        <v>508.76767843542279</v>
      </c>
      <c r="AK796" s="28">
        <f ca="1">AJ796/MAX(AJ$54:AJ796)-1</f>
        <v>-0.24991876849851236</v>
      </c>
      <c r="AL796" s="25">
        <f t="shared" ca="1" si="519"/>
        <v>20421.656009444447</v>
      </c>
      <c r="AM796" s="26">
        <f t="shared" ca="1" si="540"/>
        <v>1</v>
      </c>
      <c r="AN796" s="27">
        <f t="shared" ca="1" si="541"/>
        <v>6.4802369366386614E-2</v>
      </c>
      <c r="AO796" s="27">
        <f t="shared" ca="1" si="542"/>
        <v>252.46887327317961</v>
      </c>
      <c r="AP796" s="28">
        <f ca="1">AO796/MAX(AO$54:AO796)-1</f>
        <v>-0.20647971996980141</v>
      </c>
      <c r="AQ796" s="25">
        <f t="shared" ca="1" si="520"/>
        <v>20421.656009444447</v>
      </c>
      <c r="AR796" s="26">
        <f t="shared" ca="1" si="543"/>
        <v>1</v>
      </c>
      <c r="AS796" s="27">
        <f t="shared" ca="1" si="544"/>
        <v>6.4802369366386614E-2</v>
      </c>
      <c r="AT796" s="27">
        <f t="shared" ca="1" si="545"/>
        <v>1119.9127612118891</v>
      </c>
      <c r="AU796" s="28">
        <f ca="1">AT796/MAX(AT$54:AT796)-1</f>
        <v>-0.15158802777829439</v>
      </c>
      <c r="AV796" s="25">
        <f t="shared" ca="1" si="521"/>
        <v>18954.894328728453</v>
      </c>
      <c r="AW796" s="26">
        <f t="shared" ca="1" si="546"/>
        <v>0</v>
      </c>
      <c r="AX796" s="27">
        <f t="shared" ca="1" si="547"/>
        <v>4.8675505653430484E-3</v>
      </c>
      <c r="AY796" s="27">
        <f t="shared" ca="1" si="548"/>
        <v>522.58589767679644</v>
      </c>
      <c r="AZ796" s="28">
        <f ca="1">AY796/MAX(AY$54:AY796)-1</f>
        <v>-0.20105160315505533</v>
      </c>
      <c r="BA796" s="25">
        <f t="shared" ca="1" si="522"/>
        <v>18954.894328728453</v>
      </c>
      <c r="BB796" s="26">
        <f t="shared" ca="1" si="523"/>
        <v>1</v>
      </c>
      <c r="BC796" s="27">
        <f t="shared" ca="1" si="549"/>
        <v>6.4802369366386614E-2</v>
      </c>
      <c r="BD796" s="27">
        <f t="shared" ca="1" si="550"/>
        <v>502.97420483253308</v>
      </c>
      <c r="BE796" s="28">
        <f ca="1">BD796/MAX(BD$54:BD796)-1</f>
        <v>-0.15339872853556347</v>
      </c>
      <c r="BF796" s="25">
        <f ca="1">MAX(B793:B795)</f>
        <v>20443.724916470503</v>
      </c>
      <c r="BG796" s="26">
        <f ca="1">IF(BG795=0,IF(B795&gt;BF795,1,0),IF(B795&lt;AVERAGE(B786:B795),0,1))</f>
        <v>1</v>
      </c>
      <c r="BH796" s="27">
        <f t="shared" ca="1" si="551"/>
        <v>6.4802369366386614E-2</v>
      </c>
      <c r="BI796" s="27">
        <f t="shared" ca="1" si="552"/>
        <v>864.73571104185078</v>
      </c>
      <c r="BJ796" s="28">
        <f ca="1">BI796/MAX(BI$54:BI796)-1</f>
        <v>-0.12049084166581348</v>
      </c>
      <c r="BK796" s="25" t="e">
        <f ca="1">MAX(E793:E795)</f>
        <v>#N/A</v>
      </c>
      <c r="BL796" s="26" t="e">
        <f ca="1">IF(BL795=0,IF(E795&gt;BK795,1,0),IF(E795&lt;AVERAGE(E786:E795),0,1))</f>
        <v>#N/A</v>
      </c>
      <c r="BM796" s="27">
        <f t="shared" ca="1" si="553"/>
        <v>4.9818664666125723E-2</v>
      </c>
      <c r="BN796" s="27">
        <f t="shared" ca="1" si="554"/>
        <v>762.96697414352411</v>
      </c>
      <c r="BO796" s="28">
        <f ca="1">BN796/MAX(BN$54:BN796)-1</f>
        <v>-0.15566650063341958</v>
      </c>
      <c r="BP796" s="15"/>
      <c r="BQ796" s="15"/>
      <c r="BR796" s="15"/>
      <c r="BS796" s="15"/>
      <c r="BT796" s="15"/>
      <c r="BU796" s="15"/>
      <c r="BV796" s="15"/>
      <c r="BW796" s="15"/>
      <c r="BX796" s="15"/>
      <c r="BZ796" s="7">
        <f t="shared" ca="1" si="511"/>
        <v>20421.656009444447</v>
      </c>
      <c r="CA796" s="7">
        <f t="shared" ca="1" si="512"/>
        <v>19867.283129643911</v>
      </c>
      <c r="CB796" s="7">
        <f t="shared" ca="1" si="513"/>
        <v>19245.087363322014</v>
      </c>
      <c r="CC796" s="7">
        <f t="shared" ca="1" si="514"/>
        <v>21876.850570934956</v>
      </c>
      <c r="CD796" s="7">
        <f t="shared" ca="1" si="515"/>
        <v>22267.99415168248</v>
      </c>
      <c r="CE796" s="5">
        <f t="shared" ca="1" si="524"/>
        <v>4.0828441845969184E-2</v>
      </c>
      <c r="CF796" s="3">
        <f t="shared" ca="1" si="525"/>
        <v>95598.63063835926</v>
      </c>
      <c r="CG796" s="5">
        <f ca="1">CF796/MAX($CF$41:CF796)-1</f>
        <v>-0.16798775472780825</v>
      </c>
      <c r="CH796" s="3">
        <f t="shared" ca="1" si="555"/>
        <v>1329.8636357140542</v>
      </c>
      <c r="CI796" s="4">
        <f ca="1">CH796/MAX($CH$583:CH796)-1</f>
        <v>-0.16798775472780803</v>
      </c>
    </row>
    <row r="797" spans="1:87" x14ac:dyDescent="0.2">
      <c r="A797" s="31">
        <v>32477</v>
      </c>
      <c r="B797" s="35">
        <v>21691.685676329867</v>
      </c>
      <c r="C797" s="23">
        <f t="shared" ca="1" si="509"/>
        <v>4.8675505653430484E-3</v>
      </c>
      <c r="D797" s="24">
        <f t="shared" ca="1" si="510"/>
        <v>-3.5299152008116952E-3</v>
      </c>
      <c r="E797" s="25" t="e">
        <f ca="1">#N/A</f>
        <v>#N/A</v>
      </c>
      <c r="F797" s="26">
        <v>1</v>
      </c>
      <c r="G797" s="23">
        <f t="shared" ca="1" si="526"/>
        <v>-3.5299152008116952E-3</v>
      </c>
      <c r="H797" s="27">
        <f t="shared" ca="1" si="527"/>
        <v>148.72286542696199</v>
      </c>
      <c r="I797" s="27">
        <f ca="1">H797/MAX(H$54:H797)-1</f>
        <v>-0.27532512056213776</v>
      </c>
      <c r="J797" s="28">
        <f ca="1">H797/MAX(H$594:H797)-1</f>
        <v>-0.27532512056213776</v>
      </c>
      <c r="K797" s="25" t="e">
        <f ca="1">#N/A</f>
        <v>#N/A</v>
      </c>
      <c r="L797" s="26">
        <v>0</v>
      </c>
      <c r="M797" s="23">
        <f t="shared" ca="1" si="528"/>
        <v>4.8675505653430484E-3</v>
      </c>
      <c r="N797" s="27">
        <f t="shared" ca="1" si="529"/>
        <v>36.885427758067955</v>
      </c>
      <c r="O797" s="27">
        <f ca="1">N797/MAX(N$54:N797)-1</f>
        <v>0</v>
      </c>
      <c r="P797" s="28">
        <f ca="1">N797/MAX(N$594:N797)-1</f>
        <v>0</v>
      </c>
      <c r="Q797" s="25">
        <f t="shared" ca="1" si="516"/>
        <v>19393.174130706895</v>
      </c>
      <c r="R797" s="26">
        <f t="shared" ca="1" si="530"/>
        <v>1</v>
      </c>
      <c r="S797" s="23">
        <f t="shared" ca="1" si="531"/>
        <v>-3.5299152008116952E-3</v>
      </c>
      <c r="T797" s="27">
        <f t="shared" ca="1" si="532"/>
        <v>673.14405179492189</v>
      </c>
      <c r="U797" s="27">
        <f ca="1">T797/MAX(T$54:T797)-1</f>
        <v>-0.14728140279041013</v>
      </c>
      <c r="V797" s="28">
        <f ca="1">T797/MAX(T$594:T797)-1</f>
        <v>-0.14728140279041013</v>
      </c>
      <c r="W797" s="25">
        <f t="shared" ca="1" si="517"/>
        <v>19393.174130706895</v>
      </c>
      <c r="X797" s="26">
        <f t="shared" ca="1" si="533"/>
        <v>1</v>
      </c>
      <c r="Y797" s="27">
        <f t="shared" ca="1" si="534"/>
        <v>-3.5299152008116952E-3</v>
      </c>
      <c r="Z797" s="27">
        <f t="shared" ca="1" si="535"/>
        <v>673.14405179492189</v>
      </c>
      <c r="AA797" s="28">
        <f ca="1">Z797/MAX(Z$54:Z797)-1</f>
        <v>-0.14728140279041013</v>
      </c>
      <c r="AB797" s="25">
        <f ca="1">AVERAGE(B788:B797)</f>
        <v>19393.174130706895</v>
      </c>
      <c r="AC797" s="26">
        <f ca="1">IF(B796&gt;=AB796,1,0)</f>
        <v>1</v>
      </c>
      <c r="AD797" s="27">
        <f ca="1">IF(AC797=1,D797,C797)</f>
        <v>-3.5299152008116952E-3</v>
      </c>
      <c r="AE797" s="27">
        <f t="shared" ca="1" si="536"/>
        <v>673.14405179492189</v>
      </c>
      <c r="AF797" s="28">
        <f ca="1">AE797/MAX(AE$54:AE797)-1</f>
        <v>-0.14728140279041013</v>
      </c>
      <c r="AG797" s="25">
        <f t="shared" ca="1" si="518"/>
        <v>22251.099289991918</v>
      </c>
      <c r="AH797" s="26">
        <f t="shared" ca="1" si="537"/>
        <v>0</v>
      </c>
      <c r="AI797" s="27">
        <f t="shared" ca="1" si="538"/>
        <v>4.8675505653430484E-3</v>
      </c>
      <c r="AJ797" s="27">
        <f t="shared" ca="1" si="539"/>
        <v>511.24413083621943</v>
      </c>
      <c r="AK797" s="28">
        <f ca="1">AJ797/MAX(AJ$54:AJ797)-1</f>
        <v>-0.24626771017606408</v>
      </c>
      <c r="AL797" s="25">
        <f t="shared" ca="1" si="519"/>
        <v>21301.312440844267</v>
      </c>
      <c r="AM797" s="26">
        <f t="shared" ca="1" si="540"/>
        <v>1</v>
      </c>
      <c r="AN797" s="27">
        <f t="shared" ca="1" si="541"/>
        <v>-3.5299152008116952E-3</v>
      </c>
      <c r="AO797" s="27">
        <f t="shared" ca="1" si="542"/>
        <v>251.5776795596808</v>
      </c>
      <c r="AP797" s="28">
        <f ca="1">AO797/MAX(AO$54:AO797)-1</f>
        <v>-0.20928077926843247</v>
      </c>
      <c r="AQ797" s="25">
        <f t="shared" ca="1" si="520"/>
        <v>21301.312440844267</v>
      </c>
      <c r="AR797" s="26">
        <f t="shared" ca="1" si="543"/>
        <v>1</v>
      </c>
      <c r="AS797" s="27">
        <f t="shared" ca="1" si="544"/>
        <v>-3.5299152008116952E-3</v>
      </c>
      <c r="AT797" s="27">
        <f t="shared" ca="1" si="545"/>
        <v>1115.9595641325043</v>
      </c>
      <c r="AU797" s="28">
        <f ca="1">AT797/MAX(AT$54:AT797)-1</f>
        <v>-0.15458285009559047</v>
      </c>
      <c r="AV797" s="25">
        <f t="shared" ca="1" si="521"/>
        <v>19393.174130706895</v>
      </c>
      <c r="AW797" s="26">
        <f t="shared" ca="1" si="546"/>
        <v>1</v>
      </c>
      <c r="AX797" s="27">
        <f t="shared" ca="1" si="547"/>
        <v>-3.5299152008116952E-3</v>
      </c>
      <c r="AY797" s="27">
        <f t="shared" ca="1" si="548"/>
        <v>520.74121377285724</v>
      </c>
      <c r="AZ797" s="28">
        <f ca="1">AY797/MAX(AY$54:AY797)-1</f>
        <v>-0.20387182324574249</v>
      </c>
      <c r="BA797" s="25">
        <f t="shared" ca="1" si="522"/>
        <v>19393.174130706895</v>
      </c>
      <c r="BB797" s="26">
        <f t="shared" ca="1" si="523"/>
        <v>1</v>
      </c>
      <c r="BC797" s="27">
        <f t="shared" ca="1" si="549"/>
        <v>-3.5299152008116952E-3</v>
      </c>
      <c r="BD797" s="27">
        <f t="shared" ca="1" si="550"/>
        <v>501.19874854127852</v>
      </c>
      <c r="BE797" s="28">
        <f ca="1">BD797/MAX(BD$54:BD797)-1</f>
        <v>-0.15638715923273239</v>
      </c>
      <c r="BF797" s="25">
        <f ca="1">MAX(B794:B796)</f>
        <v>21768.526729732424</v>
      </c>
      <c r="BG797" s="26">
        <f ca="1">IF(BG796=0,IF(B796&gt;BF796,1,0),IF(B796&lt;AVERAGE(B787:B796),0,1))</f>
        <v>1</v>
      </c>
      <c r="BH797" s="27">
        <f t="shared" ca="1" si="551"/>
        <v>-3.5299152008116952E-3</v>
      </c>
      <c r="BI797" s="27">
        <f t="shared" ca="1" si="552"/>
        <v>861.68326731075945</v>
      </c>
      <c r="BJ797" s="28">
        <f ca="1">BI797/MAX(BI$54:BI797)-1</f>
        <v>-0.12359543441307042</v>
      </c>
      <c r="BK797" s="25" t="e">
        <f ca="1">MAX(E794:E796)</f>
        <v>#N/A</v>
      </c>
      <c r="BL797" s="26" t="e">
        <f ca="1">IF(BL796=0,IF(E796&gt;BK796,1,0),IF(E796&lt;AVERAGE(E787:E796),0,1))</f>
        <v>#N/A</v>
      </c>
      <c r="BM797" s="27">
        <f t="shared" ca="1" si="553"/>
        <v>-3.5299152008116952E-3</v>
      </c>
      <c r="BN797" s="27">
        <f t="shared" ca="1" si="554"/>
        <v>760.2737654237776</v>
      </c>
      <c r="BO797" s="28">
        <f ca="1">BN797/MAX(BN$54:BN797)-1</f>
        <v>-0.15864692628738819</v>
      </c>
      <c r="BP797" s="15"/>
      <c r="BQ797" s="15"/>
      <c r="BR797" s="15"/>
      <c r="BS797" s="15"/>
      <c r="BT797" s="15"/>
      <c r="BU797" s="15"/>
      <c r="BV797" s="15"/>
      <c r="BW797" s="15"/>
      <c r="BX797" s="15"/>
      <c r="BZ797" s="7">
        <f t="shared" ca="1" si="511"/>
        <v>21301.312440844267</v>
      </c>
      <c r="CA797" s="7">
        <f t="shared" ca="1" si="512"/>
        <v>20396.802162448854</v>
      </c>
      <c r="CB797" s="7">
        <f t="shared" ca="1" si="513"/>
        <v>19279.028084691239</v>
      </c>
      <c r="CC797" s="7">
        <f t="shared" ca="1" si="514"/>
        <v>21648.536801044196</v>
      </c>
      <c r="CD797" s="7">
        <f t="shared" ca="1" si="515"/>
        <v>22251.099289991918</v>
      </c>
      <c r="CE797" s="5">
        <f t="shared" ca="1" si="524"/>
        <v>-1.7092889434979766E-4</v>
      </c>
      <c r="CF797" s="3">
        <f t="shared" ca="1" si="525"/>
        <v>95582.290070122894</v>
      </c>
      <c r="CG797" s="5">
        <f ca="1">CF797/MAX($CF$41:CF797)-1</f>
        <v>-0.16812996966097815</v>
      </c>
      <c r="CH797" s="3">
        <f t="shared" ca="1" si="555"/>
        <v>1329.6363235931656</v>
      </c>
      <c r="CI797" s="4">
        <f ca="1">CH797/MAX($CH$583:CH797)-1</f>
        <v>-0.16812996966097793</v>
      </c>
    </row>
    <row r="798" spans="1:87" x14ac:dyDescent="0.2">
      <c r="A798" s="31">
        <v>32508</v>
      </c>
      <c r="B798" s="35">
        <v>22015.450481664233</v>
      </c>
      <c r="C798" s="23">
        <f t="shared" ca="1" si="509"/>
        <v>4.8675505653430484E-3</v>
      </c>
      <c r="D798" s="24">
        <f t="shared" ca="1" si="510"/>
        <v>1.4925755894004133E-2</v>
      </c>
      <c r="E798" s="25" t="e">
        <f ca="1">#N/A</f>
        <v>#N/A</v>
      </c>
      <c r="F798" s="26">
        <v>1</v>
      </c>
      <c r="G798" s="23">
        <f t="shared" ca="1" si="526"/>
        <v>1.4925755894004133E-2</v>
      </c>
      <c r="H798" s="27">
        <f t="shared" ca="1" si="527"/>
        <v>150.94266661218165</v>
      </c>
      <c r="I798" s="27">
        <f ca="1">H798/MAX(H$54:H798)-1</f>
        <v>-0.26450880020913137</v>
      </c>
      <c r="J798" s="28">
        <f ca="1">H798/MAX(H$594:H798)-1</f>
        <v>-0.26450880020913137</v>
      </c>
      <c r="K798" s="25" t="e">
        <f ca="1">#N/A</f>
        <v>#N/A</v>
      </c>
      <c r="L798" s="26">
        <v>0</v>
      </c>
      <c r="M798" s="23">
        <f t="shared" ca="1" si="528"/>
        <v>4.8675505653430484E-3</v>
      </c>
      <c r="N798" s="27">
        <f t="shared" ca="1" si="529"/>
        <v>37.06496944280466</v>
      </c>
      <c r="O798" s="27">
        <f ca="1">N798/MAX(N$54:N798)-1</f>
        <v>0</v>
      </c>
      <c r="P798" s="28">
        <f ca="1">N798/MAX(N$594:N798)-1</f>
        <v>0</v>
      </c>
      <c r="Q798" s="25">
        <f t="shared" ca="1" si="516"/>
        <v>19919.140869827061</v>
      </c>
      <c r="R798" s="26">
        <f t="shared" ca="1" si="530"/>
        <v>1</v>
      </c>
      <c r="S798" s="23">
        <f t="shared" ca="1" si="531"/>
        <v>1.4925755894004133E-2</v>
      </c>
      <c r="T798" s="27">
        <f t="shared" ca="1" si="532"/>
        <v>683.19123559351374</v>
      </c>
      <c r="U798" s="27">
        <f ca="1">T798/MAX(T$54:T798)-1</f>
        <v>-0.13455393316218223</v>
      </c>
      <c r="V798" s="28">
        <f ca="1">T798/MAX(T$594:T798)-1</f>
        <v>-0.13455393316218223</v>
      </c>
      <c r="W798" s="25">
        <f t="shared" ca="1" si="517"/>
        <v>19919.140869827061</v>
      </c>
      <c r="X798" s="26">
        <f t="shared" ca="1" si="533"/>
        <v>1</v>
      </c>
      <c r="Y798" s="27">
        <f t="shared" ca="1" si="534"/>
        <v>1.4925755894004133E-2</v>
      </c>
      <c r="Z798" s="27">
        <f t="shared" ca="1" si="535"/>
        <v>683.19123559351374</v>
      </c>
      <c r="AA798" s="28">
        <f ca="1">Z798/MAX(Z$54:Z798)-1</f>
        <v>-0.13455393316218223</v>
      </c>
      <c r="AB798" s="25">
        <f ca="1">AVERAGE(B789:B798)</f>
        <v>19919.140869827061</v>
      </c>
      <c r="AC798" s="26">
        <f ca="1">IF(B797&gt;=AB797,1,0)</f>
        <v>1</v>
      </c>
      <c r="AD798" s="27">
        <f ca="1">IF(AC798=1,D798,C798)</f>
        <v>1.4925755894004133E-2</v>
      </c>
      <c r="AE798" s="27">
        <f t="shared" ca="1" si="536"/>
        <v>683.19123559351374</v>
      </c>
      <c r="AF798" s="28">
        <f ca="1">AE798/MAX(AE$54:AE798)-1</f>
        <v>-0.13455393316218223</v>
      </c>
      <c r="AG798" s="25">
        <f t="shared" ca="1" si="518"/>
        <v>22255.957431403531</v>
      </c>
      <c r="AH798" s="26">
        <f t="shared" ca="1" si="537"/>
        <v>0</v>
      </c>
      <c r="AI798" s="27">
        <f t="shared" ca="1" si="538"/>
        <v>4.8675505653430484E-3</v>
      </c>
      <c r="AJ798" s="27">
        <f t="shared" ca="1" si="539"/>
        <v>513.73263749429964</v>
      </c>
      <c r="AK798" s="28">
        <f ca="1">AJ798/MAX(AJ$54:AJ798)-1</f>
        <v>-0.2425988801426141</v>
      </c>
      <c r="AL798" s="25">
        <f t="shared" ca="1" si="519"/>
        <v>21825.220962575506</v>
      </c>
      <c r="AM798" s="26">
        <f t="shared" ca="1" si="540"/>
        <v>1</v>
      </c>
      <c r="AN798" s="27">
        <f t="shared" ca="1" si="541"/>
        <v>1.4925755894004133E-2</v>
      </c>
      <c r="AO798" s="27">
        <f t="shared" ca="1" si="542"/>
        <v>255.3326665931686</v>
      </c>
      <c r="AP798" s="28">
        <f ca="1">AO798/MAX(AO$54:AO798)-1</f>
        <v>-0.19747869719909583</v>
      </c>
      <c r="AQ798" s="25">
        <f t="shared" ca="1" si="520"/>
        <v>21825.220962575506</v>
      </c>
      <c r="AR798" s="26">
        <f t="shared" ca="1" si="543"/>
        <v>1</v>
      </c>
      <c r="AS798" s="27">
        <f t="shared" ca="1" si="544"/>
        <v>1.4925755894004133E-2</v>
      </c>
      <c r="AT798" s="27">
        <f t="shared" ca="1" si="545"/>
        <v>1132.6161041743253</v>
      </c>
      <c r="AU798" s="28">
        <f ca="1">AT798/MAX(AT$54:AT798)-1</f>
        <v>-0.14196436008751256</v>
      </c>
      <c r="AV798" s="25">
        <f t="shared" ca="1" si="521"/>
        <v>19919.140869827061</v>
      </c>
      <c r="AW798" s="26">
        <f t="shared" ca="1" si="546"/>
        <v>1</v>
      </c>
      <c r="AX798" s="27">
        <f t="shared" ca="1" si="547"/>
        <v>1.4925755894004133E-2</v>
      </c>
      <c r="AY798" s="27">
        <f t="shared" ca="1" si="548"/>
        <v>528.51367001357835</v>
      </c>
      <c r="AZ798" s="28">
        <f ca="1">AY798/MAX(AY$54:AY798)-1</f>
        <v>-0.19198900841916988</v>
      </c>
      <c r="BA798" s="25">
        <f t="shared" ca="1" si="522"/>
        <v>19919.140869827061</v>
      </c>
      <c r="BB798" s="26">
        <f t="shared" ca="1" si="523"/>
        <v>1</v>
      </c>
      <c r="BC798" s="27">
        <f t="shared" ca="1" si="549"/>
        <v>1.4925755894004133E-2</v>
      </c>
      <c r="BD798" s="27">
        <f t="shared" ca="1" si="550"/>
        <v>508.67951871638599</v>
      </c>
      <c r="BE798" s="28">
        <f ca="1">BD798/MAX(BD$54:BD798)-1</f>
        <v>-0.14379559990239277</v>
      </c>
      <c r="BF798" s="25">
        <f ca="1">MAX(B795:B797)</f>
        <v>21768.526729732424</v>
      </c>
      <c r="BG798" s="26">
        <f ca="1">IF(BG797=0,IF(B797&gt;BF797,1,0),IF(B797&lt;AVERAGE(B788:B797),0,1))</f>
        <v>1</v>
      </c>
      <c r="BH798" s="27">
        <f t="shared" ca="1" si="551"/>
        <v>1.4925755894004133E-2</v>
      </c>
      <c r="BI798" s="27">
        <f t="shared" ca="1" si="552"/>
        <v>874.54454141658778</v>
      </c>
      <c r="BJ798" s="28">
        <f ca="1">BI798/MAX(BI$54:BI798)-1</f>
        <v>-0.11051443380272907</v>
      </c>
      <c r="BK798" s="25" t="e">
        <f ca="1">MAX(E795:E797)</f>
        <v>#N/A</v>
      </c>
      <c r="BL798" s="26" t="e">
        <f ca="1">IF(BL797=0,IF(E797&gt;BK797,1,0),IF(E797&lt;AVERAGE(E788:E797),0,1))</f>
        <v>#N/A</v>
      </c>
      <c r="BM798" s="27">
        <f t="shared" ca="1" si="553"/>
        <v>1.4925755894004133E-2</v>
      </c>
      <c r="BN798" s="27">
        <f t="shared" ca="1" si="554"/>
        <v>771.62142605910822</v>
      </c>
      <c r="BO798" s="28">
        <f ca="1">BN798/MAX(BN$54:BN798)-1</f>
        <v>-0.14608909568848372</v>
      </c>
      <c r="BP798" s="15"/>
      <c r="BQ798" s="15"/>
      <c r="BR798" s="15"/>
      <c r="BS798" s="15"/>
      <c r="BT798" s="15"/>
      <c r="BU798" s="15"/>
      <c r="BV798" s="15"/>
      <c r="BW798" s="15"/>
      <c r="BX798" s="15"/>
      <c r="BZ798" s="7">
        <f t="shared" ca="1" si="511"/>
        <v>21825.220962575506</v>
      </c>
      <c r="CA798" s="7">
        <f t="shared" ca="1" si="512"/>
        <v>20833.675436743855</v>
      </c>
      <c r="CB798" s="7">
        <f t="shared" ca="1" si="513"/>
        <v>19438.006620439886</v>
      </c>
      <c r="CC798" s="7">
        <f t="shared" ca="1" si="514"/>
        <v>21438.814638823311</v>
      </c>
      <c r="CD798" s="7">
        <f t="shared" ca="1" si="515"/>
        <v>22255.957431403531</v>
      </c>
      <c r="CE798" s="5">
        <f t="shared" ca="1" si="524"/>
        <v>1.2914114828271917E-2</v>
      </c>
      <c r="CF798" s="3">
        <f t="shared" ca="1" si="525"/>
        <v>96816.650739637655</v>
      </c>
      <c r="CG798" s="5">
        <f ca="1">CF798/MAX($CF$41:CF798)-1</f>
        <v>-0.15738710456698202</v>
      </c>
      <c r="CH798" s="3">
        <f t="shared" ca="1" si="555"/>
        <v>1346.807399755889</v>
      </c>
      <c r="CI798" s="4">
        <f ca="1">CH798/MAX($CH$583:CH798)-1</f>
        <v>-0.15738710456698179</v>
      </c>
    </row>
    <row r="799" spans="1:87" x14ac:dyDescent="0.2">
      <c r="A799" s="31">
        <v>32539</v>
      </c>
      <c r="B799" s="35">
        <v>23885.71041847418</v>
      </c>
      <c r="C799" s="23">
        <f t="shared" ca="1" si="509"/>
        <v>4.8675505653430484E-3</v>
      </c>
      <c r="D799" s="24">
        <f t="shared" ca="1" si="510"/>
        <v>8.4952153868830038E-2</v>
      </c>
      <c r="E799" s="25" t="e">
        <f ca="1">#N/A</f>
        <v>#N/A</v>
      </c>
      <c r="F799" s="26">
        <v>1</v>
      </c>
      <c r="G799" s="23">
        <f t="shared" ca="1" si="526"/>
        <v>8.4952153868830038E-2</v>
      </c>
      <c r="H799" s="27">
        <f t="shared" ca="1" si="527"/>
        <v>163.76557125159121</v>
      </c>
      <c r="I799" s="27">
        <f ca="1">H799/MAX(H$54:H799)-1</f>
        <v>-0.20202723863532712</v>
      </c>
      <c r="J799" s="28">
        <f ca="1">H799/MAX(H$594:H799)-1</f>
        <v>-0.20202723863532712</v>
      </c>
      <c r="K799" s="25" t="e">
        <f ca="1">#N/A</f>
        <v>#N/A</v>
      </c>
      <c r="L799" s="26">
        <v>0</v>
      </c>
      <c r="M799" s="23">
        <f t="shared" ca="1" si="528"/>
        <v>4.8675505653430484E-3</v>
      </c>
      <c r="N799" s="27">
        <f t="shared" ca="1" si="529"/>
        <v>37.245385055770406</v>
      </c>
      <c r="O799" s="27">
        <f ca="1">N799/MAX(N$54:N799)-1</f>
        <v>0</v>
      </c>
      <c r="P799" s="28">
        <f ca="1">N799/MAX(N$594:N799)-1</f>
        <v>0</v>
      </c>
      <c r="Q799" s="25">
        <f t="shared" ca="1" si="516"/>
        <v>20452.109534926865</v>
      </c>
      <c r="R799" s="26">
        <f t="shared" ca="1" si="530"/>
        <v>1</v>
      </c>
      <c r="S799" s="23">
        <f t="shared" ca="1" si="531"/>
        <v>8.4952153868830038E-2</v>
      </c>
      <c r="T799" s="27">
        <f t="shared" ca="1" si="532"/>
        <v>741.22980256149003</v>
      </c>
      <c r="U799" s="27">
        <f ca="1">T799/MAX(T$54:T799)-1</f>
        <v>-6.1032425727002182E-2</v>
      </c>
      <c r="V799" s="28">
        <f ca="1">T799/MAX(T$594:T799)-1</f>
        <v>-6.1032425727002182E-2</v>
      </c>
      <c r="W799" s="25">
        <f t="shared" ca="1" si="517"/>
        <v>20452.109534926865</v>
      </c>
      <c r="X799" s="26">
        <f t="shared" ca="1" si="533"/>
        <v>1</v>
      </c>
      <c r="Y799" s="27">
        <f t="shared" ca="1" si="534"/>
        <v>8.4952153868830038E-2</v>
      </c>
      <c r="Z799" s="27">
        <f t="shared" ca="1" si="535"/>
        <v>741.22980256149003</v>
      </c>
      <c r="AA799" s="28">
        <f ca="1">Z799/MAX(Z$54:Z799)-1</f>
        <v>-6.1032425727002182E-2</v>
      </c>
      <c r="AB799" s="25">
        <f ca="1">AVERAGE(B790:B799)</f>
        <v>20452.109534926865</v>
      </c>
      <c r="AC799" s="26">
        <f ca="1">IF(B798&gt;=AB798,1,0)</f>
        <v>1</v>
      </c>
      <c r="AD799" s="27">
        <f ca="1">IF(AC799=1,D799,C799)</f>
        <v>8.4952153868830038E-2</v>
      </c>
      <c r="AE799" s="27">
        <f t="shared" ca="1" si="536"/>
        <v>741.22980256149003</v>
      </c>
      <c r="AF799" s="28">
        <f ca="1">AE799/MAX(AE$54:AE799)-1</f>
        <v>-6.1032425727002182E-2</v>
      </c>
      <c r="AG799" s="25">
        <f t="shared" ca="1" si="518"/>
        <v>22269.780588666454</v>
      </c>
      <c r="AH799" s="26">
        <f t="shared" ca="1" si="537"/>
        <v>0</v>
      </c>
      <c r="AI799" s="27">
        <f t="shared" ca="1" si="538"/>
        <v>4.8675505653430484E-3</v>
      </c>
      <c r="AJ799" s="27">
        <f t="shared" ca="1" si="539"/>
        <v>516.23325708437017</v>
      </c>
      <c r="AK799" s="28">
        <f ca="1">AJ799/MAX(AJ$54:AJ799)-1</f>
        <v>-0.23891219189346091</v>
      </c>
      <c r="AL799" s="25">
        <f t="shared" ca="1" si="519"/>
        <v>22530.948858822758</v>
      </c>
      <c r="AM799" s="26">
        <f t="shared" ca="1" si="540"/>
        <v>1</v>
      </c>
      <c r="AN799" s="27">
        <f t="shared" ca="1" si="541"/>
        <v>8.4952153868830038E-2</v>
      </c>
      <c r="AO799" s="27">
        <f t="shared" ca="1" si="542"/>
        <v>277.02372657333012</v>
      </c>
      <c r="AP799" s="28">
        <f ca="1">AO799/MAX(AO$54:AO799)-1</f>
        <v>-0.12930278400053952</v>
      </c>
      <c r="AQ799" s="25">
        <f t="shared" ca="1" si="520"/>
        <v>22530.948858822758</v>
      </c>
      <c r="AR799" s="26">
        <f t="shared" ca="1" si="543"/>
        <v>1</v>
      </c>
      <c r="AS799" s="27">
        <f t="shared" ca="1" si="544"/>
        <v>8.4952153868830038E-2</v>
      </c>
      <c r="AT799" s="27">
        <f t="shared" ca="1" si="545"/>
        <v>1228.8342817304574</v>
      </c>
      <c r="AU799" s="28">
        <f ca="1">AT799/MAX(AT$54:AT799)-1</f>
        <v>-6.9072384380726826E-2</v>
      </c>
      <c r="AV799" s="25">
        <f t="shared" ca="1" si="521"/>
        <v>20452.109534926865</v>
      </c>
      <c r="AW799" s="26">
        <f t="shared" ca="1" si="546"/>
        <v>1</v>
      </c>
      <c r="AX799" s="27">
        <f t="shared" ca="1" si="547"/>
        <v>8.4952153868830038E-2</v>
      </c>
      <c r="AY799" s="27">
        <f t="shared" ca="1" si="548"/>
        <v>573.41204463035194</v>
      </c>
      <c r="AZ799" s="28">
        <f ca="1">AY799/MAX(AY$54:AY799)-1</f>
        <v>-0.12334673433468923</v>
      </c>
      <c r="BA799" s="25">
        <f t="shared" ca="1" si="522"/>
        <v>20452.109534926865</v>
      </c>
      <c r="BB799" s="26">
        <f t="shared" ca="1" si="523"/>
        <v>1</v>
      </c>
      <c r="BC799" s="27">
        <f t="shared" ca="1" si="549"/>
        <v>8.4952153868830038E-2</v>
      </c>
      <c r="BD799" s="27">
        <f t="shared" ca="1" si="550"/>
        <v>551.89293946030284</v>
      </c>
      <c r="BE799" s="28">
        <f ca="1">BD799/MAX(BD$54:BD799)-1</f>
        <v>-7.1059191962131507E-2</v>
      </c>
      <c r="BF799" s="25">
        <f ca="1">MAX(B796:B798)</f>
        <v>22015.450481664233</v>
      </c>
      <c r="BG799" s="26">
        <f ca="1">IF(BG798=0,IF(B798&gt;BF798,1,0),IF(B798&lt;AVERAGE(B789:B798),0,1))</f>
        <v>1</v>
      </c>
      <c r="BH799" s="27">
        <f t="shared" ca="1" si="551"/>
        <v>8.4952153868830038E-2</v>
      </c>
      <c r="BI799" s="27">
        <f t="shared" ca="1" si="552"/>
        <v>948.83898386415513</v>
      </c>
      <c r="BJ799" s="28">
        <f ca="1">BI799/MAX(BI$54:BI799)-1</f>
        <v>-3.4950719119035134E-2</v>
      </c>
      <c r="BK799" s="25" t="e">
        <f ca="1">MAX(E796:E798)</f>
        <v>#N/A</v>
      </c>
      <c r="BL799" s="26" t="e">
        <f ca="1">IF(BL798=0,IF(E798&gt;BK798,1,0),IF(E798&lt;AVERAGE(E789:E798),0,1))</f>
        <v>#N/A</v>
      </c>
      <c r="BM799" s="27">
        <f t="shared" ca="1" si="553"/>
        <v>8.4952153868830038E-2</v>
      </c>
      <c r="BN799" s="27">
        <f t="shared" ca="1" si="554"/>
        <v>837.17232817416766</v>
      </c>
      <c r="BO799" s="28">
        <f ca="1">BN799/MAX(BN$54:BN799)-1</f>
        <v>-7.3547525155139959E-2</v>
      </c>
      <c r="BP799" s="15"/>
      <c r="BQ799" s="15"/>
      <c r="BR799" s="15"/>
      <c r="BS799" s="15"/>
      <c r="BT799" s="15"/>
      <c r="BU799" s="15"/>
      <c r="BV799" s="15"/>
      <c r="BW799" s="15"/>
      <c r="BX799" s="15"/>
      <c r="BZ799" s="7">
        <f t="shared" ca="1" si="511"/>
        <v>22530.948858822758</v>
      </c>
      <c r="CA799" s="7">
        <f t="shared" ca="1" si="512"/>
        <v>21476.302434133602</v>
      </c>
      <c r="CB799" s="7">
        <f t="shared" ca="1" si="513"/>
        <v>19986.075183933946</v>
      </c>
      <c r="CC799" s="7">
        <f t="shared" ca="1" si="514"/>
        <v>21147.923839981853</v>
      </c>
      <c r="CD799" s="7">
        <f t="shared" ca="1" si="515"/>
        <v>22269.780588666454</v>
      </c>
      <c r="CE799" s="5">
        <f t="shared" ca="1" si="524"/>
        <v>6.8935233208132635E-2</v>
      </c>
      <c r="CF799" s="3">
        <f t="shared" ca="1" si="525"/>
        <v>103490.72913680489</v>
      </c>
      <c r="CG799" s="5">
        <f ca="1">CF799/MAX($CF$41:CF799)-1</f>
        <v>-9.9301388116127098E-2</v>
      </c>
      <c r="CH799" s="3">
        <f t="shared" ca="1" si="555"/>
        <v>1439.6498819444998</v>
      </c>
      <c r="CI799" s="4">
        <f ca="1">CH799/MAX($CH$583:CH799)-1</f>
        <v>-9.9301388116126876E-2</v>
      </c>
    </row>
    <row r="800" spans="1:87" x14ac:dyDescent="0.2">
      <c r="A800" s="31">
        <v>32567</v>
      </c>
      <c r="B800" s="35">
        <v>25298.663773644188</v>
      </c>
      <c r="C800" s="23">
        <f t="shared" ref="C800:C863" ca="1" si="556">($B$4+1)^(1/12)-1</f>
        <v>4.8675505653430484E-3</v>
      </c>
      <c r="D800" s="24">
        <f t="shared" ref="D800:D863" ca="1" si="557">B800/B799-1</f>
        <v>5.9154755308310714E-2</v>
      </c>
      <c r="E800" s="25" t="e">
        <f ca="1">#N/A</f>
        <v>#N/A</v>
      </c>
      <c r="F800" s="26">
        <v>1</v>
      </c>
      <c r="G800" s="23">
        <f t="shared" ca="1" si="526"/>
        <v>5.9154755308310714E-2</v>
      </c>
      <c r="H800" s="27">
        <f t="shared" ca="1" si="527"/>
        <v>173.45308354690482</v>
      </c>
      <c r="I800" s="27">
        <f ca="1">H800/MAX(H$54:H800)-1</f>
        <v>-0.15482335519410284</v>
      </c>
      <c r="J800" s="28">
        <f ca="1">H800/MAX(H$594:H800)-1</f>
        <v>-0.15482335519410284</v>
      </c>
      <c r="K800" s="25" t="e">
        <f ca="1">#N/A</f>
        <v>#N/A</v>
      </c>
      <c r="L800" s="26">
        <v>0</v>
      </c>
      <c r="M800" s="23">
        <f t="shared" ca="1" si="528"/>
        <v>4.8675505653430484E-3</v>
      </c>
      <c r="N800" s="27">
        <f t="shared" ca="1" si="529"/>
        <v>37.426678850855041</v>
      </c>
      <c r="O800" s="27">
        <f ca="1">N800/MAX(N$54:N800)-1</f>
        <v>0</v>
      </c>
      <c r="P800" s="28">
        <f ca="1">N800/MAX(N$594:N800)-1</f>
        <v>0</v>
      </c>
      <c r="Q800" s="25">
        <f t="shared" ca="1" si="516"/>
        <v>21209.520912797594</v>
      </c>
      <c r="R800" s="26">
        <f t="shared" ca="1" si="530"/>
        <v>1</v>
      </c>
      <c r="S800" s="23">
        <f t="shared" ca="1" si="531"/>
        <v>5.9154755308310714E-2</v>
      </c>
      <c r="T800" s="27">
        <f t="shared" ca="1" si="532"/>
        <v>785.07707015924245</v>
      </c>
      <c r="U800" s="27">
        <f ca="1">T800/MAX(T$54:T800)-1</f>
        <v>-5.4880286284448854E-3</v>
      </c>
      <c r="V800" s="28">
        <f ca="1">T800/MAX(T$594:T800)-1</f>
        <v>-5.4880286284448854E-3</v>
      </c>
      <c r="W800" s="25">
        <f t="shared" ca="1" si="517"/>
        <v>21209.520912797594</v>
      </c>
      <c r="X800" s="26">
        <f t="shared" ca="1" si="533"/>
        <v>1</v>
      </c>
      <c r="Y800" s="27">
        <f t="shared" ca="1" si="534"/>
        <v>5.9154755308310714E-2</v>
      </c>
      <c r="Z800" s="27">
        <f t="shared" ca="1" si="535"/>
        <v>785.07707015924245</v>
      </c>
      <c r="AA800" s="28">
        <f ca="1">Z800/MAX(Z$54:Z800)-1</f>
        <v>-5.4880286284448854E-3</v>
      </c>
      <c r="AB800" s="25">
        <f ca="1">AVERAGE(B791:B800)</f>
        <v>21209.520912797594</v>
      </c>
      <c r="AC800" s="26">
        <f ca="1">IF(B799&gt;=AB799,1,0)</f>
        <v>1</v>
      </c>
      <c r="AD800" s="27">
        <f ca="1">IF(AC800=1,D800,C800)</f>
        <v>5.9154755308310714E-2</v>
      </c>
      <c r="AE800" s="27">
        <f t="shared" ca="1" si="536"/>
        <v>785.07707015924245</v>
      </c>
      <c r="AF800" s="28">
        <f ca="1">AE800/MAX(AE$54:AE800)-1</f>
        <v>-5.4880286284448854E-3</v>
      </c>
      <c r="AG800" s="25">
        <f t="shared" ca="1" si="518"/>
        <v>22358.176806394524</v>
      </c>
      <c r="AH800" s="26">
        <f t="shared" ca="1" si="537"/>
        <v>1</v>
      </c>
      <c r="AI800" s="27">
        <f t="shared" ca="1" si="538"/>
        <v>5.9154755308310714E-2</v>
      </c>
      <c r="AJ800" s="27">
        <f t="shared" ca="1" si="539"/>
        <v>546.77090908920832</v>
      </c>
      <c r="AK800" s="28">
        <f ca="1">AJ800/MAX(AJ$54:AJ800)-1</f>
        <v>-0.19389022883678009</v>
      </c>
      <c r="AL800" s="25">
        <f t="shared" ca="1" si="519"/>
        <v>23733.274891260866</v>
      </c>
      <c r="AM800" s="26">
        <f t="shared" ca="1" si="540"/>
        <v>1</v>
      </c>
      <c r="AN800" s="27">
        <f t="shared" ca="1" si="541"/>
        <v>5.9154755308310714E-2</v>
      </c>
      <c r="AO800" s="27">
        <f t="shared" ca="1" si="542"/>
        <v>293.41099733337182</v>
      </c>
      <c r="AP800" s="28">
        <f ca="1">AO800/MAX(AO$54:AO800)-1</f>
        <v>-7.7796903240464177E-2</v>
      </c>
      <c r="AQ800" s="25">
        <f t="shared" ca="1" si="520"/>
        <v>23733.274891260866</v>
      </c>
      <c r="AR800" s="26">
        <f t="shared" ca="1" si="543"/>
        <v>1</v>
      </c>
      <c r="AS800" s="27">
        <f t="shared" ca="1" si="544"/>
        <v>5.9154755308310714E-2</v>
      </c>
      <c r="AT800" s="27">
        <f t="shared" ca="1" si="545"/>
        <v>1301.5256729806863</v>
      </c>
      <c r="AU800" s="28">
        <f ca="1">AT800/MAX(AT$54:AT800)-1</f>
        <v>-1.4003589069019662E-2</v>
      </c>
      <c r="AV800" s="25">
        <f t="shared" ca="1" si="521"/>
        <v>21209.520912797594</v>
      </c>
      <c r="AW800" s="26">
        <f t="shared" ca="1" si="546"/>
        <v>1</v>
      </c>
      <c r="AX800" s="27">
        <f t="shared" ca="1" si="547"/>
        <v>5.9154755308310714E-2</v>
      </c>
      <c r="AY800" s="27">
        <f t="shared" ca="1" si="548"/>
        <v>607.3320938212986</v>
      </c>
      <c r="AZ800" s="28">
        <f ca="1">AY800/MAX(AY$54:AY800)-1</f>
        <v>-7.1488524914026241E-2</v>
      </c>
      <c r="BA800" s="25">
        <f t="shared" ca="1" si="522"/>
        <v>21209.520912797594</v>
      </c>
      <c r="BB800" s="26">
        <f t="shared" ca="1" si="523"/>
        <v>1</v>
      </c>
      <c r="BC800" s="27">
        <f t="shared" ca="1" si="549"/>
        <v>5.9154755308310714E-2</v>
      </c>
      <c r="BD800" s="27">
        <f t="shared" ca="1" si="550"/>
        <v>584.54003125046142</v>
      </c>
      <c r="BE800" s="28">
        <f ca="1">BD800/MAX(BD$54:BD800)-1</f>
        <v>-1.6107925766746911E-2</v>
      </c>
      <c r="BF800" s="25">
        <f ca="1">MAX(B797:B799)</f>
        <v>23885.71041847418</v>
      </c>
      <c r="BG800" s="26">
        <f ca="1">IF(BG799=0,IF(B799&gt;BF799,1,0),IF(B799&lt;AVERAGE(B790:B799),0,1))</f>
        <v>1</v>
      </c>
      <c r="BH800" s="27">
        <f t="shared" ca="1" si="551"/>
        <v>5.9154755308310714E-2</v>
      </c>
      <c r="BI800" s="27">
        <f t="shared" ca="1" si="552"/>
        <v>1004.9673217816254</v>
      </c>
      <c r="BJ800" s="28">
        <f ca="1">BI800/MAX(BI$54:BI800)-1</f>
        <v>0</v>
      </c>
      <c r="BK800" s="25" t="e">
        <f ca="1">MAX(E797:E799)</f>
        <v>#N/A</v>
      </c>
      <c r="BL800" s="26" t="e">
        <f ca="1">IF(BL799=0,IF(E799&gt;BK799,1,0),IF(E799&lt;AVERAGE(E790:E799),0,1))</f>
        <v>#N/A</v>
      </c>
      <c r="BM800" s="27">
        <f t="shared" ca="1" si="553"/>
        <v>5.9154755308310714E-2</v>
      </c>
      <c r="BN800" s="27">
        <f t="shared" ca="1" si="554"/>
        <v>886.69505239819932</v>
      </c>
      <c r="BO800" s="28">
        <f ca="1">BN800/MAX(BN$54:BN800)-1</f>
        <v>-1.8743455700913403E-2</v>
      </c>
      <c r="BP800" s="15"/>
      <c r="BQ800" s="15"/>
      <c r="BR800" s="15"/>
      <c r="BS800" s="15"/>
      <c r="BT800" s="15"/>
      <c r="BU800" s="15"/>
      <c r="BV800" s="15"/>
      <c r="BW800" s="15"/>
      <c r="BX800" s="15"/>
      <c r="BZ800" s="7">
        <f t="shared" ca="1" si="511"/>
        <v>23733.274891260866</v>
      </c>
      <c r="CA800" s="7">
        <f t="shared" ca="1" si="512"/>
        <v>22517.293666052563</v>
      </c>
      <c r="CB800" s="7">
        <f t="shared" ca="1" si="513"/>
        <v>20697.981907532416</v>
      </c>
      <c r="CC800" s="7">
        <f t="shared" ca="1" si="514"/>
        <v>20890.461290490355</v>
      </c>
      <c r="CD800" s="7">
        <f t="shared" ca="1" si="515"/>
        <v>22358.176806394524</v>
      </c>
      <c r="CE800" s="5">
        <f t="shared" ca="1" si="524"/>
        <v>5.9154755308310714E-2</v>
      </c>
      <c r="CF800" s="3">
        <f t="shared" ca="1" si="525"/>
        <v>109612.69789557124</v>
      </c>
      <c r="CG800" s="5">
        <f ca="1">CF800/MAX($CF$41:CF800)-1</f>
        <v>-4.60207821236015E-2</v>
      </c>
      <c r="CH800" s="3">
        <f t="shared" ca="1" si="555"/>
        <v>1524.8120184405652</v>
      </c>
      <c r="CI800" s="4">
        <f ca="1">CH800/MAX($CH$583:CH800)-1</f>
        <v>-4.6020782123601167E-2</v>
      </c>
    </row>
    <row r="801" spans="1:87" x14ac:dyDescent="0.2">
      <c r="A801" s="31">
        <v>32598</v>
      </c>
      <c r="B801" s="35">
        <v>28056.823142357985</v>
      </c>
      <c r="C801" s="23">
        <f t="shared" ca="1" si="556"/>
        <v>4.8675505653430484E-3</v>
      </c>
      <c r="D801" s="24">
        <f t="shared" ca="1" si="557"/>
        <v>0.10902391499377173</v>
      </c>
      <c r="E801" s="25" t="e">
        <f ca="1">#N/A</f>
        <v>#N/A</v>
      </c>
      <c r="F801" s="26">
        <v>1</v>
      </c>
      <c r="G801" s="23">
        <f t="shared" ca="1" si="526"/>
        <v>0.10902391499377173</v>
      </c>
      <c r="H801" s="27">
        <f t="shared" ca="1" si="527"/>
        <v>192.36361778293016</v>
      </c>
      <c r="I801" s="27">
        <f ca="1">H801/MAX(H$54:H801)-1</f>
        <v>-6.2678888516063513E-2</v>
      </c>
      <c r="J801" s="28">
        <f ca="1">H801/MAX(H$594:H801)-1</f>
        <v>-6.2678888516063513E-2</v>
      </c>
      <c r="K801" s="25" t="e">
        <f ca="1">#N/A</f>
        <v>#N/A</v>
      </c>
      <c r="L801" s="26">
        <v>0</v>
      </c>
      <c r="M801" s="23">
        <f t="shared" ca="1" si="528"/>
        <v>4.8675505653430484E-3</v>
      </c>
      <c r="N801" s="27">
        <f t="shared" ca="1" si="529"/>
        <v>37.608855102654431</v>
      </c>
      <c r="O801" s="27">
        <f ca="1">N801/MAX(N$54:N801)-1</f>
        <v>0</v>
      </c>
      <c r="P801" s="28">
        <f ca="1">N801/MAX(N$594:N801)-1</f>
        <v>0</v>
      </c>
      <c r="Q801" s="25">
        <f t="shared" ca="1" si="516"/>
        <v>22163.746079083372</v>
      </c>
      <c r="R801" s="26">
        <f t="shared" ca="1" si="530"/>
        <v>1</v>
      </c>
      <c r="S801" s="23">
        <f t="shared" ca="1" si="531"/>
        <v>0.10902391499377173</v>
      </c>
      <c r="T801" s="27">
        <f t="shared" ca="1" si="532"/>
        <v>870.66924591984309</v>
      </c>
      <c r="U801" s="27">
        <f ca="1">T801/MAX(T$54:T801)-1</f>
        <v>0</v>
      </c>
      <c r="V801" s="28">
        <f ca="1">T801/MAX(T$594:T801)-1</f>
        <v>0</v>
      </c>
      <c r="W801" s="25">
        <f t="shared" ca="1" si="517"/>
        <v>22163.746079083372</v>
      </c>
      <c r="X801" s="26">
        <f t="shared" ca="1" si="533"/>
        <v>1</v>
      </c>
      <c r="Y801" s="27">
        <f t="shared" ca="1" si="534"/>
        <v>0.10902391499377173</v>
      </c>
      <c r="Z801" s="27">
        <f t="shared" ca="1" si="535"/>
        <v>870.66924591984309</v>
      </c>
      <c r="AA801" s="28">
        <f ca="1">Z801/MAX(Z$54:Z801)-1</f>
        <v>0</v>
      </c>
      <c r="AB801" s="25">
        <f ca="1">AVERAGE(B792:B801)</f>
        <v>22163.746079083372</v>
      </c>
      <c r="AC801" s="26">
        <f ca="1">IF(B800&gt;=AB800,1,0)</f>
        <v>1</v>
      </c>
      <c r="AD801" s="27">
        <f ca="1">IF(AC801=1,D801,C801)</f>
        <v>0.10902391499377173</v>
      </c>
      <c r="AE801" s="27">
        <f t="shared" ca="1" si="536"/>
        <v>870.66924591984309</v>
      </c>
      <c r="AF801" s="28">
        <f ca="1">AE801/MAX(AE$54:AE801)-1</f>
        <v>0</v>
      </c>
      <c r="AG801" s="25">
        <f t="shared" ca="1" si="518"/>
        <v>22530.477686440503</v>
      </c>
      <c r="AH801" s="26">
        <f t="shared" ca="1" si="537"/>
        <v>1</v>
      </c>
      <c r="AI801" s="27">
        <f t="shared" ca="1" si="538"/>
        <v>0.10902391499377173</v>
      </c>
      <c r="AJ801" s="27">
        <f t="shared" ca="1" si="539"/>
        <v>606.38201420281746</v>
      </c>
      <c r="AK801" s="28">
        <f ca="1">AJ801/MAX(AJ$54:AJ801)-1</f>
        <v>-0.10600498566983241</v>
      </c>
      <c r="AL801" s="25">
        <f t="shared" ca="1" si="519"/>
        <v>25747.065778158783</v>
      </c>
      <c r="AM801" s="26">
        <f t="shared" ca="1" si="540"/>
        <v>1</v>
      </c>
      <c r="AN801" s="27">
        <f t="shared" ca="1" si="541"/>
        <v>0.10902391499377173</v>
      </c>
      <c r="AO801" s="27">
        <f t="shared" ca="1" si="542"/>
        <v>325.39981296488315</v>
      </c>
      <c r="AP801" s="28">
        <f ca="1">AO801/MAX(AO$54:AO801)-1</f>
        <v>0</v>
      </c>
      <c r="AQ801" s="25">
        <f t="shared" ca="1" si="520"/>
        <v>25747.065778158783</v>
      </c>
      <c r="AR801" s="26">
        <f t="shared" ca="1" si="543"/>
        <v>1</v>
      </c>
      <c r="AS801" s="27">
        <f t="shared" ca="1" si="544"/>
        <v>0.10902391499377173</v>
      </c>
      <c r="AT801" s="27">
        <f t="shared" ca="1" si="545"/>
        <v>1443.4230973139443</v>
      </c>
      <c r="AU801" s="28">
        <f ca="1">AT801/MAX(AT$54:AT801)-1</f>
        <v>0</v>
      </c>
      <c r="AV801" s="25">
        <f t="shared" ca="1" si="521"/>
        <v>22163.746079083372</v>
      </c>
      <c r="AW801" s="26">
        <f t="shared" ca="1" si="546"/>
        <v>1</v>
      </c>
      <c r="AX801" s="27">
        <f t="shared" ca="1" si="547"/>
        <v>0.10902391499377173</v>
      </c>
      <c r="AY801" s="27">
        <f t="shared" ca="1" si="548"/>
        <v>673.54581639106129</v>
      </c>
      <c r="AZ801" s="28">
        <f ca="1">AY801/MAX(AY$54:AY801)-1</f>
        <v>0</v>
      </c>
      <c r="BA801" s="25">
        <f t="shared" ca="1" si="522"/>
        <v>22163.746079083372</v>
      </c>
      <c r="BB801" s="26">
        <f t="shared" ca="1" si="523"/>
        <v>1</v>
      </c>
      <c r="BC801" s="27">
        <f t="shared" ca="1" si="549"/>
        <v>0.10902391499377173</v>
      </c>
      <c r="BD801" s="27">
        <f t="shared" ca="1" si="550"/>
        <v>648.26887392796846</v>
      </c>
      <c r="BE801" s="28">
        <f ca="1">BD801/MAX(BD$54:BD801)-1</f>
        <v>0</v>
      </c>
      <c r="BF801" s="25">
        <f ca="1">MAX(B798:B800)</f>
        <v>25298.663773644188</v>
      </c>
      <c r="BG801" s="26">
        <f ca="1">IF(BG800=0,IF(B800&gt;BF800,1,0),IF(B800&lt;AVERAGE(B791:B800),0,1))</f>
        <v>1</v>
      </c>
      <c r="BH801" s="27">
        <f t="shared" ca="1" si="551"/>
        <v>0.10902391499377173</v>
      </c>
      <c r="BI801" s="27">
        <f t="shared" ca="1" si="552"/>
        <v>1114.5327936430638</v>
      </c>
      <c r="BJ801" s="28">
        <f ca="1">BI801/MAX(BI$54:BI801)-1</f>
        <v>0</v>
      </c>
      <c r="BK801" s="25" t="e">
        <f ca="1">MAX(E798:E800)</f>
        <v>#N/A</v>
      </c>
      <c r="BL801" s="26" t="e">
        <f ca="1">IF(BL800=0,IF(E800&gt;BK800,1,0),IF(E800&lt;AVERAGE(E791:E800),0,1))</f>
        <v>#N/A</v>
      </c>
      <c r="BM801" s="27">
        <f t="shared" ca="1" si="553"/>
        <v>0.10902391499377173</v>
      </c>
      <c r="BN801" s="27">
        <f t="shared" ca="1" si="554"/>
        <v>983.36601841625861</v>
      </c>
      <c r="BO801" s="28">
        <f ca="1">BN801/MAX(BN$54:BN801)-1</f>
        <v>0</v>
      </c>
      <c r="BP801" s="15"/>
      <c r="BQ801" s="15"/>
      <c r="BR801" s="15"/>
      <c r="BS801" s="15"/>
      <c r="BT801" s="15"/>
      <c r="BU801" s="15"/>
      <c r="BV801" s="15"/>
      <c r="BW801" s="15"/>
      <c r="BX801" s="15"/>
      <c r="BZ801" s="7">
        <f t="shared" ca="1" si="511"/>
        <v>25747.065778158783</v>
      </c>
      <c r="CA801" s="7">
        <f t="shared" ca="1" si="512"/>
        <v>23786.143370367146</v>
      </c>
      <c r="CB801" s="7">
        <f t="shared" ca="1" si="513"/>
        <v>21489.715188772567</v>
      </c>
      <c r="CC801" s="7">
        <f t="shared" ca="1" si="514"/>
        <v>20802.812309680092</v>
      </c>
      <c r="CD801" s="7">
        <f t="shared" ca="1" si="515"/>
        <v>22530.477686440503</v>
      </c>
      <c r="CE801" s="5">
        <f t="shared" ca="1" si="524"/>
        <v>0.10902391499377174</v>
      </c>
      <c r="CF801" s="3">
        <f t="shared" ca="1" si="525"/>
        <v>121563.10335317597</v>
      </c>
      <c r="CG801" s="5">
        <f ca="1">CF801/MAX($CF$41:CF801)-1</f>
        <v>0</v>
      </c>
      <c r="CH801" s="3">
        <f t="shared" ca="1" si="555"/>
        <v>1691.0529943205108</v>
      </c>
      <c r="CI801" s="4">
        <f ca="1">CH801/MAX($CH$583:CH801)-1</f>
        <v>0</v>
      </c>
    </row>
    <row r="802" spans="1:87" x14ac:dyDescent="0.2">
      <c r="A802" s="31">
        <v>32628</v>
      </c>
      <c r="B802" s="35">
        <v>28736.276931636719</v>
      </c>
      <c r="C802" s="23">
        <f t="shared" ca="1" si="556"/>
        <v>4.8675505653430484E-3</v>
      </c>
      <c r="D802" s="24">
        <f t="shared" ca="1" si="557"/>
        <v>2.4217060706810623E-2</v>
      </c>
      <c r="E802" s="25" t="e">
        <f ca="1">#N/A</f>
        <v>#N/A</v>
      </c>
      <c r="F802" s="26">
        <v>1</v>
      </c>
      <c r="G802" s="23">
        <f t="shared" ca="1" si="526"/>
        <v>2.4217060706810623E-2</v>
      </c>
      <c r="H802" s="27">
        <f t="shared" ca="1" si="527"/>
        <v>197.02209919256109</v>
      </c>
      <c r="I802" s="27">
        <f ca="1">H802/MAX(H$54:H802)-1</f>
        <v>-3.9979726257481918E-2</v>
      </c>
      <c r="J802" s="28">
        <f ca="1">H802/MAX(H$594:H802)-1</f>
        <v>-3.9979726257481918E-2</v>
      </c>
      <c r="K802" s="25" t="e">
        <f ca="1">#N/A</f>
        <v>#N/A</v>
      </c>
      <c r="L802" s="26">
        <v>0</v>
      </c>
      <c r="M802" s="23">
        <f t="shared" ca="1" si="528"/>
        <v>4.8675505653430484E-3</v>
      </c>
      <c r="N802" s="27">
        <f t="shared" ca="1" si="529"/>
        <v>37.791918106571259</v>
      </c>
      <c r="O802" s="27">
        <f ca="1">N802/MAX(N$54:N802)-1</f>
        <v>0</v>
      </c>
      <c r="P802" s="28">
        <f ca="1">N802/MAX(N$594:N802)-1</f>
        <v>0</v>
      </c>
      <c r="Q802" s="25">
        <f t="shared" ca="1" si="516"/>
        <v>23097.95268865762</v>
      </c>
      <c r="R802" s="26">
        <f t="shared" ca="1" si="530"/>
        <v>1</v>
      </c>
      <c r="S802" s="23">
        <f t="shared" ca="1" si="531"/>
        <v>2.4217060706810623E-2</v>
      </c>
      <c r="T802" s="27">
        <f t="shared" ca="1" si="532"/>
        <v>891.75429590383692</v>
      </c>
      <c r="U802" s="27">
        <f ca="1">T802/MAX(T$54:T802)-1</f>
        <v>0</v>
      </c>
      <c r="V802" s="28">
        <f ca="1">T802/MAX(T$594:T802)-1</f>
        <v>0</v>
      </c>
      <c r="W802" s="25">
        <f t="shared" ca="1" si="517"/>
        <v>23097.95268865762</v>
      </c>
      <c r="X802" s="26">
        <f t="shared" ca="1" si="533"/>
        <v>1</v>
      </c>
      <c r="Y802" s="27">
        <f t="shared" ca="1" si="534"/>
        <v>2.4217060706810623E-2</v>
      </c>
      <c r="Z802" s="27">
        <f t="shared" ca="1" si="535"/>
        <v>891.75429590383692</v>
      </c>
      <c r="AA802" s="28">
        <f ca="1">Z802/MAX(Z$54:Z802)-1</f>
        <v>0</v>
      </c>
      <c r="AB802" s="25">
        <f ca="1">AVERAGE(B793:B802)</f>
        <v>23097.95268865762</v>
      </c>
      <c r="AC802" s="26">
        <f ca="1">IF(B801&gt;=AB801,1,0)</f>
        <v>1</v>
      </c>
      <c r="AD802" s="27">
        <f ca="1">IF(AC802=1,D802,C802)</f>
        <v>2.4217060706810623E-2</v>
      </c>
      <c r="AE802" s="27">
        <f t="shared" ca="1" si="536"/>
        <v>891.75429590383692</v>
      </c>
      <c r="AF802" s="28">
        <f ca="1">AE802/MAX(AE$54:AE802)-1</f>
        <v>0</v>
      </c>
      <c r="AG802" s="25">
        <f t="shared" ca="1" si="518"/>
        <v>22644.496695872349</v>
      </c>
      <c r="AH802" s="26">
        <f t="shared" ca="1" si="537"/>
        <v>1</v>
      </c>
      <c r="AI802" s="27">
        <f t="shared" ca="1" si="538"/>
        <v>2.4217060706810623E-2</v>
      </c>
      <c r="AJ802" s="27">
        <f t="shared" ca="1" si="539"/>
        <v>621.06680425228524</v>
      </c>
      <c r="AK802" s="28">
        <f ca="1">AJ802/MAX(AJ$54:AJ802)-1</f>
        <v>-8.4355054136212582E-2</v>
      </c>
      <c r="AL802" s="25">
        <f t="shared" ca="1" si="519"/>
        <v>27363.9212825463</v>
      </c>
      <c r="AM802" s="26">
        <f t="shared" ca="1" si="540"/>
        <v>1</v>
      </c>
      <c r="AN802" s="27">
        <f t="shared" ca="1" si="541"/>
        <v>2.4217060706810623E-2</v>
      </c>
      <c r="AO802" s="27">
        <f t="shared" ca="1" si="542"/>
        <v>333.28003998943854</v>
      </c>
      <c r="AP802" s="28">
        <f ca="1">AO802/MAX(AO$54:AO802)-1</f>
        <v>0</v>
      </c>
      <c r="AQ802" s="25">
        <f t="shared" ca="1" si="520"/>
        <v>27363.9212825463</v>
      </c>
      <c r="AR802" s="26">
        <f t="shared" ca="1" si="543"/>
        <v>1</v>
      </c>
      <c r="AS802" s="27">
        <f t="shared" ca="1" si="544"/>
        <v>2.4217060706810623E-2</v>
      </c>
      <c r="AT802" s="27">
        <f t="shared" ca="1" si="545"/>
        <v>1478.3785620872086</v>
      </c>
      <c r="AU802" s="28">
        <f ca="1">AT802/MAX(AT$54:AT802)-1</f>
        <v>0</v>
      </c>
      <c r="AV802" s="25">
        <f t="shared" ca="1" si="521"/>
        <v>23097.95268865762</v>
      </c>
      <c r="AW802" s="26">
        <f t="shared" ca="1" si="546"/>
        <v>1</v>
      </c>
      <c r="AX802" s="27">
        <f t="shared" ca="1" si="547"/>
        <v>2.4217060706810623E-2</v>
      </c>
      <c r="AY802" s="27">
        <f t="shared" ca="1" si="548"/>
        <v>689.85711631542199</v>
      </c>
      <c r="AZ802" s="28">
        <f ca="1">AY802/MAX(AY$54:AY802)-1</f>
        <v>0</v>
      </c>
      <c r="BA802" s="25">
        <f t="shared" ca="1" si="522"/>
        <v>23097.95268865762</v>
      </c>
      <c r="BB802" s="26">
        <f t="shared" ca="1" si="523"/>
        <v>1</v>
      </c>
      <c r="BC802" s="27">
        <f t="shared" ca="1" si="549"/>
        <v>2.4217060706810623E-2</v>
      </c>
      <c r="BD802" s="27">
        <f t="shared" ca="1" si="550"/>
        <v>663.9680406022178</v>
      </c>
      <c r="BE802" s="28">
        <f ca="1">BD802/MAX(BD$54:BD802)-1</f>
        <v>0</v>
      </c>
      <c r="BF802" s="25">
        <f ca="1">MAX(B799:B801)</f>
        <v>28056.823142357985</v>
      </c>
      <c r="BG802" s="26">
        <f ca="1">IF(BG801=0,IF(B801&gt;BF801,1,0),IF(B801&lt;AVERAGE(B792:B801),0,1))</f>
        <v>1</v>
      </c>
      <c r="BH802" s="27">
        <f t="shared" ca="1" si="551"/>
        <v>2.4217060706810623E-2</v>
      </c>
      <c r="BI802" s="27">
        <f t="shared" ca="1" si="552"/>
        <v>1141.523501966449</v>
      </c>
      <c r="BJ802" s="28">
        <f ca="1">BI802/MAX(BI$54:BI802)-1</f>
        <v>0</v>
      </c>
      <c r="BK802" s="25" t="e">
        <f ca="1">MAX(E799:E801)</f>
        <v>#N/A</v>
      </c>
      <c r="BL802" s="26" t="e">
        <f ca="1">IF(BL801=0,IF(E801&gt;BK801,1,0),IF(E801&lt;AVERAGE(E792:E801),0,1))</f>
        <v>#N/A</v>
      </c>
      <c r="BM802" s="27">
        <f t="shared" ca="1" si="553"/>
        <v>2.4217060706810623E-2</v>
      </c>
      <c r="BN802" s="27">
        <f t="shared" ca="1" si="554"/>
        <v>1007.1802529812599</v>
      </c>
      <c r="BO802" s="28">
        <f ca="1">BN802/MAX(BN$54:BN802)-1</f>
        <v>0</v>
      </c>
      <c r="BP802" s="15"/>
      <c r="BQ802" s="15"/>
      <c r="BR802" s="15"/>
      <c r="BS802" s="15"/>
      <c r="BT802" s="15"/>
      <c r="BU802" s="15"/>
      <c r="BV802" s="15"/>
      <c r="BW802" s="15"/>
      <c r="BX802" s="15"/>
      <c r="BZ802" s="7">
        <f t="shared" ca="1" si="511"/>
        <v>27363.9212825463</v>
      </c>
      <c r="CA802" s="7">
        <f t="shared" ca="1" si="512"/>
        <v>24947.435070684529</v>
      </c>
      <c r="CB802" s="7">
        <f t="shared" ca="1" si="513"/>
        <v>22407.35910016422</v>
      </c>
      <c r="CC802" s="7">
        <f t="shared" ca="1" si="514"/>
        <v>21145.869932442853</v>
      </c>
      <c r="CD802" s="7">
        <f t="shared" ca="1" si="515"/>
        <v>22644.496695872349</v>
      </c>
      <c r="CE802" s="5">
        <f t="shared" ca="1" si="524"/>
        <v>2.4217060706810626E-2</v>
      </c>
      <c r="CF802" s="3">
        <f t="shared" ca="1" si="525"/>
        <v>124507.00440678812</v>
      </c>
      <c r="CG802" s="5">
        <f ca="1">CF802/MAX($CF$41:CF802)-1</f>
        <v>0</v>
      </c>
      <c r="CH802" s="3">
        <f t="shared" ca="1" si="555"/>
        <v>1732.0053273424046</v>
      </c>
      <c r="CI802" s="4">
        <f ca="1">CH802/MAX($CH$583:CH802)-1</f>
        <v>0</v>
      </c>
    </row>
    <row r="803" spans="1:87" x14ac:dyDescent="0.2">
      <c r="A803" s="31">
        <v>32659</v>
      </c>
      <c r="B803" s="35">
        <v>26554.847043672875</v>
      </c>
      <c r="C803" s="23">
        <f t="shared" ca="1" si="556"/>
        <v>4.8675505653430484E-3</v>
      </c>
      <c r="D803" s="24">
        <f t="shared" ca="1" si="557"/>
        <v>-7.5912056845549025E-2</v>
      </c>
      <c r="E803" s="25" t="e">
        <f ca="1">#N/A</f>
        <v>#N/A</v>
      </c>
      <c r="F803" s="26">
        <v>1</v>
      </c>
      <c r="G803" s="23">
        <f t="shared" ca="1" si="526"/>
        <v>-7.5912056845549025E-2</v>
      </c>
      <c r="H803" s="27">
        <f t="shared" ca="1" si="527"/>
        <v>182.06574639882598</v>
      </c>
      <c r="I803" s="27">
        <f ca="1">H803/MAX(H$54:H803)-1</f>
        <v>-0.11285683985070349</v>
      </c>
      <c r="J803" s="28">
        <f ca="1">H803/MAX(H$594:H803)-1</f>
        <v>-0.11285683985070349</v>
      </c>
      <c r="K803" s="25" t="e">
        <f ca="1">#N/A</f>
        <v>#N/A</v>
      </c>
      <c r="L803" s="26">
        <v>0</v>
      </c>
      <c r="M803" s="23">
        <f t="shared" ca="1" si="528"/>
        <v>4.8675505653430484E-3</v>
      </c>
      <c r="N803" s="27">
        <f t="shared" ca="1" si="529"/>
        <v>37.975872178916298</v>
      </c>
      <c r="O803" s="27">
        <f ca="1">N803/MAX(N$54:N803)-1</f>
        <v>0</v>
      </c>
      <c r="P803" s="28">
        <f ca="1">N803/MAX(N$594:N803)-1</f>
        <v>0</v>
      </c>
      <c r="Q803" s="25">
        <f t="shared" ca="1" si="516"/>
        <v>23750.442549611336</v>
      </c>
      <c r="R803" s="26">
        <f t="shared" ca="1" si="530"/>
        <v>1</v>
      </c>
      <c r="S803" s="23">
        <f t="shared" ca="1" si="531"/>
        <v>-7.5912056845549025E-2</v>
      </c>
      <c r="T803" s="27">
        <f t="shared" ca="1" si="532"/>
        <v>824.05939310092231</v>
      </c>
      <c r="U803" s="27">
        <f ca="1">T803/MAX(T$54:T803)-1</f>
        <v>-7.5912056845549025E-2</v>
      </c>
      <c r="V803" s="28">
        <f ca="1">T803/MAX(T$594:T803)-1</f>
        <v>-7.5912056845549025E-2</v>
      </c>
      <c r="W803" s="25">
        <f t="shared" ca="1" si="517"/>
        <v>23750.442549611336</v>
      </c>
      <c r="X803" s="26">
        <f t="shared" ca="1" si="533"/>
        <v>1</v>
      </c>
      <c r="Y803" s="27">
        <f t="shared" ca="1" si="534"/>
        <v>-7.5912056845549025E-2</v>
      </c>
      <c r="Z803" s="27">
        <f t="shared" ca="1" si="535"/>
        <v>824.05939310092231</v>
      </c>
      <c r="AA803" s="28">
        <f ca="1">Z803/MAX(Z$54:Z803)-1</f>
        <v>-7.5912056845549025E-2</v>
      </c>
      <c r="AB803" s="25">
        <f ca="1">AVERAGE(B794:B803)</f>
        <v>23750.442549611336</v>
      </c>
      <c r="AC803" s="26">
        <f ca="1">IF(B802&gt;=AB802,1,0)</f>
        <v>1</v>
      </c>
      <c r="AD803" s="27">
        <f ca="1">IF(AC803=1,D803,C803)</f>
        <v>-7.5912056845549025E-2</v>
      </c>
      <c r="AE803" s="27">
        <f t="shared" ca="1" si="536"/>
        <v>824.05939310092231</v>
      </c>
      <c r="AF803" s="28">
        <f ca="1">AE803/MAX(AE$54:AE803)-1</f>
        <v>-7.5912056845549025E-2</v>
      </c>
      <c r="AG803" s="25">
        <f t="shared" ca="1" si="518"/>
        <v>22675.893092093571</v>
      </c>
      <c r="AH803" s="26">
        <f t="shared" ca="1" si="537"/>
        <v>1</v>
      </c>
      <c r="AI803" s="27">
        <f t="shared" ca="1" si="538"/>
        <v>-7.5912056845549025E-2</v>
      </c>
      <c r="AJ803" s="27">
        <f t="shared" ca="1" si="539"/>
        <v>573.92034570300234</v>
      </c>
      <c r="AK803" s="28">
        <f ca="1">AJ803/MAX(AJ$54:AJ803)-1</f>
        <v>-0.153863545316964</v>
      </c>
      <c r="AL803" s="25">
        <f t="shared" ca="1" si="519"/>
        <v>27782.649039222528</v>
      </c>
      <c r="AM803" s="26">
        <f t="shared" ca="1" si="540"/>
        <v>1</v>
      </c>
      <c r="AN803" s="27">
        <f t="shared" ca="1" si="541"/>
        <v>-7.5912056845549025E-2</v>
      </c>
      <c r="AO803" s="27">
        <f t="shared" ca="1" si="542"/>
        <v>307.98006664827341</v>
      </c>
      <c r="AP803" s="28">
        <f ca="1">AO803/MAX(AO$54:AO803)-1</f>
        <v>-7.5912056845549025E-2</v>
      </c>
      <c r="AQ803" s="25">
        <f t="shared" ca="1" si="520"/>
        <v>27782.649039222528</v>
      </c>
      <c r="AR803" s="26">
        <f t="shared" ca="1" si="543"/>
        <v>1</v>
      </c>
      <c r="AS803" s="27">
        <f t="shared" ca="1" si="544"/>
        <v>-7.5912056845549025E-2</v>
      </c>
      <c r="AT803" s="27">
        <f t="shared" ca="1" si="545"/>
        <v>1366.1518046428034</v>
      </c>
      <c r="AU803" s="28">
        <f ca="1">AT803/MAX(AT$54:AT803)-1</f>
        <v>-7.5912056845549025E-2</v>
      </c>
      <c r="AV803" s="25">
        <f t="shared" ca="1" si="521"/>
        <v>23750.442549611336</v>
      </c>
      <c r="AW803" s="26">
        <f t="shared" ca="1" si="546"/>
        <v>1</v>
      </c>
      <c r="AX803" s="27">
        <f t="shared" ca="1" si="547"/>
        <v>-7.5912056845549025E-2</v>
      </c>
      <c r="AY803" s="27">
        <f t="shared" ca="1" si="548"/>
        <v>637.48864368637919</v>
      </c>
      <c r="AZ803" s="28">
        <f ca="1">AY803/MAX(AY$54:AY803)-1</f>
        <v>-7.5912056845548914E-2</v>
      </c>
      <c r="BA803" s="25">
        <f t="shared" ca="1" si="522"/>
        <v>23750.442549611336</v>
      </c>
      <c r="BB803" s="26">
        <f t="shared" ca="1" si="523"/>
        <v>1</v>
      </c>
      <c r="BC803" s="27">
        <f t="shared" ca="1" si="549"/>
        <v>-7.5912056845549025E-2</v>
      </c>
      <c r="BD803" s="27">
        <f t="shared" ca="1" si="550"/>
        <v>613.56486096039441</v>
      </c>
      <c r="BE803" s="28">
        <f ca="1">BD803/MAX(BD$54:BD803)-1</f>
        <v>-7.5912056845549025E-2</v>
      </c>
      <c r="BF803" s="25">
        <f ca="1">MAX(B800:B802)</f>
        <v>28736.276931636719</v>
      </c>
      <c r="BG803" s="26">
        <f ca="1">IF(BG802=0,IF(B802&gt;BF802,1,0),IF(B802&lt;AVERAGE(B793:B802),0,1))</f>
        <v>1</v>
      </c>
      <c r="BH803" s="27">
        <f t="shared" ca="1" si="551"/>
        <v>-7.5912056845549025E-2</v>
      </c>
      <c r="BI803" s="27">
        <f t="shared" ca="1" si="552"/>
        <v>1054.8681049946417</v>
      </c>
      <c r="BJ803" s="28">
        <f ca="1">BI803/MAX(BI$54:BI803)-1</f>
        <v>-7.5912056845549025E-2</v>
      </c>
      <c r="BK803" s="25" t="e">
        <f ca="1">MAX(E800:E802)</f>
        <v>#N/A</v>
      </c>
      <c r="BL803" s="26" t="e">
        <f ca="1">IF(BL802=0,IF(E802&gt;BK802,1,0),IF(E802&lt;AVERAGE(E793:E802),0,1))</f>
        <v>#N/A</v>
      </c>
      <c r="BM803" s="27">
        <f t="shared" ca="1" si="553"/>
        <v>-7.5912056845549025E-2</v>
      </c>
      <c r="BN803" s="27">
        <f t="shared" ca="1" si="554"/>
        <v>930.72312836323204</v>
      </c>
      <c r="BO803" s="28">
        <f ca="1">BN803/MAX(BN$54:BN803)-1</f>
        <v>-7.5912056845549025E-2</v>
      </c>
      <c r="BP803" s="15"/>
      <c r="BQ803" s="15"/>
      <c r="BR803" s="15"/>
      <c r="BS803" s="15"/>
      <c r="BT803" s="15"/>
      <c r="BU803" s="15"/>
      <c r="BV803" s="15"/>
      <c r="BW803" s="15"/>
      <c r="BX803" s="15"/>
      <c r="BZ803" s="7">
        <f t="shared" ca="1" si="511"/>
        <v>27782.649039222528</v>
      </c>
      <c r="CA803" s="7">
        <f t="shared" ca="1" si="512"/>
        <v>25757.961965241699</v>
      </c>
      <c r="CB803" s="7">
        <f t="shared" ca="1" si="513"/>
        <v>23077.382063845274</v>
      </c>
      <c r="CC803" s="7">
        <f t="shared" ca="1" si="514"/>
        <v>21438.672711541396</v>
      </c>
      <c r="CD803" s="7">
        <f t="shared" ca="1" si="515"/>
        <v>22675.893092093571</v>
      </c>
      <c r="CE803" s="5">
        <f t="shared" ca="1" si="524"/>
        <v>-7.5912056845549025E-2</v>
      </c>
      <c r="CF803" s="3">
        <f t="shared" ca="1" si="525"/>
        <v>115055.421610591</v>
      </c>
      <c r="CG803" s="5">
        <f ca="1">CF803/MAX($CF$41:CF803)-1</f>
        <v>-7.5912056845549025E-2</v>
      </c>
      <c r="CH803" s="3">
        <f t="shared" ca="1" si="555"/>
        <v>1600.5252404763942</v>
      </c>
      <c r="CI803" s="4">
        <f ca="1">CH803/MAX($CH$583:CH803)-1</f>
        <v>-7.5912056845549025E-2</v>
      </c>
    </row>
    <row r="804" spans="1:87" x14ac:dyDescent="0.2">
      <c r="A804" s="31">
        <v>32689</v>
      </c>
      <c r="B804" s="35">
        <v>29115.198301993503</v>
      </c>
      <c r="C804" s="23">
        <f t="shared" ca="1" si="556"/>
        <v>4.8675505653430484E-3</v>
      </c>
      <c r="D804" s="24">
        <f t="shared" ca="1" si="557"/>
        <v>9.6417473394209363E-2</v>
      </c>
      <c r="E804" s="25" t="e">
        <f ca="1">#N/A</f>
        <v>#N/A</v>
      </c>
      <c r="F804" s="26">
        <v>1</v>
      </c>
      <c r="G804" s="23">
        <f t="shared" ca="1" si="526"/>
        <v>9.6417473394209363E-2</v>
      </c>
      <c r="H804" s="27">
        <f t="shared" ca="1" si="527"/>
        <v>199.62006565823165</v>
      </c>
      <c r="I804" s="27">
        <f ca="1">H804/MAX(H$54:H804)-1</f>
        <v>-2.7320737810153872E-2</v>
      </c>
      <c r="J804" s="28">
        <f ca="1">H804/MAX(H$594:H804)-1</f>
        <v>-2.7320737810153872E-2</v>
      </c>
      <c r="K804" s="25" t="e">
        <f ca="1">#N/A</f>
        <v>#N/A</v>
      </c>
      <c r="L804" s="26">
        <v>0</v>
      </c>
      <c r="M804" s="23">
        <f t="shared" ca="1" si="528"/>
        <v>4.8675505653430484E-3</v>
      </c>
      <c r="N804" s="27">
        <f t="shared" ca="1" si="529"/>
        <v>38.160721657010178</v>
      </c>
      <c r="O804" s="27">
        <f ca="1">N804/MAX(N$54:N804)-1</f>
        <v>0</v>
      </c>
      <c r="P804" s="28">
        <f ca="1">N804/MAX(N$594:N804)-1</f>
        <v>0</v>
      </c>
      <c r="Q804" s="25">
        <f t="shared" ca="1" si="516"/>
        <v>24756.690741597649</v>
      </c>
      <c r="R804" s="26">
        <f t="shared" ca="1" si="530"/>
        <v>1</v>
      </c>
      <c r="S804" s="23">
        <f t="shared" ca="1" si="531"/>
        <v>9.6417473394209363E-2</v>
      </c>
      <c r="T804" s="27">
        <f t="shared" ca="1" si="532"/>
        <v>903.51311771047881</v>
      </c>
      <c r="U804" s="27">
        <f ca="1">T804/MAX(T$54:T804)-1</f>
        <v>0</v>
      </c>
      <c r="V804" s="28">
        <f ca="1">T804/MAX(T$594:T804)-1</f>
        <v>0</v>
      </c>
      <c r="W804" s="25">
        <f t="shared" ca="1" si="517"/>
        <v>24756.690741597649</v>
      </c>
      <c r="X804" s="26">
        <f t="shared" ca="1" si="533"/>
        <v>1</v>
      </c>
      <c r="Y804" s="27">
        <f t="shared" ca="1" si="534"/>
        <v>9.6417473394209363E-2</v>
      </c>
      <c r="Z804" s="27">
        <f t="shared" ca="1" si="535"/>
        <v>903.51311771047881</v>
      </c>
      <c r="AA804" s="28">
        <f ca="1">Z804/MAX(Z$54:Z804)-1</f>
        <v>0</v>
      </c>
      <c r="AB804" s="25">
        <f ca="1">AVERAGE(B795:B804)</f>
        <v>24756.690741597649</v>
      </c>
      <c r="AC804" s="26">
        <f ca="1">IF(B803&gt;=AB803,1,0)</f>
        <v>1</v>
      </c>
      <c r="AD804" s="27">
        <f ca="1">IF(AC804=1,D804,C804)</f>
        <v>9.6417473394209363E-2</v>
      </c>
      <c r="AE804" s="27">
        <f t="shared" ca="1" si="536"/>
        <v>903.51311771047881</v>
      </c>
      <c r="AF804" s="28">
        <f ca="1">AE804/MAX(AE$54:AE804)-1</f>
        <v>0</v>
      </c>
      <c r="AG804" s="25">
        <f t="shared" ca="1" si="518"/>
        <v>22814.424296274959</v>
      </c>
      <c r="AH804" s="26">
        <f t="shared" ca="1" si="537"/>
        <v>1</v>
      </c>
      <c r="AI804" s="27">
        <f t="shared" ca="1" si="538"/>
        <v>9.6417473394209363E-2</v>
      </c>
      <c r="AJ804" s="27">
        <f t="shared" ca="1" si="539"/>
        <v>629.25629536521706</v>
      </c>
      <c r="AK804" s="28">
        <f ca="1">AJ804/MAX(AJ$54:AJ804)-1</f>
        <v>-7.2281206209691695E-2</v>
      </c>
      <c r="AL804" s="25">
        <f t="shared" ca="1" si="519"/>
        <v>28135.440759101035</v>
      </c>
      <c r="AM804" s="26">
        <f t="shared" ca="1" si="540"/>
        <v>0</v>
      </c>
      <c r="AN804" s="27">
        <f t="shared" ca="1" si="541"/>
        <v>-9.6417473394209363E-2</v>
      </c>
      <c r="AO804" s="27">
        <f t="shared" ca="1" si="542"/>
        <v>278.2854067662667</v>
      </c>
      <c r="AP804" s="28">
        <f ca="1">AO804/MAX(AO$54:AO804)-1</f>
        <v>-0.1650102815185529</v>
      </c>
      <c r="AQ804" s="25">
        <f t="shared" ca="1" si="520"/>
        <v>28135.440759101035</v>
      </c>
      <c r="AR804" s="26">
        <f t="shared" ca="1" si="543"/>
        <v>0</v>
      </c>
      <c r="AS804" s="27">
        <f t="shared" ca="1" si="544"/>
        <v>4.8675505653430484E-3</v>
      </c>
      <c r="AT804" s="27">
        <f t="shared" ca="1" si="545"/>
        <v>1372.801617631837</v>
      </c>
      <c r="AU804" s="28">
        <f ca="1">AT804/MAX(AT$54:AT804)-1</f>
        <v>-7.1414012055420861E-2</v>
      </c>
      <c r="AV804" s="25">
        <f t="shared" ca="1" si="521"/>
        <v>24756.690741597649</v>
      </c>
      <c r="AW804" s="26">
        <f t="shared" ca="1" si="546"/>
        <v>1</v>
      </c>
      <c r="AX804" s="27">
        <f t="shared" ca="1" si="547"/>
        <v>9.6417473394209363E-2</v>
      </c>
      <c r="AY804" s="27">
        <f t="shared" ca="1" si="548"/>
        <v>698.95368802812129</v>
      </c>
      <c r="AZ804" s="28">
        <f ca="1">AY804/MAX(AY$54:AY804)-1</f>
        <v>0</v>
      </c>
      <c r="BA804" s="25">
        <f t="shared" ca="1" si="522"/>
        <v>24756.690741597649</v>
      </c>
      <c r="BB804" s="26">
        <f t="shared" ca="1" si="523"/>
        <v>1</v>
      </c>
      <c r="BC804" s="27">
        <f t="shared" ca="1" si="549"/>
        <v>9.6417473394209363E-2</v>
      </c>
      <c r="BD804" s="27">
        <f t="shared" ca="1" si="550"/>
        <v>672.72323461766496</v>
      </c>
      <c r="BE804" s="28">
        <f ca="1">BD804/MAX(BD$54:BD804)-1</f>
        <v>0</v>
      </c>
      <c r="BF804" s="25">
        <f ca="1">MAX(B801:B803)</f>
        <v>28736.276931636719</v>
      </c>
      <c r="BG804" s="26">
        <f ca="1">IF(BG803=0,IF(B803&gt;BF803,1,0),IF(B803&lt;AVERAGE(B794:B803),0,1))</f>
        <v>1</v>
      </c>
      <c r="BH804" s="27">
        <f t="shared" ca="1" si="551"/>
        <v>9.6417473394209363E-2</v>
      </c>
      <c r="BI804" s="27">
        <f t="shared" ca="1" si="552"/>
        <v>1156.5758224423626</v>
      </c>
      <c r="BJ804" s="28">
        <f ca="1">BI804/MAX(BI$54:BI804)-1</f>
        <v>0</v>
      </c>
      <c r="BK804" s="25" t="e">
        <f ca="1">MAX(E801:E803)</f>
        <v>#N/A</v>
      </c>
      <c r="BL804" s="26" t="e">
        <f ca="1">IF(BL803=0,IF(E803&gt;BK803,1,0),IF(E803&lt;AVERAGE(E794:E803),0,1))</f>
        <v>#N/A</v>
      </c>
      <c r="BM804" s="27">
        <f t="shared" ca="1" si="553"/>
        <v>7.3529992686992784E-2</v>
      </c>
      <c r="BN804" s="27">
        <f t="shared" ca="1" si="554"/>
        <v>999.15919318539557</v>
      </c>
      <c r="BO804" s="28">
        <f ca="1">BN804/MAX(BN$54:BN804)-1</f>
        <v>-7.9638771432639643E-3</v>
      </c>
      <c r="BP804" s="15"/>
      <c r="BQ804" s="15"/>
      <c r="BR804" s="15"/>
      <c r="BS804" s="15"/>
      <c r="BT804" s="15"/>
      <c r="BU804" s="15"/>
      <c r="BV804" s="15"/>
      <c r="BW804" s="15"/>
      <c r="BX804" s="15"/>
      <c r="BZ804" s="7">
        <f t="shared" ca="1" si="511"/>
        <v>28135.440759101035</v>
      </c>
      <c r="CA804" s="7">
        <f t="shared" ca="1" si="512"/>
        <v>26941.253268629909</v>
      </c>
      <c r="CB804" s="7">
        <f t="shared" ca="1" si="513"/>
        <v>23887.464352686879</v>
      </c>
      <c r="CC804" s="7">
        <f t="shared" ca="1" si="514"/>
        <v>21939.088836503226</v>
      </c>
      <c r="CD804" s="7">
        <f t="shared" ca="1" si="515"/>
        <v>22814.424296274959</v>
      </c>
      <c r="CE804" s="5">
        <f t="shared" ca="1" si="524"/>
        <v>7.81074888284361E-2</v>
      </c>
      <c r="CF804" s="3">
        <f t="shared" ca="1" si="525"/>
        <v>124042.11166869124</v>
      </c>
      <c r="CG804" s="5">
        <f ca="1">CF804/MAX($CF$41:CF804)-1</f>
        <v>-3.7338681491202452E-3</v>
      </c>
      <c r="CH804" s="3">
        <f t="shared" ca="1" si="555"/>
        <v>1725.5382478165341</v>
      </c>
      <c r="CI804" s="4">
        <f ca="1">CH804/MAX($CH$583:CH804)-1</f>
        <v>-3.7338681491203563E-3</v>
      </c>
    </row>
    <row r="805" spans="1:87" x14ac:dyDescent="0.2">
      <c r="A805" s="31">
        <v>32720</v>
      </c>
      <c r="B805" s="35">
        <v>29640.485303409328</v>
      </c>
      <c r="C805" s="23">
        <f t="shared" ca="1" si="556"/>
        <v>4.8675505653430484E-3</v>
      </c>
      <c r="D805" s="24">
        <f t="shared" ca="1" si="557"/>
        <v>1.8041676926509487E-2</v>
      </c>
      <c r="E805" s="25" t="e">
        <f ca="1">#N/A</f>
        <v>#N/A</v>
      </c>
      <c r="F805" s="26">
        <v>1</v>
      </c>
      <c r="G805" s="23">
        <f t="shared" ca="1" si="526"/>
        <v>1.8041676926509487E-2</v>
      </c>
      <c r="H805" s="27">
        <f t="shared" ca="1" si="527"/>
        <v>203.22154639088609</v>
      </c>
      <c r="I805" s="27">
        <f ca="1">H805/MAX(H$54:H805)-1</f>
        <v>-9.7719728086090862E-3</v>
      </c>
      <c r="J805" s="28">
        <f ca="1">H805/MAX(H$594:H805)-1</f>
        <v>-9.7719728086090862E-3</v>
      </c>
      <c r="K805" s="25" t="e">
        <f ca="1">#N/A</f>
        <v>#N/A</v>
      </c>
      <c r="L805" s="26">
        <v>0</v>
      </c>
      <c r="M805" s="23">
        <f t="shared" ca="1" si="528"/>
        <v>4.8675505653430484E-3</v>
      </c>
      <c r="N805" s="27">
        <f t="shared" ca="1" si="529"/>
        <v>38.346470899285656</v>
      </c>
      <c r="O805" s="27">
        <f ca="1">N805/MAX(N$54:N805)-1</f>
        <v>0</v>
      </c>
      <c r="P805" s="28">
        <f ca="1">N805/MAX(N$594:N805)-1</f>
        <v>0</v>
      </c>
      <c r="Q805" s="25">
        <f t="shared" ca="1" si="516"/>
        <v>25676.36678029153</v>
      </c>
      <c r="R805" s="26">
        <f t="shared" ca="1" si="530"/>
        <v>1</v>
      </c>
      <c r="S805" s="23">
        <f t="shared" ca="1" si="531"/>
        <v>1.8041676926509487E-2</v>
      </c>
      <c r="T805" s="27">
        <f t="shared" ca="1" si="532"/>
        <v>919.81400947907457</v>
      </c>
      <c r="U805" s="27">
        <f ca="1">T805/MAX(T$54:T805)-1</f>
        <v>0</v>
      </c>
      <c r="V805" s="28">
        <f ca="1">T805/MAX(T$594:T805)-1</f>
        <v>0</v>
      </c>
      <c r="W805" s="25">
        <f t="shared" ca="1" si="517"/>
        <v>25676.36678029153</v>
      </c>
      <c r="X805" s="26">
        <f t="shared" ca="1" si="533"/>
        <v>1</v>
      </c>
      <c r="Y805" s="27">
        <f t="shared" ca="1" si="534"/>
        <v>1.8041676926509487E-2</v>
      </c>
      <c r="Z805" s="27">
        <f t="shared" ca="1" si="535"/>
        <v>919.81400947907457</v>
      </c>
      <c r="AA805" s="28">
        <f ca="1">Z805/MAX(Z$54:Z805)-1</f>
        <v>0</v>
      </c>
      <c r="AB805" s="25">
        <f ca="1">AVERAGE(B796:B805)</f>
        <v>25676.36678029153</v>
      </c>
      <c r="AC805" s="26">
        <f ca="1">IF(B804&gt;=AB804,1,0)</f>
        <v>1</v>
      </c>
      <c r="AD805" s="27">
        <f ca="1">IF(AC805=1,D805,C805)</f>
        <v>1.8041676926509487E-2</v>
      </c>
      <c r="AE805" s="27">
        <f t="shared" ca="1" si="536"/>
        <v>919.81400947907457</v>
      </c>
      <c r="AF805" s="28">
        <f ca="1">AE805/MAX(AE$54:AE805)-1</f>
        <v>0</v>
      </c>
      <c r="AG805" s="25">
        <f t="shared" ca="1" si="518"/>
        <v>22836.038484016161</v>
      </c>
      <c r="AH805" s="26">
        <f t="shared" ca="1" si="537"/>
        <v>1</v>
      </c>
      <c r="AI805" s="27">
        <f t="shared" ca="1" si="538"/>
        <v>1.8041676926509487E-2</v>
      </c>
      <c r="AJ805" s="27">
        <f t="shared" ca="1" si="539"/>
        <v>640.60913415016853</v>
      </c>
      <c r="AK805" s="28">
        <f ca="1">AJ805/MAX(AJ$54:AJ805)-1</f>
        <v>-5.5543603453475865E-2</v>
      </c>
      <c r="AL805" s="25">
        <f t="shared" ca="1" si="519"/>
        <v>28436.843549691901</v>
      </c>
      <c r="AM805" s="26">
        <f t="shared" ca="1" si="540"/>
        <v>1</v>
      </c>
      <c r="AN805" s="27">
        <f t="shared" ca="1" si="541"/>
        <v>1.8041676926509487E-2</v>
      </c>
      <c r="AO805" s="27">
        <f t="shared" ca="1" si="542"/>
        <v>283.30614216850597</v>
      </c>
      <c r="AP805" s="28">
        <f ca="1">AO805/MAX(AO$54:AO805)-1</f>
        <v>-0.14994566678075349</v>
      </c>
      <c r="AQ805" s="25">
        <f t="shared" ca="1" si="520"/>
        <v>28436.843549691901</v>
      </c>
      <c r="AR805" s="26">
        <f t="shared" ca="1" si="543"/>
        <v>1</v>
      </c>
      <c r="AS805" s="27">
        <f t="shared" ca="1" si="544"/>
        <v>1.8041676926509487E-2</v>
      </c>
      <c r="AT805" s="27">
        <f t="shared" ca="1" si="545"/>
        <v>1397.5692609013402</v>
      </c>
      <c r="AU805" s="28">
        <f ca="1">AT805/MAX(AT$54:AT805)-1</f>
        <v>-5.4660763662441103E-2</v>
      </c>
      <c r="AV805" s="25">
        <f t="shared" ca="1" si="521"/>
        <v>25676.36678029153</v>
      </c>
      <c r="AW805" s="26">
        <f t="shared" ca="1" si="546"/>
        <v>1</v>
      </c>
      <c r="AX805" s="27">
        <f t="shared" ca="1" si="547"/>
        <v>1.8041676926509487E-2</v>
      </c>
      <c r="AY805" s="27">
        <f t="shared" ca="1" si="548"/>
        <v>711.56398465411701</v>
      </c>
      <c r="AZ805" s="28">
        <f ca="1">AY805/MAX(AY$54:AY805)-1</f>
        <v>0</v>
      </c>
      <c r="BA805" s="25">
        <f t="shared" ca="1" si="522"/>
        <v>25676.36678029153</v>
      </c>
      <c r="BB805" s="26">
        <f t="shared" ca="1" si="523"/>
        <v>1</v>
      </c>
      <c r="BC805" s="27">
        <f t="shared" ca="1" si="549"/>
        <v>1.8041676926509487E-2</v>
      </c>
      <c r="BD805" s="27">
        <f t="shared" ca="1" si="550"/>
        <v>684.86028987759335</v>
      </c>
      <c r="BE805" s="28">
        <f ca="1">BD805/MAX(BD$54:BD805)-1</f>
        <v>0</v>
      </c>
      <c r="BF805" s="25">
        <f ca="1">MAX(B802:B804)</f>
        <v>29115.198301993503</v>
      </c>
      <c r="BG805" s="26">
        <f ca="1">IF(BG804=0,IF(B804&gt;BF804,1,0),IF(B804&lt;AVERAGE(B795:B804),0,1))</f>
        <v>1</v>
      </c>
      <c r="BH805" s="27">
        <f t="shared" ca="1" si="551"/>
        <v>1.8041676926509487E-2</v>
      </c>
      <c r="BI805" s="27">
        <f t="shared" ca="1" si="552"/>
        <v>1177.4423897718796</v>
      </c>
      <c r="BJ805" s="28">
        <f ca="1">BI805/MAX(BI$54:BI805)-1</f>
        <v>0</v>
      </c>
      <c r="BK805" s="25" t="e">
        <f ca="1">MAX(E802:E804)</f>
        <v>#N/A</v>
      </c>
      <c r="BL805" s="26" t="e">
        <f ca="1">IF(BL804=0,IF(E804&gt;BK804,1,0),IF(E804&lt;AVERAGE(E795:E804),0,1))</f>
        <v>#N/A</v>
      </c>
      <c r="BM805" s="27">
        <f t="shared" ca="1" si="553"/>
        <v>1.8041676926509487E-2</v>
      </c>
      <c r="BN805" s="27">
        <f t="shared" ca="1" si="554"/>
        <v>1017.1857005469983</v>
      </c>
      <c r="BO805" s="28">
        <f ca="1">BN805/MAX(BN$54:BN805)-1</f>
        <v>0</v>
      </c>
      <c r="BP805" s="15"/>
      <c r="BQ805" s="15"/>
      <c r="BR805" s="15"/>
      <c r="BS805" s="15"/>
      <c r="BT805" s="15"/>
      <c r="BU805" s="15"/>
      <c r="BV805" s="15"/>
      <c r="BW805" s="15"/>
      <c r="BX805" s="15"/>
      <c r="BZ805" s="7">
        <f t="shared" ca="1" si="511"/>
        <v>28436.843549691901</v>
      </c>
      <c r="CA805" s="7">
        <f t="shared" ca="1" si="512"/>
        <v>27900.382416119104</v>
      </c>
      <c r="CB805" s="7">
        <f t="shared" ca="1" si="513"/>
        <v>24688.34242512635</v>
      </c>
      <c r="CC805" s="7">
        <f t="shared" ca="1" si="514"/>
        <v>22624.177594662331</v>
      </c>
      <c r="CD805" s="7">
        <f t="shared" ca="1" si="515"/>
        <v>22836.038484016161</v>
      </c>
      <c r="CE805" s="5">
        <f t="shared" ca="1" si="524"/>
        <v>1.8041676926509487E-2</v>
      </c>
      <c r="CF805" s="3">
        <f t="shared" ca="1" si="525"/>
        <v>126280.03937269979</v>
      </c>
      <c r="CG805" s="5">
        <f ca="1">CF805/MAX($CF$41:CF805)-1</f>
        <v>0</v>
      </c>
      <c r="CH805" s="3">
        <f t="shared" ca="1" si="555"/>
        <v>1756.6698514079753</v>
      </c>
      <c r="CI805" s="4">
        <f ca="1">CH805/MAX($CH$583:CH805)-1</f>
        <v>0</v>
      </c>
    </row>
    <row r="806" spans="1:87" x14ac:dyDescent="0.2">
      <c r="A806" s="31">
        <v>32751</v>
      </c>
      <c r="B806" s="35">
        <v>30853.829904537539</v>
      </c>
      <c r="C806" s="23">
        <f t="shared" ca="1" si="556"/>
        <v>4.8675505653430484E-3</v>
      </c>
      <c r="D806" s="24">
        <f t="shared" ca="1" si="557"/>
        <v>4.0935382424006628E-2</v>
      </c>
      <c r="E806" s="25" t="e">
        <f ca="1">#N/A</f>
        <v>#N/A</v>
      </c>
      <c r="F806" s="26">
        <v>1</v>
      </c>
      <c r="G806" s="23">
        <f t="shared" ca="1" si="526"/>
        <v>4.0935382424006628E-2</v>
      </c>
      <c r="H806" s="27">
        <f t="shared" ca="1" si="527"/>
        <v>211.54049810919503</v>
      </c>
      <c r="I806" s="27">
        <f ca="1">H806/MAX(H$54:H806)-1</f>
        <v>0</v>
      </c>
      <c r="J806" s="28">
        <f ca="1">H806/MAX(H$594:H806)-1</f>
        <v>0</v>
      </c>
      <c r="K806" s="25" t="e">
        <f ca="1">#N/A</f>
        <v>#N/A</v>
      </c>
      <c r="L806" s="26">
        <v>0</v>
      </c>
      <c r="M806" s="23">
        <f t="shared" ca="1" si="528"/>
        <v>4.8675505653430484E-3</v>
      </c>
      <c r="N806" s="27">
        <f t="shared" ca="1" si="529"/>
        <v>38.533124285390386</v>
      </c>
      <c r="O806" s="27">
        <f ca="1">N806/MAX(N$54:N806)-1</f>
        <v>0</v>
      </c>
      <c r="P806" s="28">
        <f ca="1">N806/MAX(N$594:N806)-1</f>
        <v>0</v>
      </c>
      <c r="Q806" s="25">
        <f t="shared" ca="1" si="516"/>
        <v>26584.897097772046</v>
      </c>
      <c r="R806" s="26">
        <f t="shared" ca="1" si="530"/>
        <v>1</v>
      </c>
      <c r="S806" s="23">
        <f t="shared" ca="1" si="531"/>
        <v>4.0935382424006628E-2</v>
      </c>
      <c r="T806" s="27">
        <f t="shared" ca="1" si="532"/>
        <v>957.46694771605939</v>
      </c>
      <c r="U806" s="27">
        <f ca="1">T806/MAX(T$54:T806)-1</f>
        <v>0</v>
      </c>
      <c r="V806" s="28">
        <f ca="1">T806/MAX(T$594:T806)-1</f>
        <v>0</v>
      </c>
      <c r="W806" s="25">
        <f t="shared" ca="1" si="517"/>
        <v>26584.897097772046</v>
      </c>
      <c r="X806" s="26">
        <f t="shared" ca="1" si="533"/>
        <v>1</v>
      </c>
      <c r="Y806" s="27">
        <f t="shared" ca="1" si="534"/>
        <v>4.0935382424006628E-2</v>
      </c>
      <c r="Z806" s="27">
        <f t="shared" ca="1" si="535"/>
        <v>957.46694771605939</v>
      </c>
      <c r="AA806" s="28">
        <f ca="1">Z806/MAX(Z$54:Z806)-1</f>
        <v>0</v>
      </c>
      <c r="AB806" s="25">
        <f ca="1">AVERAGE(B797:B806)</f>
        <v>26584.897097772046</v>
      </c>
      <c r="AC806" s="26">
        <f ca="1">IF(B805&gt;=AB805,1,0)</f>
        <v>1</v>
      </c>
      <c r="AD806" s="27">
        <f ca="1">IF(AC806=1,D806,C806)</f>
        <v>4.0935382424006628E-2</v>
      </c>
      <c r="AE806" s="27">
        <f t="shared" ca="1" si="536"/>
        <v>957.46694771605939</v>
      </c>
      <c r="AF806" s="28">
        <f ca="1">AE806/MAX(AE$54:AE806)-1</f>
        <v>0</v>
      </c>
      <c r="AG806" s="25">
        <f t="shared" ca="1" si="518"/>
        <v>22874.406827351431</v>
      </c>
      <c r="AH806" s="26">
        <f t="shared" ca="1" si="537"/>
        <v>1</v>
      </c>
      <c r="AI806" s="27">
        <f t="shared" ca="1" si="538"/>
        <v>4.0935382424006628E-2</v>
      </c>
      <c r="AJ806" s="27">
        <f t="shared" ca="1" si="539"/>
        <v>666.83271404091749</v>
      </c>
      <c r="AK806" s="28">
        <f ca="1">AJ806/MAX(AJ$54:AJ806)-1</f>
        <v>-1.6881919678044643E-2</v>
      </c>
      <c r="AL806" s="25">
        <f t="shared" ca="1" si="519"/>
        <v>29869.837836646791</v>
      </c>
      <c r="AM806" s="26">
        <f t="shared" ca="1" si="540"/>
        <v>1</v>
      </c>
      <c r="AN806" s="27">
        <f t="shared" ca="1" si="541"/>
        <v>4.0935382424006628E-2</v>
      </c>
      <c r="AO806" s="27">
        <f t="shared" ca="1" si="542"/>
        <v>294.90338744124375</v>
      </c>
      <c r="AP806" s="28">
        <f ca="1">AO806/MAX(AO$54:AO806)-1</f>
        <v>-0.11514836756923974</v>
      </c>
      <c r="AQ806" s="25">
        <f t="shared" ca="1" si="520"/>
        <v>29869.837836646791</v>
      </c>
      <c r="AR806" s="26">
        <f t="shared" ca="1" si="543"/>
        <v>1</v>
      </c>
      <c r="AS806" s="27">
        <f t="shared" ca="1" si="544"/>
        <v>4.0935382424006628E-2</v>
      </c>
      <c r="AT806" s="27">
        <f t="shared" ca="1" si="545"/>
        <v>1454.7792930603728</v>
      </c>
      <c r="AU806" s="28">
        <f ca="1">AT806/MAX(AT$54:AT806)-1</f>
        <v>-1.5962940502544765E-2</v>
      </c>
      <c r="AV806" s="25">
        <f t="shared" ca="1" si="521"/>
        <v>26584.897097772046</v>
      </c>
      <c r="AW806" s="26">
        <f t="shared" ca="1" si="546"/>
        <v>1</v>
      </c>
      <c r="AX806" s="27">
        <f t="shared" ca="1" si="547"/>
        <v>4.0935382424006628E-2</v>
      </c>
      <c r="AY806" s="27">
        <f t="shared" ca="1" si="548"/>
        <v>740.69212848508323</v>
      </c>
      <c r="AZ806" s="28">
        <f ca="1">AY806/MAX(AY$54:AY806)-1</f>
        <v>0</v>
      </c>
      <c r="BA806" s="25">
        <f t="shared" ca="1" si="522"/>
        <v>26584.897097772046</v>
      </c>
      <c r="BB806" s="26">
        <f t="shared" ca="1" si="523"/>
        <v>1</v>
      </c>
      <c r="BC806" s="27">
        <f t="shared" ca="1" si="549"/>
        <v>4.0935382424006628E-2</v>
      </c>
      <c r="BD806" s="27">
        <f t="shared" ca="1" si="550"/>
        <v>712.89530775074866</v>
      </c>
      <c r="BE806" s="28">
        <f ca="1">BD806/MAX(BD$54:BD806)-1</f>
        <v>0</v>
      </c>
      <c r="BF806" s="25">
        <f ca="1">MAX(B803:B805)</f>
        <v>29640.485303409328</v>
      </c>
      <c r="BG806" s="26">
        <f ca="1">IF(BG805=0,IF(B805&gt;BF805,1,0),IF(B805&lt;AVERAGE(B796:B805),0,1))</f>
        <v>1</v>
      </c>
      <c r="BH806" s="27">
        <f t="shared" ca="1" si="551"/>
        <v>4.0935382424006628E-2</v>
      </c>
      <c r="BI806" s="27">
        <f t="shared" ca="1" si="552"/>
        <v>1225.6414442794278</v>
      </c>
      <c r="BJ806" s="28">
        <f ca="1">BI806/MAX(BI$54:BI806)-1</f>
        <v>0</v>
      </c>
      <c r="BK806" s="25" t="e">
        <f ca="1">MAX(E803:E805)</f>
        <v>#N/A</v>
      </c>
      <c r="BL806" s="26" t="e">
        <f ca="1">IF(BL805=0,IF(E805&gt;BK805,1,0),IF(E805&lt;AVERAGE(E796:E805),0,1))</f>
        <v>#N/A</v>
      </c>
      <c r="BM806" s="27">
        <f t="shared" ca="1" si="553"/>
        <v>4.0935382424006628E-2</v>
      </c>
      <c r="BN806" s="27">
        <f t="shared" ca="1" si="554"/>
        <v>1058.8245861951207</v>
      </c>
      <c r="BO806" s="28">
        <f ca="1">BN806/MAX(BN$54:BN806)-1</f>
        <v>0</v>
      </c>
      <c r="BP806" s="15"/>
      <c r="BQ806" s="15"/>
      <c r="BR806" s="15"/>
      <c r="BS806" s="15"/>
      <c r="BT806" s="15"/>
      <c r="BU806" s="15"/>
      <c r="BV806" s="15"/>
      <c r="BW806" s="15"/>
      <c r="BX806" s="15"/>
      <c r="BZ806" s="7">
        <f t="shared" ca="1" si="511"/>
        <v>29869.837836646791</v>
      </c>
      <c r="CA806" s="7">
        <f t="shared" ca="1" si="512"/>
        <v>28826.243437934656</v>
      </c>
      <c r="CB806" s="7">
        <f t="shared" ca="1" si="513"/>
        <v>25671.768551993609</v>
      </c>
      <c r="CC806" s="7">
        <f t="shared" ca="1" si="514"/>
        <v>23407.402417666497</v>
      </c>
      <c r="CD806" s="7">
        <f t="shared" ca="1" si="515"/>
        <v>22874.406827351431</v>
      </c>
      <c r="CE806" s="5">
        <f t="shared" ca="1" si="524"/>
        <v>4.0935382424006628E-2</v>
      </c>
      <c r="CF806" s="3">
        <f t="shared" ca="1" si="525"/>
        <v>131449.36107693988</v>
      </c>
      <c r="CG806" s="5">
        <f ca="1">CF806/MAX($CF$41:CF806)-1</f>
        <v>0</v>
      </c>
      <c r="CH806" s="3">
        <f t="shared" ca="1" si="555"/>
        <v>1828.5798035680837</v>
      </c>
      <c r="CI806" s="4">
        <f ca="1">CH806/MAX($CH$583:CH806)-1</f>
        <v>0</v>
      </c>
    </row>
    <row r="807" spans="1:87" x14ac:dyDescent="0.2">
      <c r="A807" s="31">
        <v>32781</v>
      </c>
      <c r="B807" s="35">
        <v>30654.320163305147</v>
      </c>
      <c r="C807" s="23">
        <f t="shared" ca="1" si="556"/>
        <v>4.8675505653430484E-3</v>
      </c>
      <c r="D807" s="24">
        <f t="shared" ca="1" si="557"/>
        <v>-6.4662877137029451E-3</v>
      </c>
      <c r="E807" s="25" t="e">
        <f ca="1">#N/A</f>
        <v>#N/A</v>
      </c>
      <c r="F807" s="26">
        <v>1</v>
      </c>
      <c r="G807" s="23">
        <f t="shared" ca="1" si="526"/>
        <v>-6.4662877137029451E-3</v>
      </c>
      <c r="H807" s="27">
        <f t="shared" ca="1" si="527"/>
        <v>210.17261638532094</v>
      </c>
      <c r="I807" s="27">
        <f ca="1">H807/MAX(H$54:H807)-1</f>
        <v>-6.4662877137029451E-3</v>
      </c>
      <c r="J807" s="28">
        <f ca="1">H807/MAX(H$594:H807)-1</f>
        <v>-6.4662877137029451E-3</v>
      </c>
      <c r="K807" s="25" t="e">
        <f ca="1">#N/A</f>
        <v>#N/A</v>
      </c>
      <c r="L807" s="26">
        <v>0</v>
      </c>
      <c r="M807" s="23">
        <f t="shared" ca="1" si="528"/>
        <v>4.8675505653430484E-3</v>
      </c>
      <c r="N807" s="27">
        <f t="shared" ca="1" si="529"/>
        <v>38.720686216290169</v>
      </c>
      <c r="O807" s="27">
        <f ca="1">N807/MAX(N$54:N807)-1</f>
        <v>0</v>
      </c>
      <c r="P807" s="28">
        <f ca="1">N807/MAX(N$594:N807)-1</f>
        <v>0</v>
      </c>
      <c r="Q807" s="25">
        <f t="shared" ca="1" si="516"/>
        <v>27481.160546469571</v>
      </c>
      <c r="R807" s="26">
        <f t="shared" ca="1" si="530"/>
        <v>1</v>
      </c>
      <c r="S807" s="23">
        <f t="shared" ca="1" si="531"/>
        <v>-6.4662877137029451E-3</v>
      </c>
      <c r="T807" s="27">
        <f t="shared" ca="1" si="532"/>
        <v>951.27569095576644</v>
      </c>
      <c r="U807" s="27">
        <f ca="1">T807/MAX(T$54:T807)-1</f>
        <v>-6.4662877137028341E-3</v>
      </c>
      <c r="V807" s="28">
        <f ca="1">T807/MAX(T$594:T807)-1</f>
        <v>-6.4662877137028341E-3</v>
      </c>
      <c r="W807" s="25">
        <f t="shared" ca="1" si="517"/>
        <v>27481.160546469571</v>
      </c>
      <c r="X807" s="26">
        <f t="shared" ca="1" si="533"/>
        <v>1</v>
      </c>
      <c r="Y807" s="27">
        <f t="shared" ca="1" si="534"/>
        <v>-6.4662877137029451E-3</v>
      </c>
      <c r="Z807" s="27">
        <f t="shared" ca="1" si="535"/>
        <v>951.27569095576644</v>
      </c>
      <c r="AA807" s="28">
        <f ca="1">Z807/MAX(Z$54:Z807)-1</f>
        <v>-6.4662877137028341E-3</v>
      </c>
      <c r="AB807" s="25">
        <f ca="1">AVERAGE(B798:B807)</f>
        <v>27481.160546469571</v>
      </c>
      <c r="AC807" s="26">
        <f ca="1">IF(B806&gt;=AB806,1,0)</f>
        <v>1</v>
      </c>
      <c r="AD807" s="27">
        <f ca="1">IF(AC807=1,D807,C807)</f>
        <v>-6.4662877137029451E-3</v>
      </c>
      <c r="AE807" s="27">
        <f t="shared" ca="1" si="536"/>
        <v>951.27569095576644</v>
      </c>
      <c r="AF807" s="28">
        <f ca="1">AE807/MAX(AE$54:AE807)-1</f>
        <v>-6.4662877137028341E-3</v>
      </c>
      <c r="AG807" s="25">
        <f t="shared" ca="1" si="518"/>
        <v>22916.899134283198</v>
      </c>
      <c r="AH807" s="26">
        <f t="shared" ca="1" si="537"/>
        <v>1</v>
      </c>
      <c r="AI807" s="27">
        <f t="shared" ca="1" si="538"/>
        <v>-6.4662877137029451E-3</v>
      </c>
      <c r="AJ807" s="27">
        <f t="shared" ca="1" si="539"/>
        <v>662.52078185501955</v>
      </c>
      <c r="AK807" s="28">
        <f ca="1">AJ807/MAX(AJ$54:AJ807)-1</f>
        <v>-2.3239044041949652E-2</v>
      </c>
      <c r="AL807" s="25">
        <f t="shared" ca="1" si="519"/>
        <v>30382.878457084007</v>
      </c>
      <c r="AM807" s="26">
        <f t="shared" ca="1" si="540"/>
        <v>1</v>
      </c>
      <c r="AN807" s="27">
        <f t="shared" ca="1" si="541"/>
        <v>-6.4662877137029451E-3</v>
      </c>
      <c r="AO807" s="27">
        <f t="shared" ca="1" si="542"/>
        <v>292.99645729030306</v>
      </c>
      <c r="AP807" s="28">
        <f ca="1">AO807/MAX(AO$54:AO807)-1</f>
        <v>-0.12087007280847673</v>
      </c>
      <c r="AQ807" s="25">
        <f t="shared" ca="1" si="520"/>
        <v>30382.878457084007</v>
      </c>
      <c r="AR807" s="26">
        <f t="shared" ca="1" si="543"/>
        <v>1</v>
      </c>
      <c r="AS807" s="27">
        <f t="shared" ca="1" si="544"/>
        <v>-6.4662877137029451E-3</v>
      </c>
      <c r="AT807" s="27">
        <f t="shared" ca="1" si="545"/>
        <v>1445.3722715915071</v>
      </c>
      <c r="AU807" s="28">
        <f ca="1">AT807/MAX(AT$54:AT807)-1</f>
        <v>-2.2326007250201507E-2</v>
      </c>
      <c r="AV807" s="25">
        <f t="shared" ca="1" si="521"/>
        <v>27481.160546469571</v>
      </c>
      <c r="AW807" s="26">
        <f t="shared" ca="1" si="546"/>
        <v>1</v>
      </c>
      <c r="AX807" s="27">
        <f t="shared" ca="1" si="547"/>
        <v>-6.4662877137029451E-3</v>
      </c>
      <c r="AY807" s="27">
        <f t="shared" ca="1" si="548"/>
        <v>735.90260007502366</v>
      </c>
      <c r="AZ807" s="28">
        <f ca="1">AY807/MAX(AY$54:AY807)-1</f>
        <v>-6.4662877137029451E-3</v>
      </c>
      <c r="BA807" s="25">
        <f t="shared" ca="1" si="522"/>
        <v>27481.160546469571</v>
      </c>
      <c r="BB807" s="26">
        <f t="shared" ca="1" si="523"/>
        <v>1</v>
      </c>
      <c r="BC807" s="27">
        <f t="shared" ca="1" si="549"/>
        <v>-6.4662877137029451E-3</v>
      </c>
      <c r="BD807" s="27">
        <f t="shared" ca="1" si="550"/>
        <v>708.28552158108346</v>
      </c>
      <c r="BE807" s="28">
        <f ca="1">BD807/MAX(BD$54:BD807)-1</f>
        <v>-6.4662877137030561E-3</v>
      </c>
      <c r="BF807" s="25">
        <f ca="1">MAX(B804:B806)</f>
        <v>30853.829904537539</v>
      </c>
      <c r="BG807" s="26">
        <f ca="1">IF(BG806=0,IF(B806&gt;BF806,1,0),IF(B806&lt;AVERAGE(B797:B806),0,1))</f>
        <v>1</v>
      </c>
      <c r="BH807" s="27">
        <f t="shared" ca="1" si="551"/>
        <v>-6.4662877137029451E-3</v>
      </c>
      <c r="BI807" s="27">
        <f t="shared" ca="1" si="552"/>
        <v>1217.7160940668787</v>
      </c>
      <c r="BJ807" s="28">
        <f ca="1">BI807/MAX(BI$54:BI807)-1</f>
        <v>-6.4662877137028341E-3</v>
      </c>
      <c r="BK807" s="25" t="e">
        <f ca="1">MAX(E804:E806)</f>
        <v>#N/A</v>
      </c>
      <c r="BL807" s="26" t="e">
        <f ca="1">IF(BL806=0,IF(E806&gt;BK806,1,0),IF(E806&lt;AVERAGE(E797:E806),0,1))</f>
        <v>#N/A</v>
      </c>
      <c r="BM807" s="27">
        <f t="shared" ca="1" si="553"/>
        <v>-6.4662877137029451E-3</v>
      </c>
      <c r="BN807" s="27">
        <f t="shared" ca="1" si="554"/>
        <v>1051.9779217824405</v>
      </c>
      <c r="BO807" s="28">
        <f ca="1">BN807/MAX(BN$54:BN807)-1</f>
        <v>-6.4662877137030561E-3</v>
      </c>
      <c r="BP807" s="15"/>
      <c r="BQ807" s="15"/>
      <c r="BR807" s="15"/>
      <c r="BS807" s="15"/>
      <c r="BT807" s="15"/>
      <c r="BU807" s="15"/>
      <c r="BV807" s="15"/>
      <c r="BW807" s="15"/>
      <c r="BX807" s="15"/>
      <c r="BZ807" s="7">
        <f t="shared" ca="1" si="511"/>
        <v>30382.878457084007</v>
      </c>
      <c r="CA807" s="7">
        <f t="shared" ca="1" si="512"/>
        <v>29259.159608092519</v>
      </c>
      <c r="CB807" s="7">
        <f t="shared" ca="1" si="513"/>
        <v>26522.651489229833</v>
      </c>
      <c r="CC807" s="7">
        <f t="shared" ca="1" si="514"/>
        <v>24079.52999521255</v>
      </c>
      <c r="CD807" s="7">
        <f t="shared" ca="1" si="515"/>
        <v>22916.899134283198</v>
      </c>
      <c r="CE807" s="5">
        <f t="shared" ca="1" si="524"/>
        <v>-6.466287713702946E-3</v>
      </c>
      <c r="CF807" s="3">
        <f t="shared" ca="1" si="525"/>
        <v>130599.37168843397</v>
      </c>
      <c r="CG807" s="5">
        <f ca="1">CF807/MAX($CF$41:CF807)-1</f>
        <v>-6.4662877137029451E-3</v>
      </c>
      <c r="CH807" s="3">
        <f t="shared" ca="1" si="555"/>
        <v>1816.755680450746</v>
      </c>
      <c r="CI807" s="4">
        <f ca="1">CH807/MAX($CH$583:CH807)-1</f>
        <v>-6.4662877137029451E-3</v>
      </c>
    </row>
    <row r="808" spans="1:87" x14ac:dyDescent="0.2">
      <c r="A808" s="31">
        <v>32812</v>
      </c>
      <c r="B808" s="35">
        <v>29877.914356389592</v>
      </c>
      <c r="C808" s="23">
        <f t="shared" ca="1" si="556"/>
        <v>4.8675505653430484E-3</v>
      </c>
      <c r="D808" s="24">
        <f t="shared" ca="1" si="557"/>
        <v>-2.5327777708962329E-2</v>
      </c>
      <c r="E808" s="25" t="e">
        <f ca="1">#N/A</f>
        <v>#N/A</v>
      </c>
      <c r="F808" s="26">
        <v>1</v>
      </c>
      <c r="G808" s="23">
        <f t="shared" ca="1" si="526"/>
        <v>-2.5327777708962329E-2</v>
      </c>
      <c r="H808" s="27">
        <f t="shared" ca="1" si="527"/>
        <v>204.84941107700251</v>
      </c>
      <c r="I808" s="27">
        <f ca="1">H808/MAX(H$54:H808)-1</f>
        <v>-3.1630288724850408E-2</v>
      </c>
      <c r="J808" s="28">
        <f ca="1">H808/MAX(H$594:H808)-1</f>
        <v>-3.1630288724850408E-2</v>
      </c>
      <c r="K808" s="25" t="e">
        <f ca="1">#N/A</f>
        <v>#N/A</v>
      </c>
      <c r="L808" s="26">
        <v>0</v>
      </c>
      <c r="M808" s="23">
        <f t="shared" ca="1" si="528"/>
        <v>4.8675505653430484E-3</v>
      </c>
      <c r="N808" s="27">
        <f t="shared" ca="1" si="529"/>
        <v>38.909161114372743</v>
      </c>
      <c r="O808" s="27">
        <f ca="1">N808/MAX(N$54:N808)-1</f>
        <v>0</v>
      </c>
      <c r="P808" s="28">
        <f ca="1">N808/MAX(N$594:N808)-1</f>
        <v>0</v>
      </c>
      <c r="Q808" s="25">
        <f t="shared" ca="1" si="516"/>
        <v>28267.406933942104</v>
      </c>
      <c r="R808" s="26">
        <f t="shared" ca="1" si="530"/>
        <v>1</v>
      </c>
      <c r="S808" s="23">
        <f t="shared" ca="1" si="531"/>
        <v>-2.5327777708962329E-2</v>
      </c>
      <c r="T808" s="27">
        <f t="shared" ca="1" si="532"/>
        <v>927.1819917152992</v>
      </c>
      <c r="U808" s="27">
        <f ca="1">T808/MAX(T$54:T808)-1</f>
        <v>-3.1630288724850408E-2</v>
      </c>
      <c r="V808" s="28">
        <f ca="1">T808/MAX(T$594:T808)-1</f>
        <v>-3.1630288724850408E-2</v>
      </c>
      <c r="W808" s="25">
        <f t="shared" ca="1" si="517"/>
        <v>28267.406933942104</v>
      </c>
      <c r="X808" s="26">
        <f t="shared" ca="1" si="533"/>
        <v>1</v>
      </c>
      <c r="Y808" s="27">
        <f t="shared" ca="1" si="534"/>
        <v>-2.5327777708962329E-2</v>
      </c>
      <c r="Z808" s="27">
        <f t="shared" ca="1" si="535"/>
        <v>927.1819917152992</v>
      </c>
      <c r="AA808" s="28">
        <f ca="1">Z808/MAX(Z$54:Z808)-1</f>
        <v>-3.1630288724850408E-2</v>
      </c>
      <c r="AB808" s="25">
        <f ca="1">AVERAGE(B799:B808)</f>
        <v>28267.406933942104</v>
      </c>
      <c r="AC808" s="26">
        <f ca="1">IF(B807&gt;=AB807,1,0)</f>
        <v>1</v>
      </c>
      <c r="AD808" s="27">
        <f ca="1">IF(AC808=1,D808,C808)</f>
        <v>-2.5327777708962329E-2</v>
      </c>
      <c r="AE808" s="27">
        <f t="shared" ca="1" si="536"/>
        <v>927.1819917152992</v>
      </c>
      <c r="AF808" s="28">
        <f ca="1">AE808/MAX(AE$54:AE808)-1</f>
        <v>-3.1630288724850408E-2</v>
      </c>
      <c r="AG808" s="25">
        <f t="shared" ca="1" si="518"/>
        <v>23221.760577386634</v>
      </c>
      <c r="AH808" s="26">
        <f t="shared" ca="1" si="537"/>
        <v>1</v>
      </c>
      <c r="AI808" s="27">
        <f t="shared" ca="1" si="538"/>
        <v>-2.5327777708962329E-2</v>
      </c>
      <c r="AJ808" s="27">
        <f t="shared" ca="1" si="539"/>
        <v>645.74060276462774</v>
      </c>
      <c r="AK808" s="28">
        <f ca="1">AJ808/MAX(AJ$54:AJ808)-1</f>
        <v>-4.7978228409248591E-2</v>
      </c>
      <c r="AL808" s="25">
        <f t="shared" ca="1" si="519"/>
        <v>30462.021474744091</v>
      </c>
      <c r="AM808" s="26">
        <f t="shared" ca="1" si="540"/>
        <v>1</v>
      </c>
      <c r="AN808" s="27">
        <f t="shared" ca="1" si="541"/>
        <v>-2.5327777708962329E-2</v>
      </c>
      <c r="AO808" s="27">
        <f t="shared" ca="1" si="542"/>
        <v>285.57550815054077</v>
      </c>
      <c r="AP808" s="28">
        <f ca="1">AO808/MAX(AO$54:AO808)-1</f>
        <v>-0.1431364801816799</v>
      </c>
      <c r="AQ808" s="25">
        <f t="shared" ca="1" si="520"/>
        <v>30462.021474744091</v>
      </c>
      <c r="AR808" s="26">
        <f t="shared" ca="1" si="543"/>
        <v>1</v>
      </c>
      <c r="AS808" s="27">
        <f t="shared" ca="1" si="544"/>
        <v>-2.5327777708962329E-2</v>
      </c>
      <c r="AT808" s="27">
        <f t="shared" ca="1" si="545"/>
        <v>1408.7642039899395</v>
      </c>
      <c r="AU808" s="28">
        <f ca="1">AT808/MAX(AT$54:AT808)-1</f>
        <v>-4.7088316810402042E-2</v>
      </c>
      <c r="AV808" s="25">
        <f t="shared" ca="1" si="521"/>
        <v>28267.406933942104</v>
      </c>
      <c r="AW808" s="26">
        <f t="shared" ca="1" si="546"/>
        <v>1</v>
      </c>
      <c r="AX808" s="27">
        <f t="shared" ca="1" si="547"/>
        <v>-2.5327777708962329E-2</v>
      </c>
      <c r="AY808" s="27">
        <f t="shared" ca="1" si="548"/>
        <v>717.26382260487605</v>
      </c>
      <c r="AZ808" s="28">
        <f ca="1">AY808/MAX(AY$54:AY808)-1</f>
        <v>-3.1630288724850408E-2</v>
      </c>
      <c r="BA808" s="25">
        <f t="shared" ca="1" si="522"/>
        <v>28267.406933942104</v>
      </c>
      <c r="BB808" s="26">
        <f t="shared" ca="1" si="523"/>
        <v>1</v>
      </c>
      <c r="BC808" s="27">
        <f t="shared" ca="1" si="549"/>
        <v>-2.5327777708962329E-2</v>
      </c>
      <c r="BD808" s="27">
        <f t="shared" ca="1" si="550"/>
        <v>690.34622333600134</v>
      </c>
      <c r="BE808" s="28">
        <f ca="1">BD808/MAX(BD$54:BD808)-1</f>
        <v>-3.1630288724850519E-2</v>
      </c>
      <c r="BF808" s="25">
        <f ca="1">MAX(B805:B807)</f>
        <v>30853.829904537539</v>
      </c>
      <c r="BG808" s="26">
        <f ca="1">IF(BG807=0,IF(B807&gt;BF807,1,0),IF(B807&lt;AVERAGE(B798:B807),0,1))</f>
        <v>1</v>
      </c>
      <c r="BH808" s="27">
        <f t="shared" ca="1" si="551"/>
        <v>-2.5327777708962329E-2</v>
      </c>
      <c r="BI808" s="27">
        <f t="shared" ca="1" si="552"/>
        <v>1186.8740515237268</v>
      </c>
      <c r="BJ808" s="28">
        <f ca="1">BI808/MAX(BI$54:BI808)-1</f>
        <v>-3.1630288724850408E-2</v>
      </c>
      <c r="BK808" s="25" t="e">
        <f ca="1">MAX(E805:E807)</f>
        <v>#N/A</v>
      </c>
      <c r="BL808" s="26" t="e">
        <f ca="1">IF(BL807=0,IF(E807&gt;BK807,1,0),IF(E807&lt;AVERAGE(E798:E807),0,1))</f>
        <v>#N/A</v>
      </c>
      <c r="BM808" s="27">
        <f t="shared" ca="1" si="553"/>
        <v>-2.5327777708962329E-2</v>
      </c>
      <c r="BN808" s="27">
        <f t="shared" ca="1" si="554"/>
        <v>1025.3336588247987</v>
      </c>
      <c r="BO808" s="28">
        <f ca="1">BN808/MAX(BN$54:BN808)-1</f>
        <v>-3.1630288724850408E-2</v>
      </c>
      <c r="BP808" s="15"/>
      <c r="BQ808" s="15"/>
      <c r="BR808" s="15"/>
      <c r="BS808" s="15"/>
      <c r="BT808" s="15"/>
      <c r="BU808" s="15"/>
      <c r="BV808" s="15"/>
      <c r="BW808" s="15"/>
      <c r="BX808" s="15"/>
      <c r="BZ808" s="7">
        <f t="shared" ca="1" si="511"/>
        <v>30462.021474744091</v>
      </c>
      <c r="CA808" s="7">
        <f t="shared" ca="1" si="512"/>
        <v>29449.432512217998</v>
      </c>
      <c r="CB808" s="7">
        <f t="shared" ca="1" si="513"/>
        <v>27198.433791451269</v>
      </c>
      <c r="CC808" s="7">
        <f t="shared" ca="1" si="514"/>
        <v>24754.716904182147</v>
      </c>
      <c r="CD808" s="7">
        <f t="shared" ca="1" si="515"/>
        <v>23221.760577386634</v>
      </c>
      <c r="CE808" s="5">
        <f t="shared" ca="1" si="524"/>
        <v>-2.5327777708962329E-2</v>
      </c>
      <c r="CF808" s="3">
        <f t="shared" ca="1" si="525"/>
        <v>127291.57983337916</v>
      </c>
      <c r="CG808" s="5">
        <f ca="1">CF808/MAX($CF$41:CF808)-1</f>
        <v>-3.1630288724850408E-2</v>
      </c>
      <c r="CH808" s="3">
        <f t="shared" ca="1" si="555"/>
        <v>1770.7412964247949</v>
      </c>
      <c r="CI808" s="4">
        <f ca="1">CH808/MAX($CH$583:CH808)-1</f>
        <v>-3.1630288724850408E-2</v>
      </c>
    </row>
    <row r="809" spans="1:87" x14ac:dyDescent="0.2">
      <c r="A809" s="31">
        <v>32842</v>
      </c>
      <c r="B809" s="35">
        <v>31694.127335801149</v>
      </c>
      <c r="C809" s="23">
        <f t="shared" ca="1" si="556"/>
        <v>4.8675505653430484E-3</v>
      </c>
      <c r="D809" s="24">
        <f t="shared" ca="1" si="557"/>
        <v>6.0787809943740223E-2</v>
      </c>
      <c r="E809" s="25" t="e">
        <f ca="1">#N/A</f>
        <v>#N/A</v>
      </c>
      <c r="F809" s="26">
        <v>1</v>
      </c>
      <c r="G809" s="23">
        <f t="shared" ca="1" si="526"/>
        <v>6.0787809943740223E-2</v>
      </c>
      <c r="H809" s="27">
        <f t="shared" ca="1" si="527"/>
        <v>217.30175814463846</v>
      </c>
      <c r="I809" s="27">
        <f ca="1">H809/MAX(H$54:H809)-1</f>
        <v>0</v>
      </c>
      <c r="J809" s="28">
        <f ca="1">H809/MAX(H$594:H809)-1</f>
        <v>0</v>
      </c>
      <c r="K809" s="25" t="e">
        <f ca="1">#N/A</f>
        <v>#N/A</v>
      </c>
      <c r="L809" s="26">
        <v>0</v>
      </c>
      <c r="M809" s="23">
        <f t="shared" ca="1" si="528"/>
        <v>4.8675505653430484E-3</v>
      </c>
      <c r="N809" s="27">
        <f t="shared" ca="1" si="529"/>
        <v>39.098553423552033</v>
      </c>
      <c r="O809" s="27">
        <f ca="1">N809/MAX(N$54:N809)-1</f>
        <v>0</v>
      </c>
      <c r="P809" s="28">
        <f ca="1">N809/MAX(N$594:N809)-1</f>
        <v>0</v>
      </c>
      <c r="Q809" s="25">
        <f t="shared" ca="1" si="516"/>
        <v>29048.248625674802</v>
      </c>
      <c r="R809" s="26">
        <f t="shared" ca="1" si="530"/>
        <v>1</v>
      </c>
      <c r="S809" s="23">
        <f t="shared" ca="1" si="531"/>
        <v>6.0787809943740223E-2</v>
      </c>
      <c r="T809" s="27">
        <f t="shared" ca="1" si="532"/>
        <v>983.54335441094736</v>
      </c>
      <c r="U809" s="27">
        <f ca="1">T809/MAX(T$54:T809)-1</f>
        <v>0</v>
      </c>
      <c r="V809" s="28">
        <f ca="1">T809/MAX(T$594:T809)-1</f>
        <v>0</v>
      </c>
      <c r="W809" s="25">
        <f t="shared" ca="1" si="517"/>
        <v>29048.248625674802</v>
      </c>
      <c r="X809" s="26">
        <f t="shared" ca="1" si="533"/>
        <v>1</v>
      </c>
      <c r="Y809" s="27">
        <f t="shared" ca="1" si="534"/>
        <v>6.0787809943740223E-2</v>
      </c>
      <c r="Z809" s="27">
        <f t="shared" ca="1" si="535"/>
        <v>983.54335441094736</v>
      </c>
      <c r="AA809" s="28">
        <f ca="1">Z809/MAX(Z$54:Z809)-1</f>
        <v>0</v>
      </c>
      <c r="AB809" s="25">
        <f ca="1">AVERAGE(B800:B809)</f>
        <v>29048.248625674802</v>
      </c>
      <c r="AC809" s="26">
        <f ca="1">IF(B808&gt;=AB808,1,0)</f>
        <v>1</v>
      </c>
      <c r="AD809" s="27">
        <f ca="1">IF(AC809=1,D809,C809)</f>
        <v>6.0787809943740223E-2</v>
      </c>
      <c r="AE809" s="27">
        <f t="shared" ca="1" si="536"/>
        <v>983.54335441094736</v>
      </c>
      <c r="AF809" s="28">
        <f ca="1">AE809/MAX(AE$54:AE809)-1</f>
        <v>0</v>
      </c>
      <c r="AG809" s="25">
        <f t="shared" ca="1" si="518"/>
        <v>23655.499340549224</v>
      </c>
      <c r="AH809" s="26">
        <f t="shared" ca="1" si="537"/>
        <v>1</v>
      </c>
      <c r="AI809" s="27">
        <f t="shared" ca="1" si="538"/>
        <v>6.0787809943740223E-2</v>
      </c>
      <c r="AJ809" s="27">
        <f t="shared" ca="1" si="539"/>
        <v>684.99375979844024</v>
      </c>
      <c r="AK809" s="28">
        <f ca="1">AJ809/MAX(AJ$54:AJ809)-1</f>
        <v>0</v>
      </c>
      <c r="AL809" s="25">
        <f t="shared" ca="1" si="519"/>
        <v>30742.120618498633</v>
      </c>
      <c r="AM809" s="26">
        <f t="shared" ca="1" si="540"/>
        <v>0</v>
      </c>
      <c r="AN809" s="27">
        <f t="shared" ca="1" si="541"/>
        <v>-6.0787809943740223E-2</v>
      </c>
      <c r="AO809" s="27">
        <f t="shared" ca="1" si="542"/>
        <v>268.21599843649864</v>
      </c>
      <c r="AP809" s="28">
        <f ca="1">AO809/MAX(AO$54:AO809)-1</f>
        <v>-0.19522333697212035</v>
      </c>
      <c r="AQ809" s="25">
        <f t="shared" ca="1" si="520"/>
        <v>30742.120618498633</v>
      </c>
      <c r="AR809" s="26">
        <f t="shared" ca="1" si="543"/>
        <v>0</v>
      </c>
      <c r="AS809" s="27">
        <f t="shared" ca="1" si="544"/>
        <v>4.8675505653430484E-3</v>
      </c>
      <c r="AT809" s="27">
        <f t="shared" ca="1" si="545"/>
        <v>1415.6214349875058</v>
      </c>
      <c r="AU809" s="28">
        <f ca="1">AT809/MAX(AT$54:AT809)-1</f>
        <v>-4.2449971008170495E-2</v>
      </c>
      <c r="AV809" s="25">
        <f t="shared" ca="1" si="521"/>
        <v>29048.248625674802</v>
      </c>
      <c r="AW809" s="26">
        <f t="shared" ca="1" si="546"/>
        <v>1</v>
      </c>
      <c r="AX809" s="27">
        <f t="shared" ca="1" si="547"/>
        <v>6.0787809943740223E-2</v>
      </c>
      <c r="AY809" s="27">
        <f t="shared" ca="1" si="548"/>
        <v>760.86471953290186</v>
      </c>
      <c r="AZ809" s="28">
        <f ca="1">AY809/MAX(AY$54:AY809)-1</f>
        <v>0</v>
      </c>
      <c r="BA809" s="25">
        <f t="shared" ca="1" si="522"/>
        <v>29048.248625674802</v>
      </c>
      <c r="BB809" s="26">
        <f t="shared" ca="1" si="523"/>
        <v>1</v>
      </c>
      <c r="BC809" s="27">
        <f t="shared" ca="1" si="549"/>
        <v>6.0787809943740223E-2</v>
      </c>
      <c r="BD809" s="27">
        <f t="shared" ca="1" si="550"/>
        <v>732.31085835552904</v>
      </c>
      <c r="BE809" s="28">
        <f ca="1">BD809/MAX(BD$54:BD809)-1</f>
        <v>0</v>
      </c>
      <c r="BF809" s="25">
        <f ca="1">MAX(B806:B808)</f>
        <v>30853.829904537539</v>
      </c>
      <c r="BG809" s="26">
        <f ca="1">IF(BG808=0,IF(B808&gt;BF808,1,0),IF(B808&lt;AVERAGE(B799:B808),0,1))</f>
        <v>1</v>
      </c>
      <c r="BH809" s="27">
        <f t="shared" ca="1" si="551"/>
        <v>6.0787809943740223E-2</v>
      </c>
      <c r="BI809" s="27">
        <f t="shared" ca="1" si="552"/>
        <v>1259.021525794908</v>
      </c>
      <c r="BJ809" s="28">
        <f ca="1">BI809/MAX(BI$54:BI809)-1</f>
        <v>0</v>
      </c>
      <c r="BK809" s="25" t="e">
        <f ca="1">MAX(E806:E808)</f>
        <v>#N/A</v>
      </c>
      <c r="BL809" s="26" t="e">
        <f ca="1">IF(BL808=0,IF(E808&gt;BK808,1,0),IF(E808&lt;AVERAGE(E799:E808),0,1))</f>
        <v>#N/A</v>
      </c>
      <c r="BM809" s="27">
        <f t="shared" ca="1" si="553"/>
        <v>4.6807745099140929E-2</v>
      </c>
      <c r="BN809" s="27">
        <f t="shared" ca="1" si="554"/>
        <v>1073.3272153686394</v>
      </c>
      <c r="BO809" s="28">
        <f ca="1">BN809/MAX(BN$54:BN809)-1</f>
        <v>0</v>
      </c>
      <c r="BP809" s="15"/>
      <c r="BQ809" s="15"/>
      <c r="BR809" s="15"/>
      <c r="BS809" s="15"/>
      <c r="BT809" s="15"/>
      <c r="BU809" s="15"/>
      <c r="BV809" s="15"/>
      <c r="BW809" s="15"/>
      <c r="BX809" s="15"/>
      <c r="BZ809" s="7">
        <f t="shared" ca="1" si="511"/>
        <v>30742.120618498633</v>
      </c>
      <c r="CA809" s="7">
        <f t="shared" ca="1" si="512"/>
        <v>30305.979227572709</v>
      </c>
      <c r="CB809" s="7">
        <f t="shared" ca="1" si="513"/>
        <v>28031.970596407205</v>
      </c>
      <c r="CC809" s="7">
        <f t="shared" ca="1" si="514"/>
        <v>25486.914451754419</v>
      </c>
      <c r="CD809" s="7">
        <f t="shared" ca="1" si="515"/>
        <v>23655.499340549224</v>
      </c>
      <c r="CE809" s="5">
        <f t="shared" ca="1" si="524"/>
        <v>4.9603758068060798E-2</v>
      </c>
      <c r="CF809" s="3">
        <f t="shared" ca="1" si="525"/>
        <v>133605.72056353535</v>
      </c>
      <c r="CG809" s="5">
        <f ca="1">CF809/MAX($CF$41:CF809)-1</f>
        <v>0</v>
      </c>
      <c r="CH809" s="3">
        <f t="shared" ca="1" si="555"/>
        <v>1858.5767192937749</v>
      </c>
      <c r="CI809" s="4">
        <f ca="1">CH809/MAX($CH$583:CH809)-1</f>
        <v>0</v>
      </c>
    </row>
    <row r="810" spans="1:87" x14ac:dyDescent="0.2">
      <c r="A810" s="31">
        <v>32873</v>
      </c>
      <c r="B810" s="35">
        <v>32998.068427721053</v>
      </c>
      <c r="C810" s="23">
        <f t="shared" ca="1" si="556"/>
        <v>4.8675505653430484E-3</v>
      </c>
      <c r="D810" s="24">
        <f t="shared" ca="1" si="557"/>
        <v>4.1141410145310919E-2</v>
      </c>
      <c r="E810" s="25" t="e">
        <f ca="1">#N/A</f>
        <v>#N/A</v>
      </c>
      <c r="F810" s="26">
        <v>1</v>
      </c>
      <c r="G810" s="23">
        <f t="shared" ca="1" si="526"/>
        <v>4.1141410145310919E-2</v>
      </c>
      <c r="H810" s="27">
        <f t="shared" ca="1" si="527"/>
        <v>226.24185890176418</v>
      </c>
      <c r="I810" s="27">
        <f ca="1">H810/MAX(H$54:H810)-1</f>
        <v>0</v>
      </c>
      <c r="J810" s="28">
        <f ca="1">H810/MAX(H$594:H810)-1</f>
        <v>0</v>
      </c>
      <c r="K810" s="25" t="e">
        <f ca="1">#N/A</f>
        <v>#N/A</v>
      </c>
      <c r="L810" s="26">
        <v>0</v>
      </c>
      <c r="M810" s="23">
        <f t="shared" ca="1" si="528"/>
        <v>4.8675505653430484E-3</v>
      </c>
      <c r="N810" s="27">
        <f t="shared" ca="1" si="529"/>
        <v>39.288867609372936</v>
      </c>
      <c r="O810" s="27">
        <f ca="1">N810/MAX(N$54:N810)-1</f>
        <v>0</v>
      </c>
      <c r="P810" s="28">
        <f ca="1">N810/MAX(N$594:N810)-1</f>
        <v>0</v>
      </c>
      <c r="Q810" s="25">
        <f t="shared" ca="1" si="516"/>
        <v>29818.189091082488</v>
      </c>
      <c r="R810" s="26">
        <f t="shared" ca="1" si="530"/>
        <v>1</v>
      </c>
      <c r="S810" s="23">
        <f t="shared" ca="1" si="531"/>
        <v>4.1141410145310919E-2</v>
      </c>
      <c r="T810" s="27">
        <f t="shared" ca="1" si="532"/>
        <v>1024.007714950463</v>
      </c>
      <c r="U810" s="27">
        <f ca="1">T810/MAX(T$54:T810)-1</f>
        <v>0</v>
      </c>
      <c r="V810" s="28">
        <f ca="1">T810/MAX(T$594:T810)-1</f>
        <v>0</v>
      </c>
      <c r="W810" s="25">
        <f t="shared" ca="1" si="517"/>
        <v>29818.189091082488</v>
      </c>
      <c r="X810" s="26">
        <f t="shared" ca="1" si="533"/>
        <v>1</v>
      </c>
      <c r="Y810" s="27">
        <f t="shared" ca="1" si="534"/>
        <v>4.1141410145310919E-2</v>
      </c>
      <c r="Z810" s="27">
        <f t="shared" ca="1" si="535"/>
        <v>1024.007714950463</v>
      </c>
      <c r="AA810" s="28">
        <f ca="1">Z810/MAX(Z$54:Z810)-1</f>
        <v>0</v>
      </c>
      <c r="AB810" s="25">
        <f ca="1">AVERAGE(B801:B810)</f>
        <v>29818.189091082488</v>
      </c>
      <c r="AC810" s="26">
        <f ca="1">IF(B809&gt;=AB809,1,0)</f>
        <v>1</v>
      </c>
      <c r="AD810" s="27">
        <f ca="1">IF(AC810=1,D810,C810)</f>
        <v>4.1141410145310919E-2</v>
      </c>
      <c r="AE810" s="27">
        <f t="shared" ca="1" si="536"/>
        <v>1024.007714950463</v>
      </c>
      <c r="AF810" s="28">
        <f ca="1">AE810/MAX(AE$54:AE810)-1</f>
        <v>0</v>
      </c>
      <c r="AG810" s="25">
        <f t="shared" ca="1" si="518"/>
        <v>24192.597689509246</v>
      </c>
      <c r="AH810" s="26">
        <f t="shared" ca="1" si="537"/>
        <v>1</v>
      </c>
      <c r="AI810" s="27">
        <f t="shared" ca="1" si="538"/>
        <v>4.1141410145310919E-2</v>
      </c>
      <c r="AJ810" s="27">
        <f t="shared" ca="1" si="539"/>
        <v>713.17536901728647</v>
      </c>
      <c r="AK810" s="28">
        <f ca="1">AJ810/MAX(AJ$54:AJ810)-1</f>
        <v>0</v>
      </c>
      <c r="AL810" s="25">
        <f t="shared" ca="1" si="519"/>
        <v>31523.370039970599</v>
      </c>
      <c r="AM810" s="26">
        <f t="shared" ca="1" si="540"/>
        <v>1</v>
      </c>
      <c r="AN810" s="27">
        <f t="shared" ca="1" si="541"/>
        <v>4.1141410145310919E-2</v>
      </c>
      <c r="AO810" s="27">
        <f t="shared" ca="1" si="542"/>
        <v>279.25078283570872</v>
      </c>
      <c r="AP810" s="28">
        <f ca="1">AO810/MAX(AO$54:AO810)-1</f>
        <v>-0.16211369020311561</v>
      </c>
      <c r="AQ810" s="25">
        <f t="shared" ca="1" si="520"/>
        <v>31523.370039970599</v>
      </c>
      <c r="AR810" s="26">
        <f t="shared" ca="1" si="543"/>
        <v>1</v>
      </c>
      <c r="AS810" s="27">
        <f t="shared" ca="1" si="544"/>
        <v>4.1141410145310919E-2</v>
      </c>
      <c r="AT810" s="27">
        <f t="shared" ca="1" si="545"/>
        <v>1473.8620970548204</v>
      </c>
      <c r="AU810" s="28">
        <f ca="1">AT810/MAX(AT$54:AT810)-1</f>
        <v>-3.0550125307632348E-3</v>
      </c>
      <c r="AV810" s="25">
        <f t="shared" ca="1" si="521"/>
        <v>29818.189091082488</v>
      </c>
      <c r="AW810" s="26">
        <f t="shared" ca="1" si="546"/>
        <v>1</v>
      </c>
      <c r="AX810" s="27">
        <f t="shared" ca="1" si="547"/>
        <v>4.1141410145310919E-2</v>
      </c>
      <c r="AY810" s="27">
        <f t="shared" ca="1" si="548"/>
        <v>792.16776702430195</v>
      </c>
      <c r="AZ810" s="28">
        <f ca="1">AY810/MAX(AY$54:AY810)-1</f>
        <v>0</v>
      </c>
      <c r="BA810" s="25">
        <f t="shared" ca="1" si="522"/>
        <v>29818.189091082488</v>
      </c>
      <c r="BB810" s="26">
        <f t="shared" ca="1" si="523"/>
        <v>1</v>
      </c>
      <c r="BC810" s="27">
        <f t="shared" ca="1" si="549"/>
        <v>4.1141410145310919E-2</v>
      </c>
      <c r="BD810" s="27">
        <f t="shared" ca="1" si="550"/>
        <v>762.43915973299852</v>
      </c>
      <c r="BE810" s="28">
        <f ca="1">BD810/MAX(BD$54:BD810)-1</f>
        <v>0</v>
      </c>
      <c r="BF810" s="25">
        <f ca="1">MAX(B807:B809)</f>
        <v>31694.127335801149</v>
      </c>
      <c r="BG810" s="26">
        <f ca="1">IF(BG809=0,IF(B809&gt;BF809,1,0),IF(B809&lt;AVERAGE(B800:B809),0,1))</f>
        <v>1</v>
      </c>
      <c r="BH810" s="27">
        <f t="shared" ca="1" si="551"/>
        <v>4.1141410145310919E-2</v>
      </c>
      <c r="BI810" s="27">
        <f t="shared" ca="1" si="552"/>
        <v>1310.8194467694116</v>
      </c>
      <c r="BJ810" s="28">
        <f ca="1">BI810/MAX(BI$54:BI810)-1</f>
        <v>0</v>
      </c>
      <c r="BK810" s="25" t="e">
        <f ca="1">MAX(E807:E809)</f>
        <v>#N/A</v>
      </c>
      <c r="BL810" s="26" t="e">
        <f ca="1">IF(BL809=0,IF(E809&gt;BK809,1,0),IF(E809&lt;AVERAGE(E800:E809),0,1))</f>
        <v>#N/A</v>
      </c>
      <c r="BM810" s="27">
        <f t="shared" ca="1" si="553"/>
        <v>4.1141410145310919E-2</v>
      </c>
      <c r="BN810" s="27">
        <f t="shared" ca="1" si="554"/>
        <v>1117.4854105562451</v>
      </c>
      <c r="BO810" s="28">
        <f ca="1">BN810/MAX(BN$54:BN810)-1</f>
        <v>0</v>
      </c>
      <c r="BP810" s="15"/>
      <c r="BQ810" s="15"/>
      <c r="BR810" s="15"/>
      <c r="BS810" s="15"/>
      <c r="BT810" s="15"/>
      <c r="BU810" s="15"/>
      <c r="BV810" s="15"/>
      <c r="BW810" s="15"/>
      <c r="BX810" s="15"/>
      <c r="BZ810" s="7">
        <f t="shared" ca="1" si="511"/>
        <v>31523.370039970599</v>
      </c>
      <c r="CA810" s="7">
        <f t="shared" ca="1" si="512"/>
        <v>30953.1242485273</v>
      </c>
      <c r="CB810" s="7">
        <f t="shared" ca="1" si="513"/>
        <v>28947.188758578603</v>
      </c>
      <c r="CC810" s="7">
        <f t="shared" ca="1" si="514"/>
        <v>26242.684317967021</v>
      </c>
      <c r="CD810" s="7">
        <f t="shared" ca="1" si="515"/>
        <v>24192.597689509246</v>
      </c>
      <c r="CE810" s="5">
        <f t="shared" ca="1" si="524"/>
        <v>4.1141410145310926E-2</v>
      </c>
      <c r="CF810" s="3">
        <f t="shared" ca="1" si="525"/>
        <v>139102.44831099955</v>
      </c>
      <c r="CG810" s="5">
        <f ca="1">CF810/MAX($CF$41:CF810)-1</f>
        <v>0</v>
      </c>
      <c r="CH810" s="3">
        <f t="shared" ca="1" si="555"/>
        <v>1935.0411863887664</v>
      </c>
      <c r="CI810" s="4">
        <f ca="1">CH810/MAX($CH$583:CH810)-1</f>
        <v>0</v>
      </c>
    </row>
    <row r="811" spans="1:87" x14ac:dyDescent="0.2">
      <c r="A811" s="31">
        <v>32904</v>
      </c>
      <c r="B811" s="35">
        <v>35427.648573806931</v>
      </c>
      <c r="C811" s="23">
        <f t="shared" ca="1" si="556"/>
        <v>4.8675505653430484E-3</v>
      </c>
      <c r="D811" s="24">
        <f t="shared" ca="1" si="557"/>
        <v>7.3627950417995747E-2</v>
      </c>
      <c r="E811" s="25" t="e">
        <f ca="1">#N/A</f>
        <v>#N/A</v>
      </c>
      <c r="F811" s="26">
        <v>1</v>
      </c>
      <c r="G811" s="23">
        <f t="shared" ca="1" si="526"/>
        <v>7.3627950417995747E-2</v>
      </c>
      <c r="H811" s="27">
        <f t="shared" ca="1" si="527"/>
        <v>242.89958327145845</v>
      </c>
      <c r="I811" s="27">
        <f ca="1">H811/MAX(H$54:H811)-1</f>
        <v>0</v>
      </c>
      <c r="J811" s="28">
        <f ca="1">H811/MAX(H$594:H811)-1</f>
        <v>0</v>
      </c>
      <c r="K811" s="25" t="e">
        <f ca="1">#N/A</f>
        <v>#N/A</v>
      </c>
      <c r="L811" s="26">
        <v>0</v>
      </c>
      <c r="M811" s="23">
        <f t="shared" ca="1" si="528"/>
        <v>4.8675505653430484E-3</v>
      </c>
      <c r="N811" s="27">
        <f t="shared" ca="1" si="529"/>
        <v>39.480108159116625</v>
      </c>
      <c r="O811" s="27">
        <f ca="1">N811/MAX(N$54:N811)-1</f>
        <v>0</v>
      </c>
      <c r="P811" s="28">
        <f ca="1">N811/MAX(N$594:N811)-1</f>
        <v>0</v>
      </c>
      <c r="Q811" s="25">
        <f t="shared" ca="1" si="516"/>
        <v>30555.271634227382</v>
      </c>
      <c r="R811" s="26">
        <f t="shared" ca="1" si="530"/>
        <v>1</v>
      </c>
      <c r="S811" s="23">
        <f t="shared" ca="1" si="531"/>
        <v>7.3627950417995747E-2</v>
      </c>
      <c r="T811" s="27">
        <f t="shared" ca="1" si="532"/>
        <v>1099.4033042144808</v>
      </c>
      <c r="U811" s="27">
        <f ca="1">T811/MAX(T$54:T811)-1</f>
        <v>0</v>
      </c>
      <c r="V811" s="28">
        <f ca="1">T811/MAX(T$594:T811)-1</f>
        <v>0</v>
      </c>
      <c r="W811" s="25">
        <f t="shared" ca="1" si="517"/>
        <v>30555.271634227382</v>
      </c>
      <c r="X811" s="26">
        <f t="shared" ca="1" si="533"/>
        <v>1</v>
      </c>
      <c r="Y811" s="27">
        <f t="shared" ca="1" si="534"/>
        <v>7.3627950417995747E-2</v>
      </c>
      <c r="Z811" s="27">
        <f t="shared" ca="1" si="535"/>
        <v>1099.4033042144808</v>
      </c>
      <c r="AA811" s="28">
        <f ca="1">Z811/MAX(Z$54:Z811)-1</f>
        <v>0</v>
      </c>
      <c r="AB811" s="25">
        <f ca="1">AVERAGE(B802:B811)</f>
        <v>30555.271634227382</v>
      </c>
      <c r="AC811" s="26">
        <f ca="1">IF(B810&gt;=AB810,1,0)</f>
        <v>1</v>
      </c>
      <c r="AD811" s="27">
        <f ca="1">IF(AC811=1,D811,C811)</f>
        <v>7.3627950417995747E-2</v>
      </c>
      <c r="AE811" s="27">
        <f t="shared" ca="1" si="536"/>
        <v>1099.4033042144808</v>
      </c>
      <c r="AF811" s="28">
        <f ca="1">AE811/MAX(AE$54:AE811)-1</f>
        <v>0</v>
      </c>
      <c r="AG811" s="25">
        <f t="shared" ca="1" si="518"/>
        <v>24947.546061061807</v>
      </c>
      <c r="AH811" s="26">
        <f t="shared" ca="1" si="537"/>
        <v>1</v>
      </c>
      <c r="AI811" s="27">
        <f t="shared" ca="1" si="538"/>
        <v>7.3627950417995747E-2</v>
      </c>
      <c r="AJ811" s="27">
        <f t="shared" ca="1" si="539"/>
        <v>765.68500972662707</v>
      </c>
      <c r="AK811" s="28">
        <f ca="1">AJ811/MAX(AJ$54:AJ811)-1</f>
        <v>0</v>
      </c>
      <c r="AL811" s="25">
        <f t="shared" ca="1" si="519"/>
        <v>33373.281445776382</v>
      </c>
      <c r="AM811" s="26">
        <f t="shared" ca="1" si="540"/>
        <v>1</v>
      </c>
      <c r="AN811" s="27">
        <f t="shared" ca="1" si="541"/>
        <v>7.3627950417995747E-2</v>
      </c>
      <c r="AO811" s="27">
        <f t="shared" ca="1" si="542"/>
        <v>299.81144562852279</v>
      </c>
      <c r="AP811" s="28">
        <f ca="1">AO811/MAX(AO$54:AO811)-1</f>
        <v>-0.10042183852947317</v>
      </c>
      <c r="AQ811" s="25">
        <f t="shared" ca="1" si="520"/>
        <v>33373.281445776382</v>
      </c>
      <c r="AR811" s="26">
        <f t="shared" ca="1" si="543"/>
        <v>1</v>
      </c>
      <c r="AS811" s="27">
        <f t="shared" ca="1" si="544"/>
        <v>7.3627950417995747E-2</v>
      </c>
      <c r="AT811" s="27">
        <f t="shared" ca="1" si="545"/>
        <v>1582.3795424597361</v>
      </c>
      <c r="AU811" s="28">
        <f ca="1">AT811/MAX(AT$54:AT811)-1</f>
        <v>0</v>
      </c>
      <c r="AV811" s="25">
        <f t="shared" ca="1" si="521"/>
        <v>30555.271634227382</v>
      </c>
      <c r="AW811" s="26">
        <f t="shared" ca="1" si="546"/>
        <v>1</v>
      </c>
      <c r="AX811" s="27">
        <f t="shared" ca="1" si="547"/>
        <v>7.3627950417995747E-2</v>
      </c>
      <c r="AY811" s="27">
        <f t="shared" ca="1" si="548"/>
        <v>850.49345609750162</v>
      </c>
      <c r="AZ811" s="28">
        <f ca="1">AY811/MAX(AY$54:AY811)-1</f>
        <v>0</v>
      </c>
      <c r="BA811" s="25">
        <f t="shared" ca="1" si="522"/>
        <v>30555.271634227382</v>
      </c>
      <c r="BB811" s="26">
        <f t="shared" ca="1" si="523"/>
        <v>1</v>
      </c>
      <c r="BC811" s="27">
        <f t="shared" ca="1" si="549"/>
        <v>7.3627950417995747E-2</v>
      </c>
      <c r="BD811" s="27">
        <f t="shared" ca="1" si="550"/>
        <v>818.57599238255807</v>
      </c>
      <c r="BE811" s="28">
        <f ca="1">BD811/MAX(BD$54:BD811)-1</f>
        <v>0</v>
      </c>
      <c r="BF811" s="25">
        <f ca="1">MAX(B808:B810)</f>
        <v>32998.068427721053</v>
      </c>
      <c r="BG811" s="26">
        <f ca="1">IF(BG810=0,IF(B810&gt;BF810,1,0),IF(B810&lt;AVERAGE(B801:B810),0,1))</f>
        <v>1</v>
      </c>
      <c r="BH811" s="27">
        <f t="shared" ca="1" si="551"/>
        <v>7.3627950417995747E-2</v>
      </c>
      <c r="BI811" s="27">
        <f t="shared" ca="1" si="552"/>
        <v>1407.3323960030943</v>
      </c>
      <c r="BJ811" s="28">
        <f ca="1">BI811/MAX(BI$54:BI811)-1</f>
        <v>0</v>
      </c>
      <c r="BK811" s="25" t="e">
        <f ca="1">MAX(E808:E810)</f>
        <v>#N/A</v>
      </c>
      <c r="BL811" s="26" t="e">
        <f ca="1">IF(BL810=0,IF(E810&gt;BK810,1,0),IF(E810&lt;AVERAGE(E801:E810),0,1))</f>
        <v>#N/A</v>
      </c>
      <c r="BM811" s="27">
        <f t="shared" ca="1" si="553"/>
        <v>7.3627950417995747E-2</v>
      </c>
      <c r="BN811" s="27">
        <f t="shared" ca="1" si="554"/>
        <v>1199.763570957514</v>
      </c>
      <c r="BO811" s="28">
        <f ca="1">BN811/MAX(BN$54:BN811)-1</f>
        <v>0</v>
      </c>
      <c r="BP811" s="15"/>
      <c r="BQ811" s="15"/>
      <c r="BR811" s="15"/>
      <c r="BS811" s="15"/>
      <c r="BT811" s="15"/>
      <c r="BU811" s="15"/>
      <c r="BV811" s="15"/>
      <c r="BW811" s="15"/>
      <c r="BX811" s="15"/>
      <c r="BZ811" s="7">
        <f t="shared" ca="1" si="511"/>
        <v>33373.281445776382</v>
      </c>
      <c r="CA811" s="7">
        <f t="shared" ca="1" si="512"/>
        <v>31917.651460260229</v>
      </c>
      <c r="CB811" s="7">
        <f t="shared" ca="1" si="513"/>
        <v>29909.016938189667</v>
      </c>
      <c r="CC811" s="7">
        <f t="shared" ca="1" si="514"/>
        <v>27098.112103504311</v>
      </c>
      <c r="CD811" s="7">
        <f t="shared" ca="1" si="515"/>
        <v>24947.546061061807</v>
      </c>
      <c r="CE811" s="5">
        <f t="shared" ca="1" si="524"/>
        <v>7.3627950417995747E-2</v>
      </c>
      <c r="CF811" s="3">
        <f t="shared" ca="1" si="525"/>
        <v>149344.27647826364</v>
      </c>
      <c r="CG811" s="5">
        <f ca="1">CF811/MAX($CF$41:CF811)-1</f>
        <v>0</v>
      </c>
      <c r="CH811" s="3">
        <f t="shared" ca="1" si="555"/>
        <v>2077.5143029169781</v>
      </c>
      <c r="CI811" s="4">
        <f ca="1">CH811/MAX($CH$583:CH811)-1</f>
        <v>0</v>
      </c>
    </row>
    <row r="812" spans="1:87" x14ac:dyDescent="0.2">
      <c r="A812" s="31">
        <v>32932</v>
      </c>
      <c r="B812" s="35">
        <v>34202.843373742595</v>
      </c>
      <c r="C812" s="23">
        <f t="shared" ca="1" si="556"/>
        <v>4.8675505653430484E-3</v>
      </c>
      <c r="D812" s="24">
        <f t="shared" ca="1" si="557"/>
        <v>-3.4572015060855166E-2</v>
      </c>
      <c r="E812" s="25" t="e">
        <f ca="1">#N/A</f>
        <v>#N/A</v>
      </c>
      <c r="F812" s="26">
        <v>1</v>
      </c>
      <c r="G812" s="23">
        <f t="shared" ca="1" si="526"/>
        <v>-3.4572015060855166E-2</v>
      </c>
      <c r="H812" s="27">
        <f t="shared" ca="1" si="527"/>
        <v>234.50205522032215</v>
      </c>
      <c r="I812" s="27">
        <f ca="1">H812/MAX(H$54:H812)-1</f>
        <v>-3.4572015060855166E-2</v>
      </c>
      <c r="J812" s="28">
        <f ca="1">H812/MAX(H$594:H812)-1</f>
        <v>-3.4572015060855166E-2</v>
      </c>
      <c r="K812" s="25" t="e">
        <f ca="1">#N/A</f>
        <v>#N/A</v>
      </c>
      <c r="L812" s="26">
        <v>0</v>
      </c>
      <c r="M812" s="23">
        <f t="shared" ca="1" si="528"/>
        <v>4.8675505653430484E-3</v>
      </c>
      <c r="N812" s="27">
        <f t="shared" ca="1" si="529"/>
        <v>39.672279581906338</v>
      </c>
      <c r="O812" s="27">
        <f ca="1">N812/MAX(N$54:N812)-1</f>
        <v>0</v>
      </c>
      <c r="P812" s="28">
        <f ca="1">N812/MAX(N$594:N812)-1</f>
        <v>0</v>
      </c>
      <c r="Q812" s="25">
        <f t="shared" ca="1" si="516"/>
        <v>31101.928278437968</v>
      </c>
      <c r="R812" s="26">
        <f t="shared" ca="1" si="530"/>
        <v>1</v>
      </c>
      <c r="S812" s="23">
        <f t="shared" ca="1" si="531"/>
        <v>-3.4572015060855166E-2</v>
      </c>
      <c r="T812" s="27">
        <f t="shared" ca="1" si="532"/>
        <v>1061.394716623224</v>
      </c>
      <c r="U812" s="27">
        <f ca="1">T812/MAX(T$54:T812)-1</f>
        <v>-3.4572015060855055E-2</v>
      </c>
      <c r="V812" s="28">
        <f ca="1">T812/MAX(T$594:T812)-1</f>
        <v>-3.4572015060855055E-2</v>
      </c>
      <c r="W812" s="25">
        <f t="shared" ca="1" si="517"/>
        <v>31101.928278437968</v>
      </c>
      <c r="X812" s="26">
        <f t="shared" ca="1" si="533"/>
        <v>1</v>
      </c>
      <c r="Y812" s="27">
        <f t="shared" ca="1" si="534"/>
        <v>-3.4572015060855166E-2</v>
      </c>
      <c r="Z812" s="27">
        <f t="shared" ca="1" si="535"/>
        <v>1061.394716623224</v>
      </c>
      <c r="AA812" s="28">
        <f ca="1">Z812/MAX(Z$54:Z812)-1</f>
        <v>-3.4572015060855055E-2</v>
      </c>
      <c r="AB812" s="25">
        <f ca="1">AVERAGE(B803:B812)</f>
        <v>31101.928278437968</v>
      </c>
      <c r="AC812" s="26">
        <f ca="1">IF(B811&gt;=AB811,1,0)</f>
        <v>1</v>
      </c>
      <c r="AD812" s="27">
        <f ca="1">IF(AC812=1,D812,C812)</f>
        <v>-3.4572015060855166E-2</v>
      </c>
      <c r="AE812" s="27">
        <f t="shared" ca="1" si="536"/>
        <v>1061.394716623224</v>
      </c>
      <c r="AF812" s="28">
        <f ca="1">AE812/MAX(AE$54:AE812)-1</f>
        <v>-3.4572015060855055E-2</v>
      </c>
      <c r="AG812" s="25">
        <f t="shared" ca="1" si="518"/>
        <v>25674.506906198472</v>
      </c>
      <c r="AH812" s="26">
        <f t="shared" ca="1" si="537"/>
        <v>1</v>
      </c>
      <c r="AI812" s="27">
        <f t="shared" ca="1" si="538"/>
        <v>-3.4572015060855166E-2</v>
      </c>
      <c r="AJ812" s="27">
        <f t="shared" ca="1" si="539"/>
        <v>739.21373603848713</v>
      </c>
      <c r="AK812" s="28">
        <f ca="1">AJ812/MAX(AJ$54:AJ812)-1</f>
        <v>-3.4572015060855166E-2</v>
      </c>
      <c r="AL812" s="25">
        <f t="shared" ca="1" si="519"/>
        <v>34209.520125090196</v>
      </c>
      <c r="AM812" s="26">
        <f t="shared" ca="1" si="540"/>
        <v>1</v>
      </c>
      <c r="AN812" s="27">
        <f t="shared" ca="1" si="541"/>
        <v>-3.4572015060855166E-2</v>
      </c>
      <c r="AO812" s="27">
        <f t="shared" ca="1" si="542"/>
        <v>289.44635981483674</v>
      </c>
      <c r="AP812" s="28">
        <f ca="1">AO812/MAX(AO$54:AO812)-1</f>
        <v>-0.13152206827624857</v>
      </c>
      <c r="AQ812" s="25">
        <f t="shared" ca="1" si="520"/>
        <v>34209.520125090196</v>
      </c>
      <c r="AR812" s="26">
        <f t="shared" ca="1" si="543"/>
        <v>1</v>
      </c>
      <c r="AS812" s="27">
        <f t="shared" ca="1" si="544"/>
        <v>-3.4572015060855166E-2</v>
      </c>
      <c r="AT812" s="27">
        <f t="shared" ca="1" si="545"/>
        <v>1527.673493085829</v>
      </c>
      <c r="AU812" s="28">
        <f ca="1">AT812/MAX(AT$54:AT812)-1</f>
        <v>-3.4572015060855166E-2</v>
      </c>
      <c r="AV812" s="25">
        <f t="shared" ca="1" si="521"/>
        <v>31101.928278437968</v>
      </c>
      <c r="AW812" s="26">
        <f t="shared" ca="1" si="546"/>
        <v>1</v>
      </c>
      <c r="AX812" s="27">
        <f t="shared" ca="1" si="547"/>
        <v>-3.4572015060855166E-2</v>
      </c>
      <c r="AY812" s="27">
        <f t="shared" ca="1" si="548"/>
        <v>821.09018352414</v>
      </c>
      <c r="AZ812" s="28">
        <f ca="1">AY812/MAX(AY$54:AY812)-1</f>
        <v>-3.4572015060855166E-2</v>
      </c>
      <c r="BA812" s="25">
        <f t="shared" ca="1" si="522"/>
        <v>31101.928278437968</v>
      </c>
      <c r="BB812" s="26">
        <f t="shared" ca="1" si="523"/>
        <v>1</v>
      </c>
      <c r="BC812" s="27">
        <f t="shared" ca="1" si="549"/>
        <v>-3.4572015060855166E-2</v>
      </c>
      <c r="BD812" s="27">
        <f t="shared" ca="1" si="550"/>
        <v>790.27617084545386</v>
      </c>
      <c r="BE812" s="28">
        <f ca="1">BD812/MAX(BD$54:BD812)-1</f>
        <v>-3.4572015060855055E-2</v>
      </c>
      <c r="BF812" s="25">
        <f ca="1">MAX(B809:B811)</f>
        <v>35427.648573806931</v>
      </c>
      <c r="BG812" s="26">
        <f ca="1">IF(BG811=0,IF(B811&gt;BF811,1,0),IF(B811&lt;AVERAGE(B802:B811),0,1))</f>
        <v>1</v>
      </c>
      <c r="BH812" s="27">
        <f t="shared" ca="1" si="551"/>
        <v>-3.4572015060855166E-2</v>
      </c>
      <c r="BI812" s="27">
        <f t="shared" ca="1" si="552"/>
        <v>1358.6780792128459</v>
      </c>
      <c r="BJ812" s="28">
        <f ca="1">BI812/MAX(BI$54:BI812)-1</f>
        <v>-3.4572015060855277E-2</v>
      </c>
      <c r="BK812" s="25" t="e">
        <f ca="1">MAX(E809:E811)</f>
        <v>#N/A</v>
      </c>
      <c r="BL812" s="26" t="e">
        <f ca="1">IF(BL811=0,IF(E811&gt;BK811,1,0),IF(E811&lt;AVERAGE(E802:E811),0,1))</f>
        <v>#N/A</v>
      </c>
      <c r="BM812" s="27">
        <f t="shared" ca="1" si="553"/>
        <v>-3.4572015060855166E-2</v>
      </c>
      <c r="BN812" s="27">
        <f t="shared" ca="1" si="554"/>
        <v>1158.2853267129055</v>
      </c>
      <c r="BO812" s="28">
        <f ca="1">BN812/MAX(BN$54:BN812)-1</f>
        <v>-3.4572015060855166E-2</v>
      </c>
      <c r="BP812" s="15"/>
      <c r="BQ812" s="15"/>
      <c r="BR812" s="15"/>
      <c r="BS812" s="15"/>
      <c r="BT812" s="15"/>
      <c r="BU812" s="15"/>
      <c r="BV812" s="15"/>
      <c r="BW812" s="15"/>
      <c r="BX812" s="15"/>
      <c r="BZ812" s="7">
        <f t="shared" ca="1" si="511"/>
        <v>34209.520125090196</v>
      </c>
      <c r="CA812" s="7">
        <f t="shared" ca="1" si="512"/>
        <v>32475.820371794412</v>
      </c>
      <c r="CB812" s="7">
        <f t="shared" ca="1" si="513"/>
        <v>30651.031904864532</v>
      </c>
      <c r="CC812" s="7">
        <f t="shared" ca="1" si="514"/>
        <v>27939.785825260544</v>
      </c>
      <c r="CD812" s="7">
        <f t="shared" ca="1" si="515"/>
        <v>25674.506906198472</v>
      </c>
      <c r="CE812" s="5">
        <f t="shared" ca="1" si="524"/>
        <v>-3.4572015060855166E-2</v>
      </c>
      <c r="CF812" s="3">
        <f t="shared" ca="1" si="525"/>
        <v>144181.14390260458</v>
      </c>
      <c r="CG812" s="5">
        <f ca="1">CF812/MAX($CF$41:CF812)-1</f>
        <v>-3.4572015060855166E-2</v>
      </c>
      <c r="CH812" s="3">
        <f t="shared" ca="1" si="555"/>
        <v>2005.6904471473904</v>
      </c>
      <c r="CI812" s="4">
        <f ca="1">CH812/MAX($CH$583:CH812)-1</f>
        <v>-3.4572015060855166E-2</v>
      </c>
    </row>
    <row r="813" spans="1:87" x14ac:dyDescent="0.2">
      <c r="A813" s="31">
        <v>32963</v>
      </c>
      <c r="B813" s="35">
        <v>36129.996539886626</v>
      </c>
      <c r="C813" s="23">
        <f t="shared" ca="1" si="556"/>
        <v>4.8675505653430484E-3</v>
      </c>
      <c r="D813" s="24">
        <f t="shared" ca="1" si="557"/>
        <v>5.6344823296869517E-2</v>
      </c>
      <c r="E813" s="25" t="e">
        <f ca="1">#N/A</f>
        <v>#N/A</v>
      </c>
      <c r="F813" s="26">
        <v>1</v>
      </c>
      <c r="G813" s="23">
        <f t="shared" ca="1" si="526"/>
        <v>5.6344823296869517E-2</v>
      </c>
      <c r="H813" s="27">
        <f t="shared" ca="1" si="527"/>
        <v>247.71503208446393</v>
      </c>
      <c r="I813" s="27">
        <f ca="1">H813/MAX(H$54:H813)-1</f>
        <v>0</v>
      </c>
      <c r="J813" s="28">
        <f ca="1">H813/MAX(H$594:H813)-1</f>
        <v>0</v>
      </c>
      <c r="K813" s="25" t="e">
        <f ca="1">#N/A</f>
        <v>#N/A</v>
      </c>
      <c r="L813" s="26">
        <v>0</v>
      </c>
      <c r="M813" s="23">
        <f t="shared" ca="1" si="528"/>
        <v>4.8675505653430484E-3</v>
      </c>
      <c r="N813" s="27">
        <f t="shared" ca="1" si="529"/>
        <v>39.865386408813691</v>
      </c>
      <c r="O813" s="27">
        <f ca="1">N813/MAX(N$54:N813)-1</f>
        <v>0</v>
      </c>
      <c r="P813" s="28">
        <f ca="1">N813/MAX(N$594:N813)-1</f>
        <v>0</v>
      </c>
      <c r="Q813" s="25">
        <f t="shared" ca="1" si="516"/>
        <v>32059.443228059343</v>
      </c>
      <c r="R813" s="26">
        <f t="shared" ca="1" si="530"/>
        <v>1</v>
      </c>
      <c r="S813" s="23">
        <f t="shared" ca="1" si="531"/>
        <v>5.6344823296869517E-2</v>
      </c>
      <c r="T813" s="27">
        <f t="shared" ca="1" si="532"/>
        <v>1121.1988143795904</v>
      </c>
      <c r="U813" s="27">
        <f ca="1">T813/MAX(T$54:T813)-1</f>
        <v>0</v>
      </c>
      <c r="V813" s="28">
        <f ca="1">T813/MAX(T$594:T813)-1</f>
        <v>0</v>
      </c>
      <c r="W813" s="25">
        <f t="shared" ca="1" si="517"/>
        <v>32059.443228059343</v>
      </c>
      <c r="X813" s="26">
        <f t="shared" ca="1" si="533"/>
        <v>1</v>
      </c>
      <c r="Y813" s="27">
        <f t="shared" ca="1" si="534"/>
        <v>5.6344823296869517E-2</v>
      </c>
      <c r="Z813" s="27">
        <f t="shared" ca="1" si="535"/>
        <v>1121.1988143795904</v>
      </c>
      <c r="AA813" s="28">
        <f ca="1">Z813/MAX(Z$54:Z813)-1</f>
        <v>0</v>
      </c>
      <c r="AB813" s="25">
        <f ca="1">AVERAGE(B804:B813)</f>
        <v>32059.443228059343</v>
      </c>
      <c r="AC813" s="26">
        <f ca="1">IF(B812&gt;=AB812,1,0)</f>
        <v>1</v>
      </c>
      <c r="AD813" s="27">
        <f ca="1">IF(AC813=1,D813,C813)</f>
        <v>5.6344823296869517E-2</v>
      </c>
      <c r="AE813" s="27">
        <f t="shared" ca="1" si="536"/>
        <v>1121.1988143795904</v>
      </c>
      <c r="AF813" s="28">
        <f ca="1">AE813/MAX(AE$54:AE813)-1</f>
        <v>0</v>
      </c>
      <c r="AG813" s="25">
        <f t="shared" ca="1" si="518"/>
        <v>26406.755771715583</v>
      </c>
      <c r="AH813" s="26">
        <f t="shared" ca="1" si="537"/>
        <v>1</v>
      </c>
      <c r="AI813" s="27">
        <f t="shared" ca="1" si="538"/>
        <v>5.6344823296869517E-2</v>
      </c>
      <c r="AJ813" s="27">
        <f t="shared" ca="1" si="539"/>
        <v>780.86460337419442</v>
      </c>
      <c r="AK813" s="28">
        <f ca="1">AJ813/MAX(AJ$54:AJ813)-1</f>
        <v>0</v>
      </c>
      <c r="AL813" s="25">
        <f t="shared" ca="1" si="519"/>
        <v>35253.496162478717</v>
      </c>
      <c r="AM813" s="26">
        <f t="shared" ca="1" si="540"/>
        <v>0</v>
      </c>
      <c r="AN813" s="27">
        <f t="shared" ca="1" si="541"/>
        <v>-5.6344823296869517E-2</v>
      </c>
      <c r="AO813" s="27">
        <f t="shared" ca="1" si="542"/>
        <v>273.13755581714764</v>
      </c>
      <c r="AP813" s="28">
        <f ca="1">AO813/MAX(AO$54:AO813)-1</f>
        <v>-0.18045630387645406</v>
      </c>
      <c r="AQ813" s="25">
        <f t="shared" ca="1" si="520"/>
        <v>35253.496162478717</v>
      </c>
      <c r="AR813" s="26">
        <f t="shared" ca="1" si="543"/>
        <v>0</v>
      </c>
      <c r="AS813" s="27">
        <f t="shared" ca="1" si="544"/>
        <v>4.8675505653430484E-3</v>
      </c>
      <c r="AT813" s="27">
        <f t="shared" ca="1" si="545"/>
        <v>1535.1095210607587</v>
      </c>
      <c r="AU813" s="28">
        <f ca="1">AT813/MAX(AT$54:AT813)-1</f>
        <v>-2.9872745526966504E-2</v>
      </c>
      <c r="AV813" s="25">
        <f t="shared" ca="1" si="521"/>
        <v>32059.443228059343</v>
      </c>
      <c r="AW813" s="26">
        <f t="shared" ca="1" si="546"/>
        <v>1</v>
      </c>
      <c r="AX813" s="27">
        <f t="shared" ca="1" si="547"/>
        <v>5.6344823296869517E-2</v>
      </c>
      <c r="AY813" s="27">
        <f t="shared" ca="1" si="548"/>
        <v>867.35436482560181</v>
      </c>
      <c r="AZ813" s="28">
        <f ca="1">AY813/MAX(AY$54:AY813)-1</f>
        <v>0</v>
      </c>
      <c r="BA813" s="25">
        <f t="shared" ca="1" si="522"/>
        <v>32059.443228059343</v>
      </c>
      <c r="BB813" s="26">
        <f t="shared" ca="1" si="523"/>
        <v>1</v>
      </c>
      <c r="BC813" s="27">
        <f t="shared" ca="1" si="549"/>
        <v>5.6344823296869517E-2</v>
      </c>
      <c r="BD813" s="27">
        <f t="shared" ca="1" si="550"/>
        <v>834.80414204746762</v>
      </c>
      <c r="BE813" s="28">
        <f ca="1">BD813/MAX(BD$54:BD813)-1</f>
        <v>0</v>
      </c>
      <c r="BF813" s="25">
        <f ca="1">MAX(B810:B812)</f>
        <v>35427.648573806931</v>
      </c>
      <c r="BG813" s="26">
        <f ca="1">IF(BG812=0,IF(B812&gt;BF812,1,0),IF(B812&lt;AVERAGE(B803:B812),0,1))</f>
        <v>1</v>
      </c>
      <c r="BH813" s="27">
        <f t="shared" ca="1" si="551"/>
        <v>5.6344823296869517E-2</v>
      </c>
      <c r="BI813" s="27">
        <f t="shared" ca="1" si="552"/>
        <v>1435.2325555034238</v>
      </c>
      <c r="BJ813" s="28">
        <f ca="1">BI813/MAX(BI$54:BI813)-1</f>
        <v>0</v>
      </c>
      <c r="BK813" s="25" t="e">
        <f ca="1">MAX(E810:E812)</f>
        <v>#N/A</v>
      </c>
      <c r="BL813" s="26" t="e">
        <f ca="1">IF(BL812=0,IF(E812&gt;BK812,1,0),IF(E812&lt;AVERAGE(E803:E812),0,1))</f>
        <v>#N/A</v>
      </c>
      <c r="BM813" s="27">
        <f t="shared" ca="1" si="553"/>
        <v>4.34755051139879E-2</v>
      </c>
      <c r="BN813" s="27">
        <f t="shared" ca="1" si="554"/>
        <v>1208.6423663578696</v>
      </c>
      <c r="BO813" s="28">
        <f ca="1">BN813/MAX(BN$54:BN813)-1</f>
        <v>0</v>
      </c>
      <c r="BP813" s="15"/>
      <c r="BQ813" s="15"/>
      <c r="BR813" s="15"/>
      <c r="BS813" s="15"/>
      <c r="BT813" s="15"/>
      <c r="BU813" s="15"/>
      <c r="BV813" s="15"/>
      <c r="BW813" s="15"/>
      <c r="BX813" s="15"/>
      <c r="BZ813" s="7">
        <f t="shared" ca="1" si="511"/>
        <v>35253.496162478717</v>
      </c>
      <c r="CA813" s="7">
        <f t="shared" ca="1" si="512"/>
        <v>33388.433101224662</v>
      </c>
      <c r="CB813" s="7">
        <f t="shared" ca="1" si="513"/>
        <v>31323.796354658585</v>
      </c>
      <c r="CC813" s="7">
        <f t="shared" ca="1" si="514"/>
        <v>28811.245359894776</v>
      </c>
      <c r="CD813" s="7">
        <f t="shared" ca="1" si="515"/>
        <v>26406.755771715583</v>
      </c>
      <c r="CE813" s="5">
        <f t="shared" ca="1" si="524"/>
        <v>4.6049368750564222E-2</v>
      </c>
      <c r="CF813" s="3">
        <f t="shared" ca="1" si="525"/>
        <v>150820.59456505379</v>
      </c>
      <c r="CG813" s="5">
        <f ca="1">CF813/MAX($CF$41:CF813)-1</f>
        <v>0</v>
      </c>
      <c r="CH813" s="3">
        <f t="shared" ca="1" si="555"/>
        <v>2098.0512261475646</v>
      </c>
      <c r="CI813" s="4">
        <f ca="1">CH813/MAX($CH$583:CH813)-1</f>
        <v>0</v>
      </c>
    </row>
    <row r="814" spans="1:87" x14ac:dyDescent="0.2">
      <c r="A814" s="31">
        <v>32993</v>
      </c>
      <c r="B814" s="35">
        <v>33624.02592737849</v>
      </c>
      <c r="C814" s="23">
        <f t="shared" ca="1" si="556"/>
        <v>4.8675505653430484E-3</v>
      </c>
      <c r="D814" s="24">
        <f t="shared" ca="1" si="557"/>
        <v>-6.9359835386134217E-2</v>
      </c>
      <c r="E814" s="25" t="e">
        <f ca="1">#N/A</f>
        <v>#N/A</v>
      </c>
      <c r="F814" s="26">
        <v>1</v>
      </c>
      <c r="G814" s="23">
        <f t="shared" ca="1" si="526"/>
        <v>-6.9359835386134217E-2</v>
      </c>
      <c r="H814" s="27">
        <f t="shared" ca="1" si="527"/>
        <v>230.53355823641456</v>
      </c>
      <c r="I814" s="27">
        <f ca="1">H814/MAX(H$54:H814)-1</f>
        <v>-6.9359835386134217E-2</v>
      </c>
      <c r="J814" s="28">
        <f ca="1">H814/MAX(H$594:H814)-1</f>
        <v>-6.9359835386134217E-2</v>
      </c>
      <c r="K814" s="25" t="e">
        <f ca="1">#N/A</f>
        <v>#N/A</v>
      </c>
      <c r="L814" s="26">
        <v>0</v>
      </c>
      <c r="M814" s="23">
        <f t="shared" ca="1" si="528"/>
        <v>4.8675505653430484E-3</v>
      </c>
      <c r="N814" s="27">
        <f t="shared" ca="1" si="529"/>
        <v>40.059433192965528</v>
      </c>
      <c r="O814" s="27">
        <f ca="1">N814/MAX(N$54:N814)-1</f>
        <v>0</v>
      </c>
      <c r="P814" s="28">
        <f ca="1">N814/MAX(N$594:N814)-1</f>
        <v>0</v>
      </c>
      <c r="Q814" s="25">
        <f t="shared" ca="1" si="516"/>
        <v>32510.325990597845</v>
      </c>
      <c r="R814" s="26">
        <f t="shared" ca="1" si="530"/>
        <v>1</v>
      </c>
      <c r="S814" s="23">
        <f t="shared" ca="1" si="531"/>
        <v>-6.9359835386134217E-2</v>
      </c>
      <c r="T814" s="27">
        <f t="shared" ca="1" si="532"/>
        <v>1043.4326491790932</v>
      </c>
      <c r="U814" s="27">
        <f ca="1">T814/MAX(T$54:T814)-1</f>
        <v>-6.9359835386134217E-2</v>
      </c>
      <c r="V814" s="28">
        <f ca="1">T814/MAX(T$594:T814)-1</f>
        <v>-6.9359835386134217E-2</v>
      </c>
      <c r="W814" s="25">
        <f t="shared" ca="1" si="517"/>
        <v>32510.325990597845</v>
      </c>
      <c r="X814" s="26">
        <f t="shared" ca="1" si="533"/>
        <v>1</v>
      </c>
      <c r="Y814" s="27">
        <f t="shared" ca="1" si="534"/>
        <v>-6.9359835386134217E-2</v>
      </c>
      <c r="Z814" s="27">
        <f t="shared" ca="1" si="535"/>
        <v>1043.4326491790932</v>
      </c>
      <c r="AA814" s="28">
        <f ca="1">Z814/MAX(Z$54:Z814)-1</f>
        <v>-6.9359835386134217E-2</v>
      </c>
      <c r="AB814" s="25">
        <f ca="1">AVERAGE(B805:B814)</f>
        <v>32510.325990597845</v>
      </c>
      <c r="AC814" s="26">
        <f ca="1">IF(B813&gt;=AB813,1,0)</f>
        <v>1</v>
      </c>
      <c r="AD814" s="27">
        <f ca="1">IF(AC814=1,D814,C814)</f>
        <v>-6.9359835386134217E-2</v>
      </c>
      <c r="AE814" s="27">
        <f t="shared" ca="1" si="536"/>
        <v>1043.4326491790932</v>
      </c>
      <c r="AF814" s="28">
        <f ca="1">AE814/MAX(AE$54:AE814)-1</f>
        <v>-6.9359835386134217E-2</v>
      </c>
      <c r="AG814" s="25">
        <f t="shared" ca="1" si="518"/>
        <v>27069.233935567303</v>
      </c>
      <c r="AH814" s="26">
        <f t="shared" ca="1" si="537"/>
        <v>1</v>
      </c>
      <c r="AI814" s="27">
        <f t="shared" ca="1" si="538"/>
        <v>-6.9359835386134217E-2</v>
      </c>
      <c r="AJ814" s="27">
        <f t="shared" ca="1" si="539"/>
        <v>726.70396302530128</v>
      </c>
      <c r="AK814" s="28">
        <f ca="1">AJ814/MAX(AJ$54:AJ814)-1</f>
        <v>-6.9359835386134217E-2</v>
      </c>
      <c r="AL814" s="25">
        <f t="shared" ca="1" si="519"/>
        <v>34652.28861366924</v>
      </c>
      <c r="AM814" s="26">
        <f t="shared" ca="1" si="540"/>
        <v>1</v>
      </c>
      <c r="AN814" s="27">
        <f t="shared" ca="1" si="541"/>
        <v>-6.9359835386134217E-2</v>
      </c>
      <c r="AO814" s="27">
        <f t="shared" ca="1" si="542"/>
        <v>254.19277990789922</v>
      </c>
      <c r="AP814" s="28">
        <f ca="1">AO814/MAX(AO$54:AO814)-1</f>
        <v>-0.23729971973132724</v>
      </c>
      <c r="AQ814" s="25">
        <f t="shared" ca="1" si="520"/>
        <v>34652.28861366924</v>
      </c>
      <c r="AR814" s="26">
        <f t="shared" ca="1" si="543"/>
        <v>1</v>
      </c>
      <c r="AS814" s="27">
        <f t="shared" ca="1" si="544"/>
        <v>-6.9359835386134217E-2</v>
      </c>
      <c r="AT814" s="27">
        <f t="shared" ca="1" si="545"/>
        <v>1428.6345773802971</v>
      </c>
      <c r="AU814" s="28">
        <f ca="1">AT814/MAX(AT$54:AT814)-1</f>
        <v>-9.7160612200818508E-2</v>
      </c>
      <c r="AV814" s="25">
        <f t="shared" ca="1" si="521"/>
        <v>32510.325990597845</v>
      </c>
      <c r="AW814" s="26">
        <f t="shared" ca="1" si="546"/>
        <v>1</v>
      </c>
      <c r="AX814" s="27">
        <f t="shared" ca="1" si="547"/>
        <v>-6.9359835386134217E-2</v>
      </c>
      <c r="AY814" s="27">
        <f t="shared" ca="1" si="548"/>
        <v>807.19480885985308</v>
      </c>
      <c r="AZ814" s="28">
        <f ca="1">AY814/MAX(AY$54:AY814)-1</f>
        <v>-6.9359835386134217E-2</v>
      </c>
      <c r="BA814" s="25">
        <f t="shared" ca="1" si="522"/>
        <v>32510.325990597845</v>
      </c>
      <c r="BB814" s="26">
        <f t="shared" ca="1" si="523"/>
        <v>1</v>
      </c>
      <c r="BC814" s="27">
        <f t="shared" ca="1" si="549"/>
        <v>-6.9359835386134217E-2</v>
      </c>
      <c r="BD814" s="27">
        <f t="shared" ca="1" si="550"/>
        <v>776.90226417539225</v>
      </c>
      <c r="BE814" s="28">
        <f ca="1">BD814/MAX(BD$54:BD814)-1</f>
        <v>-6.9359835386134217E-2</v>
      </c>
      <c r="BF814" s="25">
        <f ca="1">MAX(B811:B813)</f>
        <v>36129.996539886626</v>
      </c>
      <c r="BG814" s="26">
        <f ca="1">IF(BG813=0,IF(B813&gt;BF813,1,0),IF(B813&lt;AVERAGE(B804:B813),0,1))</f>
        <v>1</v>
      </c>
      <c r="BH814" s="27">
        <f t="shared" ca="1" si="551"/>
        <v>-6.9359835386134217E-2</v>
      </c>
      <c r="BI814" s="27">
        <f t="shared" ca="1" si="552"/>
        <v>1335.6850617128855</v>
      </c>
      <c r="BJ814" s="28">
        <f ca="1">BI814/MAX(BI$54:BI814)-1</f>
        <v>-6.9359835386134217E-2</v>
      </c>
      <c r="BK814" s="25" t="e">
        <f ca="1">MAX(E811:E813)</f>
        <v>#N/A</v>
      </c>
      <c r="BL814" s="26" t="e">
        <f ca="1">IF(BL813=0,IF(E813&gt;BK813,1,0),IF(E813&lt;AVERAGE(E804:E813),0,1))</f>
        <v>#N/A</v>
      </c>
      <c r="BM814" s="27">
        <f t="shared" ca="1" si="553"/>
        <v>-6.9359835386134217E-2</v>
      </c>
      <c r="BN814" s="27">
        <f t="shared" ca="1" si="554"/>
        <v>1124.81113078658</v>
      </c>
      <c r="BO814" s="28">
        <f ca="1">BN814/MAX(BN$54:BN814)-1</f>
        <v>-6.9359835386134328E-2</v>
      </c>
      <c r="BP814" s="15"/>
      <c r="BQ814" s="15"/>
      <c r="BR814" s="15"/>
      <c r="BS814" s="15"/>
      <c r="BT814" s="15"/>
      <c r="BU814" s="15"/>
      <c r="BV814" s="15"/>
      <c r="BW814" s="15"/>
      <c r="BX814" s="15"/>
      <c r="BZ814" s="7">
        <f t="shared" ca="1" si="511"/>
        <v>34652.28861366924</v>
      </c>
      <c r="CA814" s="7">
        <f t="shared" ca="1" si="512"/>
        <v>34012.785029722814</v>
      </c>
      <c r="CB814" s="7">
        <f t="shared" ca="1" si="513"/>
        <v>31731.108770970401</v>
      </c>
      <c r="CC814" s="7">
        <f t="shared" ca="1" si="514"/>
        <v>29469.884204208443</v>
      </c>
      <c r="CD814" s="7">
        <f t="shared" ca="1" si="515"/>
        <v>27069.233935567303</v>
      </c>
      <c r="CE814" s="5">
        <f t="shared" ca="1" si="524"/>
        <v>-6.9359835386134217E-2</v>
      </c>
      <c r="CF814" s="3">
        <f t="shared" ca="1" si="525"/>
        <v>140359.70295318277</v>
      </c>
      <c r="CG814" s="5">
        <f ca="1">CF814/MAX($CF$41:CF814)-1</f>
        <v>-6.9359835386134217E-2</v>
      </c>
      <c r="CH814" s="3">
        <f t="shared" ca="1" si="555"/>
        <v>1952.5307384702926</v>
      </c>
      <c r="CI814" s="4">
        <f ca="1">CH814/MAX($CH$583:CH814)-1</f>
        <v>-6.9359835386134217E-2</v>
      </c>
    </row>
    <row r="815" spans="1:87" x14ac:dyDescent="0.2">
      <c r="A815" s="31">
        <v>33024</v>
      </c>
      <c r="B815" s="35">
        <v>35363.617287248097</v>
      </c>
      <c r="C815" s="23">
        <f t="shared" ca="1" si="556"/>
        <v>4.8675505653430484E-3</v>
      </c>
      <c r="D815" s="24">
        <f t="shared" ca="1" si="557"/>
        <v>5.1736557770529767E-2</v>
      </c>
      <c r="E815" s="25" t="e">
        <f ca="1">#N/A</f>
        <v>#N/A</v>
      </c>
      <c r="F815" s="26">
        <v>1</v>
      </c>
      <c r="G815" s="23">
        <f t="shared" ca="1" si="526"/>
        <v>5.1736557770529767E-2</v>
      </c>
      <c r="H815" s="27">
        <f t="shared" ca="1" si="527"/>
        <v>242.4605709901586</v>
      </c>
      <c r="I815" s="27">
        <f ca="1">H815/MAX(H$54:H815)-1</f>
        <v>-2.1211716746013631E-2</v>
      </c>
      <c r="J815" s="28">
        <f ca="1">H815/MAX(H$594:H815)-1</f>
        <v>-2.1211716746013631E-2</v>
      </c>
      <c r="K815" s="25" t="e">
        <f ca="1">#N/A</f>
        <v>#N/A</v>
      </c>
      <c r="L815" s="26">
        <v>0</v>
      </c>
      <c r="M815" s="23">
        <f t="shared" ca="1" si="528"/>
        <v>4.8675505653430484E-3</v>
      </c>
      <c r="N815" s="27">
        <f t="shared" ca="1" si="529"/>
        <v>40.254424509651273</v>
      </c>
      <c r="O815" s="27">
        <f ca="1">N815/MAX(N$54:N815)-1</f>
        <v>0</v>
      </c>
      <c r="P815" s="28">
        <f ca="1">N815/MAX(N$594:N815)-1</f>
        <v>0</v>
      </c>
      <c r="Q815" s="25">
        <f t="shared" ca="1" si="516"/>
        <v>33082.639188981717</v>
      </c>
      <c r="R815" s="26">
        <f t="shared" ca="1" si="530"/>
        <v>1</v>
      </c>
      <c r="S815" s="23">
        <f t="shared" ca="1" si="531"/>
        <v>5.1736557770529767E-2</v>
      </c>
      <c r="T815" s="27">
        <f t="shared" ca="1" si="532"/>
        <v>1097.4162627130042</v>
      </c>
      <c r="U815" s="27">
        <f ca="1">T815/MAX(T$54:T815)-1</f>
        <v>-2.1211716746013631E-2</v>
      </c>
      <c r="V815" s="28">
        <f ca="1">T815/MAX(T$594:T815)-1</f>
        <v>-2.1211716746013631E-2</v>
      </c>
      <c r="W815" s="25">
        <f t="shared" ca="1" si="517"/>
        <v>33082.639188981717</v>
      </c>
      <c r="X815" s="26">
        <f t="shared" ca="1" si="533"/>
        <v>1</v>
      </c>
      <c r="Y815" s="27">
        <f t="shared" ca="1" si="534"/>
        <v>5.1736557770529767E-2</v>
      </c>
      <c r="Z815" s="27">
        <f t="shared" ca="1" si="535"/>
        <v>1097.4162627130042</v>
      </c>
      <c r="AA815" s="28">
        <f ca="1">Z815/MAX(Z$54:Z815)-1</f>
        <v>-2.1211716746013631E-2</v>
      </c>
      <c r="AB815" s="25">
        <f ca="1">AVERAGE(B806:B815)</f>
        <v>33082.639188981717</v>
      </c>
      <c r="AC815" s="26">
        <f ca="1">IF(B814&gt;=AB814,1,0)</f>
        <v>1</v>
      </c>
      <c r="AD815" s="27">
        <f ca="1">IF(AC815=1,D815,C815)</f>
        <v>5.1736557770529767E-2</v>
      </c>
      <c r="AE815" s="27">
        <f t="shared" ca="1" si="536"/>
        <v>1097.4162627130042</v>
      </c>
      <c r="AF815" s="28">
        <f ca="1">AE815/MAX(AE$54:AE815)-1</f>
        <v>-2.1211716746013631E-2</v>
      </c>
      <c r="AG815" s="25">
        <f t="shared" ca="1" si="518"/>
        <v>27771.277510890141</v>
      </c>
      <c r="AH815" s="26">
        <f t="shared" ca="1" si="537"/>
        <v>1</v>
      </c>
      <c r="AI815" s="27">
        <f t="shared" ca="1" si="538"/>
        <v>5.1736557770529767E-2</v>
      </c>
      <c r="AJ815" s="27">
        <f t="shared" ca="1" si="539"/>
        <v>764.30112459043266</v>
      </c>
      <c r="AK815" s="28">
        <f ca="1">AJ815/MAX(AJ$54:AJ815)-1</f>
        <v>-2.1211716746013742E-2</v>
      </c>
      <c r="AL815" s="25">
        <f t="shared" ca="1" si="519"/>
        <v>35039.2132515044</v>
      </c>
      <c r="AM815" s="26">
        <f t="shared" ca="1" si="540"/>
        <v>0</v>
      </c>
      <c r="AN815" s="27">
        <f t="shared" ca="1" si="541"/>
        <v>-5.1736557770529767E-2</v>
      </c>
      <c r="AO815" s="27">
        <f t="shared" ca="1" si="542"/>
        <v>241.04172046534265</v>
      </c>
      <c r="AP815" s="28">
        <f ca="1">AO815/MAX(AO$54:AO815)-1</f>
        <v>-0.27675920684304667</v>
      </c>
      <c r="AQ815" s="25">
        <f t="shared" ca="1" si="520"/>
        <v>35039.2132515044</v>
      </c>
      <c r="AR815" s="26">
        <f t="shared" ca="1" si="543"/>
        <v>0</v>
      </c>
      <c r="AS815" s="27">
        <f t="shared" ca="1" si="544"/>
        <v>4.8675505653430484E-3</v>
      </c>
      <c r="AT815" s="27">
        <f t="shared" ca="1" si="545"/>
        <v>1435.588528425093</v>
      </c>
      <c r="AU815" s="28">
        <f ca="1">AT815/MAX(AT$54:AT815)-1</f>
        <v>-9.2765995828322678E-2</v>
      </c>
      <c r="AV815" s="25">
        <f t="shared" ca="1" si="521"/>
        <v>33082.639188981717</v>
      </c>
      <c r="AW815" s="26">
        <f t="shared" ca="1" si="546"/>
        <v>1</v>
      </c>
      <c r="AX815" s="27">
        <f t="shared" ca="1" si="547"/>
        <v>5.1736557770529767E-2</v>
      </c>
      <c r="AY815" s="27">
        <f t="shared" ca="1" si="548"/>
        <v>848.95628972050258</v>
      </c>
      <c r="AZ815" s="28">
        <f ca="1">AY815/MAX(AY$54:AY815)-1</f>
        <v>-2.1211716746013631E-2</v>
      </c>
      <c r="BA815" s="25">
        <f t="shared" ca="1" si="522"/>
        <v>33082.639188981717</v>
      </c>
      <c r="BB815" s="26">
        <f t="shared" ca="1" si="523"/>
        <v>1</v>
      </c>
      <c r="BC815" s="27">
        <f t="shared" ca="1" si="549"/>
        <v>5.1736557770529767E-2</v>
      </c>
      <c r="BD815" s="27">
        <f t="shared" ca="1" si="550"/>
        <v>817.09651304795784</v>
      </c>
      <c r="BE815" s="28">
        <f ca="1">BD815/MAX(BD$54:BD815)-1</f>
        <v>-2.1211716746013631E-2</v>
      </c>
      <c r="BF815" s="25">
        <f ca="1">MAX(B812:B814)</f>
        <v>36129.996539886626</v>
      </c>
      <c r="BG815" s="26">
        <f ca="1">IF(BG814=0,IF(B814&gt;BF814,1,0),IF(B814&lt;AVERAGE(B805:B814),0,1))</f>
        <v>1</v>
      </c>
      <c r="BH815" s="27">
        <f t="shared" ca="1" si="551"/>
        <v>5.1736557770529767E-2</v>
      </c>
      <c r="BI815" s="27">
        <f t="shared" ca="1" si="552"/>
        <v>1404.7888090714277</v>
      </c>
      <c r="BJ815" s="28">
        <f ca="1">BI815/MAX(BI$54:BI815)-1</f>
        <v>-2.1211716746013742E-2</v>
      </c>
      <c r="BK815" s="25" t="e">
        <f ca="1">MAX(E812:E814)</f>
        <v>#N/A</v>
      </c>
      <c r="BL815" s="26" t="e">
        <f ca="1">IF(BL814=0,IF(E814&gt;BK814,1,0),IF(E814&lt;AVERAGE(E805:E814),0,1))</f>
        <v>#N/A</v>
      </c>
      <c r="BM815" s="27">
        <f t="shared" ca="1" si="553"/>
        <v>4.0019305969233088E-2</v>
      </c>
      <c r="BN815" s="27">
        <f t="shared" ca="1" si="554"/>
        <v>1169.8252915871271</v>
      </c>
      <c r="BO815" s="28">
        <f ca="1">BN815/MAX(BN$54:BN815)-1</f>
        <v>-3.2116261891194542E-2</v>
      </c>
      <c r="BP815" s="15"/>
      <c r="BQ815" s="15"/>
      <c r="BR815" s="15"/>
      <c r="BS815" s="15"/>
      <c r="BT815" s="15"/>
      <c r="BU815" s="15"/>
      <c r="BV815" s="15"/>
      <c r="BW815" s="15"/>
      <c r="BX815" s="15"/>
      <c r="BZ815" s="7">
        <f t="shared" ca="1" si="511"/>
        <v>35039.2132515044</v>
      </c>
      <c r="CA815" s="7">
        <f t="shared" ca="1" si="512"/>
        <v>34624.366688297298</v>
      </c>
      <c r="CB815" s="7">
        <f t="shared" ca="1" si="513"/>
        <v>32465.172957935003</v>
      </c>
      <c r="CC815" s="7">
        <f t="shared" ca="1" si="514"/>
        <v>30229.435960370567</v>
      </c>
      <c r="CD815" s="7">
        <f t="shared" ca="1" si="515"/>
        <v>27771.277510890141</v>
      </c>
      <c r="CE815" s="5">
        <f t="shared" ca="1" si="524"/>
        <v>3.2988954888455081E-2</v>
      </c>
      <c r="CF815" s="3">
        <f t="shared" ca="1" si="525"/>
        <v>144990.02286206227</v>
      </c>
      <c r="CG815" s="5">
        <f ca="1">CF815/MAX($CF$41:CF815)-1</f>
        <v>-3.8658988978302999E-2</v>
      </c>
      <c r="CH815" s="3">
        <f t="shared" ca="1" si="555"/>
        <v>2016.9426869200108</v>
      </c>
      <c r="CI815" s="4">
        <f ca="1">CH815/MAX($CH$583:CH815)-1</f>
        <v>-3.8658988978302999E-2</v>
      </c>
    </row>
    <row r="816" spans="1:87" x14ac:dyDescent="0.2">
      <c r="A816" s="31">
        <v>33054</v>
      </c>
      <c r="B816" s="35">
        <v>34129.048215338946</v>
      </c>
      <c r="C816" s="23">
        <f t="shared" ca="1" si="556"/>
        <v>4.8675505653430484E-3</v>
      </c>
      <c r="D816" s="24">
        <f t="shared" ca="1" si="557"/>
        <v>-3.4910712382195341E-2</v>
      </c>
      <c r="E816" s="25" t="e">
        <f ca="1">#N/A</f>
        <v>#N/A</v>
      </c>
      <c r="F816" s="26">
        <v>1</v>
      </c>
      <c r="G816" s="23">
        <f t="shared" ca="1" si="526"/>
        <v>-3.4910712382195341E-2</v>
      </c>
      <c r="H816" s="27">
        <f t="shared" ca="1" si="527"/>
        <v>233.99609973229832</v>
      </c>
      <c r="I816" s="27">
        <f ca="1">H816/MAX(H$54:H816)-1</f>
        <v>-5.5381912985756343E-2</v>
      </c>
      <c r="J816" s="28">
        <f ca="1">H816/MAX(H$594:H816)-1</f>
        <v>-5.5381912985756343E-2</v>
      </c>
      <c r="K816" s="25" t="e">
        <f ca="1">#N/A</f>
        <v>#N/A</v>
      </c>
      <c r="L816" s="26">
        <v>0</v>
      </c>
      <c r="M816" s="23">
        <f t="shared" ca="1" si="528"/>
        <v>4.8675505653430484E-3</v>
      </c>
      <c r="N816" s="27">
        <f t="shared" ca="1" si="529"/>
        <v>40.450364956430782</v>
      </c>
      <c r="O816" s="27">
        <f ca="1">N816/MAX(N$54:N816)-1</f>
        <v>0</v>
      </c>
      <c r="P816" s="28">
        <f ca="1">N816/MAX(N$594:N816)-1</f>
        <v>0</v>
      </c>
      <c r="Q816" s="25">
        <f t="shared" ca="1" si="516"/>
        <v>33410.16102006186</v>
      </c>
      <c r="R816" s="26">
        <f t="shared" ca="1" si="530"/>
        <v>1</v>
      </c>
      <c r="S816" s="23">
        <f t="shared" ca="1" si="531"/>
        <v>-3.4910712382195341E-2</v>
      </c>
      <c r="T816" s="27">
        <f t="shared" ca="1" si="532"/>
        <v>1059.1046792018869</v>
      </c>
      <c r="U816" s="27">
        <f ca="1">T816/MAX(T$54:T816)-1</f>
        <v>-5.5381912985756232E-2</v>
      </c>
      <c r="V816" s="28">
        <f ca="1">T816/MAX(T$594:T816)-1</f>
        <v>-5.5381912985756232E-2</v>
      </c>
      <c r="W816" s="25">
        <f t="shared" ca="1" si="517"/>
        <v>33410.16102006186</v>
      </c>
      <c r="X816" s="26">
        <f t="shared" ca="1" si="533"/>
        <v>1</v>
      </c>
      <c r="Y816" s="27">
        <f t="shared" ca="1" si="534"/>
        <v>-3.4910712382195341E-2</v>
      </c>
      <c r="Z816" s="27">
        <f t="shared" ca="1" si="535"/>
        <v>1059.1046792018869</v>
      </c>
      <c r="AA816" s="28">
        <f ca="1">Z816/MAX(Z$54:Z816)-1</f>
        <v>-5.5381912985756232E-2</v>
      </c>
      <c r="AB816" s="25">
        <f ca="1">AVERAGE(B807:B816)</f>
        <v>33410.16102006186</v>
      </c>
      <c r="AC816" s="26">
        <f ca="1">IF(B815&gt;=AB815,1,0)</f>
        <v>1</v>
      </c>
      <c r="AD816" s="27">
        <f ca="1">IF(AC816=1,D816,C816)</f>
        <v>-3.4910712382195341E-2</v>
      </c>
      <c r="AE816" s="27">
        <f t="shared" ca="1" si="536"/>
        <v>1059.1046792018869</v>
      </c>
      <c r="AF816" s="28">
        <f ca="1">AE816/MAX(AE$54:AE816)-1</f>
        <v>-5.5381912985756232E-2</v>
      </c>
      <c r="AG816" s="25">
        <f t="shared" ca="1" si="518"/>
        <v>28385.229068367</v>
      </c>
      <c r="AH816" s="26">
        <f t="shared" ca="1" si="537"/>
        <v>1</v>
      </c>
      <c r="AI816" s="27">
        <f t="shared" ca="1" si="538"/>
        <v>-3.4910712382195341E-2</v>
      </c>
      <c r="AJ816" s="27">
        <f t="shared" ca="1" si="539"/>
        <v>737.61882785646765</v>
      </c>
      <c r="AK816" s="28">
        <f ca="1">AJ816/MAX(AJ$54:AJ816)-1</f>
        <v>-5.5381912985756343E-2</v>
      </c>
      <c r="AL816" s="25">
        <f t="shared" ca="1" si="519"/>
        <v>34372.230476655175</v>
      </c>
      <c r="AM816" s="26">
        <f t="shared" ca="1" si="540"/>
        <v>1</v>
      </c>
      <c r="AN816" s="27">
        <f t="shared" ca="1" si="541"/>
        <v>-3.4910712382195341E-2</v>
      </c>
      <c r="AO816" s="27">
        <f t="shared" ca="1" si="542"/>
        <v>232.62678229006755</v>
      </c>
      <c r="AP816" s="28">
        <f ca="1">AO816/MAX(AO$54:AO816)-1</f>
        <v>-0.30200805815601983</v>
      </c>
      <c r="AQ816" s="25">
        <f t="shared" ca="1" si="520"/>
        <v>34372.230476655175</v>
      </c>
      <c r="AR816" s="26">
        <f t="shared" ca="1" si="543"/>
        <v>0</v>
      </c>
      <c r="AS816" s="27">
        <f t="shared" ca="1" si="544"/>
        <v>4.8675505653430484E-3</v>
      </c>
      <c r="AT816" s="27">
        <f t="shared" ca="1" si="545"/>
        <v>1442.5763281782286</v>
      </c>
      <c r="AU816" s="28">
        <f ca="1">AT816/MAX(AT$54:AT816)-1</f>
        <v>-8.8349988438418459E-2</v>
      </c>
      <c r="AV816" s="25">
        <f t="shared" ca="1" si="521"/>
        <v>33410.16102006186</v>
      </c>
      <c r="AW816" s="26">
        <f t="shared" ca="1" si="546"/>
        <v>1</v>
      </c>
      <c r="AX816" s="27">
        <f t="shared" ca="1" si="547"/>
        <v>-3.4910712382195341E-2</v>
      </c>
      <c r="AY816" s="27">
        <f t="shared" ca="1" si="548"/>
        <v>819.3186208650144</v>
      </c>
      <c r="AZ816" s="28">
        <f ca="1">AY816/MAX(AY$54:AY816)-1</f>
        <v>-5.5381912985756343E-2</v>
      </c>
      <c r="BA816" s="25">
        <f t="shared" ca="1" si="522"/>
        <v>33410.16102006186</v>
      </c>
      <c r="BB816" s="26">
        <f t="shared" ca="1" si="523"/>
        <v>1</v>
      </c>
      <c r="BC816" s="27">
        <f t="shared" ca="1" si="549"/>
        <v>-3.4910712382195341E-2</v>
      </c>
      <c r="BD816" s="27">
        <f t="shared" ca="1" si="550"/>
        <v>788.57109169244586</v>
      </c>
      <c r="BE816" s="28">
        <f ca="1">BD816/MAX(BD$54:BD816)-1</f>
        <v>-5.5381912985756232E-2</v>
      </c>
      <c r="BF816" s="25">
        <f ca="1">MAX(B813:B815)</f>
        <v>36129.996539886626</v>
      </c>
      <c r="BG816" s="26">
        <f ca="1">IF(BG815=0,IF(B815&gt;BF815,1,0),IF(B815&lt;AVERAGE(B806:B815),0,1))</f>
        <v>1</v>
      </c>
      <c r="BH816" s="27">
        <f t="shared" ca="1" si="551"/>
        <v>-3.4910712382195341E-2</v>
      </c>
      <c r="BI816" s="27">
        <f t="shared" ca="1" si="552"/>
        <v>1355.7466310002085</v>
      </c>
      <c r="BJ816" s="28">
        <f ca="1">BI816/MAX(BI$54:BI816)-1</f>
        <v>-5.5381912985756343E-2</v>
      </c>
      <c r="BK816" s="25" t="e">
        <f ca="1">MAX(E813:E815)</f>
        <v>#N/A</v>
      </c>
      <c r="BL816" s="26" t="e">
        <f ca="1">IF(BL815=0,IF(E815&gt;BK815,1,0),IF(E815&lt;AVERAGE(E806:E815),0,1))</f>
        <v>#N/A</v>
      </c>
      <c r="BM816" s="27">
        <f t="shared" ca="1" si="553"/>
        <v>-2.4966146645310744E-2</v>
      </c>
      <c r="BN816" s="27">
        <f t="shared" ca="1" si="554"/>
        <v>1140.6192618079695</v>
      </c>
      <c r="BO816" s="28">
        <f ca="1">BN816/MAX(BN$54:BN816)-1</f>
        <v>-5.6280589232430622E-2</v>
      </c>
      <c r="BP816" s="15"/>
      <c r="BQ816" s="15"/>
      <c r="BR816" s="15"/>
      <c r="BS816" s="15"/>
      <c r="BT816" s="15"/>
      <c r="BU816" s="15"/>
      <c r="BV816" s="15"/>
      <c r="BW816" s="15"/>
      <c r="BX816" s="15"/>
      <c r="BZ816" s="7">
        <f t="shared" ca="1" si="511"/>
        <v>34372.230476655175</v>
      </c>
      <c r="CA816" s="7">
        <f t="shared" ca="1" si="512"/>
        <v>34812.863319566946</v>
      </c>
      <c r="CB816" s="7">
        <f t="shared" ca="1" si="513"/>
        <v>32882.993784047125</v>
      </c>
      <c r="CC816" s="7">
        <f t="shared" ca="1" si="514"/>
        <v>30902.413612241384</v>
      </c>
      <c r="CD816" s="7">
        <f t="shared" ca="1" si="515"/>
        <v>28385.229068367</v>
      </c>
      <c r="CE816" s="5">
        <f t="shared" ca="1" si="524"/>
        <v>-3.4910712382195341E-2</v>
      </c>
      <c r="CF816" s="3">
        <f t="shared" ca="1" si="525"/>
        <v>139928.31787563689</v>
      </c>
      <c r="CG816" s="5">
        <f ca="1">CF816/MAX($CF$41:CF816)-1</f>
        <v>-7.2220088515290382E-2</v>
      </c>
      <c r="CH816" s="3">
        <f t="shared" ca="1" si="555"/>
        <v>1946.5297808855742</v>
      </c>
      <c r="CI816" s="4">
        <f ca="1">CH816/MAX($CH$583:CH816)-1</f>
        <v>-7.2220088515290271E-2</v>
      </c>
    </row>
    <row r="817" spans="1:87" x14ac:dyDescent="0.2">
      <c r="A817" s="31">
        <v>33085</v>
      </c>
      <c r="B817" s="35">
        <v>34966.490830514922</v>
      </c>
      <c r="C817" s="23">
        <f t="shared" ca="1" si="556"/>
        <v>4.8675505653430484E-3</v>
      </c>
      <c r="D817" s="24">
        <f t="shared" ca="1" si="557"/>
        <v>2.4537532072154145E-2</v>
      </c>
      <c r="E817" s="25" t="e">
        <f ca="1">#N/A</f>
        <v>#N/A</v>
      </c>
      <c r="F817" s="26">
        <v>1</v>
      </c>
      <c r="G817" s="23">
        <f t="shared" ca="1" si="526"/>
        <v>2.4537532072154145E-2</v>
      </c>
      <c r="H817" s="27">
        <f t="shared" ca="1" si="527"/>
        <v>239.73778653423858</v>
      </c>
      <c r="I817" s="27">
        <f ca="1">H817/MAX(H$54:H817)-1</f>
        <v>-3.2203316379707303E-2</v>
      </c>
      <c r="J817" s="28">
        <f ca="1">H817/MAX(H$594:H817)-1</f>
        <v>-3.2203316379707303E-2</v>
      </c>
      <c r="K817" s="25" t="e">
        <f ca="1">#N/A</f>
        <v>#N/A</v>
      </c>
      <c r="L817" s="26">
        <v>0</v>
      </c>
      <c r="M817" s="23">
        <f t="shared" ca="1" si="528"/>
        <v>4.8675505653430484E-3</v>
      </c>
      <c r="N817" s="27">
        <f t="shared" ca="1" si="529"/>
        <v>40.647259153242793</v>
      </c>
      <c r="O817" s="27">
        <f ca="1">N817/MAX(N$54:N817)-1</f>
        <v>0</v>
      </c>
      <c r="P817" s="28">
        <f ca="1">N817/MAX(N$594:N817)-1</f>
        <v>0</v>
      </c>
      <c r="Q817" s="25">
        <f t="shared" ca="1" si="516"/>
        <v>33841.378086782839</v>
      </c>
      <c r="R817" s="26">
        <f t="shared" ca="1" si="530"/>
        <v>1</v>
      </c>
      <c r="S817" s="23">
        <f t="shared" ca="1" si="531"/>
        <v>2.4537532072154145E-2</v>
      </c>
      <c r="T817" s="27">
        <f t="shared" ca="1" si="532"/>
        <v>1085.0924942355718</v>
      </c>
      <c r="U817" s="27">
        <f ca="1">T817/MAX(T$54:T817)-1</f>
        <v>-3.2203316379707192E-2</v>
      </c>
      <c r="V817" s="28">
        <f ca="1">T817/MAX(T$594:T817)-1</f>
        <v>-3.2203316379707192E-2</v>
      </c>
      <c r="W817" s="25">
        <f t="shared" ca="1" si="517"/>
        <v>33841.378086782839</v>
      </c>
      <c r="X817" s="26">
        <f t="shared" ca="1" si="533"/>
        <v>1</v>
      </c>
      <c r="Y817" s="27">
        <f t="shared" ca="1" si="534"/>
        <v>2.4537532072154145E-2</v>
      </c>
      <c r="Z817" s="27">
        <f t="shared" ca="1" si="535"/>
        <v>1085.0924942355718</v>
      </c>
      <c r="AA817" s="28">
        <f ca="1">Z817/MAX(Z$54:Z817)-1</f>
        <v>-3.2203316379707192E-2</v>
      </c>
      <c r="AB817" s="25">
        <f ca="1">AVERAGE(B808:B817)</f>
        <v>33841.378086782839</v>
      </c>
      <c r="AC817" s="26">
        <f ca="1">IF(B816&gt;=AB816,1,0)</f>
        <v>1</v>
      </c>
      <c r="AD817" s="27">
        <f ca="1">IF(AC817=1,D817,C817)</f>
        <v>2.4537532072154145E-2</v>
      </c>
      <c r="AE817" s="27">
        <f t="shared" ca="1" si="536"/>
        <v>1085.0924942355718</v>
      </c>
      <c r="AF817" s="28">
        <f ca="1">AE817/MAX(AE$54:AE817)-1</f>
        <v>-3.2203316379707192E-2</v>
      </c>
      <c r="AG817" s="25">
        <f t="shared" ca="1" si="518"/>
        <v>29007.585001549469</v>
      </c>
      <c r="AH817" s="26">
        <f t="shared" ca="1" si="537"/>
        <v>1</v>
      </c>
      <c r="AI817" s="27">
        <f t="shared" ca="1" si="538"/>
        <v>2.4537532072154145E-2</v>
      </c>
      <c r="AJ817" s="27">
        <f t="shared" ca="1" si="539"/>
        <v>755.71817350202048</v>
      </c>
      <c r="AK817" s="28">
        <f ca="1">AJ817/MAX(AJ$54:AJ817)-1</f>
        <v>-3.2203316379707414E-2</v>
      </c>
      <c r="AL817" s="25">
        <f t="shared" ca="1" si="519"/>
        <v>34819.718777700655</v>
      </c>
      <c r="AM817" s="26">
        <f t="shared" ca="1" si="540"/>
        <v>0</v>
      </c>
      <c r="AN817" s="27">
        <f t="shared" ca="1" si="541"/>
        <v>-2.4537532072154145E-2</v>
      </c>
      <c r="AO817" s="27">
        <f t="shared" ca="1" si="542"/>
        <v>226.91869515878301</v>
      </c>
      <c r="AP817" s="28">
        <f ca="1">AO817/MAX(AO$54:AO817)-1</f>
        <v>-0.31913505781512164</v>
      </c>
      <c r="AQ817" s="25">
        <f t="shared" ca="1" si="520"/>
        <v>34819.718777700655</v>
      </c>
      <c r="AR817" s="26">
        <f t="shared" ca="1" si="543"/>
        <v>0</v>
      </c>
      <c r="AS817" s="27">
        <f t="shared" ca="1" si="544"/>
        <v>4.8675505653430484E-3</v>
      </c>
      <c r="AT817" s="27">
        <f t="shared" ca="1" si="545"/>
        <v>1449.598141400003</v>
      </c>
      <c r="AU817" s="28">
        <f ca="1">AT817/MAX(AT$54:AT817)-1</f>
        <v>-8.3912485909246826E-2</v>
      </c>
      <c r="AV817" s="25">
        <f t="shared" ca="1" si="521"/>
        <v>33841.378086782839</v>
      </c>
      <c r="AW817" s="26">
        <f t="shared" ca="1" si="546"/>
        <v>1</v>
      </c>
      <c r="AX817" s="27">
        <f t="shared" ca="1" si="547"/>
        <v>2.4537532072154145E-2</v>
      </c>
      <c r="AY817" s="27">
        <f t="shared" ca="1" si="548"/>
        <v>839.42267780180282</v>
      </c>
      <c r="AZ817" s="28">
        <f ca="1">AY817/MAX(AY$54:AY817)-1</f>
        <v>-3.2203316379707414E-2</v>
      </c>
      <c r="BA817" s="25">
        <f t="shared" ca="1" si="522"/>
        <v>33841.378086782839</v>
      </c>
      <c r="BB817" s="26">
        <f t="shared" ca="1" si="523"/>
        <v>1</v>
      </c>
      <c r="BC817" s="27">
        <f t="shared" ca="1" si="549"/>
        <v>2.4537532072154145E-2</v>
      </c>
      <c r="BD817" s="27">
        <f t="shared" ca="1" si="550"/>
        <v>807.92068014602285</v>
      </c>
      <c r="BE817" s="28">
        <f ca="1">BD817/MAX(BD$54:BD817)-1</f>
        <v>-3.2203316379707414E-2</v>
      </c>
      <c r="BF817" s="25">
        <f ca="1">MAX(B814:B816)</f>
        <v>35363.617287248097</v>
      </c>
      <c r="BG817" s="26">
        <f ca="1">IF(BG816=0,IF(B816&gt;BF816,1,0),IF(B816&lt;AVERAGE(B807:B816),0,1))</f>
        <v>1</v>
      </c>
      <c r="BH817" s="27">
        <f t="shared" ca="1" si="551"/>
        <v>2.4537532072154145E-2</v>
      </c>
      <c r="BI817" s="27">
        <f t="shared" ca="1" si="552"/>
        <v>1389.013307440091</v>
      </c>
      <c r="BJ817" s="28">
        <f ca="1">BI817/MAX(BI$54:BI817)-1</f>
        <v>-3.2203316379707414E-2</v>
      </c>
      <c r="BK817" s="25" t="e">
        <f ca="1">MAX(E814:E816)</f>
        <v>#N/A</v>
      </c>
      <c r="BL817" s="26" t="e">
        <f ca="1">IF(BL816=0,IF(E816&gt;BK816,1,0),IF(E816&lt;AVERAGE(E807:E816),0,1))</f>
        <v>#N/A</v>
      </c>
      <c r="BM817" s="27">
        <f t="shared" ca="1" si="553"/>
        <v>1.9620036695451371E-2</v>
      </c>
      <c r="BN817" s="27">
        <f t="shared" ca="1" si="554"/>
        <v>1162.9982535801803</v>
      </c>
      <c r="BO817" s="28">
        <f ca="1">BN817/MAX(BN$54:BN817)-1</f>
        <v>-3.7764779762961331E-2</v>
      </c>
      <c r="BP817" s="15"/>
      <c r="BQ817" s="15"/>
      <c r="BR817" s="15"/>
      <c r="BS817" s="15"/>
      <c r="BT817" s="15"/>
      <c r="BU817" s="15"/>
      <c r="BV817" s="15"/>
      <c r="BW817" s="15"/>
      <c r="BX817" s="15"/>
      <c r="BZ817" s="7">
        <f t="shared" ca="1" si="511"/>
        <v>34819.718777700655</v>
      </c>
      <c r="CA817" s="7">
        <f t="shared" ca="1" si="512"/>
        <v>34736.003695684951</v>
      </c>
      <c r="CB817" s="7">
        <f t="shared" ca="1" si="513"/>
        <v>33326.827577972588</v>
      </c>
      <c r="CC817" s="7">
        <f t="shared" ca="1" si="514"/>
        <v>31518.012524021426</v>
      </c>
      <c r="CD817" s="7">
        <f t="shared" ca="1" si="515"/>
        <v>29007.585001549469</v>
      </c>
      <c r="CE817" s="5">
        <f t="shared" ca="1" si="524"/>
        <v>1.6669539469429707E-2</v>
      </c>
      <c r="CF817" s="3">
        <f t="shared" ca="1" si="525"/>
        <v>142260.85849335571</v>
      </c>
      <c r="CG817" s="5">
        <f ca="1">CF817/MAX($CF$41:CF817)-1</f>
        <v>-5.6754424661851988E-2</v>
      </c>
      <c r="CH817" s="3">
        <f t="shared" ca="1" si="555"/>
        <v>1978.9775358964664</v>
      </c>
      <c r="CI817" s="4">
        <f ca="1">CH817/MAX($CH$583:CH817)-1</f>
        <v>-5.6754424661851988E-2</v>
      </c>
    </row>
    <row r="818" spans="1:87" x14ac:dyDescent="0.2">
      <c r="A818" s="31">
        <v>33116</v>
      </c>
      <c r="B818" s="35">
        <v>33196.305128773856</v>
      </c>
      <c r="C818" s="23">
        <f t="shared" ca="1" si="556"/>
        <v>4.8675505653430484E-3</v>
      </c>
      <c r="D818" s="24">
        <f t="shared" ca="1" si="557"/>
        <v>-5.0625203150103992E-2</v>
      </c>
      <c r="E818" s="25" t="e">
        <f ca="1">#N/A</f>
        <v>#N/A</v>
      </c>
      <c r="F818" s="26">
        <v>1</v>
      </c>
      <c r="G818" s="23">
        <f t="shared" ca="1" si="526"/>
        <v>-5.0625203150103992E-2</v>
      </c>
      <c r="H818" s="27">
        <f t="shared" ca="1" si="527"/>
        <v>227.60101238818649</v>
      </c>
      <c r="I818" s="27">
        <f ca="1">H818/MAX(H$54:H818)-1</f>
        <v>-8.1198220095981544E-2</v>
      </c>
      <c r="J818" s="28">
        <f ca="1">H818/MAX(H$594:H818)-1</f>
        <v>-8.1198220095981544E-2</v>
      </c>
      <c r="K818" s="25" t="e">
        <f ca="1">#N/A</f>
        <v>#N/A</v>
      </c>
      <c r="L818" s="26">
        <v>0</v>
      </c>
      <c r="M818" s="23">
        <f t="shared" ca="1" si="528"/>
        <v>4.8675505653430484E-3</v>
      </c>
      <c r="N818" s="27">
        <f t="shared" ca="1" si="529"/>
        <v>40.845111742513808</v>
      </c>
      <c r="O818" s="27">
        <f ca="1">N818/MAX(N$54:N818)-1</f>
        <v>0</v>
      </c>
      <c r="P818" s="28">
        <f ca="1">N818/MAX(N$594:N818)-1</f>
        <v>0</v>
      </c>
      <c r="Q818" s="25">
        <f t="shared" ca="1" si="516"/>
        <v>34173.217164021269</v>
      </c>
      <c r="R818" s="26">
        <f t="shared" ca="1" si="530"/>
        <v>1</v>
      </c>
      <c r="S818" s="23">
        <f t="shared" ca="1" si="531"/>
        <v>-5.0625203150103992E-2</v>
      </c>
      <c r="T818" s="27">
        <f t="shared" ca="1" si="532"/>
        <v>1030.1594662782429</v>
      </c>
      <c r="U818" s="27">
        <f ca="1">T818/MAX(T$54:T818)-1</f>
        <v>-8.1198220095981544E-2</v>
      </c>
      <c r="V818" s="28">
        <f ca="1">T818/MAX(T$594:T818)-1</f>
        <v>-8.1198220095981544E-2</v>
      </c>
      <c r="W818" s="25">
        <f t="shared" ca="1" si="517"/>
        <v>34173.217164021269</v>
      </c>
      <c r="X818" s="26">
        <f t="shared" ca="1" si="533"/>
        <v>1</v>
      </c>
      <c r="Y818" s="27">
        <f t="shared" ca="1" si="534"/>
        <v>-5.0625203150103992E-2</v>
      </c>
      <c r="Z818" s="27">
        <f t="shared" ca="1" si="535"/>
        <v>1030.1594662782429</v>
      </c>
      <c r="AA818" s="28">
        <f ca="1">Z818/MAX(Z$54:Z818)-1</f>
        <v>-8.1198220095981544E-2</v>
      </c>
      <c r="AB818" s="25">
        <f ca="1">AVERAGE(B809:B818)</f>
        <v>34173.217164021269</v>
      </c>
      <c r="AC818" s="26">
        <f ca="1">IF(B817&gt;=AB817,1,0)</f>
        <v>1</v>
      </c>
      <c r="AD818" s="27">
        <f ca="1">IF(AC818=1,D818,C818)</f>
        <v>-5.0625203150103992E-2</v>
      </c>
      <c r="AE818" s="27">
        <f t="shared" ca="1" si="536"/>
        <v>1030.1594662782429</v>
      </c>
      <c r="AF818" s="28">
        <f ca="1">AE818/MAX(AE$54:AE818)-1</f>
        <v>-8.1198220095981544E-2</v>
      </c>
      <c r="AG818" s="25">
        <f t="shared" ca="1" si="518"/>
        <v>29596.901199326283</v>
      </c>
      <c r="AH818" s="26">
        <f t="shared" ca="1" si="537"/>
        <v>1</v>
      </c>
      <c r="AI818" s="27">
        <f t="shared" ca="1" si="538"/>
        <v>-5.0625203150103992E-2</v>
      </c>
      <c r="AJ818" s="27">
        <f t="shared" ca="1" si="539"/>
        <v>717.4597874442552</v>
      </c>
      <c r="AK818" s="28">
        <f ca="1">AJ818/MAX(AJ$54:AJ818)-1</f>
        <v>-8.1198220095981655E-2</v>
      </c>
      <c r="AL818" s="25">
        <f t="shared" ca="1" si="519"/>
        <v>34097.281391542572</v>
      </c>
      <c r="AM818" s="26">
        <f t="shared" ca="1" si="540"/>
        <v>1</v>
      </c>
      <c r="AN818" s="27">
        <f t="shared" ca="1" si="541"/>
        <v>-5.0625203150103992E-2</v>
      </c>
      <c r="AO818" s="27">
        <f t="shared" ca="1" si="542"/>
        <v>215.43089011781311</v>
      </c>
      <c r="AP818" s="28">
        <f ca="1">AO818/MAX(AO$54:AO818)-1</f>
        <v>-0.35360398383101488</v>
      </c>
      <c r="AQ818" s="25">
        <f t="shared" ca="1" si="520"/>
        <v>34097.281391542572</v>
      </c>
      <c r="AR818" s="26">
        <f t="shared" ca="1" si="543"/>
        <v>0</v>
      </c>
      <c r="AS818" s="27">
        <f t="shared" ca="1" si="544"/>
        <v>4.8675505653430484E-3</v>
      </c>
      <c r="AT818" s="27">
        <f t="shared" ca="1" si="545"/>
        <v>1456.6541336526948</v>
      </c>
      <c r="AU818" s="28">
        <f ca="1">AT818/MAX(AT$54:AT818)-1</f>
        <v>-7.9453383612130724E-2</v>
      </c>
      <c r="AV818" s="25">
        <f t="shared" ca="1" si="521"/>
        <v>34173.217164021269</v>
      </c>
      <c r="AW818" s="26">
        <f t="shared" ca="1" si="546"/>
        <v>1</v>
      </c>
      <c r="AX818" s="27">
        <f t="shared" ca="1" si="547"/>
        <v>-5.0625203150103992E-2</v>
      </c>
      <c r="AY818" s="27">
        <f t="shared" ca="1" si="548"/>
        <v>796.92673420928224</v>
      </c>
      <c r="AZ818" s="28">
        <f ca="1">AY818/MAX(AY$54:AY818)-1</f>
        <v>-8.1198220095981655E-2</v>
      </c>
      <c r="BA818" s="25">
        <f t="shared" ca="1" si="522"/>
        <v>34173.217164021269</v>
      </c>
      <c r="BB818" s="26">
        <f t="shared" ca="1" si="523"/>
        <v>1</v>
      </c>
      <c r="BC818" s="27">
        <f t="shared" ca="1" si="549"/>
        <v>-5.0625203150103992E-2</v>
      </c>
      <c r="BD818" s="27">
        <f t="shared" ca="1" si="550"/>
        <v>767.0195315844602</v>
      </c>
      <c r="BE818" s="28">
        <f ca="1">BD818/MAX(BD$54:BD818)-1</f>
        <v>-8.1198220095981655E-2</v>
      </c>
      <c r="BF818" s="25">
        <f ca="1">MAX(B815:B817)</f>
        <v>35363.617287248097</v>
      </c>
      <c r="BG818" s="26">
        <f ca="1">IF(BG817=0,IF(B817&gt;BF817,1,0),IF(B817&lt;AVERAGE(B808:B817),0,1))</f>
        <v>1</v>
      </c>
      <c r="BH818" s="27">
        <f t="shared" ca="1" si="551"/>
        <v>-5.0625203150103992E-2</v>
      </c>
      <c r="BI818" s="27">
        <f t="shared" ca="1" si="552"/>
        <v>1318.6942265727384</v>
      </c>
      <c r="BJ818" s="28">
        <f ca="1">BI818/MAX(BI$54:BI818)-1</f>
        <v>-8.1198220095981766E-2</v>
      </c>
      <c r="BK818" s="25" t="e">
        <f ca="1">MAX(E815:E817)</f>
        <v>#N/A</v>
      </c>
      <c r="BL818" s="26" t="e">
        <f ca="1">IF(BL817=0,IF(E817&gt;BK817,1,0),IF(E817&lt;AVERAGE(E808:E817),0,1))</f>
        <v>#N/A</v>
      </c>
      <c r="BM818" s="27">
        <f t="shared" ca="1" si="553"/>
        <v>-3.6752014721242232E-2</v>
      </c>
      <c r="BN818" s="27">
        <f t="shared" ca="1" si="554"/>
        <v>1120.2557246438225</v>
      </c>
      <c r="BO818" s="28">
        <f ca="1">BN818/MAX(BN$54:BN818)-1</f>
        <v>-7.3128862742410705E-2</v>
      </c>
      <c r="BP818" s="15"/>
      <c r="BQ818" s="15"/>
      <c r="BR818" s="15"/>
      <c r="BS818" s="15"/>
      <c r="BT818" s="15"/>
      <c r="BU818" s="15"/>
      <c r="BV818" s="15"/>
      <c r="BW818" s="15"/>
      <c r="BX818" s="15"/>
      <c r="BZ818" s="7">
        <f t="shared" ca="1" si="511"/>
        <v>34097.281391542572</v>
      </c>
      <c r="CA818" s="7">
        <f t="shared" ca="1" si="512"/>
        <v>34568.247321523486</v>
      </c>
      <c r="CB818" s="7">
        <f t="shared" ca="1" si="513"/>
        <v>33522.033846658953</v>
      </c>
      <c r="CC818" s="7">
        <f t="shared" ca="1" si="514"/>
        <v>31956.770377084187</v>
      </c>
      <c r="CD818" s="7">
        <f t="shared" ca="1" si="515"/>
        <v>29596.901199326283</v>
      </c>
      <c r="CE818" s="5">
        <f t="shared" ca="1" si="524"/>
        <v>-5.0625203150103999E-2</v>
      </c>
      <c r="CF818" s="3">
        <f t="shared" ca="1" si="525"/>
        <v>135058.87363182139</v>
      </c>
      <c r="CG818" s="5">
        <f ca="1">CF818/MAX($CF$41:CF818)-1</f>
        <v>-0.10450642353378248</v>
      </c>
      <c r="CH818" s="3">
        <f t="shared" ca="1" si="555"/>
        <v>1878.7913961122156</v>
      </c>
      <c r="CI818" s="4">
        <f ca="1">CH818/MAX($CH$583:CH818)-1</f>
        <v>-0.10450642353378248</v>
      </c>
    </row>
    <row r="819" spans="1:87" x14ac:dyDescent="0.2">
      <c r="A819" s="31">
        <v>33146</v>
      </c>
      <c r="B819" s="35">
        <v>30422.102692683751</v>
      </c>
      <c r="C819" s="23">
        <f t="shared" ca="1" si="556"/>
        <v>4.8675505653430484E-3</v>
      </c>
      <c r="D819" s="24">
        <f t="shared" ca="1" si="557"/>
        <v>-8.3569614911313872E-2</v>
      </c>
      <c r="E819" s="25" t="e">
        <f ca="1">#N/A</f>
        <v>#N/A</v>
      </c>
      <c r="F819" s="26">
        <v>1</v>
      </c>
      <c r="G819" s="23">
        <f t="shared" ca="1" si="526"/>
        <v>-8.3569614911313872E-2</v>
      </c>
      <c r="H819" s="27">
        <f t="shared" ca="1" si="527"/>
        <v>208.58048342948058</v>
      </c>
      <c r="I819" s="27">
        <f ca="1">H819/MAX(H$54:H819)-1</f>
        <v>-0.15798213102239012</v>
      </c>
      <c r="J819" s="28">
        <f ca="1">H819/MAX(H$594:H819)-1</f>
        <v>-0.15798213102239012</v>
      </c>
      <c r="K819" s="25" t="e">
        <f ca="1">#N/A</f>
        <v>#N/A</v>
      </c>
      <c r="L819" s="26">
        <v>0</v>
      </c>
      <c r="M819" s="23">
        <f t="shared" ca="1" si="528"/>
        <v>4.8675505653430484E-3</v>
      </c>
      <c r="N819" s="27">
        <f t="shared" ca="1" si="529"/>
        <v>41.04392738926758</v>
      </c>
      <c r="O819" s="27">
        <f ca="1">N819/MAX(N$54:N819)-1</f>
        <v>0</v>
      </c>
      <c r="P819" s="28">
        <f ca="1">N819/MAX(N$594:N819)-1</f>
        <v>0</v>
      </c>
      <c r="Q819" s="25">
        <f t="shared" ca="1" si="516"/>
        <v>34046.014699709529</v>
      </c>
      <c r="R819" s="26">
        <f t="shared" ca="1" si="530"/>
        <v>0</v>
      </c>
      <c r="S819" s="23">
        <f t="shared" ca="1" si="531"/>
        <v>4.8675505653430484E-3</v>
      </c>
      <c r="T819" s="27">
        <f t="shared" ca="1" si="532"/>
        <v>1035.1738195707192</v>
      </c>
      <c r="U819" s="27">
        <f ca="1">T819/MAX(T$54:T819)-1</f>
        <v>-7.6725905972771402E-2</v>
      </c>
      <c r="V819" s="28">
        <f ca="1">T819/MAX(T$594:T819)-1</f>
        <v>-7.6725905972771402E-2</v>
      </c>
      <c r="W819" s="25">
        <f t="shared" ca="1" si="517"/>
        <v>34046.014699709529</v>
      </c>
      <c r="X819" s="26">
        <f t="shared" ca="1" si="533"/>
        <v>0</v>
      </c>
      <c r="Y819" s="27">
        <f t="shared" ca="1" si="534"/>
        <v>4.8675505653430484E-3</v>
      </c>
      <c r="Z819" s="27">
        <f t="shared" ca="1" si="535"/>
        <v>1035.1738195707192</v>
      </c>
      <c r="AA819" s="28">
        <f ca="1">Z819/MAX(Z$54:Z819)-1</f>
        <v>-7.6725905972771402E-2</v>
      </c>
      <c r="AB819" s="25">
        <f ca="1">AVERAGE(B810:B819)</f>
        <v>34046.014699709529</v>
      </c>
      <c r="AC819" s="26">
        <f ca="1">IF(B818&gt;=AB818,1,0)</f>
        <v>0</v>
      </c>
      <c r="AD819" s="27">
        <f ca="1">IF(AC819=1,D819,C819)</f>
        <v>4.8675505653430484E-3</v>
      </c>
      <c r="AE819" s="27">
        <f t="shared" ca="1" si="536"/>
        <v>1035.1738195707192</v>
      </c>
      <c r="AF819" s="28">
        <f ca="1">AE819/MAX(AE$54:AE819)-1</f>
        <v>-7.6725905972771402E-2</v>
      </c>
      <c r="AG819" s="25">
        <f t="shared" ca="1" si="518"/>
        <v>30012.66694000184</v>
      </c>
      <c r="AH819" s="26">
        <f t="shared" ca="1" si="537"/>
        <v>1</v>
      </c>
      <c r="AI819" s="27">
        <f t="shared" ca="1" si="538"/>
        <v>-8.3569614911313872E-2</v>
      </c>
      <c r="AJ819" s="27">
        <f t="shared" ca="1" si="539"/>
        <v>657.5019492931857</v>
      </c>
      <c r="AK819" s="28">
        <f ca="1">AJ819/MAX(AJ$54:AJ819)-1</f>
        <v>-0.15798213102239012</v>
      </c>
      <c r="AL819" s="25">
        <f t="shared" ca="1" si="519"/>
        <v>32861.632883990846</v>
      </c>
      <c r="AM819" s="26">
        <f t="shared" ca="1" si="540"/>
        <v>0</v>
      </c>
      <c r="AN819" s="27">
        <f t="shared" ca="1" si="541"/>
        <v>8.3569614911313872E-2</v>
      </c>
      <c r="AO819" s="27">
        <f t="shared" ca="1" si="542"/>
        <v>233.43436664496033</v>
      </c>
      <c r="AP819" s="28">
        <f ca="1">AO819/MAX(AO$54:AO819)-1</f>
        <v>-0.29958491767956541</v>
      </c>
      <c r="AQ819" s="25">
        <f t="shared" ca="1" si="520"/>
        <v>32861.632883990846</v>
      </c>
      <c r="AR819" s="26">
        <f t="shared" ca="1" si="543"/>
        <v>0</v>
      </c>
      <c r="AS819" s="27">
        <f t="shared" ca="1" si="544"/>
        <v>4.8675505653430484E-3</v>
      </c>
      <c r="AT819" s="27">
        <f t="shared" ca="1" si="545"/>
        <v>1463.7444713044652</v>
      </c>
      <c r="AU819" s="28">
        <f ca="1">AT819/MAX(AT$54:AT819)-1</f>
        <v>-7.4972576409107372E-2</v>
      </c>
      <c r="AV819" s="25">
        <f t="shared" ca="1" si="521"/>
        <v>34046.014699709529</v>
      </c>
      <c r="AW819" s="26">
        <f t="shared" ca="1" si="546"/>
        <v>0</v>
      </c>
      <c r="AX819" s="27">
        <f t="shared" ca="1" si="547"/>
        <v>4.8675505653430484E-3</v>
      </c>
      <c r="AY819" s="27">
        <f t="shared" ca="1" si="548"/>
        <v>800.80581538491958</v>
      </c>
      <c r="AZ819" s="28">
        <f ca="1">AY819/MAX(AY$54:AY819)-1</f>
        <v>-7.6725905972771624E-2</v>
      </c>
      <c r="BA819" s="25">
        <f t="shared" ca="1" si="522"/>
        <v>34046.014699709529</v>
      </c>
      <c r="BB819" s="26">
        <f t="shared" ca="1" si="523"/>
        <v>0</v>
      </c>
      <c r="BC819" s="27">
        <f t="shared" ca="1" si="549"/>
        <v>4.8675505653430484E-3</v>
      </c>
      <c r="BD819" s="27">
        <f t="shared" ca="1" si="550"/>
        <v>770.75303793905334</v>
      </c>
      <c r="BE819" s="28">
        <f ca="1">BD819/MAX(BD$54:BD819)-1</f>
        <v>-7.6725905972771624E-2</v>
      </c>
      <c r="BF819" s="25">
        <f ca="1">MAX(B816:B818)</f>
        <v>34966.490830514922</v>
      </c>
      <c r="BG819" s="26">
        <f ca="1">IF(BG818=0,IF(B818&gt;BF818,1,0),IF(B818&lt;AVERAGE(B809:B818),0,1))</f>
        <v>0</v>
      </c>
      <c r="BH819" s="27">
        <f t="shared" ca="1" si="551"/>
        <v>4.8675505653430484E-3</v>
      </c>
      <c r="BI819" s="27">
        <f t="shared" ca="1" si="552"/>
        <v>1325.1130374008071</v>
      </c>
      <c r="BJ819" s="28">
        <f ca="1">BI819/MAX(BI$54:BI819)-1</f>
        <v>-7.6725905972771846E-2</v>
      </c>
      <c r="BK819" s="25" t="e">
        <f ca="1">MAX(E816:E818)</f>
        <v>#N/A</v>
      </c>
      <c r="BL819" s="26" t="e">
        <f ca="1">IF(BL818=0,IF(E818&gt;BK818,1,0),IF(E818&lt;AVERAGE(E809:E818),0,1))</f>
        <v>#N/A</v>
      </c>
      <c r="BM819" s="27">
        <f t="shared" ca="1" si="553"/>
        <v>4.8675505653430484E-3</v>
      </c>
      <c r="BN819" s="27">
        <f t="shared" ca="1" si="554"/>
        <v>1125.7086260296414</v>
      </c>
      <c r="BO819" s="28">
        <f ca="1">BN819/MAX(BN$54:BN819)-1</f>
        <v>-6.8617270614252268E-2</v>
      </c>
      <c r="BP819" s="15"/>
      <c r="BQ819" s="15"/>
      <c r="BR819" s="15"/>
      <c r="BS819" s="15"/>
      <c r="BT819" s="15"/>
      <c r="BU819" s="15"/>
      <c r="BV819" s="15"/>
      <c r="BW819" s="15"/>
      <c r="BX819" s="15"/>
      <c r="BZ819" s="7">
        <f t="shared" ca="1" si="511"/>
        <v>32861.632883990846</v>
      </c>
      <c r="CA819" s="7">
        <f t="shared" ca="1" si="512"/>
        <v>33616.93168032301</v>
      </c>
      <c r="CB819" s="7">
        <f t="shared" ca="1" si="513"/>
        <v>33502.682390773836</v>
      </c>
      <c r="CC819" s="7">
        <f t="shared" ca="1" si="514"/>
        <v>32088.174796546733</v>
      </c>
      <c r="CD819" s="7">
        <f t="shared" ca="1" si="515"/>
        <v>30012.66694000184</v>
      </c>
      <c r="CE819" s="5">
        <f t="shared" ca="1" si="524"/>
        <v>-3.050731562531972E-2</v>
      </c>
      <c r="CF819" s="3">
        <f t="shared" ca="1" si="525"/>
        <v>130938.58994593525</v>
      </c>
      <c r="CG819" s="5">
        <f ca="1">CF819/MAX($CF$41:CF819)-1</f>
        <v>-0.13182552871148367</v>
      </c>
      <c r="CH819" s="3">
        <f t="shared" ca="1" si="555"/>
        <v>1821.4745139968852</v>
      </c>
      <c r="CI819" s="4">
        <f ca="1">CH819/MAX($CH$583:CH819)-1</f>
        <v>-0.13182552871148379</v>
      </c>
    </row>
    <row r="820" spans="1:87" x14ac:dyDescent="0.2">
      <c r="A820" s="31">
        <v>33177</v>
      </c>
      <c r="B820" s="35">
        <v>29566.359128998654</v>
      </c>
      <c r="C820" s="23">
        <f t="shared" ca="1" si="556"/>
        <v>4.8675505653430484E-3</v>
      </c>
      <c r="D820" s="24">
        <f t="shared" ca="1" si="557"/>
        <v>-2.8129007791788729E-2</v>
      </c>
      <c r="E820" s="25" t="e">
        <f ca="1">#N/A</f>
        <v>#N/A</v>
      </c>
      <c r="F820" s="26">
        <v>1</v>
      </c>
      <c r="G820" s="23">
        <f t="shared" ca="1" si="526"/>
        <v>-2.8129007791788729E-2</v>
      </c>
      <c r="H820" s="27">
        <f t="shared" ca="1" si="527"/>
        <v>202.71332138587766</v>
      </c>
      <c r="I820" s="27">
        <f ca="1">H820/MAX(H$54:H820)-1</f>
        <v>-0.18166725821968666</v>
      </c>
      <c r="J820" s="28">
        <f ca="1">H820/MAX(H$594:H820)-1</f>
        <v>-0.18166725821968666</v>
      </c>
      <c r="K820" s="25" t="e">
        <f ca="1">#N/A</f>
        <v>#N/A</v>
      </c>
      <c r="L820" s="26">
        <v>0</v>
      </c>
      <c r="M820" s="23">
        <f t="shared" ca="1" si="528"/>
        <v>4.8675505653430484E-3</v>
      </c>
      <c r="N820" s="27">
        <f t="shared" ca="1" si="529"/>
        <v>41.243710781235109</v>
      </c>
      <c r="O820" s="27">
        <f ca="1">N820/MAX(N$54:N820)-1</f>
        <v>0</v>
      </c>
      <c r="P820" s="28">
        <f ca="1">N820/MAX(N$594:N820)-1</f>
        <v>0</v>
      </c>
      <c r="Q820" s="25">
        <f t="shared" ca="1" si="516"/>
        <v>33702.843769837287</v>
      </c>
      <c r="R820" s="26">
        <f t="shared" ca="1" si="530"/>
        <v>0</v>
      </c>
      <c r="S820" s="23">
        <f t="shared" ca="1" si="531"/>
        <v>4.8675505653430484E-3</v>
      </c>
      <c r="T820" s="27">
        <f t="shared" ca="1" si="532"/>
        <v>1040.2125804813988</v>
      </c>
      <c r="U820" s="27">
        <f ca="1">T820/MAX(T$54:T820)-1</f>
        <v>-7.2231822634422738E-2</v>
      </c>
      <c r="V820" s="28">
        <f ca="1">T820/MAX(T$594:T820)-1</f>
        <v>-7.2231822634422738E-2</v>
      </c>
      <c r="W820" s="25">
        <f t="shared" ca="1" si="517"/>
        <v>33702.843769837287</v>
      </c>
      <c r="X820" s="26">
        <f t="shared" ca="1" si="533"/>
        <v>0</v>
      </c>
      <c r="Y820" s="27">
        <f t="shared" ca="1" si="534"/>
        <v>4.8675505653430484E-3</v>
      </c>
      <c r="Z820" s="27">
        <f t="shared" ca="1" si="535"/>
        <v>1040.2125804813988</v>
      </c>
      <c r="AA820" s="28">
        <f ca="1">Z820/MAX(Z$54:Z820)-1</f>
        <v>-7.2231822634422738E-2</v>
      </c>
      <c r="AB820" s="25">
        <f ca="1">AVERAGE(B811:B820)</f>
        <v>33702.843769837287</v>
      </c>
      <c r="AC820" s="26">
        <f ca="1">IF(B819&gt;=AB819,1,0)</f>
        <v>0</v>
      </c>
      <c r="AD820" s="27">
        <f ca="1">IF(AC820=1,D820,C820)</f>
        <v>4.8675505653430484E-3</v>
      </c>
      <c r="AE820" s="27">
        <f t="shared" ca="1" si="536"/>
        <v>1040.2125804813988</v>
      </c>
      <c r="AF820" s="28">
        <f ca="1">AE820/MAX(AE$54:AE820)-1</f>
        <v>-7.2231822634422738E-2</v>
      </c>
      <c r="AG820" s="25">
        <f t="shared" ca="1" si="518"/>
        <v>30337.576623304598</v>
      </c>
      <c r="AH820" s="26">
        <f t="shared" ca="1" si="537"/>
        <v>1</v>
      </c>
      <c r="AI820" s="27">
        <f t="shared" ca="1" si="538"/>
        <v>-2.8129007791788729E-2</v>
      </c>
      <c r="AJ820" s="27">
        <f t="shared" ca="1" si="539"/>
        <v>639.00707183840143</v>
      </c>
      <c r="AK820" s="28">
        <f ca="1">AJ820/MAX(AJ$54:AJ820)-1</f>
        <v>-0.18166725821968666</v>
      </c>
      <c r="AL820" s="25">
        <f t="shared" ca="1" si="519"/>
        <v>31061.588983485421</v>
      </c>
      <c r="AM820" s="26">
        <f t="shared" ca="1" si="540"/>
        <v>0</v>
      </c>
      <c r="AN820" s="27">
        <f t="shared" ca="1" si="541"/>
        <v>2.8129007791788729E-2</v>
      </c>
      <c r="AO820" s="27">
        <f t="shared" ca="1" si="542"/>
        <v>240.00064376318772</v>
      </c>
      <c r="AP820" s="28">
        <f ca="1">AO820/MAX(AO$54:AO820)-1</f>
        <v>-0.27988293637148742</v>
      </c>
      <c r="AQ820" s="25">
        <f t="shared" ca="1" si="520"/>
        <v>31061.588983485421</v>
      </c>
      <c r="AR820" s="26">
        <f t="shared" ca="1" si="543"/>
        <v>0</v>
      </c>
      <c r="AS820" s="27">
        <f t="shared" ca="1" si="544"/>
        <v>4.8675505653430484E-3</v>
      </c>
      <c r="AT820" s="27">
        <f t="shared" ca="1" si="545"/>
        <v>1470.869321533281</v>
      </c>
      <c r="AU820" s="28">
        <f ca="1">AT820/MAX(AT$54:AT820)-1</f>
        <v>-7.0469958650449693E-2</v>
      </c>
      <c r="AV820" s="25">
        <f t="shared" ca="1" si="521"/>
        <v>33702.843769837287</v>
      </c>
      <c r="AW820" s="26">
        <f t="shared" ca="1" si="546"/>
        <v>0</v>
      </c>
      <c r="AX820" s="27">
        <f t="shared" ca="1" si="547"/>
        <v>4.8675505653430484E-3</v>
      </c>
      <c r="AY820" s="27">
        <f t="shared" ca="1" si="548"/>
        <v>804.70377818432644</v>
      </c>
      <c r="AZ820" s="28">
        <f ca="1">AY820/MAX(AY$54:AY820)-1</f>
        <v>-7.2231822634422849E-2</v>
      </c>
      <c r="BA820" s="25">
        <f t="shared" ca="1" si="522"/>
        <v>33702.843769837287</v>
      </c>
      <c r="BB820" s="26">
        <f t="shared" ca="1" si="523"/>
        <v>0</v>
      </c>
      <c r="BC820" s="27">
        <f t="shared" ca="1" si="549"/>
        <v>4.8675505653430484E-3</v>
      </c>
      <c r="BD820" s="27">
        <f t="shared" ca="1" si="550"/>
        <v>774.50471732461347</v>
      </c>
      <c r="BE820" s="28">
        <f ca="1">BD820/MAX(BD$54:BD820)-1</f>
        <v>-7.2231822634422738E-2</v>
      </c>
      <c r="BF820" s="25">
        <f ca="1">MAX(B817:B819)</f>
        <v>34966.490830514922</v>
      </c>
      <c r="BG820" s="26">
        <f ca="1">IF(BG819=0,IF(B819&gt;BF819,1,0),IF(B819&lt;AVERAGE(B810:B819),0,1))</f>
        <v>0</v>
      </c>
      <c r="BH820" s="27">
        <f t="shared" ca="1" si="551"/>
        <v>4.8675505653430484E-3</v>
      </c>
      <c r="BI820" s="27">
        <f t="shared" ca="1" si="552"/>
        <v>1331.5630921151508</v>
      </c>
      <c r="BJ820" s="28">
        <f ca="1">BI820/MAX(BI$54:BI820)-1</f>
        <v>-7.2231822634423071E-2</v>
      </c>
      <c r="BK820" s="25" t="e">
        <f ca="1">MAX(E817:E819)</f>
        <v>#N/A</v>
      </c>
      <c r="BL820" s="26" t="e">
        <f ca="1">IF(BL819=0,IF(E819&gt;BK819,1,0),IF(E819&lt;AVERAGE(E810:E819),0,1))</f>
        <v>#N/A</v>
      </c>
      <c r="BM820" s="27">
        <f t="shared" ca="1" si="553"/>
        <v>4.8675505653430484E-3</v>
      </c>
      <c r="BN820" s="27">
        <f t="shared" ca="1" si="554"/>
        <v>1131.1880696886835</v>
      </c>
      <c r="BO820" s="28">
        <f ca="1">BN820/MAX(BN$54:BN820)-1</f>
        <v>-6.408371808327995E-2</v>
      </c>
      <c r="BP820" s="15"/>
      <c r="BQ820" s="15"/>
      <c r="BR820" s="15"/>
      <c r="BS820" s="15"/>
      <c r="BT820" s="15"/>
      <c r="BU820" s="15"/>
      <c r="BV820" s="15"/>
      <c r="BW820" s="15"/>
      <c r="BX820" s="15"/>
      <c r="BZ820" s="7">
        <f t="shared" ca="1" si="511"/>
        <v>31061.588983485421</v>
      </c>
      <c r="CA820" s="7">
        <f t="shared" ca="1" si="512"/>
        <v>32940.65388059304</v>
      </c>
      <c r="CB820" s="7">
        <f t="shared" ca="1" si="513"/>
        <v>33476.719455157923</v>
      </c>
      <c r="CC820" s="7">
        <f t="shared" ca="1" si="514"/>
        <v>32134.290474177953</v>
      </c>
      <c r="CD820" s="7">
        <f t="shared" ca="1" si="515"/>
        <v>30337.576623304598</v>
      </c>
      <c r="CE820" s="5">
        <f t="shared" ca="1" si="524"/>
        <v>-1.7317611060833071E-3</v>
      </c>
      <c r="CF820" s="3">
        <f t="shared" ca="1" si="525"/>
        <v>130711.8355885815</v>
      </c>
      <c r="CG820" s="5">
        <f ca="1">CF820/MAX($CF$41:CF820)-1</f>
        <v>-0.13332899949415555</v>
      </c>
      <c r="CH820" s="3">
        <f t="shared" ca="1" si="555"/>
        <v>1818.3201552778235</v>
      </c>
      <c r="CI820" s="4">
        <f ca="1">CH820/MAX($CH$583:CH820)-1</f>
        <v>-0.13332899949415555</v>
      </c>
    </row>
    <row r="821" spans="1:87" x14ac:dyDescent="0.2">
      <c r="A821" s="31">
        <v>33207</v>
      </c>
      <c r="B821" s="35">
        <v>28833.059443279995</v>
      </c>
      <c r="C821" s="23">
        <f t="shared" ca="1" si="556"/>
        <v>4.8675505653430484E-3</v>
      </c>
      <c r="D821" s="24">
        <f t="shared" ca="1" si="557"/>
        <v>-2.4801825700596303E-2</v>
      </c>
      <c r="E821" s="25" t="e">
        <f ca="1">#N/A</f>
        <v>#N/A</v>
      </c>
      <c r="F821" s="26">
        <v>1</v>
      </c>
      <c r="G821" s="23">
        <f t="shared" ca="1" si="526"/>
        <v>-2.4801825700596303E-2</v>
      </c>
      <c r="H821" s="27">
        <f t="shared" ca="1" si="527"/>
        <v>197.68566092167617</v>
      </c>
      <c r="I821" s="27">
        <f ca="1">H821/MAX(H$54:H821)-1</f>
        <v>-0.20196340424641301</v>
      </c>
      <c r="J821" s="28">
        <f ca="1">H821/MAX(H$594:H821)-1</f>
        <v>-0.20196340424641301</v>
      </c>
      <c r="K821" s="25" t="e">
        <f ca="1">#N/A</f>
        <v>#N/A</v>
      </c>
      <c r="L821" s="26">
        <v>0</v>
      </c>
      <c r="M821" s="23">
        <f t="shared" ca="1" si="528"/>
        <v>4.8675505653430484E-3</v>
      </c>
      <c r="N821" s="27">
        <f t="shared" ca="1" si="529"/>
        <v>41.444466628965152</v>
      </c>
      <c r="O821" s="27">
        <f ca="1">N821/MAX(N$54:N821)-1</f>
        <v>0</v>
      </c>
      <c r="P821" s="28">
        <f ca="1">N821/MAX(N$594:N821)-1</f>
        <v>0</v>
      </c>
      <c r="Q821" s="25">
        <f t="shared" ca="1" si="516"/>
        <v>33043.384856784593</v>
      </c>
      <c r="R821" s="26">
        <f t="shared" ca="1" si="530"/>
        <v>0</v>
      </c>
      <c r="S821" s="23">
        <f t="shared" ca="1" si="531"/>
        <v>4.8675505653430484E-3</v>
      </c>
      <c r="T821" s="27">
        <f t="shared" ca="1" si="532"/>
        <v>1045.2758678155981</v>
      </c>
      <c r="U821" s="27">
        <f ca="1">T821/MAX(T$54:T821)-1</f>
        <v>-6.7715864118179536E-2</v>
      </c>
      <c r="V821" s="28">
        <f ca="1">T821/MAX(T$594:T821)-1</f>
        <v>-6.7715864118179536E-2</v>
      </c>
      <c r="W821" s="25">
        <f t="shared" ca="1" si="517"/>
        <v>33043.384856784593</v>
      </c>
      <c r="X821" s="26">
        <f t="shared" ca="1" si="533"/>
        <v>0</v>
      </c>
      <c r="Y821" s="27">
        <f t="shared" ca="1" si="534"/>
        <v>4.8675505653430484E-3</v>
      </c>
      <c r="Z821" s="27">
        <f t="shared" ca="1" si="535"/>
        <v>1045.2758678155981</v>
      </c>
      <c r="AA821" s="28">
        <f ca="1">Z821/MAX(Z$54:Z821)-1</f>
        <v>-6.7715864118179536E-2</v>
      </c>
      <c r="AB821" s="25">
        <f ca="1">AVERAGE(B812:B821)</f>
        <v>33043.384856784593</v>
      </c>
      <c r="AC821" s="26">
        <f ca="1">IF(B820&gt;=AB820,1,0)</f>
        <v>0</v>
      </c>
      <c r="AD821" s="27">
        <f ca="1">IF(AC821=1,D821,C821)</f>
        <v>4.8675505653430484E-3</v>
      </c>
      <c r="AE821" s="27">
        <f t="shared" ca="1" si="536"/>
        <v>1045.2758678155981</v>
      </c>
      <c r="AF821" s="28">
        <f ca="1">AE821/MAX(AE$54:AE821)-1</f>
        <v>-6.7715864118179536E-2</v>
      </c>
      <c r="AG821" s="25">
        <f t="shared" ca="1" si="518"/>
        <v>30635.13386359419</v>
      </c>
      <c r="AH821" s="26">
        <f t="shared" ca="1" si="537"/>
        <v>0</v>
      </c>
      <c r="AI821" s="27">
        <f t="shared" ca="1" si="538"/>
        <v>4.8675505653430484E-3</v>
      </c>
      <c r="AJ821" s="27">
        <f t="shared" ca="1" si="539"/>
        <v>642.11747107218662</v>
      </c>
      <c r="AK821" s="28">
        <f ca="1">AJ821/MAX(AJ$54:AJ821)-1</f>
        <v>-0.1776839822197952</v>
      </c>
      <c r="AL821" s="25">
        <f t="shared" ca="1" si="519"/>
        <v>29607.173754987467</v>
      </c>
      <c r="AM821" s="26">
        <f t="shared" ca="1" si="540"/>
        <v>0</v>
      </c>
      <c r="AN821" s="27">
        <f t="shared" ca="1" si="541"/>
        <v>2.4801825700596303E-2</v>
      </c>
      <c r="AO821" s="27">
        <f t="shared" ca="1" si="542"/>
        <v>245.95309789783323</v>
      </c>
      <c r="AP821" s="28">
        <f ca="1">AO821/MAX(AO$54:AO821)-1</f>
        <v>-0.26202271847534775</v>
      </c>
      <c r="AQ821" s="25">
        <f t="shared" ca="1" si="520"/>
        <v>29607.173754987467</v>
      </c>
      <c r="AR821" s="26">
        <f t="shared" ca="1" si="543"/>
        <v>0</v>
      </c>
      <c r="AS821" s="27">
        <f t="shared" ca="1" si="544"/>
        <v>4.8675505653430484E-3</v>
      </c>
      <c r="AT821" s="27">
        <f t="shared" ca="1" si="545"/>
        <v>1478.0288523308561</v>
      </c>
      <c r="AU821" s="28">
        <f ca="1">AT821/MAX(AT$54:AT821)-1</f>
        <v>-6.5945424172175304E-2</v>
      </c>
      <c r="AV821" s="25">
        <f t="shared" ca="1" si="521"/>
        <v>33043.384856784593</v>
      </c>
      <c r="AW821" s="26">
        <f t="shared" ca="1" si="546"/>
        <v>0</v>
      </c>
      <c r="AX821" s="27">
        <f t="shared" ca="1" si="547"/>
        <v>4.8675505653430484E-3</v>
      </c>
      <c r="AY821" s="27">
        <f t="shared" ca="1" si="548"/>
        <v>808.62071451476129</v>
      </c>
      <c r="AZ821" s="28">
        <f ca="1">AY821/MAX(AY$54:AY821)-1</f>
        <v>-6.7715864118179758E-2</v>
      </c>
      <c r="BA821" s="25">
        <f t="shared" ca="1" si="522"/>
        <v>33043.384856784593</v>
      </c>
      <c r="BB821" s="26">
        <f t="shared" ca="1" si="523"/>
        <v>0</v>
      </c>
      <c r="BC821" s="27">
        <f t="shared" ca="1" si="549"/>
        <v>4.8675505653430484E-3</v>
      </c>
      <c r="BD821" s="27">
        <f t="shared" ca="1" si="550"/>
        <v>778.27465819928773</v>
      </c>
      <c r="BE821" s="28">
        <f ca="1">BD821/MAX(BD$54:BD821)-1</f>
        <v>-6.7715864118179647E-2</v>
      </c>
      <c r="BF821" s="25">
        <f ca="1">MAX(B818:B820)</f>
        <v>33196.305128773856</v>
      </c>
      <c r="BG821" s="26">
        <f ca="1">IF(BG820=0,IF(B820&gt;BF820,1,0),IF(B820&lt;AVERAGE(B811:B820),0,1))</f>
        <v>0</v>
      </c>
      <c r="BH821" s="27">
        <f t="shared" ca="1" si="551"/>
        <v>4.8675505653430484E-3</v>
      </c>
      <c r="BI821" s="27">
        <f t="shared" ca="1" si="552"/>
        <v>1338.0445427969657</v>
      </c>
      <c r="BJ821" s="28">
        <f ca="1">BI821/MAX(BI$54:BI821)-1</f>
        <v>-6.771586411817998E-2</v>
      </c>
      <c r="BK821" s="25" t="e">
        <f ca="1">MAX(E818:E820)</f>
        <v>#N/A</v>
      </c>
      <c r="BL821" s="26" t="e">
        <f ca="1">IF(BL820=0,IF(E820&gt;BK820,1,0),IF(E820&lt;AVERAGE(E811:E820),0,1))</f>
        <v>#N/A</v>
      </c>
      <c r="BM821" s="27">
        <f t="shared" ca="1" si="553"/>
        <v>4.8675505653430484E-3</v>
      </c>
      <c r="BN821" s="27">
        <f t="shared" ca="1" si="554"/>
        <v>1136.694184816806</v>
      </c>
      <c r="BO821" s="28">
        <f ca="1">BN821/MAX(BN$54:BN821)-1</f>
        <v>-5.9528098256122486E-2</v>
      </c>
      <c r="BP821" s="15"/>
      <c r="BQ821" s="15"/>
      <c r="BR821" s="15"/>
      <c r="BS821" s="15"/>
      <c r="BT821" s="15"/>
      <c r="BU821" s="15"/>
      <c r="BV821" s="15"/>
      <c r="BW821" s="15"/>
      <c r="BX821" s="15"/>
      <c r="BZ821" s="7">
        <f t="shared" ca="1" si="511"/>
        <v>29607.173754987467</v>
      </c>
      <c r="CA821" s="7">
        <f t="shared" ca="1" si="512"/>
        <v>31852.227573265016</v>
      </c>
      <c r="CB821" s="7">
        <f t="shared" ca="1" si="513"/>
        <v>33238.29713078116</v>
      </c>
      <c r="CC821" s="7">
        <f t="shared" ca="1" si="514"/>
        <v>32260.857829711676</v>
      </c>
      <c r="CD821" s="7">
        <f t="shared" ca="1" si="515"/>
        <v>30635.13386359419</v>
      </c>
      <c r="CE821" s="5">
        <f t="shared" ca="1" si="524"/>
        <v>4.8675505653430484E-3</v>
      </c>
      <c r="CF821" s="3">
        <f t="shared" ca="1" si="525"/>
        <v>131348.08205779773</v>
      </c>
      <c r="CG821" s="5">
        <f ca="1">CF821/MAX($CF$41:CF821)-1</f>
        <v>-0.12911043457567684</v>
      </c>
      <c r="CH821" s="3">
        <f t="shared" ca="1" si="555"/>
        <v>1827.1709205776208</v>
      </c>
      <c r="CI821" s="4">
        <f ca="1">CH821/MAX($CH$583:CH821)-1</f>
        <v>-0.12911043457567695</v>
      </c>
    </row>
    <row r="822" spans="1:87" x14ac:dyDescent="0.2">
      <c r="A822" s="31">
        <v>33238</v>
      </c>
      <c r="B822" s="35">
        <v>30161.148603925587</v>
      </c>
      <c r="C822" s="23">
        <f t="shared" ca="1" si="556"/>
        <v>4.8675505653430484E-3</v>
      </c>
      <c r="D822" s="24">
        <f t="shared" ca="1" si="557"/>
        <v>4.6061333285085215E-2</v>
      </c>
      <c r="E822" s="25" t="e">
        <f ca="1">#N/A</f>
        <v>#N/A</v>
      </c>
      <c r="F822" s="26">
        <v>1</v>
      </c>
      <c r="G822" s="23">
        <f t="shared" ca="1" si="526"/>
        <v>4.6061333285085215E-2</v>
      </c>
      <c r="H822" s="27">
        <f t="shared" ca="1" si="527"/>
        <v>206.79132603507185</v>
      </c>
      <c r="I822" s="27">
        <f ca="1">H822/MAX(H$54:H822)-1</f>
        <v>-0.16520477463571215</v>
      </c>
      <c r="J822" s="28">
        <f ca="1">H822/MAX(H$594:H822)-1</f>
        <v>-0.16520477463571215</v>
      </c>
      <c r="K822" s="25" t="e">
        <f ca="1">#N/A</f>
        <v>#N/A</v>
      </c>
      <c r="L822" s="26">
        <v>0</v>
      </c>
      <c r="M822" s="23">
        <f t="shared" ca="1" si="528"/>
        <v>4.8675505653430484E-3</v>
      </c>
      <c r="N822" s="27">
        <f t="shared" ca="1" si="529"/>
        <v>41.646199665935313</v>
      </c>
      <c r="O822" s="27">
        <f ca="1">N822/MAX(N$54:N822)-1</f>
        <v>0</v>
      </c>
      <c r="P822" s="28">
        <f ca="1">N822/MAX(N$594:N822)-1</f>
        <v>0</v>
      </c>
      <c r="Q822" s="25">
        <f t="shared" ca="1" si="516"/>
        <v>32639.215379802896</v>
      </c>
      <c r="R822" s="26">
        <f t="shared" ca="1" si="530"/>
        <v>0</v>
      </c>
      <c r="S822" s="23">
        <f t="shared" ca="1" si="531"/>
        <v>4.8675505653430484E-3</v>
      </c>
      <c r="T822" s="27">
        <f t="shared" ca="1" si="532"/>
        <v>1050.3638009569233</v>
      </c>
      <c r="U822" s="27">
        <f ca="1">T822/MAX(T$54:T822)-1</f>
        <v>-6.3177923945507586E-2</v>
      </c>
      <c r="V822" s="28">
        <f ca="1">T822/MAX(T$594:T822)-1</f>
        <v>-6.3177923945507586E-2</v>
      </c>
      <c r="W822" s="25">
        <f t="shared" ca="1" si="517"/>
        <v>32639.215379802896</v>
      </c>
      <c r="X822" s="26">
        <f t="shared" ca="1" si="533"/>
        <v>0</v>
      </c>
      <c r="Y822" s="27">
        <f t="shared" ca="1" si="534"/>
        <v>4.8675505653430484E-3</v>
      </c>
      <c r="Z822" s="27">
        <f t="shared" ca="1" si="535"/>
        <v>1050.3638009569233</v>
      </c>
      <c r="AA822" s="28">
        <f ca="1">Z822/MAX(Z$54:Z822)-1</f>
        <v>-6.3177923945507586E-2</v>
      </c>
      <c r="AB822" s="25">
        <f ca="1">AVERAGE(B813:B822)</f>
        <v>32639.215379802896</v>
      </c>
      <c r="AC822" s="26">
        <f ca="1">IF(B821&gt;=AB821,1,0)</f>
        <v>0</v>
      </c>
      <c r="AD822" s="27">
        <f ca="1">IF(AC822=1,D822,C822)</f>
        <v>4.8675505653430484E-3</v>
      </c>
      <c r="AE822" s="27">
        <f t="shared" ca="1" si="536"/>
        <v>1050.3638009569233</v>
      </c>
      <c r="AF822" s="28">
        <f ca="1">AE822/MAX(AE$54:AE822)-1</f>
        <v>-6.3177923945507586E-2</v>
      </c>
      <c r="AG822" s="25">
        <f t="shared" ca="1" si="518"/>
        <v>30974.537952021739</v>
      </c>
      <c r="AH822" s="26">
        <f t="shared" ca="1" si="537"/>
        <v>0</v>
      </c>
      <c r="AI822" s="27">
        <f t="shared" ca="1" si="538"/>
        <v>4.8675505653430484E-3</v>
      </c>
      <c r="AJ822" s="27">
        <f t="shared" ca="1" si="539"/>
        <v>645.24301033152074</v>
      </c>
      <c r="AK822" s="28">
        <f ca="1">AJ822/MAX(AJ$54:AJ822)-1</f>
        <v>-0.17368131742255843</v>
      </c>
      <c r="AL822" s="25">
        <f t="shared" ca="1" si="519"/>
        <v>29520.189058734744</v>
      </c>
      <c r="AM822" s="26">
        <f t="shared" ca="1" si="540"/>
        <v>0</v>
      </c>
      <c r="AN822" s="27">
        <f t="shared" ca="1" si="541"/>
        <v>-4.6061333285085215E-2</v>
      </c>
      <c r="AO822" s="27">
        <f t="shared" ca="1" si="542"/>
        <v>234.62417028306194</v>
      </c>
      <c r="AP822" s="28">
        <f ca="1">AO822/MAX(AO$54:AO822)-1</f>
        <v>-0.29601493599647599</v>
      </c>
      <c r="AQ822" s="25">
        <f t="shared" ca="1" si="520"/>
        <v>29520.189058734744</v>
      </c>
      <c r="AR822" s="26">
        <f t="shared" ca="1" si="543"/>
        <v>0</v>
      </c>
      <c r="AS822" s="27">
        <f t="shared" ca="1" si="544"/>
        <v>4.8675505653430484E-3</v>
      </c>
      <c r="AT822" s="27">
        <f t="shared" ca="1" si="545"/>
        <v>1485.2232325066125</v>
      </c>
      <c r="AU822" s="28">
        <f ca="1">AT822/MAX(AT$54:AT822)-1</f>
        <v>-6.1398866293543297E-2</v>
      </c>
      <c r="AV822" s="25">
        <f t="shared" ca="1" si="521"/>
        <v>32639.215379802896</v>
      </c>
      <c r="AW822" s="26">
        <f t="shared" ca="1" si="546"/>
        <v>0</v>
      </c>
      <c r="AX822" s="27">
        <f t="shared" ca="1" si="547"/>
        <v>4.8675505653430484E-3</v>
      </c>
      <c r="AY822" s="27">
        <f t="shared" ca="1" si="548"/>
        <v>812.55671673084566</v>
      </c>
      <c r="AZ822" s="28">
        <f ca="1">AY822/MAX(AY$54:AY822)-1</f>
        <v>-6.3177923945507808E-2</v>
      </c>
      <c r="BA822" s="25">
        <f t="shared" ca="1" si="522"/>
        <v>32639.215379802896</v>
      </c>
      <c r="BB822" s="26">
        <f t="shared" ca="1" si="523"/>
        <v>0</v>
      </c>
      <c r="BC822" s="27">
        <f t="shared" ca="1" si="549"/>
        <v>4.8675505653430484E-3</v>
      </c>
      <c r="BD822" s="27">
        <f t="shared" ca="1" si="550"/>
        <v>782.06294945179786</v>
      </c>
      <c r="BE822" s="28">
        <f ca="1">BD822/MAX(BD$54:BD822)-1</f>
        <v>-6.3177923945507697E-2</v>
      </c>
      <c r="BF822" s="25">
        <f ca="1">MAX(B819:B821)</f>
        <v>30422.102692683751</v>
      </c>
      <c r="BG822" s="26">
        <f ca="1">IF(BG821=0,IF(B821&gt;BF821,1,0),IF(B821&lt;AVERAGE(B812:B821),0,1))</f>
        <v>0</v>
      </c>
      <c r="BH822" s="27">
        <f t="shared" ca="1" si="551"/>
        <v>4.8675505653430484E-3</v>
      </c>
      <c r="BI822" s="27">
        <f t="shared" ca="1" si="552"/>
        <v>1344.5575422677114</v>
      </c>
      <c r="BJ822" s="28">
        <f ca="1">BI822/MAX(BI$54:BI822)-1</f>
        <v>-6.317792394550803E-2</v>
      </c>
      <c r="BK822" s="25" t="e">
        <f ca="1">MAX(E819:E821)</f>
        <v>#N/A</v>
      </c>
      <c r="BL822" s="26" t="e">
        <f ca="1">IF(BL821=0,IF(E821&gt;BK821,1,0),IF(E821&lt;AVERAGE(E812:E821),0,1))</f>
        <v>#N/A</v>
      </c>
      <c r="BM822" s="27">
        <f t="shared" ca="1" si="553"/>
        <v>4.8675505653430484E-3</v>
      </c>
      <c r="BN822" s="27">
        <f t="shared" ca="1" si="554"/>
        <v>1142.2271012387332</v>
      </c>
      <c r="BO822" s="28">
        <f ca="1">BN822/MAX(BN$54:BN822)-1</f>
        <v>-5.4950303719099813E-2</v>
      </c>
      <c r="BP822" s="15"/>
      <c r="BQ822" s="15"/>
      <c r="BR822" s="15"/>
      <c r="BS822" s="15"/>
      <c r="BT822" s="15"/>
      <c r="BU822" s="15"/>
      <c r="BV822" s="15"/>
      <c r="BW822" s="15"/>
      <c r="BX822" s="15"/>
      <c r="BZ822" s="7">
        <f t="shared" ref="BZ822:BZ885" ca="1" si="558">AVERAGE(B820:B822)</f>
        <v>29520.189058734744</v>
      </c>
      <c r="CA822" s="7">
        <f t="shared" ref="CA822:CA885" ca="1" si="559">AVERAGE(B817:B822)</f>
        <v>31190.910971362795</v>
      </c>
      <c r="CB822" s="7">
        <f t="shared" ref="CB822:CB885" ca="1" si="560">AVERAGE(B811:B822)</f>
        <v>33001.887145464869</v>
      </c>
      <c r="CC822" s="7">
        <f t="shared" ref="CC822:CC885" ca="1" si="561">AVERAGE(B805:B822)</f>
        <v>32318.966179819014</v>
      </c>
      <c r="CD822" s="7">
        <f t="shared" ref="CD822:CD885" ca="1" si="562">AVERAGE(B799:B822)</f>
        <v>30974.537952021739</v>
      </c>
      <c r="CE822" s="5">
        <f t="shared" ca="1" si="524"/>
        <v>4.8675505653430484E-3</v>
      </c>
      <c r="CF822" s="3">
        <f t="shared" ca="1" si="525"/>
        <v>131987.4254888749</v>
      </c>
      <c r="CG822" s="5">
        <f ca="1">CF822/MAX($CF$41:CF822)-1</f>
        <v>-0.1248713355791442</v>
      </c>
      <c r="CH822" s="3">
        <f t="shared" ca="1" si="555"/>
        <v>1836.0647674250567</v>
      </c>
      <c r="CI822" s="4">
        <f ca="1">CH822/MAX($CH$583:CH822)-1</f>
        <v>-0.12487133557914443</v>
      </c>
    </row>
    <row r="823" spans="1:87" x14ac:dyDescent="0.2">
      <c r="A823" s="31">
        <v>33269</v>
      </c>
      <c r="B823" s="35">
        <v>28335.916156268078</v>
      </c>
      <c r="C823" s="23">
        <f t="shared" ca="1" si="556"/>
        <v>4.8675505653430484E-3</v>
      </c>
      <c r="D823" s="24">
        <f t="shared" ca="1" si="557"/>
        <v>-6.0516012557291887E-2</v>
      </c>
      <c r="E823" s="25" t="e">
        <f ca="1">#N/A</f>
        <v>#N/A</v>
      </c>
      <c r="F823" s="26">
        <v>1</v>
      </c>
      <c r="G823" s="23">
        <f t="shared" ca="1" si="526"/>
        <v>-6.0516012557291887E-2</v>
      </c>
      <c r="H823" s="27">
        <f t="shared" ca="1" si="527"/>
        <v>194.2771395519944</v>
      </c>
      <c r="I823" s="27">
        <f ca="1">H823/MAX(H$54:H823)-1</f>
        <v>-0.21572325297662476</v>
      </c>
      <c r="J823" s="28">
        <f ca="1">H823/MAX(H$594:H823)-1</f>
        <v>-0.21572325297662476</v>
      </c>
      <c r="K823" s="25" t="e">
        <f ca="1">#N/A</f>
        <v>#N/A</v>
      </c>
      <c r="L823" s="26">
        <v>0</v>
      </c>
      <c r="M823" s="23">
        <f t="shared" ca="1" si="528"/>
        <v>4.8675505653430484E-3</v>
      </c>
      <c r="N823" s="27">
        <f t="shared" ca="1" si="529"/>
        <v>41.848914648663623</v>
      </c>
      <c r="O823" s="27">
        <f ca="1">N823/MAX(N$54:N823)-1</f>
        <v>0</v>
      </c>
      <c r="P823" s="28">
        <f ca="1">N823/MAX(N$594:N823)-1</f>
        <v>0</v>
      </c>
      <c r="Q823" s="25">
        <f t="shared" ref="Q823:Q886" ca="1" si="563">AVERAGE($B814:$B823)</f>
        <v>31859.807341441036</v>
      </c>
      <c r="R823" s="26">
        <f t="shared" ca="1" si="530"/>
        <v>0</v>
      </c>
      <c r="S823" s="23">
        <f t="shared" ca="1" si="531"/>
        <v>4.8675505653430484E-3</v>
      </c>
      <c r="T823" s="27">
        <f t="shared" ca="1" si="532"/>
        <v>1055.4764998700871</v>
      </c>
      <c r="U823" s="27">
        <f ca="1">T823/MAX(T$54:T823)-1</f>
        <v>-5.8617895119582708E-2</v>
      </c>
      <c r="V823" s="28">
        <f ca="1">T823/MAX(T$594:T823)-1</f>
        <v>-5.8617895119582708E-2</v>
      </c>
      <c r="W823" s="25">
        <f t="shared" ref="W823:W886" ca="1" si="564">AVERAGE($B814:$B823)</f>
        <v>31859.807341441036</v>
      </c>
      <c r="X823" s="26">
        <f t="shared" ca="1" si="533"/>
        <v>0</v>
      </c>
      <c r="Y823" s="27">
        <f t="shared" ca="1" si="534"/>
        <v>4.8675505653430484E-3</v>
      </c>
      <c r="Z823" s="27">
        <f t="shared" ca="1" si="535"/>
        <v>1055.4764998700871</v>
      </c>
      <c r="AA823" s="28">
        <f ca="1">Z823/MAX(Z$54:Z823)-1</f>
        <v>-5.8617895119582708E-2</v>
      </c>
      <c r="AB823" s="25">
        <f ca="1">AVERAGE(B814:B823)</f>
        <v>31859.807341441036</v>
      </c>
      <c r="AC823" s="26">
        <f ca="1">IF(B822&gt;=AB822,1,0)</f>
        <v>0</v>
      </c>
      <c r="AD823" s="27">
        <f ca="1">IF(AC823=1,D823,C823)</f>
        <v>4.8675505653430484E-3</v>
      </c>
      <c r="AE823" s="27">
        <f t="shared" ca="1" si="536"/>
        <v>1055.4764998700871</v>
      </c>
      <c r="AF823" s="28">
        <f ca="1">AE823/MAX(AE$54:AE823)-1</f>
        <v>-5.8617895119582708E-2</v>
      </c>
      <c r="AG823" s="25">
        <f t="shared" ref="AG823:AG886" ca="1" si="565">AVERAGE($B800:$B823)</f>
        <v>31159.963191096485</v>
      </c>
      <c r="AH823" s="26">
        <f t="shared" ca="1" si="537"/>
        <v>0</v>
      </c>
      <c r="AI823" s="27">
        <f t="shared" ca="1" si="538"/>
        <v>4.8675505653430484E-3</v>
      </c>
      <c r="AJ823" s="27">
        <f t="shared" ca="1" si="539"/>
        <v>648.38376331124357</v>
      </c>
      <c r="AK823" s="28">
        <f ca="1">AJ823/MAX(AJ$54:AJ823)-1</f>
        <v>-0.16965916945202508</v>
      </c>
      <c r="AL823" s="25">
        <f t="shared" ref="AL823:AL886" ca="1" si="566">AVERAGE($B821:$B823)</f>
        <v>29110.041401157887</v>
      </c>
      <c r="AM823" s="26">
        <f t="shared" ca="1" si="540"/>
        <v>1</v>
      </c>
      <c r="AN823" s="27">
        <f t="shared" ca="1" si="541"/>
        <v>-6.0516012557291887E-2</v>
      </c>
      <c r="AO823" s="27">
        <f t="shared" ca="1" si="542"/>
        <v>220.42565104796799</v>
      </c>
      <c r="AP823" s="28">
        <f ca="1">AO823/MAX(AO$54:AO823)-1</f>
        <v>-0.33861730496985909</v>
      </c>
      <c r="AQ823" s="25">
        <f t="shared" ref="AQ823:AQ886" ca="1" si="567">AVERAGE($B821:$B823)</f>
        <v>29110.041401157887</v>
      </c>
      <c r="AR823" s="26">
        <f t="shared" ca="1" si="543"/>
        <v>1</v>
      </c>
      <c r="AS823" s="27">
        <f t="shared" ca="1" si="544"/>
        <v>-6.0516012557291887E-2</v>
      </c>
      <c r="AT823" s="27">
        <f t="shared" ca="1" si="545"/>
        <v>1395.3434447178606</v>
      </c>
      <c r="AU823" s="28">
        <f ca="1">AT823/MAX(AT$54:AT823)-1</f>
        <v>-0.11819926428721172</v>
      </c>
      <c r="AV823" s="25">
        <f t="shared" ref="AV823:AV886" ca="1" si="568">AVERAGE($B814:$B823)</f>
        <v>31859.807341441036</v>
      </c>
      <c r="AW823" s="26">
        <f t="shared" ca="1" si="546"/>
        <v>0</v>
      </c>
      <c r="AX823" s="27">
        <f t="shared" ca="1" si="547"/>
        <v>4.8675505653430484E-3</v>
      </c>
      <c r="AY823" s="27">
        <f t="shared" ca="1" si="548"/>
        <v>816.51187763674216</v>
      </c>
      <c r="AZ823" s="28">
        <f ca="1">AY823/MAX(AY$54:AY823)-1</f>
        <v>-5.8617895119583041E-2</v>
      </c>
      <c r="BA823" s="25">
        <f t="shared" ref="BA823:BA886" ca="1" si="569">AVERAGE($B814:$B823)</f>
        <v>31859.807341441036</v>
      </c>
      <c r="BB823" s="26">
        <f t="shared" ref="BB823:BB886" ca="1" si="570">IF($B822&gt;=BA822,IF(OR(BB822=1,BB822=0.6),1,IF(BB822=0.3,0.6,0.3)),0)</f>
        <v>0</v>
      </c>
      <c r="BC823" s="27">
        <f t="shared" ca="1" si="549"/>
        <v>4.8675505653430484E-3</v>
      </c>
      <c r="BD823" s="27">
        <f t="shared" ca="1" si="550"/>
        <v>785.86968040353577</v>
      </c>
      <c r="BE823" s="28">
        <f ca="1">BD823/MAX(BD$54:BD823)-1</f>
        <v>-5.861789511958293E-2</v>
      </c>
      <c r="BF823" s="25">
        <f ca="1">MAX(B820:B822)</f>
        <v>30161.148603925587</v>
      </c>
      <c r="BG823" s="26">
        <f ca="1">IF(BG822=0,IF(B822&gt;BF822,1,0),IF(B822&lt;AVERAGE(B813:B822),0,1))</f>
        <v>0</v>
      </c>
      <c r="BH823" s="27">
        <f t="shared" ca="1" si="551"/>
        <v>4.8675505653430484E-3</v>
      </c>
      <c r="BI823" s="27">
        <f t="shared" ca="1" si="552"/>
        <v>1351.1022440927129</v>
      </c>
      <c r="BJ823" s="28">
        <f ca="1">BI823/MAX(BI$54:BI823)-1</f>
        <v>-5.8617895119583041E-2</v>
      </c>
      <c r="BK823" s="25" t="e">
        <f ca="1">MAX(E820:E822)</f>
        <v>#N/A</v>
      </c>
      <c r="BL823" s="26" t="e">
        <f ca="1">IF(BL822=0,IF(E822&gt;BK822,1,0),IF(E822&lt;AVERAGE(E813:E822),0,1))</f>
        <v>#N/A</v>
      </c>
      <c r="BM823" s="27">
        <f t="shared" ca="1" si="553"/>
        <v>-1.1478340215315685E-2</v>
      </c>
      <c r="BN823" s="27">
        <f t="shared" ca="1" si="554"/>
        <v>1129.1162299675611</v>
      </c>
      <c r="BO823" s="28">
        <f ca="1">BN823/MAX(BN$54:BN823)-1</f>
        <v>-6.5797905653392719E-2</v>
      </c>
      <c r="BP823" s="15"/>
      <c r="BQ823" s="15"/>
      <c r="BR823" s="15"/>
      <c r="BS823" s="15"/>
      <c r="BT823" s="15"/>
      <c r="BU823" s="15"/>
      <c r="BV823" s="15"/>
      <c r="BW823" s="15"/>
      <c r="BX823" s="15"/>
      <c r="BZ823" s="7">
        <f t="shared" ca="1" si="558"/>
        <v>29110.041401157887</v>
      </c>
      <c r="CA823" s="7">
        <f t="shared" ca="1" si="559"/>
        <v>30085.815192321654</v>
      </c>
      <c r="CB823" s="7">
        <f t="shared" ca="1" si="560"/>
        <v>32410.909444003304</v>
      </c>
      <c r="CC823" s="7">
        <f t="shared" ca="1" si="561"/>
        <v>32246.490116088942</v>
      </c>
      <c r="CD823" s="7">
        <f t="shared" ca="1" si="562"/>
        <v>31159.963191096485</v>
      </c>
      <c r="CE823" s="5">
        <f t="shared" ref="CE823:CE886" ca="1" si="571">IF($B822&gt;=BZ822,$D823,$C823)*0.2+IF($B822&gt;=CA822,$D823,$C823)*0.2+IF($B822&gt;=CB822,$D823,$C823)*0.2+IF($B822&gt;=CC822,$D823,$C823)*0.2+IF($B822&gt;=CD822,$D823,$C823)*0.2</f>
        <v>-8.2091620591839363E-3</v>
      </c>
      <c r="CF823" s="3">
        <f t="shared" ref="CF823:CF886" ca="1" si="572">CF822*(1+CE823)</f>
        <v>130903.91932326225</v>
      </c>
      <c r="CG823" s="5">
        <f ca="1">CF823/MAX($CF$41:CF823)-1</f>
        <v>-0.13205540860801235</v>
      </c>
      <c r="CH823" s="3">
        <f t="shared" ca="1" si="555"/>
        <v>1820.9922141981065</v>
      </c>
      <c r="CI823" s="4">
        <f ca="1">CH823/MAX($CH$583:CH823)-1</f>
        <v>-0.13205540860801246</v>
      </c>
    </row>
    <row r="824" spans="1:87" x14ac:dyDescent="0.2">
      <c r="A824" s="31">
        <v>33297</v>
      </c>
      <c r="B824" s="35">
        <v>31088.840733319226</v>
      </c>
      <c r="C824" s="23">
        <f t="shared" ca="1" si="556"/>
        <v>4.8675505653430484E-3</v>
      </c>
      <c r="D824" s="24">
        <f t="shared" ca="1" si="557"/>
        <v>9.7153187561298759E-2</v>
      </c>
      <c r="E824" s="25" t="e">
        <f ca="1">#N/A</f>
        <v>#N/A</v>
      </c>
      <c r="F824" s="26">
        <v>1</v>
      </c>
      <c r="G824" s="23">
        <f t="shared" ref="G824:G887" ca="1" si="573">IF(F824=1,$D824,$C824)</f>
        <v>9.7153187561298759E-2</v>
      </c>
      <c r="H824" s="27">
        <f t="shared" ref="H824:H887" ca="1" si="574">H823*(1+G824)</f>
        <v>213.15178292976191</v>
      </c>
      <c r="I824" s="27">
        <f ca="1">H824/MAX(H$54:H824)-1</f>
        <v>-0.13952826707309762</v>
      </c>
      <c r="J824" s="28">
        <f ca="1">H824/MAX(H$594:H824)-1</f>
        <v>-0.13952826707309762</v>
      </c>
      <c r="K824" s="25" t="e">
        <f ca="1">#N/A</f>
        <v>#N/A</v>
      </c>
      <c r="L824" s="26">
        <v>0</v>
      </c>
      <c r="M824" s="23">
        <f t="shared" ref="M824:M887" ca="1" si="575">IF(L824=1,$D824,$C824)</f>
        <v>4.8675505653430484E-3</v>
      </c>
      <c r="N824" s="27">
        <f t="shared" ref="N824:N887" ca="1" si="576">N823*(1+M824)</f>
        <v>42.052616356820721</v>
      </c>
      <c r="O824" s="27">
        <f ca="1">N824/MAX(N$54:N824)-1</f>
        <v>0</v>
      </c>
      <c r="P824" s="28">
        <f ca="1">N824/MAX(N$594:N824)-1</f>
        <v>0</v>
      </c>
      <c r="Q824" s="25">
        <f t="shared" ca="1" si="563"/>
        <v>31606.288822035112</v>
      </c>
      <c r="R824" s="26">
        <f t="shared" ref="R824:R887" ca="1" si="577">IF($B823&gt;=Q823,1,0)</f>
        <v>0</v>
      </c>
      <c r="S824" s="23">
        <f t="shared" ref="S824:S887" ca="1" si="578">IF(R824=1,$D824,$C824)</f>
        <v>4.8675505653430484E-3</v>
      </c>
      <c r="T824" s="27">
        <f t="shared" ref="T824:T887" ca="1" si="579">T823*(1+S824)</f>
        <v>1060.614085103736</v>
      </c>
      <c r="U824" s="27">
        <f ca="1">T824/MAX(T$54:T824)-1</f>
        <v>-5.403567012276822E-2</v>
      </c>
      <c r="V824" s="28">
        <f ca="1">T824/MAX(T$594:T824)-1</f>
        <v>-5.403567012276822E-2</v>
      </c>
      <c r="W824" s="25">
        <f t="shared" ca="1" si="564"/>
        <v>31606.288822035112</v>
      </c>
      <c r="X824" s="26">
        <f t="shared" ref="X824:X887" ca="1" si="580">IF($B823&gt;=W823,1,0)</f>
        <v>0</v>
      </c>
      <c r="Y824" s="27">
        <f t="shared" ref="Y824:Y887" ca="1" si="581">IF(X824=1,$D824,$C824)</f>
        <v>4.8675505653430484E-3</v>
      </c>
      <c r="Z824" s="27">
        <f t="shared" ref="Z824:Z887" ca="1" si="582">Z823*(1+Y824)</f>
        <v>1060.614085103736</v>
      </c>
      <c r="AA824" s="28">
        <f ca="1">Z824/MAX(Z$54:Z824)-1</f>
        <v>-5.403567012276822E-2</v>
      </c>
      <c r="AB824" s="25">
        <f ca="1">AVERAGE(B815:B824)</f>
        <v>31606.288822035112</v>
      </c>
      <c r="AC824" s="26">
        <f ca="1">IF(B823&gt;=AB823,1,0)</f>
        <v>0</v>
      </c>
      <c r="AD824" s="27">
        <f ca="1">IF(AC824=1,D824,C824)</f>
        <v>4.8675505653430484E-3</v>
      </c>
      <c r="AE824" s="27">
        <f t="shared" ref="AE824:AE887" ca="1" si="583">AE823*(1+AD824)</f>
        <v>1060.614085103736</v>
      </c>
      <c r="AF824" s="28">
        <f ca="1">AE824/MAX(AE$54:AE824)-1</f>
        <v>-5.403567012276822E-2</v>
      </c>
      <c r="AG824" s="25">
        <f t="shared" ca="1" si="565"/>
        <v>31401.220564416275</v>
      </c>
      <c r="AH824" s="26">
        <f t="shared" ref="AH824:AH887" ca="1" si="584">IF($B823&gt;=AG823,1,0)</f>
        <v>0</v>
      </c>
      <c r="AI824" s="27">
        <f t="shared" ref="AI824:AI887" ca="1" si="585">IF(AH824=1,$D824,$C824)</f>
        <v>4.8675505653430484E-3</v>
      </c>
      <c r="AJ824" s="27">
        <f t="shared" ref="AJ824:AJ887" ca="1" si="586">AJ823*(1+AI824)</f>
        <v>651.53980406490848</v>
      </c>
      <c r="AK824" s="28">
        <f ca="1">AJ824/MAX(AJ$54:AJ824)-1</f>
        <v>-0.16561744347286389</v>
      </c>
      <c r="AL824" s="25">
        <f t="shared" ca="1" si="566"/>
        <v>29861.968497837632</v>
      </c>
      <c r="AM824" s="26">
        <f t="shared" ref="AM824:AM887" ca="1" si="587">IF($B823&gt;=AL823,1,0)</f>
        <v>0</v>
      </c>
      <c r="AN824" s="27">
        <f t="shared" ref="AN824:AN887" ca="1" si="588">IF(AM824=1,$D824,-$D824)</f>
        <v>-9.7153187561298759E-2</v>
      </c>
      <c r="AO824" s="27">
        <f t="shared" ref="AO824:AO887" ca="1" si="589">AO823*(1+AN824)</f>
        <v>199.01059642838337</v>
      </c>
      <c r="AP824" s="28">
        <f ca="1">AO824/MAX(AO$54:AO824)-1</f>
        <v>-0.40287274198991962</v>
      </c>
      <c r="AQ824" s="25">
        <f t="shared" ca="1" si="567"/>
        <v>29861.968497837632</v>
      </c>
      <c r="AR824" s="26">
        <f t="shared" ref="AR824:AR887" ca="1" si="590">IF(AR823=0,IF($B823&gt;=1.01*AQ823,1,0),IF($B823&gt;=AQ823,1,0))</f>
        <v>0</v>
      </c>
      <c r="AS824" s="27">
        <f t="shared" ref="AS824:AS887" ca="1" si="591">IF(AR824=1,$D824,$C824)</f>
        <v>4.8675505653430484E-3</v>
      </c>
      <c r="AT824" s="27">
        <f t="shared" ref="AT824:AT887" ca="1" si="592">AT823*(1+AS824)</f>
        <v>1402.1353494910447</v>
      </c>
      <c r="AU824" s="28">
        <f ca="1">AT824/MAX(AT$54:AT824)-1</f>
        <v>-0.113907054617573</v>
      </c>
      <c r="AV824" s="25">
        <f t="shared" ca="1" si="568"/>
        <v>31606.288822035112</v>
      </c>
      <c r="AW824" s="26">
        <f t="shared" ref="AW824:AW887" ca="1" si="593">IF(AW823=0,IF($B823&gt;=1.1*AV823,1,0),IF($B823&gt;=AV823,1,0))</f>
        <v>0</v>
      </c>
      <c r="AX824" s="27">
        <f t="shared" ref="AX824:AX887" ca="1" si="594">IF(AW824=1,$D824,$C824)</f>
        <v>4.8675505653430484E-3</v>
      </c>
      <c r="AY824" s="27">
        <f t="shared" ref="AY824:AY887" ca="1" si="595">AY823*(1+AX824)</f>
        <v>820.48629048834221</v>
      </c>
      <c r="AZ824" s="28">
        <f ca="1">AY824/MAX(AY$54:AY824)-1</f>
        <v>-5.4035670122768442E-2</v>
      </c>
      <c r="BA824" s="25">
        <f t="shared" ca="1" si="569"/>
        <v>31606.288822035112</v>
      </c>
      <c r="BB824" s="26">
        <f t="shared" ca="1" si="570"/>
        <v>0</v>
      </c>
      <c r="BC824" s="27">
        <f t="shared" ref="BC824:BC887" ca="1" si="596">IF(BB824=1,$D824,$C824)</f>
        <v>4.8675505653430484E-3</v>
      </c>
      <c r="BD824" s="27">
        <f t="shared" ref="BD824:BD887" ca="1" si="597">BD823*(1+BC824)</f>
        <v>789.69494081067</v>
      </c>
      <c r="BE824" s="28">
        <f ca="1">BD824/MAX(BD$54:BD824)-1</f>
        <v>-5.4035670122768331E-2</v>
      </c>
      <c r="BF824" s="25">
        <f ca="1">MAX(B821:B823)</f>
        <v>30161.148603925587</v>
      </c>
      <c r="BG824" s="26">
        <f ca="1">IF(BG823=0,IF(B823&gt;BF823,1,0),IF(B823&lt;AVERAGE(B814:B823),0,1))</f>
        <v>0</v>
      </c>
      <c r="BH824" s="27">
        <f t="shared" ref="BH824:BH887" ca="1" si="598">IF(BG824=1,$D824,$C824)</f>
        <v>4.8675505653430484E-3</v>
      </c>
      <c r="BI824" s="27">
        <f t="shared" ref="BI824:BI887" ca="1" si="599">BI823*(1+BH824)</f>
        <v>1357.6788025847827</v>
      </c>
      <c r="BJ824" s="28">
        <f ca="1">BI824/MAX(BI$54:BI824)-1</f>
        <v>-5.4035670122768553E-2</v>
      </c>
      <c r="BK824" s="25" t="e">
        <f ca="1">MAX(E821:E823)</f>
        <v>#N/A</v>
      </c>
      <c r="BL824" s="26" t="e">
        <f ca="1">IF(BL823=0,IF(E823&gt;BK823,1,0),IF(E823&lt;AVERAGE(E814:E823),0,1))</f>
        <v>#N/A</v>
      </c>
      <c r="BM824" s="27">
        <f t="shared" ref="BM824:BM887" ca="1" si="600">AVERAGE(BH824,BC824,AX824,AS824)</f>
        <v>4.8675505653430484E-3</v>
      </c>
      <c r="BN824" s="27">
        <f t="shared" ref="BN824:BN887" ca="1" si="601">BN823*(1+BM824)</f>
        <v>1134.6122603110778</v>
      </c>
      <c r="BO824" s="28">
        <f ca="1">BN824/MAX(BN$54:BN824)-1</f>
        <v>-6.125062972091122E-2</v>
      </c>
      <c r="BP824" s="15"/>
      <c r="BQ824" s="15"/>
      <c r="BR824" s="15"/>
      <c r="BS824" s="15"/>
      <c r="BT824" s="15"/>
      <c r="BU824" s="15"/>
      <c r="BV824" s="15"/>
      <c r="BW824" s="15"/>
      <c r="BX824" s="15"/>
      <c r="BZ824" s="7">
        <f t="shared" ca="1" si="558"/>
        <v>29861.968497837632</v>
      </c>
      <c r="CA824" s="7">
        <f t="shared" ca="1" si="559"/>
        <v>29734.571126412546</v>
      </c>
      <c r="CB824" s="7">
        <f t="shared" ca="1" si="560"/>
        <v>32151.409223968021</v>
      </c>
      <c r="CC824" s="7">
        <f t="shared" ca="1" si="561"/>
        <v>32259.546273243479</v>
      </c>
      <c r="CD824" s="7">
        <f t="shared" ca="1" si="562"/>
        <v>31401.220564416275</v>
      </c>
      <c r="CE824" s="5">
        <f t="shared" ca="1" si="571"/>
        <v>4.8675505653430484E-3</v>
      </c>
      <c r="CF824" s="3">
        <f t="shared" ca="1" si="572"/>
        <v>131541.10076976981</v>
      </c>
      <c r="CG824" s="5">
        <f ca="1">CF824/MAX($CF$41:CF824)-1</f>
        <v>-0.12783064442149583</v>
      </c>
      <c r="CH824" s="3">
        <f t="shared" ca="1" si="555"/>
        <v>1829.8559858798117</v>
      </c>
      <c r="CI824" s="4">
        <f ca="1">CH824/MAX($CH$583:CH824)-1</f>
        <v>-0.12783064442149594</v>
      </c>
    </row>
    <row r="825" spans="1:87" x14ac:dyDescent="0.2">
      <c r="A825" s="31">
        <v>33328</v>
      </c>
      <c r="B825" s="35">
        <v>31915.495179456182</v>
      </c>
      <c r="C825" s="23">
        <f t="shared" ca="1" si="556"/>
        <v>4.8675505653430484E-3</v>
      </c>
      <c r="D825" s="24">
        <f t="shared" ca="1" si="557"/>
        <v>2.6590069833353214E-2</v>
      </c>
      <c r="E825" s="25" t="e">
        <f ca="1">#N/A</f>
        <v>#N/A</v>
      </c>
      <c r="F825" s="26">
        <v>1</v>
      </c>
      <c r="G825" s="23">
        <f t="shared" ca="1" si="573"/>
        <v>2.6590069833353214E-2</v>
      </c>
      <c r="H825" s="27">
        <f t="shared" ca="1" si="574"/>
        <v>218.81950372296802</v>
      </c>
      <c r="I825" s="27">
        <f ca="1">H825/MAX(H$54:H825)-1</f>
        <v>-0.11664826360494485</v>
      </c>
      <c r="J825" s="28">
        <f ca="1">H825/MAX(H$594:H825)-1</f>
        <v>-0.11664826360494485</v>
      </c>
      <c r="K825" s="25" t="e">
        <f ca="1">#N/A</f>
        <v>#N/A</v>
      </c>
      <c r="L825" s="26">
        <v>0</v>
      </c>
      <c r="M825" s="23">
        <f t="shared" ca="1" si="575"/>
        <v>4.8675505653430484E-3</v>
      </c>
      <c r="N825" s="27">
        <f t="shared" ca="1" si="576"/>
        <v>42.257309593342519</v>
      </c>
      <c r="O825" s="27">
        <f ca="1">N825/MAX(N$54:N825)-1</f>
        <v>0</v>
      </c>
      <c r="P825" s="28">
        <f ca="1">N825/MAX(N$594:N825)-1</f>
        <v>0</v>
      </c>
      <c r="Q825" s="25">
        <f t="shared" ca="1" si="563"/>
        <v>31261.476611255919</v>
      </c>
      <c r="R825" s="26">
        <f t="shared" ca="1" si="577"/>
        <v>0</v>
      </c>
      <c r="S825" s="23">
        <f t="shared" ca="1" si="578"/>
        <v>4.8675505653430484E-3</v>
      </c>
      <c r="T825" s="27">
        <f t="shared" ca="1" si="579"/>
        <v>1065.7766777932934</v>
      </c>
      <c r="U825" s="27">
        <f ca="1">T825/MAX(T$54:T825)-1</f>
        <v>-4.9431140914080074E-2</v>
      </c>
      <c r="V825" s="28">
        <f ca="1">T825/MAX(T$594:T825)-1</f>
        <v>-4.9431140914080074E-2</v>
      </c>
      <c r="W825" s="25">
        <f t="shared" ca="1" si="564"/>
        <v>31261.476611255919</v>
      </c>
      <c r="X825" s="26">
        <f t="shared" ca="1" si="580"/>
        <v>0</v>
      </c>
      <c r="Y825" s="27">
        <f t="shared" ca="1" si="581"/>
        <v>4.8675505653430484E-3</v>
      </c>
      <c r="Z825" s="27">
        <f t="shared" ca="1" si="582"/>
        <v>1065.7766777932934</v>
      </c>
      <c r="AA825" s="28">
        <f ca="1">Z825/MAX(Z$54:Z825)-1</f>
        <v>-4.9431140914080074E-2</v>
      </c>
      <c r="AB825" s="25">
        <f ca="1">AVERAGE(B816:B825)</f>
        <v>31261.476611255919</v>
      </c>
      <c r="AC825" s="26">
        <f ca="1">IF(B824&gt;=AB824,1,0)</f>
        <v>0</v>
      </c>
      <c r="AD825" s="27">
        <f ca="1">IF(AC825=1,D825,C825)</f>
        <v>4.8675505653430484E-3</v>
      </c>
      <c r="AE825" s="27">
        <f t="shared" ca="1" si="583"/>
        <v>1065.7766777932934</v>
      </c>
      <c r="AF825" s="28">
        <f ca="1">AE825/MAX(AE$54:AE825)-1</f>
        <v>-4.9431140914080074E-2</v>
      </c>
      <c r="AG825" s="25">
        <f t="shared" ca="1" si="565"/>
        <v>31561.99856596204</v>
      </c>
      <c r="AH825" s="26">
        <f t="shared" ca="1" si="584"/>
        <v>0</v>
      </c>
      <c r="AI825" s="27">
        <f t="shared" ca="1" si="585"/>
        <v>4.8675505653430484E-3</v>
      </c>
      <c r="AJ825" s="27">
        <f t="shared" ca="1" si="586"/>
        <v>654.71120700652807</v>
      </c>
      <c r="AK825" s="28">
        <f ca="1">AJ825/MAX(AJ$54:AJ825)-1</f>
        <v>-0.16155604418812797</v>
      </c>
      <c r="AL825" s="25">
        <f t="shared" ca="1" si="566"/>
        <v>30446.750689681165</v>
      </c>
      <c r="AM825" s="26">
        <f t="shared" ca="1" si="587"/>
        <v>1</v>
      </c>
      <c r="AN825" s="27">
        <f t="shared" ca="1" si="588"/>
        <v>2.6590069833353214E-2</v>
      </c>
      <c r="AO825" s="27">
        <f t="shared" ca="1" si="589"/>
        <v>204.30230208499134</v>
      </c>
      <c r="AP825" s="28">
        <f ca="1">AO825/MAX(AO$54:AO825)-1</f>
        <v>-0.38699508650003289</v>
      </c>
      <c r="AQ825" s="25">
        <f t="shared" ca="1" si="567"/>
        <v>30446.750689681165</v>
      </c>
      <c r="AR825" s="26">
        <f t="shared" ca="1" si="590"/>
        <v>1</v>
      </c>
      <c r="AS825" s="27">
        <f t="shared" ca="1" si="591"/>
        <v>2.6590069833353214E-2</v>
      </c>
      <c r="AT825" s="27">
        <f t="shared" ca="1" si="592"/>
        <v>1439.4182263498246</v>
      </c>
      <c r="AU825" s="28">
        <f ca="1">AT825/MAX(AT$54:AT825)-1</f>
        <v>-9.0345781321012675E-2</v>
      </c>
      <c r="AV825" s="25">
        <f t="shared" ca="1" si="568"/>
        <v>31261.476611255919</v>
      </c>
      <c r="AW825" s="26">
        <f t="shared" ca="1" si="593"/>
        <v>0</v>
      </c>
      <c r="AX825" s="27">
        <f t="shared" ca="1" si="594"/>
        <v>4.8675505653430484E-3</v>
      </c>
      <c r="AY825" s="27">
        <f t="shared" ca="1" si="595"/>
        <v>824.48004899546493</v>
      </c>
      <c r="AZ825" s="28">
        <f ca="1">AY825/MAX(AY$54:AY825)-1</f>
        <v>-4.9431140914080185E-2</v>
      </c>
      <c r="BA825" s="25">
        <f t="shared" ca="1" si="569"/>
        <v>31261.476611255919</v>
      </c>
      <c r="BB825" s="26">
        <f t="shared" ca="1" si="570"/>
        <v>0</v>
      </c>
      <c r="BC825" s="27">
        <f t="shared" ca="1" si="596"/>
        <v>4.8675505653430484E-3</v>
      </c>
      <c r="BD825" s="27">
        <f t="shared" ca="1" si="597"/>
        <v>793.53882086626152</v>
      </c>
      <c r="BE825" s="28">
        <f ca="1">BD825/MAX(BD$54:BD825)-1</f>
        <v>-4.9431140914080074E-2</v>
      </c>
      <c r="BF825" s="25">
        <f ca="1">MAX(B822:B824)</f>
        <v>31088.840733319226</v>
      </c>
      <c r="BG825" s="26">
        <f ca="1">IF(BG824=0,IF(B824&gt;BF824,1,0),IF(B824&lt;AVERAGE(B815:B824),0,1))</f>
        <v>1</v>
      </c>
      <c r="BH825" s="27">
        <f t="shared" ca="1" si="598"/>
        <v>2.6590069833353214E-2</v>
      </c>
      <c r="BI825" s="27">
        <f t="shared" ca="1" si="599"/>
        <v>1393.7795767567754</v>
      </c>
      <c r="BJ825" s="28">
        <f ca="1">BI825/MAX(BI$54:BI825)-1</f>
        <v>-2.8882412531471724E-2</v>
      </c>
      <c r="BK825" s="25" t="e">
        <f ca="1">MAX(E822:E824)</f>
        <v>#N/A</v>
      </c>
      <c r="BL825" s="26" t="e">
        <f ca="1">IF(BL824=0,IF(E824&gt;BK824,1,0),IF(E824&lt;AVERAGE(E815:E824),0,1))</f>
        <v>#N/A</v>
      </c>
      <c r="BM825" s="27">
        <f t="shared" ca="1" si="600"/>
        <v>1.5728810199348131E-2</v>
      </c>
      <c r="BN825" s="27">
        <f t="shared" ca="1" si="601"/>
        <v>1152.4583612033641</v>
      </c>
      <c r="BO825" s="28">
        <f ca="1">BN825/MAX(BN$54:BN825)-1</f>
        <v>-4.6485219051033866E-2</v>
      </c>
      <c r="BP825" s="15"/>
      <c r="BQ825" s="15"/>
      <c r="BR825" s="15"/>
      <c r="BS825" s="15"/>
      <c r="BT825" s="15"/>
      <c r="BU825" s="15"/>
      <c r="BV825" s="15"/>
      <c r="BW825" s="15"/>
      <c r="BX825" s="15"/>
      <c r="BZ825" s="7">
        <f t="shared" ca="1" si="558"/>
        <v>30446.750689681165</v>
      </c>
      <c r="CA825" s="7">
        <f t="shared" ca="1" si="559"/>
        <v>29983.469874207953</v>
      </c>
      <c r="CB825" s="7">
        <f t="shared" ca="1" si="560"/>
        <v>31800.20077726548</v>
      </c>
      <c r="CC825" s="7">
        <f t="shared" ca="1" si="561"/>
        <v>32329.61155191854</v>
      </c>
      <c r="CD825" s="7">
        <f t="shared" ca="1" si="562"/>
        <v>31561.99856596204</v>
      </c>
      <c r="CE825" s="5">
        <f t="shared" ca="1" si="571"/>
        <v>1.3556558272547117E-2</v>
      </c>
      <c r="CF825" s="3">
        <f t="shared" ca="1" si="572"/>
        <v>133324.3453675902</v>
      </c>
      <c r="CG825" s="5">
        <f ca="1">CF825/MAX($CF$41:CF825)-1</f>
        <v>-0.11600702972906596</v>
      </c>
      <c r="CH825" s="3">
        <f t="shared" ca="1" si="555"/>
        <v>1854.6625351827606</v>
      </c>
      <c r="CI825" s="4">
        <f ca="1">CH825/MAX($CH$583:CH825)-1</f>
        <v>-0.11600702972906607</v>
      </c>
    </row>
    <row r="826" spans="1:87" x14ac:dyDescent="0.2">
      <c r="A826" s="31">
        <v>33358</v>
      </c>
      <c r="B826" s="35">
        <v>33657.02341121887</v>
      </c>
      <c r="C826" s="23">
        <f t="shared" ca="1" si="556"/>
        <v>4.8675505653430484E-3</v>
      </c>
      <c r="D826" s="24">
        <f t="shared" ca="1" si="557"/>
        <v>5.456685606694589E-2</v>
      </c>
      <c r="E826" s="25" t="e">
        <f ca="1">#N/A</f>
        <v>#N/A</v>
      </c>
      <c r="F826" s="26">
        <v>1</v>
      </c>
      <c r="G826" s="23">
        <f t="shared" ca="1" si="573"/>
        <v>5.456685606694589E-2</v>
      </c>
      <c r="H826" s="27">
        <f t="shared" ca="1" si="574"/>
        <v>230.75979608725976</v>
      </c>
      <c r="I826" s="27">
        <f ca="1">H826/MAX(H$54:H826)-1</f>
        <v>-6.844653654858901E-2</v>
      </c>
      <c r="J826" s="28">
        <f ca="1">H826/MAX(H$594:H826)-1</f>
        <v>-6.844653654858901E-2</v>
      </c>
      <c r="K826" s="25" t="e">
        <f ca="1">#N/A</f>
        <v>#N/A</v>
      </c>
      <c r="L826" s="26">
        <v>0</v>
      </c>
      <c r="M826" s="23">
        <f t="shared" ca="1" si="575"/>
        <v>4.8675505653430484E-3</v>
      </c>
      <c r="N826" s="27">
        <f t="shared" ca="1" si="576"/>
        <v>42.46299918454347</v>
      </c>
      <c r="O826" s="27">
        <f ca="1">N826/MAX(N$54:N826)-1</f>
        <v>0</v>
      </c>
      <c r="P826" s="28">
        <f ca="1">N826/MAX(N$594:N826)-1</f>
        <v>0</v>
      </c>
      <c r="Q826" s="25">
        <f t="shared" ca="1" si="563"/>
        <v>31214.274130843911</v>
      </c>
      <c r="R826" s="26">
        <f t="shared" ca="1" si="577"/>
        <v>1</v>
      </c>
      <c r="S826" s="23">
        <f t="shared" ca="1" si="578"/>
        <v>5.456685606694589E-2</v>
      </c>
      <c r="T826" s="27">
        <f t="shared" ca="1" si="579"/>
        <v>1123.9327603699478</v>
      </c>
      <c r="U826" s="27">
        <f ca="1">T826/MAX(T$54:T826)-1</f>
        <v>0</v>
      </c>
      <c r="V826" s="28">
        <f ca="1">T826/MAX(T$594:T826)-1</f>
        <v>0</v>
      </c>
      <c r="W826" s="25">
        <f t="shared" ca="1" si="564"/>
        <v>31214.274130843911</v>
      </c>
      <c r="X826" s="26">
        <f t="shared" ca="1" si="580"/>
        <v>1</v>
      </c>
      <c r="Y826" s="27">
        <f t="shared" ca="1" si="581"/>
        <v>5.456685606694589E-2</v>
      </c>
      <c r="Z826" s="27">
        <f t="shared" ca="1" si="582"/>
        <v>1123.9327603699478</v>
      </c>
      <c r="AA826" s="28">
        <f ca="1">Z826/MAX(Z$54:Z826)-1</f>
        <v>0</v>
      </c>
      <c r="AB826" s="25">
        <f ca="1">AVERAGE(B817:B826)</f>
        <v>31214.274130843911</v>
      </c>
      <c r="AC826" s="26">
        <f ca="1">IF(B825&gt;=AB825,1,0)</f>
        <v>1</v>
      </c>
      <c r="AD826" s="27">
        <f ca="1">IF(AC826=1,D826,C826)</f>
        <v>5.456685606694589E-2</v>
      </c>
      <c r="AE826" s="27">
        <f t="shared" ca="1" si="583"/>
        <v>1123.9327603699478</v>
      </c>
      <c r="AF826" s="28">
        <f ca="1">AE826/MAX(AE$54:AE826)-1</f>
        <v>0</v>
      </c>
      <c r="AG826" s="25">
        <f t="shared" ca="1" si="565"/>
        <v>31767.029669277963</v>
      </c>
      <c r="AH826" s="26">
        <f t="shared" ca="1" si="584"/>
        <v>1</v>
      </c>
      <c r="AI826" s="27">
        <f t="shared" ca="1" si="585"/>
        <v>5.456685606694589E-2</v>
      </c>
      <c r="AJ826" s="27">
        <f t="shared" ca="1" si="586"/>
        <v>690.43673920466972</v>
      </c>
      <c r="AK826" s="28">
        <f ca="1">AJ826/MAX(AJ$54:AJ826)-1</f>
        <v>-0.1158047935311407</v>
      </c>
      <c r="AL826" s="25">
        <f t="shared" ca="1" si="566"/>
        <v>32220.453107998095</v>
      </c>
      <c r="AM826" s="26">
        <f t="shared" ca="1" si="587"/>
        <v>1</v>
      </c>
      <c r="AN826" s="27">
        <f t="shared" ca="1" si="588"/>
        <v>5.456685606694589E-2</v>
      </c>
      <c r="AO826" s="27">
        <f t="shared" ca="1" si="589"/>
        <v>215.45043639700876</v>
      </c>
      <c r="AP826" s="28">
        <f ca="1">AO826/MAX(AO$54:AO826)-1</f>
        <v>-0.35354533561674961</v>
      </c>
      <c r="AQ826" s="25">
        <f t="shared" ca="1" si="567"/>
        <v>32220.453107998095</v>
      </c>
      <c r="AR826" s="26">
        <f t="shared" ca="1" si="590"/>
        <v>1</v>
      </c>
      <c r="AS826" s="27">
        <f t="shared" ca="1" si="591"/>
        <v>5.456685606694589E-2</v>
      </c>
      <c r="AT826" s="27">
        <f t="shared" ca="1" si="592"/>
        <v>1517.9627535271941</v>
      </c>
      <c r="AU826" s="28">
        <f ca="1">AT826/MAX(AT$54:AT826)-1</f>
        <v>-4.0708810499666237E-2</v>
      </c>
      <c r="AV826" s="25">
        <f t="shared" ca="1" si="568"/>
        <v>31214.274130843911</v>
      </c>
      <c r="AW826" s="26">
        <f t="shared" ca="1" si="593"/>
        <v>0</v>
      </c>
      <c r="AX826" s="27">
        <f t="shared" ca="1" si="594"/>
        <v>4.8675505653430484E-3</v>
      </c>
      <c r="AY826" s="27">
        <f t="shared" ca="1" si="595"/>
        <v>828.49324732406683</v>
      </c>
      <c r="AZ826" s="28">
        <f ca="1">AY826/MAX(AY$54:AY826)-1</f>
        <v>-4.4804198926639116E-2</v>
      </c>
      <c r="BA826" s="25">
        <f t="shared" ca="1" si="569"/>
        <v>31214.274130843911</v>
      </c>
      <c r="BB826" s="26">
        <f t="shared" ca="1" si="570"/>
        <v>0.3</v>
      </c>
      <c r="BC826" s="27">
        <f t="shared" ca="1" si="596"/>
        <v>4.8675505653430484E-3</v>
      </c>
      <c r="BD826" s="27">
        <f t="shared" ca="1" si="597"/>
        <v>797.4014112023907</v>
      </c>
      <c r="BE826" s="28">
        <f ca="1">BD826/MAX(BD$54:BD826)-1</f>
        <v>-4.4804198926639005E-2</v>
      </c>
      <c r="BF826" s="25">
        <f ca="1">MAX(B823:B825)</f>
        <v>31915.495179456182</v>
      </c>
      <c r="BG826" s="26">
        <f ca="1">IF(BG825=0,IF(B825&gt;BF825,1,0),IF(B825&lt;AVERAGE(B816:B825),0,1))</f>
        <v>1</v>
      </c>
      <c r="BH826" s="27">
        <f t="shared" ca="1" si="598"/>
        <v>5.456685606694589E-2</v>
      </c>
      <c r="BI826" s="27">
        <f t="shared" ca="1" si="599"/>
        <v>1469.8337463107111</v>
      </c>
      <c r="BJ826" s="28">
        <f ca="1">BI826/MAX(BI$54:BI826)-1</f>
        <v>0</v>
      </c>
      <c r="BK826" s="25" t="e">
        <f ca="1">MAX(E823:E825)</f>
        <v>#N/A</v>
      </c>
      <c r="BL826" s="26" t="e">
        <f ca="1">IF(BL825=0,IF(E825&gt;BK825,1,0),IF(E825&lt;AVERAGE(E816:E825),0,1))</f>
        <v>#N/A</v>
      </c>
      <c r="BM826" s="27">
        <f t="shared" ca="1" si="600"/>
        <v>2.9717203316144469E-2</v>
      </c>
      <c r="BN826" s="27">
        <f t="shared" ca="1" si="601"/>
        <v>1186.7062006366352</v>
      </c>
      <c r="BO826" s="28">
        <f ca="1">BN826/MAX(BN$54:BN826)-1</f>
        <v>-1.814942644062445E-2</v>
      </c>
      <c r="BP826" s="15"/>
      <c r="BQ826" s="15"/>
      <c r="BR826" s="15"/>
      <c r="BS826" s="15"/>
      <c r="BT826" s="15"/>
      <c r="BU826" s="15"/>
      <c r="BV826" s="15"/>
      <c r="BW826" s="15"/>
      <c r="BX826" s="15"/>
      <c r="BZ826" s="7">
        <f t="shared" ca="1" si="558"/>
        <v>32220.453107998095</v>
      </c>
      <c r="CA826" s="7">
        <f t="shared" ca="1" si="559"/>
        <v>30665.247254577989</v>
      </c>
      <c r="CB826" s="7">
        <f t="shared" ca="1" si="560"/>
        <v>31802.950567585518</v>
      </c>
      <c r="CC826" s="7">
        <f t="shared" ca="1" si="561"/>
        <v>32539.562054964616</v>
      </c>
      <c r="CD826" s="7">
        <f t="shared" ca="1" si="562"/>
        <v>31767.029669277963</v>
      </c>
      <c r="CE826" s="5">
        <f t="shared" ca="1" si="571"/>
        <v>4.4626994966625325E-2</v>
      </c>
      <c r="CF826" s="3">
        <f t="shared" ca="1" si="572"/>
        <v>139274.21025723827</v>
      </c>
      <c r="CG826" s="5">
        <f ca="1">CF826/MAX($CF$41:CF826)-1</f>
        <v>-7.6557079894252755E-2</v>
      </c>
      <c r="CH826" s="3">
        <f t="shared" ca="1" si="555"/>
        <v>1937.4305508051502</v>
      </c>
      <c r="CI826" s="4">
        <f ca="1">CH826/MAX($CH$583:CH826)-1</f>
        <v>-7.6557079894252977E-2</v>
      </c>
    </row>
    <row r="827" spans="1:87" x14ac:dyDescent="0.2">
      <c r="A827" s="31">
        <v>33389</v>
      </c>
      <c r="B827" s="35">
        <v>34572.726558422757</v>
      </c>
      <c r="C827" s="23">
        <f t="shared" ca="1" si="556"/>
        <v>4.8675505653430484E-3</v>
      </c>
      <c r="D827" s="24">
        <f t="shared" ca="1" si="557"/>
        <v>2.7206896344216025E-2</v>
      </c>
      <c r="E827" s="25" t="e">
        <f ca="1">#N/A</f>
        <v>#N/A</v>
      </c>
      <c r="F827" s="26">
        <v>1</v>
      </c>
      <c r="G827" s="23">
        <f t="shared" ca="1" si="573"/>
        <v>2.7206896344216025E-2</v>
      </c>
      <c r="H827" s="27">
        <f t="shared" ca="1" si="574"/>
        <v>237.03805393981827</v>
      </c>
      <c r="I827" s="27">
        <f ca="1">H827/MAX(H$54:H827)-1</f>
        <v>-4.3101858029371054E-2</v>
      </c>
      <c r="J827" s="28">
        <f ca="1">H827/MAX(H$594:H827)-1</f>
        <v>-4.3101858029371054E-2</v>
      </c>
      <c r="K827" s="25" t="e">
        <f ca="1">#N/A</f>
        <v>#N/A</v>
      </c>
      <c r="L827" s="26">
        <v>0</v>
      </c>
      <c r="M827" s="23">
        <f t="shared" ca="1" si="575"/>
        <v>4.8675505653430484E-3</v>
      </c>
      <c r="N827" s="27">
        <f t="shared" ca="1" si="576"/>
        <v>42.669689980230359</v>
      </c>
      <c r="O827" s="27">
        <f ca="1">N827/MAX(N$54:N827)-1</f>
        <v>0</v>
      </c>
      <c r="P827" s="28">
        <f ca="1">N827/MAX(N$594:N827)-1</f>
        <v>0</v>
      </c>
      <c r="Q827" s="25">
        <f t="shared" ca="1" si="563"/>
        <v>31174.897703634702</v>
      </c>
      <c r="R827" s="26">
        <f t="shared" ca="1" si="577"/>
        <v>1</v>
      </c>
      <c r="S827" s="23">
        <f t="shared" ca="1" si="578"/>
        <v>2.7206896344216025E-2</v>
      </c>
      <c r="T827" s="27">
        <f t="shared" ca="1" si="579"/>
        <v>1154.5114824792015</v>
      </c>
      <c r="U827" s="27">
        <f ca="1">T827/MAX(T$54:T827)-1</f>
        <v>0</v>
      </c>
      <c r="V827" s="28">
        <f ca="1">T827/MAX(T$594:T827)-1</f>
        <v>0</v>
      </c>
      <c r="W827" s="25">
        <f t="shared" ca="1" si="564"/>
        <v>31174.897703634702</v>
      </c>
      <c r="X827" s="26">
        <f t="shared" ca="1" si="580"/>
        <v>1</v>
      </c>
      <c r="Y827" s="27">
        <f t="shared" ca="1" si="581"/>
        <v>2.7206896344216025E-2</v>
      </c>
      <c r="Z827" s="27">
        <f t="shared" ca="1" si="582"/>
        <v>1154.5114824792015</v>
      </c>
      <c r="AA827" s="28">
        <f ca="1">Z827/MAX(Z$54:Z827)-1</f>
        <v>0</v>
      </c>
      <c r="AB827" s="25">
        <f ca="1">AVERAGE(B818:B827)</f>
        <v>31174.897703634702</v>
      </c>
      <c r="AC827" s="26">
        <f ca="1">IF(B826&gt;=AB826,1,0)</f>
        <v>1</v>
      </c>
      <c r="AD827" s="27">
        <f ca="1">IF(AC827=1,D827,C827)</f>
        <v>2.7206896344216025E-2</v>
      </c>
      <c r="AE827" s="27">
        <f t="shared" ca="1" si="583"/>
        <v>1154.5114824792015</v>
      </c>
      <c r="AF827" s="28">
        <f ca="1">AE827/MAX(AE$54:AE827)-1</f>
        <v>0</v>
      </c>
      <c r="AG827" s="25">
        <f t="shared" ca="1" si="565"/>
        <v>32101.107982392539</v>
      </c>
      <c r="AH827" s="26">
        <f t="shared" ca="1" si="584"/>
        <v>1</v>
      </c>
      <c r="AI827" s="27">
        <f t="shared" ca="1" si="585"/>
        <v>2.7206896344216025E-2</v>
      </c>
      <c r="AJ827" s="27">
        <f t="shared" ca="1" si="586"/>
        <v>709.2213800004497</v>
      </c>
      <c r="AK827" s="28">
        <f ca="1">AJ827/MAX(AJ$54:AJ827)-1</f>
        <v>-9.1748586200689819E-2</v>
      </c>
      <c r="AL827" s="25">
        <f t="shared" ca="1" si="566"/>
        <v>33381.748383032602</v>
      </c>
      <c r="AM827" s="26">
        <f t="shared" ca="1" si="587"/>
        <v>1</v>
      </c>
      <c r="AN827" s="27">
        <f t="shared" ca="1" si="588"/>
        <v>2.7206896344216025E-2</v>
      </c>
      <c r="AO827" s="27">
        <f t="shared" ca="1" si="589"/>
        <v>221.31217408737828</v>
      </c>
      <c r="AP827" s="28">
        <f ca="1">AO827/MAX(AO$54:AO827)-1</f>
        <v>-0.33595731057163958</v>
      </c>
      <c r="AQ827" s="25">
        <f t="shared" ca="1" si="567"/>
        <v>33381.748383032602</v>
      </c>
      <c r="AR827" s="26">
        <f t="shared" ca="1" si="590"/>
        <v>1</v>
      </c>
      <c r="AS827" s="27">
        <f t="shared" ca="1" si="591"/>
        <v>2.7206896344216025E-2</v>
      </c>
      <c r="AT827" s="27">
        <f t="shared" ca="1" si="592"/>
        <v>1559.2618088167892</v>
      </c>
      <c r="AU827" s="28">
        <f ca="1">AT827/MAX(AT$54:AT827)-1</f>
        <v>-1.4609474543010981E-2</v>
      </c>
      <c r="AV827" s="25">
        <f t="shared" ca="1" si="568"/>
        <v>31174.897703634702</v>
      </c>
      <c r="AW827" s="26">
        <f t="shared" ca="1" si="593"/>
        <v>0</v>
      </c>
      <c r="AX827" s="27">
        <f t="shared" ca="1" si="594"/>
        <v>4.8675505653430484E-3</v>
      </c>
      <c r="AY827" s="27">
        <f t="shared" ca="1" si="595"/>
        <v>832.52598009846201</v>
      </c>
      <c r="AZ827" s="28">
        <f ca="1">AY827/MAX(AY$54:AY827)-1</f>
        <v>-4.0154735065111136E-2</v>
      </c>
      <c r="BA827" s="25">
        <f t="shared" ca="1" si="569"/>
        <v>31174.897703634702</v>
      </c>
      <c r="BB827" s="26">
        <f t="shared" ca="1" si="570"/>
        <v>0.6</v>
      </c>
      <c r="BC827" s="27">
        <f t="shared" ca="1" si="596"/>
        <v>4.8675505653430484E-3</v>
      </c>
      <c r="BD827" s="27">
        <f t="shared" ca="1" si="597"/>
        <v>801.28280289229428</v>
      </c>
      <c r="BE827" s="28">
        <f ca="1">BD827/MAX(BD$54:BD827)-1</f>
        <v>-4.0154735065111025E-2</v>
      </c>
      <c r="BF827" s="25">
        <f ca="1">MAX(B824:B826)</f>
        <v>33657.02341121887</v>
      </c>
      <c r="BG827" s="26">
        <f ca="1">IF(BG826=0,IF(B826&gt;BF826,1,0),IF(B826&lt;AVERAGE(B817:B826),0,1))</f>
        <v>1</v>
      </c>
      <c r="BH827" s="27">
        <f t="shared" ca="1" si="598"/>
        <v>2.7206896344216025E-2</v>
      </c>
      <c r="BI827" s="27">
        <f t="shared" ca="1" si="599"/>
        <v>1509.8233606898175</v>
      </c>
      <c r="BJ827" s="28">
        <f ca="1">BI827/MAX(BI$54:BI827)-1</f>
        <v>0</v>
      </c>
      <c r="BK827" s="25" t="e">
        <f ca="1">MAX(E824:E826)</f>
        <v>#N/A</v>
      </c>
      <c r="BL827" s="26" t="e">
        <f ca="1">IF(BL826=0,IF(E826&gt;BK826,1,0),IF(E826&lt;AVERAGE(E817:E826),0,1))</f>
        <v>#N/A</v>
      </c>
      <c r="BM827" s="27">
        <f t="shared" ca="1" si="600"/>
        <v>1.6037223454779537E-2</v>
      </c>
      <c r="BN827" s="27">
        <f t="shared" ca="1" si="601"/>
        <v>1205.7376731514173</v>
      </c>
      <c r="BO827" s="28">
        <f ca="1">BN827/MAX(BN$54:BN827)-1</f>
        <v>-2.4032693932493077E-3</v>
      </c>
      <c r="BP827" s="15"/>
      <c r="BQ827" s="15"/>
      <c r="BR827" s="15"/>
      <c r="BS827" s="15"/>
      <c r="BT827" s="15"/>
      <c r="BU827" s="15"/>
      <c r="BV827" s="15"/>
      <c r="BW827" s="15"/>
      <c r="BX827" s="15"/>
      <c r="BZ827" s="7">
        <f t="shared" ca="1" si="558"/>
        <v>33381.748383032602</v>
      </c>
      <c r="CA827" s="7">
        <f t="shared" ca="1" si="559"/>
        <v>31621.858440435117</v>
      </c>
      <c r="CB827" s="7">
        <f t="shared" ca="1" si="560"/>
        <v>31737.043006850068</v>
      </c>
      <c r="CC827" s="7">
        <f t="shared" ca="1" si="561"/>
        <v>32699.484233999145</v>
      </c>
      <c r="CD827" s="7">
        <f t="shared" ca="1" si="562"/>
        <v>32101.107982392539</v>
      </c>
      <c r="CE827" s="5">
        <f t="shared" ca="1" si="571"/>
        <v>2.7206896344216025E-2</v>
      </c>
      <c r="CF827" s="3">
        <f t="shared" ca="1" si="572"/>
        <v>143063.42925912951</v>
      </c>
      <c r="CG827" s="5">
        <f ca="1">CF827/MAX($CF$41:CF827)-1</f>
        <v>-5.1433064087135438E-2</v>
      </c>
      <c r="CH827" s="3">
        <f t="shared" ca="1" si="555"/>
        <v>1990.1420229750233</v>
      </c>
      <c r="CI827" s="4">
        <f ca="1">CH827/MAX($CH$583:CH827)-1</f>
        <v>-5.143306408713566E-2</v>
      </c>
    </row>
    <row r="828" spans="1:87" x14ac:dyDescent="0.2">
      <c r="A828" s="31">
        <v>33419</v>
      </c>
      <c r="B828" s="35">
        <v>36702.92664246964</v>
      </c>
      <c r="C828" s="23">
        <f t="shared" ca="1" si="556"/>
        <v>4.8675505653430484E-3</v>
      </c>
      <c r="D828" s="24">
        <f t="shared" ca="1" si="557"/>
        <v>6.1615044461337476E-2</v>
      </c>
      <c r="E828" s="25" t="e">
        <f ca="1">#N/A</f>
        <v>#N/A</v>
      </c>
      <c r="F828" s="26">
        <v>1</v>
      </c>
      <c r="G828" s="23">
        <f t="shared" ca="1" si="573"/>
        <v>6.1615044461337476E-2</v>
      </c>
      <c r="H828" s="27">
        <f t="shared" ca="1" si="574"/>
        <v>251.64316417234909</v>
      </c>
      <c r="I828" s="27">
        <f ca="1">H828/MAX(H$54:H828)-1</f>
        <v>0</v>
      </c>
      <c r="J828" s="28">
        <f ca="1">H828/MAX(H$594:H828)-1</f>
        <v>0</v>
      </c>
      <c r="K828" s="25" t="e">
        <f ca="1">#N/A</f>
        <v>#N/A</v>
      </c>
      <c r="L828" s="26">
        <v>0</v>
      </c>
      <c r="M828" s="23">
        <f t="shared" ca="1" si="575"/>
        <v>4.8675505653430484E-3</v>
      </c>
      <c r="N828" s="27">
        <f t="shared" ca="1" si="576"/>
        <v>42.877386853816645</v>
      </c>
      <c r="O828" s="27">
        <f ca="1">N828/MAX(N$54:N828)-1</f>
        <v>0</v>
      </c>
      <c r="P828" s="28">
        <f ca="1">N828/MAX(N$594:N828)-1</f>
        <v>0</v>
      </c>
      <c r="Q828" s="25">
        <f t="shared" ca="1" si="563"/>
        <v>31525.559855004278</v>
      </c>
      <c r="R828" s="26">
        <f t="shared" ca="1" si="577"/>
        <v>1</v>
      </c>
      <c r="S828" s="23">
        <f t="shared" ca="1" si="578"/>
        <v>6.1615044461337476E-2</v>
      </c>
      <c r="T828" s="27">
        <f t="shared" ca="1" si="579"/>
        <v>1225.6467588032822</v>
      </c>
      <c r="U828" s="27">
        <f ca="1">T828/MAX(T$54:T828)-1</f>
        <v>0</v>
      </c>
      <c r="V828" s="28">
        <f ca="1">T828/MAX(T$594:T828)-1</f>
        <v>0</v>
      </c>
      <c r="W828" s="25">
        <f t="shared" ca="1" si="564"/>
        <v>31525.559855004278</v>
      </c>
      <c r="X828" s="26">
        <f t="shared" ca="1" si="580"/>
        <v>1</v>
      </c>
      <c r="Y828" s="27">
        <f t="shared" ca="1" si="581"/>
        <v>6.1615044461337476E-2</v>
      </c>
      <c r="Z828" s="27">
        <f t="shared" ca="1" si="582"/>
        <v>1225.6467588032822</v>
      </c>
      <c r="AA828" s="28">
        <f ca="1">Z828/MAX(Z$54:Z828)-1</f>
        <v>0</v>
      </c>
      <c r="AB828" s="25">
        <f ca="1">AVERAGE(B819:B828)</f>
        <v>31525.559855004278</v>
      </c>
      <c r="AC828" s="26">
        <f ca="1">IF(B827&gt;=AB827,1,0)</f>
        <v>1</v>
      </c>
      <c r="AD828" s="27">
        <f ca="1">IF(AC828=1,D828,C828)</f>
        <v>6.1615044461337476E-2</v>
      </c>
      <c r="AE828" s="27">
        <f t="shared" ca="1" si="583"/>
        <v>1225.6467588032822</v>
      </c>
      <c r="AF828" s="28">
        <f ca="1">AE828/MAX(AE$54:AE828)-1</f>
        <v>0</v>
      </c>
      <c r="AG828" s="25">
        <f t="shared" ca="1" si="565"/>
        <v>32417.263329912374</v>
      </c>
      <c r="AH828" s="26">
        <f t="shared" ca="1" si="584"/>
        <v>1</v>
      </c>
      <c r="AI828" s="27">
        <f t="shared" ca="1" si="585"/>
        <v>6.1615044461337476E-2</v>
      </c>
      <c r="AJ828" s="27">
        <f t="shared" ca="1" si="586"/>
        <v>752.92008686210852</v>
      </c>
      <c r="AK828" s="28">
        <f ca="1">AJ828/MAX(AJ$54:AJ828)-1</f>
        <v>-3.5786634957372665E-2</v>
      </c>
      <c r="AL828" s="25">
        <f t="shared" ca="1" si="566"/>
        <v>34977.558870703753</v>
      </c>
      <c r="AM828" s="26">
        <f t="shared" ca="1" si="587"/>
        <v>1</v>
      </c>
      <c r="AN828" s="27">
        <f t="shared" ca="1" si="588"/>
        <v>6.1615044461337476E-2</v>
      </c>
      <c r="AO828" s="27">
        <f t="shared" ca="1" si="589"/>
        <v>234.94833353360735</v>
      </c>
      <c r="AP828" s="28">
        <f ca="1">AO828/MAX(AO$54:AO828)-1</f>
        <v>-0.29504229073828503</v>
      </c>
      <c r="AQ828" s="25">
        <f t="shared" ca="1" si="567"/>
        <v>34977.558870703753</v>
      </c>
      <c r="AR828" s="26">
        <f t="shared" ca="1" si="590"/>
        <v>1</v>
      </c>
      <c r="AS828" s="27">
        <f t="shared" ca="1" si="591"/>
        <v>6.1615044461337476E-2</v>
      </c>
      <c r="AT828" s="27">
        <f t="shared" ca="1" si="592"/>
        <v>1655.3357944939012</v>
      </c>
      <c r="AU828" s="28">
        <f ca="1">AT828/MAX(AT$54:AT828)-1</f>
        <v>0</v>
      </c>
      <c r="AV828" s="25">
        <f t="shared" ca="1" si="568"/>
        <v>31525.559855004278</v>
      </c>
      <c r="AW828" s="26">
        <f t="shared" ca="1" si="593"/>
        <v>1</v>
      </c>
      <c r="AX828" s="27">
        <f t="shared" ca="1" si="594"/>
        <v>6.1615044461337476E-2</v>
      </c>
      <c r="AY828" s="27">
        <f t="shared" ca="1" si="595"/>
        <v>883.82210537744731</v>
      </c>
      <c r="AZ828" s="28">
        <f ca="1">AY828/MAX(AY$54:AY828)-1</f>
        <v>0</v>
      </c>
      <c r="BA828" s="25">
        <f t="shared" ca="1" si="569"/>
        <v>31525.559855004278</v>
      </c>
      <c r="BB828" s="26">
        <f t="shared" ca="1" si="570"/>
        <v>1</v>
      </c>
      <c r="BC828" s="27">
        <f t="shared" ca="1" si="596"/>
        <v>6.1615044461337476E-2</v>
      </c>
      <c r="BD828" s="27">
        <f t="shared" ca="1" si="597"/>
        <v>850.65387841860809</v>
      </c>
      <c r="BE828" s="28">
        <f ca="1">BD828/MAX(BD$54:BD828)-1</f>
        <v>0</v>
      </c>
      <c r="BF828" s="25">
        <f ca="1">MAX(B825:B827)</f>
        <v>34572.726558422757</v>
      </c>
      <c r="BG828" s="26">
        <f ca="1">IF(BG827=0,IF(B827&gt;BF827,1,0),IF(B827&lt;AVERAGE(B818:B827),0,1))</f>
        <v>1</v>
      </c>
      <c r="BH828" s="27">
        <f t="shared" ca="1" si="598"/>
        <v>6.1615044461337476E-2</v>
      </c>
      <c r="BI828" s="27">
        <f t="shared" ca="1" si="599"/>
        <v>1602.8511941874865</v>
      </c>
      <c r="BJ828" s="28">
        <f ca="1">BI828/MAX(BI$54:BI828)-1</f>
        <v>0</v>
      </c>
      <c r="BK828" s="25" t="e">
        <f ca="1">MAX(E825:E827)</f>
        <v>#N/A</v>
      </c>
      <c r="BL828" s="26" t="e">
        <f ca="1">IF(BL827=0,IF(E827&gt;BK827,1,0),IF(E827&lt;AVERAGE(E818:E827),0,1))</f>
        <v>#N/A</v>
      </c>
      <c r="BM828" s="27">
        <f t="shared" ca="1" si="600"/>
        <v>6.1615044461337476E-2</v>
      </c>
      <c r="BN828" s="27">
        <f t="shared" ca="1" si="601"/>
        <v>1280.0292534913515</v>
      </c>
      <c r="BO828" s="28">
        <f ca="1">BN828/MAX(BN$54:BN828)-1</f>
        <v>0</v>
      </c>
      <c r="BP828" s="15"/>
      <c r="BQ828" s="15"/>
      <c r="BR828" s="15"/>
      <c r="BS828" s="15"/>
      <c r="BT828" s="15"/>
      <c r="BU828" s="15"/>
      <c r="BV828" s="15"/>
      <c r="BW828" s="15"/>
      <c r="BX828" s="15"/>
      <c r="BZ828" s="7">
        <f t="shared" ca="1" si="558"/>
        <v>34977.558870703753</v>
      </c>
      <c r="CA828" s="7">
        <f t="shared" ca="1" si="559"/>
        <v>32712.154780192457</v>
      </c>
      <c r="CB828" s="7">
        <f t="shared" ca="1" si="560"/>
        <v>31951.532875777626</v>
      </c>
      <c r="CC828" s="7">
        <f t="shared" ca="1" si="561"/>
        <v>32905.309690374066</v>
      </c>
      <c r="CD828" s="7">
        <f t="shared" ca="1" si="562"/>
        <v>32417.263329912374</v>
      </c>
      <c r="CE828" s="5">
        <f t="shared" ca="1" si="571"/>
        <v>6.1615044461337476E-2</v>
      </c>
      <c r="CF828" s="3">
        <f t="shared" ca="1" si="572"/>
        <v>151878.28881372217</v>
      </c>
      <c r="CG828" s="5">
        <f ca="1">CF828/MAX($CF$41:CF828)-1</f>
        <v>0</v>
      </c>
      <c r="CH828" s="3">
        <f t="shared" ca="1" si="555"/>
        <v>2112.7647122050057</v>
      </c>
      <c r="CI828" s="4">
        <f ca="1">CH828/MAX($CH$583:CH828)-1</f>
        <v>0</v>
      </c>
    </row>
    <row r="829" spans="1:87" x14ac:dyDescent="0.2">
      <c r="A829" s="31">
        <v>33450</v>
      </c>
      <c r="B829" s="35">
        <v>38766.668251763884</v>
      </c>
      <c r="C829" s="23">
        <f t="shared" ca="1" si="556"/>
        <v>4.8675505653430484E-3</v>
      </c>
      <c r="D829" s="24">
        <f t="shared" ca="1" si="557"/>
        <v>5.622825747378557E-2</v>
      </c>
      <c r="E829" s="25" t="e">
        <f ca="1">#N/A</f>
        <v>#N/A</v>
      </c>
      <c r="F829" s="26">
        <v>1</v>
      </c>
      <c r="G829" s="23">
        <f t="shared" ca="1" si="573"/>
        <v>5.622825747378557E-2</v>
      </c>
      <c r="H829" s="27">
        <f t="shared" ca="1" si="574"/>
        <v>265.79262079895</v>
      </c>
      <c r="I829" s="27">
        <f ca="1">H829/MAX(H$54:H829)-1</f>
        <v>0</v>
      </c>
      <c r="J829" s="28">
        <f ca="1">H829/MAX(H$594:H829)-1</f>
        <v>0</v>
      </c>
      <c r="K829" s="25" t="e">
        <f ca="1">#N/A</f>
        <v>#N/A</v>
      </c>
      <c r="L829" s="26">
        <v>0</v>
      </c>
      <c r="M829" s="23">
        <f t="shared" ca="1" si="575"/>
        <v>4.8675505653430484E-3</v>
      </c>
      <c r="N829" s="27">
        <f t="shared" ca="1" si="576"/>
        <v>43.086094702437371</v>
      </c>
      <c r="O829" s="27">
        <f ca="1">N829/MAX(N$54:N829)-1</f>
        <v>0</v>
      </c>
      <c r="P829" s="28">
        <f ca="1">N829/MAX(N$594:N829)-1</f>
        <v>0</v>
      </c>
      <c r="Q829" s="25">
        <f t="shared" ca="1" si="563"/>
        <v>32360.016410912282</v>
      </c>
      <c r="R829" s="26">
        <f t="shared" ca="1" si="577"/>
        <v>1</v>
      </c>
      <c r="S829" s="23">
        <f t="shared" ca="1" si="578"/>
        <v>5.622825747378557E-2</v>
      </c>
      <c r="T829" s="27">
        <f t="shared" ca="1" si="579"/>
        <v>1294.562740329184</v>
      </c>
      <c r="U829" s="27">
        <f ca="1">T829/MAX(T$54:T829)-1</f>
        <v>0</v>
      </c>
      <c r="V829" s="28">
        <f ca="1">T829/MAX(T$594:T829)-1</f>
        <v>0</v>
      </c>
      <c r="W829" s="25">
        <f t="shared" ca="1" si="564"/>
        <v>32360.016410912282</v>
      </c>
      <c r="X829" s="26">
        <f t="shared" ca="1" si="580"/>
        <v>1</v>
      </c>
      <c r="Y829" s="27">
        <f t="shared" ca="1" si="581"/>
        <v>5.622825747378557E-2</v>
      </c>
      <c r="Z829" s="27">
        <f t="shared" ca="1" si="582"/>
        <v>1294.562740329184</v>
      </c>
      <c r="AA829" s="28">
        <f ca="1">Z829/MAX(Z$54:Z829)-1</f>
        <v>0</v>
      </c>
      <c r="AB829" s="25">
        <f ca="1">AVERAGE(B820:B829)</f>
        <v>32360.016410912282</v>
      </c>
      <c r="AC829" s="26">
        <f ca="1">IF(B828&gt;=AB828,1,0)</f>
        <v>1</v>
      </c>
      <c r="AD829" s="27">
        <f ca="1">IF(AC829=1,D829,C829)</f>
        <v>5.622825747378557E-2</v>
      </c>
      <c r="AE829" s="27">
        <f t="shared" ca="1" si="583"/>
        <v>1294.562740329184</v>
      </c>
      <c r="AF829" s="28">
        <f ca="1">AE829/MAX(AE$54:AE829)-1</f>
        <v>0</v>
      </c>
      <c r="AG829" s="25">
        <f t="shared" ca="1" si="565"/>
        <v>32797.520952760482</v>
      </c>
      <c r="AH829" s="26">
        <f t="shared" ca="1" si="584"/>
        <v>1</v>
      </c>
      <c r="AI829" s="27">
        <f t="shared" ca="1" si="585"/>
        <v>5.622825747378557E-2</v>
      </c>
      <c r="AJ829" s="27">
        <f t="shared" ca="1" si="586"/>
        <v>795.25547136337616</v>
      </c>
      <c r="AK829" s="28">
        <f ca="1">AJ829/MAX(AJ$54:AJ829)-1</f>
        <v>0</v>
      </c>
      <c r="AL829" s="25">
        <f t="shared" ca="1" si="566"/>
        <v>36680.773817552094</v>
      </c>
      <c r="AM829" s="26">
        <f t="shared" ca="1" si="587"/>
        <v>1</v>
      </c>
      <c r="AN829" s="27">
        <f t="shared" ca="1" si="588"/>
        <v>5.622825747378557E-2</v>
      </c>
      <c r="AO829" s="27">
        <f t="shared" ca="1" si="589"/>
        <v>248.15906892457187</v>
      </c>
      <c r="AP829" s="28">
        <f ca="1">AO829/MAX(AO$54:AO829)-1</f>
        <v>-0.25540374715378722</v>
      </c>
      <c r="AQ829" s="25">
        <f t="shared" ca="1" si="567"/>
        <v>36680.773817552094</v>
      </c>
      <c r="AR829" s="26">
        <f t="shared" ca="1" si="590"/>
        <v>1</v>
      </c>
      <c r="AS829" s="27">
        <f t="shared" ca="1" si="591"/>
        <v>5.622825747378557E-2</v>
      </c>
      <c r="AT829" s="27">
        <f t="shared" ca="1" si="592"/>
        <v>1748.4124417522776</v>
      </c>
      <c r="AU829" s="28">
        <f ca="1">AT829/MAX(AT$54:AT829)-1</f>
        <v>0</v>
      </c>
      <c r="AV829" s="25">
        <f t="shared" ca="1" si="568"/>
        <v>32360.016410912282</v>
      </c>
      <c r="AW829" s="26">
        <f t="shared" ca="1" si="593"/>
        <v>1</v>
      </c>
      <c r="AX829" s="27">
        <f t="shared" ca="1" si="594"/>
        <v>5.622825747378557E-2</v>
      </c>
      <c r="AY829" s="27">
        <f t="shared" ca="1" si="595"/>
        <v>933.51788227963368</v>
      </c>
      <c r="AZ829" s="28">
        <f ca="1">AY829/MAX(AY$54:AY829)-1</f>
        <v>0</v>
      </c>
      <c r="BA829" s="25">
        <f t="shared" ca="1" si="569"/>
        <v>32360.016410912282</v>
      </c>
      <c r="BB829" s="26">
        <f t="shared" ca="1" si="570"/>
        <v>1</v>
      </c>
      <c r="BC829" s="27">
        <f t="shared" ca="1" si="596"/>
        <v>5.622825747378557E-2</v>
      </c>
      <c r="BD829" s="27">
        <f t="shared" ca="1" si="597"/>
        <v>898.48466371540383</v>
      </c>
      <c r="BE829" s="28">
        <f ca="1">BD829/MAX(BD$54:BD829)-1</f>
        <v>0</v>
      </c>
      <c r="BF829" s="25">
        <f ca="1">MAX(B826:B828)</f>
        <v>36702.92664246964</v>
      </c>
      <c r="BG829" s="26">
        <f ca="1">IF(BG828=0,IF(B828&gt;BF828,1,0),IF(B828&lt;AVERAGE(B819:B828),0,1))</f>
        <v>1</v>
      </c>
      <c r="BH829" s="27">
        <f t="shared" ca="1" si="598"/>
        <v>5.622825747378557E-2</v>
      </c>
      <c r="BI829" s="27">
        <f t="shared" ca="1" si="599"/>
        <v>1692.9767238264251</v>
      </c>
      <c r="BJ829" s="28">
        <f ca="1">BI829/MAX(BI$54:BI829)-1</f>
        <v>0</v>
      </c>
      <c r="BK829" s="25" t="e">
        <f ca="1">MAX(E826:E828)</f>
        <v>#N/A</v>
      </c>
      <c r="BL829" s="26" t="e">
        <f ca="1">IF(BL828=0,IF(E828&gt;BK828,1,0),IF(E828&lt;AVERAGE(E819:E828),0,1))</f>
        <v>#N/A</v>
      </c>
      <c r="BM829" s="27">
        <f t="shared" ca="1" si="600"/>
        <v>5.622825747378557E-2</v>
      </c>
      <c r="BN829" s="27">
        <f t="shared" ca="1" si="601"/>
        <v>1352.0030679306408</v>
      </c>
      <c r="BO829" s="28">
        <f ca="1">BN829/MAX(BN$54:BN829)-1</f>
        <v>0</v>
      </c>
      <c r="BP829" s="15"/>
      <c r="BQ829" s="15"/>
      <c r="BR829" s="15"/>
      <c r="BS829" s="15"/>
      <c r="BT829" s="15"/>
      <c r="BU829" s="15"/>
      <c r="BV829" s="15"/>
      <c r="BW829" s="15"/>
      <c r="BX829" s="15"/>
      <c r="BZ829" s="7">
        <f t="shared" ca="1" si="558"/>
        <v>36680.773817552094</v>
      </c>
      <c r="CA829" s="7">
        <f t="shared" ca="1" si="559"/>
        <v>34450.613462775094</v>
      </c>
      <c r="CB829" s="7">
        <f t="shared" ca="1" si="560"/>
        <v>32268.21432754838</v>
      </c>
      <c r="CC829" s="7">
        <f t="shared" ca="1" si="561"/>
        <v>33090.810783593901</v>
      </c>
      <c r="CD829" s="7">
        <f t="shared" ca="1" si="562"/>
        <v>32797.520952760482</v>
      </c>
      <c r="CE829" s="5">
        <f t="shared" ca="1" si="571"/>
        <v>5.622825747378557E-2</v>
      </c>
      <c r="CF829" s="3">
        <f t="shared" ca="1" si="572"/>
        <v>160418.1403418181</v>
      </c>
      <c r="CG829" s="5">
        <f ca="1">CF829/MAX($CF$41:CF829)-1</f>
        <v>0</v>
      </c>
      <c r="CH829" s="3">
        <f t="shared" ca="1" si="555"/>
        <v>2231.5617904243973</v>
      </c>
      <c r="CI829" s="4">
        <f ca="1">CH829/MAX($CH$583:CH829)-1</f>
        <v>0</v>
      </c>
    </row>
    <row r="830" spans="1:87" x14ac:dyDescent="0.2">
      <c r="A830" s="31">
        <v>33481</v>
      </c>
      <c r="B830" s="35">
        <v>37184.015701183147</v>
      </c>
      <c r="C830" s="23">
        <f t="shared" ca="1" si="556"/>
        <v>4.8675505653430484E-3</v>
      </c>
      <c r="D830" s="24">
        <f t="shared" ca="1" si="557"/>
        <v>-4.082508562000875E-2</v>
      </c>
      <c r="E830" s="25" t="e">
        <f ca="1">#N/A</f>
        <v>#N/A</v>
      </c>
      <c r="F830" s="26">
        <v>1</v>
      </c>
      <c r="G830" s="23">
        <f t="shared" ca="1" si="573"/>
        <v>-4.082508562000875E-2</v>
      </c>
      <c r="H830" s="27">
        <f t="shared" ca="1" si="574"/>
        <v>254.94161429766635</v>
      </c>
      <c r="I830" s="27">
        <f ca="1">H830/MAX(H$54:H830)-1</f>
        <v>-4.082508562000875E-2</v>
      </c>
      <c r="J830" s="28">
        <f ca="1">H830/MAX(H$594:H830)-1</f>
        <v>-4.082508562000875E-2</v>
      </c>
      <c r="K830" s="25" t="e">
        <f ca="1">#N/A</f>
        <v>#N/A</v>
      </c>
      <c r="L830" s="26">
        <v>0</v>
      </c>
      <c r="M830" s="23">
        <f t="shared" ca="1" si="575"/>
        <v>4.8675505653430484E-3</v>
      </c>
      <c r="N830" s="27">
        <f t="shared" ca="1" si="576"/>
        <v>43.295818447064647</v>
      </c>
      <c r="O830" s="27">
        <f ca="1">N830/MAX(N$54:N830)-1</f>
        <v>0</v>
      </c>
      <c r="P830" s="28">
        <f ca="1">N830/MAX(N$594:N830)-1</f>
        <v>0</v>
      </c>
      <c r="Q830" s="25">
        <f t="shared" ca="1" si="563"/>
        <v>33121.782068130735</v>
      </c>
      <c r="R830" s="26">
        <f t="shared" ca="1" si="577"/>
        <v>1</v>
      </c>
      <c r="S830" s="23">
        <f t="shared" ca="1" si="578"/>
        <v>-4.082508562000875E-2</v>
      </c>
      <c r="T830" s="27">
        <f t="shared" ca="1" si="579"/>
        <v>1241.7121056147719</v>
      </c>
      <c r="U830" s="27">
        <f ca="1">T830/MAX(T$54:T830)-1</f>
        <v>-4.082508562000875E-2</v>
      </c>
      <c r="V830" s="28">
        <f ca="1">T830/MAX(T$594:T830)-1</f>
        <v>-4.082508562000875E-2</v>
      </c>
      <c r="W830" s="25">
        <f t="shared" ca="1" si="564"/>
        <v>33121.782068130735</v>
      </c>
      <c r="X830" s="26">
        <f t="shared" ca="1" si="580"/>
        <v>1</v>
      </c>
      <c r="Y830" s="27">
        <f t="shared" ca="1" si="581"/>
        <v>-4.082508562000875E-2</v>
      </c>
      <c r="Z830" s="27">
        <f t="shared" ca="1" si="582"/>
        <v>1241.7121056147719</v>
      </c>
      <c r="AA830" s="28">
        <f ca="1">Z830/MAX(Z$54:Z830)-1</f>
        <v>-4.082508562000875E-2</v>
      </c>
      <c r="AB830" s="25">
        <f ca="1">AVERAGE(B821:B830)</f>
        <v>33121.782068130735</v>
      </c>
      <c r="AC830" s="26">
        <f ca="1">IF(B829&gt;=AB829,1,0)</f>
        <v>1</v>
      </c>
      <c r="AD830" s="27">
        <f ca="1">IF(AC830=1,D830,C830)</f>
        <v>-4.082508562000875E-2</v>
      </c>
      <c r="AE830" s="27">
        <f t="shared" ca="1" si="583"/>
        <v>1241.7121056147719</v>
      </c>
      <c r="AF830" s="28">
        <f ca="1">AE830/MAX(AE$54:AE830)-1</f>
        <v>-4.082508562000875E-2</v>
      </c>
      <c r="AG830" s="25">
        <f t="shared" ca="1" si="565"/>
        <v>33061.278694287379</v>
      </c>
      <c r="AH830" s="26">
        <f t="shared" ca="1" si="584"/>
        <v>1</v>
      </c>
      <c r="AI830" s="27">
        <f t="shared" ca="1" si="585"/>
        <v>-4.082508562000875E-2</v>
      </c>
      <c r="AJ830" s="27">
        <f t="shared" ca="1" si="586"/>
        <v>762.78909865518597</v>
      </c>
      <c r="AK830" s="28">
        <f ca="1">AJ830/MAX(AJ$54:AJ830)-1</f>
        <v>-4.0825085620008639E-2</v>
      </c>
      <c r="AL830" s="25">
        <f t="shared" ca="1" si="566"/>
        <v>37551.203531805557</v>
      </c>
      <c r="AM830" s="26">
        <f t="shared" ca="1" si="587"/>
        <v>1</v>
      </c>
      <c r="AN830" s="27">
        <f t="shared" ca="1" si="588"/>
        <v>-4.082508562000875E-2</v>
      </c>
      <c r="AO830" s="27">
        <f t="shared" ca="1" si="589"/>
        <v>238.02795368834458</v>
      </c>
      <c r="AP830" s="28">
        <f ca="1">AO830/MAX(AO$54:AO830)-1</f>
        <v>-0.28580195292857158</v>
      </c>
      <c r="AQ830" s="25">
        <f t="shared" ca="1" si="567"/>
        <v>37551.203531805557</v>
      </c>
      <c r="AR830" s="26">
        <f t="shared" ca="1" si="590"/>
        <v>1</v>
      </c>
      <c r="AS830" s="27">
        <f t="shared" ca="1" si="591"/>
        <v>-4.082508562000875E-2</v>
      </c>
      <c r="AT830" s="27">
        <f t="shared" ca="1" si="592"/>
        <v>1677.0333541186524</v>
      </c>
      <c r="AU830" s="28">
        <f ca="1">AT830/MAX(AT$54:AT830)-1</f>
        <v>-4.082508562000875E-2</v>
      </c>
      <c r="AV830" s="25">
        <f t="shared" ca="1" si="568"/>
        <v>33121.782068130735</v>
      </c>
      <c r="AW830" s="26">
        <f t="shared" ca="1" si="593"/>
        <v>1</v>
      </c>
      <c r="AX830" s="27">
        <f t="shared" ca="1" si="594"/>
        <v>-4.082508562000875E-2</v>
      </c>
      <c r="AY830" s="27">
        <f t="shared" ca="1" si="595"/>
        <v>895.40693480775838</v>
      </c>
      <c r="AZ830" s="28">
        <f ca="1">AY830/MAX(AY$54:AY830)-1</f>
        <v>-4.082508562000875E-2</v>
      </c>
      <c r="BA830" s="25">
        <f t="shared" ca="1" si="569"/>
        <v>33121.782068130735</v>
      </c>
      <c r="BB830" s="26">
        <f t="shared" ca="1" si="570"/>
        <v>1</v>
      </c>
      <c r="BC830" s="27">
        <f t="shared" ca="1" si="596"/>
        <v>-4.082508562000875E-2</v>
      </c>
      <c r="BD830" s="27">
        <f t="shared" ca="1" si="597"/>
        <v>861.80395039095765</v>
      </c>
      <c r="BE830" s="28">
        <f ca="1">BD830/MAX(BD$54:BD830)-1</f>
        <v>-4.082508562000875E-2</v>
      </c>
      <c r="BF830" s="25">
        <f ca="1">MAX(B827:B829)</f>
        <v>38766.668251763884</v>
      </c>
      <c r="BG830" s="26">
        <f ca="1">IF(BG829=0,IF(B829&gt;BF829,1,0),IF(B829&lt;AVERAGE(B820:B829),0,1))</f>
        <v>1</v>
      </c>
      <c r="BH830" s="27">
        <f t="shared" ca="1" si="598"/>
        <v>-4.082508562000875E-2</v>
      </c>
      <c r="BI830" s="27">
        <f t="shared" ca="1" si="599"/>
        <v>1623.8608041235293</v>
      </c>
      <c r="BJ830" s="28">
        <f ca="1">BI830/MAX(BI$54:BI830)-1</f>
        <v>-4.082508562000875E-2</v>
      </c>
      <c r="BK830" s="25" t="e">
        <f ca="1">MAX(E827:E829)</f>
        <v>#N/A</v>
      </c>
      <c r="BL830" s="26" t="e">
        <f ca="1">IF(BL829=0,IF(E829&gt;BK829,1,0),IF(E829&lt;AVERAGE(E820:E829),0,1))</f>
        <v>#N/A</v>
      </c>
      <c r="BM830" s="27">
        <f t="shared" ca="1" si="600"/>
        <v>-4.082508562000875E-2</v>
      </c>
      <c r="BN830" s="27">
        <f t="shared" ca="1" si="601"/>
        <v>1296.807426923858</v>
      </c>
      <c r="BO830" s="28">
        <f ca="1">BN830/MAX(BN$54:BN830)-1</f>
        <v>-4.0825085620008639E-2</v>
      </c>
      <c r="BP830" s="15"/>
      <c r="BQ830" s="15"/>
      <c r="BR830" s="15"/>
      <c r="BS830" s="15"/>
      <c r="BT830" s="15"/>
      <c r="BU830" s="15"/>
      <c r="BV830" s="15"/>
      <c r="BW830" s="15"/>
      <c r="BX830" s="15"/>
      <c r="BZ830" s="7">
        <f t="shared" ca="1" si="558"/>
        <v>37551.203531805557</v>
      </c>
      <c r="CA830" s="7">
        <f t="shared" ca="1" si="559"/>
        <v>35466.475957419083</v>
      </c>
      <c r="CB830" s="7">
        <f t="shared" ca="1" si="560"/>
        <v>32600.523541915813</v>
      </c>
      <c r="CC830" s="7">
        <f t="shared" ca="1" si="561"/>
        <v>33256.431468451708</v>
      </c>
      <c r="CD830" s="7">
        <f t="shared" ca="1" si="562"/>
        <v>33061.278694287379</v>
      </c>
      <c r="CE830" s="5">
        <f t="shared" ca="1" si="571"/>
        <v>-4.082508562000875E-2</v>
      </c>
      <c r="CF830" s="3">
        <f t="shared" ca="1" si="572"/>
        <v>153869.05602736078</v>
      </c>
      <c r="CG830" s="5">
        <f ca="1">CF830/MAX($CF$41:CF830)-1</f>
        <v>-4.0825085620008861E-2</v>
      </c>
      <c r="CH830" s="3">
        <f t="shared" ca="1" si="555"/>
        <v>2140.458089263981</v>
      </c>
      <c r="CI830" s="4">
        <f ca="1">CH830/MAX($CH$583:CH830)-1</f>
        <v>-4.0825085620008861E-2</v>
      </c>
    </row>
    <row r="831" spans="1:87" x14ac:dyDescent="0.2">
      <c r="A831" s="31">
        <v>33511</v>
      </c>
      <c r="B831" s="35">
        <v>36605.237019073196</v>
      </c>
      <c r="C831" s="23">
        <f t="shared" ca="1" si="556"/>
        <v>4.8675505653430484E-3</v>
      </c>
      <c r="D831" s="24">
        <f t="shared" ca="1" si="557"/>
        <v>-1.556525488696836E-2</v>
      </c>
      <c r="E831" s="25" t="e">
        <f ca="1">#N/A</f>
        <v>#N/A</v>
      </c>
      <c r="F831" s="26">
        <v>1</v>
      </c>
      <c r="G831" s="23">
        <f t="shared" ca="1" si="573"/>
        <v>-1.556525488696836E-2</v>
      </c>
      <c r="H831" s="27">
        <f t="shared" ca="1" si="574"/>
        <v>250.97338308982799</v>
      </c>
      <c r="I831" s="27">
        <f ca="1">H831/MAX(H$54:H831)-1</f>
        <v>-5.5754887643519324E-2</v>
      </c>
      <c r="J831" s="28">
        <f ca="1">H831/MAX(H$594:H831)-1</f>
        <v>-5.5754887643519324E-2</v>
      </c>
      <c r="K831" s="25" t="e">
        <f ca="1">#N/A</f>
        <v>#N/A</v>
      </c>
      <c r="L831" s="26">
        <v>0</v>
      </c>
      <c r="M831" s="23">
        <f t="shared" ca="1" si="575"/>
        <v>4.8675505653430484E-3</v>
      </c>
      <c r="N831" s="27">
        <f t="shared" ca="1" si="576"/>
        <v>43.506563032623646</v>
      </c>
      <c r="O831" s="27">
        <f ca="1">N831/MAX(N$54:N831)-1</f>
        <v>0</v>
      </c>
      <c r="P831" s="28">
        <f ca="1">N831/MAX(N$594:N831)-1</f>
        <v>0</v>
      </c>
      <c r="Q831" s="25">
        <f t="shared" ca="1" si="563"/>
        <v>33898.99982571006</v>
      </c>
      <c r="R831" s="26">
        <f t="shared" ca="1" si="577"/>
        <v>1</v>
      </c>
      <c r="S831" s="23">
        <f t="shared" ca="1" si="578"/>
        <v>-1.556525488696836E-2</v>
      </c>
      <c r="T831" s="27">
        <f t="shared" ca="1" si="579"/>
        <v>1222.3845401946437</v>
      </c>
      <c r="U831" s="27">
        <f ca="1">T831/MAX(T$54:T831)-1</f>
        <v>-5.5754887643519435E-2</v>
      </c>
      <c r="V831" s="28">
        <f ca="1">T831/MAX(T$594:T831)-1</f>
        <v>-5.5754887643519435E-2</v>
      </c>
      <c r="W831" s="25">
        <f t="shared" ca="1" si="564"/>
        <v>33898.99982571006</v>
      </c>
      <c r="X831" s="26">
        <f t="shared" ca="1" si="580"/>
        <v>1</v>
      </c>
      <c r="Y831" s="27">
        <f t="shared" ca="1" si="581"/>
        <v>-1.556525488696836E-2</v>
      </c>
      <c r="Z831" s="27">
        <f t="shared" ca="1" si="582"/>
        <v>1222.3845401946437</v>
      </c>
      <c r="AA831" s="28">
        <f ca="1">Z831/MAX(Z$54:Z831)-1</f>
        <v>-5.5754887643519435E-2</v>
      </c>
      <c r="AB831" s="25">
        <f ca="1">AVERAGE(B822:B831)</f>
        <v>33898.99982571006</v>
      </c>
      <c r="AC831" s="26">
        <f ca="1">IF(B830&gt;=AB830,1,0)</f>
        <v>1</v>
      </c>
      <c r="AD831" s="27">
        <f ca="1">IF(AC831=1,D831,C831)</f>
        <v>-1.556525488696836E-2</v>
      </c>
      <c r="AE831" s="27">
        <f t="shared" ca="1" si="583"/>
        <v>1222.3845401946437</v>
      </c>
      <c r="AF831" s="28">
        <f ca="1">AE831/MAX(AE$54:AE831)-1</f>
        <v>-5.5754887643519435E-2</v>
      </c>
      <c r="AG831" s="25">
        <f t="shared" ca="1" si="565"/>
        <v>33309.233563277718</v>
      </c>
      <c r="AH831" s="26">
        <f t="shared" ca="1" si="584"/>
        <v>1</v>
      </c>
      <c r="AI831" s="27">
        <f t="shared" ca="1" si="585"/>
        <v>-1.556525488696836E-2</v>
      </c>
      <c r="AJ831" s="27">
        <f t="shared" ca="1" si="586"/>
        <v>750.91609190961719</v>
      </c>
      <c r="AK831" s="28">
        <f ca="1">AJ831/MAX(AJ$54:AJ831)-1</f>
        <v>-5.5754887643519213E-2</v>
      </c>
      <c r="AL831" s="25">
        <f t="shared" ca="1" si="566"/>
        <v>37518.640324006738</v>
      </c>
      <c r="AM831" s="26">
        <f t="shared" ca="1" si="587"/>
        <v>0</v>
      </c>
      <c r="AN831" s="27">
        <f t="shared" ca="1" si="588"/>
        <v>1.556525488696836E-2</v>
      </c>
      <c r="AO831" s="27">
        <f t="shared" ca="1" si="589"/>
        <v>241.73291945772718</v>
      </c>
      <c r="AP831" s="28">
        <f ca="1">AO831/MAX(AO$54:AO831)-1</f>
        <v>-0.27468527828612965</v>
      </c>
      <c r="AQ831" s="25">
        <f t="shared" ca="1" si="567"/>
        <v>37518.640324006738</v>
      </c>
      <c r="AR831" s="26">
        <f t="shared" ca="1" si="590"/>
        <v>0</v>
      </c>
      <c r="AS831" s="27">
        <f t="shared" ca="1" si="591"/>
        <v>4.8675505653430484E-3</v>
      </c>
      <c r="AT831" s="27">
        <f t="shared" ca="1" si="592"/>
        <v>1685.1963987695917</v>
      </c>
      <c r="AU831" s="28">
        <f ca="1">AT831/MAX(AT$54:AT831)-1</f>
        <v>-3.6156253223255552E-2</v>
      </c>
      <c r="AV831" s="25">
        <f t="shared" ca="1" si="568"/>
        <v>33898.99982571006</v>
      </c>
      <c r="AW831" s="26">
        <f t="shared" ca="1" si="593"/>
        <v>1</v>
      </c>
      <c r="AX831" s="27">
        <f t="shared" ca="1" si="594"/>
        <v>-1.556525488696836E-2</v>
      </c>
      <c r="AY831" s="27">
        <f t="shared" ca="1" si="595"/>
        <v>881.4696976399166</v>
      </c>
      <c r="AZ831" s="28">
        <f ca="1">AY831/MAX(AY$54:AY831)-1</f>
        <v>-5.5754887643519324E-2</v>
      </c>
      <c r="BA831" s="25">
        <f t="shared" ca="1" si="569"/>
        <v>33898.99982571006</v>
      </c>
      <c r="BB831" s="26">
        <f t="shared" ca="1" si="570"/>
        <v>1</v>
      </c>
      <c r="BC831" s="27">
        <f t="shared" ca="1" si="596"/>
        <v>-1.556525488696836E-2</v>
      </c>
      <c r="BD831" s="27">
        <f t="shared" ca="1" si="597"/>
        <v>848.38975224052615</v>
      </c>
      <c r="BE831" s="28">
        <f ca="1">BD831/MAX(BD$54:BD831)-1</f>
        <v>-5.5754887643519435E-2</v>
      </c>
      <c r="BF831" s="25">
        <f ca="1">MAX(B828:B830)</f>
        <v>38766.668251763884</v>
      </c>
      <c r="BG831" s="26">
        <f ca="1">IF(BG830=0,IF(B830&gt;BF830,1,0),IF(B830&lt;AVERAGE(B821:B830),0,1))</f>
        <v>1</v>
      </c>
      <c r="BH831" s="27">
        <f t="shared" ca="1" si="598"/>
        <v>-1.556525488696836E-2</v>
      </c>
      <c r="BI831" s="27">
        <f t="shared" ca="1" si="599"/>
        <v>1598.5849968063892</v>
      </c>
      <c r="BJ831" s="28">
        <f ca="1">BI831/MAX(BI$54:BI831)-1</f>
        <v>-5.5754887643519435E-2</v>
      </c>
      <c r="BK831" s="25" t="e">
        <f ca="1">MAX(E828:E830)</f>
        <v>#N/A</v>
      </c>
      <c r="BL831" s="26" t="e">
        <f ca="1">IF(BL830=0,IF(E830&gt;BK830,1,0),IF(E830&lt;AVERAGE(E821:E830),0,1))</f>
        <v>#N/A</v>
      </c>
      <c r="BM831" s="27">
        <f t="shared" ca="1" si="600"/>
        <v>-1.0457053523890508E-2</v>
      </c>
      <c r="BN831" s="27">
        <f t="shared" ca="1" si="601"/>
        <v>1283.2466422503364</v>
      </c>
      <c r="BO831" s="28">
        <f ca="1">BN831/MAX(BN$54:BN831)-1</f>
        <v>-5.0855229038453409E-2</v>
      </c>
      <c r="BP831" s="15"/>
      <c r="BQ831" s="15"/>
      <c r="BR831" s="15"/>
      <c r="BS831" s="15"/>
      <c r="BT831" s="15"/>
      <c r="BU831" s="15"/>
      <c r="BV831" s="15"/>
      <c r="BW831" s="15"/>
      <c r="BX831" s="15"/>
      <c r="BZ831" s="7">
        <f t="shared" ca="1" si="558"/>
        <v>37518.640324006738</v>
      </c>
      <c r="CA831" s="7">
        <f t="shared" ca="1" si="559"/>
        <v>36248.099597355242</v>
      </c>
      <c r="CB831" s="7">
        <f t="shared" ca="1" si="560"/>
        <v>33115.784735781599</v>
      </c>
      <c r="CC831" s="7">
        <f t="shared" ca="1" si="561"/>
        <v>33282.833717295405</v>
      </c>
      <c r="CD831" s="7">
        <f t="shared" ca="1" si="562"/>
        <v>33309.233563277718</v>
      </c>
      <c r="CE831" s="5">
        <f t="shared" ca="1" si="571"/>
        <v>-1.1478693796506078E-2</v>
      </c>
      <c r="CF831" s="3">
        <f t="shared" ca="1" si="572"/>
        <v>152102.84024846528</v>
      </c>
      <c r="CG831" s="5">
        <f ca="1">CF831/MAX($CF$41:CF831)-1</f>
        <v>-5.1835160759466703E-2</v>
      </c>
      <c r="CH831" s="3">
        <f t="shared" ca="1" si="555"/>
        <v>2115.8884262730653</v>
      </c>
      <c r="CI831" s="4">
        <f ca="1">CH831/MAX($CH$583:CH831)-1</f>
        <v>-5.1835160759466703E-2</v>
      </c>
    </row>
    <row r="832" spans="1:87" x14ac:dyDescent="0.2">
      <c r="A832" s="31">
        <v>33542</v>
      </c>
      <c r="B832" s="35">
        <v>39159.19205904533</v>
      </c>
      <c r="C832" s="23">
        <f t="shared" ca="1" si="556"/>
        <v>4.8675505653430484E-3</v>
      </c>
      <c r="D832" s="24">
        <f t="shared" ca="1" si="557"/>
        <v>6.9770209072581357E-2</v>
      </c>
      <c r="E832" s="25" t="e">
        <f ca="1">#N/A</f>
        <v>#N/A</v>
      </c>
      <c r="F832" s="26">
        <v>1</v>
      </c>
      <c r="G832" s="23">
        <f t="shared" ca="1" si="573"/>
        <v>6.9770209072581357E-2</v>
      </c>
      <c r="H832" s="27">
        <f t="shared" ca="1" si="574"/>
        <v>268.48384849965834</v>
      </c>
      <c r="I832" s="27">
        <f ca="1">H832/MAX(H$54:H832)-1</f>
        <v>0</v>
      </c>
      <c r="J832" s="28">
        <f ca="1">H832/MAX(H$594:H832)-1</f>
        <v>0</v>
      </c>
      <c r="K832" s="25" t="e">
        <f ca="1">#N/A</f>
        <v>#N/A</v>
      </c>
      <c r="L832" s="26">
        <v>0</v>
      </c>
      <c r="M832" s="23">
        <f t="shared" ca="1" si="575"/>
        <v>4.8675505653430484E-3</v>
      </c>
      <c r="N832" s="27">
        <f t="shared" ca="1" si="576"/>
        <v>43.718333428109226</v>
      </c>
      <c r="O832" s="27">
        <f ca="1">N832/MAX(N$54:N832)-1</f>
        <v>0</v>
      </c>
      <c r="P832" s="28">
        <f ca="1">N832/MAX(N$594:N832)-1</f>
        <v>0</v>
      </c>
      <c r="Q832" s="25">
        <f t="shared" ca="1" si="563"/>
        <v>34798.804171222029</v>
      </c>
      <c r="R832" s="26">
        <f t="shared" ca="1" si="577"/>
        <v>1</v>
      </c>
      <c r="S832" s="23">
        <f t="shared" ca="1" si="578"/>
        <v>6.9770209072581357E-2</v>
      </c>
      <c r="T832" s="27">
        <f t="shared" ca="1" si="579"/>
        <v>1307.6705651311152</v>
      </c>
      <c r="U832" s="27">
        <f ca="1">T832/MAX(T$54:T832)-1</f>
        <v>0</v>
      </c>
      <c r="V832" s="28">
        <f ca="1">T832/MAX(T$594:T832)-1</f>
        <v>0</v>
      </c>
      <c r="W832" s="25">
        <f t="shared" ca="1" si="564"/>
        <v>34798.804171222029</v>
      </c>
      <c r="X832" s="26">
        <f t="shared" ca="1" si="580"/>
        <v>1</v>
      </c>
      <c r="Y832" s="27">
        <f t="shared" ca="1" si="581"/>
        <v>6.9770209072581357E-2</v>
      </c>
      <c r="Z832" s="27">
        <f t="shared" ca="1" si="582"/>
        <v>1307.6705651311152</v>
      </c>
      <c r="AA832" s="28">
        <f ca="1">Z832/MAX(Z$54:Z832)-1</f>
        <v>0</v>
      </c>
      <c r="AB832" s="25">
        <f ca="1">AVERAGE(B823:B832)</f>
        <v>34798.804171222029</v>
      </c>
      <c r="AC832" s="26">
        <f ca="1">IF(B831&gt;=AB831,1,0)</f>
        <v>1</v>
      </c>
      <c r="AD832" s="27">
        <f ca="1">IF(AC832=1,D832,C832)</f>
        <v>6.9770209072581357E-2</v>
      </c>
      <c r="AE832" s="27">
        <f t="shared" ca="1" si="583"/>
        <v>1307.6705651311152</v>
      </c>
      <c r="AF832" s="28">
        <f ca="1">AE832/MAX(AE$54:AE832)-1</f>
        <v>0</v>
      </c>
      <c r="AG832" s="25">
        <f t="shared" ca="1" si="565"/>
        <v>33695.953467555046</v>
      </c>
      <c r="AH832" s="26">
        <f t="shared" ca="1" si="584"/>
        <v>1</v>
      </c>
      <c r="AI832" s="27">
        <f t="shared" ca="1" si="585"/>
        <v>6.9770209072581357E-2</v>
      </c>
      <c r="AJ832" s="27">
        <f t="shared" ca="1" si="586"/>
        <v>803.30766463811688</v>
      </c>
      <c r="AK832" s="28">
        <f ca="1">AJ832/MAX(AJ$54:AJ832)-1</f>
        <v>0</v>
      </c>
      <c r="AL832" s="25">
        <f t="shared" ca="1" si="566"/>
        <v>37649.481593100558</v>
      </c>
      <c r="AM832" s="26">
        <f t="shared" ca="1" si="587"/>
        <v>0</v>
      </c>
      <c r="AN832" s="27">
        <f t="shared" ca="1" si="588"/>
        <v>-6.9770209072581357E-2</v>
      </c>
      <c r="AO832" s="27">
        <f t="shared" ca="1" si="589"/>
        <v>224.86716312743607</v>
      </c>
      <c r="AP832" s="28">
        <f ca="1">AO832/MAX(AO$54:AO832)-1</f>
        <v>-0.32529063806352765</v>
      </c>
      <c r="AQ832" s="25">
        <f t="shared" ca="1" si="567"/>
        <v>37649.481593100558</v>
      </c>
      <c r="AR832" s="26">
        <f t="shared" ca="1" si="590"/>
        <v>0</v>
      </c>
      <c r="AS832" s="27">
        <f t="shared" ca="1" si="591"/>
        <v>4.8675505653430484E-3</v>
      </c>
      <c r="AT832" s="27">
        <f t="shared" ca="1" si="592"/>
        <v>1693.3991774531366</v>
      </c>
      <c r="AU832" s="28">
        <f ca="1">AT832/MAX(AT$54:AT832)-1</f>
        <v>-3.1464695048730063E-2</v>
      </c>
      <c r="AV832" s="25">
        <f t="shared" ca="1" si="568"/>
        <v>34798.804171222029</v>
      </c>
      <c r="AW832" s="26">
        <f t="shared" ca="1" si="593"/>
        <v>1</v>
      </c>
      <c r="AX832" s="27">
        <f t="shared" ca="1" si="594"/>
        <v>6.9770209072581357E-2</v>
      </c>
      <c r="AY832" s="27">
        <f t="shared" ca="1" si="595"/>
        <v>942.97002273539863</v>
      </c>
      <c r="AZ832" s="28">
        <f ca="1">AY832/MAX(AY$54:AY832)-1</f>
        <v>0</v>
      </c>
      <c r="BA832" s="25">
        <f t="shared" ca="1" si="569"/>
        <v>34798.804171222029</v>
      </c>
      <c r="BB832" s="26">
        <f t="shared" ca="1" si="570"/>
        <v>1</v>
      </c>
      <c r="BC832" s="27">
        <f t="shared" ca="1" si="596"/>
        <v>6.9770209072581357E-2</v>
      </c>
      <c r="BD832" s="27">
        <f t="shared" ca="1" si="597"/>
        <v>907.58208262938319</v>
      </c>
      <c r="BE832" s="28">
        <f ca="1">BD832/MAX(BD$54:BD832)-1</f>
        <v>0</v>
      </c>
      <c r="BF832" s="25">
        <f ca="1">MAX(B829:B831)</f>
        <v>38766.668251763884</v>
      </c>
      <c r="BG832" s="26">
        <f ca="1">IF(BG831=0,IF(B831&gt;BF831,1,0),IF(B831&lt;AVERAGE(B822:B831),0,1))</f>
        <v>1</v>
      </c>
      <c r="BH832" s="27">
        <f t="shared" ca="1" si="598"/>
        <v>6.9770209072581357E-2</v>
      </c>
      <c r="BI832" s="27">
        <f t="shared" ca="1" si="599"/>
        <v>1710.1186062538627</v>
      </c>
      <c r="BJ832" s="28">
        <f ca="1">BI832/MAX(BI$54:BI832)-1</f>
        <v>0</v>
      </c>
      <c r="BK832" s="25" t="e">
        <f ca="1">MAX(E829:E831)</f>
        <v>#N/A</v>
      </c>
      <c r="BL832" s="26" t="e">
        <f ca="1">IF(BL831=0,IF(E831&gt;BK831,1,0),IF(E831&lt;AVERAGE(E822:E831),0,1))</f>
        <v>#N/A</v>
      </c>
      <c r="BM832" s="27">
        <f t="shared" ca="1" si="600"/>
        <v>5.354454444577178E-2</v>
      </c>
      <c r="BN832" s="27">
        <f t="shared" ca="1" si="601"/>
        <v>1351.9574991211971</v>
      </c>
      <c r="BO832" s="28">
        <f ca="1">BN832/MAX(BN$54:BN832)-1</f>
        <v>-3.3704664230804759E-5</v>
      </c>
      <c r="BP832" s="15"/>
      <c r="BQ832" s="15"/>
      <c r="BR832" s="15"/>
      <c r="BS832" s="15"/>
      <c r="BT832" s="15"/>
      <c r="BU832" s="15"/>
      <c r="BV832" s="15"/>
      <c r="BW832" s="15"/>
      <c r="BX832" s="15"/>
      <c r="BZ832" s="7">
        <f t="shared" ca="1" si="558"/>
        <v>37649.481593100558</v>
      </c>
      <c r="CA832" s="7">
        <f t="shared" ca="1" si="559"/>
        <v>37165.127705326326</v>
      </c>
      <c r="CB832" s="7">
        <f t="shared" ca="1" si="560"/>
        <v>33915.187479952154</v>
      </c>
      <c r="CC832" s="7">
        <f t="shared" ca="1" si="561"/>
        <v>33590.342946832447</v>
      </c>
      <c r="CD832" s="7">
        <f t="shared" ca="1" si="562"/>
        <v>33695.953467555046</v>
      </c>
      <c r="CE832" s="5">
        <f t="shared" ca="1" si="571"/>
        <v>5.6789677371133704E-2</v>
      </c>
      <c r="CF832" s="3">
        <f t="shared" ca="1" si="572"/>
        <v>160740.71147340871</v>
      </c>
      <c r="CG832" s="5">
        <f ca="1">CF832/MAX($CF$41:CF832)-1</f>
        <v>0</v>
      </c>
      <c r="CH832" s="3">
        <f t="shared" ca="1" si="555"/>
        <v>2236.0490473544282</v>
      </c>
      <c r="CI832" s="4">
        <f ca="1">CH832/MAX($CH$583:CH832)-1</f>
        <v>0</v>
      </c>
    </row>
    <row r="833" spans="1:87" x14ac:dyDescent="0.2">
      <c r="A833" s="31">
        <v>33572</v>
      </c>
      <c r="B833" s="35">
        <v>39338.99533195758</v>
      </c>
      <c r="C833" s="23">
        <f t="shared" ca="1" si="556"/>
        <v>4.8675505653430484E-3</v>
      </c>
      <c r="D833" s="24">
        <f t="shared" ca="1" si="557"/>
        <v>4.59159812697707E-3</v>
      </c>
      <c r="E833" s="25" t="e">
        <f ca="1">#N/A</f>
        <v>#N/A</v>
      </c>
      <c r="F833" s="26">
        <v>1</v>
      </c>
      <c r="G833" s="23">
        <f t="shared" ca="1" si="573"/>
        <v>4.59159812697707E-3</v>
      </c>
      <c r="H833" s="27">
        <f t="shared" ca="1" si="574"/>
        <v>269.71661843555296</v>
      </c>
      <c r="I833" s="27">
        <f ca="1">H833/MAX(H$54:H833)-1</f>
        <v>0</v>
      </c>
      <c r="J833" s="28">
        <f ca="1">H833/MAX(H$594:H833)-1</f>
        <v>0</v>
      </c>
      <c r="K833" s="25" t="e">
        <f ca="1">#N/A</f>
        <v>#N/A</v>
      </c>
      <c r="L833" s="26">
        <v>0</v>
      </c>
      <c r="M833" s="23">
        <f t="shared" ca="1" si="575"/>
        <v>4.8675505653430484E-3</v>
      </c>
      <c r="N833" s="27">
        <f t="shared" ca="1" si="576"/>
        <v>43.931134626703077</v>
      </c>
      <c r="O833" s="27">
        <f ca="1">N833/MAX(N$54:N833)-1</f>
        <v>0</v>
      </c>
      <c r="P833" s="28">
        <f ca="1">N833/MAX(N$594:N833)-1</f>
        <v>0</v>
      </c>
      <c r="Q833" s="25">
        <f t="shared" ca="1" si="563"/>
        <v>35899.112088790986</v>
      </c>
      <c r="R833" s="26">
        <f t="shared" ca="1" si="577"/>
        <v>1</v>
      </c>
      <c r="S833" s="23">
        <f t="shared" ca="1" si="578"/>
        <v>4.59159812697707E-3</v>
      </c>
      <c r="T833" s="27">
        <f t="shared" ca="1" si="579"/>
        <v>1313.6748628486741</v>
      </c>
      <c r="U833" s="27">
        <f ca="1">T833/MAX(T$54:T833)-1</f>
        <v>0</v>
      </c>
      <c r="V833" s="28">
        <f ca="1">T833/MAX(T$594:T833)-1</f>
        <v>0</v>
      </c>
      <c r="W833" s="25">
        <f t="shared" ca="1" si="564"/>
        <v>35899.112088790986</v>
      </c>
      <c r="X833" s="26">
        <f t="shared" ca="1" si="580"/>
        <v>1</v>
      </c>
      <c r="Y833" s="27">
        <f t="shared" ca="1" si="581"/>
        <v>4.59159812697707E-3</v>
      </c>
      <c r="Z833" s="27">
        <f t="shared" ca="1" si="582"/>
        <v>1313.6748628486741</v>
      </c>
      <c r="AA833" s="28">
        <f ca="1">Z833/MAX(Z$54:Z833)-1</f>
        <v>0</v>
      </c>
      <c r="AB833" s="25">
        <f ca="1">AVERAGE(B824:B833)</f>
        <v>35899.112088790986</v>
      </c>
      <c r="AC833" s="26">
        <f ca="1">IF(B832&gt;=AB832,1,0)</f>
        <v>1</v>
      </c>
      <c r="AD833" s="27">
        <f ca="1">IF(AC833=1,D833,C833)</f>
        <v>4.59159812697707E-3</v>
      </c>
      <c r="AE833" s="27">
        <f t="shared" ca="1" si="583"/>
        <v>1313.6748628486741</v>
      </c>
      <c r="AF833" s="28">
        <f ca="1">AE833/MAX(AE$54:AE833)-1</f>
        <v>0</v>
      </c>
      <c r="AG833" s="25">
        <f t="shared" ca="1" si="565"/>
        <v>34014.48963406156</v>
      </c>
      <c r="AH833" s="26">
        <f t="shared" ca="1" si="584"/>
        <v>1</v>
      </c>
      <c r="AI833" s="27">
        <f t="shared" ca="1" si="585"/>
        <v>4.59159812697707E-3</v>
      </c>
      <c r="AJ833" s="27">
        <f t="shared" ca="1" si="586"/>
        <v>806.99613060645561</v>
      </c>
      <c r="AK833" s="28">
        <f ca="1">AJ833/MAX(AJ$54:AJ833)-1</f>
        <v>0</v>
      </c>
      <c r="AL833" s="25">
        <f t="shared" ca="1" si="566"/>
        <v>38367.808136692038</v>
      </c>
      <c r="AM833" s="26">
        <f t="shared" ca="1" si="587"/>
        <v>1</v>
      </c>
      <c r="AN833" s="27">
        <f t="shared" ca="1" si="588"/>
        <v>4.59159812697707E-3</v>
      </c>
      <c r="AO833" s="27">
        <f t="shared" ca="1" si="589"/>
        <v>225.89966277247066</v>
      </c>
      <c r="AP833" s="28">
        <f ca="1">AO833/MAX(AO$54:AO833)-1</f>
        <v>-0.32219264382100621</v>
      </c>
      <c r="AQ833" s="25">
        <f t="shared" ca="1" si="567"/>
        <v>38367.808136692038</v>
      </c>
      <c r="AR833" s="26">
        <f t="shared" ca="1" si="590"/>
        <v>1</v>
      </c>
      <c r="AS833" s="27">
        <f t="shared" ca="1" si="591"/>
        <v>4.59159812697707E-3</v>
      </c>
      <c r="AT833" s="27">
        <f t="shared" ca="1" si="592"/>
        <v>1701.174585944555</v>
      </c>
      <c r="AU833" s="28">
        <f ca="1">AT833/MAX(AT$54:AT833)-1</f>
        <v>-2.7017570156604664E-2</v>
      </c>
      <c r="AV833" s="25">
        <f t="shared" ca="1" si="568"/>
        <v>35899.112088790986</v>
      </c>
      <c r="AW833" s="26">
        <f t="shared" ca="1" si="593"/>
        <v>1</v>
      </c>
      <c r="AX833" s="27">
        <f t="shared" ca="1" si="594"/>
        <v>4.59159812697707E-3</v>
      </c>
      <c r="AY833" s="27">
        <f t="shared" ca="1" si="595"/>
        <v>947.29976212558597</v>
      </c>
      <c r="AZ833" s="28">
        <f ca="1">AY833/MAX(AY$54:AY833)-1</f>
        <v>0</v>
      </c>
      <c r="BA833" s="25">
        <f t="shared" ca="1" si="569"/>
        <v>35899.112088790986</v>
      </c>
      <c r="BB833" s="26">
        <f t="shared" ca="1" si="570"/>
        <v>1</v>
      </c>
      <c r="BC833" s="27">
        <f t="shared" ca="1" si="596"/>
        <v>4.59159812697707E-3</v>
      </c>
      <c r="BD833" s="27">
        <f t="shared" ca="1" si="597"/>
        <v>911.74933482006224</v>
      </c>
      <c r="BE833" s="28">
        <f ca="1">BD833/MAX(BD$54:BD833)-1</f>
        <v>0</v>
      </c>
      <c r="BF833" s="25">
        <f ca="1">MAX(B830:B832)</f>
        <v>39159.19205904533</v>
      </c>
      <c r="BG833" s="26">
        <f ca="1">IF(BG832=0,IF(B832&gt;BF832,1,0),IF(B832&lt;AVERAGE(B823:B832),0,1))</f>
        <v>1</v>
      </c>
      <c r="BH833" s="27">
        <f t="shared" ca="1" si="598"/>
        <v>4.59159812697707E-3</v>
      </c>
      <c r="BI833" s="27">
        <f t="shared" ca="1" si="599"/>
        <v>1717.9707836432465</v>
      </c>
      <c r="BJ833" s="28">
        <f ca="1">BI833/MAX(BI$54:BI833)-1</f>
        <v>0</v>
      </c>
      <c r="BK833" s="25" t="e">
        <f ca="1">MAX(E830:E832)</f>
        <v>#N/A</v>
      </c>
      <c r="BL833" s="26" t="e">
        <f ca="1">IF(BL832=0,IF(E832&gt;BK832,1,0),IF(E832&lt;AVERAGE(E823:E832),0,1))</f>
        <v>#N/A</v>
      </c>
      <c r="BM833" s="27">
        <f t="shared" ca="1" si="600"/>
        <v>4.59159812697707E-3</v>
      </c>
      <c r="BN833" s="27">
        <f t="shared" ca="1" si="601"/>
        <v>1358.1651446419146</v>
      </c>
      <c r="BO833" s="28">
        <f ca="1">BN833/MAX(BN$54:BN833)-1</f>
        <v>0</v>
      </c>
      <c r="BP833" s="15"/>
      <c r="BQ833" s="15"/>
      <c r="BR833" s="15"/>
      <c r="BS833" s="15"/>
      <c r="BT833" s="15"/>
      <c r="BU833" s="15"/>
      <c r="BV833" s="15"/>
      <c r="BW833" s="15"/>
      <c r="BX833" s="15"/>
      <c r="BZ833" s="7">
        <f t="shared" ca="1" si="558"/>
        <v>38367.808136692038</v>
      </c>
      <c r="CA833" s="7">
        <f t="shared" ca="1" si="559"/>
        <v>37959.505834248797</v>
      </c>
      <c r="CB833" s="7">
        <f t="shared" ca="1" si="560"/>
        <v>34790.682137341959</v>
      </c>
      <c r="CC833" s="7">
        <f t="shared" ca="1" si="561"/>
        <v>33811.197282649642</v>
      </c>
      <c r="CD833" s="7">
        <f t="shared" ca="1" si="562"/>
        <v>34014.48963406156</v>
      </c>
      <c r="CE833" s="5">
        <f t="shared" ca="1" si="571"/>
        <v>4.59159812697707E-3</v>
      </c>
      <c r="CF833" s="3">
        <f t="shared" ca="1" si="572"/>
        <v>161478.76822313896</v>
      </c>
      <c r="CG833" s="5">
        <f ca="1">CF833/MAX($CF$41:CF833)-1</f>
        <v>0</v>
      </c>
      <c r="CH833" s="3">
        <f t="shared" ca="1" si="555"/>
        <v>2246.3160859720897</v>
      </c>
      <c r="CI833" s="4">
        <f ca="1">CH833/MAX($CH$583:CH833)-1</f>
        <v>0</v>
      </c>
    </row>
    <row r="834" spans="1:87" x14ac:dyDescent="0.2">
      <c r="A834" s="31">
        <v>33603</v>
      </c>
      <c r="B834" s="35">
        <v>38203.155037844095</v>
      </c>
      <c r="C834" s="23">
        <f t="shared" ca="1" si="556"/>
        <v>4.8675505653430484E-3</v>
      </c>
      <c r="D834" s="24">
        <f t="shared" ca="1" si="557"/>
        <v>-2.8873139350123922E-2</v>
      </c>
      <c r="E834" s="25" t="e">
        <f ca="1">#N/A</f>
        <v>#N/A</v>
      </c>
      <c r="F834" s="26">
        <v>1</v>
      </c>
      <c r="G834" s="23">
        <f t="shared" ca="1" si="573"/>
        <v>-2.8873139350123922E-2</v>
      </c>
      <c r="H834" s="27">
        <f t="shared" ca="1" si="574"/>
        <v>261.92905292641905</v>
      </c>
      <c r="I834" s="27">
        <f ca="1">H834/MAX(H$54:H834)-1</f>
        <v>-2.8873139350123922E-2</v>
      </c>
      <c r="J834" s="28">
        <f ca="1">H834/MAX(H$594:H834)-1</f>
        <v>-2.8873139350123922E-2</v>
      </c>
      <c r="K834" s="25" t="e">
        <f ca="1">#N/A</f>
        <v>#N/A</v>
      </c>
      <c r="L834" s="26">
        <v>0</v>
      </c>
      <c r="M834" s="23">
        <f t="shared" ca="1" si="575"/>
        <v>4.8675505653430484E-3</v>
      </c>
      <c r="N834" s="27">
        <f t="shared" ca="1" si="576"/>
        <v>44.144971645891445</v>
      </c>
      <c r="O834" s="27">
        <f ca="1">N834/MAX(N$54:N834)-1</f>
        <v>0</v>
      </c>
      <c r="P834" s="28">
        <f ca="1">N834/MAX(N$594:N834)-1</f>
        <v>0</v>
      </c>
      <c r="Q834" s="25">
        <f t="shared" ca="1" si="563"/>
        <v>36610.543519243467</v>
      </c>
      <c r="R834" s="26">
        <f t="shared" ca="1" si="577"/>
        <v>1</v>
      </c>
      <c r="S834" s="23">
        <f t="shared" ca="1" si="578"/>
        <v>-2.8873139350123922E-2</v>
      </c>
      <c r="T834" s="27">
        <f t="shared" ca="1" si="579"/>
        <v>1275.7449454728894</v>
      </c>
      <c r="U834" s="27">
        <f ca="1">T834/MAX(T$54:T834)-1</f>
        <v>-2.8873139350123922E-2</v>
      </c>
      <c r="V834" s="28">
        <f ca="1">T834/MAX(T$594:T834)-1</f>
        <v>-2.8873139350123922E-2</v>
      </c>
      <c r="W834" s="25">
        <f t="shared" ca="1" si="564"/>
        <v>36610.543519243467</v>
      </c>
      <c r="X834" s="26">
        <f t="shared" ca="1" si="580"/>
        <v>1</v>
      </c>
      <c r="Y834" s="27">
        <f t="shared" ca="1" si="581"/>
        <v>-2.8873139350123922E-2</v>
      </c>
      <c r="Z834" s="27">
        <f t="shared" ca="1" si="582"/>
        <v>1275.7449454728894</v>
      </c>
      <c r="AA834" s="28">
        <f ca="1">Z834/MAX(Z$54:Z834)-1</f>
        <v>-2.8873139350123922E-2</v>
      </c>
      <c r="AB834" s="25">
        <f ca="1">AVERAGE(B825:B834)</f>
        <v>36610.543519243467</v>
      </c>
      <c r="AC834" s="26">
        <f ca="1">IF(B833&gt;=AB833,1,0)</f>
        <v>1</v>
      </c>
      <c r="AD834" s="27">
        <f ca="1">IF(AC834=1,D834,C834)</f>
        <v>-2.8873139350123922E-2</v>
      </c>
      <c r="AE834" s="27">
        <f t="shared" ca="1" si="583"/>
        <v>1275.7449454728894</v>
      </c>
      <c r="AF834" s="28">
        <f ca="1">AE834/MAX(AE$54:AE834)-1</f>
        <v>-2.8873139350123922E-2</v>
      </c>
      <c r="AG834" s="25">
        <f t="shared" ca="1" si="565"/>
        <v>34231.368242816687</v>
      </c>
      <c r="AH834" s="26">
        <f t="shared" ca="1" si="584"/>
        <v>1</v>
      </c>
      <c r="AI834" s="27">
        <f t="shared" ca="1" si="585"/>
        <v>-2.8873139350123922E-2</v>
      </c>
      <c r="AJ834" s="27">
        <f t="shared" ca="1" si="586"/>
        <v>783.69561887244458</v>
      </c>
      <c r="AK834" s="28">
        <f ca="1">AJ834/MAX(AJ$54:AJ834)-1</f>
        <v>-2.8873139350123922E-2</v>
      </c>
      <c r="AL834" s="25">
        <f t="shared" ca="1" si="566"/>
        <v>38900.447476282337</v>
      </c>
      <c r="AM834" s="26">
        <f t="shared" ca="1" si="587"/>
        <v>1</v>
      </c>
      <c r="AN834" s="27">
        <f t="shared" ca="1" si="588"/>
        <v>-2.8873139350123922E-2</v>
      </c>
      <c r="AO834" s="27">
        <f t="shared" ca="1" si="589"/>
        <v>219.3772303300951</v>
      </c>
      <c r="AP834" s="28">
        <f ca="1">AO834/MAX(AO$54:AO834)-1</f>
        <v>-0.34176307006850137</v>
      </c>
      <c r="AQ834" s="25">
        <f t="shared" ca="1" si="567"/>
        <v>38900.447476282337</v>
      </c>
      <c r="AR834" s="26">
        <f t="shared" ca="1" si="590"/>
        <v>1</v>
      </c>
      <c r="AS834" s="27">
        <f t="shared" ca="1" si="591"/>
        <v>-2.8873139350123922E-2</v>
      </c>
      <c r="AT834" s="27">
        <f t="shared" ca="1" si="592"/>
        <v>1652.0563350656885</v>
      </c>
      <c r="AU834" s="28">
        <f ca="1">AT834/MAX(AT$54:AT834)-1</f>
        <v>-5.5110627438695214E-2</v>
      </c>
      <c r="AV834" s="25">
        <f t="shared" ca="1" si="568"/>
        <v>36610.543519243467</v>
      </c>
      <c r="AW834" s="26">
        <f t="shared" ca="1" si="593"/>
        <v>1</v>
      </c>
      <c r="AX834" s="27">
        <f t="shared" ca="1" si="594"/>
        <v>-2.8873139350123922E-2</v>
      </c>
      <c r="AY834" s="27">
        <f t="shared" ca="1" si="595"/>
        <v>919.94824408739464</v>
      </c>
      <c r="AZ834" s="28">
        <f ca="1">AY834/MAX(AY$54:AY834)-1</f>
        <v>-2.8873139350123922E-2</v>
      </c>
      <c r="BA834" s="25">
        <f t="shared" ca="1" si="569"/>
        <v>36610.543519243467</v>
      </c>
      <c r="BB834" s="26">
        <f t="shared" ca="1" si="570"/>
        <v>1</v>
      </c>
      <c r="BC834" s="27">
        <f t="shared" ca="1" si="596"/>
        <v>-2.8873139350123922E-2</v>
      </c>
      <c r="BD834" s="27">
        <f t="shared" ca="1" si="597"/>
        <v>885.42426922341974</v>
      </c>
      <c r="BE834" s="28">
        <f ca="1">BD834/MAX(BD$54:BD834)-1</f>
        <v>-2.8873139350124033E-2</v>
      </c>
      <c r="BF834" s="25">
        <f ca="1">MAX(B831:B833)</f>
        <v>39338.99533195758</v>
      </c>
      <c r="BG834" s="26">
        <f ca="1">IF(BG833=0,IF(B833&gt;BF833,1,0),IF(B833&lt;AVERAGE(B824:B833),0,1))</f>
        <v>1</v>
      </c>
      <c r="BH834" s="27">
        <f t="shared" ca="1" si="598"/>
        <v>-2.8873139350123922E-2</v>
      </c>
      <c r="BI834" s="27">
        <f t="shared" ca="1" si="599"/>
        <v>1668.3675738076734</v>
      </c>
      <c r="BJ834" s="28">
        <f ca="1">BI834/MAX(BI$54:BI834)-1</f>
        <v>-2.8873139350123922E-2</v>
      </c>
      <c r="BK834" s="25" t="e">
        <f ca="1">MAX(E831:E833)</f>
        <v>#N/A</v>
      </c>
      <c r="BL834" s="26" t="e">
        <f ca="1">IF(BL833=0,IF(E833&gt;BK833,1,0),IF(E833&lt;AVERAGE(E824:E833),0,1))</f>
        <v>#N/A</v>
      </c>
      <c r="BM834" s="27">
        <f t="shared" ca="1" si="600"/>
        <v>-2.8873139350123922E-2</v>
      </c>
      <c r="BN834" s="27">
        <f t="shared" ca="1" si="601"/>
        <v>1318.9506531601874</v>
      </c>
      <c r="BO834" s="28">
        <f ca="1">BN834/MAX(BN$54:BN834)-1</f>
        <v>-2.8873139350123922E-2</v>
      </c>
      <c r="BP834" s="15"/>
      <c r="BQ834" s="15"/>
      <c r="BR834" s="15"/>
      <c r="BS834" s="15"/>
      <c r="BT834" s="15"/>
      <c r="BU834" s="15"/>
      <c r="BV834" s="15"/>
      <c r="BW834" s="15"/>
      <c r="BX834" s="15"/>
      <c r="BZ834" s="7">
        <f t="shared" ca="1" si="558"/>
        <v>38900.447476282337</v>
      </c>
      <c r="CA834" s="7">
        <f t="shared" ca="1" si="559"/>
        <v>38209.543900144541</v>
      </c>
      <c r="CB834" s="7">
        <f t="shared" ca="1" si="560"/>
        <v>35460.849340168497</v>
      </c>
      <c r="CC834" s="7">
        <f t="shared" ca="1" si="561"/>
        <v>34037.53655056659</v>
      </c>
      <c r="CD834" s="7">
        <f t="shared" ca="1" si="562"/>
        <v>34231.368242816687</v>
      </c>
      <c r="CE834" s="5">
        <f t="shared" ca="1" si="571"/>
        <v>-2.8873139350123925E-2</v>
      </c>
      <c r="CF834" s="3">
        <f t="shared" ca="1" si="572"/>
        <v>156816.36924614591</v>
      </c>
      <c r="CG834" s="5">
        <f ca="1">CF834/MAX($CF$41:CF834)-1</f>
        <v>-2.8873139350123922E-2</v>
      </c>
      <c r="CH834" s="3">
        <f t="shared" ca="1" si="555"/>
        <v>2181.4578885973924</v>
      </c>
      <c r="CI834" s="4">
        <f ca="1">CH834/MAX($CH$583:CH834)-1</f>
        <v>-2.8873139350124033E-2</v>
      </c>
    </row>
    <row r="835" spans="1:87" x14ac:dyDescent="0.2">
      <c r="A835" s="31">
        <v>33634</v>
      </c>
      <c r="B835" s="35">
        <v>40045.064539881227</v>
      </c>
      <c r="C835" s="23">
        <f t="shared" ca="1" si="556"/>
        <v>4.8675505653430484E-3</v>
      </c>
      <c r="D835" s="24">
        <f t="shared" ca="1" si="557"/>
        <v>4.8213544148710596E-2</v>
      </c>
      <c r="E835" s="25" t="e">
        <f ca="1">#N/A</f>
        <v>#N/A</v>
      </c>
      <c r="F835" s="26">
        <v>1</v>
      </c>
      <c r="G835" s="23">
        <f t="shared" ca="1" si="573"/>
        <v>4.8213544148710596E-2</v>
      </c>
      <c r="H835" s="27">
        <f t="shared" ca="1" si="574"/>
        <v>274.55758088351689</v>
      </c>
      <c r="I835" s="27">
        <f ca="1">H835/MAX(H$54:H835)-1</f>
        <v>0</v>
      </c>
      <c r="J835" s="28">
        <f ca="1">H835/MAX(H$594:H835)-1</f>
        <v>0</v>
      </c>
      <c r="K835" s="25" t="e">
        <f ca="1">#N/A</f>
        <v>#N/A</v>
      </c>
      <c r="L835" s="26">
        <v>0</v>
      </c>
      <c r="M835" s="23">
        <f t="shared" ca="1" si="575"/>
        <v>4.8675505653430484E-3</v>
      </c>
      <c r="N835" s="27">
        <f t="shared" ca="1" si="576"/>
        <v>44.359849527583457</v>
      </c>
      <c r="O835" s="27">
        <f ca="1">N835/MAX(N$54:N835)-1</f>
        <v>0</v>
      </c>
      <c r="P835" s="28">
        <f ca="1">N835/MAX(N$594:N835)-1</f>
        <v>0</v>
      </c>
      <c r="Q835" s="25">
        <f t="shared" ca="1" si="563"/>
        <v>37423.500455285968</v>
      </c>
      <c r="R835" s="26">
        <f t="shared" ca="1" si="577"/>
        <v>1</v>
      </c>
      <c r="S835" s="23">
        <f t="shared" ca="1" si="578"/>
        <v>4.8213544148710596E-2</v>
      </c>
      <c r="T835" s="27">
        <f t="shared" ca="1" si="579"/>
        <v>1337.253130723941</v>
      </c>
      <c r="U835" s="27">
        <f ca="1">T835/MAX(T$54:T835)-1</f>
        <v>0</v>
      </c>
      <c r="V835" s="28">
        <f ca="1">T835/MAX(T$594:T835)-1</f>
        <v>0</v>
      </c>
      <c r="W835" s="25">
        <f t="shared" ca="1" si="564"/>
        <v>37423.500455285968</v>
      </c>
      <c r="X835" s="26">
        <f t="shared" ca="1" si="580"/>
        <v>1</v>
      </c>
      <c r="Y835" s="27">
        <f t="shared" ca="1" si="581"/>
        <v>4.8213544148710596E-2</v>
      </c>
      <c r="Z835" s="27">
        <f t="shared" ca="1" si="582"/>
        <v>1337.253130723941</v>
      </c>
      <c r="AA835" s="28">
        <f ca="1">Z835/MAX(Z$54:Z835)-1</f>
        <v>0</v>
      </c>
      <c r="AB835" s="25">
        <f ca="1">AVERAGE(B826:B835)</f>
        <v>37423.500455285968</v>
      </c>
      <c r="AC835" s="26">
        <f ca="1">IF(B834&gt;=AB834,1,0)</f>
        <v>1</v>
      </c>
      <c r="AD835" s="27">
        <f ca="1">IF(AC835=1,D835,C835)</f>
        <v>4.8213544148710596E-2</v>
      </c>
      <c r="AE835" s="27">
        <f t="shared" ca="1" si="583"/>
        <v>1337.253130723941</v>
      </c>
      <c r="AF835" s="28">
        <f ca="1">AE835/MAX(AE$54:AE835)-1</f>
        <v>0</v>
      </c>
      <c r="AG835" s="25">
        <f t="shared" ca="1" si="565"/>
        <v>34423.760574736451</v>
      </c>
      <c r="AH835" s="26">
        <f t="shared" ca="1" si="584"/>
        <v>1</v>
      </c>
      <c r="AI835" s="27">
        <f t="shared" ca="1" si="585"/>
        <v>4.8213544148710596E-2</v>
      </c>
      <c r="AJ835" s="27">
        <f t="shared" ca="1" si="586"/>
        <v>821.48036219210223</v>
      </c>
      <c r="AK835" s="28">
        <f ca="1">AJ835/MAX(AJ$54:AJ835)-1</f>
        <v>0</v>
      </c>
      <c r="AL835" s="25">
        <f t="shared" ca="1" si="566"/>
        <v>39195.738303227634</v>
      </c>
      <c r="AM835" s="26">
        <f t="shared" ca="1" si="587"/>
        <v>0</v>
      </c>
      <c r="AN835" s="27">
        <f t="shared" ca="1" si="588"/>
        <v>-4.8213544148710596E-2</v>
      </c>
      <c r="AO835" s="27">
        <f t="shared" ca="1" si="589"/>
        <v>208.8002765503532</v>
      </c>
      <c r="AP835" s="28">
        <f ca="1">AO835/MAX(AO$54:AO835)-1</f>
        <v>-0.37349900535006542</v>
      </c>
      <c r="AQ835" s="25">
        <f t="shared" ca="1" si="567"/>
        <v>39195.738303227634</v>
      </c>
      <c r="AR835" s="26">
        <f t="shared" ca="1" si="590"/>
        <v>0</v>
      </c>
      <c r="AS835" s="27">
        <f t="shared" ca="1" si="591"/>
        <v>4.8675505653430484E-3</v>
      </c>
      <c r="AT835" s="27">
        <f t="shared" ca="1" si="592"/>
        <v>1660.0978028134161</v>
      </c>
      <c r="AU835" s="28">
        <f ca="1">AT835/MAX(AT$54:AT835)-1</f>
        <v>-5.051133063909774E-2</v>
      </c>
      <c r="AV835" s="25">
        <f t="shared" ca="1" si="568"/>
        <v>37423.500455285968</v>
      </c>
      <c r="AW835" s="26">
        <f t="shared" ca="1" si="593"/>
        <v>1</v>
      </c>
      <c r="AX835" s="27">
        <f t="shared" ca="1" si="594"/>
        <v>4.8213544148710596E-2</v>
      </c>
      <c r="AY835" s="27">
        <f t="shared" ca="1" si="595"/>
        <v>964.30220936823105</v>
      </c>
      <c r="AZ835" s="28">
        <f ca="1">AY835/MAX(AY$54:AY835)-1</f>
        <v>0</v>
      </c>
      <c r="BA835" s="25">
        <f t="shared" ca="1" si="569"/>
        <v>37423.500455285968</v>
      </c>
      <c r="BB835" s="26">
        <f t="shared" ca="1" si="570"/>
        <v>1</v>
      </c>
      <c r="BC835" s="27">
        <f t="shared" ca="1" si="596"/>
        <v>4.8213544148710596E-2</v>
      </c>
      <c r="BD835" s="27">
        <f t="shared" ca="1" si="597"/>
        <v>928.11371131796295</v>
      </c>
      <c r="BE835" s="28">
        <f ca="1">BD835/MAX(BD$54:BD835)-1</f>
        <v>0</v>
      </c>
      <c r="BF835" s="25">
        <f ca="1">MAX(B832:B834)</f>
        <v>39338.99533195758</v>
      </c>
      <c r="BG835" s="26">
        <f ca="1">IF(BG834=0,IF(B834&gt;BF834,1,0),IF(B834&lt;AVERAGE(B825:B834),0,1))</f>
        <v>1</v>
      </c>
      <c r="BH835" s="27">
        <f t="shared" ca="1" si="598"/>
        <v>4.8213544148710596E-2</v>
      </c>
      <c r="BI835" s="27">
        <f t="shared" ca="1" si="599"/>
        <v>1748.8054874837269</v>
      </c>
      <c r="BJ835" s="28">
        <f ca="1">BI835/MAX(BI$54:BI835)-1</f>
        <v>0</v>
      </c>
      <c r="BK835" s="25" t="e">
        <f ca="1">MAX(E832:E834)</f>
        <v>#N/A</v>
      </c>
      <c r="BL835" s="26" t="e">
        <f ca="1">IF(BL834=0,IF(E834&gt;BK834,1,0),IF(E834&lt;AVERAGE(E825:E834),0,1))</f>
        <v>#N/A</v>
      </c>
      <c r="BM835" s="27">
        <f t="shared" ca="1" si="600"/>
        <v>3.7377045752868709E-2</v>
      </c>
      <c r="BN835" s="27">
        <f t="shared" ca="1" si="601"/>
        <v>1368.249132069132</v>
      </c>
      <c r="BO835" s="28">
        <f ca="1">BN835/MAX(BN$54:BN835)-1</f>
        <v>0</v>
      </c>
      <c r="BP835" s="15"/>
      <c r="BQ835" s="15"/>
      <c r="BR835" s="15"/>
      <c r="BS835" s="15"/>
      <c r="BT835" s="15"/>
      <c r="BU835" s="15"/>
      <c r="BV835" s="15"/>
      <c r="BW835" s="15"/>
      <c r="BX835" s="15"/>
      <c r="BZ835" s="7">
        <f t="shared" ca="1" si="558"/>
        <v>39195.738303227634</v>
      </c>
      <c r="CA835" s="7">
        <f t="shared" ca="1" si="559"/>
        <v>38422.609948164092</v>
      </c>
      <c r="CB835" s="7">
        <f t="shared" ca="1" si="560"/>
        <v>36436.611705469601</v>
      </c>
      <c r="CC835" s="7">
        <f t="shared" ca="1" si="561"/>
        <v>34319.679534420284</v>
      </c>
      <c r="CD835" s="7">
        <f t="shared" ca="1" si="562"/>
        <v>34423.760574736451</v>
      </c>
      <c r="CE835" s="5">
        <f t="shared" ca="1" si="571"/>
        <v>3.087514671536358E-2</v>
      </c>
      <c r="CF835" s="3">
        <f t="shared" ca="1" si="572"/>
        <v>161658.09765399131</v>
      </c>
      <c r="CG835" s="5">
        <f ca="1">CF835/MAX($CF$41:CF835)-1</f>
        <v>0</v>
      </c>
      <c r="CH835" s="3">
        <f t="shared" ca="1" si="555"/>
        <v>2248.8107209612244</v>
      </c>
      <c r="CI835" s="4">
        <f ca="1">CH835/MAX($CH$583:CH835)-1</f>
        <v>0</v>
      </c>
    </row>
    <row r="836" spans="1:87" x14ac:dyDescent="0.2">
      <c r="A836" s="31">
        <v>33663</v>
      </c>
      <c r="B836" s="35">
        <v>39957.540447102569</v>
      </c>
      <c r="C836" s="23">
        <f t="shared" ca="1" si="556"/>
        <v>4.8675505653430484E-3</v>
      </c>
      <c r="D836" s="24">
        <f t="shared" ca="1" si="557"/>
        <v>-2.1856399480013611E-3</v>
      </c>
      <c r="E836" s="25" t="e">
        <f ca="1">#N/A</f>
        <v>#N/A</v>
      </c>
      <c r="F836" s="26">
        <v>1</v>
      </c>
      <c r="G836" s="23">
        <f t="shared" ca="1" si="573"/>
        <v>-2.1856399480013611E-3</v>
      </c>
      <c r="H836" s="27">
        <f t="shared" ca="1" si="574"/>
        <v>273.95749686671127</v>
      </c>
      <c r="I836" s="27">
        <f ca="1">H836/MAX(H$54:H836)-1</f>
        <v>-2.1856399480013611E-3</v>
      </c>
      <c r="J836" s="28">
        <f ca="1">H836/MAX(H$594:H836)-1</f>
        <v>-2.1856399480013611E-3</v>
      </c>
      <c r="K836" s="25" t="e">
        <f ca="1">#N/A</f>
        <v>#N/A</v>
      </c>
      <c r="L836" s="26">
        <v>0</v>
      </c>
      <c r="M836" s="23">
        <f t="shared" ca="1" si="575"/>
        <v>4.8675505653430484E-3</v>
      </c>
      <c r="N836" s="27">
        <f t="shared" ca="1" si="576"/>
        <v>44.575773338229979</v>
      </c>
      <c r="O836" s="27">
        <f ca="1">N836/MAX(N$54:N836)-1</f>
        <v>0</v>
      </c>
      <c r="P836" s="28">
        <f ca="1">N836/MAX(N$594:N836)-1</f>
        <v>0</v>
      </c>
      <c r="Q836" s="25">
        <f t="shared" ca="1" si="563"/>
        <v>38053.552158874343</v>
      </c>
      <c r="R836" s="26">
        <f t="shared" ca="1" si="577"/>
        <v>1</v>
      </c>
      <c r="S836" s="23">
        <f t="shared" ca="1" si="578"/>
        <v>-2.1856399480013611E-3</v>
      </c>
      <c r="T836" s="27">
        <f t="shared" ca="1" si="579"/>
        <v>1334.3303768608409</v>
      </c>
      <c r="U836" s="27">
        <f ca="1">T836/MAX(T$54:T836)-1</f>
        <v>-2.1856399480013611E-3</v>
      </c>
      <c r="V836" s="28">
        <f ca="1">T836/MAX(T$594:T836)-1</f>
        <v>-2.1856399480013611E-3</v>
      </c>
      <c r="W836" s="25">
        <f t="shared" ca="1" si="564"/>
        <v>38053.552158874343</v>
      </c>
      <c r="X836" s="26">
        <f t="shared" ca="1" si="580"/>
        <v>1</v>
      </c>
      <c r="Y836" s="27">
        <f t="shared" ca="1" si="581"/>
        <v>-2.1856399480013611E-3</v>
      </c>
      <c r="Z836" s="27">
        <f t="shared" ca="1" si="582"/>
        <v>1334.3303768608409</v>
      </c>
      <c r="AA836" s="28">
        <f ca="1">Z836/MAX(Z$54:Z836)-1</f>
        <v>-2.1856399480013611E-3</v>
      </c>
      <c r="AB836" s="25">
        <f ca="1">AVERAGE(B827:B836)</f>
        <v>38053.552158874343</v>
      </c>
      <c r="AC836" s="26">
        <f ca="1">IF(B835&gt;=AB835,1,0)</f>
        <v>1</v>
      </c>
      <c r="AD836" s="27">
        <f ca="1">IF(AC836=1,D836,C836)</f>
        <v>-2.1856399480013611E-3</v>
      </c>
      <c r="AE836" s="27">
        <f t="shared" ca="1" si="583"/>
        <v>1334.3303768608409</v>
      </c>
      <c r="AF836" s="28">
        <f ca="1">AE836/MAX(AE$54:AE836)-1</f>
        <v>-2.1856399480013611E-3</v>
      </c>
      <c r="AG836" s="25">
        <f t="shared" ca="1" si="565"/>
        <v>34663.539619459778</v>
      </c>
      <c r="AH836" s="26">
        <f t="shared" ca="1" si="584"/>
        <v>1</v>
      </c>
      <c r="AI836" s="27">
        <f t="shared" ca="1" si="585"/>
        <v>-2.1856399480013611E-3</v>
      </c>
      <c r="AJ836" s="27">
        <f t="shared" ca="1" si="586"/>
        <v>819.68490189599652</v>
      </c>
      <c r="AK836" s="28">
        <f ca="1">AJ836/MAX(AJ$54:AJ836)-1</f>
        <v>-2.1856399480013611E-3</v>
      </c>
      <c r="AL836" s="25">
        <f t="shared" ca="1" si="566"/>
        <v>39401.920008275963</v>
      </c>
      <c r="AM836" s="26">
        <f t="shared" ca="1" si="587"/>
        <v>1</v>
      </c>
      <c r="AN836" s="27">
        <f t="shared" ca="1" si="588"/>
        <v>-2.1856399480013611E-3</v>
      </c>
      <c r="AO836" s="27">
        <f t="shared" ca="1" si="589"/>
        <v>208.34391432477102</v>
      </c>
      <c r="AP836" s="28">
        <f ca="1">AO836/MAX(AO$54:AO836)-1</f>
        <v>-0.37486831095143491</v>
      </c>
      <c r="AQ836" s="25">
        <f t="shared" ca="1" si="567"/>
        <v>39401.920008275963</v>
      </c>
      <c r="AR836" s="26">
        <f t="shared" ca="1" si="590"/>
        <v>1</v>
      </c>
      <c r="AS836" s="27">
        <f t="shared" ca="1" si="591"/>
        <v>-2.1856399480013611E-3</v>
      </c>
      <c r="AT836" s="27">
        <f t="shared" ca="1" si="592"/>
        <v>1656.4694267379978</v>
      </c>
      <c r="AU836" s="28">
        <f ca="1">AT836/MAX(AT$54:AT836)-1</f>
        <v>-5.2586571005027616E-2</v>
      </c>
      <c r="AV836" s="25">
        <f t="shared" ca="1" si="568"/>
        <v>38053.552158874343</v>
      </c>
      <c r="AW836" s="26">
        <f t="shared" ca="1" si="593"/>
        <v>1</v>
      </c>
      <c r="AX836" s="27">
        <f t="shared" ca="1" si="594"/>
        <v>-2.1856399480013611E-3</v>
      </c>
      <c r="AY836" s="27">
        <f t="shared" ca="1" si="595"/>
        <v>962.19459193748992</v>
      </c>
      <c r="AZ836" s="28">
        <f ca="1">AY836/MAX(AY$54:AY836)-1</f>
        <v>-2.1856399480013611E-3</v>
      </c>
      <c r="BA836" s="25">
        <f t="shared" ca="1" si="569"/>
        <v>38053.552158874343</v>
      </c>
      <c r="BB836" s="26">
        <f t="shared" ca="1" si="570"/>
        <v>1</v>
      </c>
      <c r="BC836" s="27">
        <f t="shared" ca="1" si="596"/>
        <v>-2.1856399480013611E-3</v>
      </c>
      <c r="BD836" s="27">
        <f t="shared" ca="1" si="597"/>
        <v>926.08518891421863</v>
      </c>
      <c r="BE836" s="28">
        <f ca="1">BD836/MAX(BD$54:BD836)-1</f>
        <v>-2.1856399480013611E-3</v>
      </c>
      <c r="BF836" s="25">
        <f ca="1">MAX(B833:B835)</f>
        <v>40045.064539881227</v>
      </c>
      <c r="BG836" s="26">
        <f ca="1">IF(BG835=0,IF(B835&gt;BF835,1,0),IF(B835&lt;AVERAGE(B826:B835),0,1))</f>
        <v>1</v>
      </c>
      <c r="BH836" s="27">
        <f t="shared" ca="1" si="598"/>
        <v>-2.1856399480013611E-3</v>
      </c>
      <c r="BI836" s="27">
        <f t="shared" ca="1" si="599"/>
        <v>1744.9832283489984</v>
      </c>
      <c r="BJ836" s="28">
        <f ca="1">BI836/MAX(BI$54:BI836)-1</f>
        <v>-2.1856399480013611E-3</v>
      </c>
      <c r="BK836" s="25" t="e">
        <f ca="1">MAX(E833:E835)</f>
        <v>#N/A</v>
      </c>
      <c r="BL836" s="26" t="e">
        <f ca="1">IF(BL835=0,IF(E835&gt;BK835,1,0),IF(E835&lt;AVERAGE(E826:E835),0,1))</f>
        <v>#N/A</v>
      </c>
      <c r="BM836" s="27">
        <f t="shared" ca="1" si="600"/>
        <v>-2.1856399480013611E-3</v>
      </c>
      <c r="BN836" s="27">
        <f t="shared" ca="1" si="601"/>
        <v>1365.2586321072636</v>
      </c>
      <c r="BO836" s="28">
        <f ca="1">BN836/MAX(BN$54:BN836)-1</f>
        <v>-2.1856399480012501E-3</v>
      </c>
      <c r="BP836" s="15"/>
      <c r="BQ836" s="15"/>
      <c r="BR836" s="15"/>
      <c r="BS836" s="15"/>
      <c r="BT836" s="15"/>
      <c r="BU836" s="15"/>
      <c r="BV836" s="15"/>
      <c r="BW836" s="15"/>
      <c r="BX836" s="15"/>
      <c r="BZ836" s="7">
        <f t="shared" ca="1" si="558"/>
        <v>39401.920008275963</v>
      </c>
      <c r="CA836" s="7">
        <f t="shared" ca="1" si="559"/>
        <v>38884.864072484001</v>
      </c>
      <c r="CB836" s="7">
        <f t="shared" ca="1" si="560"/>
        <v>37175.670014951545</v>
      </c>
      <c r="CC836" s="7">
        <f t="shared" ca="1" si="561"/>
        <v>34695.303718771873</v>
      </c>
      <c r="CD836" s="7">
        <f t="shared" ca="1" si="562"/>
        <v>34663.539619459778</v>
      </c>
      <c r="CE836" s="5">
        <f t="shared" ca="1" si="571"/>
        <v>-2.1856399480013611E-3</v>
      </c>
      <c r="CF836" s="3">
        <f t="shared" ca="1" si="572"/>
        <v>161304.77125784085</v>
      </c>
      <c r="CG836" s="5">
        <f ca="1">CF836/MAX($CF$41:CF836)-1</f>
        <v>-2.1856399480012501E-3</v>
      </c>
      <c r="CH836" s="3">
        <f t="shared" ca="1" si="555"/>
        <v>2243.8956304139979</v>
      </c>
      <c r="CI836" s="4">
        <f ca="1">CH836/MAX($CH$583:CH836)-1</f>
        <v>-2.1856399480013611E-3</v>
      </c>
    </row>
    <row r="837" spans="1:87" x14ac:dyDescent="0.2">
      <c r="A837" s="31">
        <v>33694</v>
      </c>
      <c r="B837" s="35">
        <v>39434.060584614155</v>
      </c>
      <c r="C837" s="23">
        <f t="shared" ca="1" si="556"/>
        <v>4.8675505653430484E-3</v>
      </c>
      <c r="D837" s="24">
        <f t="shared" ca="1" si="557"/>
        <v>-1.3100903024334531E-2</v>
      </c>
      <c r="E837" s="25" t="e">
        <f ca="1">#N/A</f>
        <v>#N/A</v>
      </c>
      <c r="F837" s="26">
        <v>1</v>
      </c>
      <c r="G837" s="23">
        <f t="shared" ca="1" si="573"/>
        <v>-1.3100903024334531E-2</v>
      </c>
      <c r="H837" s="27">
        <f t="shared" ca="1" si="574"/>
        <v>270.36840626747107</v>
      </c>
      <c r="I837" s="27">
        <f ca="1">H837/MAX(H$54:H837)-1</f>
        <v>-1.525790911533087E-2</v>
      </c>
      <c r="J837" s="28">
        <f ca="1">H837/MAX(H$594:H837)-1</f>
        <v>-1.525790911533087E-2</v>
      </c>
      <c r="K837" s="25" t="e">
        <f ca="1">#N/A</f>
        <v>#N/A</v>
      </c>
      <c r="L837" s="26">
        <v>0</v>
      </c>
      <c r="M837" s="23">
        <f t="shared" ca="1" si="575"/>
        <v>4.8675505653430484E-3</v>
      </c>
      <c r="N837" s="27">
        <f t="shared" ca="1" si="576"/>
        <v>44.792748168943085</v>
      </c>
      <c r="O837" s="27">
        <f ca="1">N837/MAX(N$54:N837)-1</f>
        <v>0</v>
      </c>
      <c r="P837" s="28">
        <f ca="1">N837/MAX(N$594:N837)-1</f>
        <v>0</v>
      </c>
      <c r="Q837" s="25">
        <f t="shared" ca="1" si="563"/>
        <v>38539.68556149349</v>
      </c>
      <c r="R837" s="26">
        <f t="shared" ca="1" si="577"/>
        <v>1</v>
      </c>
      <c r="S837" s="23">
        <f t="shared" ca="1" si="578"/>
        <v>-1.3100903024334531E-2</v>
      </c>
      <c r="T837" s="27">
        <f t="shared" ca="1" si="579"/>
        <v>1316.8494439911633</v>
      </c>
      <c r="U837" s="27">
        <f ca="1">T837/MAX(T$54:T837)-1</f>
        <v>-1.5257909115330981E-2</v>
      </c>
      <c r="V837" s="28">
        <f ca="1">T837/MAX(T$594:T837)-1</f>
        <v>-1.5257909115330981E-2</v>
      </c>
      <c r="W837" s="25">
        <f t="shared" ca="1" si="564"/>
        <v>38539.68556149349</v>
      </c>
      <c r="X837" s="26">
        <f t="shared" ca="1" si="580"/>
        <v>1</v>
      </c>
      <c r="Y837" s="27">
        <f t="shared" ca="1" si="581"/>
        <v>-1.3100903024334531E-2</v>
      </c>
      <c r="Z837" s="27">
        <f t="shared" ca="1" si="582"/>
        <v>1316.8494439911633</v>
      </c>
      <c r="AA837" s="28">
        <f ca="1">Z837/MAX(Z$54:Z837)-1</f>
        <v>-1.5257909115330981E-2</v>
      </c>
      <c r="AB837" s="25">
        <f ca="1">AVERAGE(B828:B837)</f>
        <v>38539.68556149349</v>
      </c>
      <c r="AC837" s="26">
        <f ca="1">IF(B836&gt;=AB836,1,0)</f>
        <v>1</v>
      </c>
      <c r="AD837" s="27">
        <f ca="1">IF(AC837=1,D837,C837)</f>
        <v>-1.3100903024334531E-2</v>
      </c>
      <c r="AE837" s="27">
        <f t="shared" ca="1" si="583"/>
        <v>1316.8494439911633</v>
      </c>
      <c r="AF837" s="28">
        <f ca="1">AE837/MAX(AE$54:AE837)-1</f>
        <v>-1.5257909115330981E-2</v>
      </c>
      <c r="AG837" s="25">
        <f t="shared" ca="1" si="565"/>
        <v>34801.208954656751</v>
      </c>
      <c r="AH837" s="26">
        <f t="shared" ca="1" si="584"/>
        <v>1</v>
      </c>
      <c r="AI837" s="27">
        <f t="shared" ca="1" si="585"/>
        <v>-1.3100903024334531E-2</v>
      </c>
      <c r="AJ837" s="27">
        <f t="shared" ca="1" si="586"/>
        <v>808.94628948574587</v>
      </c>
      <c r="AK837" s="28">
        <f ca="1">AJ837/MAX(AJ$54:AJ837)-1</f>
        <v>-1.5257909115331092E-2</v>
      </c>
      <c r="AL837" s="25">
        <f t="shared" ca="1" si="566"/>
        <v>39812.221857199314</v>
      </c>
      <c r="AM837" s="26">
        <f t="shared" ca="1" si="587"/>
        <v>1</v>
      </c>
      <c r="AN837" s="27">
        <f t="shared" ca="1" si="588"/>
        <v>-1.3100903024334531E-2</v>
      </c>
      <c r="AO837" s="27">
        <f t="shared" ca="1" si="589"/>
        <v>205.61442090749193</v>
      </c>
      <c r="AP837" s="28">
        <f ca="1">AO837/MAX(AO$54:AO837)-1</f>
        <v>-0.38305810058709866</v>
      </c>
      <c r="AQ837" s="25">
        <f t="shared" ca="1" si="567"/>
        <v>39812.221857199314</v>
      </c>
      <c r="AR837" s="26">
        <f t="shared" ca="1" si="590"/>
        <v>1</v>
      </c>
      <c r="AS837" s="27">
        <f t="shared" ca="1" si="591"/>
        <v>-1.3100903024334531E-2</v>
      </c>
      <c r="AT837" s="27">
        <f t="shared" ca="1" si="592"/>
        <v>1634.7681814155283</v>
      </c>
      <c r="AU837" s="28">
        <f ca="1">AT837/MAX(AT$54:AT837)-1</f>
        <v>-6.4998542462243014E-2</v>
      </c>
      <c r="AV837" s="25">
        <f t="shared" ca="1" si="568"/>
        <v>38539.68556149349</v>
      </c>
      <c r="AW837" s="26">
        <f t="shared" ca="1" si="593"/>
        <v>1</v>
      </c>
      <c r="AX837" s="27">
        <f t="shared" ca="1" si="594"/>
        <v>-1.3100903024334531E-2</v>
      </c>
      <c r="AY837" s="27">
        <f t="shared" ca="1" si="595"/>
        <v>949.58897389797778</v>
      </c>
      <c r="AZ837" s="28">
        <f ca="1">AY837/MAX(AY$54:AY837)-1</f>
        <v>-1.525790911533087E-2</v>
      </c>
      <c r="BA837" s="25">
        <f t="shared" ca="1" si="569"/>
        <v>38539.68556149349</v>
      </c>
      <c r="BB837" s="26">
        <f t="shared" ca="1" si="570"/>
        <v>1</v>
      </c>
      <c r="BC837" s="27">
        <f t="shared" ca="1" si="596"/>
        <v>-1.3100903024334531E-2</v>
      </c>
      <c r="BD837" s="27">
        <f t="shared" ca="1" si="597"/>
        <v>913.95263666198093</v>
      </c>
      <c r="BE837" s="28">
        <f ca="1">BD837/MAX(BD$54:BD837)-1</f>
        <v>-1.5257909115330981E-2</v>
      </c>
      <c r="BF837" s="25">
        <f ca="1">MAX(B834:B836)</f>
        <v>40045.064539881227</v>
      </c>
      <c r="BG837" s="26">
        <f ca="1">IF(BG836=0,IF(B836&gt;BF836,1,0),IF(B836&lt;AVERAGE(B827:B836),0,1))</f>
        <v>1</v>
      </c>
      <c r="BH837" s="27">
        <f t="shared" ca="1" si="598"/>
        <v>-1.3100903024334531E-2</v>
      </c>
      <c r="BI837" s="27">
        <f t="shared" ca="1" si="599"/>
        <v>1722.122372295308</v>
      </c>
      <c r="BJ837" s="28">
        <f ca="1">BI837/MAX(BI$54:BI837)-1</f>
        <v>-1.5257909115331092E-2</v>
      </c>
      <c r="BK837" s="25" t="e">
        <f ca="1">MAX(E834:E836)</f>
        <v>#N/A</v>
      </c>
      <c r="BL837" s="26" t="e">
        <f ca="1">IF(BL836=0,IF(E836&gt;BK836,1,0),IF(E836&lt;AVERAGE(E827:E836),0,1))</f>
        <v>#N/A</v>
      </c>
      <c r="BM837" s="27">
        <f t="shared" ca="1" si="600"/>
        <v>-1.3100903024334531E-2</v>
      </c>
      <c r="BN837" s="27">
        <f t="shared" ca="1" si="601"/>
        <v>1347.3725111648907</v>
      </c>
      <c r="BO837" s="28">
        <f ca="1">BN837/MAX(BN$54:BN837)-1</f>
        <v>-1.525790911533087E-2</v>
      </c>
      <c r="BP837" s="15"/>
      <c r="BQ837" s="15"/>
      <c r="BR837" s="15"/>
      <c r="BS837" s="15"/>
      <c r="BT837" s="15"/>
      <c r="BU837" s="15"/>
      <c r="BV837" s="15"/>
      <c r="BW837" s="15"/>
      <c r="BX837" s="15"/>
      <c r="BZ837" s="7">
        <f t="shared" ca="1" si="558"/>
        <v>39812.221857199314</v>
      </c>
      <c r="CA837" s="7">
        <f t="shared" ca="1" si="559"/>
        <v>39356.334666740826</v>
      </c>
      <c r="CB837" s="7">
        <f t="shared" ca="1" si="560"/>
        <v>37802.217132048034</v>
      </c>
      <c r="CC837" s="7">
        <f t="shared" ca="1" si="561"/>
        <v>35195.968046101334</v>
      </c>
      <c r="CD837" s="7">
        <f t="shared" ca="1" si="562"/>
        <v>34801.208954656751</v>
      </c>
      <c r="CE837" s="5">
        <f t="shared" ca="1" si="571"/>
        <v>-1.3100903024334531E-2</v>
      </c>
      <c r="CF837" s="3">
        <f t="shared" ca="1" si="572"/>
        <v>159191.53309222942</v>
      </c>
      <c r="CG837" s="5">
        <f ca="1">CF837/MAX($CF$41:CF837)-1</f>
        <v>-1.525790911533087E-2</v>
      </c>
      <c r="CH837" s="3">
        <f t="shared" ca="1" si="555"/>
        <v>2214.4985713632159</v>
      </c>
      <c r="CI837" s="4">
        <f ca="1">CH837/MAX($CH$583:CH837)-1</f>
        <v>-1.5257909115331092E-2</v>
      </c>
    </row>
    <row r="838" spans="1:87" x14ac:dyDescent="0.2">
      <c r="A838" s="31">
        <v>33724</v>
      </c>
      <c r="B838" s="35">
        <v>38364.872499514342</v>
      </c>
      <c r="C838" s="23">
        <f t="shared" ca="1" si="556"/>
        <v>4.8675505653430484E-3</v>
      </c>
      <c r="D838" s="24">
        <f t="shared" ca="1" si="557"/>
        <v>-2.7113314460874283E-2</v>
      </c>
      <c r="E838" s="25" t="e">
        <f ca="1">#N/A</f>
        <v>#N/A</v>
      </c>
      <c r="F838" s="26">
        <v>1</v>
      </c>
      <c r="G838" s="23">
        <f t="shared" ca="1" si="573"/>
        <v>-2.7113314460874283E-2</v>
      </c>
      <c r="H838" s="27">
        <f t="shared" ca="1" si="574"/>
        <v>263.03782264805574</v>
      </c>
      <c r="I838" s="27">
        <f ca="1">H838/MAX(H$54:H838)-1</f>
        <v>-4.1957531088345768E-2</v>
      </c>
      <c r="J838" s="28">
        <f ca="1">H838/MAX(H$594:H838)-1</f>
        <v>-4.1957531088345768E-2</v>
      </c>
      <c r="K838" s="25" t="e">
        <f ca="1">#N/A</f>
        <v>#N/A</v>
      </c>
      <c r="L838" s="26">
        <v>0</v>
      </c>
      <c r="M838" s="23">
        <f t="shared" ca="1" si="575"/>
        <v>4.8675505653430484E-3</v>
      </c>
      <c r="N838" s="27">
        <f t="shared" ca="1" si="576"/>
        <v>45.01077913561609</v>
      </c>
      <c r="O838" s="27">
        <f ca="1">N838/MAX(N$54:N838)-1</f>
        <v>0</v>
      </c>
      <c r="P838" s="28">
        <f ca="1">N838/MAX(N$594:N838)-1</f>
        <v>0</v>
      </c>
      <c r="Q838" s="25">
        <f t="shared" ca="1" si="563"/>
        <v>38705.88014719796</v>
      </c>
      <c r="R838" s="26">
        <f t="shared" ca="1" si="577"/>
        <v>1</v>
      </c>
      <c r="S838" s="23">
        <f t="shared" ca="1" si="578"/>
        <v>-2.7113314460874283E-2</v>
      </c>
      <c r="T838" s="27">
        <f t="shared" ca="1" si="579"/>
        <v>1281.1452909186035</v>
      </c>
      <c r="U838" s="27">
        <f ca="1">T838/MAX(T$54:T838)-1</f>
        <v>-4.1957531088345879E-2</v>
      </c>
      <c r="V838" s="28">
        <f ca="1">T838/MAX(T$594:T838)-1</f>
        <v>-4.1957531088345879E-2</v>
      </c>
      <c r="W838" s="25">
        <f t="shared" ca="1" si="564"/>
        <v>38705.88014719796</v>
      </c>
      <c r="X838" s="26">
        <f t="shared" ca="1" si="580"/>
        <v>1</v>
      </c>
      <c r="Y838" s="27">
        <f t="shared" ca="1" si="581"/>
        <v>-2.7113314460874283E-2</v>
      </c>
      <c r="Z838" s="27">
        <f t="shared" ca="1" si="582"/>
        <v>1281.1452909186035</v>
      </c>
      <c r="AA838" s="28">
        <f ca="1">Z838/MAX(Z$54:Z838)-1</f>
        <v>-4.1957531088345879E-2</v>
      </c>
      <c r="AB838" s="25">
        <f ca="1">AVERAGE(B829:B838)</f>
        <v>38705.88014719796</v>
      </c>
      <c r="AC838" s="26">
        <f ca="1">IF(B837&gt;=AB837,1,0)</f>
        <v>1</v>
      </c>
      <c r="AD838" s="27">
        <f ca="1">IF(AC838=1,D838,C838)</f>
        <v>-2.7113314460874283E-2</v>
      </c>
      <c r="AE838" s="27">
        <f t="shared" ca="1" si="583"/>
        <v>1281.1452909186035</v>
      </c>
      <c r="AF838" s="28">
        <f ca="1">AE838/MAX(AE$54:AE838)-1</f>
        <v>-4.1957531088345879E-2</v>
      </c>
      <c r="AG838" s="25">
        <f t="shared" ca="1" si="565"/>
        <v>34998.744228495758</v>
      </c>
      <c r="AH838" s="26">
        <f t="shared" ca="1" si="584"/>
        <v>1</v>
      </c>
      <c r="AI838" s="27">
        <f t="shared" ca="1" si="585"/>
        <v>-2.7113314460874283E-2</v>
      </c>
      <c r="AJ838" s="27">
        <f t="shared" ca="1" si="586"/>
        <v>787.0130743569614</v>
      </c>
      <c r="AK838" s="28">
        <f ca="1">AJ838/MAX(AJ$54:AJ838)-1</f>
        <v>-4.195753108834599E-2</v>
      </c>
      <c r="AL838" s="25">
        <f t="shared" ca="1" si="566"/>
        <v>39252.157843743691</v>
      </c>
      <c r="AM838" s="26">
        <f t="shared" ca="1" si="587"/>
        <v>0</v>
      </c>
      <c r="AN838" s="27">
        <f t="shared" ca="1" si="588"/>
        <v>2.7113314460874283E-2</v>
      </c>
      <c r="AO838" s="27">
        <f t="shared" ca="1" si="589"/>
        <v>211.18930935924729</v>
      </c>
      <c r="AP838" s="28">
        <f ca="1">AO838/MAX(AO$54:AO838)-1</f>
        <v>-0.36633076086422767</v>
      </c>
      <c r="AQ838" s="25">
        <f t="shared" ca="1" si="567"/>
        <v>39252.157843743691</v>
      </c>
      <c r="AR838" s="26">
        <f t="shared" ca="1" si="590"/>
        <v>0</v>
      </c>
      <c r="AS838" s="27">
        <f t="shared" ca="1" si="591"/>
        <v>4.8675505653430484E-3</v>
      </c>
      <c r="AT838" s="27">
        <f t="shared" ca="1" si="592"/>
        <v>1642.7254982011823</v>
      </c>
      <c r="AU838" s="28">
        <f ca="1">AT838/MAX(AT$54:AT838)-1</f>
        <v>-6.0447375589008479E-2</v>
      </c>
      <c r="AV838" s="25">
        <f t="shared" ca="1" si="568"/>
        <v>38705.88014719796</v>
      </c>
      <c r="AW838" s="26">
        <f t="shared" ca="1" si="593"/>
        <v>1</v>
      </c>
      <c r="AX838" s="27">
        <f t="shared" ca="1" si="594"/>
        <v>-2.7113314460874283E-2</v>
      </c>
      <c r="AY838" s="27">
        <f t="shared" ca="1" si="595"/>
        <v>923.84246944010295</v>
      </c>
      <c r="AZ838" s="28">
        <f ca="1">AY838/MAX(AY$54:AY838)-1</f>
        <v>-4.1957531088345768E-2</v>
      </c>
      <c r="BA838" s="25">
        <f t="shared" ca="1" si="569"/>
        <v>38705.88014719796</v>
      </c>
      <c r="BB838" s="26">
        <f t="shared" ca="1" si="570"/>
        <v>1</v>
      </c>
      <c r="BC838" s="27">
        <f t="shared" ca="1" si="596"/>
        <v>-2.7113314460874283E-2</v>
      </c>
      <c r="BD838" s="27">
        <f t="shared" ca="1" si="597"/>
        <v>889.17235142181949</v>
      </c>
      <c r="BE838" s="28">
        <f ca="1">BD838/MAX(BD$54:BD838)-1</f>
        <v>-4.1957531088345879E-2</v>
      </c>
      <c r="BF838" s="25">
        <f ca="1">MAX(B835:B837)</f>
        <v>40045.064539881227</v>
      </c>
      <c r="BG838" s="26">
        <f ca="1">IF(BG837=0,IF(B837&gt;BF837,1,0),IF(B837&lt;AVERAGE(B828:B837),0,1))</f>
        <v>1</v>
      </c>
      <c r="BH838" s="27">
        <f t="shared" ca="1" si="598"/>
        <v>-2.7113314460874283E-2</v>
      </c>
      <c r="BI838" s="27">
        <f t="shared" ca="1" si="599"/>
        <v>1675.4299268751586</v>
      </c>
      <c r="BJ838" s="28">
        <f ca="1">BI838/MAX(BI$54:BI838)-1</f>
        <v>-4.1957531088345879E-2</v>
      </c>
      <c r="BK838" s="25" t="e">
        <f ca="1">MAX(E835:E837)</f>
        <v>#N/A</v>
      </c>
      <c r="BL838" s="26" t="e">
        <f ca="1">IF(BL837=0,IF(E837&gt;BK837,1,0),IF(E837&lt;AVERAGE(E828:E837),0,1))</f>
        <v>#N/A</v>
      </c>
      <c r="BM838" s="27">
        <f t="shared" ca="1" si="600"/>
        <v>-1.911809820431995E-2</v>
      </c>
      <c r="BN838" s="27">
        <f t="shared" ca="1" si="601"/>
        <v>1321.6133111786392</v>
      </c>
      <c r="BO838" s="28">
        <f ca="1">BN838/MAX(BN$54:BN838)-1</f>
        <v>-3.4084305114791436E-2</v>
      </c>
      <c r="BP838" s="15"/>
      <c r="BQ838" s="15"/>
      <c r="BR838" s="15"/>
      <c r="BS838" s="15"/>
      <c r="BT838" s="15"/>
      <c r="BU838" s="15"/>
      <c r="BV838" s="15"/>
      <c r="BW838" s="15"/>
      <c r="BX838" s="15"/>
      <c r="BZ838" s="7">
        <f t="shared" ca="1" si="558"/>
        <v>39252.157843743691</v>
      </c>
      <c r="CA838" s="7">
        <f t="shared" ca="1" si="559"/>
        <v>39223.948073485655</v>
      </c>
      <c r="CB838" s="7">
        <f t="shared" ca="1" si="560"/>
        <v>38194.537889405998</v>
      </c>
      <c r="CC838" s="7">
        <f t="shared" ca="1" si="561"/>
        <v>35684.774344463323</v>
      </c>
      <c r="CD838" s="7">
        <f t="shared" ca="1" si="562"/>
        <v>34998.744228495758</v>
      </c>
      <c r="CE838" s="5">
        <f t="shared" ca="1" si="571"/>
        <v>-2.0717141455630816E-2</v>
      </c>
      <c r="CF838" s="3">
        <f t="shared" ca="1" si="572"/>
        <v>155893.53958261898</v>
      </c>
      <c r="CG838" s="5">
        <f ca="1">CF838/MAX($CF$41:CF838)-1</f>
        <v>-3.5658950309502169E-2</v>
      </c>
      <c r="CH838" s="3">
        <f t="shared" ca="1" si="555"/>
        <v>2168.6204912069916</v>
      </c>
      <c r="CI838" s="4">
        <f ca="1">CH838/MAX($CH$583:CH838)-1</f>
        <v>-3.5658950309502502E-2</v>
      </c>
    </row>
    <row r="839" spans="1:87" x14ac:dyDescent="0.2">
      <c r="A839" s="31">
        <v>33755</v>
      </c>
      <c r="B839" s="35">
        <v>41465.525556900582</v>
      </c>
      <c r="C839" s="23">
        <f t="shared" ca="1" si="556"/>
        <v>4.8675505653430484E-3</v>
      </c>
      <c r="D839" s="24">
        <f t="shared" ca="1" si="557"/>
        <v>8.0820105877466242E-2</v>
      </c>
      <c r="E839" s="25" t="e">
        <f ca="1">#N/A</f>
        <v>#N/A</v>
      </c>
      <c r="F839" s="26">
        <v>1</v>
      </c>
      <c r="G839" s="23">
        <f t="shared" ca="1" si="573"/>
        <v>8.0820105877466242E-2</v>
      </c>
      <c r="H839" s="27">
        <f t="shared" ca="1" si="574"/>
        <v>284.29656732424979</v>
      </c>
      <c r="I839" s="27">
        <f ca="1">H839/MAX(H$54:H839)-1</f>
        <v>0</v>
      </c>
      <c r="J839" s="28">
        <f ca="1">H839/MAX(H$594:H839)-1</f>
        <v>0</v>
      </c>
      <c r="K839" s="25" t="e">
        <f ca="1">#N/A</f>
        <v>#N/A</v>
      </c>
      <c r="L839" s="26">
        <v>0</v>
      </c>
      <c r="M839" s="23">
        <f t="shared" ca="1" si="575"/>
        <v>4.8675505653430484E-3</v>
      </c>
      <c r="N839" s="27">
        <f t="shared" ca="1" si="576"/>
        <v>45.229871379044191</v>
      </c>
      <c r="O839" s="27">
        <f ca="1">N839/MAX(N$54:N839)-1</f>
        <v>0</v>
      </c>
      <c r="P839" s="28">
        <f ca="1">N839/MAX(N$594:N839)-1</f>
        <v>0</v>
      </c>
      <c r="Q839" s="25">
        <f t="shared" ca="1" si="563"/>
        <v>38975.76587771163</v>
      </c>
      <c r="R839" s="26">
        <f t="shared" ca="1" si="577"/>
        <v>0</v>
      </c>
      <c r="S839" s="23">
        <f t="shared" ca="1" si="578"/>
        <v>4.8675505653430484E-3</v>
      </c>
      <c r="T839" s="27">
        <f t="shared" ca="1" si="579"/>
        <v>1287.381330403701</v>
      </c>
      <c r="U839" s="27">
        <f ca="1">T839/MAX(T$54:T839)-1</f>
        <v>-3.7294210927172222E-2</v>
      </c>
      <c r="V839" s="28">
        <f ca="1">T839/MAX(T$594:T839)-1</f>
        <v>-3.7294210927172222E-2</v>
      </c>
      <c r="W839" s="25">
        <f t="shared" ca="1" si="564"/>
        <v>38975.76587771163</v>
      </c>
      <c r="X839" s="26">
        <f t="shared" ca="1" si="580"/>
        <v>0</v>
      </c>
      <c r="Y839" s="27">
        <f t="shared" ca="1" si="581"/>
        <v>4.8675505653430484E-3</v>
      </c>
      <c r="Z839" s="27">
        <f t="shared" ca="1" si="582"/>
        <v>1287.381330403701</v>
      </c>
      <c r="AA839" s="28">
        <f ca="1">Z839/MAX(Z$54:Z839)-1</f>
        <v>-3.7294210927172222E-2</v>
      </c>
      <c r="AB839" s="25">
        <f ca="1">AVERAGE(B830:B839)</f>
        <v>38975.76587771163</v>
      </c>
      <c r="AC839" s="26">
        <f ca="1">IF(B838&gt;=AB838,1,0)</f>
        <v>0</v>
      </c>
      <c r="AD839" s="27">
        <f ca="1">IF(AC839=1,D839,C839)</f>
        <v>4.8675505653430484E-3</v>
      </c>
      <c r="AE839" s="27">
        <f t="shared" ca="1" si="583"/>
        <v>1287.381330403701</v>
      </c>
      <c r="AF839" s="28">
        <f ca="1">AE839/MAX(AE$54:AE839)-1</f>
        <v>-3.7294210927172222E-2</v>
      </c>
      <c r="AG839" s="25">
        <f t="shared" ca="1" si="565"/>
        <v>35252.990406397941</v>
      </c>
      <c r="AH839" s="26">
        <f t="shared" ca="1" si="584"/>
        <v>1</v>
      </c>
      <c r="AI839" s="27">
        <f t="shared" ca="1" si="585"/>
        <v>8.0820105877466242E-2</v>
      </c>
      <c r="AJ839" s="27">
        <f t="shared" ca="1" si="586"/>
        <v>850.61955435344123</v>
      </c>
      <c r="AK839" s="28">
        <f ca="1">AJ839/MAX(AJ$54:AJ839)-1</f>
        <v>0</v>
      </c>
      <c r="AL839" s="25">
        <f t="shared" ca="1" si="566"/>
        <v>39754.819547009691</v>
      </c>
      <c r="AM839" s="26">
        <f t="shared" ca="1" si="587"/>
        <v>0</v>
      </c>
      <c r="AN839" s="27">
        <f t="shared" ca="1" si="588"/>
        <v>-8.0820105877466242E-2</v>
      </c>
      <c r="AO839" s="27">
        <f t="shared" ca="1" si="589"/>
        <v>194.12096701664396</v>
      </c>
      <c r="AP839" s="28">
        <f ca="1">AO839/MAX(AO$54:AO839)-1</f>
        <v>-0.41754397586247427</v>
      </c>
      <c r="AQ839" s="25">
        <f t="shared" ca="1" si="567"/>
        <v>39754.819547009691</v>
      </c>
      <c r="AR839" s="26">
        <f t="shared" ca="1" si="590"/>
        <v>0</v>
      </c>
      <c r="AS839" s="27">
        <f t="shared" ca="1" si="591"/>
        <v>4.8675505653430484E-3</v>
      </c>
      <c r="AT839" s="27">
        <f t="shared" ca="1" si="592"/>
        <v>1650.7215476286549</v>
      </c>
      <c r="AU839" s="28">
        <f ca="1">AT839/MAX(AT$54:AT839)-1</f>
        <v>-5.5874055680887214E-2</v>
      </c>
      <c r="AV839" s="25">
        <f t="shared" ca="1" si="568"/>
        <v>38975.76587771163</v>
      </c>
      <c r="AW839" s="26">
        <f t="shared" ca="1" si="593"/>
        <v>0</v>
      </c>
      <c r="AX839" s="27">
        <f t="shared" ca="1" si="594"/>
        <v>4.8675505653430484E-3</v>
      </c>
      <c r="AY839" s="27">
        <f t="shared" ca="1" si="595"/>
        <v>928.33931937451405</v>
      </c>
      <c r="AZ839" s="28">
        <f ca="1">AY839/MAX(AY$54:AY839)-1</f>
        <v>-3.7294210927172222E-2</v>
      </c>
      <c r="BA839" s="25">
        <f t="shared" ca="1" si="569"/>
        <v>38975.76587771163</v>
      </c>
      <c r="BB839" s="26">
        <f t="shared" ca="1" si="570"/>
        <v>0</v>
      </c>
      <c r="BC839" s="27">
        <f t="shared" ca="1" si="596"/>
        <v>4.8675505653430484E-3</v>
      </c>
      <c r="BD839" s="27">
        <f t="shared" ca="1" si="597"/>
        <v>893.50044280367013</v>
      </c>
      <c r="BE839" s="28">
        <f ca="1">BD839/MAX(BD$54:BD839)-1</f>
        <v>-3.7294210927172333E-2</v>
      </c>
      <c r="BF839" s="25">
        <f ca="1">MAX(B836:B838)</f>
        <v>39957.540447102569</v>
      </c>
      <c r="BG839" s="26">
        <f ca="1">IF(BG838=0,IF(B838&gt;BF838,1,0),IF(B838&lt;AVERAGE(B829:B838),0,1))</f>
        <v>0</v>
      </c>
      <c r="BH839" s="27">
        <f t="shared" ca="1" si="598"/>
        <v>4.8675505653430484E-3</v>
      </c>
      <c r="BI839" s="27">
        <f t="shared" ca="1" si="599"/>
        <v>1683.5851667629124</v>
      </c>
      <c r="BJ839" s="28">
        <f ca="1">BI839/MAX(BI$54:BI839)-1</f>
        <v>-3.7294210927172333E-2</v>
      </c>
      <c r="BK839" s="25" t="e">
        <f ca="1">MAX(E836:E838)</f>
        <v>#N/A</v>
      </c>
      <c r="BL839" s="26" t="e">
        <f ca="1">IF(BL838=0,IF(E838&gt;BK838,1,0),IF(E838&lt;AVERAGE(E829:E838),0,1))</f>
        <v>#N/A</v>
      </c>
      <c r="BM839" s="27">
        <f t="shared" ca="1" si="600"/>
        <v>4.8675505653430484E-3</v>
      </c>
      <c r="BN839" s="27">
        <f t="shared" ca="1" si="601"/>
        <v>1328.0463307986317</v>
      </c>
      <c r="BO839" s="28">
        <f ca="1">BN839/MAX(BN$54:BN839)-1</f>
        <v>-2.9382661628079121E-2</v>
      </c>
      <c r="BP839" s="15"/>
      <c r="BQ839" s="15"/>
      <c r="BR839" s="15"/>
      <c r="BS839" s="15"/>
      <c r="BT839" s="15"/>
      <c r="BU839" s="15"/>
      <c r="BV839" s="15"/>
      <c r="BW839" s="15"/>
      <c r="BX839" s="15"/>
      <c r="BZ839" s="7">
        <f t="shared" ca="1" si="558"/>
        <v>39754.819547009691</v>
      </c>
      <c r="CA839" s="7">
        <f t="shared" ca="1" si="559"/>
        <v>39578.369777642831</v>
      </c>
      <c r="CB839" s="7">
        <f t="shared" ca="1" si="560"/>
        <v>38768.937805945818</v>
      </c>
      <c r="CC839" s="7">
        <f t="shared" ca="1" si="561"/>
        <v>36386.578017442247</v>
      </c>
      <c r="CD839" s="7">
        <f t="shared" ca="1" si="562"/>
        <v>35252.990406397941</v>
      </c>
      <c r="CE839" s="5">
        <f t="shared" ca="1" si="571"/>
        <v>5.0439083752616964E-2</v>
      </c>
      <c r="CF839" s="3">
        <f t="shared" ca="1" si="572"/>
        <v>163756.66688211862</v>
      </c>
      <c r="CG839" s="5">
        <f ca="1">CF839/MAX($CF$41:CF839)-1</f>
        <v>0</v>
      </c>
      <c r="CH839" s="3">
        <f t="shared" ca="1" si="555"/>
        <v>2278.0037217906224</v>
      </c>
      <c r="CI839" s="4">
        <f ca="1">CH839/MAX($CH$583:CH839)-1</f>
        <v>0</v>
      </c>
    </row>
    <row r="840" spans="1:87" x14ac:dyDescent="0.2">
      <c r="A840" s="31">
        <v>33785</v>
      </c>
      <c r="B840" s="35">
        <v>40607.734741739645</v>
      </c>
      <c r="C840" s="23">
        <f t="shared" ca="1" si="556"/>
        <v>4.8675505653430484E-3</v>
      </c>
      <c r="D840" s="24">
        <f t="shared" ca="1" si="557"/>
        <v>-2.0686842953041684E-2</v>
      </c>
      <c r="E840" s="25" t="e">
        <f ca="1">#N/A</f>
        <v>#N/A</v>
      </c>
      <c r="F840" s="26">
        <v>1</v>
      </c>
      <c r="G840" s="23">
        <f t="shared" ca="1" si="573"/>
        <v>-2.0686842953041684E-2</v>
      </c>
      <c r="H840" s="27">
        <f t="shared" ca="1" si="574"/>
        <v>278.4153688839242</v>
      </c>
      <c r="I840" s="27">
        <f ca="1">H840/MAX(H$54:H840)-1</f>
        <v>-2.0686842953041684E-2</v>
      </c>
      <c r="J840" s="28">
        <f ca="1">H840/MAX(H$594:H840)-1</f>
        <v>-2.0686842953041684E-2</v>
      </c>
      <c r="K840" s="25" t="e">
        <f ca="1">#N/A</f>
        <v>#N/A</v>
      </c>
      <c r="L840" s="26">
        <v>0</v>
      </c>
      <c r="M840" s="23">
        <f t="shared" ca="1" si="575"/>
        <v>4.8675505653430484E-3</v>
      </c>
      <c r="N840" s="27">
        <f t="shared" ca="1" si="576"/>
        <v>45.450030065045652</v>
      </c>
      <c r="O840" s="27">
        <f ca="1">N840/MAX(N$54:N840)-1</f>
        <v>0</v>
      </c>
      <c r="P840" s="28">
        <f ca="1">N840/MAX(N$594:N840)-1</f>
        <v>0</v>
      </c>
      <c r="Q840" s="25">
        <f t="shared" ca="1" si="563"/>
        <v>39318.137781767269</v>
      </c>
      <c r="R840" s="26">
        <f t="shared" ca="1" si="577"/>
        <v>1</v>
      </c>
      <c r="S840" s="23">
        <f t="shared" ca="1" si="578"/>
        <v>-2.0686842953041684E-2</v>
      </c>
      <c r="T840" s="27">
        <f t="shared" ca="1" si="579"/>
        <v>1260.7494750009619</v>
      </c>
      <c r="U840" s="27">
        <f ca="1">T840/MAX(T$54:T840)-1</f>
        <v>-5.7209554395705742E-2</v>
      </c>
      <c r="V840" s="28">
        <f ca="1">T840/MAX(T$594:T840)-1</f>
        <v>-5.7209554395705742E-2</v>
      </c>
      <c r="W840" s="25">
        <f t="shared" ca="1" si="564"/>
        <v>39318.137781767269</v>
      </c>
      <c r="X840" s="26">
        <f t="shared" ca="1" si="580"/>
        <v>1</v>
      </c>
      <c r="Y840" s="27">
        <f t="shared" ca="1" si="581"/>
        <v>-2.0686842953041684E-2</v>
      </c>
      <c r="Z840" s="27">
        <f t="shared" ca="1" si="582"/>
        <v>1260.7494750009619</v>
      </c>
      <c r="AA840" s="28">
        <f ca="1">Z840/MAX(Z$54:Z840)-1</f>
        <v>-5.7209554395705742E-2</v>
      </c>
      <c r="AB840" s="25">
        <f ca="1">AVERAGE(B831:B840)</f>
        <v>39318.137781767269</v>
      </c>
      <c r="AC840" s="26">
        <f ca="1">IF(B839&gt;=AB839,1,0)</f>
        <v>1</v>
      </c>
      <c r="AD840" s="27">
        <f ca="1">IF(AC840=1,D840,C840)</f>
        <v>-2.0686842953041684E-2</v>
      </c>
      <c r="AE840" s="27">
        <f t="shared" ca="1" si="583"/>
        <v>1260.7494750009619</v>
      </c>
      <c r="AF840" s="28">
        <f ca="1">AE840/MAX(AE$54:AE840)-1</f>
        <v>-5.7209554395705742E-2</v>
      </c>
      <c r="AG840" s="25">
        <f t="shared" ca="1" si="565"/>
        <v>35522.935678331305</v>
      </c>
      <c r="AH840" s="26">
        <f t="shared" ca="1" si="584"/>
        <v>1</v>
      </c>
      <c r="AI840" s="27">
        <f t="shared" ca="1" si="585"/>
        <v>-2.0686842953041684E-2</v>
      </c>
      <c r="AJ840" s="27">
        <f t="shared" ca="1" si="586"/>
        <v>833.02292121974529</v>
      </c>
      <c r="AK840" s="28">
        <f ca="1">AJ840/MAX(AJ$54:AJ840)-1</f>
        <v>-2.0686842953041684E-2</v>
      </c>
      <c r="AL840" s="25">
        <f t="shared" ca="1" si="566"/>
        <v>40146.044266051525</v>
      </c>
      <c r="AM840" s="26">
        <f t="shared" ca="1" si="587"/>
        <v>1</v>
      </c>
      <c r="AN840" s="27">
        <f t="shared" ca="1" si="588"/>
        <v>-2.0686842953041684E-2</v>
      </c>
      <c r="AO840" s="27">
        <f t="shared" ca="1" si="589"/>
        <v>190.10521705807807</v>
      </c>
      <c r="AP840" s="28">
        <f ca="1">AO840/MAX(AO$54:AO840)-1</f>
        <v>-0.42959315216086025</v>
      </c>
      <c r="AQ840" s="25">
        <f t="shared" ca="1" si="567"/>
        <v>40146.044266051525</v>
      </c>
      <c r="AR840" s="26">
        <f t="shared" ca="1" si="590"/>
        <v>1</v>
      </c>
      <c r="AS840" s="27">
        <f t="shared" ca="1" si="591"/>
        <v>-2.0686842953041684E-2</v>
      </c>
      <c r="AT840" s="27">
        <f t="shared" ca="1" si="592"/>
        <v>1616.5733302136589</v>
      </c>
      <c r="AU840" s="28">
        <f ca="1">AT840/MAX(AT$54:AT840)-1</f>
        <v>-7.5405040818908864E-2</v>
      </c>
      <c r="AV840" s="25">
        <f t="shared" ca="1" si="568"/>
        <v>39318.137781767269</v>
      </c>
      <c r="AW840" s="26">
        <f t="shared" ca="1" si="593"/>
        <v>0</v>
      </c>
      <c r="AX840" s="27">
        <f t="shared" ca="1" si="594"/>
        <v>4.8675505653430484E-3</v>
      </c>
      <c r="AY840" s="27">
        <f t="shared" ca="1" si="595"/>
        <v>932.85805795336569</v>
      </c>
      <c r="AZ840" s="28">
        <f ca="1">AY840/MAX(AY$54:AY840)-1</f>
        <v>-3.2608191819311738E-2</v>
      </c>
      <c r="BA840" s="25">
        <f t="shared" ca="1" si="569"/>
        <v>39318.137781767269</v>
      </c>
      <c r="BB840" s="26">
        <f t="shared" ca="1" si="570"/>
        <v>0.3</v>
      </c>
      <c r="BC840" s="27">
        <f t="shared" ca="1" si="596"/>
        <v>4.8675505653430484E-3</v>
      </c>
      <c r="BD840" s="27">
        <f t="shared" ca="1" si="597"/>
        <v>897.84960138917336</v>
      </c>
      <c r="BE840" s="28">
        <f ca="1">BD840/MAX(BD$54:BD840)-1</f>
        <v>-3.2608191819311849E-2</v>
      </c>
      <c r="BF840" s="25">
        <f ca="1">MAX(B837:B839)</f>
        <v>41465.525556900582</v>
      </c>
      <c r="BG840" s="26">
        <f ca="1">IF(BG839=0,IF(B839&gt;BF839,1,0),IF(B839&lt;AVERAGE(B830:B839),0,1))</f>
        <v>1</v>
      </c>
      <c r="BH840" s="27">
        <f t="shared" ca="1" si="598"/>
        <v>-2.0686842953041684E-2</v>
      </c>
      <c r="BI840" s="27">
        <f t="shared" ca="1" si="599"/>
        <v>1648.7571048200175</v>
      </c>
      <c r="BJ840" s="28">
        <f ca="1">BI840/MAX(BI$54:BI840)-1</f>
        <v>-5.7209554395705964E-2</v>
      </c>
      <c r="BK840" s="25" t="e">
        <f ca="1">MAX(E837:E839)</f>
        <v>#N/A</v>
      </c>
      <c r="BL840" s="26" t="e">
        <f ca="1">IF(BL839=0,IF(E839&gt;BK839,1,0),IF(E839&lt;AVERAGE(E830:E839),0,1))</f>
        <v>#N/A</v>
      </c>
      <c r="BM840" s="27">
        <f t="shared" ca="1" si="600"/>
        <v>-7.9096461938493179E-3</v>
      </c>
      <c r="BN840" s="27">
        <f t="shared" ca="1" si="601"/>
        <v>1317.5419541929748</v>
      </c>
      <c r="BO840" s="28">
        <f ca="1">BN840/MAX(BN$54:BN840)-1</f>
        <v>-3.7059901364216774E-2</v>
      </c>
      <c r="BP840" s="15"/>
      <c r="BQ840" s="15"/>
      <c r="BR840" s="15"/>
      <c r="BS840" s="15"/>
      <c r="BT840" s="15"/>
      <c r="BU840" s="15"/>
      <c r="BV840" s="15"/>
      <c r="BW840" s="15"/>
      <c r="BX840" s="15"/>
      <c r="BZ840" s="7">
        <f t="shared" ca="1" si="558"/>
        <v>40146.044266051525</v>
      </c>
      <c r="CA840" s="7">
        <f t="shared" ca="1" si="559"/>
        <v>39979.13306162542</v>
      </c>
      <c r="CB840" s="7">
        <f t="shared" ca="1" si="560"/>
        <v>39094.338480884988</v>
      </c>
      <c r="CC840" s="7">
        <f t="shared" ca="1" si="561"/>
        <v>36966.943913987474</v>
      </c>
      <c r="CD840" s="7">
        <f t="shared" ca="1" si="562"/>
        <v>35522.935678331305</v>
      </c>
      <c r="CE840" s="5">
        <f t="shared" ca="1" si="571"/>
        <v>-2.0686842953041684E-2</v>
      </c>
      <c r="CF840" s="3">
        <f t="shared" ca="1" si="572"/>
        <v>160369.05843181466</v>
      </c>
      <c r="CG840" s="5">
        <f ca="1">CF840/MAX($CF$41:CF840)-1</f>
        <v>-2.0686842953041795E-2</v>
      </c>
      <c r="CH840" s="3">
        <f t="shared" ca="1" si="555"/>
        <v>2230.8790165514952</v>
      </c>
      <c r="CI840" s="4">
        <f ca="1">CH840/MAX($CH$583:CH840)-1</f>
        <v>-2.0686842953041795E-2</v>
      </c>
    </row>
    <row r="841" spans="1:87" x14ac:dyDescent="0.2">
      <c r="A841" s="31">
        <v>33816</v>
      </c>
      <c r="B841" s="35">
        <v>38110.637211538779</v>
      </c>
      <c r="C841" s="23">
        <f t="shared" ca="1" si="556"/>
        <v>4.8675505653430484E-3</v>
      </c>
      <c r="D841" s="24">
        <f t="shared" ca="1" si="557"/>
        <v>-6.1493150161714527E-2</v>
      </c>
      <c r="E841" s="25" t="e">
        <f ca="1">#N/A</f>
        <v>#N/A</v>
      </c>
      <c r="F841" s="26">
        <v>1</v>
      </c>
      <c r="G841" s="23">
        <f t="shared" ca="1" si="573"/>
        <v>-6.1493150161714527E-2</v>
      </c>
      <c r="H841" s="27">
        <f t="shared" ca="1" si="574"/>
        <v>261.29473079781593</v>
      </c>
      <c r="I841" s="27">
        <f ca="1">H841/MAX(H$54:H841)-1</f>
        <v>-8.0907893974672906E-2</v>
      </c>
      <c r="J841" s="28">
        <f ca="1">H841/MAX(H$594:H841)-1</f>
        <v>-8.0907893974672906E-2</v>
      </c>
      <c r="K841" s="25" t="e">
        <f ca="1">#N/A</f>
        <v>#N/A</v>
      </c>
      <c r="L841" s="26">
        <v>0</v>
      </c>
      <c r="M841" s="23">
        <f t="shared" ca="1" si="575"/>
        <v>4.8675505653430484E-3</v>
      </c>
      <c r="N841" s="27">
        <f t="shared" ca="1" si="576"/>
        <v>45.671260384583626</v>
      </c>
      <c r="O841" s="27">
        <f ca="1">N841/MAX(N$54:N841)-1</f>
        <v>0</v>
      </c>
      <c r="P841" s="28">
        <f ca="1">N841/MAX(N$594:N841)-1</f>
        <v>0</v>
      </c>
      <c r="Q841" s="25">
        <f t="shared" ca="1" si="563"/>
        <v>39468.677801013837</v>
      </c>
      <c r="R841" s="26">
        <f t="shared" ca="1" si="577"/>
        <v>1</v>
      </c>
      <c r="S841" s="23">
        <f t="shared" ca="1" si="578"/>
        <v>-6.1493150161714527E-2</v>
      </c>
      <c r="T841" s="27">
        <f t="shared" ca="1" si="579"/>
        <v>1183.2220182184249</v>
      </c>
      <c r="U841" s="27">
        <f ca="1">T841/MAX(T$54:T841)-1</f>
        <v>-0.11518470883828047</v>
      </c>
      <c r="V841" s="28">
        <f ca="1">T841/MAX(T$594:T841)-1</f>
        <v>-0.11518470883828047</v>
      </c>
      <c r="W841" s="25">
        <f t="shared" ca="1" si="564"/>
        <v>39468.677801013837</v>
      </c>
      <c r="X841" s="26">
        <f t="shared" ca="1" si="580"/>
        <v>1</v>
      </c>
      <c r="Y841" s="27">
        <f t="shared" ca="1" si="581"/>
        <v>-6.1493150161714527E-2</v>
      </c>
      <c r="Z841" s="27">
        <f t="shared" ca="1" si="582"/>
        <v>1183.2220182184249</v>
      </c>
      <c r="AA841" s="28">
        <f ca="1">Z841/MAX(Z$54:Z841)-1</f>
        <v>-0.11518470883828047</v>
      </c>
      <c r="AB841" s="25">
        <f ca="1">AVERAGE(B832:B841)</f>
        <v>39468.677801013837</v>
      </c>
      <c r="AC841" s="26">
        <f ca="1">IF(B840&gt;=AB840,1,0)</f>
        <v>1</v>
      </c>
      <c r="AD841" s="27">
        <f ca="1">IF(AC841=1,D841,C841)</f>
        <v>-6.1493150161714527E-2</v>
      </c>
      <c r="AE841" s="27">
        <f t="shared" ca="1" si="583"/>
        <v>1183.2220182184249</v>
      </c>
      <c r="AF841" s="28">
        <f ca="1">AE841/MAX(AE$54:AE841)-1</f>
        <v>-0.11518470883828047</v>
      </c>
      <c r="AG841" s="25">
        <f t="shared" ca="1" si="565"/>
        <v>35653.941777540633</v>
      </c>
      <c r="AH841" s="26">
        <f t="shared" ca="1" si="584"/>
        <v>1</v>
      </c>
      <c r="AI841" s="27">
        <f t="shared" ca="1" si="585"/>
        <v>-6.1493150161714527E-2</v>
      </c>
      <c r="AJ841" s="27">
        <f t="shared" ca="1" si="586"/>
        <v>781.79771763702945</v>
      </c>
      <c r="AK841" s="28">
        <f ca="1">AJ841/MAX(AJ$54:AJ841)-1</f>
        <v>-8.0907893974672906E-2</v>
      </c>
      <c r="AL841" s="25">
        <f t="shared" ca="1" si="566"/>
        <v>40061.299170059669</v>
      </c>
      <c r="AM841" s="26">
        <f t="shared" ca="1" si="587"/>
        <v>1</v>
      </c>
      <c r="AN841" s="27">
        <f t="shared" ca="1" si="588"/>
        <v>-6.1493150161714527E-2</v>
      </c>
      <c r="AO841" s="27">
        <f t="shared" ca="1" si="589"/>
        <v>178.41504839900034</v>
      </c>
      <c r="AP841" s="28">
        <f ca="1">AO841/MAX(AO$54:AO841)-1</f>
        <v>-0.46466926610830273</v>
      </c>
      <c r="AQ841" s="25">
        <f t="shared" ca="1" si="567"/>
        <v>40061.299170059669</v>
      </c>
      <c r="AR841" s="26">
        <f t="shared" ca="1" si="590"/>
        <v>1</v>
      </c>
      <c r="AS841" s="27">
        <f t="shared" ca="1" si="591"/>
        <v>-6.1493150161714527E-2</v>
      </c>
      <c r="AT841" s="27">
        <f t="shared" ca="1" si="592"/>
        <v>1517.1651436714073</v>
      </c>
      <c r="AU841" s="28">
        <f ca="1">AT841/MAX(AT$54:AT841)-1</f>
        <v>-0.13226129748259607</v>
      </c>
      <c r="AV841" s="25">
        <f t="shared" ca="1" si="568"/>
        <v>39468.677801013837</v>
      </c>
      <c r="AW841" s="26">
        <f t="shared" ca="1" si="593"/>
        <v>0</v>
      </c>
      <c r="AX841" s="27">
        <f t="shared" ca="1" si="594"/>
        <v>4.8675505653430484E-3</v>
      </c>
      <c r="AY841" s="27">
        <f t="shared" ca="1" si="595"/>
        <v>937.39879172074143</v>
      </c>
      <c r="AZ841" s="28">
        <f ca="1">AY841/MAX(AY$54:AY841)-1</f>
        <v>-2.7899363276493561E-2</v>
      </c>
      <c r="BA841" s="25">
        <f t="shared" ca="1" si="569"/>
        <v>39468.677801013837</v>
      </c>
      <c r="BB841" s="26">
        <f t="shared" ca="1" si="570"/>
        <v>0.6</v>
      </c>
      <c r="BC841" s="27">
        <f t="shared" ca="1" si="596"/>
        <v>4.8675505653430484E-3</v>
      </c>
      <c r="BD841" s="27">
        <f t="shared" ca="1" si="597"/>
        <v>902.21992972400824</v>
      </c>
      <c r="BE841" s="28">
        <f ca="1">BD841/MAX(BD$54:BD841)-1</f>
        <v>-2.7899363276493783E-2</v>
      </c>
      <c r="BF841" s="25">
        <f ca="1">MAX(B838:B840)</f>
        <v>41465.525556900582</v>
      </c>
      <c r="BG841" s="26">
        <f ca="1">IF(BG840=0,IF(B840&gt;BF840,1,0),IF(B840&lt;AVERAGE(B831:B840),0,1))</f>
        <v>1</v>
      </c>
      <c r="BH841" s="27">
        <f t="shared" ca="1" si="598"/>
        <v>-6.1493150161714527E-2</v>
      </c>
      <c r="BI841" s="27">
        <f t="shared" ca="1" si="599"/>
        <v>1547.3698365931264</v>
      </c>
      <c r="BJ841" s="28">
        <f ca="1">BI841/MAX(BI$54:BI841)-1</f>
        <v>-0.11518470883828069</v>
      </c>
      <c r="BK841" s="25" t="e">
        <f ca="1">MAX(E838:E840)</f>
        <v>#N/A</v>
      </c>
      <c r="BL841" s="26" t="e">
        <f ca="1">IF(BL840=0,IF(E840&gt;BK840,1,0),IF(E840&lt;AVERAGE(E831:E840),0,1))</f>
        <v>#N/A</v>
      </c>
      <c r="BM841" s="27">
        <f t="shared" ca="1" si="600"/>
        <v>-2.8312799798185739E-2</v>
      </c>
      <c r="BN841" s="27">
        <f t="shared" ca="1" si="601"/>
        <v>1280.2386526181986</v>
      </c>
      <c r="BO841" s="28">
        <f ca="1">BN841/MAX(BN$54:BN841)-1</f>
        <v>-6.4323431594537017E-2</v>
      </c>
      <c r="BP841" s="15"/>
      <c r="BQ841" s="15"/>
      <c r="BR841" s="15"/>
      <c r="BS841" s="15"/>
      <c r="BT841" s="15"/>
      <c r="BU841" s="15"/>
      <c r="BV841" s="15"/>
      <c r="BW841" s="15"/>
      <c r="BX841" s="15"/>
      <c r="BZ841" s="7">
        <f t="shared" ca="1" si="558"/>
        <v>40061.299170059669</v>
      </c>
      <c r="CA841" s="7">
        <f t="shared" ca="1" si="559"/>
        <v>39656.72850690168</v>
      </c>
      <c r="CB841" s="7">
        <f t="shared" ca="1" si="560"/>
        <v>39039.66922753289</v>
      </c>
      <c r="CC841" s="7">
        <f t="shared" ca="1" si="561"/>
        <v>37509.98397261362</v>
      </c>
      <c r="CD841" s="7">
        <f t="shared" ca="1" si="562"/>
        <v>35653.941777540633</v>
      </c>
      <c r="CE841" s="5">
        <f t="shared" ca="1" si="571"/>
        <v>-6.1493150161714527E-2</v>
      </c>
      <c r="CF841" s="3">
        <f t="shared" ca="1" si="572"/>
        <v>150507.4598403743</v>
      </c>
      <c r="CG841" s="5">
        <f ca="1">CF841/MAX($CF$41:CF841)-1</f>
        <v>-8.0907893974673128E-2</v>
      </c>
      <c r="CH841" s="3">
        <f t="shared" ref="CH841:CH904" ca="1" si="602">CH840*(1+CE841)</f>
        <v>2093.695238194076</v>
      </c>
      <c r="CI841" s="4">
        <f ca="1">CH841/MAX($CH$583:CH841)-1</f>
        <v>-8.0907893974673128E-2</v>
      </c>
    </row>
    <row r="842" spans="1:87" x14ac:dyDescent="0.2">
      <c r="A842" s="31">
        <v>33847</v>
      </c>
      <c r="B842" s="35">
        <v>35001.250693623369</v>
      </c>
      <c r="C842" s="23">
        <f t="shared" ca="1" si="556"/>
        <v>4.8675505653430484E-3</v>
      </c>
      <c r="D842" s="24">
        <f t="shared" ca="1" si="557"/>
        <v>-8.1588415870778919E-2</v>
      </c>
      <c r="E842" s="25" t="e">
        <f ca="1">#N/A</f>
        <v>#N/A</v>
      </c>
      <c r="F842" s="26">
        <v>1</v>
      </c>
      <c r="G842" s="23">
        <f t="shared" ca="1" si="573"/>
        <v>-8.1588415870778919E-2</v>
      </c>
      <c r="H842" s="27">
        <f t="shared" ca="1" si="574"/>
        <v>239.97610763664051</v>
      </c>
      <c r="I842" s="27">
        <f ca="1">H842/MAX(H$54:H842)-1</f>
        <v>-0.15589516294461736</v>
      </c>
      <c r="J842" s="28">
        <f ca="1">H842/MAX(H$594:H842)-1</f>
        <v>-0.15589516294461736</v>
      </c>
      <c r="K842" s="25" t="e">
        <f ca="1">#N/A</f>
        <v>#N/A</v>
      </c>
      <c r="L842" s="26">
        <v>0</v>
      </c>
      <c r="M842" s="23">
        <f t="shared" ca="1" si="575"/>
        <v>4.8675505653430484E-3</v>
      </c>
      <c r="N842" s="27">
        <f t="shared" ca="1" si="576"/>
        <v>45.893567553888538</v>
      </c>
      <c r="O842" s="27">
        <f ca="1">N842/MAX(N$54:N842)-1</f>
        <v>0</v>
      </c>
      <c r="P842" s="28">
        <f ca="1">N842/MAX(N$594:N842)-1</f>
        <v>0</v>
      </c>
      <c r="Q842" s="25">
        <f t="shared" ca="1" si="563"/>
        <v>39052.883664471636</v>
      </c>
      <c r="R842" s="26">
        <f t="shared" ca="1" si="577"/>
        <v>0</v>
      </c>
      <c r="S842" s="23">
        <f t="shared" ca="1" si="578"/>
        <v>4.8675505653430484E-3</v>
      </c>
      <c r="T842" s="27">
        <f t="shared" ca="1" si="579"/>
        <v>1188.9814112221302</v>
      </c>
      <c r="U842" s="27">
        <f ca="1">T842/MAX(T$54:T842)-1</f>
        <v>-0.1108778256675621</v>
      </c>
      <c r="V842" s="28">
        <f ca="1">T842/MAX(T$594:T842)-1</f>
        <v>-0.1108778256675621</v>
      </c>
      <c r="W842" s="25">
        <f t="shared" ca="1" si="564"/>
        <v>39052.883664471636</v>
      </c>
      <c r="X842" s="26">
        <f t="shared" ca="1" si="580"/>
        <v>0</v>
      </c>
      <c r="Y842" s="27">
        <f t="shared" ca="1" si="581"/>
        <v>4.8675505653430484E-3</v>
      </c>
      <c r="Z842" s="27">
        <f t="shared" ca="1" si="582"/>
        <v>1188.9814112221302</v>
      </c>
      <c r="AA842" s="28">
        <f ca="1">Z842/MAX(Z$54:Z842)-1</f>
        <v>-0.1108778256675621</v>
      </c>
      <c r="AB842" s="25">
        <f ca="1">AVERAGE(B833:B842)</f>
        <v>39052.883664471636</v>
      </c>
      <c r="AC842" s="26">
        <f ca="1">IF(B841&gt;=AB841,1,0)</f>
        <v>0</v>
      </c>
      <c r="AD842" s="27">
        <f ca="1">IF(AC842=1,D842,C842)</f>
        <v>4.8675505653430484E-3</v>
      </c>
      <c r="AE842" s="27">
        <f t="shared" ca="1" si="583"/>
        <v>1188.9814112221302</v>
      </c>
      <c r="AF842" s="28">
        <f ca="1">AE842/MAX(AE$54:AE842)-1</f>
        <v>-0.1108778256675621</v>
      </c>
      <c r="AG842" s="25">
        <f t="shared" ca="1" si="565"/>
        <v>35729.147842742692</v>
      </c>
      <c r="AH842" s="26">
        <f t="shared" ca="1" si="584"/>
        <v>1</v>
      </c>
      <c r="AI842" s="27">
        <f t="shared" ca="1" si="585"/>
        <v>-8.1588415870778919E-2</v>
      </c>
      <c r="AJ842" s="27">
        <f t="shared" ca="1" si="586"/>
        <v>718.01208032363365</v>
      </c>
      <c r="AK842" s="28">
        <f ca="1">AJ842/MAX(AJ$54:AJ842)-1</f>
        <v>-0.15589516294461747</v>
      </c>
      <c r="AL842" s="25">
        <f t="shared" ca="1" si="566"/>
        <v>37906.5408823006</v>
      </c>
      <c r="AM842" s="26">
        <f t="shared" ca="1" si="587"/>
        <v>0</v>
      </c>
      <c r="AN842" s="27">
        <f t="shared" ca="1" si="588"/>
        <v>8.1588415870778919E-2</v>
      </c>
      <c r="AO842" s="27">
        <f t="shared" ca="1" si="589"/>
        <v>192.97164956538313</v>
      </c>
      <c r="AP842" s="28">
        <f ca="1">AO842/MAX(AO$54:AO842)-1</f>
        <v>-0.42099247956313768</v>
      </c>
      <c r="AQ842" s="25">
        <f t="shared" ca="1" si="567"/>
        <v>37906.5408823006</v>
      </c>
      <c r="AR842" s="26">
        <f t="shared" ca="1" si="590"/>
        <v>0</v>
      </c>
      <c r="AS842" s="27">
        <f t="shared" ca="1" si="591"/>
        <v>4.8675505653430484E-3</v>
      </c>
      <c r="AT842" s="27">
        <f t="shared" ca="1" si="592"/>
        <v>1524.5500217242038</v>
      </c>
      <c r="AU842" s="28">
        <f ca="1">AT842/MAX(AT$54:AT842)-1</f>
        <v>-0.12803753547058749</v>
      </c>
      <c r="AV842" s="25">
        <f t="shared" ca="1" si="568"/>
        <v>39052.883664471636</v>
      </c>
      <c r="AW842" s="26">
        <f t="shared" ca="1" si="593"/>
        <v>0</v>
      </c>
      <c r="AX842" s="27">
        <f t="shared" ca="1" si="594"/>
        <v>4.8675505653430484E-3</v>
      </c>
      <c r="AY842" s="27">
        <f t="shared" ca="1" si="595"/>
        <v>941.96162773933361</v>
      </c>
      <c r="AZ842" s="28">
        <f ca="1">AY842/MAX(AY$54:AY842)-1</f>
        <v>-2.3167614272639692E-2</v>
      </c>
      <c r="BA842" s="25">
        <f t="shared" ca="1" si="569"/>
        <v>39052.883664471636</v>
      </c>
      <c r="BB842" s="26">
        <f t="shared" ca="1" si="570"/>
        <v>0</v>
      </c>
      <c r="BC842" s="27">
        <f t="shared" ca="1" si="596"/>
        <v>4.8675505653430484E-3</v>
      </c>
      <c r="BD842" s="27">
        <f t="shared" ca="1" si="597"/>
        <v>906.61153085300009</v>
      </c>
      <c r="BE842" s="28">
        <f ca="1">BD842/MAX(BD$54:BD842)-1</f>
        <v>-2.3167614272639914E-2</v>
      </c>
      <c r="BF842" s="25">
        <f ca="1">MAX(B839:B841)</f>
        <v>41465.525556900582</v>
      </c>
      <c r="BG842" s="26">
        <f ca="1">IF(BG841=0,IF(B841&gt;BF841,1,0),IF(B841&lt;AVERAGE(B832:B841),0,1))</f>
        <v>0</v>
      </c>
      <c r="BH842" s="27">
        <f t="shared" ca="1" si="598"/>
        <v>4.8675505653430484E-3</v>
      </c>
      <c r="BI842" s="27">
        <f t="shared" ca="1" si="599"/>
        <v>1554.9017375160299</v>
      </c>
      <c r="BJ842" s="28">
        <f ca="1">BI842/MAX(BI$54:BI842)-1</f>
        <v>-0.11087782566756232</v>
      </c>
      <c r="BK842" s="25" t="e">
        <f ca="1">MAX(E839:E841)</f>
        <v>#N/A</v>
      </c>
      <c r="BL842" s="26" t="e">
        <f ca="1">IF(BL841=0,IF(E841&gt;BK841,1,0),IF(E841&lt;AVERAGE(E832:E841),0,1))</f>
        <v>#N/A</v>
      </c>
      <c r="BM842" s="27">
        <f t="shared" ca="1" si="600"/>
        <v>4.8675505653430484E-3</v>
      </c>
      <c r="BN842" s="27">
        <f t="shared" ca="1" si="601"/>
        <v>1286.4702789955243</v>
      </c>
      <c r="BO842" s="28">
        <f ca="1">BN842/MAX(BN$54:BN842)-1</f>
        <v>-5.976897858501673E-2</v>
      </c>
      <c r="BP842" s="15"/>
      <c r="BQ842" s="15"/>
      <c r="BR842" s="15"/>
      <c r="BS842" s="15"/>
      <c r="BT842" s="15"/>
      <c r="BU842" s="15"/>
      <c r="BV842" s="15"/>
      <c r="BW842" s="15"/>
      <c r="BX842" s="15"/>
      <c r="BZ842" s="7">
        <f t="shared" ca="1" si="558"/>
        <v>37906.5408823006</v>
      </c>
      <c r="CA842" s="7">
        <f t="shared" ca="1" si="559"/>
        <v>38830.680214655149</v>
      </c>
      <c r="CB842" s="7">
        <f t="shared" ca="1" si="560"/>
        <v>38857.772143569571</v>
      </c>
      <c r="CC842" s="7">
        <f t="shared" ca="1" si="561"/>
        <v>37727.340081519411</v>
      </c>
      <c r="CD842" s="7">
        <f t="shared" ca="1" si="562"/>
        <v>35729.147842742692</v>
      </c>
      <c r="CE842" s="5">
        <f t="shared" ca="1" si="571"/>
        <v>-2.9714836009105738E-2</v>
      </c>
      <c r="CF842" s="3">
        <f t="shared" ca="1" si="572"/>
        <v>146035.1553530705</v>
      </c>
      <c r="CG842" s="5">
        <f ca="1">CF842/MAX($CF$41:CF842)-1</f>
        <v>-0.10821856518247941</v>
      </c>
      <c r="CH842" s="3">
        <f t="shared" ca="1" si="602"/>
        <v>2031.4814275380934</v>
      </c>
      <c r="CI842" s="4">
        <f ca="1">CH842/MAX($CH$583:CH842)-1</f>
        <v>-0.10821856518247941</v>
      </c>
    </row>
    <row r="843" spans="1:87" x14ac:dyDescent="0.2">
      <c r="A843" s="31">
        <v>33877</v>
      </c>
      <c r="B843" s="35">
        <v>35660.225083805934</v>
      </c>
      <c r="C843" s="23">
        <f t="shared" ca="1" si="556"/>
        <v>4.8675505653430484E-3</v>
      </c>
      <c r="D843" s="24">
        <f t="shared" ca="1" si="557"/>
        <v>1.882716694756903E-2</v>
      </c>
      <c r="E843" s="25" t="e">
        <f ca="1">#N/A</f>
        <v>#N/A</v>
      </c>
      <c r="F843" s="26">
        <v>1</v>
      </c>
      <c r="G843" s="23">
        <f t="shared" ca="1" si="573"/>
        <v>1.882716694756903E-2</v>
      </c>
      <c r="H843" s="27">
        <f t="shared" ca="1" si="574"/>
        <v>244.49417787854333</v>
      </c>
      <c r="I843" s="27">
        <f ca="1">H843/MAX(H$54:H843)-1</f>
        <v>-0.14000306025612508</v>
      </c>
      <c r="J843" s="28">
        <f ca="1">H843/MAX(H$594:H843)-1</f>
        <v>-0.14000306025612508</v>
      </c>
      <c r="K843" s="25" t="e">
        <f ca="1">#N/A</f>
        <v>#N/A</v>
      </c>
      <c r="L843" s="26">
        <v>0</v>
      </c>
      <c r="M843" s="23">
        <f t="shared" ca="1" si="575"/>
        <v>4.8675505653430484E-3</v>
      </c>
      <c r="N843" s="27">
        <f t="shared" ca="1" si="576"/>
        <v>46.11695681458108</v>
      </c>
      <c r="O843" s="27">
        <f ca="1">N843/MAX(N$54:N843)-1</f>
        <v>0</v>
      </c>
      <c r="P843" s="28">
        <f ca="1">N843/MAX(N$594:N843)-1</f>
        <v>0</v>
      </c>
      <c r="Q843" s="25">
        <f t="shared" ca="1" si="563"/>
        <v>38685.006639656473</v>
      </c>
      <c r="R843" s="26">
        <f t="shared" ca="1" si="577"/>
        <v>0</v>
      </c>
      <c r="S843" s="23">
        <f t="shared" ca="1" si="578"/>
        <v>4.8675505653430484E-3</v>
      </c>
      <c r="T843" s="27">
        <f t="shared" ca="1" si="579"/>
        <v>1194.7688383625068</v>
      </c>
      <c r="U843" s="27">
        <f ca="1">T843/MAX(T$54:T843)-1</f>
        <v>-0.10654997852523129</v>
      </c>
      <c r="V843" s="28">
        <f ca="1">T843/MAX(T$594:T843)-1</f>
        <v>-0.10654997852523129</v>
      </c>
      <c r="W843" s="25">
        <f t="shared" ca="1" si="564"/>
        <v>38685.006639656473</v>
      </c>
      <c r="X843" s="26">
        <f t="shared" ca="1" si="580"/>
        <v>0</v>
      </c>
      <c r="Y843" s="27">
        <f t="shared" ca="1" si="581"/>
        <v>4.8675505653430484E-3</v>
      </c>
      <c r="Z843" s="27">
        <f t="shared" ca="1" si="582"/>
        <v>1194.7688383625068</v>
      </c>
      <c r="AA843" s="28">
        <f ca="1">Z843/MAX(Z$54:Z843)-1</f>
        <v>-0.10654997852523129</v>
      </c>
      <c r="AB843" s="25">
        <f ca="1">AVERAGE(B834:B843)</f>
        <v>38685.006639656473</v>
      </c>
      <c r="AC843" s="26">
        <f ca="1">IF(B842&gt;=AB842,1,0)</f>
        <v>0</v>
      </c>
      <c r="AD843" s="27">
        <f ca="1">IF(AC843=1,D843,C843)</f>
        <v>4.8675505653430484E-3</v>
      </c>
      <c r="AE843" s="27">
        <f t="shared" ca="1" si="583"/>
        <v>1194.7688383625068</v>
      </c>
      <c r="AF843" s="28">
        <f ca="1">AE843/MAX(AE$54:AE843)-1</f>
        <v>-0.10654997852523129</v>
      </c>
      <c r="AG843" s="25">
        <f t="shared" ca="1" si="565"/>
        <v>35947.402942372777</v>
      </c>
      <c r="AH843" s="26">
        <f t="shared" ca="1" si="584"/>
        <v>0</v>
      </c>
      <c r="AI843" s="27">
        <f t="shared" ca="1" si="585"/>
        <v>4.8675505653430484E-3</v>
      </c>
      <c r="AJ843" s="27">
        <f t="shared" ca="1" si="586"/>
        <v>721.50704043113615</v>
      </c>
      <c r="AK843" s="28">
        <f ca="1">AJ843/MAX(AJ$54:AJ843)-1</f>
        <v>-0.15178643996779961</v>
      </c>
      <c r="AL843" s="25">
        <f t="shared" ca="1" si="566"/>
        <v>36257.370996322694</v>
      </c>
      <c r="AM843" s="26">
        <f t="shared" ca="1" si="587"/>
        <v>0</v>
      </c>
      <c r="AN843" s="27">
        <f t="shared" ca="1" si="588"/>
        <v>-1.882716694756903E-2</v>
      </c>
      <c r="AO843" s="27">
        <f t="shared" ca="1" si="589"/>
        <v>189.33854010286788</v>
      </c>
      <c r="AP843" s="28">
        <f ca="1">AO843/MAX(AO$54:AO843)-1</f>
        <v>-0.43189355081430048</v>
      </c>
      <c r="AQ843" s="25">
        <f t="shared" ca="1" si="567"/>
        <v>36257.370996322694</v>
      </c>
      <c r="AR843" s="26">
        <f t="shared" ca="1" si="590"/>
        <v>0</v>
      </c>
      <c r="AS843" s="27">
        <f t="shared" ca="1" si="591"/>
        <v>4.8675505653430484E-3</v>
      </c>
      <c r="AT843" s="27">
        <f t="shared" ca="1" si="592"/>
        <v>1531.9708460443412</v>
      </c>
      <c r="AU843" s="28">
        <f ca="1">AT843/MAX(AT$54:AT843)-1</f>
        <v>-0.12379321408340949</v>
      </c>
      <c r="AV843" s="25">
        <f t="shared" ca="1" si="568"/>
        <v>38685.006639656473</v>
      </c>
      <c r="AW843" s="26">
        <f t="shared" ca="1" si="593"/>
        <v>0</v>
      </c>
      <c r="AX843" s="27">
        <f t="shared" ca="1" si="594"/>
        <v>4.8675505653430484E-3</v>
      </c>
      <c r="AY843" s="27">
        <f t="shared" ca="1" si="595"/>
        <v>946.54667359296764</v>
      </c>
      <c r="AZ843" s="28">
        <f ca="1">AY843/MAX(AY$54:AY843)-1</f>
        <v>-1.8412833241247095E-2</v>
      </c>
      <c r="BA843" s="25">
        <f t="shared" ca="1" si="569"/>
        <v>38685.006639656473</v>
      </c>
      <c r="BB843" s="26">
        <f t="shared" ca="1" si="570"/>
        <v>0</v>
      </c>
      <c r="BC843" s="27">
        <f t="shared" ca="1" si="596"/>
        <v>4.8675505653430484E-3</v>
      </c>
      <c r="BD843" s="27">
        <f t="shared" ca="1" si="597"/>
        <v>911.0245083225501</v>
      </c>
      <c r="BE843" s="28">
        <f ca="1">BD843/MAX(BD$54:BD843)-1</f>
        <v>-1.8412833241247317E-2</v>
      </c>
      <c r="BF843" s="25">
        <f ca="1">MAX(B840:B842)</f>
        <v>40607.734741739645</v>
      </c>
      <c r="BG843" s="26">
        <f ca="1">IF(BG842=0,IF(B842&gt;BF842,1,0),IF(B842&lt;AVERAGE(B833:B842),0,1))</f>
        <v>0</v>
      </c>
      <c r="BH843" s="27">
        <f t="shared" ca="1" si="598"/>
        <v>4.8675505653430484E-3</v>
      </c>
      <c r="BI843" s="27">
        <f t="shared" ca="1" si="599"/>
        <v>1562.470300347529</v>
      </c>
      <c r="BJ843" s="28">
        <f ca="1">BI843/MAX(BI$54:BI843)-1</f>
        <v>-0.1065499785252314</v>
      </c>
      <c r="BK843" s="25" t="e">
        <f ca="1">MAX(E840:E842)</f>
        <v>#N/A</v>
      </c>
      <c r="BL843" s="26" t="e">
        <f ca="1">IF(BL842=0,IF(E842&gt;BK842,1,0),IF(E842&lt;AVERAGE(E833:E842),0,1))</f>
        <v>#N/A</v>
      </c>
      <c r="BM843" s="27">
        <f t="shared" ca="1" si="600"/>
        <v>4.8675505653430484E-3</v>
      </c>
      <c r="BN843" s="27">
        <f t="shared" ca="1" si="601"/>
        <v>1292.7322381293459</v>
      </c>
      <c r="BO843" s="28">
        <f ca="1">BN843/MAX(BN$54:BN843)-1</f>
        <v>-5.5192356545175181E-2</v>
      </c>
      <c r="BP843" s="15"/>
      <c r="BQ843" s="15"/>
      <c r="BR843" s="15"/>
      <c r="BS843" s="15"/>
      <c r="BT843" s="15"/>
      <c r="BU843" s="15"/>
      <c r="BV843" s="15"/>
      <c r="BW843" s="15"/>
      <c r="BX843" s="15"/>
      <c r="BZ843" s="7">
        <f t="shared" ca="1" si="558"/>
        <v>36257.370996322694</v>
      </c>
      <c r="CA843" s="7">
        <f t="shared" ca="1" si="559"/>
        <v>38201.707631187113</v>
      </c>
      <c r="CB843" s="7">
        <f t="shared" ca="1" si="560"/>
        <v>38779.02114896397</v>
      </c>
      <c r="CC843" s="7">
        <f t="shared" ca="1" si="561"/>
        <v>37935.380631761058</v>
      </c>
      <c r="CD843" s="7">
        <f t="shared" ca="1" si="562"/>
        <v>35947.402942372777</v>
      </c>
      <c r="CE843" s="5">
        <f t="shared" ca="1" si="571"/>
        <v>4.8675505653430484E-3</v>
      </c>
      <c r="CF843" s="3">
        <f t="shared" ca="1" si="572"/>
        <v>146745.98885606931</v>
      </c>
      <c r="CG843" s="5">
        <f ca="1">CF843/MAX($CF$41:CF843)-1</f>
        <v>-0.10387777395527087</v>
      </c>
      <c r="CH843" s="3">
        <f t="shared" ca="1" si="602"/>
        <v>2041.3697661091903</v>
      </c>
      <c r="CI843" s="4">
        <f ca="1">CH843/MAX($CH$583:CH843)-1</f>
        <v>-0.10387777395527087</v>
      </c>
    </row>
    <row r="844" spans="1:87" x14ac:dyDescent="0.2">
      <c r="A844" s="31">
        <v>33908</v>
      </c>
      <c r="B844" s="35">
        <v>33496.612102613341</v>
      </c>
      <c r="C844" s="23">
        <f t="shared" ca="1" si="556"/>
        <v>4.8675505653430484E-3</v>
      </c>
      <c r="D844" s="24">
        <f t="shared" ca="1" si="557"/>
        <v>-6.0673004057260838E-2</v>
      </c>
      <c r="E844" s="25" t="e">
        <f ca="1">#N/A</f>
        <v>#N/A</v>
      </c>
      <c r="F844" s="26">
        <v>1</v>
      </c>
      <c r="G844" s="23">
        <f t="shared" ca="1" si="573"/>
        <v>-6.0673004057260838E-2</v>
      </c>
      <c r="H844" s="27">
        <f t="shared" ca="1" si="574"/>
        <v>229.65998163214181</v>
      </c>
      <c r="I844" s="27">
        <f ca="1">H844/MAX(H$54:H844)-1</f>
        <v>-0.19218165807043719</v>
      </c>
      <c r="J844" s="28">
        <f ca="1">H844/MAX(H$594:H844)-1</f>
        <v>-0.19218165807043719</v>
      </c>
      <c r="K844" s="25" t="e">
        <f ca="1">#N/A</f>
        <v>#N/A</v>
      </c>
      <c r="L844" s="26">
        <v>0</v>
      </c>
      <c r="M844" s="23">
        <f t="shared" ca="1" si="575"/>
        <v>4.8675505653430484E-3</v>
      </c>
      <c r="N844" s="27">
        <f t="shared" ca="1" si="576"/>
        <v>46.341433433795792</v>
      </c>
      <c r="O844" s="27">
        <f ca="1">N844/MAX(N$54:N844)-1</f>
        <v>0</v>
      </c>
      <c r="P844" s="28">
        <f ca="1">N844/MAX(N$594:N844)-1</f>
        <v>0</v>
      </c>
      <c r="Q844" s="25">
        <f t="shared" ca="1" si="563"/>
        <v>38214.352346133397</v>
      </c>
      <c r="R844" s="26">
        <f t="shared" ca="1" si="577"/>
        <v>0</v>
      </c>
      <c r="S844" s="23">
        <f t="shared" ca="1" si="578"/>
        <v>4.8675505653430484E-3</v>
      </c>
      <c r="T844" s="27">
        <f t="shared" ca="1" si="579"/>
        <v>1200.5844360971325</v>
      </c>
      <c r="U844" s="27">
        <f ca="1">T844/MAX(T$54:T844)-1</f>
        <v>-0.10220106536809592</v>
      </c>
      <c r="V844" s="28">
        <f ca="1">T844/MAX(T$594:T844)-1</f>
        <v>-0.10220106536809592</v>
      </c>
      <c r="W844" s="25">
        <f t="shared" ca="1" si="564"/>
        <v>38214.352346133397</v>
      </c>
      <c r="X844" s="26">
        <f t="shared" ca="1" si="580"/>
        <v>0</v>
      </c>
      <c r="Y844" s="27">
        <f t="shared" ca="1" si="581"/>
        <v>4.8675505653430484E-3</v>
      </c>
      <c r="Z844" s="27">
        <f t="shared" ca="1" si="582"/>
        <v>1200.5844360971325</v>
      </c>
      <c r="AA844" s="28">
        <f ca="1">Z844/MAX(Z$54:Z844)-1</f>
        <v>-0.10220106536809592</v>
      </c>
      <c r="AB844" s="25">
        <f ca="1">AVERAGE(B835:B844)</f>
        <v>38214.352346133397</v>
      </c>
      <c r="AC844" s="26">
        <f ca="1">IF(B843&gt;=AB843,1,0)</f>
        <v>0</v>
      </c>
      <c r="AD844" s="27">
        <f ca="1">IF(AC844=1,D844,C844)</f>
        <v>4.8675505653430484E-3</v>
      </c>
      <c r="AE844" s="27">
        <f t="shared" ca="1" si="583"/>
        <v>1200.5844360971325</v>
      </c>
      <c r="AF844" s="28">
        <f ca="1">AE844/MAX(AE$54:AE844)-1</f>
        <v>-0.10220106536809592</v>
      </c>
      <c r="AG844" s="25">
        <f t="shared" ca="1" si="565"/>
        <v>36111.163482940057</v>
      </c>
      <c r="AH844" s="26">
        <f t="shared" ca="1" si="584"/>
        <v>0</v>
      </c>
      <c r="AI844" s="27">
        <f t="shared" ca="1" si="585"/>
        <v>4.8675505653430484E-3</v>
      </c>
      <c r="AJ844" s="27">
        <f t="shared" ca="1" si="586"/>
        <v>725.0190124336857</v>
      </c>
      <c r="AK844" s="28">
        <f ca="1">AJ844/MAX(AJ$54:AJ844)-1</f>
        <v>-0.14765771757413326</v>
      </c>
      <c r="AL844" s="25">
        <f t="shared" ca="1" si="566"/>
        <v>34719.362626680879</v>
      </c>
      <c r="AM844" s="26">
        <f t="shared" ca="1" si="587"/>
        <v>0</v>
      </c>
      <c r="AN844" s="27">
        <f t="shared" ca="1" si="588"/>
        <v>6.0673004057260838E-2</v>
      </c>
      <c r="AO844" s="27">
        <f t="shared" ca="1" si="589"/>
        <v>200.826278114725</v>
      </c>
      <c r="AP844" s="28">
        <f ca="1">AO844/MAX(AO$54:AO844)-1</f>
        <v>-0.39742482591790051</v>
      </c>
      <c r="AQ844" s="25">
        <f t="shared" ca="1" si="567"/>
        <v>34719.362626680879</v>
      </c>
      <c r="AR844" s="26">
        <f t="shared" ca="1" si="590"/>
        <v>0</v>
      </c>
      <c r="AS844" s="27">
        <f t="shared" ca="1" si="591"/>
        <v>4.8675505653430484E-3</v>
      </c>
      <c r="AT844" s="27">
        <f t="shared" ca="1" si="592"/>
        <v>1539.4277916020935</v>
      </c>
      <c r="AU844" s="28">
        <f ca="1">AT844/MAX(AT$54:AT844)-1</f>
        <v>-0.11952823324726369</v>
      </c>
      <c r="AV844" s="25">
        <f t="shared" ca="1" si="568"/>
        <v>38214.352346133397</v>
      </c>
      <c r="AW844" s="26">
        <f t="shared" ca="1" si="593"/>
        <v>0</v>
      </c>
      <c r="AX844" s="27">
        <f t="shared" ca="1" si="594"/>
        <v>4.8675505653430484E-3</v>
      </c>
      <c r="AY844" s="27">
        <f t="shared" ca="1" si="595"/>
        <v>951.15403738913869</v>
      </c>
      <c r="AZ844" s="28">
        <f ca="1">AY844/MAX(AY$54:AY844)-1</f>
        <v>-1.3634908072757024E-2</v>
      </c>
      <c r="BA844" s="25">
        <f t="shared" ca="1" si="569"/>
        <v>38214.352346133397</v>
      </c>
      <c r="BB844" s="26">
        <f t="shared" ca="1" si="570"/>
        <v>0</v>
      </c>
      <c r="BC844" s="27">
        <f t="shared" ca="1" si="596"/>
        <v>4.8675505653430484E-3</v>
      </c>
      <c r="BD844" s="27">
        <f t="shared" ca="1" si="597"/>
        <v>915.45896618307688</v>
      </c>
      <c r="BE844" s="28">
        <f ca="1">BD844/MAX(BD$54:BD844)-1</f>
        <v>-1.3634908072757357E-2</v>
      </c>
      <c r="BF844" s="25">
        <f ca="1">MAX(B841:B843)</f>
        <v>38110.637211538779</v>
      </c>
      <c r="BG844" s="26">
        <f ca="1">IF(BG843=0,IF(B843&gt;BF843,1,0),IF(B843&lt;AVERAGE(B834:B843),0,1))</f>
        <v>0</v>
      </c>
      <c r="BH844" s="27">
        <f t="shared" ca="1" si="598"/>
        <v>4.8675505653430484E-3</v>
      </c>
      <c r="BI844" s="27">
        <f t="shared" ca="1" si="599"/>
        <v>1570.0757035413174</v>
      </c>
      <c r="BJ844" s="28">
        <f ca="1">BI844/MAX(BI$54:BI844)-1</f>
        <v>-0.10220106536809614</v>
      </c>
      <c r="BK844" s="25" t="e">
        <f ca="1">MAX(E841:E843)</f>
        <v>#N/A</v>
      </c>
      <c r="BL844" s="26" t="e">
        <f ca="1">IF(BL843=0,IF(E843&gt;BK843,1,0),IF(E843&lt;AVERAGE(E834:E843),0,1))</f>
        <v>#N/A</v>
      </c>
      <c r="BM844" s="27">
        <f t="shared" ca="1" si="600"/>
        <v>4.8675505653430484E-3</v>
      </c>
      <c r="BN844" s="27">
        <f t="shared" ca="1" si="601"/>
        <v>1299.0246776658896</v>
      </c>
      <c r="BO844" s="28">
        <f ca="1">BN844/MAX(BN$54:BN844)-1</f>
        <v>-5.0593457566136202E-2</v>
      </c>
      <c r="BP844" s="15"/>
      <c r="BQ844" s="15"/>
      <c r="BR844" s="15"/>
      <c r="BS844" s="15"/>
      <c r="BT844" s="15"/>
      <c r="BU844" s="15"/>
      <c r="BV844" s="15"/>
      <c r="BW844" s="15"/>
      <c r="BX844" s="15"/>
      <c r="BZ844" s="7">
        <f t="shared" ca="1" si="558"/>
        <v>34719.362626680879</v>
      </c>
      <c r="CA844" s="7">
        <f t="shared" ca="1" si="559"/>
        <v>37390.330898370281</v>
      </c>
      <c r="CB844" s="7">
        <f t="shared" ca="1" si="560"/>
        <v>38307.139485927961</v>
      </c>
      <c r="CC844" s="7">
        <f t="shared" ca="1" si="561"/>
        <v>37926.468892394085</v>
      </c>
      <c r="CD844" s="7">
        <f t="shared" ca="1" si="562"/>
        <v>36111.163482940057</v>
      </c>
      <c r="CE844" s="5">
        <f t="shared" ca="1" si="571"/>
        <v>4.8675505653430484E-3</v>
      </c>
      <c r="CF844" s="3">
        <f t="shared" ca="1" si="572"/>
        <v>147460.28237708748</v>
      </c>
      <c r="CG844" s="5">
        <f ca="1">CF844/MAX($CF$41:CF844)-1</f>
        <v>-9.9515853707270452E-2</v>
      </c>
      <c r="CH844" s="3">
        <f t="shared" ca="1" si="602"/>
        <v>2051.3062366682893</v>
      </c>
      <c r="CI844" s="4">
        <f ca="1">CH844/MAX($CH$583:CH844)-1</f>
        <v>-9.9515853707270452E-2</v>
      </c>
    </row>
    <row r="845" spans="1:87" x14ac:dyDescent="0.2">
      <c r="A845" s="31">
        <v>33938</v>
      </c>
      <c r="B845" s="35">
        <v>35451.471551695147</v>
      </c>
      <c r="C845" s="23">
        <f t="shared" ca="1" si="556"/>
        <v>4.8675505653430484E-3</v>
      </c>
      <c r="D845" s="24">
        <f t="shared" ca="1" si="557"/>
        <v>5.8359915417514507E-2</v>
      </c>
      <c r="E845" s="25" t="e">
        <f ca="1">#N/A</f>
        <v>#N/A</v>
      </c>
      <c r="F845" s="26">
        <v>1</v>
      </c>
      <c r="G845" s="23">
        <f t="shared" ca="1" si="573"/>
        <v>5.8359915417514507E-2</v>
      </c>
      <c r="H845" s="27">
        <f t="shared" ca="1" si="574"/>
        <v>243.06291873498154</v>
      </c>
      <c r="I845" s="27">
        <f ca="1">H845/MAX(H$54:H845)-1</f>
        <v>-0.14503744796271101</v>
      </c>
      <c r="J845" s="28">
        <f ca="1">H845/MAX(H$594:H845)-1</f>
        <v>-0.14503744796271101</v>
      </c>
      <c r="K845" s="25" t="e">
        <f ca="1">#N/A</f>
        <v>#N/A</v>
      </c>
      <c r="L845" s="26">
        <v>0</v>
      </c>
      <c r="M845" s="23">
        <f t="shared" ca="1" si="575"/>
        <v>4.8675505653430484E-3</v>
      </c>
      <c r="N845" s="27">
        <f t="shared" ca="1" si="576"/>
        <v>46.567002704305274</v>
      </c>
      <c r="O845" s="27">
        <f ca="1">N845/MAX(N$54:N845)-1</f>
        <v>0</v>
      </c>
      <c r="P845" s="28">
        <f ca="1">N845/MAX(N$594:N845)-1</f>
        <v>0</v>
      </c>
      <c r="Q845" s="25">
        <f t="shared" ca="1" si="563"/>
        <v>37754.993047314783</v>
      </c>
      <c r="R845" s="26">
        <f t="shared" ca="1" si="577"/>
        <v>0</v>
      </c>
      <c r="S845" s="23">
        <f t="shared" ca="1" si="578"/>
        <v>4.8675505653430484E-3</v>
      </c>
      <c r="T845" s="27">
        <f t="shared" ca="1" si="579"/>
        <v>1206.4283415477992</v>
      </c>
      <c r="U845" s="27">
        <f ca="1">T845/MAX(T$54:T845)-1</f>
        <v>-9.7830983656264081E-2</v>
      </c>
      <c r="V845" s="28">
        <f ca="1">T845/MAX(T$594:T845)-1</f>
        <v>-9.7830983656264081E-2</v>
      </c>
      <c r="W845" s="25">
        <f t="shared" ca="1" si="564"/>
        <v>37754.993047314783</v>
      </c>
      <c r="X845" s="26">
        <f t="shared" ca="1" si="580"/>
        <v>0</v>
      </c>
      <c r="Y845" s="27">
        <f t="shared" ca="1" si="581"/>
        <v>4.8675505653430484E-3</v>
      </c>
      <c r="Z845" s="27">
        <f t="shared" ca="1" si="582"/>
        <v>1206.4283415477992</v>
      </c>
      <c r="AA845" s="28">
        <f ca="1">Z845/MAX(Z$54:Z845)-1</f>
        <v>-9.7830983656264081E-2</v>
      </c>
      <c r="AB845" s="25">
        <f ca="1">AVERAGE(B836:B845)</f>
        <v>37754.993047314783</v>
      </c>
      <c r="AC845" s="26">
        <f ca="1">IF(B844&gt;=AB844,1,0)</f>
        <v>0</v>
      </c>
      <c r="AD845" s="27">
        <f ca="1">IF(AC845=1,D845,C845)</f>
        <v>4.8675505653430484E-3</v>
      </c>
      <c r="AE845" s="27">
        <f t="shared" ca="1" si="583"/>
        <v>1206.4283415477992</v>
      </c>
      <c r="AF845" s="28">
        <f ca="1">AE845/MAX(AE$54:AE845)-1</f>
        <v>-9.7830983656264081E-2</v>
      </c>
      <c r="AG845" s="25">
        <f t="shared" ca="1" si="565"/>
        <v>36386.930654124029</v>
      </c>
      <c r="AH845" s="26">
        <f t="shared" ca="1" si="584"/>
        <v>0</v>
      </c>
      <c r="AI845" s="27">
        <f t="shared" ca="1" si="585"/>
        <v>4.8675505653430484E-3</v>
      </c>
      <c r="AJ845" s="27">
        <f t="shared" ca="1" si="586"/>
        <v>728.54807913754178</v>
      </c>
      <c r="AK845" s="28">
        <f ca="1">AJ845/MAX(AJ$54:AJ845)-1</f>
        <v>-0.14350889841544545</v>
      </c>
      <c r="AL845" s="25">
        <f t="shared" ca="1" si="566"/>
        <v>34869.436246038145</v>
      </c>
      <c r="AM845" s="26">
        <f t="shared" ca="1" si="587"/>
        <v>0</v>
      </c>
      <c r="AN845" s="27">
        <f t="shared" ca="1" si="588"/>
        <v>-5.8359915417514507E-2</v>
      </c>
      <c r="AO845" s="27">
        <f t="shared" ca="1" si="589"/>
        <v>189.10607351033539</v>
      </c>
      <c r="AP845" s="28">
        <f ca="1">AO845/MAX(AO$54:AO845)-1</f>
        <v>-0.43259106211002596</v>
      </c>
      <c r="AQ845" s="25">
        <f t="shared" ca="1" si="567"/>
        <v>34869.436246038145</v>
      </c>
      <c r="AR845" s="26">
        <f t="shared" ca="1" si="590"/>
        <v>0</v>
      </c>
      <c r="AS845" s="27">
        <f t="shared" ca="1" si="591"/>
        <v>4.8675505653430484E-3</v>
      </c>
      <c r="AT845" s="27">
        <f t="shared" ca="1" si="592"/>
        <v>1546.921034219411</v>
      </c>
      <c r="AU845" s="28">
        <f ca="1">AT845/MAX(AT$54:AT845)-1</f>
        <v>-0.11524249240123785</v>
      </c>
      <c r="AV845" s="25">
        <f t="shared" ca="1" si="568"/>
        <v>37754.993047314783</v>
      </c>
      <c r="AW845" s="26">
        <f t="shared" ca="1" si="593"/>
        <v>0</v>
      </c>
      <c r="AX845" s="27">
        <f t="shared" ca="1" si="594"/>
        <v>4.8675505653430484E-3</v>
      </c>
      <c r="AY845" s="27">
        <f t="shared" ca="1" si="595"/>
        <v>955.78382776156047</v>
      </c>
      <c r="AZ845" s="28">
        <f ca="1">AY845/MAX(AY$54:AY845)-1</f>
        <v>-8.8337261119120214E-3</v>
      </c>
      <c r="BA845" s="25">
        <f t="shared" ca="1" si="569"/>
        <v>37754.993047314783</v>
      </c>
      <c r="BB845" s="26">
        <f t="shared" ca="1" si="570"/>
        <v>0</v>
      </c>
      <c r="BC845" s="27">
        <f t="shared" ca="1" si="596"/>
        <v>4.8675505653430484E-3</v>
      </c>
      <c r="BD845" s="27">
        <f t="shared" ca="1" si="597"/>
        <v>919.91500899146968</v>
      </c>
      <c r="BE845" s="28">
        <f ca="1">BD845/MAX(BD$54:BD845)-1</f>
        <v>-8.8337261119122434E-3</v>
      </c>
      <c r="BF845" s="25">
        <f ca="1">MAX(B842:B844)</f>
        <v>35660.225083805934</v>
      </c>
      <c r="BG845" s="26">
        <f ca="1">IF(BG844=0,IF(B844&gt;BF844,1,0),IF(B844&lt;AVERAGE(B835:B844),0,1))</f>
        <v>0</v>
      </c>
      <c r="BH845" s="27">
        <f t="shared" ca="1" si="598"/>
        <v>4.8675505653430484E-3</v>
      </c>
      <c r="BI845" s="27">
        <f t="shared" ca="1" si="599"/>
        <v>1577.7181264197213</v>
      </c>
      <c r="BJ845" s="28">
        <f ca="1">BI845/MAX(BI$54:BI845)-1</f>
        <v>-9.7830983656264192E-2</v>
      </c>
      <c r="BK845" s="25" t="e">
        <f ca="1">MAX(E842:E844)</f>
        <v>#N/A</v>
      </c>
      <c r="BL845" s="26" t="e">
        <f ca="1">IF(BL844=0,IF(E844&gt;BK844,1,0),IF(E844&lt;AVERAGE(E835:E844),0,1))</f>
        <v>#N/A</v>
      </c>
      <c r="BM845" s="27">
        <f t="shared" ca="1" si="600"/>
        <v>4.8675505653430484E-3</v>
      </c>
      <c r="BN845" s="27">
        <f t="shared" ca="1" si="601"/>
        <v>1305.3477459700568</v>
      </c>
      <c r="BO845" s="28">
        <f ca="1">BN845/MAX(BN$54:BN845)-1</f>
        <v>-4.5972173213771894E-2</v>
      </c>
      <c r="BP845" s="15"/>
      <c r="BQ845" s="15"/>
      <c r="BR845" s="15"/>
      <c r="BS845" s="15"/>
      <c r="BT845" s="15"/>
      <c r="BU845" s="15"/>
      <c r="BV845" s="15"/>
      <c r="BW845" s="15"/>
      <c r="BX845" s="15"/>
      <c r="BZ845" s="7">
        <f t="shared" ca="1" si="558"/>
        <v>34869.436246038145</v>
      </c>
      <c r="CA845" s="7">
        <f t="shared" ca="1" si="559"/>
        <v>36387.988564169369</v>
      </c>
      <c r="CB845" s="7">
        <f t="shared" ca="1" si="560"/>
        <v>37983.1791709061</v>
      </c>
      <c r="CC845" s="7">
        <f t="shared" ca="1" si="561"/>
        <v>37975.288058686994</v>
      </c>
      <c r="CD845" s="7">
        <f t="shared" ca="1" si="562"/>
        <v>36386.930654124029</v>
      </c>
      <c r="CE845" s="5">
        <f t="shared" ca="1" si="571"/>
        <v>4.8675505653430484E-3</v>
      </c>
      <c r="CF845" s="3">
        <f t="shared" ca="1" si="572"/>
        <v>148178.05275793772</v>
      </c>
      <c r="CG845" s="5">
        <f ca="1">CF845/MAX($CF$41:CF845)-1</f>
        <v>-9.5132701591900792E-2</v>
      </c>
      <c r="CH845" s="3">
        <f t="shared" ca="1" si="602"/>
        <v>2061.2910735002756</v>
      </c>
      <c r="CI845" s="4">
        <f ca="1">CH845/MAX($CH$583:CH845)-1</f>
        <v>-9.5132701591900903E-2</v>
      </c>
    </row>
    <row r="846" spans="1:87" x14ac:dyDescent="0.2">
      <c r="A846" s="31">
        <v>33969</v>
      </c>
      <c r="B846" s="35">
        <v>36199.699067742637</v>
      </c>
      <c r="C846" s="23">
        <f t="shared" ca="1" si="556"/>
        <v>4.8675505653430484E-3</v>
      </c>
      <c r="D846" s="24">
        <f t="shared" ca="1" si="557"/>
        <v>2.1105682875714349E-2</v>
      </c>
      <c r="E846" s="25" t="e">
        <f ca="1">#N/A</f>
        <v>#N/A</v>
      </c>
      <c r="F846" s="26">
        <v>1</v>
      </c>
      <c r="G846" s="23">
        <f t="shared" ca="1" si="573"/>
        <v>2.1105682875714349E-2</v>
      </c>
      <c r="H846" s="27">
        <f t="shared" ca="1" si="574"/>
        <v>248.19292761664758</v>
      </c>
      <c r="I846" s="27">
        <f ca="1">H846/MAX(H$54:H846)-1</f>
        <v>-0.12699287946880067</v>
      </c>
      <c r="J846" s="28">
        <f ca="1">H846/MAX(H$594:H846)-1</f>
        <v>-0.12699287946880067</v>
      </c>
      <c r="K846" s="25" t="e">
        <f ca="1">#N/A</f>
        <v>#N/A</v>
      </c>
      <c r="L846" s="26">
        <v>0</v>
      </c>
      <c r="M846" s="23">
        <f t="shared" ca="1" si="575"/>
        <v>4.8675505653430484E-3</v>
      </c>
      <c r="N846" s="27">
        <f t="shared" ca="1" si="576"/>
        <v>46.793669944644947</v>
      </c>
      <c r="O846" s="27">
        <f ca="1">N846/MAX(N$54:N846)-1</f>
        <v>0</v>
      </c>
      <c r="P846" s="28">
        <f ca="1">N846/MAX(N$594:N846)-1</f>
        <v>0</v>
      </c>
      <c r="Q846" s="25">
        <f t="shared" ca="1" si="563"/>
        <v>37379.208909378787</v>
      </c>
      <c r="R846" s="26">
        <f t="shared" ca="1" si="577"/>
        <v>0</v>
      </c>
      <c r="S846" s="23">
        <f t="shared" ca="1" si="578"/>
        <v>4.8675505653430484E-3</v>
      </c>
      <c r="T846" s="27">
        <f t="shared" ca="1" si="579"/>
        <v>1212.3006925037459</v>
      </c>
      <c r="U846" s="27">
        <f ca="1">T846/MAX(T$54:T846)-1</f>
        <v>-9.3439630350725222E-2</v>
      </c>
      <c r="V846" s="28">
        <f ca="1">T846/MAX(T$594:T846)-1</f>
        <v>-9.3439630350725222E-2</v>
      </c>
      <c r="W846" s="25">
        <f t="shared" ca="1" si="564"/>
        <v>37379.208909378787</v>
      </c>
      <c r="X846" s="26">
        <f t="shared" ca="1" si="580"/>
        <v>0</v>
      </c>
      <c r="Y846" s="27">
        <f t="shared" ca="1" si="581"/>
        <v>4.8675505653430484E-3</v>
      </c>
      <c r="Z846" s="27">
        <f t="shared" ca="1" si="582"/>
        <v>1212.3006925037459</v>
      </c>
      <c r="AA846" s="28">
        <f ca="1">Z846/MAX(Z$54:Z846)-1</f>
        <v>-9.3439630350725222E-2</v>
      </c>
      <c r="AB846" s="25">
        <f ca="1">AVERAGE(B837:B846)</f>
        <v>37379.208909378787</v>
      </c>
      <c r="AC846" s="26">
        <f ca="1">IF(B845&gt;=AB845,1,0)</f>
        <v>0</v>
      </c>
      <c r="AD846" s="27">
        <f ca="1">IF(AC846=1,D846,C846)</f>
        <v>4.8675505653430484E-3</v>
      </c>
      <c r="AE846" s="27">
        <f t="shared" ca="1" si="583"/>
        <v>1212.3006925037459</v>
      </c>
      <c r="AF846" s="28">
        <f ca="1">AE846/MAX(AE$54:AE846)-1</f>
        <v>-9.3439630350725222E-2</v>
      </c>
      <c r="AG846" s="25">
        <f t="shared" ca="1" si="565"/>
        <v>36638.536923449741</v>
      </c>
      <c r="AH846" s="26">
        <f t="shared" ca="1" si="584"/>
        <v>0</v>
      </c>
      <c r="AI846" s="27">
        <f t="shared" ca="1" si="585"/>
        <v>4.8675505653430484E-3</v>
      </c>
      <c r="AJ846" s="27">
        <f t="shared" ca="1" si="586"/>
        <v>732.09432375202732</v>
      </c>
      <c r="AK846" s="28">
        <f ca="1">AJ846/MAX(AJ$54:AJ846)-1</f>
        <v>-0.13933988466971625</v>
      </c>
      <c r="AL846" s="25">
        <f t="shared" ca="1" si="566"/>
        <v>35049.260907350377</v>
      </c>
      <c r="AM846" s="26">
        <f t="shared" ca="1" si="587"/>
        <v>1</v>
      </c>
      <c r="AN846" s="27">
        <f t="shared" ca="1" si="588"/>
        <v>2.1105682875714349E-2</v>
      </c>
      <c r="AO846" s="27">
        <f t="shared" ca="1" si="589"/>
        <v>193.09728632771606</v>
      </c>
      <c r="AP846" s="28">
        <f ca="1">AO846/MAX(AO$54:AO846)-1</f>
        <v>-0.42061550900607425</v>
      </c>
      <c r="AQ846" s="25">
        <f t="shared" ca="1" si="567"/>
        <v>35049.260907350377</v>
      </c>
      <c r="AR846" s="26">
        <f t="shared" ca="1" si="590"/>
        <v>1</v>
      </c>
      <c r="AS846" s="27">
        <f t="shared" ca="1" si="591"/>
        <v>2.1105682875714349E-2</v>
      </c>
      <c r="AT846" s="27">
        <f t="shared" ca="1" si="592"/>
        <v>1579.5698590014179</v>
      </c>
      <c r="AU846" s="28">
        <f ca="1">AT846/MAX(AT$54:AT846)-1</f>
        <v>-9.6569081023951009E-2</v>
      </c>
      <c r="AV846" s="25">
        <f t="shared" ca="1" si="568"/>
        <v>37379.208909378787</v>
      </c>
      <c r="AW846" s="26">
        <f t="shared" ca="1" si="593"/>
        <v>0</v>
      </c>
      <c r="AX846" s="27">
        <f t="shared" ca="1" si="594"/>
        <v>4.8675505653430484E-3</v>
      </c>
      <c r="AY846" s="27">
        <f t="shared" ca="1" si="595"/>
        <v>960.436153872727</v>
      </c>
      <c r="AZ846" s="28">
        <f ca="1">AY846/MAX(AY$54:AY846)-1</f>
        <v>-4.009174155099049E-3</v>
      </c>
      <c r="BA846" s="25">
        <f t="shared" ca="1" si="569"/>
        <v>37379.208909378787</v>
      </c>
      <c r="BB846" s="26">
        <f t="shared" ca="1" si="570"/>
        <v>0</v>
      </c>
      <c r="BC846" s="27">
        <f t="shared" ca="1" si="596"/>
        <v>4.8675505653430484E-3</v>
      </c>
      <c r="BD846" s="27">
        <f t="shared" ca="1" si="597"/>
        <v>924.3927418135537</v>
      </c>
      <c r="BE846" s="28">
        <f ca="1">BD846/MAX(BD$54:BD846)-1</f>
        <v>-4.009174155099271E-3</v>
      </c>
      <c r="BF846" s="25">
        <f ca="1">MAX(B843:B845)</f>
        <v>35660.225083805934</v>
      </c>
      <c r="BG846" s="26">
        <f ca="1">IF(BG845=0,IF(B845&gt;BF845,1,0),IF(B845&lt;AVERAGE(B836:B845),0,1))</f>
        <v>0</v>
      </c>
      <c r="BH846" s="27">
        <f t="shared" ca="1" si="598"/>
        <v>4.8675505653430484E-3</v>
      </c>
      <c r="BI846" s="27">
        <f t="shared" ca="1" si="599"/>
        <v>1585.3977491779276</v>
      </c>
      <c r="BJ846" s="28">
        <f ca="1">BI846/MAX(BI$54:BI846)-1</f>
        <v>-9.3439630350725222E-2</v>
      </c>
      <c r="BK846" s="25" t="e">
        <f ca="1">MAX(E843:E845)</f>
        <v>#N/A</v>
      </c>
      <c r="BL846" s="26" t="e">
        <f ca="1">IF(BL845=0,IF(E845&gt;BK845,1,0),IF(E845&lt;AVERAGE(E836:E845),0,1))</f>
        <v>#N/A</v>
      </c>
      <c r="BM846" s="27">
        <f t="shared" ca="1" si="600"/>
        <v>8.9270836429358735E-3</v>
      </c>
      <c r="BN846" s="27">
        <f t="shared" ca="1" si="601"/>
        <v>1317.0006944814493</v>
      </c>
      <c r="BO846" s="28">
        <f ca="1">BN846/MAX(BN$54:BN846)-1</f>
        <v>-3.745548700636292E-2</v>
      </c>
      <c r="BP846" s="15"/>
      <c r="BQ846" s="15"/>
      <c r="BR846" s="15"/>
      <c r="BS846" s="15"/>
      <c r="BT846" s="15"/>
      <c r="BU846" s="15"/>
      <c r="BV846" s="15"/>
      <c r="BW846" s="15"/>
      <c r="BX846" s="15"/>
      <c r="BZ846" s="7">
        <f t="shared" ca="1" si="558"/>
        <v>35049.260907350377</v>
      </c>
      <c r="CA846" s="7">
        <f t="shared" ca="1" si="559"/>
        <v>35653.315951836536</v>
      </c>
      <c r="CB846" s="7">
        <f t="shared" ca="1" si="560"/>
        <v>37816.224506730978</v>
      </c>
      <c r="CC846" s="7">
        <f t="shared" ca="1" si="561"/>
        <v>37947.330971202173</v>
      </c>
      <c r="CD846" s="7">
        <f t="shared" ca="1" si="562"/>
        <v>36638.536923449741</v>
      </c>
      <c r="CE846" s="5">
        <f t="shared" ca="1" si="571"/>
        <v>8.1151770274173092E-3</v>
      </c>
      <c r="CF846" s="3">
        <f t="shared" ca="1" si="572"/>
        <v>149380.54388764637</v>
      </c>
      <c r="CG846" s="5">
        <f ca="1">CF846/MAX($CF$41:CF846)-1</f>
        <v>-8.7789543278998239E-2</v>
      </c>
      <c r="CH846" s="3">
        <f t="shared" ca="1" si="602"/>
        <v>2078.0188154667653</v>
      </c>
      <c r="CI846" s="4">
        <f ca="1">CH846/MAX($CH$583:CH846)-1</f>
        <v>-8.778954327899835E-2</v>
      </c>
    </row>
    <row r="847" spans="1:87" x14ac:dyDescent="0.2">
      <c r="A847" s="31">
        <v>34000</v>
      </c>
      <c r="B847" s="35">
        <v>38142.699312393248</v>
      </c>
      <c r="C847" s="23">
        <f t="shared" ca="1" si="556"/>
        <v>4.8675505653430484E-3</v>
      </c>
      <c r="D847" s="24">
        <f t="shared" ca="1" si="557"/>
        <v>5.3674486105935948E-2</v>
      </c>
      <c r="E847" s="25" t="e">
        <f ca="1">#N/A</f>
        <v>#N/A</v>
      </c>
      <c r="F847" s="26">
        <v>1</v>
      </c>
      <c r="G847" s="23">
        <f t="shared" ca="1" si="573"/>
        <v>5.3674486105935948E-2</v>
      </c>
      <c r="H847" s="27">
        <f t="shared" ca="1" si="574"/>
        <v>261.51455546159889</v>
      </c>
      <c r="I847" s="27">
        <f ca="1">H847/MAX(H$54:H847)-1</f>
        <v>-8.0134670907465622E-2</v>
      </c>
      <c r="J847" s="28">
        <f ca="1">H847/MAX(H$594:H847)-1</f>
        <v>-8.0134670907465622E-2</v>
      </c>
      <c r="K847" s="25" t="e">
        <f ca="1">#N/A</f>
        <v>#N/A</v>
      </c>
      <c r="L847" s="26">
        <v>0</v>
      </c>
      <c r="M847" s="23">
        <f t="shared" ca="1" si="575"/>
        <v>4.8675505653430484E-3</v>
      </c>
      <c r="N847" s="27">
        <f t="shared" ca="1" si="576"/>
        <v>47.02144049923848</v>
      </c>
      <c r="O847" s="27">
        <f ca="1">N847/MAX(N$54:N847)-1</f>
        <v>0</v>
      </c>
      <c r="P847" s="28">
        <f ca="1">N847/MAX(N$594:N847)-1</f>
        <v>0</v>
      </c>
      <c r="Q847" s="25">
        <f t="shared" ca="1" si="563"/>
        <v>37250.072782156705</v>
      </c>
      <c r="R847" s="26">
        <f t="shared" ca="1" si="577"/>
        <v>0</v>
      </c>
      <c r="S847" s="23">
        <f t="shared" ca="1" si="578"/>
        <v>4.8675505653430484E-3</v>
      </c>
      <c r="T847" s="27">
        <f t="shared" ca="1" si="579"/>
        <v>1218.2016274249083</v>
      </c>
      <c r="U847" s="27">
        <f ca="1">T847/MAX(T$54:T847)-1</f>
        <v>-8.9026901910921219E-2</v>
      </c>
      <c r="V847" s="28">
        <f ca="1">T847/MAX(T$594:T847)-1</f>
        <v>-8.9026901910921219E-2</v>
      </c>
      <c r="W847" s="25">
        <f t="shared" ca="1" si="564"/>
        <v>37250.072782156705</v>
      </c>
      <c r="X847" s="26">
        <f t="shared" ca="1" si="580"/>
        <v>0</v>
      </c>
      <c r="Y847" s="27">
        <f t="shared" ca="1" si="581"/>
        <v>4.8675505653430484E-3</v>
      </c>
      <c r="Z847" s="27">
        <f t="shared" ca="1" si="582"/>
        <v>1218.2016274249083</v>
      </c>
      <c r="AA847" s="28">
        <f ca="1">Z847/MAX(Z$54:Z847)-1</f>
        <v>-8.9026901910921219E-2</v>
      </c>
      <c r="AB847" s="25">
        <f ca="1">AVERAGE(B838:B847)</f>
        <v>37250.072782156705</v>
      </c>
      <c r="AC847" s="26">
        <f ca="1">IF(B846&gt;=AB846,1,0)</f>
        <v>0</v>
      </c>
      <c r="AD847" s="27">
        <f ca="1">IF(AC847=1,D847,C847)</f>
        <v>4.8675505653430484E-3</v>
      </c>
      <c r="AE847" s="27">
        <f t="shared" ca="1" si="583"/>
        <v>1218.2016274249083</v>
      </c>
      <c r="AF847" s="28">
        <f ca="1">AE847/MAX(AE$54:AE847)-1</f>
        <v>-8.9026901910921219E-2</v>
      </c>
      <c r="AG847" s="25">
        <f t="shared" ca="1" si="565"/>
        <v>37047.152888288285</v>
      </c>
      <c r="AH847" s="26">
        <f t="shared" ca="1" si="584"/>
        <v>0</v>
      </c>
      <c r="AI847" s="27">
        <f t="shared" ca="1" si="585"/>
        <v>4.8675505653430484E-3</v>
      </c>
      <c r="AJ847" s="27">
        <f t="shared" ca="1" si="586"/>
        <v>735.65782989149091</v>
      </c>
      <c r="AK847" s="28">
        <f ca="1">AJ847/MAX(AJ$54:AJ847)-1</f>
        <v>-0.13515057803877217</v>
      </c>
      <c r="AL847" s="25">
        <f t="shared" ca="1" si="566"/>
        <v>36597.956643943682</v>
      </c>
      <c r="AM847" s="26">
        <f t="shared" ca="1" si="587"/>
        <v>1</v>
      </c>
      <c r="AN847" s="27">
        <f t="shared" ca="1" si="588"/>
        <v>5.3674486105935948E-2</v>
      </c>
      <c r="AO847" s="27">
        <f t="shared" ca="1" si="589"/>
        <v>203.46168393980699</v>
      </c>
      <c r="AP847" s="28">
        <f ca="1">AO847/MAX(AO$54:AO847)-1</f>
        <v>-0.38951734419422601</v>
      </c>
      <c r="AQ847" s="25">
        <f t="shared" ca="1" si="567"/>
        <v>36597.956643943682</v>
      </c>
      <c r="AR847" s="26">
        <f t="shared" ca="1" si="590"/>
        <v>1</v>
      </c>
      <c r="AS847" s="27">
        <f t="shared" ca="1" si="591"/>
        <v>5.3674486105935948E-2</v>
      </c>
      <c r="AT847" s="27">
        <f t="shared" ca="1" si="592"/>
        <v>1664.3524594517446</v>
      </c>
      <c r="AU847" s="28">
        <f ca="1">AT847/MAX(AT$54:AT847)-1</f>
        <v>-4.8077890715698124E-2</v>
      </c>
      <c r="AV847" s="25">
        <f t="shared" ca="1" si="568"/>
        <v>37250.072782156705</v>
      </c>
      <c r="AW847" s="26">
        <f t="shared" ca="1" si="593"/>
        <v>0</v>
      </c>
      <c r="AX847" s="27">
        <f t="shared" ca="1" si="594"/>
        <v>4.8675505653430484E-3</v>
      </c>
      <c r="AY847" s="27">
        <f t="shared" ca="1" si="595"/>
        <v>965.11112541648606</v>
      </c>
      <c r="AZ847" s="28">
        <f ca="1">AY847/MAX(AY$54:AY847)-1</f>
        <v>0</v>
      </c>
      <c r="BA847" s="25">
        <f t="shared" ca="1" si="569"/>
        <v>37250.072782156705</v>
      </c>
      <c r="BB847" s="26">
        <f t="shared" ca="1" si="570"/>
        <v>0</v>
      </c>
      <c r="BC847" s="27">
        <f t="shared" ca="1" si="596"/>
        <v>4.8675505653430484E-3</v>
      </c>
      <c r="BD847" s="27">
        <f t="shared" ca="1" si="597"/>
        <v>928.89227022656723</v>
      </c>
      <c r="BE847" s="28">
        <f ca="1">BD847/MAX(BD$54:BD847)-1</f>
        <v>0</v>
      </c>
      <c r="BF847" s="25">
        <f ca="1">MAX(B844:B846)</f>
        <v>36199.699067742637</v>
      </c>
      <c r="BG847" s="26">
        <f ca="1">IF(BG846=0,IF(B846&gt;BF846,1,0),IF(B846&lt;AVERAGE(B837:B846),0,1))</f>
        <v>1</v>
      </c>
      <c r="BH847" s="27">
        <f t="shared" ca="1" si="598"/>
        <v>5.3674486105935948E-2</v>
      </c>
      <c r="BI847" s="27">
        <f t="shared" ca="1" si="599"/>
        <v>1670.4931586385603</v>
      </c>
      <c r="BJ847" s="28">
        <f ca="1">BI847/MAX(BI$54:BI847)-1</f>
        <v>-4.4780468385793082E-2</v>
      </c>
      <c r="BK847" s="25" t="e">
        <f ca="1">MAX(E844:E846)</f>
        <v>#N/A</v>
      </c>
      <c r="BL847" s="26" t="e">
        <f ca="1">IF(BL846=0,IF(E846&gt;BK846,1,0),IF(E846&lt;AVERAGE(E837:E846),0,1))</f>
        <v>#N/A</v>
      </c>
      <c r="BM847" s="27">
        <f t="shared" ca="1" si="600"/>
        <v>2.9271018335639498E-2</v>
      </c>
      <c r="BN847" s="27">
        <f t="shared" ca="1" si="601"/>
        <v>1355.5506459576657</v>
      </c>
      <c r="BO847" s="28">
        <f ca="1">BN847/MAX(BN$54:BN847)-1</f>
        <v>-9.2808289176570247E-3</v>
      </c>
      <c r="BP847" s="15"/>
      <c r="BQ847" s="15"/>
      <c r="BR847" s="15"/>
      <c r="BS847" s="15"/>
      <c r="BT847" s="15"/>
      <c r="BU847" s="15"/>
      <c r="BV847" s="15"/>
      <c r="BW847" s="15"/>
      <c r="BX847" s="15"/>
      <c r="BZ847" s="7">
        <f t="shared" ca="1" si="558"/>
        <v>36597.956643943682</v>
      </c>
      <c r="CA847" s="7">
        <f t="shared" ca="1" si="559"/>
        <v>35658.65963531228</v>
      </c>
      <c r="CB847" s="7">
        <f t="shared" ca="1" si="560"/>
        <v>37657.694071106976</v>
      </c>
      <c r="CC847" s="7">
        <f t="shared" ca="1" si="561"/>
        <v>37912.66603012602</v>
      </c>
      <c r="CD847" s="7">
        <f t="shared" ca="1" si="562"/>
        <v>37047.152888288285</v>
      </c>
      <c r="CE847" s="5">
        <f t="shared" ca="1" si="571"/>
        <v>2.4390324781580212E-2</v>
      </c>
      <c r="CF847" s="3">
        <f t="shared" ca="1" si="572"/>
        <v>153023.98386911515</v>
      </c>
      <c r="CG847" s="5">
        <f ca="1">CF847/MAX($CF$41:CF847)-1</f>
        <v>-6.5540433970419421E-2</v>
      </c>
      <c r="CH847" s="3">
        <f t="shared" ca="1" si="602"/>
        <v>2128.7023692782345</v>
      </c>
      <c r="CI847" s="4">
        <f ca="1">CH847/MAX($CH$583:CH847)-1</f>
        <v>-6.5540433970419421E-2</v>
      </c>
    </row>
    <row r="848" spans="1:87" x14ac:dyDescent="0.2">
      <c r="A848" s="31">
        <v>34028</v>
      </c>
      <c r="B848" s="35">
        <v>37977.364667361348</v>
      </c>
      <c r="C848" s="23">
        <f t="shared" ca="1" si="556"/>
        <v>4.8675505653430484E-3</v>
      </c>
      <c r="D848" s="24">
        <f t="shared" ca="1" si="557"/>
        <v>-4.3346340980692233E-3</v>
      </c>
      <c r="E848" s="25" t="e">
        <f ca="1">#N/A</f>
        <v>#N/A</v>
      </c>
      <c r="F848" s="26">
        <v>1</v>
      </c>
      <c r="G848" s="23">
        <f t="shared" ca="1" si="573"/>
        <v>-4.3346340980692233E-3</v>
      </c>
      <c r="H848" s="27">
        <f t="shared" ca="1" si="574"/>
        <v>260.38098555235365</v>
      </c>
      <c r="I848" s="27">
        <f ca="1">H848/MAX(H$54:H848)-1</f>
        <v>-8.4121950528581735E-2</v>
      </c>
      <c r="J848" s="28">
        <f ca="1">H848/MAX(H$594:H848)-1</f>
        <v>-8.4121950528581735E-2</v>
      </c>
      <c r="K848" s="25" t="e">
        <f ca="1">#N/A</f>
        <v>#N/A</v>
      </c>
      <c r="L848" s="26">
        <v>0</v>
      </c>
      <c r="M848" s="23">
        <f t="shared" ca="1" si="575"/>
        <v>4.8675505653430484E-3</v>
      </c>
      <c r="N848" s="27">
        <f t="shared" ca="1" si="576"/>
        <v>47.250319738523793</v>
      </c>
      <c r="O848" s="27">
        <f ca="1">N848/MAX(N$54:N848)-1</f>
        <v>0</v>
      </c>
      <c r="P848" s="28">
        <f ca="1">N848/MAX(N$594:N848)-1</f>
        <v>0</v>
      </c>
      <c r="Q848" s="25">
        <f t="shared" ca="1" si="563"/>
        <v>37211.321998941406</v>
      </c>
      <c r="R848" s="26">
        <f t="shared" ca="1" si="577"/>
        <v>1</v>
      </c>
      <c r="S848" s="23">
        <f t="shared" ca="1" si="578"/>
        <v>-4.3346340980692233E-3</v>
      </c>
      <c r="T848" s="27">
        <f t="shared" ca="1" si="579"/>
        <v>1212.9211691123489</v>
      </c>
      <c r="U848" s="27">
        <f ca="1">T848/MAX(T$54:T848)-1</f>
        <v>-9.2975636964321984E-2</v>
      </c>
      <c r="V848" s="28">
        <f ca="1">T848/MAX(T$594:T848)-1</f>
        <v>-9.2975636964321984E-2</v>
      </c>
      <c r="W848" s="25">
        <f t="shared" ca="1" si="564"/>
        <v>37211.321998941406</v>
      </c>
      <c r="X848" s="26">
        <f t="shared" ca="1" si="580"/>
        <v>1</v>
      </c>
      <c r="Y848" s="27">
        <f t="shared" ca="1" si="581"/>
        <v>-4.3346340980692233E-3</v>
      </c>
      <c r="Z848" s="27">
        <f t="shared" ca="1" si="582"/>
        <v>1212.9211691123489</v>
      </c>
      <c r="AA848" s="28">
        <f ca="1">Z848/MAX(Z$54:Z848)-1</f>
        <v>-9.2975636964321984E-2</v>
      </c>
      <c r="AB848" s="25">
        <f ca="1">AVERAGE(B839:B848)</f>
        <v>37211.321998941406</v>
      </c>
      <c r="AC848" s="26">
        <f ca="1">IF(B847&gt;=AB847,1,0)</f>
        <v>1</v>
      </c>
      <c r="AD848" s="27">
        <f ca="1">IF(AC848=1,D848,C848)</f>
        <v>-4.3346340980692233E-3</v>
      </c>
      <c r="AE848" s="27">
        <f t="shared" ca="1" si="583"/>
        <v>1212.9211691123489</v>
      </c>
      <c r="AF848" s="28">
        <f ca="1">AE848/MAX(AE$54:AE848)-1</f>
        <v>-9.2975636964321984E-2</v>
      </c>
      <c r="AG848" s="25">
        <f t="shared" ca="1" si="565"/>
        <v>37334.174718873379</v>
      </c>
      <c r="AH848" s="26">
        <f t="shared" ca="1" si="584"/>
        <v>1</v>
      </c>
      <c r="AI848" s="27">
        <f t="shared" ca="1" si="585"/>
        <v>-4.3346340980692233E-3</v>
      </c>
      <c r="AJ848" s="27">
        <f t="shared" ca="1" si="586"/>
        <v>732.46902237753159</v>
      </c>
      <c r="AK848" s="28">
        <f ca="1">AJ848/MAX(AJ$54:AJ848)-1</f>
        <v>-0.13889938383290079</v>
      </c>
      <c r="AL848" s="25">
        <f t="shared" ca="1" si="566"/>
        <v>37439.921015832406</v>
      </c>
      <c r="AM848" s="26">
        <f t="shared" ca="1" si="587"/>
        <v>1</v>
      </c>
      <c r="AN848" s="27">
        <f t="shared" ca="1" si="588"/>
        <v>-4.3346340980692233E-3</v>
      </c>
      <c r="AO848" s="27">
        <f t="shared" ca="1" si="589"/>
        <v>202.57975198695092</v>
      </c>
      <c r="AP848" s="28">
        <f ca="1">AO848/MAX(AO$54:AO848)-1</f>
        <v>-0.3921635631303616</v>
      </c>
      <c r="AQ848" s="25">
        <f t="shared" ca="1" si="567"/>
        <v>37439.921015832406</v>
      </c>
      <c r="AR848" s="26">
        <f t="shared" ca="1" si="590"/>
        <v>1</v>
      </c>
      <c r="AS848" s="27">
        <f t="shared" ca="1" si="591"/>
        <v>-4.3346340980692233E-3</v>
      </c>
      <c r="AT848" s="27">
        <f t="shared" ca="1" si="592"/>
        <v>1657.1381005297997</v>
      </c>
      <c r="AU848" s="28">
        <f ca="1">AT848/MAX(AT$54:AT848)-1</f>
        <v>-5.2204124749307912E-2</v>
      </c>
      <c r="AV848" s="25">
        <f t="shared" ca="1" si="568"/>
        <v>37211.321998941406</v>
      </c>
      <c r="AW848" s="26">
        <f t="shared" ca="1" si="593"/>
        <v>0</v>
      </c>
      <c r="AX848" s="27">
        <f t="shared" ca="1" si="594"/>
        <v>4.8675505653430484E-3</v>
      </c>
      <c r="AY848" s="27">
        <f t="shared" ca="1" si="595"/>
        <v>969.808852620626</v>
      </c>
      <c r="AZ848" s="28">
        <f ca="1">AY848/MAX(AY$54:AY848)-1</f>
        <v>0</v>
      </c>
      <c r="BA848" s="25">
        <f t="shared" ca="1" si="569"/>
        <v>37211.321998941406</v>
      </c>
      <c r="BB848" s="26">
        <f t="shared" ca="1" si="570"/>
        <v>0.3</v>
      </c>
      <c r="BC848" s="27">
        <f t="shared" ca="1" si="596"/>
        <v>4.8675505653430484E-3</v>
      </c>
      <c r="BD848" s="27">
        <f t="shared" ca="1" si="597"/>
        <v>933.41370032165139</v>
      </c>
      <c r="BE848" s="28">
        <f ca="1">BD848/MAX(BD$54:BD848)-1</f>
        <v>0</v>
      </c>
      <c r="BF848" s="25">
        <f ca="1">MAX(B845:B847)</f>
        <v>38142.699312393248</v>
      </c>
      <c r="BG848" s="26">
        <f ca="1">IF(BG847=0,IF(B847&gt;BF847,1,0),IF(B847&lt;AVERAGE(B838:B847),0,1))</f>
        <v>1</v>
      </c>
      <c r="BH848" s="27">
        <f t="shared" ca="1" si="598"/>
        <v>-4.3346340980692233E-3</v>
      </c>
      <c r="BI848" s="27">
        <f t="shared" ca="1" si="599"/>
        <v>1663.2521820325342</v>
      </c>
      <c r="BJ848" s="28">
        <f ca="1">BI848/MAX(BI$54:BI848)-1</f>
        <v>-4.8920995538669798E-2</v>
      </c>
      <c r="BK848" s="25" t="e">
        <f ca="1">MAX(E845:E847)</f>
        <v>#N/A</v>
      </c>
      <c r="BL848" s="26" t="e">
        <f ca="1">IF(BL847=0,IF(E847&gt;BK847,1,0),IF(E847&lt;AVERAGE(E838:E847),0,1))</f>
        <v>#N/A</v>
      </c>
      <c r="BM848" s="27">
        <f t="shared" ca="1" si="600"/>
        <v>2.6645823363691257E-4</v>
      </c>
      <c r="BN848" s="27">
        <f t="shared" ca="1" si="601"/>
        <v>1355.9118435883929</v>
      </c>
      <c r="BO848" s="28">
        <f ca="1">BN848/MAX(BN$54:BN848)-1</f>
        <v>-9.0168436373001537E-3</v>
      </c>
      <c r="BP848" s="15"/>
      <c r="BQ848" s="15"/>
      <c r="BR848" s="15"/>
      <c r="BS848" s="15"/>
      <c r="BT848" s="15"/>
      <c r="BU848" s="15"/>
      <c r="BV848" s="15"/>
      <c r="BW848" s="15"/>
      <c r="BX848" s="15"/>
      <c r="BZ848" s="7">
        <f t="shared" ca="1" si="558"/>
        <v>37439.921015832406</v>
      </c>
      <c r="CA848" s="7">
        <f t="shared" ca="1" si="559"/>
        <v>36154.678630935276</v>
      </c>
      <c r="CB848" s="7">
        <f t="shared" ca="1" si="560"/>
        <v>37492.679422795212</v>
      </c>
      <c r="CC848" s="7">
        <f t="shared" ca="1" si="561"/>
        <v>37956.740972691478</v>
      </c>
      <c r="CD848" s="7">
        <f t="shared" ca="1" si="562"/>
        <v>37334.174718873379</v>
      </c>
      <c r="CE848" s="5">
        <f t="shared" ca="1" si="571"/>
        <v>-4.3346340980692233E-3</v>
      </c>
      <c r="CF848" s="3">
        <f t="shared" ca="1" si="572"/>
        <v>152360.6808908137</v>
      </c>
      <c r="CG848" s="5">
        <f ca="1">CF848/MAX($CF$41:CF848)-1</f>
        <v>-6.9590974268598171E-2</v>
      </c>
      <c r="CH848" s="3">
        <f t="shared" ca="1" si="602"/>
        <v>2119.4752234037205</v>
      </c>
      <c r="CI848" s="4">
        <f ca="1">CH848/MAX($CH$583:CH848)-1</f>
        <v>-6.959097426859806E-2</v>
      </c>
    </row>
    <row r="849" spans="1:87" x14ac:dyDescent="0.2">
      <c r="A849" s="31">
        <v>34059</v>
      </c>
      <c r="B849" s="35">
        <v>39564.148435490868</v>
      </c>
      <c r="C849" s="23">
        <f t="shared" ca="1" si="556"/>
        <v>4.8675505653430484E-3</v>
      </c>
      <c r="D849" s="24">
        <f t="shared" ca="1" si="557"/>
        <v>4.1782355938279281E-2</v>
      </c>
      <c r="E849" s="25" t="e">
        <f ca="1">#N/A</f>
        <v>#N/A</v>
      </c>
      <c r="F849" s="26">
        <v>1</v>
      </c>
      <c r="G849" s="23">
        <f t="shared" ca="1" si="573"/>
        <v>4.1782355938279281E-2</v>
      </c>
      <c r="H849" s="27">
        <f t="shared" ca="1" si="574"/>
        <v>271.26031657026203</v>
      </c>
      <c r="I849" s="27">
        <f ca="1">H849/MAX(H$54:H849)-1</f>
        <v>-4.5854407869510005E-2</v>
      </c>
      <c r="J849" s="28">
        <f ca="1">H849/MAX(H$594:H849)-1</f>
        <v>-4.5854407869510005E-2</v>
      </c>
      <c r="K849" s="25" t="e">
        <f ca="1">#N/A</f>
        <v>#N/A</v>
      </c>
      <c r="L849" s="26">
        <v>0</v>
      </c>
      <c r="M849" s="23">
        <f t="shared" ca="1" si="575"/>
        <v>4.8675505653430484E-3</v>
      </c>
      <c r="N849" s="27">
        <f t="shared" ca="1" si="576"/>
        <v>47.480313059079684</v>
      </c>
      <c r="O849" s="27">
        <f ca="1">N849/MAX(N$54:N849)-1</f>
        <v>0</v>
      </c>
      <c r="P849" s="28">
        <f ca="1">N849/MAX(N$594:N849)-1</f>
        <v>0</v>
      </c>
      <c r="Q849" s="25">
        <f t="shared" ca="1" si="563"/>
        <v>37021.184286800431</v>
      </c>
      <c r="R849" s="26">
        <f t="shared" ca="1" si="577"/>
        <v>1</v>
      </c>
      <c r="S849" s="23">
        <f t="shared" ca="1" si="578"/>
        <v>4.1782355938279281E-2</v>
      </c>
      <c r="T849" s="27">
        <f t="shared" ca="1" si="579"/>
        <v>1263.5998731252748</v>
      </c>
      <c r="U849" s="27">
        <f ca="1">T849/MAX(T$54:T849)-1</f>
        <v>-5.5078022183274289E-2</v>
      </c>
      <c r="V849" s="28">
        <f ca="1">T849/MAX(T$594:T849)-1</f>
        <v>-5.5078022183274289E-2</v>
      </c>
      <c r="W849" s="25">
        <f t="shared" ca="1" si="564"/>
        <v>37021.184286800431</v>
      </c>
      <c r="X849" s="26">
        <f t="shared" ca="1" si="580"/>
        <v>1</v>
      </c>
      <c r="Y849" s="27">
        <f t="shared" ca="1" si="581"/>
        <v>4.1782355938279281E-2</v>
      </c>
      <c r="Z849" s="27">
        <f t="shared" ca="1" si="582"/>
        <v>1263.5998731252748</v>
      </c>
      <c r="AA849" s="28">
        <f ca="1">Z849/MAX(Z$54:Z849)-1</f>
        <v>-5.5078022183274289E-2</v>
      </c>
      <c r="AB849" s="25">
        <f ca="1">AVERAGE(B840:B849)</f>
        <v>37021.184286800431</v>
      </c>
      <c r="AC849" s="26">
        <f ca="1">IF(B848&gt;=AB848,1,0)</f>
        <v>1</v>
      </c>
      <c r="AD849" s="27">
        <f ca="1">IF(AC849=1,D849,C849)</f>
        <v>4.1782355938279281E-2</v>
      </c>
      <c r="AE849" s="27">
        <f t="shared" ca="1" si="583"/>
        <v>1263.5998731252748</v>
      </c>
      <c r="AF849" s="28">
        <f ca="1">AE849/MAX(AE$54:AE849)-1</f>
        <v>-5.5078022183274289E-2</v>
      </c>
      <c r="AG849" s="25">
        <f t="shared" ca="1" si="565"/>
        <v>37652.868604541487</v>
      </c>
      <c r="AH849" s="26">
        <f t="shared" ca="1" si="584"/>
        <v>1</v>
      </c>
      <c r="AI849" s="27">
        <f t="shared" ca="1" si="585"/>
        <v>4.1782355938279281E-2</v>
      </c>
      <c r="AJ849" s="27">
        <f t="shared" ca="1" si="586"/>
        <v>763.07330378427309</v>
      </c>
      <c r="AK849" s="28">
        <f ca="1">AJ849/MAX(AJ$54:AJ849)-1</f>
        <v>-0.10292057138953536</v>
      </c>
      <c r="AL849" s="25">
        <f t="shared" ca="1" si="566"/>
        <v>38561.404138415157</v>
      </c>
      <c r="AM849" s="26">
        <f t="shared" ca="1" si="587"/>
        <v>1</v>
      </c>
      <c r="AN849" s="27">
        <f t="shared" ca="1" si="588"/>
        <v>4.1782355938279281E-2</v>
      </c>
      <c r="AO849" s="27">
        <f t="shared" ca="1" si="589"/>
        <v>211.04401129035804</v>
      </c>
      <c r="AP849" s="28">
        <f ca="1">AO849/MAX(AO$54:AO849)-1</f>
        <v>-0.36676672477281891</v>
      </c>
      <c r="AQ849" s="25">
        <f t="shared" ca="1" si="567"/>
        <v>38561.404138415157</v>
      </c>
      <c r="AR849" s="26">
        <f t="shared" ca="1" si="590"/>
        <v>1</v>
      </c>
      <c r="AS849" s="27">
        <f t="shared" ca="1" si="591"/>
        <v>4.1782355938279281E-2</v>
      </c>
      <c r="AT849" s="27">
        <f t="shared" ca="1" si="592"/>
        <v>1726.3772344850197</v>
      </c>
      <c r="AU849" s="28">
        <f ca="1">AT849/MAX(AT$54:AT849)-1</f>
        <v>-1.2602980132750519E-2</v>
      </c>
      <c r="AV849" s="25">
        <f t="shared" ca="1" si="568"/>
        <v>37021.184286800431</v>
      </c>
      <c r="AW849" s="26">
        <f t="shared" ca="1" si="593"/>
        <v>0</v>
      </c>
      <c r="AX849" s="27">
        <f t="shared" ca="1" si="594"/>
        <v>4.8675505653430484E-3</v>
      </c>
      <c r="AY849" s="27">
        <f t="shared" ca="1" si="595"/>
        <v>974.52944624947418</v>
      </c>
      <c r="AZ849" s="28">
        <f ca="1">AY849/MAX(AY$54:AY849)-1</f>
        <v>0</v>
      </c>
      <c r="BA849" s="25">
        <f t="shared" ca="1" si="569"/>
        <v>37021.184286800431</v>
      </c>
      <c r="BB849" s="26">
        <f t="shared" ca="1" si="570"/>
        <v>0.6</v>
      </c>
      <c r="BC849" s="27">
        <f t="shared" ca="1" si="596"/>
        <v>4.8675505653430484E-3</v>
      </c>
      <c r="BD849" s="27">
        <f t="shared" ca="1" si="597"/>
        <v>937.95713870635097</v>
      </c>
      <c r="BE849" s="28">
        <f ca="1">BD849/MAX(BD$54:BD849)-1</f>
        <v>0</v>
      </c>
      <c r="BF849" s="25">
        <f ca="1">MAX(B846:B848)</f>
        <v>38142.699312393248</v>
      </c>
      <c r="BG849" s="26">
        <f ca="1">IF(BG848=0,IF(B848&gt;BF848,1,0),IF(B848&lt;AVERAGE(B839:B848),0,1))</f>
        <v>1</v>
      </c>
      <c r="BH849" s="27">
        <f t="shared" ca="1" si="598"/>
        <v>4.1782355938279281E-2</v>
      </c>
      <c r="BI849" s="27">
        <f t="shared" ca="1" si="599"/>
        <v>1732.7467767173373</v>
      </c>
      <c r="BJ849" s="28">
        <f ca="1">BI849/MAX(BI$54:BI849)-1</f>
        <v>-9.1826740488422098E-3</v>
      </c>
      <c r="BK849" s="25" t="e">
        <f ca="1">MAX(E846:E848)</f>
        <v>#N/A</v>
      </c>
      <c r="BL849" s="26" t="e">
        <f ca="1">IF(BL848=0,IF(E848&gt;BK848,1,0),IF(E848&lt;AVERAGE(E839:E848),0,1))</f>
        <v>#N/A</v>
      </c>
      <c r="BM849" s="27">
        <f t="shared" ca="1" si="600"/>
        <v>2.3324953251811165E-2</v>
      </c>
      <c r="BN849" s="27">
        <f t="shared" ca="1" si="601"/>
        <v>1387.5384239536693</v>
      </c>
      <c r="BO849" s="28">
        <f ca="1">BN849/MAX(BN$54:BN849)-1</f>
        <v>0</v>
      </c>
      <c r="BP849" s="15"/>
      <c r="BQ849" s="15"/>
      <c r="BR849" s="15"/>
      <c r="BS849" s="15"/>
      <c r="BT849" s="15"/>
      <c r="BU849" s="15"/>
      <c r="BV849" s="15"/>
      <c r="BW849" s="15"/>
      <c r="BX849" s="15"/>
      <c r="BZ849" s="7">
        <f t="shared" ca="1" si="558"/>
        <v>38561.404138415157</v>
      </c>
      <c r="CA849" s="7">
        <f t="shared" ca="1" si="559"/>
        <v>36805.332522882767</v>
      </c>
      <c r="CB849" s="7">
        <f t="shared" ca="1" si="560"/>
        <v>37503.52007703494</v>
      </c>
      <c r="CC849" s="7">
        <f t="shared" ca="1" si="561"/>
        <v>38121.124940270238</v>
      </c>
      <c r="CD849" s="7">
        <f t="shared" ca="1" si="562"/>
        <v>37652.868604541487</v>
      </c>
      <c r="CE849" s="5">
        <f t="shared" ca="1" si="571"/>
        <v>4.1782355938279281E-2</v>
      </c>
      <c r="CF849" s="3">
        <f t="shared" ca="1" si="572"/>
        <v>158726.66909079227</v>
      </c>
      <c r="CG849" s="5">
        <f ca="1">CF849/MAX($CF$41:CF849)-1</f>
        <v>-3.0716293187301069E-2</v>
      </c>
      <c r="CH849" s="3">
        <f t="shared" ca="1" si="602"/>
        <v>2208.0318915903385</v>
      </c>
      <c r="CI849" s="4">
        <f ca="1">CH849/MAX($CH$583:CH849)-1</f>
        <v>-3.0716293187301069E-2</v>
      </c>
    </row>
    <row r="850" spans="1:87" x14ac:dyDescent="0.2">
      <c r="A850" s="31">
        <v>34089</v>
      </c>
      <c r="B850" s="35">
        <v>41496.424689061168</v>
      </c>
      <c r="C850" s="23">
        <f t="shared" ca="1" si="556"/>
        <v>4.8675505653430484E-3</v>
      </c>
      <c r="D850" s="24">
        <f t="shared" ca="1" si="557"/>
        <v>4.8839070976615773E-2</v>
      </c>
      <c r="E850" s="25" t="e">
        <f ca="1">#N/A</f>
        <v>#N/A</v>
      </c>
      <c r="F850" s="26">
        <v>1</v>
      </c>
      <c r="G850" s="23">
        <f t="shared" ca="1" si="573"/>
        <v>4.8839070976615773E-2</v>
      </c>
      <c r="H850" s="27">
        <f t="shared" ca="1" si="574"/>
        <v>284.50841842437632</v>
      </c>
      <c r="I850" s="27">
        <f ca="1">H850/MAX(H$54:H850)-1</f>
        <v>0</v>
      </c>
      <c r="J850" s="28">
        <f ca="1">H850/MAX(H$594:H850)-1</f>
        <v>0</v>
      </c>
      <c r="K850" s="25" t="e">
        <f ca="1">#N/A</f>
        <v>#N/A</v>
      </c>
      <c r="L850" s="26">
        <v>0</v>
      </c>
      <c r="M850" s="23">
        <f t="shared" ca="1" si="575"/>
        <v>4.8675505653430484E-3</v>
      </c>
      <c r="N850" s="27">
        <f t="shared" ca="1" si="576"/>
        <v>47.711425883753073</v>
      </c>
      <c r="O850" s="27">
        <f ca="1">N850/MAX(N$54:N850)-1</f>
        <v>0</v>
      </c>
      <c r="P850" s="28">
        <f ca="1">N850/MAX(N$594:N850)-1</f>
        <v>0</v>
      </c>
      <c r="Q850" s="25">
        <f t="shared" ca="1" si="563"/>
        <v>37110.053281532586</v>
      </c>
      <c r="R850" s="26">
        <f t="shared" ca="1" si="577"/>
        <v>1</v>
      </c>
      <c r="S850" s="23">
        <f t="shared" ca="1" si="578"/>
        <v>4.8839070976615773E-2</v>
      </c>
      <c r="T850" s="27">
        <f t="shared" ca="1" si="579"/>
        <v>1325.3129170148827</v>
      </c>
      <c r="U850" s="27">
        <f ca="1">T850/MAX(T$54:T850)-1</f>
        <v>-8.9289106413190655E-3</v>
      </c>
      <c r="V850" s="28">
        <f ca="1">T850/MAX(T$594:T850)-1</f>
        <v>-8.9289106413190655E-3</v>
      </c>
      <c r="W850" s="25">
        <f t="shared" ca="1" si="564"/>
        <v>37110.053281532586</v>
      </c>
      <c r="X850" s="26">
        <f t="shared" ca="1" si="580"/>
        <v>1</v>
      </c>
      <c r="Y850" s="27">
        <f t="shared" ca="1" si="581"/>
        <v>4.8839070976615773E-2</v>
      </c>
      <c r="Z850" s="27">
        <f t="shared" ca="1" si="582"/>
        <v>1325.3129170148827</v>
      </c>
      <c r="AA850" s="28">
        <f ca="1">Z850/MAX(Z$54:Z850)-1</f>
        <v>-8.9289106413190655E-3</v>
      </c>
      <c r="AB850" s="25">
        <f ca="1">AVERAGE(B841:B850)</f>
        <v>37110.053281532586</v>
      </c>
      <c r="AC850" s="26">
        <f ca="1">IF(B849&gt;=AB849,1,0)</f>
        <v>1</v>
      </c>
      <c r="AD850" s="27">
        <f ca="1">IF(AC850=1,D850,C850)</f>
        <v>4.8839070976615773E-2</v>
      </c>
      <c r="AE850" s="27">
        <f t="shared" ca="1" si="583"/>
        <v>1325.3129170148827</v>
      </c>
      <c r="AF850" s="28">
        <f ca="1">AE850/MAX(AE$54:AE850)-1</f>
        <v>-8.9289106413190655E-3</v>
      </c>
      <c r="AG850" s="25">
        <f t="shared" ca="1" si="565"/>
        <v>37979.510324451585</v>
      </c>
      <c r="AH850" s="26">
        <f t="shared" ca="1" si="584"/>
        <v>1</v>
      </c>
      <c r="AI850" s="27">
        <f t="shared" ca="1" si="585"/>
        <v>4.8839070976615773E-2</v>
      </c>
      <c r="AJ850" s="27">
        <f t="shared" ca="1" si="586"/>
        <v>800.34109502815386</v>
      </c>
      <c r="AK850" s="28">
        <f ca="1">AJ850/MAX(AJ$54:AJ850)-1</f>
        <v>-5.9108045503967088E-2</v>
      </c>
      <c r="AL850" s="25">
        <f t="shared" ca="1" si="566"/>
        <v>39679.312597304459</v>
      </c>
      <c r="AM850" s="26">
        <f t="shared" ca="1" si="587"/>
        <v>1</v>
      </c>
      <c r="AN850" s="27">
        <f t="shared" ca="1" si="588"/>
        <v>4.8839070976615773E-2</v>
      </c>
      <c r="AO850" s="27">
        <f t="shared" ca="1" si="589"/>
        <v>221.35120473695753</v>
      </c>
      <c r="AP850" s="28">
        <f ca="1">AO850/MAX(AO$54:AO850)-1</f>
        <v>-0.33584019989924385</v>
      </c>
      <c r="AQ850" s="25">
        <f t="shared" ca="1" si="567"/>
        <v>39679.312597304459</v>
      </c>
      <c r="AR850" s="26">
        <f t="shared" ca="1" si="590"/>
        <v>1</v>
      </c>
      <c r="AS850" s="27">
        <f t="shared" ca="1" si="591"/>
        <v>4.8839070976615773E-2</v>
      </c>
      <c r="AT850" s="27">
        <f t="shared" ca="1" si="592"/>
        <v>1810.6918947724473</v>
      </c>
      <c r="AU850" s="28">
        <f ca="1">AT850/MAX(AT$54:AT850)-1</f>
        <v>0</v>
      </c>
      <c r="AV850" s="25">
        <f t="shared" ca="1" si="568"/>
        <v>37110.053281532586</v>
      </c>
      <c r="AW850" s="26">
        <f t="shared" ca="1" si="593"/>
        <v>0</v>
      </c>
      <c r="AX850" s="27">
        <f t="shared" ca="1" si="594"/>
        <v>4.8675505653430484E-3</v>
      </c>
      <c r="AY850" s="27">
        <f t="shared" ca="1" si="595"/>
        <v>979.27301760650926</v>
      </c>
      <c r="AZ850" s="28">
        <f ca="1">AY850/MAX(AY$54:AY850)-1</f>
        <v>0</v>
      </c>
      <c r="BA850" s="25">
        <f t="shared" ca="1" si="569"/>
        <v>37110.053281532586</v>
      </c>
      <c r="BB850" s="26">
        <f t="shared" ca="1" si="570"/>
        <v>1</v>
      </c>
      <c r="BC850" s="27">
        <f t="shared" ca="1" si="596"/>
        <v>4.8839070976615773E-2</v>
      </c>
      <c r="BD850" s="27">
        <f t="shared" ca="1" si="597"/>
        <v>983.76609397665391</v>
      </c>
      <c r="BE850" s="28">
        <f ca="1">BD850/MAX(BD$54:BD850)-1</f>
        <v>0</v>
      </c>
      <c r="BF850" s="25">
        <f ca="1">MAX(B847:B849)</f>
        <v>39564.148435490868</v>
      </c>
      <c r="BG850" s="26">
        <f ca="1">IF(BG849=0,IF(B849&gt;BF849,1,0),IF(B849&lt;AVERAGE(B840:B849),0,1))</f>
        <v>1</v>
      </c>
      <c r="BH850" s="27">
        <f t="shared" ca="1" si="598"/>
        <v>4.8839070976615773E-2</v>
      </c>
      <c r="BI850" s="27">
        <f t="shared" ca="1" si="599"/>
        <v>1817.3725195299376</v>
      </c>
      <c r="BJ850" s="28">
        <f ca="1">BI850/MAX(BI$54:BI850)-1</f>
        <v>0</v>
      </c>
      <c r="BK850" s="25" t="e">
        <f ca="1">MAX(E847:E849)</f>
        <v>#N/A</v>
      </c>
      <c r="BL850" s="26" t="e">
        <f ca="1">IF(BL849=0,IF(E849&gt;BK849,1,0),IF(E849&lt;AVERAGE(E840:E849),0,1))</f>
        <v>#N/A</v>
      </c>
      <c r="BM850" s="27">
        <f t="shared" ca="1" si="600"/>
        <v>3.7846190873797592E-2</v>
      </c>
      <c r="BN850" s="27">
        <f t="shared" ca="1" si="601"/>
        <v>1440.0514679913483</v>
      </c>
      <c r="BO850" s="28">
        <f ca="1">BN850/MAX(BN$54:BN850)-1</f>
        <v>0</v>
      </c>
      <c r="BP850" s="15"/>
      <c r="BQ850" s="15"/>
      <c r="BR850" s="15"/>
      <c r="BS850" s="15"/>
      <c r="BT850" s="15"/>
      <c r="BU850" s="15"/>
      <c r="BV850" s="15"/>
      <c r="BW850" s="15"/>
      <c r="BX850" s="15"/>
      <c r="BZ850" s="7">
        <f t="shared" ca="1" si="558"/>
        <v>39679.312597304459</v>
      </c>
      <c r="CA850" s="7">
        <f t="shared" ca="1" si="559"/>
        <v>38138.634620624071</v>
      </c>
      <c r="CB850" s="7">
        <f t="shared" ca="1" si="560"/>
        <v>37764.482759497179</v>
      </c>
      <c r="CC850" s="7">
        <f t="shared" ca="1" si="561"/>
        <v>38250.971197493331</v>
      </c>
      <c r="CD850" s="7">
        <f t="shared" ca="1" si="562"/>
        <v>37979.510324451585</v>
      </c>
      <c r="CE850" s="5">
        <f t="shared" ca="1" si="571"/>
        <v>4.8839070976615773E-2</v>
      </c>
      <c r="CF850" s="3">
        <f t="shared" ca="1" si="572"/>
        <v>166478.73214839929</v>
      </c>
      <c r="CG850" s="5">
        <f ca="1">CF850/MAX($CF$41:CF850)-1</f>
        <v>0</v>
      </c>
      <c r="CH850" s="3">
        <f t="shared" ca="1" si="602"/>
        <v>2315.8701178623501</v>
      </c>
      <c r="CI850" s="4">
        <f ca="1">CH850/MAX($CH$583:CH850)-1</f>
        <v>0</v>
      </c>
    </row>
    <row r="851" spans="1:87" x14ac:dyDescent="0.2">
      <c r="A851" s="31">
        <v>34120</v>
      </c>
      <c r="B851" s="35">
        <v>44385.667544158634</v>
      </c>
      <c r="C851" s="23">
        <f t="shared" ca="1" si="556"/>
        <v>4.8675505653430484E-3</v>
      </c>
      <c r="D851" s="24">
        <f t="shared" ca="1" si="557"/>
        <v>6.9626308212020316E-2</v>
      </c>
      <c r="E851" s="25" t="e">
        <f ca="1">#N/A</f>
        <v>#N/A</v>
      </c>
      <c r="F851" s="26">
        <v>1</v>
      </c>
      <c r="G851" s="23">
        <f t="shared" ca="1" si="573"/>
        <v>6.9626308212020316E-2</v>
      </c>
      <c r="H851" s="27">
        <f t="shared" ca="1" si="574"/>
        <v>304.31768925450638</v>
      </c>
      <c r="I851" s="27">
        <f ca="1">H851/MAX(H$54:H851)-1</f>
        <v>0</v>
      </c>
      <c r="J851" s="28">
        <f ca="1">H851/MAX(H$594:H851)-1</f>
        <v>0</v>
      </c>
      <c r="K851" s="25" t="e">
        <f ca="1">#N/A</f>
        <v>#N/A</v>
      </c>
      <c r="L851" s="26">
        <v>0</v>
      </c>
      <c r="M851" s="23">
        <f t="shared" ca="1" si="575"/>
        <v>4.8675505653430484E-3</v>
      </c>
      <c r="N851" s="27">
        <f t="shared" ca="1" si="576"/>
        <v>47.943663661786857</v>
      </c>
      <c r="O851" s="27">
        <f ca="1">N851/MAX(N$54:N851)-1</f>
        <v>0</v>
      </c>
      <c r="P851" s="28">
        <f ca="1">N851/MAX(N$594:N851)-1</f>
        <v>0</v>
      </c>
      <c r="Q851" s="25">
        <f t="shared" ca="1" si="563"/>
        <v>37737.556314794572</v>
      </c>
      <c r="R851" s="26">
        <f t="shared" ca="1" si="577"/>
        <v>1</v>
      </c>
      <c r="S851" s="23">
        <f t="shared" ca="1" si="578"/>
        <v>6.9626308212020316E-2</v>
      </c>
      <c r="T851" s="27">
        <f t="shared" ca="1" si="579"/>
        <v>1417.5895626523327</v>
      </c>
      <c r="U851" s="27">
        <f ca="1">T851/MAX(T$54:T851)-1</f>
        <v>0</v>
      </c>
      <c r="V851" s="28">
        <f ca="1">T851/MAX(T$594:T851)-1</f>
        <v>0</v>
      </c>
      <c r="W851" s="25">
        <f t="shared" ca="1" si="564"/>
        <v>37737.556314794572</v>
      </c>
      <c r="X851" s="26">
        <f t="shared" ca="1" si="580"/>
        <v>1</v>
      </c>
      <c r="Y851" s="27">
        <f t="shared" ca="1" si="581"/>
        <v>6.9626308212020316E-2</v>
      </c>
      <c r="Z851" s="27">
        <f t="shared" ca="1" si="582"/>
        <v>1417.5895626523327</v>
      </c>
      <c r="AA851" s="28">
        <f ca="1">Z851/MAX(Z$54:Z851)-1</f>
        <v>0</v>
      </c>
      <c r="AB851" s="25">
        <f ca="1">AVERAGE(B842:B851)</f>
        <v>37737.556314794572</v>
      </c>
      <c r="AC851" s="26">
        <f ca="1">IF(B850&gt;=AB850,1,0)</f>
        <v>1</v>
      </c>
      <c r="AD851" s="27">
        <f ca="1">IF(AC851=1,D851,C851)</f>
        <v>6.9626308212020316E-2</v>
      </c>
      <c r="AE851" s="27">
        <f t="shared" ca="1" si="583"/>
        <v>1417.5895626523327</v>
      </c>
      <c r="AF851" s="28">
        <f ca="1">AE851/MAX(AE$54:AE851)-1</f>
        <v>0</v>
      </c>
      <c r="AG851" s="25">
        <f t="shared" ca="1" si="565"/>
        <v>38388.382865523912</v>
      </c>
      <c r="AH851" s="26">
        <f t="shared" ca="1" si="584"/>
        <v>1</v>
      </c>
      <c r="AI851" s="27">
        <f t="shared" ca="1" si="585"/>
        <v>6.9626308212020316E-2</v>
      </c>
      <c r="AJ851" s="27">
        <f t="shared" ca="1" si="586"/>
        <v>856.06589078532988</v>
      </c>
      <c r="AK851" s="28">
        <f ca="1">AJ851/MAX(AJ$54:AJ851)-1</f>
        <v>0</v>
      </c>
      <c r="AL851" s="25">
        <f t="shared" ca="1" si="566"/>
        <v>41815.41355623689</v>
      </c>
      <c r="AM851" s="26">
        <f t="shared" ca="1" si="587"/>
        <v>1</v>
      </c>
      <c r="AN851" s="27">
        <f t="shared" ca="1" si="588"/>
        <v>6.9626308212020316E-2</v>
      </c>
      <c r="AO851" s="27">
        <f t="shared" ca="1" si="589"/>
        <v>236.76307194107494</v>
      </c>
      <c r="AP851" s="28">
        <f ca="1">AO851/MAX(AO$54:AO851)-1</f>
        <v>-0.28959720495539476</v>
      </c>
      <c r="AQ851" s="25">
        <f t="shared" ca="1" si="567"/>
        <v>41815.41355623689</v>
      </c>
      <c r="AR851" s="26">
        <f t="shared" ca="1" si="590"/>
        <v>1</v>
      </c>
      <c r="AS851" s="27">
        <f t="shared" ca="1" si="591"/>
        <v>6.9626308212020316E-2</v>
      </c>
      <c r="AT851" s="27">
        <f t="shared" ca="1" si="592"/>
        <v>1936.7636867148808</v>
      </c>
      <c r="AU851" s="28">
        <f ca="1">AT851/MAX(AT$54:AT851)-1</f>
        <v>0</v>
      </c>
      <c r="AV851" s="25">
        <f t="shared" ca="1" si="568"/>
        <v>37737.556314794572</v>
      </c>
      <c r="AW851" s="26">
        <f t="shared" ca="1" si="593"/>
        <v>1</v>
      </c>
      <c r="AX851" s="27">
        <f t="shared" ca="1" si="594"/>
        <v>6.9626308212020316E-2</v>
      </c>
      <c r="AY851" s="27">
        <f t="shared" ca="1" si="595"/>
        <v>1047.4561825540952</v>
      </c>
      <c r="AZ851" s="28">
        <f ca="1">AY851/MAX(AY$54:AY851)-1</f>
        <v>0</v>
      </c>
      <c r="BA851" s="25">
        <f t="shared" ca="1" si="569"/>
        <v>37737.556314794572</v>
      </c>
      <c r="BB851" s="26">
        <f t="shared" ca="1" si="570"/>
        <v>1</v>
      </c>
      <c r="BC851" s="27">
        <f t="shared" ca="1" si="596"/>
        <v>6.9626308212020316E-2</v>
      </c>
      <c r="BD851" s="27">
        <f t="shared" ca="1" si="597"/>
        <v>1052.2620952444076</v>
      </c>
      <c r="BE851" s="28">
        <f ca="1">BD851/MAX(BD$54:BD851)-1</f>
        <v>0</v>
      </c>
      <c r="BF851" s="25">
        <f ca="1">MAX(B848:B850)</f>
        <v>41496.424689061168</v>
      </c>
      <c r="BG851" s="26">
        <f ca="1">IF(BG850=0,IF(B850&gt;BF850,1,0),IF(B850&lt;AVERAGE(B841:B850),0,1))</f>
        <v>1</v>
      </c>
      <c r="BH851" s="27">
        <f t="shared" ca="1" si="598"/>
        <v>6.9626308212020316E-2</v>
      </c>
      <c r="BI851" s="27">
        <f t="shared" ca="1" si="599"/>
        <v>1943.909458710785</v>
      </c>
      <c r="BJ851" s="28">
        <f ca="1">BI851/MAX(BI$54:BI851)-1</f>
        <v>0</v>
      </c>
      <c r="BK851" s="25" t="e">
        <f ca="1">MAX(E848:E850)</f>
        <v>#N/A</v>
      </c>
      <c r="BL851" s="26" t="e">
        <f ca="1">IF(BL850=0,IF(E850&gt;BK850,1,0),IF(E850&lt;AVERAGE(E841:E850),0,1))</f>
        <v>#N/A</v>
      </c>
      <c r="BM851" s="27">
        <f t="shared" ca="1" si="600"/>
        <v>6.9626308212020316E-2</v>
      </c>
      <c r="BN851" s="27">
        <f t="shared" ca="1" si="601"/>
        <v>1540.3169353428862</v>
      </c>
      <c r="BO851" s="28">
        <f ca="1">BN851/MAX(BN$54:BN851)-1</f>
        <v>0</v>
      </c>
      <c r="BP851" s="15"/>
      <c r="BQ851" s="15"/>
      <c r="BR851" s="15"/>
      <c r="BS851" s="15"/>
      <c r="BT851" s="15"/>
      <c r="BU851" s="15"/>
      <c r="BV851" s="15"/>
      <c r="BW851" s="15"/>
      <c r="BX851" s="15"/>
      <c r="BZ851" s="7">
        <f t="shared" ca="1" si="558"/>
        <v>41815.41355623689</v>
      </c>
      <c r="CA851" s="7">
        <f t="shared" ca="1" si="559"/>
        <v>39627.667286034652</v>
      </c>
      <c r="CB851" s="7">
        <f t="shared" ca="1" si="560"/>
        <v>38007.827925102014</v>
      </c>
      <c r="CC851" s="7">
        <f t="shared" ca="1" si="561"/>
        <v>38531.34187594895</v>
      </c>
      <c r="CD851" s="7">
        <f t="shared" ca="1" si="562"/>
        <v>38388.382865523912</v>
      </c>
      <c r="CE851" s="5">
        <f t="shared" ca="1" si="571"/>
        <v>6.9626308212020316E-2</v>
      </c>
      <c r="CF851" s="3">
        <f t="shared" ca="1" si="572"/>
        <v>178070.03166371011</v>
      </c>
      <c r="CG851" s="5">
        <f ca="1">CF851/MAX($CF$41:CF851)-1</f>
        <v>0</v>
      </c>
      <c r="CH851" s="3">
        <f t="shared" ca="1" si="602"/>
        <v>2477.1156044676418</v>
      </c>
      <c r="CI851" s="4">
        <f ca="1">CH851/MAX($CH$583:CH851)-1</f>
        <v>0</v>
      </c>
    </row>
    <row r="852" spans="1:87" x14ac:dyDescent="0.2">
      <c r="A852" s="31">
        <v>34150</v>
      </c>
      <c r="B852" s="35">
        <v>45347.395481943124</v>
      </c>
      <c r="C852" s="23">
        <f t="shared" ca="1" si="556"/>
        <v>4.8675505653430484E-3</v>
      </c>
      <c r="D852" s="24">
        <f t="shared" ca="1" si="557"/>
        <v>2.1667533485391077E-2</v>
      </c>
      <c r="E852" s="25" t="e">
        <f ca="1">#N/A</f>
        <v>#N/A</v>
      </c>
      <c r="F852" s="26">
        <v>1</v>
      </c>
      <c r="G852" s="23">
        <f t="shared" ca="1" si="573"/>
        <v>2.1667533485391077E-2</v>
      </c>
      <c r="H852" s="27">
        <f t="shared" ca="1" si="574"/>
        <v>310.91150297662523</v>
      </c>
      <c r="I852" s="27">
        <f ca="1">H852/MAX(H$54:H852)-1</f>
        <v>0</v>
      </c>
      <c r="J852" s="28">
        <f ca="1">H852/MAX(H$594:H852)-1</f>
        <v>0</v>
      </c>
      <c r="K852" s="25" t="e">
        <f ca="1">#N/A</f>
        <v>#N/A</v>
      </c>
      <c r="L852" s="26">
        <v>0</v>
      </c>
      <c r="M852" s="23">
        <f t="shared" ca="1" si="575"/>
        <v>4.8675505653430484E-3</v>
      </c>
      <c r="N852" s="27">
        <f t="shared" ca="1" si="576"/>
        <v>48.177031868948404</v>
      </c>
      <c r="O852" s="27">
        <f ca="1">N852/MAX(N$54:N852)-1</f>
        <v>0</v>
      </c>
      <c r="P852" s="28">
        <f ca="1">N852/MAX(N$594:N852)-1</f>
        <v>0</v>
      </c>
      <c r="Q852" s="25">
        <f t="shared" ca="1" si="563"/>
        <v>38772.170793626552</v>
      </c>
      <c r="R852" s="26">
        <f t="shared" ca="1" si="577"/>
        <v>1</v>
      </c>
      <c r="S852" s="23">
        <f t="shared" ca="1" si="578"/>
        <v>2.1667533485391077E-2</v>
      </c>
      <c r="T852" s="27">
        <f t="shared" ca="1" si="579"/>
        <v>1448.305231969643</v>
      </c>
      <c r="U852" s="27">
        <f ca="1">T852/MAX(T$54:T852)-1</f>
        <v>0</v>
      </c>
      <c r="V852" s="28">
        <f ca="1">T852/MAX(T$594:T852)-1</f>
        <v>0</v>
      </c>
      <c r="W852" s="25">
        <f t="shared" ca="1" si="564"/>
        <v>38772.170793626552</v>
      </c>
      <c r="X852" s="26">
        <f t="shared" ca="1" si="580"/>
        <v>1</v>
      </c>
      <c r="Y852" s="27">
        <f t="shared" ca="1" si="581"/>
        <v>2.1667533485391077E-2</v>
      </c>
      <c r="Z852" s="27">
        <f t="shared" ca="1" si="582"/>
        <v>1448.305231969643</v>
      </c>
      <c r="AA852" s="28">
        <f ca="1">Z852/MAX(Z$54:Z852)-1</f>
        <v>0</v>
      </c>
      <c r="AB852" s="25">
        <f ca="1">AVERAGE(B843:B852)</f>
        <v>38772.170793626552</v>
      </c>
      <c r="AC852" s="26">
        <f ca="1">IF(B851&gt;=AB851,1,0)</f>
        <v>1</v>
      </c>
      <c r="AD852" s="27">
        <f ca="1">IF(AC852=1,D852,C852)</f>
        <v>2.1667533485391077E-2</v>
      </c>
      <c r="AE852" s="27">
        <f t="shared" ca="1" si="583"/>
        <v>1448.305231969643</v>
      </c>
      <c r="AF852" s="28">
        <f ca="1">AE852/MAX(AE$54:AE852)-1</f>
        <v>0</v>
      </c>
      <c r="AG852" s="25">
        <f t="shared" ca="1" si="565"/>
        <v>38748.569067168646</v>
      </c>
      <c r="AH852" s="26">
        <f t="shared" ca="1" si="584"/>
        <v>1</v>
      </c>
      <c r="AI852" s="27">
        <f t="shared" ca="1" si="585"/>
        <v>2.1667533485391077E-2</v>
      </c>
      <c r="AJ852" s="27">
        <f t="shared" ca="1" si="586"/>
        <v>874.61472713962212</v>
      </c>
      <c r="AK852" s="28">
        <f ca="1">AJ852/MAX(AJ$54:AJ852)-1</f>
        <v>0</v>
      </c>
      <c r="AL852" s="25">
        <f t="shared" ca="1" si="566"/>
        <v>43743.162571720975</v>
      </c>
      <c r="AM852" s="26">
        <f t="shared" ca="1" si="587"/>
        <v>1</v>
      </c>
      <c r="AN852" s="27">
        <f t="shared" ca="1" si="588"/>
        <v>2.1667533485391077E-2</v>
      </c>
      <c r="AO852" s="27">
        <f t="shared" ca="1" si="589"/>
        <v>241.89314373046224</v>
      </c>
      <c r="AP852" s="28">
        <f ca="1">AO852/MAX(AO$54:AO852)-1</f>
        <v>-0.27420452860565037</v>
      </c>
      <c r="AQ852" s="25">
        <f t="shared" ca="1" si="567"/>
        <v>43743.162571720975</v>
      </c>
      <c r="AR852" s="26">
        <f t="shared" ca="1" si="590"/>
        <v>1</v>
      </c>
      <c r="AS852" s="27">
        <f t="shared" ca="1" si="591"/>
        <v>2.1667533485391077E-2</v>
      </c>
      <c r="AT852" s="27">
        <f t="shared" ca="1" si="592"/>
        <v>1978.728578750065</v>
      </c>
      <c r="AU852" s="28">
        <f ca="1">AT852/MAX(AT$54:AT852)-1</f>
        <v>0</v>
      </c>
      <c r="AV852" s="25">
        <f t="shared" ca="1" si="568"/>
        <v>38772.170793626552</v>
      </c>
      <c r="AW852" s="26">
        <f t="shared" ca="1" si="593"/>
        <v>1</v>
      </c>
      <c r="AX852" s="27">
        <f t="shared" ca="1" si="594"/>
        <v>2.1667533485391077E-2</v>
      </c>
      <c r="AY852" s="27">
        <f t="shared" ca="1" si="595"/>
        <v>1070.1519744640659</v>
      </c>
      <c r="AZ852" s="28">
        <f ca="1">AY852/MAX(AY$54:AY852)-1</f>
        <v>0</v>
      </c>
      <c r="BA852" s="25">
        <f t="shared" ca="1" si="569"/>
        <v>38772.170793626552</v>
      </c>
      <c r="BB852" s="26">
        <f t="shared" ca="1" si="570"/>
        <v>1</v>
      </c>
      <c r="BC852" s="27">
        <f t="shared" ca="1" si="596"/>
        <v>2.1667533485391077E-2</v>
      </c>
      <c r="BD852" s="27">
        <f t="shared" ca="1" si="597"/>
        <v>1075.0620194285236</v>
      </c>
      <c r="BE852" s="28">
        <f ca="1">BD852/MAX(BD$54:BD852)-1</f>
        <v>0</v>
      </c>
      <c r="BF852" s="25">
        <f ca="1">MAX(B849:B851)</f>
        <v>44385.667544158634</v>
      </c>
      <c r="BG852" s="26">
        <f ca="1">IF(BG851=0,IF(B851&gt;BF851,1,0),IF(B851&lt;AVERAGE(B842:B851),0,1))</f>
        <v>1</v>
      </c>
      <c r="BH852" s="27">
        <f t="shared" ca="1" si="598"/>
        <v>2.1667533485391077E-2</v>
      </c>
      <c r="BI852" s="27">
        <f t="shared" ca="1" si="599"/>
        <v>1986.0291819999693</v>
      </c>
      <c r="BJ852" s="28">
        <f ca="1">BI852/MAX(BI$54:BI852)-1</f>
        <v>0</v>
      </c>
      <c r="BK852" s="25" t="e">
        <f ca="1">MAX(E849:E851)</f>
        <v>#N/A</v>
      </c>
      <c r="BL852" s="26" t="e">
        <f ca="1">IF(BL851=0,IF(E851&gt;BK851,1,0),IF(E851&lt;AVERAGE(E842:E851),0,1))</f>
        <v>#N/A</v>
      </c>
      <c r="BM852" s="27">
        <f t="shared" ca="1" si="600"/>
        <v>2.1667533485391077E-2</v>
      </c>
      <c r="BN852" s="27">
        <f t="shared" ca="1" si="601"/>
        <v>1573.6918041175431</v>
      </c>
      <c r="BO852" s="28">
        <f ca="1">BN852/MAX(BN$54:BN852)-1</f>
        <v>0</v>
      </c>
      <c r="BP852" s="15"/>
      <c r="BQ852" s="15"/>
      <c r="BR852" s="15"/>
      <c r="BS852" s="15"/>
      <c r="BT852" s="15"/>
      <c r="BU852" s="15"/>
      <c r="BV852" s="15"/>
      <c r="BW852" s="15"/>
      <c r="BX852" s="15"/>
      <c r="BZ852" s="7">
        <f t="shared" ca="1" si="558"/>
        <v>43743.162571720975</v>
      </c>
      <c r="CA852" s="7">
        <f t="shared" ca="1" si="559"/>
        <v>41152.283355068073</v>
      </c>
      <c r="CB852" s="7">
        <f t="shared" ca="1" si="560"/>
        <v>38402.799653452304</v>
      </c>
      <c r="CC852" s="7">
        <f t="shared" ca="1" si="561"/>
        <v>38928.244122843345</v>
      </c>
      <c r="CD852" s="7">
        <f t="shared" ca="1" si="562"/>
        <v>38748.569067168646</v>
      </c>
      <c r="CE852" s="5">
        <f t="shared" ca="1" si="571"/>
        <v>2.1667533485391077E-2</v>
      </c>
      <c r="CF852" s="3">
        <f t="shared" ca="1" si="572"/>
        <v>181928.37003752819</v>
      </c>
      <c r="CG852" s="5">
        <f ca="1">CF852/MAX($CF$41:CF852)-1</f>
        <v>0</v>
      </c>
      <c r="CH852" s="3">
        <f t="shared" ca="1" si="602"/>
        <v>2530.7885897746291</v>
      </c>
      <c r="CI852" s="4">
        <f ca="1">CH852/MAX($CH$583:CH852)-1</f>
        <v>0</v>
      </c>
    </row>
    <row r="853" spans="1:87" x14ac:dyDescent="0.2">
      <c r="A853" s="31">
        <v>34181</v>
      </c>
      <c r="B853" s="35">
        <v>46452.299329730035</v>
      </c>
      <c r="C853" s="23">
        <f t="shared" ca="1" si="556"/>
        <v>4.8675505653430484E-3</v>
      </c>
      <c r="D853" s="24">
        <f t="shared" ca="1" si="557"/>
        <v>2.4365321007837615E-2</v>
      </c>
      <c r="E853" s="25" t="e">
        <f ca="1">#N/A</f>
        <v>#N/A</v>
      </c>
      <c r="F853" s="26">
        <v>1</v>
      </c>
      <c r="G853" s="23">
        <f t="shared" ca="1" si="573"/>
        <v>2.4365321007837615E-2</v>
      </c>
      <c r="H853" s="27">
        <f t="shared" ca="1" si="574"/>
        <v>318.48696155167994</v>
      </c>
      <c r="I853" s="27">
        <f ca="1">H853/MAX(H$54:H853)-1</f>
        <v>0</v>
      </c>
      <c r="J853" s="28">
        <f ca="1">H853/MAX(H$594:H853)-1</f>
        <v>0</v>
      </c>
      <c r="K853" s="25" t="e">
        <f ca="1">#N/A</f>
        <v>#N/A</v>
      </c>
      <c r="L853" s="26">
        <v>0</v>
      </c>
      <c r="M853" s="23">
        <f t="shared" ca="1" si="575"/>
        <v>4.8675505653430484E-3</v>
      </c>
      <c r="N853" s="27">
        <f t="shared" ca="1" si="576"/>
        <v>48.411536007658654</v>
      </c>
      <c r="O853" s="27">
        <f ca="1">N853/MAX(N$54:N853)-1</f>
        <v>0</v>
      </c>
      <c r="P853" s="28">
        <f ca="1">N853/MAX(N$594:N853)-1</f>
        <v>0</v>
      </c>
      <c r="Q853" s="25">
        <f t="shared" ca="1" si="563"/>
        <v>39851.378218218961</v>
      </c>
      <c r="R853" s="26">
        <f t="shared" ca="1" si="577"/>
        <v>1</v>
      </c>
      <c r="S853" s="23">
        <f t="shared" ca="1" si="578"/>
        <v>2.4365321007837615E-2</v>
      </c>
      <c r="T853" s="27">
        <f t="shared" ca="1" si="579"/>
        <v>1483.5936538639141</v>
      </c>
      <c r="U853" s="27">
        <f ca="1">T853/MAX(T$54:T853)-1</f>
        <v>0</v>
      </c>
      <c r="V853" s="28">
        <f ca="1">T853/MAX(T$594:T853)-1</f>
        <v>0</v>
      </c>
      <c r="W853" s="25">
        <f t="shared" ca="1" si="564"/>
        <v>39851.378218218961</v>
      </c>
      <c r="X853" s="26">
        <f t="shared" ca="1" si="580"/>
        <v>1</v>
      </c>
      <c r="Y853" s="27">
        <f t="shared" ca="1" si="581"/>
        <v>2.4365321007837615E-2</v>
      </c>
      <c r="Z853" s="27">
        <f t="shared" ca="1" si="582"/>
        <v>1483.5936538639141</v>
      </c>
      <c r="AA853" s="28">
        <f ca="1">Z853/MAX(Z$54:Z853)-1</f>
        <v>0</v>
      </c>
      <c r="AB853" s="25">
        <f ca="1">AVERAGE(B844:B853)</f>
        <v>39851.378218218961</v>
      </c>
      <c r="AC853" s="26">
        <f ca="1">IF(B852&gt;=AB852,1,0)</f>
        <v>1</v>
      </c>
      <c r="AD853" s="27">
        <f ca="1">IF(AC853=1,D853,C853)</f>
        <v>2.4365321007837615E-2</v>
      </c>
      <c r="AE853" s="27">
        <f t="shared" ca="1" si="583"/>
        <v>1483.5936538639141</v>
      </c>
      <c r="AF853" s="28">
        <f ca="1">AE853/MAX(AE$54:AE853)-1</f>
        <v>0</v>
      </c>
      <c r="AG853" s="25">
        <f t="shared" ca="1" si="565"/>
        <v>39068.803695417235</v>
      </c>
      <c r="AH853" s="26">
        <f t="shared" ca="1" si="584"/>
        <v>1</v>
      </c>
      <c r="AI853" s="27">
        <f t="shared" ca="1" si="585"/>
        <v>2.4365321007837615E-2</v>
      </c>
      <c r="AJ853" s="27">
        <f t="shared" ca="1" si="586"/>
        <v>895.92499572456131</v>
      </c>
      <c r="AK853" s="28">
        <f ca="1">AJ853/MAX(AJ$54:AJ853)-1</f>
        <v>0</v>
      </c>
      <c r="AL853" s="25">
        <f t="shared" ca="1" si="566"/>
        <v>45395.120785277271</v>
      </c>
      <c r="AM853" s="26">
        <f t="shared" ca="1" si="587"/>
        <v>1</v>
      </c>
      <c r="AN853" s="27">
        <f t="shared" ca="1" si="588"/>
        <v>2.4365321007837615E-2</v>
      </c>
      <c r="AO853" s="27">
        <f t="shared" ca="1" si="589"/>
        <v>247.78694782704997</v>
      </c>
      <c r="AP853" s="28">
        <f ca="1">AO853/MAX(AO$54:AO853)-1</f>
        <v>-0.25652028895909218</v>
      </c>
      <c r="AQ853" s="25">
        <f t="shared" ca="1" si="567"/>
        <v>45395.120785277271</v>
      </c>
      <c r="AR853" s="26">
        <f t="shared" ca="1" si="590"/>
        <v>1</v>
      </c>
      <c r="AS853" s="27">
        <f t="shared" ca="1" si="591"/>
        <v>2.4365321007837615E-2</v>
      </c>
      <c r="AT853" s="27">
        <f t="shared" ca="1" si="592"/>
        <v>2026.9409357586926</v>
      </c>
      <c r="AU853" s="28">
        <f ca="1">AT853/MAX(AT$54:AT853)-1</f>
        <v>0</v>
      </c>
      <c r="AV853" s="25">
        <f t="shared" ca="1" si="568"/>
        <v>39851.378218218961</v>
      </c>
      <c r="AW853" s="26">
        <f t="shared" ca="1" si="593"/>
        <v>1</v>
      </c>
      <c r="AX853" s="27">
        <f t="shared" ca="1" si="594"/>
        <v>2.4365321007837615E-2</v>
      </c>
      <c r="AY853" s="27">
        <f t="shared" ca="1" si="595"/>
        <v>1096.226570849054</v>
      </c>
      <c r="AZ853" s="28">
        <f ca="1">AY853/MAX(AY$54:AY853)-1</f>
        <v>0</v>
      </c>
      <c r="BA853" s="25">
        <f t="shared" ca="1" si="569"/>
        <v>39851.378218218961</v>
      </c>
      <c r="BB853" s="26">
        <f t="shared" ca="1" si="570"/>
        <v>1</v>
      </c>
      <c r="BC853" s="27">
        <f t="shared" ca="1" si="596"/>
        <v>2.4365321007837615E-2</v>
      </c>
      <c r="BD853" s="27">
        <f t="shared" ca="1" si="597"/>
        <v>1101.2562506352338</v>
      </c>
      <c r="BE853" s="28">
        <f ca="1">BD853/MAX(BD$54:BD853)-1</f>
        <v>0</v>
      </c>
      <c r="BF853" s="25">
        <f ca="1">MAX(B850:B852)</f>
        <v>45347.395481943124</v>
      </c>
      <c r="BG853" s="26">
        <f ca="1">IF(BG852=0,IF(B852&gt;BF852,1,0),IF(B852&lt;AVERAGE(B843:B852),0,1))</f>
        <v>1</v>
      </c>
      <c r="BH853" s="27">
        <f t="shared" ca="1" si="598"/>
        <v>2.4365321007837615E-2</v>
      </c>
      <c r="BI853" s="27">
        <f t="shared" ca="1" si="599"/>
        <v>2034.4194205503318</v>
      </c>
      <c r="BJ853" s="28">
        <f ca="1">BI853/MAX(BI$54:BI853)-1</f>
        <v>0</v>
      </c>
      <c r="BK853" s="25" t="e">
        <f ca="1">MAX(E850:E852)</f>
        <v>#N/A</v>
      </c>
      <c r="BL853" s="26" t="e">
        <f ca="1">IF(BL852=0,IF(E852&gt;BK852,1,0),IF(E852&lt;AVERAGE(E843:E852),0,1))</f>
        <v>#N/A</v>
      </c>
      <c r="BM853" s="27">
        <f t="shared" ca="1" si="600"/>
        <v>2.4365321007837615E-2</v>
      </c>
      <c r="BN853" s="27">
        <f t="shared" ca="1" si="601"/>
        <v>1612.0353100922703</v>
      </c>
      <c r="BO853" s="28">
        <f ca="1">BN853/MAX(BN$54:BN853)-1</f>
        <v>0</v>
      </c>
      <c r="BP853" s="15"/>
      <c r="BQ853" s="15"/>
      <c r="BR853" s="15"/>
      <c r="BS853" s="15"/>
      <c r="BT853" s="15"/>
      <c r="BU853" s="15"/>
      <c r="BV853" s="15"/>
      <c r="BW853" s="15"/>
      <c r="BX853" s="15"/>
      <c r="BZ853" s="7">
        <f t="shared" ca="1" si="558"/>
        <v>45395.120785277271</v>
      </c>
      <c r="CA853" s="7">
        <f t="shared" ca="1" si="559"/>
        <v>42537.216691290865</v>
      </c>
      <c r="CB853" s="7">
        <f t="shared" ca="1" si="560"/>
        <v>39097.938163301573</v>
      </c>
      <c r="CC853" s="7">
        <f t="shared" ca="1" si="561"/>
        <v>39284.201611168268</v>
      </c>
      <c r="CD853" s="7">
        <f t="shared" ca="1" si="562"/>
        <v>39068.803695417235</v>
      </c>
      <c r="CE853" s="5">
        <f t="shared" ca="1" si="571"/>
        <v>2.4365321007837615E-2</v>
      </c>
      <c r="CF853" s="3">
        <f t="shared" ca="1" si="572"/>
        <v>186361.11317392523</v>
      </c>
      <c r="CG853" s="5">
        <f ca="1">CF853/MAX($CF$41:CF853)-1</f>
        <v>0</v>
      </c>
      <c r="CH853" s="3">
        <f t="shared" ca="1" si="602"/>
        <v>2592.4520661674605</v>
      </c>
      <c r="CI853" s="4">
        <f ca="1">CH853/MAX($CH$583:CH853)-1</f>
        <v>0</v>
      </c>
    </row>
    <row r="854" spans="1:87" x14ac:dyDescent="0.2">
      <c r="A854" s="31">
        <v>34212</v>
      </c>
      <c r="B854" s="35">
        <v>44857.852296244128</v>
      </c>
      <c r="C854" s="23">
        <f t="shared" ca="1" si="556"/>
        <v>4.8675505653430484E-3</v>
      </c>
      <c r="D854" s="24">
        <f t="shared" ca="1" si="557"/>
        <v>-3.432439419560529E-2</v>
      </c>
      <c r="E854" s="25" t="e">
        <f ca="1">#N/A</f>
        <v>#N/A</v>
      </c>
      <c r="F854" s="26">
        <v>1</v>
      </c>
      <c r="G854" s="23">
        <f t="shared" ca="1" si="573"/>
        <v>-3.432439419560529E-2</v>
      </c>
      <c r="H854" s="27">
        <f t="shared" ca="1" si="574"/>
        <v>307.55508953721949</v>
      </c>
      <c r="I854" s="27">
        <f ca="1">H854/MAX(H$54:H854)-1</f>
        <v>-3.432439419560529E-2</v>
      </c>
      <c r="J854" s="28">
        <f ca="1">H854/MAX(H$594:H854)-1</f>
        <v>-3.432439419560529E-2</v>
      </c>
      <c r="K854" s="25" t="e">
        <f ca="1">#N/A</f>
        <v>#N/A</v>
      </c>
      <c r="L854" s="26">
        <v>0</v>
      </c>
      <c r="M854" s="23">
        <f t="shared" ca="1" si="575"/>
        <v>4.8675505653430484E-3</v>
      </c>
      <c r="N854" s="27">
        <f t="shared" ca="1" si="576"/>
        <v>48.647181607121858</v>
      </c>
      <c r="O854" s="27">
        <f ca="1">N854/MAX(N$54:N854)-1</f>
        <v>0</v>
      </c>
      <c r="P854" s="28">
        <f ca="1">N854/MAX(N$594:N854)-1</f>
        <v>0</v>
      </c>
      <c r="Q854" s="25">
        <f t="shared" ca="1" si="563"/>
        <v>40987.502237582041</v>
      </c>
      <c r="R854" s="26">
        <f t="shared" ca="1" si="577"/>
        <v>1</v>
      </c>
      <c r="S854" s="23">
        <f t="shared" ca="1" si="578"/>
        <v>-3.432439419560529E-2</v>
      </c>
      <c r="T854" s="27">
        <f t="shared" ca="1" si="579"/>
        <v>1432.6702004625909</v>
      </c>
      <c r="U854" s="27">
        <f ca="1">T854/MAX(T$54:T854)-1</f>
        <v>-3.4324394195605179E-2</v>
      </c>
      <c r="V854" s="28">
        <f ca="1">T854/MAX(T$594:T854)-1</f>
        <v>-3.4324394195605179E-2</v>
      </c>
      <c r="W854" s="25">
        <f t="shared" ca="1" si="564"/>
        <v>40987.502237582041</v>
      </c>
      <c r="X854" s="26">
        <f t="shared" ca="1" si="580"/>
        <v>1</v>
      </c>
      <c r="Y854" s="27">
        <f t="shared" ca="1" si="581"/>
        <v>-3.432439419560529E-2</v>
      </c>
      <c r="Z854" s="27">
        <f t="shared" ca="1" si="582"/>
        <v>1432.6702004625909</v>
      </c>
      <c r="AA854" s="28">
        <f ca="1">Z854/MAX(Z$54:Z854)-1</f>
        <v>-3.4324394195605179E-2</v>
      </c>
      <c r="AB854" s="25">
        <f ca="1">AVERAGE(B845:B854)</f>
        <v>40987.502237582041</v>
      </c>
      <c r="AC854" s="26">
        <f ca="1">IF(B853&gt;=AB853,1,0)</f>
        <v>1</v>
      </c>
      <c r="AD854" s="27">
        <f ca="1">IF(AC854=1,D854,C854)</f>
        <v>-3.432439419560529E-2</v>
      </c>
      <c r="AE854" s="27">
        <f t="shared" ca="1" si="583"/>
        <v>1432.6702004625909</v>
      </c>
      <c r="AF854" s="28">
        <f ca="1">AE854/MAX(AE$54:AE854)-1</f>
        <v>-3.4324394195605179E-2</v>
      </c>
      <c r="AG854" s="25">
        <f t="shared" ca="1" si="565"/>
        <v>39388.546886878103</v>
      </c>
      <c r="AH854" s="26">
        <f t="shared" ca="1" si="584"/>
        <v>1</v>
      </c>
      <c r="AI854" s="27">
        <f t="shared" ca="1" si="585"/>
        <v>-3.432439419560529E-2</v>
      </c>
      <c r="AJ854" s="27">
        <f t="shared" ca="1" si="586"/>
        <v>865.17291300161548</v>
      </c>
      <c r="AK854" s="28">
        <f ca="1">AJ854/MAX(AJ$54:AJ854)-1</f>
        <v>-3.432439419560529E-2</v>
      </c>
      <c r="AL854" s="25">
        <f t="shared" ca="1" si="566"/>
        <v>45552.515702639095</v>
      </c>
      <c r="AM854" s="26">
        <f t="shared" ca="1" si="587"/>
        <v>1</v>
      </c>
      <c r="AN854" s="27">
        <f t="shared" ca="1" si="588"/>
        <v>-3.432439419560529E-2</v>
      </c>
      <c r="AO854" s="27">
        <f t="shared" ca="1" si="589"/>
        <v>239.28181095330842</v>
      </c>
      <c r="AP854" s="28">
        <f ca="1">AO854/MAX(AO$54:AO854)-1</f>
        <v>-0.28203977963729499</v>
      </c>
      <c r="AQ854" s="25">
        <f t="shared" ca="1" si="567"/>
        <v>45552.515702639095</v>
      </c>
      <c r="AR854" s="26">
        <f t="shared" ca="1" si="590"/>
        <v>1</v>
      </c>
      <c r="AS854" s="27">
        <f t="shared" ca="1" si="591"/>
        <v>-3.432439419560529E-2</v>
      </c>
      <c r="AT854" s="27">
        <f t="shared" ca="1" si="592"/>
        <v>1957.3674160685023</v>
      </c>
      <c r="AU854" s="28">
        <f ca="1">AT854/MAX(AT$54:AT854)-1</f>
        <v>-3.432439419560529E-2</v>
      </c>
      <c r="AV854" s="25">
        <f t="shared" ca="1" si="568"/>
        <v>40987.502237582041</v>
      </c>
      <c r="AW854" s="26">
        <f t="shared" ca="1" si="593"/>
        <v>1</v>
      </c>
      <c r="AX854" s="27">
        <f t="shared" ca="1" si="594"/>
        <v>-3.432439419560529E-2</v>
      </c>
      <c r="AY854" s="27">
        <f t="shared" ca="1" si="595"/>
        <v>1058.5992579035344</v>
      </c>
      <c r="AZ854" s="28">
        <f ca="1">AY854/MAX(AY$54:AY854)-1</f>
        <v>-3.4324394195605401E-2</v>
      </c>
      <c r="BA854" s="25">
        <f t="shared" ca="1" si="569"/>
        <v>40987.502237582041</v>
      </c>
      <c r="BB854" s="26">
        <f t="shared" ca="1" si="570"/>
        <v>1</v>
      </c>
      <c r="BC854" s="27">
        <f t="shared" ca="1" si="596"/>
        <v>-3.432439419560529E-2</v>
      </c>
      <c r="BD854" s="27">
        <f t="shared" ca="1" si="597"/>
        <v>1063.4562969780557</v>
      </c>
      <c r="BE854" s="28">
        <f ca="1">BD854/MAX(BD$54:BD854)-1</f>
        <v>-3.432439419560529E-2</v>
      </c>
      <c r="BF854" s="25">
        <f ca="1">MAX(B851:B853)</f>
        <v>46452.299329730035</v>
      </c>
      <c r="BG854" s="26">
        <f ca="1">IF(BG853=0,IF(B853&gt;BF853,1,0),IF(B853&lt;AVERAGE(B844:B853),0,1))</f>
        <v>1</v>
      </c>
      <c r="BH854" s="27">
        <f t="shared" ca="1" si="598"/>
        <v>-3.432439419560529E-2</v>
      </c>
      <c r="BI854" s="27">
        <f t="shared" ca="1" si="599"/>
        <v>1964.5892064001673</v>
      </c>
      <c r="BJ854" s="28">
        <f ca="1">BI854/MAX(BI$54:BI854)-1</f>
        <v>-3.432439419560529E-2</v>
      </c>
      <c r="BK854" s="25" t="e">
        <f ca="1">MAX(E851:E853)</f>
        <v>#N/A</v>
      </c>
      <c r="BL854" s="26" t="e">
        <f ca="1">IF(BL853=0,IF(E853&gt;BK853,1,0),IF(E853&lt;AVERAGE(E844:E853),0,1))</f>
        <v>#N/A</v>
      </c>
      <c r="BM854" s="27">
        <f t="shared" ca="1" si="600"/>
        <v>-3.432439419560529E-2</v>
      </c>
      <c r="BN854" s="27">
        <f t="shared" ca="1" si="601"/>
        <v>1556.7031746514283</v>
      </c>
      <c r="BO854" s="28">
        <f ca="1">BN854/MAX(BN$54:BN854)-1</f>
        <v>-3.432439419560529E-2</v>
      </c>
      <c r="BP854" s="15"/>
      <c r="BQ854" s="15"/>
      <c r="BR854" s="15"/>
      <c r="BS854" s="15"/>
      <c r="BT854" s="15"/>
      <c r="BU854" s="15"/>
      <c r="BV854" s="15"/>
      <c r="BW854" s="15"/>
      <c r="BX854" s="15"/>
      <c r="BZ854" s="7">
        <f t="shared" ca="1" si="558"/>
        <v>45552.515702639095</v>
      </c>
      <c r="CA854" s="7">
        <f t="shared" ca="1" si="559"/>
        <v>43683.964629437993</v>
      </c>
      <c r="CB854" s="7">
        <f t="shared" ca="1" si="560"/>
        <v>39919.321630186641</v>
      </c>
      <c r="CC854" s="7">
        <f t="shared" ca="1" si="561"/>
        <v>39556.441158342801</v>
      </c>
      <c r="CD854" s="7">
        <f t="shared" ca="1" si="562"/>
        <v>39388.546886878103</v>
      </c>
      <c r="CE854" s="5">
        <f t="shared" ca="1" si="571"/>
        <v>-3.432439419560529E-2</v>
      </c>
      <c r="CF854" s="3">
        <f t="shared" ca="1" si="572"/>
        <v>179964.38086261161</v>
      </c>
      <c r="CG854" s="5">
        <f ca="1">CF854/MAX($CF$41:CF854)-1</f>
        <v>-3.432439419560529E-2</v>
      </c>
      <c r="CH854" s="3">
        <f t="shared" ca="1" si="602"/>
        <v>2503.4677195151171</v>
      </c>
      <c r="CI854" s="4">
        <f ca="1">CH854/MAX($CH$583:CH854)-1</f>
        <v>-3.432439419560529E-2</v>
      </c>
    </row>
    <row r="855" spans="1:87" x14ac:dyDescent="0.2">
      <c r="A855" s="31">
        <v>34242</v>
      </c>
      <c r="B855" s="35">
        <v>41912.751603713528</v>
      </c>
      <c r="C855" s="23">
        <f t="shared" ca="1" si="556"/>
        <v>4.8675505653430484E-3</v>
      </c>
      <c r="D855" s="24">
        <f t="shared" ca="1" si="557"/>
        <v>-6.5654072626593174E-2</v>
      </c>
      <c r="E855" s="25" t="e">
        <f ca="1">#N/A</f>
        <v>#N/A</v>
      </c>
      <c r="F855" s="26">
        <v>1</v>
      </c>
      <c r="G855" s="23">
        <f t="shared" ca="1" si="573"/>
        <v>-6.5654072626593174E-2</v>
      </c>
      <c r="H855" s="27">
        <f t="shared" ca="1" si="574"/>
        <v>287.36284535206454</v>
      </c>
      <c r="I855" s="27">
        <f ca="1">H855/MAX(H$54:H855)-1</f>
        <v>-9.772493055281628E-2</v>
      </c>
      <c r="J855" s="28">
        <f ca="1">H855/MAX(H$594:H855)-1</f>
        <v>-9.772493055281628E-2</v>
      </c>
      <c r="K855" s="25" t="e">
        <f ca="1">#N/A</f>
        <v>#N/A</v>
      </c>
      <c r="L855" s="26">
        <v>0</v>
      </c>
      <c r="M855" s="23">
        <f t="shared" ca="1" si="575"/>
        <v>4.8675505653430484E-3</v>
      </c>
      <c r="N855" s="27">
        <f t="shared" ca="1" si="576"/>
        <v>48.883974223455951</v>
      </c>
      <c r="O855" s="27">
        <f ca="1">N855/MAX(N$54:N855)-1</f>
        <v>0</v>
      </c>
      <c r="P855" s="28">
        <f ca="1">N855/MAX(N$594:N855)-1</f>
        <v>0</v>
      </c>
      <c r="Q855" s="25">
        <f t="shared" ca="1" si="563"/>
        <v>41633.630242783882</v>
      </c>
      <c r="R855" s="26">
        <f t="shared" ca="1" si="577"/>
        <v>1</v>
      </c>
      <c r="S855" s="23">
        <f t="shared" ca="1" si="578"/>
        <v>-6.5654072626593174E-2</v>
      </c>
      <c r="T855" s="27">
        <f t="shared" ca="1" si="579"/>
        <v>1338.6095670714642</v>
      </c>
      <c r="U855" s="27">
        <f ca="1">T855/MAX(T$54:T855)-1</f>
        <v>-9.772493055281628E-2</v>
      </c>
      <c r="V855" s="28">
        <f ca="1">T855/MAX(T$594:T855)-1</f>
        <v>-9.772493055281628E-2</v>
      </c>
      <c r="W855" s="25">
        <f t="shared" ca="1" si="564"/>
        <v>41633.630242783882</v>
      </c>
      <c r="X855" s="26">
        <f t="shared" ca="1" si="580"/>
        <v>1</v>
      </c>
      <c r="Y855" s="27">
        <f t="shared" ca="1" si="581"/>
        <v>-6.5654072626593174E-2</v>
      </c>
      <c r="Z855" s="27">
        <f t="shared" ca="1" si="582"/>
        <v>1338.6095670714642</v>
      </c>
      <c r="AA855" s="28">
        <f ca="1">Z855/MAX(Z$54:Z855)-1</f>
        <v>-9.772493055281628E-2</v>
      </c>
      <c r="AB855" s="25">
        <f ca="1">AVERAGE(B846:B855)</f>
        <v>41633.630242783882</v>
      </c>
      <c r="AC855" s="26">
        <f ca="1">IF(B854&gt;=AB854,1,0)</f>
        <v>1</v>
      </c>
      <c r="AD855" s="27">
        <f ca="1">IF(AC855=1,D855,C855)</f>
        <v>-6.5654072626593174E-2</v>
      </c>
      <c r="AE855" s="27">
        <f t="shared" ca="1" si="583"/>
        <v>1338.6095670714642</v>
      </c>
      <c r="AF855" s="28">
        <f ca="1">AE855/MAX(AE$54:AE855)-1</f>
        <v>-9.772493055281628E-2</v>
      </c>
      <c r="AG855" s="25">
        <f t="shared" ca="1" si="565"/>
        <v>39609.693327904788</v>
      </c>
      <c r="AH855" s="26">
        <f t="shared" ca="1" si="584"/>
        <v>1</v>
      </c>
      <c r="AI855" s="27">
        <f t="shared" ca="1" si="585"/>
        <v>-6.5654072626593174E-2</v>
      </c>
      <c r="AJ855" s="27">
        <f t="shared" ca="1" si="586"/>
        <v>808.3707877368463</v>
      </c>
      <c r="AK855" s="28">
        <f ca="1">AJ855/MAX(AJ$54:AJ855)-1</f>
        <v>-9.772493055281628E-2</v>
      </c>
      <c r="AL855" s="25">
        <f t="shared" ca="1" si="566"/>
        <v>44407.634409895894</v>
      </c>
      <c r="AM855" s="26">
        <f t="shared" ca="1" si="587"/>
        <v>0</v>
      </c>
      <c r="AN855" s="27">
        <f t="shared" ca="1" si="588"/>
        <v>6.5654072626593174E-2</v>
      </c>
      <c r="AO855" s="27">
        <f t="shared" ca="1" si="589"/>
        <v>254.99163634785964</v>
      </c>
      <c r="AP855" s="28">
        <f ca="1">AO855/MAX(AO$54:AO855)-1</f>
        <v>-0.23490276718659719</v>
      </c>
      <c r="AQ855" s="25">
        <f t="shared" ca="1" si="567"/>
        <v>44407.634409895894</v>
      </c>
      <c r="AR855" s="26">
        <f t="shared" ca="1" si="590"/>
        <v>0</v>
      </c>
      <c r="AS855" s="27">
        <f t="shared" ca="1" si="591"/>
        <v>4.8675505653430484E-3</v>
      </c>
      <c r="AT855" s="27">
        <f t="shared" ca="1" si="592"/>
        <v>1966.8950009411706</v>
      </c>
      <c r="AU855" s="28">
        <f ca="1">AT855/MAX(AT$54:AT855)-1</f>
        <v>-2.9623919354634043E-2</v>
      </c>
      <c r="AV855" s="25">
        <f t="shared" ca="1" si="568"/>
        <v>41633.630242783882</v>
      </c>
      <c r="AW855" s="26">
        <f t="shared" ca="1" si="593"/>
        <v>1</v>
      </c>
      <c r="AX855" s="27">
        <f t="shared" ca="1" si="594"/>
        <v>-6.5654072626593174E-2</v>
      </c>
      <c r="AY855" s="27">
        <f t="shared" ca="1" si="595"/>
        <v>989.09790534267813</v>
      </c>
      <c r="AZ855" s="28">
        <f ca="1">AY855/MAX(AY$54:AY855)-1</f>
        <v>-9.7724930552816391E-2</v>
      </c>
      <c r="BA855" s="25">
        <f t="shared" ca="1" si="569"/>
        <v>41633.630242783882</v>
      </c>
      <c r="BB855" s="26">
        <f t="shared" ca="1" si="570"/>
        <v>1</v>
      </c>
      <c r="BC855" s="27">
        <f t="shared" ca="1" si="596"/>
        <v>-6.5654072626593174E-2</v>
      </c>
      <c r="BD855" s="27">
        <f t="shared" ca="1" si="597"/>
        <v>993.63606002105053</v>
      </c>
      <c r="BE855" s="28">
        <f ca="1">BD855/MAX(BD$54:BD855)-1</f>
        <v>-9.7724930552816391E-2</v>
      </c>
      <c r="BF855" s="25">
        <f ca="1">MAX(B852:B854)</f>
        <v>46452.299329730035</v>
      </c>
      <c r="BG855" s="26">
        <f ca="1">IF(BG854=0,IF(B854&gt;BF854,1,0),IF(B854&lt;AVERAGE(B845:B854),0,1))</f>
        <v>1</v>
      </c>
      <c r="BH855" s="27">
        <f t="shared" ca="1" si="598"/>
        <v>-6.5654072626593174E-2</v>
      </c>
      <c r="BI855" s="27">
        <f t="shared" ca="1" si="599"/>
        <v>1835.6059239617496</v>
      </c>
      <c r="BJ855" s="28">
        <f ca="1">BI855/MAX(BI$54:BI855)-1</f>
        <v>-9.7724930552816391E-2</v>
      </c>
      <c r="BK855" s="25" t="e">
        <f ca="1">MAX(E852:E854)</f>
        <v>#N/A</v>
      </c>
      <c r="BL855" s="26" t="e">
        <f ca="1">IF(BL854=0,IF(E854&gt;BK854,1,0),IF(E854&lt;AVERAGE(E845:E854),0,1))</f>
        <v>#N/A</v>
      </c>
      <c r="BM855" s="27">
        <f t="shared" ca="1" si="600"/>
        <v>-4.8023666828609118E-2</v>
      </c>
      <c r="BN855" s="27">
        <f t="shared" ca="1" si="601"/>
        <v>1481.9445800409298</v>
      </c>
      <c r="BO855" s="28">
        <f ca="1">BN855/MAX(BN$54:BN855)-1</f>
        <v>-8.0699677753270915E-2</v>
      </c>
      <c r="BP855" s="15"/>
      <c r="BQ855" s="15"/>
      <c r="BR855" s="15"/>
      <c r="BS855" s="15"/>
      <c r="BT855" s="15"/>
      <c r="BU855" s="15"/>
      <c r="BV855" s="15"/>
      <c r="BW855" s="15"/>
      <c r="BX855" s="15"/>
      <c r="BZ855" s="7">
        <f t="shared" ca="1" si="558"/>
        <v>44407.634409895894</v>
      </c>
      <c r="CA855" s="7">
        <f t="shared" ca="1" si="559"/>
        <v>44075.398490808439</v>
      </c>
      <c r="CB855" s="7">
        <f t="shared" ca="1" si="560"/>
        <v>40440.365506845606</v>
      </c>
      <c r="CC855" s="7">
        <f t="shared" ca="1" si="561"/>
        <v>39694.14621495943</v>
      </c>
      <c r="CD855" s="7">
        <f t="shared" ca="1" si="562"/>
        <v>39609.693327904788</v>
      </c>
      <c r="CE855" s="5">
        <f t="shared" ca="1" si="571"/>
        <v>-5.1549747988205927E-2</v>
      </c>
      <c r="CF855" s="3">
        <f t="shared" ca="1" si="572"/>
        <v>170687.26238229047</v>
      </c>
      <c r="CG855" s="5">
        <f ca="1">CF855/MAX($CF$41:CF855)-1</f>
        <v>-8.4104728313179944E-2</v>
      </c>
      <c r="CH855" s="3">
        <f t="shared" ca="1" si="602"/>
        <v>2374.4145894775043</v>
      </c>
      <c r="CI855" s="4">
        <f ca="1">CH855/MAX($CH$583:CH855)-1</f>
        <v>-8.4104728313179944E-2</v>
      </c>
    </row>
    <row r="856" spans="1:87" x14ac:dyDescent="0.2">
      <c r="A856" s="31">
        <v>34273</v>
      </c>
      <c r="B856" s="35">
        <v>43543.276340355231</v>
      </c>
      <c r="C856" s="23">
        <f t="shared" ca="1" si="556"/>
        <v>4.8675505653430484E-3</v>
      </c>
      <c r="D856" s="24">
        <f t="shared" ca="1" si="557"/>
        <v>3.8902832055942582E-2</v>
      </c>
      <c r="E856" s="25" t="e">
        <f ca="1">#N/A</f>
        <v>#N/A</v>
      </c>
      <c r="F856" s="26">
        <v>1</v>
      </c>
      <c r="G856" s="23">
        <f t="shared" ca="1" si="573"/>
        <v>3.8902832055942582E-2</v>
      </c>
      <c r="H856" s="27">
        <f t="shared" ca="1" si="574"/>
        <v>298.54207386391369</v>
      </c>
      <c r="I856" s="27">
        <f ca="1">H856/MAX(H$54:H856)-1</f>
        <v>-6.262387505784861E-2</v>
      </c>
      <c r="J856" s="28">
        <f ca="1">H856/MAX(H$594:H856)-1</f>
        <v>-6.262387505784861E-2</v>
      </c>
      <c r="K856" s="25" t="e">
        <f ca="1">#N/A</f>
        <v>#N/A</v>
      </c>
      <c r="L856" s="26">
        <v>0</v>
      </c>
      <c r="M856" s="23">
        <f t="shared" ca="1" si="575"/>
        <v>4.8675505653430484E-3</v>
      </c>
      <c r="N856" s="27">
        <f t="shared" ca="1" si="576"/>
        <v>49.12191943982355</v>
      </c>
      <c r="O856" s="27">
        <f ca="1">N856/MAX(N$54:N856)-1</f>
        <v>0</v>
      </c>
      <c r="P856" s="28">
        <f ca="1">N856/MAX(N$594:N856)-1</f>
        <v>0</v>
      </c>
      <c r="Q856" s="25">
        <f t="shared" ca="1" si="563"/>
        <v>42367.987970045135</v>
      </c>
      <c r="R856" s="26">
        <f t="shared" ca="1" si="577"/>
        <v>1</v>
      </c>
      <c r="S856" s="23">
        <f t="shared" ca="1" si="578"/>
        <v>3.8902832055942582E-2</v>
      </c>
      <c r="T856" s="27">
        <f t="shared" ca="1" si="579"/>
        <v>1390.6852702477233</v>
      </c>
      <c r="U856" s="27">
        <f ca="1">T856/MAX(T$54:T856)-1</f>
        <v>-6.262387505784861E-2</v>
      </c>
      <c r="V856" s="28">
        <f ca="1">T856/MAX(T$594:T856)-1</f>
        <v>-6.262387505784861E-2</v>
      </c>
      <c r="W856" s="25">
        <f t="shared" ca="1" si="564"/>
        <v>42367.987970045135</v>
      </c>
      <c r="X856" s="26">
        <f t="shared" ca="1" si="580"/>
        <v>1</v>
      </c>
      <c r="Y856" s="27">
        <f t="shared" ca="1" si="581"/>
        <v>3.8902832055942582E-2</v>
      </c>
      <c r="Z856" s="27">
        <f t="shared" ca="1" si="582"/>
        <v>1390.6852702477233</v>
      </c>
      <c r="AA856" s="28">
        <f ca="1">Z856/MAX(Z$54:Z856)-1</f>
        <v>-6.262387505784861E-2</v>
      </c>
      <c r="AB856" s="25">
        <f ca="1">AVERAGE(B847:B856)</f>
        <v>42367.987970045135</v>
      </c>
      <c r="AC856" s="26">
        <f ca="1">IF(B855&gt;=AB855,1,0)</f>
        <v>1</v>
      </c>
      <c r="AD856" s="27">
        <f ca="1">IF(AC856=1,D856,C856)</f>
        <v>3.8902832055942582E-2</v>
      </c>
      <c r="AE856" s="27">
        <f t="shared" ca="1" si="583"/>
        <v>1390.6852702477233</v>
      </c>
      <c r="AF856" s="28">
        <f ca="1">AE856/MAX(AE$54:AE856)-1</f>
        <v>-6.262387505784861E-2</v>
      </c>
      <c r="AG856" s="25">
        <f t="shared" ca="1" si="565"/>
        <v>39792.363506292691</v>
      </c>
      <c r="AH856" s="26">
        <f t="shared" ca="1" si="584"/>
        <v>1</v>
      </c>
      <c r="AI856" s="27">
        <f t="shared" ca="1" si="585"/>
        <v>3.8902832055942582E-2</v>
      </c>
      <c r="AJ856" s="27">
        <f t="shared" ca="1" si="586"/>
        <v>839.81870073110281</v>
      </c>
      <c r="AK856" s="28">
        <f ca="1">AJ856/MAX(AJ$54:AJ856)-1</f>
        <v>-6.262387505784861E-2</v>
      </c>
      <c r="AL856" s="25">
        <f t="shared" ca="1" si="566"/>
        <v>43437.960080104298</v>
      </c>
      <c r="AM856" s="26">
        <f t="shared" ca="1" si="587"/>
        <v>0</v>
      </c>
      <c r="AN856" s="27">
        <f t="shared" ca="1" si="588"/>
        <v>-3.8902832055942582E-2</v>
      </c>
      <c r="AO856" s="27">
        <f t="shared" ca="1" si="589"/>
        <v>245.07173954334888</v>
      </c>
      <c r="AP856" s="28">
        <f ca="1">AO856/MAX(AO$54:AO856)-1</f>
        <v>-0.26466721634120338</v>
      </c>
      <c r="AQ856" s="25">
        <f t="shared" ca="1" si="567"/>
        <v>43437.960080104298</v>
      </c>
      <c r="AR856" s="26">
        <f t="shared" ca="1" si="590"/>
        <v>0</v>
      </c>
      <c r="AS856" s="27">
        <f t="shared" ca="1" si="591"/>
        <v>4.8675505653430484E-3</v>
      </c>
      <c r="AT856" s="27">
        <f t="shared" ca="1" si="592"/>
        <v>1976.4689618149721</v>
      </c>
      <c r="AU856" s="28">
        <f ca="1">AT856/MAX(AT$54:AT856)-1</f>
        <v>-2.4900564714693374E-2</v>
      </c>
      <c r="AV856" s="25">
        <f t="shared" ca="1" si="568"/>
        <v>42367.987970045135</v>
      </c>
      <c r="AW856" s="26">
        <f t="shared" ca="1" si="593"/>
        <v>1</v>
      </c>
      <c r="AX856" s="27">
        <f t="shared" ca="1" si="594"/>
        <v>3.8902832055942582E-2</v>
      </c>
      <c r="AY856" s="27">
        <f t="shared" ca="1" si="595"/>
        <v>1027.5766150411089</v>
      </c>
      <c r="AZ856" s="28">
        <f ca="1">AY856/MAX(AY$54:AY856)-1</f>
        <v>-6.2623875057848721E-2</v>
      </c>
      <c r="BA856" s="25">
        <f t="shared" ca="1" si="569"/>
        <v>42367.987970045135</v>
      </c>
      <c r="BB856" s="26">
        <f t="shared" ca="1" si="570"/>
        <v>1</v>
      </c>
      <c r="BC856" s="27">
        <f t="shared" ca="1" si="596"/>
        <v>3.8902832055942582E-2</v>
      </c>
      <c r="BD856" s="27">
        <f t="shared" ca="1" si="597"/>
        <v>1032.291316788778</v>
      </c>
      <c r="BE856" s="28">
        <f ca="1">BD856/MAX(BD$54:BD856)-1</f>
        <v>-6.2623875057848721E-2</v>
      </c>
      <c r="BF856" s="25">
        <f ca="1">MAX(B853:B855)</f>
        <v>46452.299329730035</v>
      </c>
      <c r="BG856" s="26">
        <f ca="1">IF(BG855=0,IF(B855&gt;BF855,1,0),IF(B855&lt;AVERAGE(B846:B855),0,1))</f>
        <v>1</v>
      </c>
      <c r="BH856" s="27">
        <f t="shared" ca="1" si="598"/>
        <v>3.8902832055942582E-2</v>
      </c>
      <c r="BI856" s="27">
        <f t="shared" ca="1" si="599"/>
        <v>1907.0161929425269</v>
      </c>
      <c r="BJ856" s="28">
        <f ca="1">BI856/MAX(BI$54:BI856)-1</f>
        <v>-6.2623875057848721E-2</v>
      </c>
      <c r="BK856" s="25" t="e">
        <f ca="1">MAX(E853:E855)</f>
        <v>#N/A</v>
      </c>
      <c r="BL856" s="26" t="e">
        <f ca="1">IF(BL855=0,IF(E855&gt;BK855,1,0),IF(E855&lt;AVERAGE(E846:E855),0,1))</f>
        <v>#N/A</v>
      </c>
      <c r="BM856" s="27">
        <f t="shared" ca="1" si="600"/>
        <v>3.0394011683292699E-2</v>
      </c>
      <c r="BN856" s="27">
        <f t="shared" ca="1" si="601"/>
        <v>1526.9868209206863</v>
      </c>
      <c r="BO856" s="28">
        <f ca="1">BN856/MAX(BN$54:BN856)-1</f>
        <v>-5.2758453018449059E-2</v>
      </c>
      <c r="BP856" s="15"/>
      <c r="BQ856" s="15"/>
      <c r="BR856" s="15"/>
      <c r="BS856" s="15"/>
      <c r="BT856" s="15"/>
      <c r="BU856" s="15"/>
      <c r="BV856" s="15"/>
      <c r="BW856" s="15"/>
      <c r="BX856" s="15"/>
      <c r="BZ856" s="7">
        <f t="shared" ca="1" si="558"/>
        <v>43437.960080104298</v>
      </c>
      <c r="CA856" s="7">
        <f t="shared" ca="1" si="559"/>
        <v>44416.540432690781</v>
      </c>
      <c r="CB856" s="7">
        <f t="shared" ca="1" si="560"/>
        <v>41277.587526657429</v>
      </c>
      <c r="CC856" s="7">
        <f t="shared" ca="1" si="561"/>
        <v>39981.835317228375</v>
      </c>
      <c r="CD856" s="7">
        <f t="shared" ca="1" si="562"/>
        <v>39792.363506292691</v>
      </c>
      <c r="CE856" s="5">
        <f t="shared" ca="1" si="571"/>
        <v>2.528871945970277E-2</v>
      </c>
      <c r="CF856" s="3">
        <f t="shared" ca="1" si="572"/>
        <v>175003.72467602088</v>
      </c>
      <c r="CG856" s="5">
        <f ca="1">CF856/MAX($CF$41:CF856)-1</f>
        <v>-6.0942909733023742E-2</v>
      </c>
      <c r="CH856" s="3">
        <f t="shared" ca="1" si="602"/>
        <v>2434.4604939118258</v>
      </c>
      <c r="CI856" s="4">
        <f ca="1">CH856/MAX($CH$583:CH856)-1</f>
        <v>-6.0942909733023853E-2</v>
      </c>
    </row>
    <row r="857" spans="1:87" x14ac:dyDescent="0.2">
      <c r="A857" s="31">
        <v>34303</v>
      </c>
      <c r="B857" s="35">
        <v>46310.900046046321</v>
      </c>
      <c r="C857" s="23">
        <f t="shared" ca="1" si="556"/>
        <v>4.8675505653430484E-3</v>
      </c>
      <c r="D857" s="24">
        <f t="shared" ca="1" si="557"/>
        <v>6.3560299965900846E-2</v>
      </c>
      <c r="E857" s="25" t="e">
        <f ca="1">#N/A</f>
        <v>#N/A</v>
      </c>
      <c r="F857" s="26">
        <v>1</v>
      </c>
      <c r="G857" s="23">
        <f t="shared" ca="1" si="573"/>
        <v>6.3560299965900846E-2</v>
      </c>
      <c r="H857" s="27">
        <f t="shared" ca="1" si="574"/>
        <v>317.51749763114617</v>
      </c>
      <c r="I857" s="27">
        <f ca="1">H857/MAX(H$54:H857)-1</f>
        <v>-3.0439673756517127E-3</v>
      </c>
      <c r="J857" s="28">
        <f ca="1">H857/MAX(H$594:H857)-1</f>
        <v>-3.0439673756517127E-3</v>
      </c>
      <c r="K857" s="25" t="e">
        <f ca="1">#N/A</f>
        <v>#N/A</v>
      </c>
      <c r="L857" s="26">
        <v>0</v>
      </c>
      <c r="M857" s="23">
        <f t="shared" ca="1" si="575"/>
        <v>4.8675505653430484E-3</v>
      </c>
      <c r="N857" s="27">
        <f t="shared" ca="1" si="576"/>
        <v>49.361022866563601</v>
      </c>
      <c r="O857" s="27">
        <f ca="1">N857/MAX(N$54:N857)-1</f>
        <v>0</v>
      </c>
      <c r="P857" s="28">
        <f ca="1">N857/MAX(N$594:N857)-1</f>
        <v>0</v>
      </c>
      <c r="Q857" s="25">
        <f t="shared" ca="1" si="563"/>
        <v>43184.808043410434</v>
      </c>
      <c r="R857" s="26">
        <f t="shared" ca="1" si="577"/>
        <v>1</v>
      </c>
      <c r="S857" s="23">
        <f t="shared" ca="1" si="578"/>
        <v>6.3560299965900846E-2</v>
      </c>
      <c r="T857" s="27">
        <f t="shared" ca="1" si="579"/>
        <v>1479.0776431828285</v>
      </c>
      <c r="U857" s="27">
        <f ca="1">T857/MAX(T$54:T857)-1</f>
        <v>-3.0439673756517127E-3</v>
      </c>
      <c r="V857" s="28">
        <f ca="1">T857/MAX(T$594:T857)-1</f>
        <v>-3.0439673756517127E-3</v>
      </c>
      <c r="W857" s="25">
        <f t="shared" ca="1" si="564"/>
        <v>43184.808043410434</v>
      </c>
      <c r="X857" s="26">
        <f t="shared" ca="1" si="580"/>
        <v>1</v>
      </c>
      <c r="Y857" s="27">
        <f t="shared" ca="1" si="581"/>
        <v>6.3560299965900846E-2</v>
      </c>
      <c r="Z857" s="27">
        <f t="shared" ca="1" si="582"/>
        <v>1479.0776431828285</v>
      </c>
      <c r="AA857" s="28">
        <f ca="1">Z857/MAX(Z$54:Z857)-1</f>
        <v>-3.0439673756517127E-3</v>
      </c>
      <c r="AB857" s="25">
        <f ca="1">AVERAGE(B848:B857)</f>
        <v>43184.808043410434</v>
      </c>
      <c r="AC857" s="26">
        <f ca="1">IF(B856&gt;=AB856,1,0)</f>
        <v>1</v>
      </c>
      <c r="AD857" s="27">
        <f ca="1">IF(AC857=1,D857,C857)</f>
        <v>6.3560299965900846E-2</v>
      </c>
      <c r="AE857" s="27">
        <f t="shared" ca="1" si="583"/>
        <v>1479.0776431828285</v>
      </c>
      <c r="AF857" s="28">
        <f ca="1">AE857/MAX(AE$54:AE857)-1</f>
        <v>-3.0439673756517127E-3</v>
      </c>
      <c r="AG857" s="25">
        <f t="shared" ca="1" si="565"/>
        <v>40082.859536046395</v>
      </c>
      <c r="AH857" s="26">
        <f t="shared" ca="1" si="584"/>
        <v>1</v>
      </c>
      <c r="AI857" s="27">
        <f t="shared" ca="1" si="585"/>
        <v>6.3560299965900846E-2</v>
      </c>
      <c r="AJ857" s="27">
        <f t="shared" ca="1" si="586"/>
        <v>893.19782926654477</v>
      </c>
      <c r="AK857" s="28">
        <f ca="1">AJ857/MAX(AJ$54:AJ857)-1</f>
        <v>-3.0439673756518237E-3</v>
      </c>
      <c r="AL857" s="25">
        <f t="shared" ca="1" si="566"/>
        <v>43922.309330038355</v>
      </c>
      <c r="AM857" s="26">
        <f t="shared" ca="1" si="587"/>
        <v>1</v>
      </c>
      <c r="AN857" s="27">
        <f t="shared" ca="1" si="588"/>
        <v>6.3560299965900846E-2</v>
      </c>
      <c r="AO857" s="27">
        <f t="shared" ca="1" si="589"/>
        <v>260.64857282188927</v>
      </c>
      <c r="AP857" s="28">
        <f ca="1">AO857/MAX(AO$54:AO857)-1</f>
        <v>-0.21792924403708935</v>
      </c>
      <c r="AQ857" s="25">
        <f t="shared" ca="1" si="567"/>
        <v>43922.309330038355</v>
      </c>
      <c r="AR857" s="26">
        <f t="shared" ca="1" si="590"/>
        <v>0</v>
      </c>
      <c r="AS857" s="27">
        <f t="shared" ca="1" si="591"/>
        <v>4.8675505653430484E-3</v>
      </c>
      <c r="AT857" s="27">
        <f t="shared" ca="1" si="592"/>
        <v>1986.0895244274375</v>
      </c>
      <c r="AU857" s="28">
        <f ca="1">AT857/MAX(AT$54:AT857)-1</f>
        <v>-2.0154218907204702E-2</v>
      </c>
      <c r="AV857" s="25">
        <f t="shared" ca="1" si="568"/>
        <v>43184.808043410434</v>
      </c>
      <c r="AW857" s="26">
        <f t="shared" ca="1" si="593"/>
        <v>1</v>
      </c>
      <c r="AX857" s="27">
        <f t="shared" ca="1" si="594"/>
        <v>6.3560299965900846E-2</v>
      </c>
      <c r="AY857" s="27">
        <f t="shared" ca="1" si="595"/>
        <v>1092.8896929310667</v>
      </c>
      <c r="AZ857" s="28">
        <f ca="1">AY857/MAX(AY$54:AY857)-1</f>
        <v>-3.0439673756519348E-3</v>
      </c>
      <c r="BA857" s="25">
        <f t="shared" ca="1" si="569"/>
        <v>43184.808043410434</v>
      </c>
      <c r="BB857" s="26">
        <f t="shared" ca="1" si="570"/>
        <v>1</v>
      </c>
      <c r="BC857" s="27">
        <f t="shared" ca="1" si="596"/>
        <v>6.3560299965900846E-2</v>
      </c>
      <c r="BD857" s="27">
        <f t="shared" ca="1" si="597"/>
        <v>1097.9040625360674</v>
      </c>
      <c r="BE857" s="28">
        <f ca="1">BD857/MAX(BD$54:BD857)-1</f>
        <v>-3.0439673756519348E-3</v>
      </c>
      <c r="BF857" s="25">
        <f ca="1">MAX(B854:B856)</f>
        <v>44857.852296244128</v>
      </c>
      <c r="BG857" s="26">
        <f ca="1">IF(BG856=0,IF(B856&gt;BF856,1,0),IF(B856&lt;AVERAGE(B847:B856),0,1))</f>
        <v>1</v>
      </c>
      <c r="BH857" s="27">
        <f t="shared" ca="1" si="598"/>
        <v>6.3560299965900846E-2</v>
      </c>
      <c r="BI857" s="27">
        <f t="shared" ca="1" si="599"/>
        <v>2028.2267142057842</v>
      </c>
      <c r="BJ857" s="28">
        <f ca="1">BI857/MAX(BI$54:BI857)-1</f>
        <v>-3.0439673756517127E-3</v>
      </c>
      <c r="BK857" s="25" t="e">
        <f ca="1">MAX(E854:E856)</f>
        <v>#N/A</v>
      </c>
      <c r="BL857" s="26" t="e">
        <f ca="1">IF(BL856=0,IF(E856&gt;BK856,1,0),IF(E856&lt;AVERAGE(E847:E856),0,1))</f>
        <v>#N/A</v>
      </c>
      <c r="BM857" s="27">
        <f t="shared" ca="1" si="600"/>
        <v>4.8887112615761397E-2</v>
      </c>
      <c r="BN857" s="27">
        <f t="shared" ca="1" si="601"/>
        <v>1601.6367975978192</v>
      </c>
      <c r="BO857" s="28">
        <f ca="1">BN857/MAX(BN$54:BN857)-1</f>
        <v>-6.4505488368340469E-3</v>
      </c>
      <c r="BP857" s="15"/>
      <c r="BQ857" s="15"/>
      <c r="BR857" s="15"/>
      <c r="BS857" s="15"/>
      <c r="BT857" s="15"/>
      <c r="BU857" s="15"/>
      <c r="BV857" s="15"/>
      <c r="BW857" s="15"/>
      <c r="BX857" s="15"/>
      <c r="BZ857" s="7">
        <f t="shared" ca="1" si="558"/>
        <v>43922.309330038355</v>
      </c>
      <c r="CA857" s="7">
        <f t="shared" ca="1" si="559"/>
        <v>44737.412516338722</v>
      </c>
      <c r="CB857" s="7">
        <f t="shared" ca="1" si="560"/>
        <v>42182.53990118669</v>
      </c>
      <c r="CC857" s="7">
        <f t="shared" ca="1" si="561"/>
        <v>40251.022788847586</v>
      </c>
      <c r="CD857" s="7">
        <f t="shared" ca="1" si="562"/>
        <v>40082.859536046395</v>
      </c>
      <c r="CE857" s="5">
        <f t="shared" ca="1" si="571"/>
        <v>5.1821750085789285E-2</v>
      </c>
      <c r="CF857" s="3">
        <f t="shared" ca="1" si="572"/>
        <v>184072.72396026392</v>
      </c>
      <c r="CG857" s="5">
        <f ca="1">CF857/MAX($CF$41:CF857)-1</f>
        <v>-1.2279327884920033E-2</v>
      </c>
      <c r="CH857" s="3">
        <f t="shared" ca="1" si="602"/>
        <v>2560.6184972210517</v>
      </c>
      <c r="CI857" s="4">
        <f ca="1">CH857/MAX($CH$583:CH857)-1</f>
        <v>-1.2279327884920144E-2</v>
      </c>
    </row>
    <row r="858" spans="1:87" x14ac:dyDescent="0.2">
      <c r="A858" s="31">
        <v>34334</v>
      </c>
      <c r="B858" s="35">
        <v>54446.378236914563</v>
      </c>
      <c r="C858" s="23">
        <f t="shared" ca="1" si="556"/>
        <v>4.8675505653430484E-3</v>
      </c>
      <c r="D858" s="24">
        <f t="shared" ca="1" si="557"/>
        <v>0.17567091511456789</v>
      </c>
      <c r="E858" s="25" t="e">
        <f ca="1">#N/A</f>
        <v>#N/A</v>
      </c>
      <c r="F858" s="26">
        <v>1</v>
      </c>
      <c r="G858" s="23">
        <f t="shared" ca="1" si="573"/>
        <v>0.17567091511456789</v>
      </c>
      <c r="H858" s="27">
        <f t="shared" ca="1" si="574"/>
        <v>373.29608700489729</v>
      </c>
      <c r="I858" s="27">
        <f ca="1">H858/MAX(H$54:H858)-1</f>
        <v>0</v>
      </c>
      <c r="J858" s="28">
        <f ca="1">H858/MAX(H$594:H858)-1</f>
        <v>0</v>
      </c>
      <c r="K858" s="25" t="e">
        <f ca="1">#N/A</f>
        <v>#N/A</v>
      </c>
      <c r="L858" s="26">
        <v>0</v>
      </c>
      <c r="M858" s="23">
        <f t="shared" ca="1" si="575"/>
        <v>4.8675505653430484E-3</v>
      </c>
      <c r="N858" s="27">
        <f t="shared" ca="1" si="576"/>
        <v>49.601290141323652</v>
      </c>
      <c r="O858" s="27">
        <f ca="1">N858/MAX(N$54:N858)-1</f>
        <v>0</v>
      </c>
      <c r="P858" s="28">
        <f ca="1">N858/MAX(N$594:N858)-1</f>
        <v>0</v>
      </c>
      <c r="Q858" s="25">
        <f t="shared" ca="1" si="563"/>
        <v>44831.709400365755</v>
      </c>
      <c r="R858" s="26">
        <f t="shared" ca="1" si="577"/>
        <v>1</v>
      </c>
      <c r="S858" s="23">
        <f t="shared" ca="1" si="578"/>
        <v>0.17567091511456789</v>
      </c>
      <c r="T858" s="27">
        <f t="shared" ca="1" si="579"/>
        <v>1738.9085662862544</v>
      </c>
      <c r="U858" s="27">
        <f ca="1">T858/MAX(T$54:T858)-1</f>
        <v>0</v>
      </c>
      <c r="V858" s="28">
        <f ca="1">T858/MAX(T$594:T858)-1</f>
        <v>0</v>
      </c>
      <c r="W858" s="25">
        <f t="shared" ca="1" si="564"/>
        <v>44831.709400365755</v>
      </c>
      <c r="X858" s="26">
        <f t="shared" ca="1" si="580"/>
        <v>1</v>
      </c>
      <c r="Y858" s="27">
        <f t="shared" ca="1" si="581"/>
        <v>0.17567091511456789</v>
      </c>
      <c r="Z858" s="27">
        <f t="shared" ca="1" si="582"/>
        <v>1738.9085662862544</v>
      </c>
      <c r="AA858" s="28">
        <f ca="1">Z858/MAX(Z$54:Z858)-1</f>
        <v>0</v>
      </c>
      <c r="AB858" s="25">
        <f ca="1">AVERAGE(B849:B858)</f>
        <v>44831.709400365755</v>
      </c>
      <c r="AC858" s="26">
        <f ca="1">IF(B857&gt;=AB857,1,0)</f>
        <v>1</v>
      </c>
      <c r="AD858" s="27">
        <f ca="1">IF(AC858=1,D858,C858)</f>
        <v>0.17567091511456789</v>
      </c>
      <c r="AE858" s="27">
        <f t="shared" ca="1" si="583"/>
        <v>1738.9085662862544</v>
      </c>
      <c r="AF858" s="28">
        <f ca="1">AE858/MAX(AE$54:AE858)-1</f>
        <v>0</v>
      </c>
      <c r="AG858" s="25">
        <f t="shared" ca="1" si="565"/>
        <v>40759.660502674327</v>
      </c>
      <c r="AH858" s="26">
        <f t="shared" ca="1" si="584"/>
        <v>1</v>
      </c>
      <c r="AI858" s="27">
        <f t="shared" ca="1" si="585"/>
        <v>0.17567091511456789</v>
      </c>
      <c r="AJ858" s="27">
        <f t="shared" ca="1" si="586"/>
        <v>1050.1067093121442</v>
      </c>
      <c r="AK858" s="28">
        <f ca="1">AJ858/MAX(AJ$54:AJ858)-1</f>
        <v>0</v>
      </c>
      <c r="AL858" s="25">
        <f t="shared" ca="1" si="566"/>
        <v>48100.184874438703</v>
      </c>
      <c r="AM858" s="26">
        <f t="shared" ca="1" si="587"/>
        <v>1</v>
      </c>
      <c r="AN858" s="27">
        <f t="shared" ca="1" si="588"/>
        <v>0.17567091511456789</v>
      </c>
      <c r="AO858" s="27">
        <f t="shared" ca="1" si="589"/>
        <v>306.43694613281667</v>
      </c>
      <c r="AP858" s="28">
        <f ca="1">AO858/MAX(AO$54:AO858)-1</f>
        <v>-8.0542158652742946E-2</v>
      </c>
      <c r="AQ858" s="25">
        <f t="shared" ca="1" si="567"/>
        <v>48100.184874438703</v>
      </c>
      <c r="AR858" s="26">
        <f t="shared" ca="1" si="590"/>
        <v>1</v>
      </c>
      <c r="AS858" s="27">
        <f t="shared" ca="1" si="591"/>
        <v>0.17567091511456789</v>
      </c>
      <c r="AT858" s="27">
        <f t="shared" ca="1" si="592"/>
        <v>2334.9876886830625</v>
      </c>
      <c r="AU858" s="28">
        <f ca="1">AT858/MAX(AT$54:AT858)-1</f>
        <v>0</v>
      </c>
      <c r="AV858" s="25">
        <f t="shared" ca="1" si="568"/>
        <v>44831.709400365755</v>
      </c>
      <c r="AW858" s="26">
        <f t="shared" ca="1" si="593"/>
        <v>1</v>
      </c>
      <c r="AX858" s="27">
        <f t="shared" ca="1" si="594"/>
        <v>0.17567091511456789</v>
      </c>
      <c r="AY858" s="27">
        <f t="shared" ca="1" si="595"/>
        <v>1284.8786254075465</v>
      </c>
      <c r="AZ858" s="28">
        <f ca="1">AY858/MAX(AY$54:AY858)-1</f>
        <v>0</v>
      </c>
      <c r="BA858" s="25">
        <f t="shared" ca="1" si="569"/>
        <v>44831.709400365755</v>
      </c>
      <c r="BB858" s="26">
        <f t="shared" ca="1" si="570"/>
        <v>1</v>
      </c>
      <c r="BC858" s="27">
        <f t="shared" ca="1" si="596"/>
        <v>0.17567091511456789</v>
      </c>
      <c r="BD858" s="27">
        <f t="shared" ca="1" si="597"/>
        <v>1290.7738739097801</v>
      </c>
      <c r="BE858" s="28">
        <f ca="1">BD858/MAX(BD$54:BD858)-1</f>
        <v>0</v>
      </c>
      <c r="BF858" s="25">
        <f ca="1">MAX(B855:B857)</f>
        <v>46310.900046046321</v>
      </c>
      <c r="BG858" s="26">
        <f ca="1">IF(BG857=0,IF(B857&gt;BF857,1,0),IF(B857&lt;AVERAGE(B848:B857),0,1))</f>
        <v>1</v>
      </c>
      <c r="BH858" s="27">
        <f t="shared" ca="1" si="598"/>
        <v>0.17567091511456789</v>
      </c>
      <c r="BI858" s="27">
        <f t="shared" ca="1" si="599"/>
        <v>2384.5271571501276</v>
      </c>
      <c r="BJ858" s="28">
        <f ca="1">BI858/MAX(BI$54:BI858)-1</f>
        <v>0</v>
      </c>
      <c r="BK858" s="25" t="e">
        <f ca="1">MAX(E855:E857)</f>
        <v>#N/A</v>
      </c>
      <c r="BL858" s="26" t="e">
        <f ca="1">IF(BL857=0,IF(E857&gt;BK857,1,0),IF(E857&lt;AVERAGE(E848:E857),0,1))</f>
        <v>#N/A</v>
      </c>
      <c r="BM858" s="27">
        <f t="shared" ca="1" si="600"/>
        <v>0.17567091511456789</v>
      </c>
      <c r="BN858" s="27">
        <f t="shared" ca="1" si="601"/>
        <v>1882.9977995129941</v>
      </c>
      <c r="BO858" s="28">
        <f ca="1">BN858/MAX(BN$54:BN858)-1</f>
        <v>0</v>
      </c>
      <c r="BP858" s="15"/>
      <c r="BQ858" s="15"/>
      <c r="BR858" s="15"/>
      <c r="BS858" s="15"/>
      <c r="BT858" s="15"/>
      <c r="BU858" s="15"/>
      <c r="BV858" s="15"/>
      <c r="BW858" s="15"/>
      <c r="BX858" s="15"/>
      <c r="BZ858" s="7">
        <f t="shared" ca="1" si="558"/>
        <v>48100.184874438703</v>
      </c>
      <c r="CA858" s="7">
        <f t="shared" ca="1" si="559"/>
        <v>46253.909642167302</v>
      </c>
      <c r="CB858" s="7">
        <f t="shared" ca="1" si="560"/>
        <v>43703.096498617677</v>
      </c>
      <c r="CC858" s="7">
        <f t="shared" ca="1" si="561"/>
        <v>41019.836316357309</v>
      </c>
      <c r="CD858" s="7">
        <f t="shared" ca="1" si="562"/>
        <v>40759.660502674327</v>
      </c>
      <c r="CE858" s="5">
        <f t="shared" ca="1" si="571"/>
        <v>0.17567091511456789</v>
      </c>
      <c r="CF858" s="3">
        <f t="shared" ca="1" si="572"/>
        <v>216408.94782599472</v>
      </c>
      <c r="CG858" s="5">
        <f ca="1">CF858/MAX($CF$41:CF858)-1</f>
        <v>0</v>
      </c>
      <c r="CH858" s="3">
        <f t="shared" ca="1" si="602"/>
        <v>3010.4446918871636</v>
      </c>
      <c r="CI858" s="4">
        <f ca="1">CH858/MAX($CH$583:CH858)-1</f>
        <v>0</v>
      </c>
    </row>
    <row r="859" spans="1:87" x14ac:dyDescent="0.2">
      <c r="A859" s="31">
        <v>34365</v>
      </c>
      <c r="B859" s="35">
        <v>52906.756153120048</v>
      </c>
      <c r="C859" s="23">
        <f t="shared" ca="1" si="556"/>
        <v>4.8675505653430484E-3</v>
      </c>
      <c r="D859" s="24">
        <f t="shared" ca="1" si="557"/>
        <v>-2.8277768579851204E-2</v>
      </c>
      <c r="E859" s="25" t="e">
        <f ca="1">#N/A</f>
        <v>#N/A</v>
      </c>
      <c r="F859" s="26">
        <v>1</v>
      </c>
      <c r="G859" s="23">
        <f t="shared" ca="1" si="573"/>
        <v>-2.8277768579851204E-2</v>
      </c>
      <c r="H859" s="27">
        <f t="shared" ca="1" si="574"/>
        <v>362.7401066448088</v>
      </c>
      <c r="I859" s="27">
        <f ca="1">H859/MAX(H$54:H859)-1</f>
        <v>-2.8277768579851204E-2</v>
      </c>
      <c r="J859" s="28">
        <f ca="1">H859/MAX(H$594:H859)-1</f>
        <v>-2.8277768579851204E-2</v>
      </c>
      <c r="K859" s="25" t="e">
        <f ca="1">#N/A</f>
        <v>#N/A</v>
      </c>
      <c r="L859" s="26">
        <v>0</v>
      </c>
      <c r="M859" s="23">
        <f t="shared" ca="1" si="575"/>
        <v>4.8675505653430484E-3</v>
      </c>
      <c r="N859" s="27">
        <f t="shared" ca="1" si="576"/>
        <v>49.8427269291928</v>
      </c>
      <c r="O859" s="27">
        <f ca="1">N859/MAX(N$54:N859)-1</f>
        <v>0</v>
      </c>
      <c r="P859" s="28">
        <f ca="1">N859/MAX(N$594:N859)-1</f>
        <v>0</v>
      </c>
      <c r="Q859" s="25">
        <f t="shared" ca="1" si="563"/>
        <v>46165.970172128676</v>
      </c>
      <c r="R859" s="26">
        <f t="shared" ca="1" si="577"/>
        <v>1</v>
      </c>
      <c r="S859" s="23">
        <f t="shared" ca="1" si="578"/>
        <v>-2.8277768579851204E-2</v>
      </c>
      <c r="T859" s="27">
        <f t="shared" ca="1" si="579"/>
        <v>1689.7361122672908</v>
      </c>
      <c r="U859" s="27">
        <f ca="1">T859/MAX(T$54:T859)-1</f>
        <v>-2.8277768579851315E-2</v>
      </c>
      <c r="V859" s="28">
        <f ca="1">T859/MAX(T$594:T859)-1</f>
        <v>-2.8277768579851315E-2</v>
      </c>
      <c r="W859" s="25">
        <f t="shared" ca="1" si="564"/>
        <v>46165.970172128676</v>
      </c>
      <c r="X859" s="26">
        <f t="shared" ca="1" si="580"/>
        <v>1</v>
      </c>
      <c r="Y859" s="27">
        <f t="shared" ca="1" si="581"/>
        <v>-2.8277768579851204E-2</v>
      </c>
      <c r="Z859" s="27">
        <f t="shared" ca="1" si="582"/>
        <v>1689.7361122672908</v>
      </c>
      <c r="AA859" s="28">
        <f ca="1">Z859/MAX(Z$54:Z859)-1</f>
        <v>-2.8277768579851315E-2</v>
      </c>
      <c r="AB859" s="25">
        <f ca="1">AVERAGE(B850:B859)</f>
        <v>46165.970172128676</v>
      </c>
      <c r="AC859" s="26">
        <f ca="1">IF(B858&gt;=AB858,1,0)</f>
        <v>1</v>
      </c>
      <c r="AD859" s="27">
        <f ca="1">IF(AC859=1,D859,C859)</f>
        <v>-2.8277768579851204E-2</v>
      </c>
      <c r="AE859" s="27">
        <f t="shared" ca="1" si="583"/>
        <v>1689.7361122672908</v>
      </c>
      <c r="AF859" s="28">
        <f ca="1">AE859/MAX(AE$54:AE859)-1</f>
        <v>-2.8277768579851315E-2</v>
      </c>
      <c r="AG859" s="25">
        <f t="shared" ca="1" si="565"/>
        <v>41295.564319892612</v>
      </c>
      <c r="AH859" s="26">
        <f t="shared" ca="1" si="584"/>
        <v>1</v>
      </c>
      <c r="AI859" s="27">
        <f t="shared" ca="1" si="585"/>
        <v>-2.8277768579851204E-2</v>
      </c>
      <c r="AJ859" s="27">
        <f t="shared" ca="1" si="586"/>
        <v>1020.4120348020663</v>
      </c>
      <c r="AK859" s="28">
        <f ca="1">AJ859/MAX(AJ$54:AJ859)-1</f>
        <v>-2.8277768579851204E-2</v>
      </c>
      <c r="AL859" s="25">
        <f t="shared" ca="1" si="566"/>
        <v>51221.344812026975</v>
      </c>
      <c r="AM859" s="26">
        <f t="shared" ca="1" si="587"/>
        <v>1</v>
      </c>
      <c r="AN859" s="27">
        <f t="shared" ca="1" si="588"/>
        <v>-2.8277768579851204E-2</v>
      </c>
      <c r="AO859" s="27">
        <f t="shared" ca="1" si="589"/>
        <v>297.77159308575654</v>
      </c>
      <c r="AP859" s="28">
        <f ca="1">AO859/MAX(AO$54:AO859)-1</f>
        <v>-0.10654237470929029</v>
      </c>
      <c r="AQ859" s="25">
        <f t="shared" ca="1" si="567"/>
        <v>51221.344812026975</v>
      </c>
      <c r="AR859" s="26">
        <f t="shared" ca="1" si="590"/>
        <v>1</v>
      </c>
      <c r="AS859" s="27">
        <f t="shared" ca="1" si="591"/>
        <v>-2.8277768579851204E-2</v>
      </c>
      <c r="AT859" s="27">
        <f t="shared" ca="1" si="592"/>
        <v>2268.9594471856813</v>
      </c>
      <c r="AU859" s="28">
        <f ca="1">AT859/MAX(AT$54:AT859)-1</f>
        <v>-2.8277768579851204E-2</v>
      </c>
      <c r="AV859" s="25">
        <f t="shared" ca="1" si="568"/>
        <v>46165.970172128676</v>
      </c>
      <c r="AW859" s="26">
        <f t="shared" ca="1" si="593"/>
        <v>1</v>
      </c>
      <c r="AX859" s="27">
        <f t="shared" ca="1" si="594"/>
        <v>-2.8277768579851204E-2</v>
      </c>
      <c r="AY859" s="27">
        <f t="shared" ca="1" si="595"/>
        <v>1248.5451249850746</v>
      </c>
      <c r="AZ859" s="28">
        <f ca="1">AY859/MAX(AY$54:AY859)-1</f>
        <v>-2.8277768579851092E-2</v>
      </c>
      <c r="BA859" s="25">
        <f t="shared" ca="1" si="569"/>
        <v>46165.970172128676</v>
      </c>
      <c r="BB859" s="26">
        <f t="shared" ca="1" si="570"/>
        <v>1</v>
      </c>
      <c r="BC859" s="27">
        <f t="shared" ca="1" si="596"/>
        <v>-2.8277768579851204E-2</v>
      </c>
      <c r="BD859" s="27">
        <f t="shared" ca="1" si="597"/>
        <v>1254.2736690144413</v>
      </c>
      <c r="BE859" s="28">
        <f ca="1">BD859/MAX(BD$54:BD859)-1</f>
        <v>-2.8277768579851204E-2</v>
      </c>
      <c r="BF859" s="25">
        <f ca="1">MAX(B856:B858)</f>
        <v>54446.378236914563</v>
      </c>
      <c r="BG859" s="26">
        <f ca="1">IF(BG858=0,IF(B858&gt;BF858,1,0),IF(B858&lt;AVERAGE(B849:B858),0,1))</f>
        <v>1</v>
      </c>
      <c r="BH859" s="27">
        <f t="shared" ca="1" si="598"/>
        <v>-2.8277768579851204E-2</v>
      </c>
      <c r="BI859" s="27">
        <f t="shared" ca="1" si="599"/>
        <v>2317.0980500278656</v>
      </c>
      <c r="BJ859" s="28">
        <f ca="1">BI859/MAX(BI$54:BI859)-1</f>
        <v>-2.8277768579851315E-2</v>
      </c>
      <c r="BK859" s="25" t="e">
        <f ca="1">MAX(E856:E858)</f>
        <v>#N/A</v>
      </c>
      <c r="BL859" s="26" t="e">
        <f ca="1">IF(BL858=0,IF(E858&gt;BK858,1,0),IF(E858&lt;AVERAGE(E849:E858),0,1))</f>
        <v>#N/A</v>
      </c>
      <c r="BM859" s="27">
        <f t="shared" ca="1" si="600"/>
        <v>-2.8277768579851204E-2</v>
      </c>
      <c r="BN859" s="27">
        <f t="shared" ca="1" si="601"/>
        <v>1829.7508235019966</v>
      </c>
      <c r="BO859" s="28">
        <f ca="1">BN859/MAX(BN$54:BN859)-1</f>
        <v>-2.8277768579851204E-2</v>
      </c>
      <c r="BP859" s="15"/>
      <c r="BQ859" s="15"/>
      <c r="BR859" s="15"/>
      <c r="BS859" s="15"/>
      <c r="BT859" s="15"/>
      <c r="BU859" s="15"/>
      <c r="BV859" s="15"/>
      <c r="BW859" s="15"/>
      <c r="BX859" s="15"/>
      <c r="BZ859" s="7">
        <f t="shared" ca="1" si="558"/>
        <v>51221.344812026975</v>
      </c>
      <c r="CA859" s="7">
        <f t="shared" ca="1" si="559"/>
        <v>47329.652446065644</v>
      </c>
      <c r="CB859" s="7">
        <f t="shared" ca="1" si="560"/>
        <v>44933.434568678254</v>
      </c>
      <c r="CC859" s="7">
        <f t="shared" ca="1" si="561"/>
        <v>41841.842924222932</v>
      </c>
      <c r="CD859" s="7">
        <f t="shared" ca="1" si="562"/>
        <v>41295.564319892612</v>
      </c>
      <c r="CE859" s="5">
        <f t="shared" ca="1" si="571"/>
        <v>-2.8277768579851207E-2</v>
      </c>
      <c r="CF859" s="3">
        <f t="shared" ca="1" si="572"/>
        <v>210289.38568076215</v>
      </c>
      <c r="CG859" s="5">
        <f ca="1">CF859/MAX($CF$41:CF859)-1</f>
        <v>-2.8277768579851204E-2</v>
      </c>
      <c r="CH859" s="3">
        <f t="shared" ca="1" si="602"/>
        <v>2925.316033567537</v>
      </c>
      <c r="CI859" s="4">
        <f ca="1">CH859/MAX($CH$583:CH859)-1</f>
        <v>-2.8277768579851204E-2</v>
      </c>
    </row>
    <row r="860" spans="1:87" x14ac:dyDescent="0.2">
      <c r="A860" s="31">
        <v>34393</v>
      </c>
      <c r="B860" s="35">
        <v>53922.737059880594</v>
      </c>
      <c r="C860" s="23">
        <f t="shared" ca="1" si="556"/>
        <v>4.8675505653430484E-3</v>
      </c>
      <c r="D860" s="24">
        <f t="shared" ca="1" si="557"/>
        <v>1.9203235666540364E-2</v>
      </c>
      <c r="E860" s="25" t="e">
        <f ca="1">#N/A</f>
        <v>#N/A</v>
      </c>
      <c r="F860" s="26">
        <v>1</v>
      </c>
      <c r="G860" s="23">
        <f t="shared" ca="1" si="573"/>
        <v>1.9203235666540364E-2</v>
      </c>
      <c r="H860" s="27">
        <f t="shared" ca="1" si="574"/>
        <v>369.70589039841508</v>
      </c>
      <c r="I860" s="27">
        <f ca="1">H860/MAX(H$54:H860)-1</f>
        <v>-9.6175575674735114E-3</v>
      </c>
      <c r="J860" s="28">
        <f ca="1">H860/MAX(H$594:H860)-1</f>
        <v>-9.6175575674735114E-3</v>
      </c>
      <c r="K860" s="25" t="e">
        <f ca="1">#N/A</f>
        <v>#N/A</v>
      </c>
      <c r="L860" s="26">
        <v>0</v>
      </c>
      <c r="M860" s="23">
        <f t="shared" ca="1" si="575"/>
        <v>4.8675505653430484E-3</v>
      </c>
      <c r="N860" s="27">
        <f t="shared" ca="1" si="576"/>
        <v>50.085338922835234</v>
      </c>
      <c r="O860" s="27">
        <f ca="1">N860/MAX(N$54:N860)-1</f>
        <v>0</v>
      </c>
      <c r="P860" s="28">
        <f ca="1">N860/MAX(N$594:N860)-1</f>
        <v>0</v>
      </c>
      <c r="Q860" s="25">
        <f t="shared" ca="1" si="563"/>
        <v>47408.60140921062</v>
      </c>
      <c r="R860" s="26">
        <f t="shared" ca="1" si="577"/>
        <v>1</v>
      </c>
      <c r="S860" s="23">
        <f t="shared" ca="1" si="578"/>
        <v>1.9203235666540364E-2</v>
      </c>
      <c r="T860" s="27">
        <f t="shared" ca="1" si="579"/>
        <v>1722.1845130454233</v>
      </c>
      <c r="U860" s="27">
        <f ca="1">T860/MAX(T$54:T860)-1</f>
        <v>-9.6175575674736224E-3</v>
      </c>
      <c r="V860" s="28">
        <f ca="1">T860/MAX(T$594:T860)-1</f>
        <v>-9.6175575674736224E-3</v>
      </c>
      <c r="W860" s="25">
        <f t="shared" ca="1" si="564"/>
        <v>47408.60140921062</v>
      </c>
      <c r="X860" s="26">
        <f t="shared" ca="1" si="580"/>
        <v>1</v>
      </c>
      <c r="Y860" s="27">
        <f t="shared" ca="1" si="581"/>
        <v>1.9203235666540364E-2</v>
      </c>
      <c r="Z860" s="27">
        <f t="shared" ca="1" si="582"/>
        <v>1722.1845130454233</v>
      </c>
      <c r="AA860" s="28">
        <f ca="1">Z860/MAX(Z$54:Z860)-1</f>
        <v>-9.6175575674736224E-3</v>
      </c>
      <c r="AB860" s="25">
        <f ca="1">AVERAGE(B851:B860)</f>
        <v>47408.60140921062</v>
      </c>
      <c r="AC860" s="26">
        <f ca="1">IF(B859&gt;=AB859,1,0)</f>
        <v>1</v>
      </c>
      <c r="AD860" s="27">
        <f ca="1">IF(AC860=1,D860,C860)</f>
        <v>1.9203235666540364E-2</v>
      </c>
      <c r="AE860" s="27">
        <f t="shared" ca="1" si="583"/>
        <v>1722.1845130454233</v>
      </c>
      <c r="AF860" s="28">
        <f ca="1">AE860/MAX(AE$54:AE860)-1</f>
        <v>-9.6175575674736224E-3</v>
      </c>
      <c r="AG860" s="25">
        <f t="shared" ca="1" si="565"/>
        <v>41877.447512091698</v>
      </c>
      <c r="AH860" s="26">
        <f t="shared" ca="1" si="584"/>
        <v>1</v>
      </c>
      <c r="AI860" s="27">
        <f t="shared" ca="1" si="585"/>
        <v>1.9203235666540364E-2</v>
      </c>
      <c r="AJ860" s="27">
        <f t="shared" ca="1" si="586"/>
        <v>1040.0072475833445</v>
      </c>
      <c r="AK860" s="28">
        <f ca="1">AJ860/MAX(AJ$54:AJ860)-1</f>
        <v>-9.6175575674735114E-3</v>
      </c>
      <c r="AL860" s="25">
        <f t="shared" ca="1" si="566"/>
        <v>53758.623816638399</v>
      </c>
      <c r="AM860" s="26">
        <f t="shared" ca="1" si="587"/>
        <v>1</v>
      </c>
      <c r="AN860" s="27">
        <f t="shared" ca="1" si="588"/>
        <v>1.9203235666540364E-2</v>
      </c>
      <c r="AO860" s="27">
        <f t="shared" ca="1" si="589"/>
        <v>303.48977116258345</v>
      </c>
      <c r="AP860" s="28">
        <f ca="1">AO860/MAX(AO$54:AO860)-1</f>
        <v>-8.9385097372765343E-2</v>
      </c>
      <c r="AQ860" s="25">
        <f t="shared" ca="1" si="567"/>
        <v>53758.623816638399</v>
      </c>
      <c r="AR860" s="26">
        <f t="shared" ca="1" si="590"/>
        <v>1</v>
      </c>
      <c r="AS860" s="27">
        <f t="shared" ca="1" si="591"/>
        <v>1.9203235666540364E-2</v>
      </c>
      <c r="AT860" s="27">
        <f t="shared" ca="1" si="592"/>
        <v>2312.5308101678111</v>
      </c>
      <c r="AU860" s="28">
        <f ca="1">AT860/MAX(AT$54:AT860)-1</f>
        <v>-9.6175575674736224E-3</v>
      </c>
      <c r="AV860" s="25">
        <f t="shared" ca="1" si="568"/>
        <v>47408.60140921062</v>
      </c>
      <c r="AW860" s="26">
        <f t="shared" ca="1" si="593"/>
        <v>1</v>
      </c>
      <c r="AX860" s="27">
        <f t="shared" ca="1" si="594"/>
        <v>1.9203235666540364E-2</v>
      </c>
      <c r="AY860" s="27">
        <f t="shared" ca="1" si="595"/>
        <v>1272.5212312604731</v>
      </c>
      <c r="AZ860" s="28">
        <f ca="1">AY860/MAX(AY$54:AY860)-1</f>
        <v>-9.6175575674735114E-3</v>
      </c>
      <c r="BA860" s="25">
        <f t="shared" ca="1" si="569"/>
        <v>47408.60140921062</v>
      </c>
      <c r="BB860" s="26">
        <f t="shared" ca="1" si="570"/>
        <v>1</v>
      </c>
      <c r="BC860" s="27">
        <f t="shared" ca="1" si="596"/>
        <v>1.9203235666540364E-2</v>
      </c>
      <c r="BD860" s="27">
        <f t="shared" ca="1" si="597"/>
        <v>1278.359781870862</v>
      </c>
      <c r="BE860" s="28">
        <f ca="1">BD860/MAX(BD$54:BD860)-1</f>
        <v>-9.6175575674735114E-3</v>
      </c>
      <c r="BF860" s="25">
        <f ca="1">MAX(B857:B859)</f>
        <v>54446.378236914563</v>
      </c>
      <c r="BG860" s="26">
        <f ca="1">IF(BG859=0,IF(B859&gt;BF859,1,0),IF(B859&lt;AVERAGE(B850:B859),0,1))</f>
        <v>1</v>
      </c>
      <c r="BH860" s="27">
        <f t="shared" ca="1" si="598"/>
        <v>1.9203235666540364E-2</v>
      </c>
      <c r="BI860" s="27">
        <f t="shared" ca="1" si="599"/>
        <v>2361.5938299450318</v>
      </c>
      <c r="BJ860" s="28">
        <f ca="1">BI860/MAX(BI$54:BI860)-1</f>
        <v>-9.6175575674737335E-3</v>
      </c>
      <c r="BK860" s="25" t="e">
        <f ca="1">MAX(E857:E859)</f>
        <v>#N/A</v>
      </c>
      <c r="BL860" s="26" t="e">
        <f ca="1">IF(BL859=0,IF(E859&gt;BK859,1,0),IF(E859&lt;AVERAGE(E850:E859),0,1))</f>
        <v>#N/A</v>
      </c>
      <c r="BM860" s="27">
        <f t="shared" ca="1" si="600"/>
        <v>1.9203235666540364E-2</v>
      </c>
      <c r="BN860" s="27">
        <f t="shared" ca="1" si="601"/>
        <v>1864.8879597767518</v>
      </c>
      <c r="BO860" s="28">
        <f ca="1">BN860/MAX(BN$54:BN860)-1</f>
        <v>-9.6175575674736224E-3</v>
      </c>
      <c r="BP860" s="15"/>
      <c r="BQ860" s="15"/>
      <c r="BR860" s="15"/>
      <c r="BS860" s="15"/>
      <c r="BT860" s="15"/>
      <c r="BU860" s="15"/>
      <c r="BV860" s="15"/>
      <c r="BW860" s="15"/>
      <c r="BX860" s="15"/>
      <c r="BZ860" s="7">
        <f t="shared" ca="1" si="558"/>
        <v>53758.623816638399</v>
      </c>
      <c r="CA860" s="7">
        <f t="shared" ca="1" si="559"/>
        <v>48840.466573338381</v>
      </c>
      <c r="CB860" s="7">
        <f t="shared" ca="1" si="560"/>
        <v>46262.21560138819</v>
      </c>
      <c r="CC860" s="7">
        <f t="shared" ca="1" si="561"/>
        <v>42893.036611237228</v>
      </c>
      <c r="CD860" s="7">
        <f t="shared" ca="1" si="562"/>
        <v>41877.447512091698</v>
      </c>
      <c r="CE860" s="5">
        <f t="shared" ca="1" si="571"/>
        <v>1.9203235666540364E-2</v>
      </c>
      <c r="CF860" s="3">
        <f t="shared" ca="1" si="572"/>
        <v>214327.62231216181</v>
      </c>
      <c r="CG860" s="5">
        <f ca="1">CF860/MAX($CF$41:CF860)-1</f>
        <v>-9.6175575674736224E-3</v>
      </c>
      <c r="CH860" s="3">
        <f t="shared" ca="1" si="602"/>
        <v>2981.4915667592436</v>
      </c>
      <c r="CI860" s="4">
        <f ca="1">CH860/MAX($CH$583:CH860)-1</f>
        <v>-9.6175575674735114E-3</v>
      </c>
    </row>
    <row r="861" spans="1:87" x14ac:dyDescent="0.2">
      <c r="A861" s="31">
        <v>34424</v>
      </c>
      <c r="B861" s="35">
        <v>54963.18452513533</v>
      </c>
      <c r="C861" s="23">
        <f t="shared" ca="1" si="556"/>
        <v>4.8675505653430484E-3</v>
      </c>
      <c r="D861" s="24">
        <f t="shared" ca="1" si="557"/>
        <v>1.929515306501095E-2</v>
      </c>
      <c r="E861" s="25" t="e">
        <f ca="1">#N/A</f>
        <v>#N/A</v>
      </c>
      <c r="F861" s="26">
        <v>1</v>
      </c>
      <c r="G861" s="23">
        <f t="shared" ca="1" si="573"/>
        <v>1.929515306501095E-2</v>
      </c>
      <c r="H861" s="27">
        <f t="shared" ca="1" si="574"/>
        <v>376.83942214268865</v>
      </c>
      <c r="I861" s="27">
        <f ca="1">H861/MAX(H$54:H861)-1</f>
        <v>0</v>
      </c>
      <c r="J861" s="28">
        <f ca="1">H861/MAX(H$594:H861)-1</f>
        <v>0</v>
      </c>
      <c r="K861" s="25" t="e">
        <f ca="1">#N/A</f>
        <v>#N/A</v>
      </c>
      <c r="L861" s="26">
        <v>0</v>
      </c>
      <c r="M861" s="23">
        <f t="shared" ca="1" si="575"/>
        <v>4.8675505653430484E-3</v>
      </c>
      <c r="N861" s="27">
        <f t="shared" ca="1" si="576"/>
        <v>50.329131842624477</v>
      </c>
      <c r="O861" s="27">
        <f ca="1">N861/MAX(N$54:N861)-1</f>
        <v>0</v>
      </c>
      <c r="P861" s="28">
        <f ca="1">N861/MAX(N$594:N861)-1</f>
        <v>0</v>
      </c>
      <c r="Q861" s="25">
        <f t="shared" ca="1" si="563"/>
        <v>48466.353107308285</v>
      </c>
      <c r="R861" s="26">
        <f t="shared" ca="1" si="577"/>
        <v>1</v>
      </c>
      <c r="S861" s="23">
        <f t="shared" ca="1" si="578"/>
        <v>1.929515306501095E-2</v>
      </c>
      <c r="T861" s="27">
        <f t="shared" ca="1" si="579"/>
        <v>1755.414326830826</v>
      </c>
      <c r="U861" s="27">
        <f ca="1">T861/MAX(T$54:T861)-1</f>
        <v>0</v>
      </c>
      <c r="V861" s="28">
        <f ca="1">T861/MAX(T$594:T861)-1</f>
        <v>0</v>
      </c>
      <c r="W861" s="25">
        <f t="shared" ca="1" si="564"/>
        <v>48466.353107308285</v>
      </c>
      <c r="X861" s="26">
        <f t="shared" ca="1" si="580"/>
        <v>1</v>
      </c>
      <c r="Y861" s="27">
        <f t="shared" ca="1" si="581"/>
        <v>1.929515306501095E-2</v>
      </c>
      <c r="Z861" s="27">
        <f t="shared" ca="1" si="582"/>
        <v>1755.414326830826</v>
      </c>
      <c r="AA861" s="28">
        <f ca="1">Z861/MAX(Z$54:Z861)-1</f>
        <v>0</v>
      </c>
      <c r="AB861" s="25">
        <f ca="1">AVERAGE(B852:B861)</f>
        <v>48466.353107308285</v>
      </c>
      <c r="AC861" s="26">
        <f ca="1">IF(B860&gt;=AB860,1,0)</f>
        <v>1</v>
      </c>
      <c r="AD861" s="27">
        <f ca="1">IF(AC861=1,D861,C861)</f>
        <v>1.929515306501095E-2</v>
      </c>
      <c r="AE861" s="27">
        <f t="shared" ca="1" si="583"/>
        <v>1755.414326830826</v>
      </c>
      <c r="AF861" s="28">
        <f ca="1">AE861/MAX(AE$54:AE861)-1</f>
        <v>0</v>
      </c>
      <c r="AG861" s="25">
        <f t="shared" ca="1" si="565"/>
        <v>42524.494342946746</v>
      </c>
      <c r="AH861" s="26">
        <f t="shared" ca="1" si="584"/>
        <v>1</v>
      </c>
      <c r="AI861" s="27">
        <f t="shared" ca="1" si="585"/>
        <v>1.929515306501095E-2</v>
      </c>
      <c r="AJ861" s="27">
        <f t="shared" ca="1" si="586"/>
        <v>1060.0743466141857</v>
      </c>
      <c r="AK861" s="28">
        <f ca="1">AJ861/MAX(AJ$54:AJ861)-1</f>
        <v>0</v>
      </c>
      <c r="AL861" s="25">
        <f t="shared" ca="1" si="566"/>
        <v>53930.892579378655</v>
      </c>
      <c r="AM861" s="26">
        <f t="shared" ca="1" si="587"/>
        <v>1</v>
      </c>
      <c r="AN861" s="27">
        <f t="shared" ca="1" si="588"/>
        <v>1.929515306501095E-2</v>
      </c>
      <c r="AO861" s="27">
        <f t="shared" ca="1" si="589"/>
        <v>309.34565275083065</v>
      </c>
      <c r="AP861" s="28">
        <f ca="1">AO861/MAX(AO$54:AO861)-1</f>
        <v>-7.1814643443292803E-2</v>
      </c>
      <c r="AQ861" s="25">
        <f t="shared" ca="1" si="567"/>
        <v>53930.892579378655</v>
      </c>
      <c r="AR861" s="26">
        <f t="shared" ca="1" si="590"/>
        <v>1</v>
      </c>
      <c r="AS861" s="27">
        <f t="shared" ca="1" si="591"/>
        <v>1.929515306501095E-2</v>
      </c>
      <c r="AT861" s="27">
        <f t="shared" ca="1" si="592"/>
        <v>2357.151446117553</v>
      </c>
      <c r="AU861" s="28">
        <f ca="1">AT861/MAX(AT$54:AT861)-1</f>
        <v>0</v>
      </c>
      <c r="AV861" s="25">
        <f t="shared" ca="1" si="568"/>
        <v>48466.353107308285</v>
      </c>
      <c r="AW861" s="26">
        <f t="shared" ca="1" si="593"/>
        <v>1</v>
      </c>
      <c r="AX861" s="27">
        <f t="shared" ca="1" si="594"/>
        <v>1.929515306501095E-2</v>
      </c>
      <c r="AY861" s="27">
        <f t="shared" ca="1" si="595"/>
        <v>1297.0747231961202</v>
      </c>
      <c r="AZ861" s="28">
        <f ca="1">AY861/MAX(AY$54:AY861)-1</f>
        <v>0</v>
      </c>
      <c r="BA861" s="25">
        <f t="shared" ca="1" si="569"/>
        <v>48466.353107308285</v>
      </c>
      <c r="BB861" s="26">
        <f t="shared" ca="1" si="570"/>
        <v>1</v>
      </c>
      <c r="BC861" s="27">
        <f t="shared" ca="1" si="596"/>
        <v>1.929515306501095E-2</v>
      </c>
      <c r="BD861" s="27">
        <f t="shared" ca="1" si="597"/>
        <v>1303.0259295342144</v>
      </c>
      <c r="BE861" s="28">
        <f ca="1">BD861/MAX(BD$54:BD861)-1</f>
        <v>0</v>
      </c>
      <c r="BF861" s="25">
        <f ca="1">MAX(B858:B860)</f>
        <v>54446.378236914563</v>
      </c>
      <c r="BG861" s="26">
        <f ca="1">IF(BG860=0,IF(B860&gt;BF860,1,0),IF(B860&lt;AVERAGE(B851:B860),0,1))</f>
        <v>1</v>
      </c>
      <c r="BH861" s="27">
        <f t="shared" ca="1" si="598"/>
        <v>1.929515306501095E-2</v>
      </c>
      <c r="BI861" s="27">
        <f t="shared" ca="1" si="599"/>
        <v>2407.1611443712068</v>
      </c>
      <c r="BJ861" s="28">
        <f ca="1">BI861/MAX(BI$54:BI861)-1</f>
        <v>0</v>
      </c>
      <c r="BK861" s="25" t="e">
        <f ca="1">MAX(E858:E860)</f>
        <v>#N/A</v>
      </c>
      <c r="BL861" s="26" t="e">
        <f ca="1">IF(BL860=0,IF(E860&gt;BK860,1,0),IF(E860&lt;AVERAGE(E851:E860),0,1))</f>
        <v>#N/A</v>
      </c>
      <c r="BM861" s="27">
        <f t="shared" ca="1" si="600"/>
        <v>1.929515306501095E-2</v>
      </c>
      <c r="BN861" s="27">
        <f t="shared" ca="1" si="601"/>
        <v>1900.8712584097402</v>
      </c>
      <c r="BO861" s="28">
        <f ca="1">BN861/MAX(BN$54:BN861)-1</f>
        <v>0</v>
      </c>
      <c r="BP861" s="15"/>
      <c r="BQ861" s="15"/>
      <c r="BR861" s="15"/>
      <c r="BS861" s="15"/>
      <c r="BT861" s="15"/>
      <c r="BU861" s="15"/>
      <c r="BV861" s="15"/>
      <c r="BW861" s="15"/>
      <c r="BX861" s="15"/>
      <c r="BZ861" s="7">
        <f t="shared" ca="1" si="558"/>
        <v>53930.892579378655</v>
      </c>
      <c r="CA861" s="7">
        <f t="shared" ca="1" si="559"/>
        <v>51015.538726908679</v>
      </c>
      <c r="CB861" s="7">
        <f t="shared" ca="1" si="560"/>
        <v>47545.468608858559</v>
      </c>
      <c r="CC861" s="7">
        <f t="shared" ca="1" si="561"/>
        <v>43965.423246866638</v>
      </c>
      <c r="CD861" s="7">
        <f t="shared" ca="1" si="562"/>
        <v>42524.494342946746</v>
      </c>
      <c r="CE861" s="5">
        <f t="shared" ca="1" si="571"/>
        <v>1.929515306501095E-2</v>
      </c>
      <c r="CF861" s="3">
        <f t="shared" ca="1" si="572"/>
        <v>218463.10659073482</v>
      </c>
      <c r="CG861" s="5">
        <f ca="1">CF861/MAX($CF$41:CF861)-1</f>
        <v>0</v>
      </c>
      <c r="CH861" s="3">
        <f t="shared" ca="1" si="602"/>
        <v>3039.0199029019027</v>
      </c>
      <c r="CI861" s="4">
        <f ca="1">CH861/MAX($CH$583:CH861)-1</f>
        <v>0</v>
      </c>
    </row>
    <row r="862" spans="1:87" x14ac:dyDescent="0.2">
      <c r="A862" s="31">
        <v>34454</v>
      </c>
      <c r="B862" s="35">
        <v>59651.542335732294</v>
      </c>
      <c r="C862" s="23">
        <f t="shared" ca="1" si="556"/>
        <v>4.8675505653430484E-3</v>
      </c>
      <c r="D862" s="24">
        <f t="shared" ca="1" si="557"/>
        <v>8.5299966715955522E-2</v>
      </c>
      <c r="E862" s="25" t="e">
        <f ca="1">#N/A</f>
        <v>#N/A</v>
      </c>
      <c r="F862" s="26">
        <v>1</v>
      </c>
      <c r="G862" s="23">
        <f t="shared" ca="1" si="573"/>
        <v>8.5299966715955522E-2</v>
      </c>
      <c r="H862" s="27">
        <f t="shared" ca="1" si="574"/>
        <v>408.98381230871991</v>
      </c>
      <c r="I862" s="27">
        <f ca="1">H862/MAX(H$54:H862)-1</f>
        <v>0</v>
      </c>
      <c r="J862" s="28">
        <f ca="1">H862/MAX(H$594:H862)-1</f>
        <v>0</v>
      </c>
      <c r="K862" s="25" t="e">
        <f ca="1">#N/A</f>
        <v>#N/A</v>
      </c>
      <c r="L862" s="26">
        <v>0</v>
      </c>
      <c r="M862" s="23">
        <f t="shared" ca="1" si="575"/>
        <v>4.8675505653430484E-3</v>
      </c>
      <c r="N862" s="27">
        <f t="shared" ca="1" si="576"/>
        <v>50.574111436778267</v>
      </c>
      <c r="O862" s="27">
        <f ca="1">N862/MAX(N$54:N862)-1</f>
        <v>0</v>
      </c>
      <c r="P862" s="28">
        <f ca="1">N862/MAX(N$594:N862)-1</f>
        <v>0</v>
      </c>
      <c r="Q862" s="25">
        <f t="shared" ca="1" si="563"/>
        <v>49896.767792687206</v>
      </c>
      <c r="R862" s="26">
        <f t="shared" ca="1" si="577"/>
        <v>1</v>
      </c>
      <c r="S862" s="23">
        <f t="shared" ca="1" si="578"/>
        <v>8.5299966715955522E-2</v>
      </c>
      <c r="T862" s="27">
        <f t="shared" ca="1" si="579"/>
        <v>1905.1511104822068</v>
      </c>
      <c r="U862" s="27">
        <f ca="1">T862/MAX(T$54:T862)-1</f>
        <v>0</v>
      </c>
      <c r="V862" s="28">
        <f ca="1">T862/MAX(T$594:T862)-1</f>
        <v>0</v>
      </c>
      <c r="W862" s="25">
        <f t="shared" ca="1" si="564"/>
        <v>49896.767792687206</v>
      </c>
      <c r="X862" s="26">
        <f t="shared" ca="1" si="580"/>
        <v>1</v>
      </c>
      <c r="Y862" s="27">
        <f t="shared" ca="1" si="581"/>
        <v>8.5299966715955522E-2</v>
      </c>
      <c r="Z862" s="27">
        <f t="shared" ca="1" si="582"/>
        <v>1905.1511104822068</v>
      </c>
      <c r="AA862" s="28">
        <f ca="1">Z862/MAX(Z$54:Z862)-1</f>
        <v>0</v>
      </c>
      <c r="AB862" s="25">
        <f ca="1">AVERAGE(B853:B862)</f>
        <v>49896.767792687206</v>
      </c>
      <c r="AC862" s="26">
        <f ca="1">IF(B861&gt;=AB861,1,0)</f>
        <v>1</v>
      </c>
      <c r="AD862" s="27">
        <f ca="1">IF(AC862=1,D862,C862)</f>
        <v>8.5299966715955522E-2</v>
      </c>
      <c r="AE862" s="27">
        <f t="shared" ca="1" si="583"/>
        <v>1905.1511104822068</v>
      </c>
      <c r="AF862" s="28">
        <f ca="1">AE862/MAX(AE$54:AE862)-1</f>
        <v>0</v>
      </c>
      <c r="AG862" s="25">
        <f t="shared" ca="1" si="565"/>
        <v>43411.438919455832</v>
      </c>
      <c r="AH862" s="26">
        <f t="shared" ca="1" si="584"/>
        <v>1</v>
      </c>
      <c r="AI862" s="27">
        <f t="shared" ca="1" si="585"/>
        <v>8.5299966715955522E-2</v>
      </c>
      <c r="AJ862" s="27">
        <f t="shared" ca="1" si="586"/>
        <v>1150.498653096814</v>
      </c>
      <c r="AK862" s="28">
        <f ca="1">AJ862/MAX(AJ$54:AJ862)-1</f>
        <v>0</v>
      </c>
      <c r="AL862" s="25">
        <f t="shared" ca="1" si="566"/>
        <v>56179.154640249406</v>
      </c>
      <c r="AM862" s="26">
        <f t="shared" ca="1" si="587"/>
        <v>1</v>
      </c>
      <c r="AN862" s="27">
        <f t="shared" ca="1" si="588"/>
        <v>8.5299966715955522E-2</v>
      </c>
      <c r="AO862" s="27">
        <f t="shared" ca="1" si="589"/>
        <v>335.73282663420207</v>
      </c>
      <c r="AP862" s="28">
        <f ca="1">AO862/MAX(AO$54:AO862)-1</f>
        <v>0</v>
      </c>
      <c r="AQ862" s="25">
        <f t="shared" ca="1" si="567"/>
        <v>56179.154640249406</v>
      </c>
      <c r="AR862" s="26">
        <f t="shared" ca="1" si="590"/>
        <v>1</v>
      </c>
      <c r="AS862" s="27">
        <f t="shared" ca="1" si="591"/>
        <v>8.5299966715955522E-2</v>
      </c>
      <c r="AT862" s="27">
        <f t="shared" ca="1" si="592"/>
        <v>2558.2163860158466</v>
      </c>
      <c r="AU862" s="28">
        <f ca="1">AT862/MAX(AT$54:AT862)-1</f>
        <v>0</v>
      </c>
      <c r="AV862" s="25">
        <f t="shared" ca="1" si="568"/>
        <v>49896.767792687206</v>
      </c>
      <c r="AW862" s="26">
        <f t="shared" ca="1" si="593"/>
        <v>1</v>
      </c>
      <c r="AX862" s="27">
        <f t="shared" ca="1" si="594"/>
        <v>8.5299966715955522E-2</v>
      </c>
      <c r="AY862" s="27">
        <f t="shared" ca="1" si="595"/>
        <v>1407.7151539128565</v>
      </c>
      <c r="AZ862" s="28">
        <f ca="1">AY862/MAX(AY$54:AY862)-1</f>
        <v>0</v>
      </c>
      <c r="BA862" s="25">
        <f t="shared" ca="1" si="569"/>
        <v>49896.767792687206</v>
      </c>
      <c r="BB862" s="26">
        <f t="shared" ca="1" si="570"/>
        <v>1</v>
      </c>
      <c r="BC862" s="27">
        <f t="shared" ca="1" si="596"/>
        <v>8.5299966715955522E-2</v>
      </c>
      <c r="BD862" s="27">
        <f t="shared" ca="1" si="597"/>
        <v>1414.1739979535098</v>
      </c>
      <c r="BE862" s="28">
        <f ca="1">BD862/MAX(BD$54:BD862)-1</f>
        <v>0</v>
      </c>
      <c r="BF862" s="25">
        <f ca="1">MAX(B859:B861)</f>
        <v>54963.18452513533</v>
      </c>
      <c r="BG862" s="26">
        <f ca="1">IF(BG861=0,IF(B861&gt;BF861,1,0),IF(B861&lt;AVERAGE(B852:B861),0,1))</f>
        <v>1</v>
      </c>
      <c r="BH862" s="27">
        <f t="shared" ca="1" si="598"/>
        <v>8.5299966715955522E-2</v>
      </c>
      <c r="BI862" s="27">
        <f t="shared" ca="1" si="599"/>
        <v>2612.4919098660121</v>
      </c>
      <c r="BJ862" s="28">
        <f ca="1">BI862/MAX(BI$54:BI862)-1</f>
        <v>0</v>
      </c>
      <c r="BK862" s="25" t="e">
        <f ca="1">MAX(E859:E861)</f>
        <v>#N/A</v>
      </c>
      <c r="BL862" s="26" t="e">
        <f ca="1">IF(BL861=0,IF(E861&gt;BK861,1,0),IF(E861&lt;AVERAGE(E852:E861),0,1))</f>
        <v>#N/A</v>
      </c>
      <c r="BM862" s="27">
        <f t="shared" ca="1" si="600"/>
        <v>8.5299966715955522E-2</v>
      </c>
      <c r="BN862" s="27">
        <f t="shared" ca="1" si="601"/>
        <v>2063.0155134834076</v>
      </c>
      <c r="BO862" s="28">
        <f ca="1">BN862/MAX(BN$54:BN862)-1</f>
        <v>0</v>
      </c>
      <c r="BP862" s="15"/>
      <c r="BQ862" s="15"/>
      <c r="BR862" s="15"/>
      <c r="BS862" s="15"/>
      <c r="BT862" s="15"/>
      <c r="BU862" s="15"/>
      <c r="BV862" s="15"/>
      <c r="BW862" s="15"/>
      <c r="BX862" s="15"/>
      <c r="BZ862" s="7">
        <f t="shared" ca="1" si="558"/>
        <v>56179.154640249406</v>
      </c>
      <c r="CA862" s="7">
        <f t="shared" ca="1" si="559"/>
        <v>53700.249726138194</v>
      </c>
      <c r="CB862" s="7">
        <f t="shared" ca="1" si="560"/>
        <v>49058.395079414484</v>
      </c>
      <c r="CC862" s="7">
        <f t="shared" ca="1" si="561"/>
        <v>45418.474926484349</v>
      </c>
      <c r="CD862" s="7">
        <f t="shared" ca="1" si="562"/>
        <v>43411.438919455832</v>
      </c>
      <c r="CE862" s="5">
        <f t="shared" ca="1" si="571"/>
        <v>8.5299966715955536E-2</v>
      </c>
      <c r="CF862" s="3">
        <f t="shared" ca="1" si="572"/>
        <v>237098.00231158876</v>
      </c>
      <c r="CG862" s="5">
        <f ca="1">CF862/MAX($CF$41:CF862)-1</f>
        <v>0</v>
      </c>
      <c r="CH862" s="3">
        <f t="shared" ca="1" si="602"/>
        <v>3298.2481994685613</v>
      </c>
      <c r="CI862" s="4">
        <f ca="1">CH862/MAX($CH$583:CH862)-1</f>
        <v>0</v>
      </c>
    </row>
    <row r="863" spans="1:87" x14ac:dyDescent="0.2">
      <c r="A863" s="31">
        <v>34485</v>
      </c>
      <c r="B863" s="35">
        <v>60065.333554531186</v>
      </c>
      <c r="C863" s="23">
        <f t="shared" ca="1" si="556"/>
        <v>4.8675505653430484E-3</v>
      </c>
      <c r="D863" s="24">
        <f t="shared" ca="1" si="557"/>
        <v>6.9368067043427128E-3</v>
      </c>
      <c r="E863" s="25" t="e">
        <f ca="1">#N/A</f>
        <v>#N/A</v>
      </c>
      <c r="F863" s="26">
        <v>1</v>
      </c>
      <c r="G863" s="23">
        <f t="shared" ca="1" si="573"/>
        <v>6.9368067043427128E-3</v>
      </c>
      <c r="H863" s="27">
        <f t="shared" ca="1" si="574"/>
        <v>411.82085395991066</v>
      </c>
      <c r="I863" s="27">
        <f ca="1">H863/MAX(H$54:H863)-1</f>
        <v>0</v>
      </c>
      <c r="J863" s="28">
        <f ca="1">H863/MAX(H$594:H863)-1</f>
        <v>0</v>
      </c>
      <c r="K863" s="25" t="e">
        <f ca="1">#N/A</f>
        <v>#N/A</v>
      </c>
      <c r="L863" s="26">
        <v>0</v>
      </c>
      <c r="M863" s="23">
        <f t="shared" ca="1" si="575"/>
        <v>4.8675505653430484E-3</v>
      </c>
      <c r="N863" s="27">
        <f t="shared" ca="1" si="576"/>
        <v>50.82028348149408</v>
      </c>
      <c r="O863" s="27">
        <f ca="1">N863/MAX(N$54:N863)-1</f>
        <v>0</v>
      </c>
      <c r="P863" s="28">
        <f ca="1">N863/MAX(N$594:N863)-1</f>
        <v>0</v>
      </c>
      <c r="Q863" s="25">
        <f t="shared" ca="1" si="563"/>
        <v>51258.071215167329</v>
      </c>
      <c r="R863" s="26">
        <f t="shared" ca="1" si="577"/>
        <v>1</v>
      </c>
      <c r="S863" s="23">
        <f t="shared" ca="1" si="578"/>
        <v>6.9368067043427128E-3</v>
      </c>
      <c r="T863" s="27">
        <f t="shared" ca="1" si="579"/>
        <v>1918.3667754781857</v>
      </c>
      <c r="U863" s="27">
        <f ca="1">T863/MAX(T$54:T863)-1</f>
        <v>0</v>
      </c>
      <c r="V863" s="28">
        <f ca="1">T863/MAX(T$594:T863)-1</f>
        <v>0</v>
      </c>
      <c r="W863" s="25">
        <f t="shared" ca="1" si="564"/>
        <v>51258.071215167329</v>
      </c>
      <c r="X863" s="26">
        <f t="shared" ca="1" si="580"/>
        <v>1</v>
      </c>
      <c r="Y863" s="27">
        <f t="shared" ca="1" si="581"/>
        <v>6.9368067043427128E-3</v>
      </c>
      <c r="Z863" s="27">
        <f t="shared" ca="1" si="582"/>
        <v>1918.3667754781857</v>
      </c>
      <c r="AA863" s="28">
        <f ca="1">Z863/MAX(Z$54:Z863)-1</f>
        <v>0</v>
      </c>
      <c r="AB863" s="25">
        <f ca="1">AVERAGE(B854:B863)</f>
        <v>51258.071215167329</v>
      </c>
      <c r="AC863" s="26">
        <f ca="1">IF(B862&gt;=AB862,1,0)</f>
        <v>1</v>
      </c>
      <c r="AD863" s="27">
        <f ca="1">IF(AC863=1,D863,C863)</f>
        <v>6.9368067043427128E-3</v>
      </c>
      <c r="AE863" s="27">
        <f t="shared" ca="1" si="583"/>
        <v>1918.3667754781857</v>
      </c>
      <c r="AF863" s="28">
        <f ca="1">AE863/MAX(AE$54:AE863)-1</f>
        <v>0</v>
      </c>
      <c r="AG863" s="25">
        <f t="shared" ca="1" si="565"/>
        <v>44186.430919357103</v>
      </c>
      <c r="AH863" s="26">
        <f t="shared" ca="1" si="584"/>
        <v>1</v>
      </c>
      <c r="AI863" s="27">
        <f t="shared" ca="1" si="585"/>
        <v>6.9368067043427128E-3</v>
      </c>
      <c r="AJ863" s="27">
        <f t="shared" ca="1" si="586"/>
        <v>1158.4794398669533</v>
      </c>
      <c r="AK863" s="28">
        <f ca="1">AJ863/MAX(AJ$54:AJ863)-1</f>
        <v>0</v>
      </c>
      <c r="AL863" s="25">
        <f t="shared" ca="1" si="566"/>
        <v>58226.686805132929</v>
      </c>
      <c r="AM863" s="26">
        <f t="shared" ca="1" si="587"/>
        <v>1</v>
      </c>
      <c r="AN863" s="27">
        <f t="shared" ca="1" si="588"/>
        <v>6.9368067043427128E-3</v>
      </c>
      <c r="AO863" s="27">
        <f t="shared" ca="1" si="589"/>
        <v>338.06174035686615</v>
      </c>
      <c r="AP863" s="28">
        <f ca="1">AO863/MAX(AO$54:AO863)-1</f>
        <v>0</v>
      </c>
      <c r="AQ863" s="25">
        <f t="shared" ca="1" si="567"/>
        <v>58226.686805132929</v>
      </c>
      <c r="AR863" s="26">
        <f t="shared" ca="1" si="590"/>
        <v>1</v>
      </c>
      <c r="AS863" s="27">
        <f t="shared" ca="1" si="591"/>
        <v>6.9368067043427128E-3</v>
      </c>
      <c r="AT863" s="27">
        <f t="shared" ca="1" si="592"/>
        <v>2575.9622385935209</v>
      </c>
      <c r="AU863" s="28">
        <f ca="1">AT863/MAX(AT$54:AT863)-1</f>
        <v>0</v>
      </c>
      <c r="AV863" s="25">
        <f t="shared" ca="1" si="568"/>
        <v>51258.071215167329</v>
      </c>
      <c r="AW863" s="26">
        <f t="shared" ca="1" si="593"/>
        <v>1</v>
      </c>
      <c r="AX863" s="27">
        <f t="shared" ca="1" si="594"/>
        <v>6.9368067043427128E-3</v>
      </c>
      <c r="AY863" s="27">
        <f t="shared" ca="1" si="595"/>
        <v>1417.4802018303239</v>
      </c>
      <c r="AZ863" s="28">
        <f ca="1">AY863/MAX(AY$54:AY863)-1</f>
        <v>0</v>
      </c>
      <c r="BA863" s="25">
        <f t="shared" ca="1" si="569"/>
        <v>51258.071215167329</v>
      </c>
      <c r="BB863" s="26">
        <f t="shared" ca="1" si="570"/>
        <v>1</v>
      </c>
      <c r="BC863" s="27">
        <f t="shared" ca="1" si="596"/>
        <v>6.9368067043427128E-3</v>
      </c>
      <c r="BD863" s="27">
        <f t="shared" ca="1" si="597"/>
        <v>1423.9838496236209</v>
      </c>
      <c r="BE863" s="28">
        <f ca="1">BD863/MAX(BD$54:BD863)-1</f>
        <v>0</v>
      </c>
      <c r="BF863" s="25">
        <f ca="1">MAX(B860:B862)</f>
        <v>59651.542335732294</v>
      </c>
      <c r="BG863" s="26">
        <f ca="1">IF(BG862=0,IF(B862&gt;BF862,1,0),IF(B862&lt;AVERAGE(B853:B862),0,1))</f>
        <v>1</v>
      </c>
      <c r="BH863" s="27">
        <f t="shared" ca="1" si="598"/>
        <v>6.9368067043427128E-3</v>
      </c>
      <c r="BI863" s="27">
        <f t="shared" ca="1" si="599"/>
        <v>2630.6142612614117</v>
      </c>
      <c r="BJ863" s="28">
        <f ca="1">BI863/MAX(BI$54:BI863)-1</f>
        <v>0</v>
      </c>
      <c r="BK863" s="25" t="e">
        <f ca="1">MAX(E860:E862)</f>
        <v>#N/A</v>
      </c>
      <c r="BL863" s="26" t="e">
        <f ca="1">IF(BL862=0,IF(E862&gt;BK862,1,0),IF(E862&lt;AVERAGE(E853:E862),0,1))</f>
        <v>#N/A</v>
      </c>
      <c r="BM863" s="27">
        <f t="shared" ca="1" si="600"/>
        <v>6.9368067043427128E-3</v>
      </c>
      <c r="BN863" s="27">
        <f t="shared" ca="1" si="601"/>
        <v>2077.3262533285024</v>
      </c>
      <c r="BO863" s="28">
        <f ca="1">BN863/MAX(BN$54:BN863)-1</f>
        <v>0</v>
      </c>
      <c r="BP863" s="15"/>
      <c r="BQ863" s="15"/>
      <c r="BR863" s="15"/>
      <c r="BS863" s="15"/>
      <c r="BT863" s="15"/>
      <c r="BU863" s="15"/>
      <c r="BV863" s="15"/>
      <c r="BW863" s="15"/>
      <c r="BX863" s="15"/>
      <c r="BZ863" s="7">
        <f t="shared" ca="1" si="558"/>
        <v>58226.686805132929</v>
      </c>
      <c r="CA863" s="7">
        <f t="shared" ca="1" si="559"/>
        <v>55992.655310885668</v>
      </c>
      <c r="CB863" s="7">
        <f t="shared" ca="1" si="560"/>
        <v>50365.033913612198</v>
      </c>
      <c r="CC863" s="7">
        <f t="shared" ca="1" si="561"/>
        <v>46785.911704419683</v>
      </c>
      <c r="CD863" s="7">
        <f t="shared" ca="1" si="562"/>
        <v>44186.430919357103</v>
      </c>
      <c r="CE863" s="5">
        <f t="shared" ca="1" si="571"/>
        <v>6.9368067043427137E-3</v>
      </c>
      <c r="CF863" s="3">
        <f t="shared" ca="1" si="572"/>
        <v>238742.70532361005</v>
      </c>
      <c r="CG863" s="5">
        <f ca="1">CF863/MAX($CF$41:CF863)-1</f>
        <v>0</v>
      </c>
      <c r="CH863" s="3">
        <f t="shared" ca="1" si="602"/>
        <v>3321.1275096912213</v>
      </c>
      <c r="CI863" s="4">
        <f ca="1">CH863/MAX($CH$583:CH863)-1</f>
        <v>0</v>
      </c>
    </row>
    <row r="864" spans="1:87" x14ac:dyDescent="0.2">
      <c r="A864" s="31">
        <v>34515</v>
      </c>
      <c r="B864" s="35">
        <v>60153.355287774684</v>
      </c>
      <c r="C864" s="23">
        <f t="shared" ref="C864:C927" ca="1" si="603">($B$4+1)^(1/12)-1</f>
        <v>4.8675505653430484E-3</v>
      </c>
      <c r="D864" s="24">
        <f t="shared" ref="D864:D927" ca="1" si="604">B864/B863-1</f>
        <v>1.4654331880732396E-3</v>
      </c>
      <c r="E864" s="25" t="e">
        <f ca="1">#N/A</f>
        <v>#N/A</v>
      </c>
      <c r="F864" s="26">
        <v>1</v>
      </c>
      <c r="G864" s="23">
        <f t="shared" ca="1" si="573"/>
        <v>1.4654331880732396E-3</v>
      </c>
      <c r="H864" s="27">
        <f t="shared" ca="1" si="574"/>
        <v>412.42434990684416</v>
      </c>
      <c r="I864" s="27">
        <f ca="1">H864/MAX(H$54:H864)-1</f>
        <v>0</v>
      </c>
      <c r="J864" s="28">
        <f ca="1">H864/MAX(H$594:H864)-1</f>
        <v>0</v>
      </c>
      <c r="K864" s="25" t="e">
        <f ca="1">#N/A</f>
        <v>#N/A</v>
      </c>
      <c r="L864" s="26">
        <v>0</v>
      </c>
      <c r="M864" s="23">
        <f t="shared" ca="1" si="575"/>
        <v>4.8675505653430484E-3</v>
      </c>
      <c r="N864" s="27">
        <f t="shared" ca="1" si="576"/>
        <v>51.067653781085319</v>
      </c>
      <c r="O864" s="27">
        <f ca="1">N864/MAX(N$54:N864)-1</f>
        <v>0</v>
      </c>
      <c r="P864" s="28">
        <f ca="1">N864/MAX(N$594:N864)-1</f>
        <v>0</v>
      </c>
      <c r="Q864" s="25">
        <f t="shared" ca="1" si="563"/>
        <v>52787.621514320388</v>
      </c>
      <c r="R864" s="26">
        <f t="shared" ca="1" si="577"/>
        <v>1</v>
      </c>
      <c r="S864" s="23">
        <f t="shared" ca="1" si="578"/>
        <v>1.4654331880732396E-3</v>
      </c>
      <c r="T864" s="27">
        <f t="shared" ca="1" si="579"/>
        <v>1921.1780138178685</v>
      </c>
      <c r="U864" s="27">
        <f ca="1">T864/MAX(T$54:T864)-1</f>
        <v>0</v>
      </c>
      <c r="V864" s="28">
        <f ca="1">T864/MAX(T$594:T864)-1</f>
        <v>0</v>
      </c>
      <c r="W864" s="25">
        <f t="shared" ca="1" si="564"/>
        <v>52787.621514320388</v>
      </c>
      <c r="X864" s="26">
        <f t="shared" ca="1" si="580"/>
        <v>1</v>
      </c>
      <c r="Y864" s="27">
        <f t="shared" ca="1" si="581"/>
        <v>1.4654331880732396E-3</v>
      </c>
      <c r="Z864" s="27">
        <f t="shared" ca="1" si="582"/>
        <v>1921.1780138178685</v>
      </c>
      <c r="AA864" s="28">
        <f ca="1">Z864/MAX(Z$54:Z864)-1</f>
        <v>0</v>
      </c>
      <c r="AB864" s="25">
        <f ca="1">AVERAGE(B855:B864)</f>
        <v>52787.621514320388</v>
      </c>
      <c r="AC864" s="26">
        <f ca="1">IF(B863&gt;=AB863,1,0)</f>
        <v>1</v>
      </c>
      <c r="AD864" s="27">
        <f ca="1">IF(AC864=1,D864,C864)</f>
        <v>1.4654331880732396E-3</v>
      </c>
      <c r="AE864" s="27">
        <f t="shared" ca="1" si="583"/>
        <v>1921.1780138178685</v>
      </c>
      <c r="AF864" s="28">
        <f ca="1">AE864/MAX(AE$54:AE864)-1</f>
        <v>0</v>
      </c>
      <c r="AG864" s="25">
        <f t="shared" ca="1" si="565"/>
        <v>45000.831775441904</v>
      </c>
      <c r="AH864" s="26">
        <f t="shared" ca="1" si="584"/>
        <v>1</v>
      </c>
      <c r="AI864" s="27">
        <f t="shared" ca="1" si="585"/>
        <v>1.4654331880732396E-3</v>
      </c>
      <c r="AJ864" s="27">
        <f t="shared" ca="1" si="586"/>
        <v>1160.1771140858348</v>
      </c>
      <c r="AK864" s="28">
        <f ca="1">AJ864/MAX(AJ$54:AJ864)-1</f>
        <v>0</v>
      </c>
      <c r="AL864" s="25">
        <f t="shared" ca="1" si="566"/>
        <v>59956.743726012726</v>
      </c>
      <c r="AM864" s="26">
        <f t="shared" ca="1" si="587"/>
        <v>1</v>
      </c>
      <c r="AN864" s="27">
        <f t="shared" ca="1" si="588"/>
        <v>1.4654331880732396E-3</v>
      </c>
      <c r="AO864" s="27">
        <f t="shared" ca="1" si="589"/>
        <v>338.55714725080293</v>
      </c>
      <c r="AP864" s="28">
        <f ca="1">AO864/MAX(AO$54:AO864)-1</f>
        <v>0</v>
      </c>
      <c r="AQ864" s="25">
        <f t="shared" ca="1" si="567"/>
        <v>59956.743726012726</v>
      </c>
      <c r="AR864" s="26">
        <f t="shared" ca="1" si="590"/>
        <v>1</v>
      </c>
      <c r="AS864" s="27">
        <f t="shared" ca="1" si="591"/>
        <v>1.4654331880732396E-3</v>
      </c>
      <c r="AT864" s="27">
        <f t="shared" ca="1" si="592"/>
        <v>2579.7371391491793</v>
      </c>
      <c r="AU864" s="28">
        <f ca="1">AT864/MAX(AT$54:AT864)-1</f>
        <v>0</v>
      </c>
      <c r="AV864" s="25">
        <f t="shared" ca="1" si="568"/>
        <v>52787.621514320388</v>
      </c>
      <c r="AW864" s="26">
        <f t="shared" ca="1" si="593"/>
        <v>1</v>
      </c>
      <c r="AX864" s="27">
        <f t="shared" ca="1" si="594"/>
        <v>1.4654331880732396E-3</v>
      </c>
      <c r="AY864" s="27">
        <f t="shared" ca="1" si="595"/>
        <v>1419.5574243615229</v>
      </c>
      <c r="AZ864" s="28">
        <f ca="1">AY864/MAX(AY$54:AY864)-1</f>
        <v>0</v>
      </c>
      <c r="BA864" s="25">
        <f t="shared" ca="1" si="569"/>
        <v>52787.621514320388</v>
      </c>
      <c r="BB864" s="26">
        <f t="shared" ca="1" si="570"/>
        <v>1</v>
      </c>
      <c r="BC864" s="27">
        <f t="shared" ca="1" si="596"/>
        <v>1.4654331880732396E-3</v>
      </c>
      <c r="BD864" s="27">
        <f t="shared" ca="1" si="597"/>
        <v>1426.0706028161396</v>
      </c>
      <c r="BE864" s="28">
        <f ca="1">BD864/MAX(BD$54:BD864)-1</f>
        <v>0</v>
      </c>
      <c r="BF864" s="25">
        <f ca="1">MAX(B861:B863)</f>
        <v>60065.333554531186</v>
      </c>
      <c r="BG864" s="26">
        <f ca="1">IF(BG863=0,IF(B863&gt;BF863,1,0),IF(B863&lt;AVERAGE(B854:B863),0,1))</f>
        <v>1</v>
      </c>
      <c r="BH864" s="27">
        <f t="shared" ca="1" si="598"/>
        <v>1.4654331880732396E-3</v>
      </c>
      <c r="BI864" s="27">
        <f t="shared" ca="1" si="599"/>
        <v>2634.4692507048831</v>
      </c>
      <c r="BJ864" s="28">
        <f ca="1">BI864/MAX(BI$54:BI864)-1</f>
        <v>0</v>
      </c>
      <c r="BK864" s="25" t="e">
        <f ca="1">MAX(E861:E863)</f>
        <v>#N/A</v>
      </c>
      <c r="BL864" s="26" t="e">
        <f ca="1">IF(BL863=0,IF(E863&gt;BK863,1,0),IF(E863&lt;AVERAGE(E854:E863),0,1))</f>
        <v>#N/A</v>
      </c>
      <c r="BM864" s="27">
        <f t="shared" ca="1" si="600"/>
        <v>1.4654331880732396E-3</v>
      </c>
      <c r="BN864" s="27">
        <f t="shared" ca="1" si="601"/>
        <v>2080.370436162586</v>
      </c>
      <c r="BO864" s="28">
        <f ca="1">BN864/MAX(BN$54:BN864)-1</f>
        <v>0</v>
      </c>
      <c r="BP864" s="15"/>
      <c r="BQ864" s="15"/>
      <c r="BR864" s="15"/>
      <c r="BS864" s="15"/>
      <c r="BT864" s="15"/>
      <c r="BU864" s="15"/>
      <c r="BV864" s="15"/>
      <c r="BW864" s="15"/>
      <c r="BX864" s="15"/>
      <c r="BZ864" s="7">
        <f t="shared" ca="1" si="558"/>
        <v>59956.743726012726</v>
      </c>
      <c r="CA864" s="7">
        <f t="shared" ca="1" si="559"/>
        <v>56943.818152695691</v>
      </c>
      <c r="CB864" s="7">
        <f t="shared" ca="1" si="560"/>
        <v>51598.863897431496</v>
      </c>
      <c r="CC864" s="7">
        <f t="shared" ca="1" si="561"/>
        <v>48116.670383310353</v>
      </c>
      <c r="CD864" s="7">
        <f t="shared" ca="1" si="562"/>
        <v>45000.831775441904</v>
      </c>
      <c r="CE864" s="5">
        <f t="shared" ca="1" si="571"/>
        <v>1.4654331880732396E-3</v>
      </c>
      <c r="CF864" s="3">
        <f t="shared" ca="1" si="572"/>
        <v>239092.56680740166</v>
      </c>
      <c r="CG864" s="5">
        <f ca="1">CF864/MAX($CF$41:CF864)-1</f>
        <v>0</v>
      </c>
      <c r="CH864" s="3">
        <f t="shared" ca="1" si="602"/>
        <v>3325.9944001657459</v>
      </c>
      <c r="CI864" s="4">
        <f ca="1">CH864/MAX($CH$583:CH864)-1</f>
        <v>0</v>
      </c>
    </row>
    <row r="865" spans="1:87" x14ac:dyDescent="0.2">
      <c r="A865" s="31">
        <v>34546</v>
      </c>
      <c r="B865" s="35">
        <v>62922.728187840563</v>
      </c>
      <c r="C865" s="23">
        <f t="shared" ca="1" si="603"/>
        <v>4.8675505653430484E-3</v>
      </c>
      <c r="D865" s="24">
        <f t="shared" ca="1" si="604"/>
        <v>4.6038544098116363E-2</v>
      </c>
      <c r="E865" s="25" t="e">
        <f ca="1">#N/A</f>
        <v>#N/A</v>
      </c>
      <c r="F865" s="26">
        <v>1</v>
      </c>
      <c r="G865" s="23">
        <f t="shared" ca="1" si="573"/>
        <v>4.6038544098116363E-2</v>
      </c>
      <c r="H865" s="27">
        <f t="shared" ca="1" si="574"/>
        <v>431.4117665271674</v>
      </c>
      <c r="I865" s="27">
        <f ca="1">H865/MAX(H$54:H865)-1</f>
        <v>0</v>
      </c>
      <c r="J865" s="28">
        <f ca="1">H865/MAX(H$594:H865)-1</f>
        <v>0</v>
      </c>
      <c r="K865" s="25" t="e">
        <f ca="1">#N/A</f>
        <v>#N/A</v>
      </c>
      <c r="L865" s="26">
        <v>0</v>
      </c>
      <c r="M865" s="23">
        <f t="shared" ca="1" si="575"/>
        <v>4.8675505653430484E-3</v>
      </c>
      <c r="N865" s="27">
        <f t="shared" ca="1" si="576"/>
        <v>51.316228168118187</v>
      </c>
      <c r="O865" s="27">
        <f ca="1">N865/MAX(N$54:N865)-1</f>
        <v>0</v>
      </c>
      <c r="P865" s="28">
        <f ca="1">N865/MAX(N$594:N865)-1</f>
        <v>0</v>
      </c>
      <c r="Q865" s="25">
        <f t="shared" ca="1" si="563"/>
        <v>54888.619172733081</v>
      </c>
      <c r="R865" s="26">
        <f t="shared" ca="1" si="577"/>
        <v>1</v>
      </c>
      <c r="S865" s="23">
        <f t="shared" ca="1" si="578"/>
        <v>4.6038544098116363E-2</v>
      </c>
      <c r="T865" s="27">
        <f t="shared" ca="1" si="579"/>
        <v>2009.6262525273542</v>
      </c>
      <c r="U865" s="27">
        <f ca="1">T865/MAX(T$54:T865)-1</f>
        <v>0</v>
      </c>
      <c r="V865" s="28">
        <f ca="1">T865/MAX(T$594:T865)-1</f>
        <v>0</v>
      </c>
      <c r="W865" s="25">
        <f t="shared" ca="1" si="564"/>
        <v>54888.619172733081</v>
      </c>
      <c r="X865" s="26">
        <f t="shared" ca="1" si="580"/>
        <v>1</v>
      </c>
      <c r="Y865" s="27">
        <f t="shared" ca="1" si="581"/>
        <v>4.6038544098116363E-2</v>
      </c>
      <c r="Z865" s="27">
        <f t="shared" ca="1" si="582"/>
        <v>2009.6262525273542</v>
      </c>
      <c r="AA865" s="28">
        <f ca="1">Z865/MAX(Z$54:Z865)-1</f>
        <v>0</v>
      </c>
      <c r="AB865" s="25">
        <f ca="1">AVERAGE(B856:B865)</f>
        <v>54888.619172733081</v>
      </c>
      <c r="AC865" s="26">
        <f ca="1">IF(B864&gt;=AB864,1,0)</f>
        <v>1</v>
      </c>
      <c r="AD865" s="27">
        <f ca="1">IF(AC865=1,D865,C865)</f>
        <v>4.6038544098116363E-2</v>
      </c>
      <c r="AE865" s="27">
        <f t="shared" ca="1" si="583"/>
        <v>2009.6262525273542</v>
      </c>
      <c r="AF865" s="28">
        <f ca="1">AE865/MAX(AE$54:AE865)-1</f>
        <v>0</v>
      </c>
      <c r="AG865" s="25">
        <f t="shared" ca="1" si="565"/>
        <v>46034.668899454475</v>
      </c>
      <c r="AH865" s="26">
        <f t="shared" ca="1" si="584"/>
        <v>1</v>
      </c>
      <c r="AI865" s="27">
        <f t="shared" ca="1" si="585"/>
        <v>4.6038544098116363E-2</v>
      </c>
      <c r="AJ865" s="27">
        <f t="shared" ca="1" si="586"/>
        <v>1213.5899793143008</v>
      </c>
      <c r="AK865" s="28">
        <f ca="1">AJ865/MAX(AJ$54:AJ865)-1</f>
        <v>0</v>
      </c>
      <c r="AL865" s="25">
        <f t="shared" ca="1" si="566"/>
        <v>61047.139010048813</v>
      </c>
      <c r="AM865" s="26">
        <f t="shared" ca="1" si="587"/>
        <v>1</v>
      </c>
      <c r="AN865" s="27">
        <f t="shared" ca="1" si="588"/>
        <v>4.6038544098116363E-2</v>
      </c>
      <c r="AO865" s="27">
        <f t="shared" ca="1" si="589"/>
        <v>354.14382540424151</v>
      </c>
      <c r="AP865" s="28">
        <f ca="1">AO865/MAX(AO$54:AO865)-1</f>
        <v>0</v>
      </c>
      <c r="AQ865" s="25">
        <f t="shared" ca="1" si="567"/>
        <v>61047.139010048813</v>
      </c>
      <c r="AR865" s="26">
        <f t="shared" ca="1" si="590"/>
        <v>1</v>
      </c>
      <c r="AS865" s="27">
        <f t="shared" ca="1" si="591"/>
        <v>4.6038544098116363E-2</v>
      </c>
      <c r="AT865" s="27">
        <f t="shared" ca="1" si="592"/>
        <v>2698.5044811914472</v>
      </c>
      <c r="AU865" s="28">
        <f ca="1">AT865/MAX(AT$54:AT865)-1</f>
        <v>0</v>
      </c>
      <c r="AV865" s="25">
        <f t="shared" ca="1" si="568"/>
        <v>54888.619172733081</v>
      </c>
      <c r="AW865" s="26">
        <f t="shared" ca="1" si="593"/>
        <v>1</v>
      </c>
      <c r="AX865" s="27">
        <f t="shared" ca="1" si="594"/>
        <v>4.6038544098116363E-2</v>
      </c>
      <c r="AY865" s="27">
        <f t="shared" ca="1" si="595"/>
        <v>1484.9117814427993</v>
      </c>
      <c r="AZ865" s="28">
        <f ca="1">AY865/MAX(AY$54:AY865)-1</f>
        <v>0</v>
      </c>
      <c r="BA865" s="25">
        <f t="shared" ca="1" si="569"/>
        <v>54888.619172733081</v>
      </c>
      <c r="BB865" s="26">
        <f t="shared" ca="1" si="570"/>
        <v>1</v>
      </c>
      <c r="BC865" s="27">
        <f t="shared" ca="1" si="596"/>
        <v>4.6038544098116363E-2</v>
      </c>
      <c r="BD865" s="27">
        <f t="shared" ca="1" si="597"/>
        <v>1491.7248171509179</v>
      </c>
      <c r="BE865" s="28">
        <f ca="1">BD865/MAX(BD$54:BD865)-1</f>
        <v>0</v>
      </c>
      <c r="BF865" s="25">
        <f ca="1">MAX(B862:B864)</f>
        <v>60153.355287774684</v>
      </c>
      <c r="BG865" s="26">
        <f ca="1">IF(BG864=0,IF(B864&gt;BF864,1,0),IF(B864&lt;AVERAGE(B855:B864),0,1))</f>
        <v>1</v>
      </c>
      <c r="BH865" s="27">
        <f t="shared" ca="1" si="598"/>
        <v>4.6038544098116363E-2</v>
      </c>
      <c r="BI865" s="27">
        <f t="shared" ca="1" si="599"/>
        <v>2755.7563794785915</v>
      </c>
      <c r="BJ865" s="28">
        <f ca="1">BI865/MAX(BI$54:BI865)-1</f>
        <v>0</v>
      </c>
      <c r="BK865" s="25" t="e">
        <f ca="1">MAX(E862:E864)</f>
        <v>#N/A</v>
      </c>
      <c r="BL865" s="26" t="e">
        <f ca="1">IF(BL864=0,IF(E864&gt;BK864,1,0),IF(E864&lt;AVERAGE(E855:E864),0,1))</f>
        <v>#N/A</v>
      </c>
      <c r="BM865" s="27">
        <f t="shared" ca="1" si="600"/>
        <v>4.6038544098116363E-2</v>
      </c>
      <c r="BN865" s="27">
        <f t="shared" ca="1" si="601"/>
        <v>2176.1476622282748</v>
      </c>
      <c r="BO865" s="28">
        <f ca="1">BN865/MAX(BN$54:BN865)-1</f>
        <v>0</v>
      </c>
      <c r="BP865" s="15"/>
      <c r="BQ865" s="15"/>
      <c r="BR865" s="15"/>
      <c r="BS865" s="15"/>
      <c r="BT865" s="15"/>
      <c r="BU865" s="15"/>
      <c r="BV865" s="15"/>
      <c r="BW865" s="15"/>
      <c r="BX865" s="15"/>
      <c r="BZ865" s="7">
        <f t="shared" ca="1" si="558"/>
        <v>61047.139010048813</v>
      </c>
      <c r="CA865" s="7">
        <f t="shared" ca="1" si="559"/>
        <v>58613.146825149102</v>
      </c>
      <c r="CB865" s="7">
        <f t="shared" ca="1" si="560"/>
        <v>52971.399635607377</v>
      </c>
      <c r="CC865" s="7">
        <f t="shared" ca="1" si="561"/>
        <v>49493.33865416854</v>
      </c>
      <c r="CD865" s="7">
        <f t="shared" ca="1" si="562"/>
        <v>46034.668899454475</v>
      </c>
      <c r="CE865" s="5">
        <f t="shared" ca="1" si="571"/>
        <v>4.6038544098116363E-2</v>
      </c>
      <c r="CF865" s="3">
        <f t="shared" ca="1" si="572"/>
        <v>250100.04048789604</v>
      </c>
      <c r="CG865" s="5">
        <f ca="1">CF865/MAX($CF$41:CF865)-1</f>
        <v>0</v>
      </c>
      <c r="CH865" s="3">
        <f t="shared" ca="1" si="602"/>
        <v>3479.1183400278646</v>
      </c>
      <c r="CI865" s="4">
        <f ca="1">CH865/MAX($CH$583:CH865)-1</f>
        <v>0</v>
      </c>
    </row>
    <row r="866" spans="1:87" x14ac:dyDescent="0.2">
      <c r="A866" s="31">
        <v>34577</v>
      </c>
      <c r="B866" s="35">
        <v>64953.867664311525</v>
      </c>
      <c r="C866" s="23">
        <f t="shared" ca="1" si="603"/>
        <v>4.8675505653430484E-3</v>
      </c>
      <c r="D866" s="24">
        <f t="shared" ca="1" si="604"/>
        <v>3.2279901634390207E-2</v>
      </c>
      <c r="E866" s="25" t="e">
        <f ca="1">#N/A</f>
        <v>#N/A</v>
      </c>
      <c r="F866" s="26">
        <v>1</v>
      </c>
      <c r="G866" s="23">
        <f t="shared" ca="1" si="573"/>
        <v>3.2279901634390207E-2</v>
      </c>
      <c r="H866" s="27">
        <f t="shared" ca="1" si="574"/>
        <v>445.33769591458287</v>
      </c>
      <c r="I866" s="27">
        <f ca="1">H866/MAX(H$54:H866)-1</f>
        <v>0</v>
      </c>
      <c r="J866" s="28">
        <f ca="1">H866/MAX(H$594:H866)-1</f>
        <v>0</v>
      </c>
      <c r="K866" s="25" t="e">
        <f ca="1">#N/A</f>
        <v>#N/A</v>
      </c>
      <c r="L866" s="26">
        <v>0</v>
      </c>
      <c r="M866" s="23">
        <f t="shared" ca="1" si="575"/>
        <v>4.8675505653430484E-3</v>
      </c>
      <c r="N866" s="27">
        <f t="shared" ca="1" si="576"/>
        <v>51.566012503549182</v>
      </c>
      <c r="O866" s="27">
        <f ca="1">N866/MAX(N$54:N866)-1</f>
        <v>0</v>
      </c>
      <c r="P866" s="28">
        <f ca="1">N866/MAX(N$594:N866)-1</f>
        <v>0</v>
      </c>
      <c r="Q866" s="25">
        <f t="shared" ca="1" si="563"/>
        <v>57029.67830512872</v>
      </c>
      <c r="R866" s="26">
        <f t="shared" ca="1" si="577"/>
        <v>1</v>
      </c>
      <c r="S866" s="23">
        <f t="shared" ca="1" si="578"/>
        <v>3.2279901634390207E-2</v>
      </c>
      <c r="T866" s="27">
        <f t="shared" ca="1" si="579"/>
        <v>2074.4967902808253</v>
      </c>
      <c r="U866" s="27">
        <f ca="1">T866/MAX(T$54:T866)-1</f>
        <v>0</v>
      </c>
      <c r="V866" s="28">
        <f ca="1">T866/MAX(T$594:T866)-1</f>
        <v>0</v>
      </c>
      <c r="W866" s="25">
        <f t="shared" ca="1" si="564"/>
        <v>57029.67830512872</v>
      </c>
      <c r="X866" s="26">
        <f t="shared" ca="1" si="580"/>
        <v>1</v>
      </c>
      <c r="Y866" s="27">
        <f t="shared" ca="1" si="581"/>
        <v>3.2279901634390207E-2</v>
      </c>
      <c r="Z866" s="27">
        <f t="shared" ca="1" si="582"/>
        <v>2074.4967902808253</v>
      </c>
      <c r="AA866" s="28">
        <f ca="1">Z866/MAX(Z$54:Z866)-1</f>
        <v>0</v>
      </c>
      <c r="AB866" s="25">
        <f ca="1">AVERAGE(B857:B866)</f>
        <v>57029.67830512872</v>
      </c>
      <c r="AC866" s="26">
        <f ca="1">IF(B865&gt;=AB865,1,0)</f>
        <v>1</v>
      </c>
      <c r="AD866" s="27">
        <f ca="1">IF(AC866=1,D866,C866)</f>
        <v>3.2279901634390207E-2</v>
      </c>
      <c r="AE866" s="27">
        <f t="shared" ca="1" si="583"/>
        <v>2074.4967902808253</v>
      </c>
      <c r="AF866" s="28">
        <f ca="1">AE866/MAX(AE$54:AE866)-1</f>
        <v>0</v>
      </c>
      <c r="AG866" s="25">
        <f t="shared" ca="1" si="565"/>
        <v>47282.694606566489</v>
      </c>
      <c r="AH866" s="26">
        <f t="shared" ca="1" si="584"/>
        <v>1</v>
      </c>
      <c r="AI866" s="27">
        <f t="shared" ca="1" si="585"/>
        <v>3.2279901634390207E-2</v>
      </c>
      <c r="AJ866" s="27">
        <f t="shared" ca="1" si="586"/>
        <v>1252.7645444710481</v>
      </c>
      <c r="AK866" s="28">
        <f ca="1">AJ866/MAX(AJ$54:AJ866)-1</f>
        <v>0</v>
      </c>
      <c r="AL866" s="25">
        <f t="shared" ca="1" si="566"/>
        <v>62676.650379975588</v>
      </c>
      <c r="AM866" s="26">
        <f t="shared" ca="1" si="587"/>
        <v>1</v>
      </c>
      <c r="AN866" s="27">
        <f t="shared" ca="1" si="588"/>
        <v>3.2279901634390207E-2</v>
      </c>
      <c r="AO866" s="27">
        <f t="shared" ca="1" si="589"/>
        <v>365.5755532527171</v>
      </c>
      <c r="AP866" s="28">
        <f ca="1">AO866/MAX(AO$54:AO866)-1</f>
        <v>0</v>
      </c>
      <c r="AQ866" s="25">
        <f t="shared" ca="1" si="567"/>
        <v>62676.650379975588</v>
      </c>
      <c r="AR866" s="26">
        <f t="shared" ca="1" si="590"/>
        <v>1</v>
      </c>
      <c r="AS866" s="27">
        <f t="shared" ca="1" si="591"/>
        <v>3.2279901634390207E-2</v>
      </c>
      <c r="AT866" s="27">
        <f t="shared" ca="1" si="592"/>
        <v>2785.6119404042684</v>
      </c>
      <c r="AU866" s="28">
        <f ca="1">AT866/MAX(AT$54:AT866)-1</f>
        <v>0</v>
      </c>
      <c r="AV866" s="25">
        <f t="shared" ca="1" si="568"/>
        <v>57029.67830512872</v>
      </c>
      <c r="AW866" s="26">
        <f t="shared" ca="1" si="593"/>
        <v>1</v>
      </c>
      <c r="AX866" s="27">
        <f t="shared" ca="1" si="594"/>
        <v>3.2279901634390207E-2</v>
      </c>
      <c r="AY866" s="27">
        <f t="shared" ca="1" si="595"/>
        <v>1532.8445876835201</v>
      </c>
      <c r="AZ866" s="28">
        <f ca="1">AY866/MAX(AY$54:AY866)-1</f>
        <v>0</v>
      </c>
      <c r="BA866" s="25">
        <f t="shared" ca="1" si="569"/>
        <v>57029.67830512872</v>
      </c>
      <c r="BB866" s="26">
        <f t="shared" ca="1" si="570"/>
        <v>1</v>
      </c>
      <c r="BC866" s="27">
        <f t="shared" ca="1" si="596"/>
        <v>3.2279901634390207E-2</v>
      </c>
      <c r="BD866" s="27">
        <f t="shared" ca="1" si="597"/>
        <v>1539.8775475141283</v>
      </c>
      <c r="BE866" s="28">
        <f ca="1">BD866/MAX(BD$54:BD866)-1</f>
        <v>0</v>
      </c>
      <c r="BF866" s="25">
        <f ca="1">MAX(B863:B865)</f>
        <v>62922.728187840563</v>
      </c>
      <c r="BG866" s="26">
        <f ca="1">IF(BG865=0,IF(B865&gt;BF865,1,0),IF(B865&lt;AVERAGE(B856:B865),0,1))</f>
        <v>1</v>
      </c>
      <c r="BH866" s="27">
        <f t="shared" ca="1" si="598"/>
        <v>3.2279901634390207E-2</v>
      </c>
      <c r="BI866" s="27">
        <f t="shared" ca="1" si="599"/>
        <v>2844.7119243365037</v>
      </c>
      <c r="BJ866" s="28">
        <f ca="1">BI866/MAX(BI$54:BI866)-1</f>
        <v>0</v>
      </c>
      <c r="BK866" s="25" t="e">
        <f ca="1">MAX(E863:E865)</f>
        <v>#N/A</v>
      </c>
      <c r="BL866" s="26" t="e">
        <f ca="1">IF(BL865=0,IF(E865&gt;BK865,1,0),IF(E865&lt;AVERAGE(E856:E865),0,1))</f>
        <v>#N/A</v>
      </c>
      <c r="BM866" s="27">
        <f t="shared" ca="1" si="600"/>
        <v>3.2279901634390207E-2</v>
      </c>
      <c r="BN866" s="27">
        <f t="shared" ca="1" si="601"/>
        <v>2246.393494706912</v>
      </c>
      <c r="BO866" s="28">
        <f ca="1">BN866/MAX(BN$54:BN866)-1</f>
        <v>0</v>
      </c>
      <c r="BP866" s="15"/>
      <c r="BQ866" s="15"/>
      <c r="BR866" s="15"/>
      <c r="BS866" s="15"/>
      <c r="BT866" s="15"/>
      <c r="BU866" s="15"/>
      <c r="BV866" s="15"/>
      <c r="BW866" s="15"/>
      <c r="BX866" s="15"/>
      <c r="BZ866" s="7">
        <f t="shared" ca="1" si="558"/>
        <v>62676.650379975588</v>
      </c>
      <c r="CA866" s="7">
        <f t="shared" ca="1" si="559"/>
        <v>60451.668592554262</v>
      </c>
      <c r="CB866" s="7">
        <f t="shared" ca="1" si="560"/>
        <v>54646.067582946329</v>
      </c>
      <c r="CC866" s="7">
        <f t="shared" ca="1" si="561"/>
        <v>50992.033265110214</v>
      </c>
      <c r="CD866" s="7">
        <f t="shared" ca="1" si="562"/>
        <v>47282.694606566489</v>
      </c>
      <c r="CE866" s="5">
        <f t="shared" ca="1" si="571"/>
        <v>3.2279901634390207E-2</v>
      </c>
      <c r="CF866" s="3">
        <f t="shared" ca="1" si="572"/>
        <v>258173.24519360234</v>
      </c>
      <c r="CG866" s="5">
        <f ca="1">CF866/MAX($CF$41:CF866)-1</f>
        <v>0</v>
      </c>
      <c r="CH866" s="3">
        <f t="shared" ca="1" si="602"/>
        <v>3591.423937818367</v>
      </c>
      <c r="CI866" s="4">
        <f ca="1">CH866/MAX($CH$583:CH866)-1</f>
        <v>0</v>
      </c>
    </row>
    <row r="867" spans="1:87" x14ac:dyDescent="0.2">
      <c r="A867" s="31">
        <v>34607</v>
      </c>
      <c r="B867" s="35">
        <v>63192.812753084778</v>
      </c>
      <c r="C867" s="23">
        <f t="shared" ca="1" si="603"/>
        <v>4.8675505653430484E-3</v>
      </c>
      <c r="D867" s="24">
        <f t="shared" ca="1" si="604"/>
        <v>-2.7112394912772064E-2</v>
      </c>
      <c r="E867" s="25" t="e">
        <f ca="1">#N/A</f>
        <v>#N/A</v>
      </c>
      <c r="F867" s="26">
        <v>1</v>
      </c>
      <c r="G867" s="23">
        <f t="shared" ca="1" si="573"/>
        <v>-2.7112394912772064E-2</v>
      </c>
      <c r="H867" s="27">
        <f t="shared" ca="1" si="574"/>
        <v>433.26352443340272</v>
      </c>
      <c r="I867" s="27">
        <f ca="1">H867/MAX(H$54:H867)-1</f>
        <v>-2.7112394912772064E-2</v>
      </c>
      <c r="J867" s="28">
        <f ca="1">H867/MAX(H$594:H867)-1</f>
        <v>-2.7112394912772064E-2</v>
      </c>
      <c r="K867" s="25" t="e">
        <f ca="1">#N/A</f>
        <v>#N/A</v>
      </c>
      <c r="L867" s="26">
        <v>0</v>
      </c>
      <c r="M867" s="23">
        <f t="shared" ca="1" si="575"/>
        <v>4.8675505653430484E-3</v>
      </c>
      <c r="N867" s="27">
        <f t="shared" ca="1" si="576"/>
        <v>51.817012676863321</v>
      </c>
      <c r="O867" s="27">
        <f ca="1">N867/MAX(N$54:N867)-1</f>
        <v>0</v>
      </c>
      <c r="P867" s="28">
        <f ca="1">N867/MAX(N$594:N867)-1</f>
        <v>0</v>
      </c>
      <c r="Q867" s="25">
        <f t="shared" ca="1" si="563"/>
        <v>58717.869575832563</v>
      </c>
      <c r="R867" s="26">
        <f t="shared" ca="1" si="577"/>
        <v>1</v>
      </c>
      <c r="S867" s="23">
        <f t="shared" ca="1" si="578"/>
        <v>-2.7112394912772064E-2</v>
      </c>
      <c r="T867" s="27">
        <f t="shared" ca="1" si="579"/>
        <v>2018.2522140574536</v>
      </c>
      <c r="U867" s="27">
        <f ca="1">T867/MAX(T$54:T867)-1</f>
        <v>-2.7112394912772064E-2</v>
      </c>
      <c r="V867" s="28">
        <f ca="1">T867/MAX(T$594:T867)-1</f>
        <v>-2.7112394912772064E-2</v>
      </c>
      <c r="W867" s="25">
        <f t="shared" ca="1" si="564"/>
        <v>58717.869575832563</v>
      </c>
      <c r="X867" s="26">
        <f t="shared" ca="1" si="580"/>
        <v>1</v>
      </c>
      <c r="Y867" s="27">
        <f t="shared" ca="1" si="581"/>
        <v>-2.7112394912772064E-2</v>
      </c>
      <c r="Z867" s="27">
        <f t="shared" ca="1" si="582"/>
        <v>2018.2522140574536</v>
      </c>
      <c r="AA867" s="28">
        <f ca="1">Z867/MAX(Z$54:Z867)-1</f>
        <v>-2.7112394912772064E-2</v>
      </c>
      <c r="AB867" s="25">
        <f ca="1">AVERAGE(B858:B867)</f>
        <v>58717.869575832563</v>
      </c>
      <c r="AC867" s="26">
        <f ca="1">IF(B866&gt;=AB866,1,0)</f>
        <v>1</v>
      </c>
      <c r="AD867" s="27">
        <f ca="1">IF(AC867=1,D867,C867)</f>
        <v>-2.7112394912772064E-2</v>
      </c>
      <c r="AE867" s="27">
        <f t="shared" ca="1" si="583"/>
        <v>2018.2522140574536</v>
      </c>
      <c r="AF867" s="28">
        <f ca="1">AE867/MAX(AE$54:AE867)-1</f>
        <v>-2.7112394912772064E-2</v>
      </c>
      <c r="AG867" s="25">
        <f t="shared" ca="1" si="565"/>
        <v>48429.885759453107</v>
      </c>
      <c r="AH867" s="26">
        <f t="shared" ca="1" si="584"/>
        <v>1</v>
      </c>
      <c r="AI867" s="27">
        <f t="shared" ca="1" si="585"/>
        <v>-2.7112394912772064E-2</v>
      </c>
      <c r="AJ867" s="27">
        <f t="shared" ca="1" si="586"/>
        <v>1218.7990974086301</v>
      </c>
      <c r="AK867" s="28">
        <f ca="1">AJ867/MAX(AJ$54:AJ867)-1</f>
        <v>-2.7112394912771953E-2</v>
      </c>
      <c r="AL867" s="25">
        <f t="shared" ca="1" si="566"/>
        <v>63689.802868412291</v>
      </c>
      <c r="AM867" s="26">
        <f t="shared" ca="1" si="587"/>
        <v>1</v>
      </c>
      <c r="AN867" s="27">
        <f t="shared" ca="1" si="588"/>
        <v>-2.7112394912772064E-2</v>
      </c>
      <c r="AO867" s="27">
        <f t="shared" ca="1" si="589"/>
        <v>355.66392448247427</v>
      </c>
      <c r="AP867" s="28">
        <f ca="1">AO867/MAX(AO$54:AO867)-1</f>
        <v>-2.7112394912772175E-2</v>
      </c>
      <c r="AQ867" s="25">
        <f t="shared" ca="1" si="567"/>
        <v>63689.802868412291</v>
      </c>
      <c r="AR867" s="26">
        <f t="shared" ca="1" si="590"/>
        <v>1</v>
      </c>
      <c r="AS867" s="27">
        <f t="shared" ca="1" si="591"/>
        <v>-2.7112394912772064E-2</v>
      </c>
      <c r="AT867" s="27">
        <f t="shared" ca="1" si="592"/>
        <v>2710.0873294022945</v>
      </c>
      <c r="AU867" s="28">
        <f ca="1">AT867/MAX(AT$54:AT867)-1</f>
        <v>-2.7112394912772064E-2</v>
      </c>
      <c r="AV867" s="25">
        <f t="shared" ca="1" si="568"/>
        <v>58717.869575832563</v>
      </c>
      <c r="AW867" s="26">
        <f t="shared" ca="1" si="593"/>
        <v>1</v>
      </c>
      <c r="AX867" s="27">
        <f t="shared" ca="1" si="594"/>
        <v>-2.7112394912772064E-2</v>
      </c>
      <c r="AY867" s="27">
        <f t="shared" ca="1" si="595"/>
        <v>1491.2854998823393</v>
      </c>
      <c r="AZ867" s="28">
        <f ca="1">AY867/MAX(AY$54:AY867)-1</f>
        <v>-2.7112394912772064E-2</v>
      </c>
      <c r="BA867" s="25">
        <f t="shared" ca="1" si="569"/>
        <v>58717.869575832563</v>
      </c>
      <c r="BB867" s="26">
        <f t="shared" ca="1" si="570"/>
        <v>1</v>
      </c>
      <c r="BC867" s="27">
        <f t="shared" ca="1" si="596"/>
        <v>-2.7112394912772064E-2</v>
      </c>
      <c r="BD867" s="27">
        <f t="shared" ca="1" si="597"/>
        <v>1498.1277793286142</v>
      </c>
      <c r="BE867" s="28">
        <f ca="1">BD867/MAX(BD$54:BD867)-1</f>
        <v>-2.7112394912772175E-2</v>
      </c>
      <c r="BF867" s="25">
        <f ca="1">MAX(B864:B866)</f>
        <v>64953.867664311525</v>
      </c>
      <c r="BG867" s="26">
        <f ca="1">IF(BG866=0,IF(B866&gt;BF866,1,0),IF(B866&lt;AVERAGE(B857:B866),0,1))</f>
        <v>1</v>
      </c>
      <c r="BH867" s="27">
        <f t="shared" ca="1" si="598"/>
        <v>-2.7112394912772064E-2</v>
      </c>
      <c r="BI867" s="27">
        <f t="shared" ca="1" si="599"/>
        <v>2767.5849712308204</v>
      </c>
      <c r="BJ867" s="28">
        <f ca="1">BI867/MAX(BI$54:BI867)-1</f>
        <v>-2.7112394912772175E-2</v>
      </c>
      <c r="BK867" s="25" t="e">
        <f ca="1">MAX(E864:E866)</f>
        <v>#N/A</v>
      </c>
      <c r="BL867" s="26" t="e">
        <f ca="1">IF(BL866=0,IF(E866&gt;BK866,1,0),IF(E866&lt;AVERAGE(E857:E866),0,1))</f>
        <v>#N/A</v>
      </c>
      <c r="BM867" s="27">
        <f t="shared" ca="1" si="600"/>
        <v>-2.7112394912772064E-2</v>
      </c>
      <c r="BN867" s="27">
        <f t="shared" ca="1" si="601"/>
        <v>2185.488387148936</v>
      </c>
      <c r="BO867" s="28">
        <f ca="1">BN867/MAX(BN$54:BN867)-1</f>
        <v>-2.7112394912772064E-2</v>
      </c>
      <c r="BP867" s="15"/>
      <c r="BQ867" s="15"/>
      <c r="BR867" s="15"/>
      <c r="BS867" s="15"/>
      <c r="BT867" s="15"/>
      <c r="BU867" s="15"/>
      <c r="BV867" s="15"/>
      <c r="BW867" s="15"/>
      <c r="BX867" s="15"/>
      <c r="BZ867" s="7">
        <f t="shared" ca="1" si="558"/>
        <v>63689.802868412291</v>
      </c>
      <c r="CA867" s="7">
        <f t="shared" ca="1" si="559"/>
        <v>61823.273297212501</v>
      </c>
      <c r="CB867" s="7">
        <f t="shared" ca="1" si="560"/>
        <v>56419.406012060594</v>
      </c>
      <c r="CC867" s="7">
        <f t="shared" ca="1" si="561"/>
        <v>52304.73683830988</v>
      </c>
      <c r="CD867" s="7">
        <f t="shared" ca="1" si="562"/>
        <v>48429.885759453107</v>
      </c>
      <c r="CE867" s="5">
        <f t="shared" ca="1" si="571"/>
        <v>-2.7112394912772068E-2</v>
      </c>
      <c r="CF867" s="3">
        <f t="shared" ca="1" si="572"/>
        <v>251173.55021400147</v>
      </c>
      <c r="CG867" s="5">
        <f ca="1">CF867/MAX($CF$41:CF867)-1</f>
        <v>-2.7112394912772064E-2</v>
      </c>
      <c r="CH867" s="3">
        <f t="shared" ca="1" si="602"/>
        <v>3494.0518337170524</v>
      </c>
      <c r="CI867" s="4">
        <f ca="1">CH867/MAX($CH$583:CH867)-1</f>
        <v>-2.7112394912772064E-2</v>
      </c>
    </row>
    <row r="868" spans="1:87" x14ac:dyDescent="0.2">
      <c r="A868" s="31">
        <v>34638</v>
      </c>
      <c r="B868" s="35">
        <v>63729.448594896901</v>
      </c>
      <c r="C868" s="23">
        <f t="shared" ca="1" si="603"/>
        <v>4.8675505653430484E-3</v>
      </c>
      <c r="D868" s="24">
        <f t="shared" ca="1" si="604"/>
        <v>8.4920391802931761E-3</v>
      </c>
      <c r="E868" s="25" t="e">
        <f ca="1">#N/A</f>
        <v>#N/A</v>
      </c>
      <c r="F868" s="26">
        <v>1</v>
      </c>
      <c r="G868" s="23">
        <f t="shared" ca="1" si="573"/>
        <v>8.4920391802931761E-3</v>
      </c>
      <c r="H868" s="27">
        <f t="shared" ca="1" si="574"/>
        <v>436.94281525828308</v>
      </c>
      <c r="I868" s="27">
        <f ca="1">H868/MAX(H$54:H868)-1</f>
        <v>-1.8850595252349667E-2</v>
      </c>
      <c r="J868" s="28">
        <f ca="1">H868/MAX(H$594:H868)-1</f>
        <v>-1.8850595252349667E-2</v>
      </c>
      <c r="K868" s="25" t="e">
        <f ca="1">#N/A</f>
        <v>#N/A</v>
      </c>
      <c r="L868" s="26">
        <v>0</v>
      </c>
      <c r="M868" s="23">
        <f t="shared" ca="1" si="575"/>
        <v>4.8675505653430484E-3</v>
      </c>
      <c r="N868" s="27">
        <f t="shared" ca="1" si="576"/>
        <v>52.069234606212973</v>
      </c>
      <c r="O868" s="27">
        <f ca="1">N868/MAX(N$54:N868)-1</f>
        <v>0</v>
      </c>
      <c r="P868" s="28">
        <f ca="1">N868/MAX(N$594:N868)-1</f>
        <v>0</v>
      </c>
      <c r="Q868" s="25">
        <f t="shared" ca="1" si="563"/>
        <v>59646.176611630792</v>
      </c>
      <c r="R868" s="26">
        <f t="shared" ca="1" si="577"/>
        <v>1</v>
      </c>
      <c r="S868" s="23">
        <f t="shared" ca="1" si="578"/>
        <v>8.4920391802931761E-3</v>
      </c>
      <c r="T868" s="27">
        <f t="shared" ca="1" si="579"/>
        <v>2035.3912909349428</v>
      </c>
      <c r="U868" s="27">
        <f ca="1">T868/MAX(T$54:T868)-1</f>
        <v>-1.8850595252349667E-2</v>
      </c>
      <c r="V868" s="28">
        <f ca="1">T868/MAX(T$594:T868)-1</f>
        <v>-1.8850595252349667E-2</v>
      </c>
      <c r="W868" s="25">
        <f t="shared" ca="1" si="564"/>
        <v>59646.176611630792</v>
      </c>
      <c r="X868" s="26">
        <f t="shared" ca="1" si="580"/>
        <v>1</v>
      </c>
      <c r="Y868" s="27">
        <f t="shared" ca="1" si="581"/>
        <v>8.4920391802931761E-3</v>
      </c>
      <c r="Z868" s="27">
        <f t="shared" ca="1" si="582"/>
        <v>2035.3912909349428</v>
      </c>
      <c r="AA868" s="28">
        <f ca="1">Z868/MAX(Z$54:Z868)-1</f>
        <v>-1.8850595252349667E-2</v>
      </c>
      <c r="AB868" s="25">
        <f ca="1">AVERAGE(B859:B868)</f>
        <v>59646.176611630792</v>
      </c>
      <c r="AC868" s="26">
        <f ca="1">IF(B867&gt;=AB867,1,0)</f>
        <v>1</v>
      </c>
      <c r="AD868" s="27">
        <f ca="1">IF(AC868=1,D868,C868)</f>
        <v>8.4920391802931761E-3</v>
      </c>
      <c r="AE868" s="27">
        <f t="shared" ca="1" si="583"/>
        <v>2035.3912909349428</v>
      </c>
      <c r="AF868" s="28">
        <f ca="1">AE868/MAX(AE$54:AE868)-1</f>
        <v>-1.8850595252349667E-2</v>
      </c>
      <c r="AG868" s="25">
        <f t="shared" ca="1" si="565"/>
        <v>49689.587279964908</v>
      </c>
      <c r="AH868" s="26">
        <f t="shared" ca="1" si="584"/>
        <v>1</v>
      </c>
      <c r="AI868" s="27">
        <f t="shared" ca="1" si="585"/>
        <v>8.4920391802931761E-3</v>
      </c>
      <c r="AJ868" s="27">
        <f t="shared" ca="1" si="586"/>
        <v>1229.1491870967302</v>
      </c>
      <c r="AK868" s="28">
        <f ca="1">AJ868/MAX(AJ$54:AJ868)-1</f>
        <v>-1.8850595252349667E-2</v>
      </c>
      <c r="AL868" s="25">
        <f t="shared" ca="1" si="566"/>
        <v>63958.709670764401</v>
      </c>
      <c r="AM868" s="26">
        <f t="shared" ca="1" si="587"/>
        <v>0</v>
      </c>
      <c r="AN868" s="27">
        <f t="shared" ca="1" si="588"/>
        <v>-8.4920391802931761E-3</v>
      </c>
      <c r="AO868" s="27">
        <f t="shared" ca="1" si="589"/>
        <v>352.64361250075228</v>
      </c>
      <c r="AP868" s="28">
        <f ca="1">AO868/MAX(AO$54:AO868)-1</f>
        <v>-3.5374194573194462E-2</v>
      </c>
      <c r="AQ868" s="25">
        <f t="shared" ca="1" si="567"/>
        <v>63958.709670764401</v>
      </c>
      <c r="AR868" s="26">
        <f t="shared" ca="1" si="590"/>
        <v>0</v>
      </c>
      <c r="AS868" s="27">
        <f t="shared" ca="1" si="591"/>
        <v>4.8675505653430484E-3</v>
      </c>
      <c r="AT868" s="27">
        <f t="shared" ca="1" si="592"/>
        <v>2723.2788165146558</v>
      </c>
      <c r="AU868" s="28">
        <f ca="1">AT868/MAX(AT$54:AT868)-1</f>
        <v>-2.2376815300614417E-2</v>
      </c>
      <c r="AV868" s="25">
        <f t="shared" ca="1" si="568"/>
        <v>59646.176611630792</v>
      </c>
      <c r="AW868" s="26">
        <f t="shared" ca="1" si="593"/>
        <v>1</v>
      </c>
      <c r="AX868" s="27">
        <f t="shared" ca="1" si="594"/>
        <v>8.4920391802931761E-3</v>
      </c>
      <c r="AY868" s="27">
        <f t="shared" ca="1" si="595"/>
        <v>1503.9495547763431</v>
      </c>
      <c r="AZ868" s="28">
        <f ca="1">AY868/MAX(AY$54:AY868)-1</f>
        <v>-1.8850595252349778E-2</v>
      </c>
      <c r="BA868" s="25">
        <f t="shared" ca="1" si="569"/>
        <v>59646.176611630792</v>
      </c>
      <c r="BB868" s="26">
        <f t="shared" ca="1" si="570"/>
        <v>1</v>
      </c>
      <c r="BC868" s="27">
        <f t="shared" ca="1" si="596"/>
        <v>8.4920391802931761E-3</v>
      </c>
      <c r="BD868" s="27">
        <f t="shared" ca="1" si="597"/>
        <v>1510.8499391277585</v>
      </c>
      <c r="BE868" s="28">
        <f ca="1">BD868/MAX(BD$54:BD868)-1</f>
        <v>-1.8850595252349778E-2</v>
      </c>
      <c r="BF868" s="25">
        <f ca="1">MAX(B865:B867)</f>
        <v>64953.867664311525</v>
      </c>
      <c r="BG868" s="26">
        <f ca="1">IF(BG867=0,IF(B867&gt;BF867,1,0),IF(B867&lt;AVERAGE(B858:B867),0,1))</f>
        <v>1</v>
      </c>
      <c r="BH868" s="27">
        <f t="shared" ca="1" si="598"/>
        <v>8.4920391802931761E-3</v>
      </c>
      <c r="BI868" s="27">
        <f t="shared" ca="1" si="599"/>
        <v>2791.087411241303</v>
      </c>
      <c r="BJ868" s="28">
        <f ca="1">BI868/MAX(BI$54:BI868)-1</f>
        <v>-1.8850595252349889E-2</v>
      </c>
      <c r="BK868" s="25" t="e">
        <f ca="1">MAX(E865:E867)</f>
        <v>#N/A</v>
      </c>
      <c r="BL868" s="26" t="e">
        <f ca="1">IF(BL867=0,IF(E867&gt;BK867,1,0),IF(E867&lt;AVERAGE(E858:E867),0,1))</f>
        <v>#N/A</v>
      </c>
      <c r="BM868" s="27">
        <f t="shared" ca="1" si="600"/>
        <v>7.5859170265556441E-3</v>
      </c>
      <c r="BN868" s="27">
        <f t="shared" ca="1" si="601"/>
        <v>2202.0673207163491</v>
      </c>
      <c r="BO868" s="28">
        <f ca="1">BN868/MAX(BN$54:BN868)-1</f>
        <v>-1.9732150264415771E-2</v>
      </c>
      <c r="BP868" s="15"/>
      <c r="BQ868" s="15"/>
      <c r="BR868" s="15"/>
      <c r="BS868" s="15"/>
      <c r="BT868" s="15"/>
      <c r="BU868" s="15"/>
      <c r="BV868" s="15"/>
      <c r="BW868" s="15"/>
      <c r="BX868" s="15"/>
      <c r="BZ868" s="7">
        <f t="shared" ca="1" si="558"/>
        <v>63958.709670764401</v>
      </c>
      <c r="CA868" s="7">
        <f t="shared" ca="1" si="559"/>
        <v>62502.9243404066</v>
      </c>
      <c r="CB868" s="7">
        <f t="shared" ca="1" si="560"/>
        <v>58101.587033272408</v>
      </c>
      <c r="CC868" s="7">
        <f t="shared" ca="1" si="561"/>
        <v>53539.90483307853</v>
      </c>
      <c r="CD868" s="7">
        <f t="shared" ca="1" si="562"/>
        <v>49689.587279964908</v>
      </c>
      <c r="CE868" s="5">
        <f t="shared" ca="1" si="571"/>
        <v>7.7671414573031511E-3</v>
      </c>
      <c r="CF868" s="3">
        <f t="shared" ca="1" si="572"/>
        <v>253124.45070884665</v>
      </c>
      <c r="CG868" s="5">
        <f ca="1">CF868/MAX($CF$41:CF868)-1</f>
        <v>-1.9555839262002661E-2</v>
      </c>
      <c r="CH868" s="3">
        <f t="shared" ca="1" si="602"/>
        <v>3521.1906285686819</v>
      </c>
      <c r="CI868" s="4">
        <f ca="1">CH868/MAX($CH$583:CH868)-1</f>
        <v>-1.9555839262002772E-2</v>
      </c>
    </row>
    <row r="869" spans="1:87" x14ac:dyDescent="0.2">
      <c r="A869" s="31">
        <v>34668</v>
      </c>
      <c r="B869" s="35">
        <v>64090.993918764398</v>
      </c>
      <c r="C869" s="23">
        <f t="shared" ca="1" si="603"/>
        <v>4.8675505653430484E-3</v>
      </c>
      <c r="D869" s="24">
        <f t="shared" ca="1" si="604"/>
        <v>5.6731280724817701E-3</v>
      </c>
      <c r="E869" s="25" t="e">
        <f ca="1">#N/A</f>
        <v>#N/A</v>
      </c>
      <c r="F869" s="26">
        <v>1</v>
      </c>
      <c r="G869" s="23">
        <f t="shared" ca="1" si="573"/>
        <v>5.6731280724817701E-3</v>
      </c>
      <c r="H869" s="27">
        <f t="shared" ca="1" si="574"/>
        <v>439.42164780959405</v>
      </c>
      <c r="I869" s="27">
        <f ca="1">H869/MAX(H$54:H869)-1</f>
        <v>-1.328440902097705E-2</v>
      </c>
      <c r="J869" s="28">
        <f ca="1">H869/MAX(H$594:H869)-1</f>
        <v>-1.328440902097705E-2</v>
      </c>
      <c r="K869" s="25" t="e">
        <f ca="1">#N/A</f>
        <v>#N/A</v>
      </c>
      <c r="L869" s="26">
        <v>0</v>
      </c>
      <c r="M869" s="23">
        <f t="shared" ca="1" si="575"/>
        <v>4.8675505653430484E-3</v>
      </c>
      <c r="N869" s="27">
        <f t="shared" ca="1" si="576"/>
        <v>52.322684238557422</v>
      </c>
      <c r="O869" s="27">
        <f ca="1">N869/MAX(N$54:N869)-1</f>
        <v>0</v>
      </c>
      <c r="P869" s="28">
        <f ca="1">N869/MAX(N$594:N869)-1</f>
        <v>0</v>
      </c>
      <c r="Q869" s="25">
        <f t="shared" ca="1" si="563"/>
        <v>60764.600388195227</v>
      </c>
      <c r="R869" s="26">
        <f t="shared" ca="1" si="577"/>
        <v>1</v>
      </c>
      <c r="S869" s="23">
        <f t="shared" ca="1" si="578"/>
        <v>5.6731280724817701E-3</v>
      </c>
      <c r="T869" s="27">
        <f t="shared" ca="1" si="579"/>
        <v>2046.9383264060307</v>
      </c>
      <c r="U869" s="27">
        <f ca="1">T869/MAX(T$54:T869)-1</f>
        <v>-1.328440902097705E-2</v>
      </c>
      <c r="V869" s="28">
        <f ca="1">T869/MAX(T$594:T869)-1</f>
        <v>-1.328440902097705E-2</v>
      </c>
      <c r="W869" s="25">
        <f t="shared" ca="1" si="564"/>
        <v>60764.600388195227</v>
      </c>
      <c r="X869" s="26">
        <f t="shared" ca="1" si="580"/>
        <v>1</v>
      </c>
      <c r="Y869" s="27">
        <f t="shared" ca="1" si="581"/>
        <v>5.6731280724817701E-3</v>
      </c>
      <c r="Z869" s="27">
        <f t="shared" ca="1" si="582"/>
        <v>2046.9383264060307</v>
      </c>
      <c r="AA869" s="28">
        <f ca="1">Z869/MAX(Z$54:Z869)-1</f>
        <v>-1.328440902097705E-2</v>
      </c>
      <c r="AB869" s="25">
        <f ca="1">AVERAGE(B860:B869)</f>
        <v>60764.600388195227</v>
      </c>
      <c r="AC869" s="26">
        <f ca="1">IF(B868&gt;=AB868,1,0)</f>
        <v>1</v>
      </c>
      <c r="AD869" s="27">
        <f ca="1">IF(AC869=1,D869,C869)</f>
        <v>5.6731280724817701E-3</v>
      </c>
      <c r="AE869" s="27">
        <f t="shared" ca="1" si="583"/>
        <v>2046.9383264060307</v>
      </c>
      <c r="AF869" s="28">
        <f ca="1">AE869/MAX(AE$54:AE869)-1</f>
        <v>-1.328440902097705E-2</v>
      </c>
      <c r="AG869" s="25">
        <f t="shared" ca="1" si="565"/>
        <v>50882.90071192613</v>
      </c>
      <c r="AH869" s="26">
        <f t="shared" ca="1" si="584"/>
        <v>1</v>
      </c>
      <c r="AI869" s="27">
        <f t="shared" ca="1" si="585"/>
        <v>5.6731280724817701E-3</v>
      </c>
      <c r="AJ869" s="27">
        <f t="shared" ca="1" si="586"/>
        <v>1236.1223078553169</v>
      </c>
      <c r="AK869" s="28">
        <f ca="1">AJ869/MAX(AJ$54:AJ869)-1</f>
        <v>-1.3284409020976939E-2</v>
      </c>
      <c r="AL869" s="25">
        <f t="shared" ca="1" si="566"/>
        <v>63671.085088915359</v>
      </c>
      <c r="AM869" s="26">
        <f t="shared" ca="1" si="587"/>
        <v>0</v>
      </c>
      <c r="AN869" s="27">
        <f t="shared" ca="1" si="588"/>
        <v>-5.6731280724817701E-3</v>
      </c>
      <c r="AO869" s="27">
        <f t="shared" ca="1" si="589"/>
        <v>350.64302012309287</v>
      </c>
      <c r="AP869" s="28">
        <f ca="1">AO869/MAX(AO$54:AO869)-1</f>
        <v>-4.0846640309401661E-2</v>
      </c>
      <c r="AQ869" s="25">
        <f t="shared" ca="1" si="567"/>
        <v>63671.085088915359</v>
      </c>
      <c r="AR869" s="26">
        <f t="shared" ca="1" si="590"/>
        <v>0</v>
      </c>
      <c r="AS869" s="27">
        <f t="shared" ca="1" si="591"/>
        <v>4.8675505653430484E-3</v>
      </c>
      <c r="AT869" s="27">
        <f t="shared" ca="1" si="592"/>
        <v>2736.5345138575685</v>
      </c>
      <c r="AU869" s="28">
        <f ca="1">AT869/MAX(AT$54:AT869)-1</f>
        <v>-1.7618185015238486E-2</v>
      </c>
      <c r="AV869" s="25">
        <f t="shared" ca="1" si="568"/>
        <v>60764.600388195227</v>
      </c>
      <c r="AW869" s="26">
        <f t="shared" ca="1" si="593"/>
        <v>1</v>
      </c>
      <c r="AX869" s="27">
        <f t="shared" ca="1" si="594"/>
        <v>5.6731280724817701E-3</v>
      </c>
      <c r="AY869" s="27">
        <f t="shared" ca="1" si="595"/>
        <v>1512.4816532151413</v>
      </c>
      <c r="AZ869" s="28">
        <f ca="1">AY869/MAX(AY$54:AY869)-1</f>
        <v>-1.328440902097705E-2</v>
      </c>
      <c r="BA869" s="25">
        <f t="shared" ca="1" si="569"/>
        <v>60764.600388195227</v>
      </c>
      <c r="BB869" s="26">
        <f t="shared" ca="1" si="570"/>
        <v>1</v>
      </c>
      <c r="BC869" s="27">
        <f t="shared" ca="1" si="596"/>
        <v>5.6731280724817701E-3</v>
      </c>
      <c r="BD869" s="27">
        <f t="shared" ca="1" si="597"/>
        <v>1519.4211843307316</v>
      </c>
      <c r="BE869" s="28">
        <f ca="1">BD869/MAX(BD$54:BD869)-1</f>
        <v>-1.328440902097705E-2</v>
      </c>
      <c r="BF869" s="25">
        <f ca="1">MAX(B866:B868)</f>
        <v>64953.867664311525</v>
      </c>
      <c r="BG869" s="26">
        <f ca="1">IF(BG868=0,IF(B868&gt;BF868,1,0),IF(B868&lt;AVERAGE(B859:B868),0,1))</f>
        <v>1</v>
      </c>
      <c r="BH869" s="27">
        <f t="shared" ca="1" si="598"/>
        <v>5.6731280724817701E-3</v>
      </c>
      <c r="BI869" s="27">
        <f t="shared" ca="1" si="599"/>
        <v>2806.9216075867666</v>
      </c>
      <c r="BJ869" s="28">
        <f ca="1">BI869/MAX(BI$54:BI869)-1</f>
        <v>-1.3284409020977161E-2</v>
      </c>
      <c r="BK869" s="25" t="e">
        <f ca="1">MAX(E866:E868)</f>
        <v>#N/A</v>
      </c>
      <c r="BL869" s="26" t="e">
        <f ca="1">IF(BL868=0,IF(E868&gt;BK868,1,0),IF(E868&lt;AVERAGE(E859:E868),0,1))</f>
        <v>#N/A</v>
      </c>
      <c r="BM869" s="27">
        <f t="shared" ca="1" si="600"/>
        <v>5.4717336956970897E-3</v>
      </c>
      <c r="BN869" s="27">
        <f t="shared" ca="1" si="601"/>
        <v>2214.1164466753062</v>
      </c>
      <c r="BO869" s="28">
        <f ca="1">BN869/MAX(BN$54:BN869)-1</f>
        <v>-1.4368385640209036E-2</v>
      </c>
      <c r="BP869" s="15"/>
      <c r="BQ869" s="15"/>
      <c r="BR869" s="15"/>
      <c r="BS869" s="15"/>
      <c r="BT869" s="15"/>
      <c r="BU869" s="15"/>
      <c r="BV869" s="15"/>
      <c r="BW869" s="15"/>
      <c r="BX869" s="15"/>
      <c r="BZ869" s="7">
        <f t="shared" ca="1" si="558"/>
        <v>63671.085088915359</v>
      </c>
      <c r="CA869" s="7">
        <f t="shared" ca="1" si="559"/>
        <v>63173.86773444547</v>
      </c>
      <c r="CB869" s="7">
        <f t="shared" ca="1" si="560"/>
        <v>59583.261522665583</v>
      </c>
      <c r="CC869" s="7">
        <f t="shared" ca="1" si="561"/>
        <v>54634.645187223301</v>
      </c>
      <c r="CD869" s="7">
        <f t="shared" ca="1" si="562"/>
        <v>50882.90071192613</v>
      </c>
      <c r="CE869" s="5">
        <f t="shared" ca="1" si="571"/>
        <v>5.5120125710540263E-3</v>
      </c>
      <c r="CF869" s="3">
        <f t="shared" ca="1" si="572"/>
        <v>254519.67586319495</v>
      </c>
      <c r="CG869" s="5">
        <f ca="1">CF869/MAX($CF$41:CF869)-1</f>
        <v>-1.4151618722798354E-2</v>
      </c>
      <c r="CH869" s="3">
        <f t="shared" ca="1" si="602"/>
        <v>3540.59947557843</v>
      </c>
      <c r="CI869" s="4">
        <f ca="1">CH869/MAX($CH$583:CH869)-1</f>
        <v>-1.4151618722798465E-2</v>
      </c>
    </row>
    <row r="870" spans="1:87" x14ac:dyDescent="0.2">
      <c r="A870" s="31">
        <v>34699</v>
      </c>
      <c r="B870" s="35">
        <v>65325.952506950627</v>
      </c>
      <c r="C870" s="23">
        <f t="shared" ca="1" si="603"/>
        <v>4.8675505653430484E-3</v>
      </c>
      <c r="D870" s="24">
        <f t="shared" ca="1" si="604"/>
        <v>1.9268831900961736E-2</v>
      </c>
      <c r="E870" s="25" t="e">
        <f ca="1">#N/A</f>
        <v>#N/A</v>
      </c>
      <c r="F870" s="26">
        <v>1</v>
      </c>
      <c r="G870" s="23">
        <f t="shared" ca="1" si="573"/>
        <v>1.9268831900961736E-2</v>
      </c>
      <c r="H870" s="27">
        <f t="shared" ca="1" si="574"/>
        <v>447.88878967488074</v>
      </c>
      <c r="I870" s="27">
        <f ca="1">H870/MAX(H$54:H870)-1</f>
        <v>0</v>
      </c>
      <c r="J870" s="28">
        <f ca="1">H870/MAX(H$594:H870)-1</f>
        <v>0</v>
      </c>
      <c r="K870" s="25" t="e">
        <f ca="1">#N/A</f>
        <v>#N/A</v>
      </c>
      <c r="L870" s="26">
        <v>0</v>
      </c>
      <c r="M870" s="23">
        <f t="shared" ca="1" si="575"/>
        <v>4.8675505653430484E-3</v>
      </c>
      <c r="N870" s="27">
        <f t="shared" ca="1" si="576"/>
        <v>52.577367549803078</v>
      </c>
      <c r="O870" s="27">
        <f ca="1">N870/MAX(N$54:N870)-1</f>
        <v>0</v>
      </c>
      <c r="P870" s="28">
        <f ca="1">N870/MAX(N$594:N870)-1</f>
        <v>0</v>
      </c>
      <c r="Q870" s="25">
        <f t="shared" ca="1" si="563"/>
        <v>61904.921932902223</v>
      </c>
      <c r="R870" s="26">
        <f t="shared" ca="1" si="577"/>
        <v>1</v>
      </c>
      <c r="S870" s="23">
        <f t="shared" ca="1" si="578"/>
        <v>1.9268831900961736E-2</v>
      </c>
      <c r="T870" s="27">
        <f t="shared" ca="1" si="579"/>
        <v>2086.3804369291843</v>
      </c>
      <c r="U870" s="27">
        <f ca="1">T870/MAX(T$54:T870)-1</f>
        <v>0</v>
      </c>
      <c r="V870" s="28">
        <f ca="1">T870/MAX(T$594:T870)-1</f>
        <v>0</v>
      </c>
      <c r="W870" s="25">
        <f t="shared" ca="1" si="564"/>
        <v>61904.921932902223</v>
      </c>
      <c r="X870" s="26">
        <f t="shared" ca="1" si="580"/>
        <v>1</v>
      </c>
      <c r="Y870" s="27">
        <f t="shared" ca="1" si="581"/>
        <v>1.9268831900961736E-2</v>
      </c>
      <c r="Z870" s="27">
        <f t="shared" ca="1" si="582"/>
        <v>2086.3804369291843</v>
      </c>
      <c r="AA870" s="28">
        <f ca="1">Z870/MAX(Z$54:Z870)-1</f>
        <v>0</v>
      </c>
      <c r="AB870" s="25">
        <f ca="1">AVERAGE(B861:B870)</f>
        <v>61904.921932902223</v>
      </c>
      <c r="AC870" s="26">
        <f ca="1">IF(B869&gt;=AB869,1,0)</f>
        <v>1</v>
      </c>
      <c r="AD870" s="27">
        <f ca="1">IF(AC870=1,D870,C870)</f>
        <v>1.9268831900961736E-2</v>
      </c>
      <c r="AE870" s="27">
        <f t="shared" ca="1" si="583"/>
        <v>2086.3804369291843</v>
      </c>
      <c r="AF870" s="28">
        <f ca="1">AE870/MAX(AE$54:AE870)-1</f>
        <v>0</v>
      </c>
      <c r="AG870" s="25">
        <f t="shared" ca="1" si="565"/>
        <v>52096.494605226464</v>
      </c>
      <c r="AH870" s="26">
        <f t="shared" ca="1" si="584"/>
        <v>1</v>
      </c>
      <c r="AI870" s="27">
        <f t="shared" ca="1" si="585"/>
        <v>1.9268831900961736E-2</v>
      </c>
      <c r="AJ870" s="27">
        <f t="shared" ca="1" si="586"/>
        <v>1259.9409408144099</v>
      </c>
      <c r="AK870" s="28">
        <f ca="1">AJ870/MAX(AJ$54:AJ870)-1</f>
        <v>0</v>
      </c>
      <c r="AL870" s="25">
        <f t="shared" ca="1" si="566"/>
        <v>64382.131673537311</v>
      </c>
      <c r="AM870" s="26">
        <f t="shared" ca="1" si="587"/>
        <v>1</v>
      </c>
      <c r="AN870" s="27">
        <f t="shared" ca="1" si="588"/>
        <v>1.9268831900961736E-2</v>
      </c>
      <c r="AO870" s="27">
        <f t="shared" ca="1" si="589"/>
        <v>357.39950153509028</v>
      </c>
      <c r="AP870" s="28">
        <f ca="1">AO870/MAX(AO$54:AO870)-1</f>
        <v>-2.2364875454280786E-2</v>
      </c>
      <c r="AQ870" s="25">
        <f t="shared" ca="1" si="567"/>
        <v>64382.131673537311</v>
      </c>
      <c r="AR870" s="26">
        <f t="shared" ca="1" si="590"/>
        <v>0</v>
      </c>
      <c r="AS870" s="27">
        <f t="shared" ca="1" si="591"/>
        <v>4.8675505653430484E-3</v>
      </c>
      <c r="AT870" s="27">
        <f t="shared" ca="1" si="592"/>
        <v>2749.8547339775769</v>
      </c>
      <c r="AU870" s="28">
        <f ca="1">AT870/MAX(AT$54:AT870)-1</f>
        <v>-1.2836391856326568E-2</v>
      </c>
      <c r="AV870" s="25">
        <f t="shared" ca="1" si="568"/>
        <v>61904.921932902223</v>
      </c>
      <c r="AW870" s="26">
        <f t="shared" ca="1" si="593"/>
        <v>1</v>
      </c>
      <c r="AX870" s="27">
        <f t="shared" ca="1" si="594"/>
        <v>1.9268831900961736E-2</v>
      </c>
      <c r="AY870" s="27">
        <f t="shared" ca="1" si="595"/>
        <v>1541.6254079442326</v>
      </c>
      <c r="AZ870" s="28">
        <f ca="1">AY870/MAX(AY$54:AY870)-1</f>
        <v>0</v>
      </c>
      <c r="BA870" s="25">
        <f t="shared" ca="1" si="569"/>
        <v>61904.921932902223</v>
      </c>
      <c r="BB870" s="26">
        <f t="shared" ca="1" si="570"/>
        <v>1</v>
      </c>
      <c r="BC870" s="27">
        <f t="shared" ca="1" si="596"/>
        <v>1.9268831900961736E-2</v>
      </c>
      <c r="BD870" s="27">
        <f t="shared" ca="1" si="597"/>
        <v>1548.6986557183607</v>
      </c>
      <c r="BE870" s="28">
        <f ca="1">BD870/MAX(BD$54:BD870)-1</f>
        <v>0</v>
      </c>
      <c r="BF870" s="25">
        <f ca="1">MAX(B867:B869)</f>
        <v>64090.993918764398</v>
      </c>
      <c r="BG870" s="26">
        <f ca="1">IF(BG869=0,IF(B869&gt;BF869,1,0),IF(B869&lt;AVERAGE(B860:B869),0,1))</f>
        <v>1</v>
      </c>
      <c r="BH870" s="27">
        <f t="shared" ca="1" si="598"/>
        <v>1.9268831900961736E-2</v>
      </c>
      <c r="BI870" s="27">
        <f t="shared" ca="1" si="599"/>
        <v>2861.0077082025332</v>
      </c>
      <c r="BJ870" s="28">
        <f ca="1">BI870/MAX(BI$54:BI870)-1</f>
        <v>0</v>
      </c>
      <c r="BK870" s="25" t="e">
        <f ca="1">MAX(E867:E869)</f>
        <v>#N/A</v>
      </c>
      <c r="BL870" s="26" t="e">
        <f ca="1">IF(BL869=0,IF(E869&gt;BK869,1,0),IF(E869&lt;AVERAGE(E860:E869),0,1))</f>
        <v>#N/A</v>
      </c>
      <c r="BM870" s="27">
        <f t="shared" ca="1" si="600"/>
        <v>1.5668511567057064E-2</v>
      </c>
      <c r="BN870" s="27">
        <f t="shared" ca="1" si="601"/>
        <v>2248.8083558308495</v>
      </c>
      <c r="BO870" s="28">
        <f ca="1">BN870/MAX(BN$54:BN870)-1</f>
        <v>0</v>
      </c>
      <c r="BP870" s="15"/>
      <c r="BQ870" s="15"/>
      <c r="BR870" s="15"/>
      <c r="BS870" s="15"/>
      <c r="BT870" s="15"/>
      <c r="BU870" s="15"/>
      <c r="BV870" s="15"/>
      <c r="BW870" s="15"/>
      <c r="BX870" s="15"/>
      <c r="BZ870" s="7">
        <f t="shared" ca="1" si="558"/>
        <v>64382.131673537311</v>
      </c>
      <c r="CA870" s="7">
        <f t="shared" ca="1" si="559"/>
        <v>64035.967270974805</v>
      </c>
      <c r="CB870" s="7">
        <f t="shared" ca="1" si="560"/>
        <v>60489.892711835244</v>
      </c>
      <c r="CC870" s="7">
        <f t="shared" ca="1" si="561"/>
        <v>55744.565021945935</v>
      </c>
      <c r="CD870" s="7">
        <f t="shared" ca="1" si="562"/>
        <v>52096.494605226464</v>
      </c>
      <c r="CE870" s="5">
        <f t="shared" ca="1" si="571"/>
        <v>1.9268831900961736E-2</v>
      </c>
      <c r="CF870" s="3">
        <f t="shared" ca="1" si="572"/>
        <v>259423.97271289013</v>
      </c>
      <c r="CG870" s="5">
        <f ca="1">CF870/MAX($CF$41:CF870)-1</f>
        <v>0</v>
      </c>
      <c r="CH870" s="3">
        <f t="shared" ca="1" si="602"/>
        <v>3608.8226917019842</v>
      </c>
      <c r="CI870" s="4">
        <f ca="1">CH870/MAX($CH$583:CH870)-1</f>
        <v>0</v>
      </c>
    </row>
    <row r="871" spans="1:87" x14ac:dyDescent="0.2">
      <c r="A871" s="31">
        <v>34730</v>
      </c>
      <c r="B871" s="35">
        <v>56250.959340527246</v>
      </c>
      <c r="C871" s="23">
        <f t="shared" ca="1" si="603"/>
        <v>4.8675505653430484E-3</v>
      </c>
      <c r="D871" s="24">
        <f t="shared" ca="1" si="604"/>
        <v>-0.13891865052343189</v>
      </c>
      <c r="E871" s="25" t="e">
        <f ca="1">#N/A</f>
        <v>#N/A</v>
      </c>
      <c r="F871" s="26">
        <v>1</v>
      </c>
      <c r="G871" s="23">
        <f t="shared" ca="1" si="573"/>
        <v>-0.13891865052343189</v>
      </c>
      <c r="H871" s="27">
        <f t="shared" ca="1" si="574"/>
        <v>385.66868342867309</v>
      </c>
      <c r="I871" s="27">
        <f ca="1">H871/MAX(H$54:H871)-1</f>
        <v>-0.13891865052343189</v>
      </c>
      <c r="J871" s="28">
        <f ca="1">H871/MAX(H$594:H871)-1</f>
        <v>-0.13891865052343189</v>
      </c>
      <c r="K871" s="25" t="e">
        <f ca="1">#N/A</f>
        <v>#N/A</v>
      </c>
      <c r="L871" s="26">
        <v>0</v>
      </c>
      <c r="M871" s="23">
        <f t="shared" ca="1" si="575"/>
        <v>4.8675505653430484E-3</v>
      </c>
      <c r="N871" s="27">
        <f t="shared" ca="1" si="576"/>
        <v>52.833290544944369</v>
      </c>
      <c r="O871" s="27">
        <f ca="1">N871/MAX(N$54:N871)-1</f>
        <v>0</v>
      </c>
      <c r="P871" s="28">
        <f ca="1">N871/MAX(N$594:N871)-1</f>
        <v>0</v>
      </c>
      <c r="Q871" s="25">
        <f t="shared" ca="1" si="563"/>
        <v>62033.699414441406</v>
      </c>
      <c r="R871" s="26">
        <f t="shared" ca="1" si="577"/>
        <v>1</v>
      </c>
      <c r="S871" s="23">
        <f t="shared" ca="1" si="578"/>
        <v>-0.13891865052343189</v>
      </c>
      <c r="T871" s="27">
        <f t="shared" ca="1" si="579"/>
        <v>1796.5432821524937</v>
      </c>
      <c r="U871" s="27">
        <f ca="1">T871/MAX(T$54:T871)-1</f>
        <v>-0.13891865052343189</v>
      </c>
      <c r="V871" s="28">
        <f ca="1">T871/MAX(T$594:T871)-1</f>
        <v>-0.13891865052343189</v>
      </c>
      <c r="W871" s="25">
        <f t="shared" ca="1" si="564"/>
        <v>62033.699414441406</v>
      </c>
      <c r="X871" s="26">
        <f t="shared" ca="1" si="580"/>
        <v>1</v>
      </c>
      <c r="Y871" s="27">
        <f t="shared" ca="1" si="581"/>
        <v>-0.13891865052343189</v>
      </c>
      <c r="Z871" s="27">
        <f t="shared" ca="1" si="582"/>
        <v>1796.5432821524937</v>
      </c>
      <c r="AA871" s="28">
        <f ca="1">Z871/MAX(Z$54:Z871)-1</f>
        <v>-0.13891865052343189</v>
      </c>
      <c r="AB871" s="25">
        <f ca="1">AVERAGE(B862:B871)</f>
        <v>62033.699414441406</v>
      </c>
      <c r="AC871" s="26">
        <f ca="1">IF(B870&gt;=AB870,1,0)</f>
        <v>1</v>
      </c>
      <c r="AD871" s="27">
        <f ca="1">IF(AC871=1,D871,C871)</f>
        <v>-0.13891865052343189</v>
      </c>
      <c r="AE871" s="27">
        <f t="shared" ca="1" si="583"/>
        <v>1796.5432821524937</v>
      </c>
      <c r="AF871" s="28">
        <f ca="1">AE871/MAX(AE$54:AE871)-1</f>
        <v>-0.13891865052343189</v>
      </c>
      <c r="AG871" s="25">
        <f t="shared" ca="1" si="565"/>
        <v>52851.005439732049</v>
      </c>
      <c r="AH871" s="26">
        <f t="shared" ca="1" si="584"/>
        <v>1</v>
      </c>
      <c r="AI871" s="27">
        <f t="shared" ca="1" si="585"/>
        <v>-0.13891865052343189</v>
      </c>
      <c r="AJ871" s="27">
        <f t="shared" ca="1" si="586"/>
        <v>1084.9116455772489</v>
      </c>
      <c r="AK871" s="28">
        <f ca="1">AJ871/MAX(AJ$54:AJ871)-1</f>
        <v>-0.13891865052343189</v>
      </c>
      <c r="AL871" s="25">
        <f t="shared" ca="1" si="566"/>
        <v>61889.301922080755</v>
      </c>
      <c r="AM871" s="26">
        <f t="shared" ca="1" si="587"/>
        <v>1</v>
      </c>
      <c r="AN871" s="27">
        <f t="shared" ca="1" si="588"/>
        <v>-0.13891865052343189</v>
      </c>
      <c r="AO871" s="27">
        <f t="shared" ca="1" si="589"/>
        <v>307.7500450840883</v>
      </c>
      <c r="AP871" s="28">
        <f ca="1">AO871/MAX(AO$54:AO871)-1</f>
        <v>-0.15817662766047946</v>
      </c>
      <c r="AQ871" s="25">
        <f t="shared" ca="1" si="567"/>
        <v>61889.301922080755</v>
      </c>
      <c r="AR871" s="26">
        <f t="shared" ca="1" si="590"/>
        <v>1</v>
      </c>
      <c r="AS871" s="27">
        <f t="shared" ca="1" si="591"/>
        <v>-0.13891865052343189</v>
      </c>
      <c r="AT871" s="27">
        <f t="shared" ca="1" si="592"/>
        <v>2367.8486251979411</v>
      </c>
      <c r="AU871" s="28">
        <f ca="1">AT871/MAX(AT$54:AT871)-1</f>
        <v>-0.1499718281454876</v>
      </c>
      <c r="AV871" s="25">
        <f t="shared" ca="1" si="568"/>
        <v>62033.699414441406</v>
      </c>
      <c r="AW871" s="26">
        <f t="shared" ca="1" si="593"/>
        <v>1</v>
      </c>
      <c r="AX871" s="27">
        <f t="shared" ca="1" si="594"/>
        <v>-0.13891865052343189</v>
      </c>
      <c r="AY871" s="27">
        <f t="shared" ca="1" si="595"/>
        <v>1327.4648866599846</v>
      </c>
      <c r="AZ871" s="28">
        <f ca="1">AY871/MAX(AY$54:AY871)-1</f>
        <v>-0.13891865052343189</v>
      </c>
      <c r="BA871" s="25">
        <f t="shared" ca="1" si="569"/>
        <v>62033.699414441406</v>
      </c>
      <c r="BB871" s="26">
        <f t="shared" ca="1" si="570"/>
        <v>1</v>
      </c>
      <c r="BC871" s="27">
        <f t="shared" ca="1" si="596"/>
        <v>-0.13891865052343189</v>
      </c>
      <c r="BD871" s="27">
        <f t="shared" ca="1" si="597"/>
        <v>1333.5555283985129</v>
      </c>
      <c r="BE871" s="28">
        <f ca="1">BD871/MAX(BD$54:BD871)-1</f>
        <v>-0.13891865052343189</v>
      </c>
      <c r="BF871" s="25">
        <f ca="1">MAX(B868:B870)</f>
        <v>65325.952506950627</v>
      </c>
      <c r="BG871" s="26">
        <f ca="1">IF(BG870=0,IF(B870&gt;BF870,1,0),IF(B870&lt;AVERAGE(B861:B870),0,1))</f>
        <v>1</v>
      </c>
      <c r="BH871" s="27">
        <f t="shared" ca="1" si="598"/>
        <v>-0.13891865052343189</v>
      </c>
      <c r="BI871" s="27">
        <f t="shared" ca="1" si="599"/>
        <v>2463.5603782419007</v>
      </c>
      <c r="BJ871" s="28">
        <f ca="1">BI871/MAX(BI$54:BI871)-1</f>
        <v>-0.13891865052343189</v>
      </c>
      <c r="BK871" s="25" t="e">
        <f ca="1">MAX(E868:E870)</f>
        <v>#N/A</v>
      </c>
      <c r="BL871" s="26" t="e">
        <f ca="1">IF(BL870=0,IF(E870&gt;BK870,1,0),IF(E870&lt;AVERAGE(E861:E870),0,1))</f>
        <v>#N/A</v>
      </c>
      <c r="BM871" s="27">
        <f t="shared" ca="1" si="600"/>
        <v>-0.13891865052343189</v>
      </c>
      <c r="BN871" s="27">
        <f t="shared" ca="1" si="601"/>
        <v>1936.4069337530102</v>
      </c>
      <c r="BO871" s="28">
        <f ca="1">BN871/MAX(BN$54:BN871)-1</f>
        <v>-0.13891865052343189</v>
      </c>
      <c r="BP871" s="15"/>
      <c r="BQ871" s="15"/>
      <c r="BR871" s="15"/>
      <c r="BS871" s="15"/>
      <c r="BT871" s="15"/>
      <c r="BU871" s="15"/>
      <c r="BV871" s="15"/>
      <c r="BW871" s="15"/>
      <c r="BX871" s="15"/>
      <c r="BZ871" s="7">
        <f t="shared" ca="1" si="558"/>
        <v>61889.301922080755</v>
      </c>
      <c r="CA871" s="7">
        <f t="shared" ca="1" si="559"/>
        <v>62924.005796422578</v>
      </c>
      <c r="CB871" s="7">
        <f t="shared" ca="1" si="560"/>
        <v>60768.576310785837</v>
      </c>
      <c r="CC871" s="7">
        <f t="shared" ca="1" si="561"/>
        <v>56288.935022545782</v>
      </c>
      <c r="CD871" s="7">
        <f t="shared" ca="1" si="562"/>
        <v>52851.005439732049</v>
      </c>
      <c r="CE871" s="5">
        <f t="shared" ca="1" si="571"/>
        <v>-0.13891865052343189</v>
      </c>
      <c r="CF871" s="3">
        <f t="shared" ca="1" si="572"/>
        <v>223385.14451018782</v>
      </c>
      <c r="CG871" s="5">
        <f ca="1">CF871/MAX($CF$41:CF871)-1</f>
        <v>-0.13891865052343189</v>
      </c>
      <c r="CH871" s="3">
        <f t="shared" ca="1" si="602"/>
        <v>3107.4899133924055</v>
      </c>
      <c r="CI871" s="4">
        <f ca="1">CH871/MAX($CH$583:CH871)-1</f>
        <v>-0.13891865052343189</v>
      </c>
    </row>
    <row r="872" spans="1:87" x14ac:dyDescent="0.2">
      <c r="A872" s="31">
        <v>34758</v>
      </c>
      <c r="B872" s="35">
        <v>57289.62503969828</v>
      </c>
      <c r="C872" s="23">
        <f t="shared" ca="1" si="603"/>
        <v>4.8675505653430484E-3</v>
      </c>
      <c r="D872" s="24">
        <f t="shared" ca="1" si="604"/>
        <v>1.846485306825163E-2</v>
      </c>
      <c r="E872" s="25" t="e">
        <f ca="1">#N/A</f>
        <v>#N/A</v>
      </c>
      <c r="F872" s="26">
        <v>1</v>
      </c>
      <c r="G872" s="23">
        <f t="shared" ca="1" si="573"/>
        <v>1.846485306825163E-2</v>
      </c>
      <c r="H872" s="27">
        <f t="shared" ca="1" si="574"/>
        <v>392.78999900120959</v>
      </c>
      <c r="I872" s="27">
        <f ca="1">H872/MAX(H$54:H872)-1</f>
        <v>-0.12301890992553521</v>
      </c>
      <c r="J872" s="28">
        <f ca="1">H872/MAX(H$594:H872)-1</f>
        <v>-0.12301890992553521</v>
      </c>
      <c r="K872" s="25" t="e">
        <f ca="1">#N/A</f>
        <v>#N/A</v>
      </c>
      <c r="L872" s="26">
        <v>0</v>
      </c>
      <c r="M872" s="23">
        <f t="shared" ca="1" si="575"/>
        <v>4.8675505653430484E-3</v>
      </c>
      <c r="N872" s="27">
        <f t="shared" ca="1" si="576"/>
        <v>53.09045925820535</v>
      </c>
      <c r="O872" s="27">
        <f ca="1">N872/MAX(N$54:N872)-1</f>
        <v>0</v>
      </c>
      <c r="P872" s="28">
        <f ca="1">N872/MAX(N$594:N872)-1</f>
        <v>0</v>
      </c>
      <c r="Q872" s="25">
        <f t="shared" ca="1" si="563"/>
        <v>61797.507684838027</v>
      </c>
      <c r="R872" s="26">
        <f t="shared" ca="1" si="577"/>
        <v>0</v>
      </c>
      <c r="S872" s="23">
        <f t="shared" ca="1" si="578"/>
        <v>4.8675505653430484E-3</v>
      </c>
      <c r="T872" s="27">
        <f t="shared" ca="1" si="579"/>
        <v>1805.2880474211984</v>
      </c>
      <c r="U872" s="27">
        <f ca="1">T872/MAX(T$54:T872)-1</f>
        <v>-0.13472729351398094</v>
      </c>
      <c r="V872" s="28">
        <f ca="1">T872/MAX(T$594:T872)-1</f>
        <v>-0.13472729351398094</v>
      </c>
      <c r="W872" s="25">
        <f t="shared" ca="1" si="564"/>
        <v>61797.507684838027</v>
      </c>
      <c r="X872" s="26">
        <f t="shared" ca="1" si="580"/>
        <v>0</v>
      </c>
      <c r="Y872" s="27">
        <f t="shared" ca="1" si="581"/>
        <v>4.8675505653430484E-3</v>
      </c>
      <c r="Z872" s="27">
        <f t="shared" ca="1" si="582"/>
        <v>1805.2880474211984</v>
      </c>
      <c r="AA872" s="28">
        <f ca="1">Z872/MAX(Z$54:Z872)-1</f>
        <v>-0.13472729351398094</v>
      </c>
      <c r="AB872" s="25">
        <f ca="1">AVERAGE(B863:B872)</f>
        <v>61797.507684838027</v>
      </c>
      <c r="AC872" s="26">
        <f ca="1">IF(B871&gt;=AB871,1,0)</f>
        <v>0</v>
      </c>
      <c r="AD872" s="27">
        <f ca="1">IF(AC872=1,D872,C872)</f>
        <v>4.8675505653430484E-3</v>
      </c>
      <c r="AE872" s="27">
        <f t="shared" ca="1" si="583"/>
        <v>1805.2880474211984</v>
      </c>
      <c r="AF872" s="28">
        <f ca="1">AE872/MAX(AE$54:AE872)-1</f>
        <v>-0.13472729351398094</v>
      </c>
      <c r="AG872" s="25">
        <f t="shared" ca="1" si="565"/>
        <v>53655.682955246091</v>
      </c>
      <c r="AH872" s="26">
        <f t="shared" ca="1" si="584"/>
        <v>1</v>
      </c>
      <c r="AI872" s="27">
        <f t="shared" ca="1" si="585"/>
        <v>1.846485306825163E-2</v>
      </c>
      <c r="AJ872" s="27">
        <f t="shared" ca="1" si="586"/>
        <v>1104.944379704868</v>
      </c>
      <c r="AK872" s="28">
        <f ca="1">AJ872/MAX(AJ$54:AJ872)-1</f>
        <v>-0.12301890992553521</v>
      </c>
      <c r="AL872" s="25">
        <f t="shared" ca="1" si="566"/>
        <v>59622.178962392056</v>
      </c>
      <c r="AM872" s="26">
        <f t="shared" ca="1" si="587"/>
        <v>0</v>
      </c>
      <c r="AN872" s="27">
        <f t="shared" ca="1" si="588"/>
        <v>-1.846485306825163E-2</v>
      </c>
      <c r="AO872" s="27">
        <f t="shared" ca="1" si="589"/>
        <v>302.06748571986282</v>
      </c>
      <c r="AP872" s="28">
        <f ca="1">AO872/MAX(AO$54:AO872)-1</f>
        <v>-0.17372077254014873</v>
      </c>
      <c r="AQ872" s="25">
        <f t="shared" ca="1" si="567"/>
        <v>59622.178962392056</v>
      </c>
      <c r="AR872" s="26">
        <f t="shared" ca="1" si="590"/>
        <v>0</v>
      </c>
      <c r="AS872" s="27">
        <f t="shared" ca="1" si="591"/>
        <v>4.8675505653430484E-3</v>
      </c>
      <c r="AT872" s="27">
        <f t="shared" ca="1" si="592"/>
        <v>2379.3742481121703</v>
      </c>
      <c r="AU872" s="28">
        <f ca="1">AT872/MAX(AT$54:AT872)-1</f>
        <v>-0.14583427303701957</v>
      </c>
      <c r="AV872" s="25">
        <f t="shared" ca="1" si="568"/>
        <v>61797.507684838027</v>
      </c>
      <c r="AW872" s="26">
        <f t="shared" ca="1" si="593"/>
        <v>0</v>
      </c>
      <c r="AX872" s="27">
        <f t="shared" ca="1" si="594"/>
        <v>4.8675505653430484E-3</v>
      </c>
      <c r="AY872" s="27">
        <f t="shared" ca="1" si="595"/>
        <v>1333.9263891195194</v>
      </c>
      <c r="AZ872" s="28">
        <f ca="1">AY872/MAX(AY$54:AY872)-1</f>
        <v>-0.13472729351398094</v>
      </c>
      <c r="BA872" s="25">
        <f t="shared" ca="1" si="569"/>
        <v>61797.507684838027</v>
      </c>
      <c r="BB872" s="26">
        <f t="shared" ca="1" si="570"/>
        <v>0</v>
      </c>
      <c r="BC872" s="27">
        <f t="shared" ca="1" si="596"/>
        <v>4.8675505653430484E-3</v>
      </c>
      <c r="BD872" s="27">
        <f t="shared" ca="1" si="597"/>
        <v>1340.0466773646854</v>
      </c>
      <c r="BE872" s="28">
        <f ca="1">BD872/MAX(BD$54:BD872)-1</f>
        <v>-0.13472729351398094</v>
      </c>
      <c r="BF872" s="25">
        <f ca="1">MAX(B869:B871)</f>
        <v>65325.952506950627</v>
      </c>
      <c r="BG872" s="26">
        <f ca="1">IF(BG871=0,IF(B871&gt;BF871,1,0),IF(B871&lt;AVERAGE(B862:B871),0,1))</f>
        <v>0</v>
      </c>
      <c r="BH872" s="27">
        <f t="shared" ca="1" si="598"/>
        <v>4.8675505653430484E-3</v>
      </c>
      <c r="BI872" s="27">
        <f t="shared" ca="1" si="599"/>
        <v>2475.5518829537687</v>
      </c>
      <c r="BJ872" s="28">
        <f ca="1">BI872/MAX(BI$54:BI872)-1</f>
        <v>-0.13472729351398094</v>
      </c>
      <c r="BK872" s="25" t="e">
        <f ca="1">MAX(E869:E871)</f>
        <v>#N/A</v>
      </c>
      <c r="BL872" s="26" t="e">
        <f ca="1">IF(BL871=0,IF(E871&gt;BK871,1,0),IF(E871&lt;AVERAGE(E862:E871),0,1))</f>
        <v>#N/A</v>
      </c>
      <c r="BM872" s="27">
        <f t="shared" ca="1" si="600"/>
        <v>4.8675505653430484E-3</v>
      </c>
      <c r="BN872" s="27">
        <f t="shared" ca="1" si="601"/>
        <v>1945.8324924181338</v>
      </c>
      <c r="BO872" s="28">
        <f ca="1">BN872/MAX(BN$54:BN872)-1</f>
        <v>-0.13472729351398094</v>
      </c>
      <c r="BP872" s="15"/>
      <c r="BQ872" s="15"/>
      <c r="BR872" s="15"/>
      <c r="BS872" s="15"/>
      <c r="BT872" s="15"/>
      <c r="BU872" s="15"/>
      <c r="BV872" s="15"/>
      <c r="BW872" s="15"/>
      <c r="BX872" s="15"/>
      <c r="BZ872" s="7">
        <f t="shared" ca="1" si="558"/>
        <v>59622.178962392056</v>
      </c>
      <c r="CA872" s="7">
        <f t="shared" ca="1" si="559"/>
        <v>61646.6320256537</v>
      </c>
      <c r="CB872" s="7">
        <f t="shared" ca="1" si="560"/>
        <v>61049.150309103985</v>
      </c>
      <c r="CC872" s="7">
        <f t="shared" ca="1" si="561"/>
        <v>56979.589063848798</v>
      </c>
      <c r="CD872" s="7">
        <f t="shared" ca="1" si="562"/>
        <v>53655.682955246091</v>
      </c>
      <c r="CE872" s="5">
        <f t="shared" ca="1" si="571"/>
        <v>7.5870110659247651E-3</v>
      </c>
      <c r="CF872" s="3">
        <f t="shared" ca="1" si="572"/>
        <v>225079.97007354983</v>
      </c>
      <c r="CG872" s="5">
        <f ca="1">CF872/MAX($CF$41:CF872)-1</f>
        <v>-0.13238561679629168</v>
      </c>
      <c r="CH872" s="3">
        <f t="shared" ca="1" si="602"/>
        <v>3131.0664737525635</v>
      </c>
      <c r="CI872" s="4">
        <f ca="1">CH872/MAX($CH$583:CH872)-1</f>
        <v>-0.13238561679629168</v>
      </c>
    </row>
    <row r="873" spans="1:87" x14ac:dyDescent="0.2">
      <c r="A873" s="31">
        <v>34789</v>
      </c>
      <c r="B873" s="35">
        <v>58794.605263107187</v>
      </c>
      <c r="C873" s="23">
        <f t="shared" ca="1" si="603"/>
        <v>4.8675505653430484E-3</v>
      </c>
      <c r="D873" s="24">
        <f t="shared" ca="1" si="604"/>
        <v>2.6269681855415339E-2</v>
      </c>
      <c r="E873" s="25" t="e">
        <f ca="1">#N/A</f>
        <v>#N/A</v>
      </c>
      <c r="F873" s="26">
        <v>1</v>
      </c>
      <c r="G873" s="23">
        <f t="shared" ca="1" si="573"/>
        <v>2.6269681855415339E-2</v>
      </c>
      <c r="H873" s="27">
        <f t="shared" ca="1" si="574"/>
        <v>403.10846731096029</v>
      </c>
      <c r="I873" s="27">
        <f ca="1">H873/MAX(H$54:H873)-1</f>
        <v>-9.998089569606361E-2</v>
      </c>
      <c r="J873" s="28">
        <f ca="1">H873/MAX(H$594:H873)-1</f>
        <v>-9.998089569606361E-2</v>
      </c>
      <c r="K873" s="25" t="e">
        <f ca="1">#N/A</f>
        <v>#N/A</v>
      </c>
      <c r="L873" s="26">
        <v>0</v>
      </c>
      <c r="M873" s="23">
        <f t="shared" ca="1" si="575"/>
        <v>4.8675505653430484E-3</v>
      </c>
      <c r="N873" s="27">
        <f t="shared" ca="1" si="576"/>
        <v>53.348879753181947</v>
      </c>
      <c r="O873" s="27">
        <f ca="1">N873/MAX(N$54:N873)-1</f>
        <v>0</v>
      </c>
      <c r="P873" s="28">
        <f ca="1">N873/MAX(N$594:N873)-1</f>
        <v>0</v>
      </c>
      <c r="Q873" s="25">
        <f t="shared" ca="1" si="563"/>
        <v>61670.434855695625</v>
      </c>
      <c r="R873" s="26">
        <f t="shared" ca="1" si="577"/>
        <v>0</v>
      </c>
      <c r="S873" s="23">
        <f t="shared" ca="1" si="578"/>
        <v>4.8675505653430484E-3</v>
      </c>
      <c r="T873" s="27">
        <f t="shared" ca="1" si="579"/>
        <v>1814.0753782770305</v>
      </c>
      <c r="U873" s="27">
        <f ca="1">T873/MAX(T$54:T873)-1</f>
        <v>-0.1305155348623489</v>
      </c>
      <c r="V873" s="28">
        <f ca="1">T873/MAX(T$594:T873)-1</f>
        <v>-0.1305155348623489</v>
      </c>
      <c r="W873" s="25">
        <f t="shared" ca="1" si="564"/>
        <v>61670.434855695625</v>
      </c>
      <c r="X873" s="26">
        <f t="shared" ca="1" si="580"/>
        <v>0</v>
      </c>
      <c r="Y873" s="27">
        <f t="shared" ca="1" si="581"/>
        <v>4.8675505653430484E-3</v>
      </c>
      <c r="Z873" s="27">
        <f t="shared" ca="1" si="582"/>
        <v>1814.0753782770305</v>
      </c>
      <c r="AA873" s="28">
        <f ca="1">Z873/MAX(Z$54:Z873)-1</f>
        <v>-0.1305155348623489</v>
      </c>
      <c r="AB873" s="25">
        <f ca="1">AVERAGE(B864:B873)</f>
        <v>61670.434855695625</v>
      </c>
      <c r="AC873" s="26">
        <f ca="1">IF(B872&gt;=AB872,1,0)</f>
        <v>0</v>
      </c>
      <c r="AD873" s="27">
        <f ca="1">IF(AC873=1,D873,C873)</f>
        <v>4.8675505653430484E-3</v>
      </c>
      <c r="AE873" s="27">
        <f t="shared" ca="1" si="583"/>
        <v>1814.0753782770305</v>
      </c>
      <c r="AF873" s="28">
        <f ca="1">AE873/MAX(AE$54:AE873)-1</f>
        <v>-0.1305155348623489</v>
      </c>
      <c r="AG873" s="25">
        <f t="shared" ca="1" si="565"/>
        <v>54456.9519897301</v>
      </c>
      <c r="AH873" s="26">
        <f t="shared" ca="1" si="584"/>
        <v>1</v>
      </c>
      <c r="AI873" s="27">
        <f t="shared" ca="1" si="585"/>
        <v>2.6269681855415339E-2</v>
      </c>
      <c r="AJ873" s="27">
        <f t="shared" ca="1" si="586"/>
        <v>1133.9709170276442</v>
      </c>
      <c r="AK873" s="28">
        <f ca="1">AJ873/MAX(AJ$54:AJ873)-1</f>
        <v>-9.998089569606361E-2</v>
      </c>
      <c r="AL873" s="25">
        <f t="shared" ca="1" si="566"/>
        <v>57445.063214444235</v>
      </c>
      <c r="AM873" s="26">
        <f t="shared" ca="1" si="587"/>
        <v>0</v>
      </c>
      <c r="AN873" s="27">
        <f t="shared" ca="1" si="588"/>
        <v>-2.6269681855415339E-2</v>
      </c>
      <c r="AO873" s="27">
        <f t="shared" ca="1" si="589"/>
        <v>294.1322689711368</v>
      </c>
      <c r="AP873" s="28">
        <f ca="1">AO873/MAX(AO$54:AO873)-1</f>
        <v>-0.19542686496925743</v>
      </c>
      <c r="AQ873" s="25">
        <f t="shared" ca="1" si="567"/>
        <v>57445.063214444235</v>
      </c>
      <c r="AR873" s="26">
        <f t="shared" ca="1" si="590"/>
        <v>0</v>
      </c>
      <c r="AS873" s="27">
        <f t="shared" ca="1" si="591"/>
        <v>4.8675505653430484E-3</v>
      </c>
      <c r="AT873" s="27">
        <f t="shared" ca="1" si="592"/>
        <v>2390.9559725787312</v>
      </c>
      <c r="AU873" s="28">
        <f ca="1">AT873/MAX(AT$54:AT873)-1</f>
        <v>-0.14167657816984436</v>
      </c>
      <c r="AV873" s="25">
        <f t="shared" ca="1" si="568"/>
        <v>61670.434855695625</v>
      </c>
      <c r="AW873" s="26">
        <f t="shared" ca="1" si="593"/>
        <v>0</v>
      </c>
      <c r="AX873" s="27">
        <f t="shared" ca="1" si="594"/>
        <v>4.8675505653430484E-3</v>
      </c>
      <c r="AY873" s="27">
        <f t="shared" ca="1" si="595"/>
        <v>1340.4193432690042</v>
      </c>
      <c r="AZ873" s="28">
        <f ca="1">AY873/MAX(AY$54:AY873)-1</f>
        <v>-0.1305155348623489</v>
      </c>
      <c r="BA873" s="25">
        <f t="shared" ca="1" si="569"/>
        <v>61670.434855695625</v>
      </c>
      <c r="BB873" s="26">
        <f t="shared" ca="1" si="570"/>
        <v>0</v>
      </c>
      <c r="BC873" s="27">
        <f t="shared" ca="1" si="596"/>
        <v>4.8675505653430484E-3</v>
      </c>
      <c r="BD873" s="27">
        <f t="shared" ca="1" si="597"/>
        <v>1346.569422326678</v>
      </c>
      <c r="BE873" s="28">
        <f ca="1">BD873/MAX(BD$54:BD873)-1</f>
        <v>-0.1305155348623489</v>
      </c>
      <c r="BF873" s="25">
        <f ca="1">MAX(B870:B872)</f>
        <v>65325.952506950627</v>
      </c>
      <c r="BG873" s="26">
        <f ca="1">IF(BG872=0,IF(B872&gt;BF872,1,0),IF(B872&lt;AVERAGE(B863:B872),0,1))</f>
        <v>0</v>
      </c>
      <c r="BH873" s="27">
        <f t="shared" ca="1" si="598"/>
        <v>4.8675505653430484E-3</v>
      </c>
      <c r="BI873" s="27">
        <f t="shared" ca="1" si="599"/>
        <v>2487.6017569211763</v>
      </c>
      <c r="BJ873" s="28">
        <f ca="1">BI873/MAX(BI$54:BI873)-1</f>
        <v>-0.13051553486234901</v>
      </c>
      <c r="BK873" s="25" t="e">
        <f ca="1">MAX(E870:E872)</f>
        <v>#N/A</v>
      </c>
      <c r="BL873" s="26" t="e">
        <f ca="1">IF(BL872=0,IF(E872&gt;BK872,1,0),IF(E872&lt;AVERAGE(E863:E872),0,1))</f>
        <v>#N/A</v>
      </c>
      <c r="BM873" s="27">
        <f t="shared" ca="1" si="600"/>
        <v>4.8675505653430484E-3</v>
      </c>
      <c r="BN873" s="27">
        <f t="shared" ca="1" si="601"/>
        <v>1955.3039304666665</v>
      </c>
      <c r="BO873" s="28">
        <f ca="1">BN873/MAX(BN$54:BN873)-1</f>
        <v>-0.13051553486234901</v>
      </c>
      <c r="BP873" s="15"/>
      <c r="BQ873" s="15"/>
      <c r="BR873" s="15"/>
      <c r="BS873" s="15"/>
      <c r="BT873" s="15"/>
      <c r="BU873" s="15"/>
      <c r="BV873" s="15"/>
      <c r="BW873" s="15"/>
      <c r="BX873" s="15"/>
      <c r="BZ873" s="7">
        <f t="shared" ca="1" si="558"/>
        <v>57445.063214444235</v>
      </c>
      <c r="CA873" s="7">
        <f t="shared" ca="1" si="559"/>
        <v>60913.597443990766</v>
      </c>
      <c r="CB873" s="7">
        <f t="shared" ca="1" si="560"/>
        <v>61368.435370601634</v>
      </c>
      <c r="CC873" s="7">
        <f t="shared" ca="1" si="561"/>
        <v>57917.469822703992</v>
      </c>
      <c r="CD873" s="7">
        <f t="shared" ca="1" si="562"/>
        <v>54456.9519897301</v>
      </c>
      <c r="CE873" s="5">
        <f t="shared" ca="1" si="571"/>
        <v>1.3428403081371965E-2</v>
      </c>
      <c r="CF873" s="3">
        <f t="shared" ca="1" si="572"/>
        <v>228102.43463724063</v>
      </c>
      <c r="CG873" s="5">
        <f ca="1">CF873/MAX($CF$41:CF873)-1</f>
        <v>-0.12073494113943628</v>
      </c>
      <c r="CH873" s="3">
        <f t="shared" ca="1" si="602"/>
        <v>3173.1116964366834</v>
      </c>
      <c r="CI873" s="4">
        <f ca="1">CH873/MAX($CH$583:CH873)-1</f>
        <v>-0.12073494113943628</v>
      </c>
    </row>
    <row r="874" spans="1:87" x14ac:dyDescent="0.2">
      <c r="A874" s="31">
        <v>34819</v>
      </c>
      <c r="B874" s="35">
        <v>60997.978543304562</v>
      </c>
      <c r="C874" s="23">
        <f t="shared" ca="1" si="603"/>
        <v>4.8675505653430484E-3</v>
      </c>
      <c r="D874" s="24">
        <f t="shared" ca="1" si="604"/>
        <v>3.7475772995451351E-2</v>
      </c>
      <c r="E874" s="25" t="e">
        <f ca="1">#N/A</f>
        <v>#N/A</v>
      </c>
      <c r="F874" s="26">
        <v>1</v>
      </c>
      <c r="G874" s="23">
        <f t="shared" ca="1" si="573"/>
        <v>3.7475772995451351E-2</v>
      </c>
      <c r="H874" s="27">
        <f t="shared" ca="1" si="574"/>
        <v>418.21526872445014</v>
      </c>
      <c r="I874" s="27">
        <f ca="1">H874/MAX(H$54:H874)-1</f>
        <v>-6.6251984051599933E-2</v>
      </c>
      <c r="J874" s="28">
        <f ca="1">H874/MAX(H$594:H874)-1</f>
        <v>-6.6251984051599933E-2</v>
      </c>
      <c r="K874" s="25" t="e">
        <f ca="1">#N/A</f>
        <v>#N/A</v>
      </c>
      <c r="L874" s="26">
        <v>0</v>
      </c>
      <c r="M874" s="23">
        <f t="shared" ca="1" si="575"/>
        <v>4.8675505653430484E-3</v>
      </c>
      <c r="N874" s="27">
        <f t="shared" ca="1" si="576"/>
        <v>53.608558122984967</v>
      </c>
      <c r="O874" s="27">
        <f ca="1">N874/MAX(N$54:N874)-1</f>
        <v>0</v>
      </c>
      <c r="P874" s="28">
        <f ca="1">N874/MAX(N$594:N874)-1</f>
        <v>0</v>
      </c>
      <c r="Q874" s="25">
        <f t="shared" ca="1" si="563"/>
        <v>61754.89718124862</v>
      </c>
      <c r="R874" s="26">
        <f t="shared" ca="1" si="577"/>
        <v>0</v>
      </c>
      <c r="S874" s="23">
        <f t="shared" ca="1" si="578"/>
        <v>4.8675505653430484E-3</v>
      </c>
      <c r="T874" s="27">
        <f t="shared" ca="1" si="579"/>
        <v>1822.9054819101377</v>
      </c>
      <c r="U874" s="27">
        <f ca="1">T874/MAX(T$54:T874)-1</f>
        <v>-0.12628327526251115</v>
      </c>
      <c r="V874" s="28">
        <f ca="1">T874/MAX(T$594:T874)-1</f>
        <v>-0.12628327526251115</v>
      </c>
      <c r="W874" s="25">
        <f t="shared" ca="1" si="564"/>
        <v>61754.89718124862</v>
      </c>
      <c r="X874" s="26">
        <f t="shared" ca="1" si="580"/>
        <v>0</v>
      </c>
      <c r="Y874" s="27">
        <f t="shared" ca="1" si="581"/>
        <v>4.8675505653430484E-3</v>
      </c>
      <c r="Z874" s="27">
        <f t="shared" ca="1" si="582"/>
        <v>1822.9054819101377</v>
      </c>
      <c r="AA874" s="28">
        <f ca="1">Z874/MAX(Z$54:Z874)-1</f>
        <v>-0.12628327526251115</v>
      </c>
      <c r="AB874" s="25">
        <f ca="1">AVERAGE(B865:B874)</f>
        <v>61754.89718124862</v>
      </c>
      <c r="AC874" s="26">
        <f ca="1">IF(B873&gt;=AB873,1,0)</f>
        <v>0</v>
      </c>
      <c r="AD874" s="27">
        <f ca="1">IF(AC874=1,D874,C874)</f>
        <v>4.8675505653430484E-3</v>
      </c>
      <c r="AE874" s="27">
        <f t="shared" ca="1" si="583"/>
        <v>1822.9054819101377</v>
      </c>
      <c r="AF874" s="28">
        <f ca="1">AE874/MAX(AE$54:AE874)-1</f>
        <v>-0.12628327526251115</v>
      </c>
      <c r="AG874" s="25">
        <f t="shared" ca="1" si="565"/>
        <v>55269.516733656921</v>
      </c>
      <c r="AH874" s="26">
        <f t="shared" ca="1" si="584"/>
        <v>1</v>
      </c>
      <c r="AI874" s="27">
        <f t="shared" ca="1" si="585"/>
        <v>3.7475772995451351E-2</v>
      </c>
      <c r="AJ874" s="27">
        <f t="shared" ca="1" si="586"/>
        <v>1176.4673536976161</v>
      </c>
      <c r="AK874" s="28">
        <f ca="1">AJ874/MAX(AJ$54:AJ874)-1</f>
        <v>-6.625198405159971E-2</v>
      </c>
      <c r="AL874" s="25">
        <f t="shared" ca="1" si="566"/>
        <v>59027.402948703348</v>
      </c>
      <c r="AM874" s="26">
        <f t="shared" ca="1" si="587"/>
        <v>1</v>
      </c>
      <c r="AN874" s="27">
        <f t="shared" ca="1" si="588"/>
        <v>3.7475772995451351E-2</v>
      </c>
      <c r="AO874" s="27">
        <f t="shared" ca="1" si="589"/>
        <v>305.15510311373617</v>
      </c>
      <c r="AP874" s="28">
        <f ca="1">AO874/MAX(AO$54:AO874)-1</f>
        <v>-0.16527486480260656</v>
      </c>
      <c r="AQ874" s="25">
        <f t="shared" ca="1" si="567"/>
        <v>59027.402948703348</v>
      </c>
      <c r="AR874" s="26">
        <f t="shared" ca="1" si="590"/>
        <v>1</v>
      </c>
      <c r="AS874" s="27">
        <f t="shared" ca="1" si="591"/>
        <v>3.7475772995451351E-2</v>
      </c>
      <c r="AT874" s="27">
        <f t="shared" ca="1" si="592"/>
        <v>2480.5588958492103</v>
      </c>
      <c r="AU874" s="28">
        <f ca="1">AT874/MAX(AT$54:AT874)-1</f>
        <v>-0.10951024445665847</v>
      </c>
      <c r="AV874" s="25">
        <f t="shared" ca="1" si="568"/>
        <v>61754.89718124862</v>
      </c>
      <c r="AW874" s="26">
        <f t="shared" ca="1" si="593"/>
        <v>0</v>
      </c>
      <c r="AX874" s="27">
        <f t="shared" ca="1" si="594"/>
        <v>4.8675505653430484E-3</v>
      </c>
      <c r="AY874" s="27">
        <f t="shared" ca="1" si="595"/>
        <v>1346.94390220113</v>
      </c>
      <c r="AZ874" s="28">
        <f ca="1">AY874/MAX(AY$54:AY874)-1</f>
        <v>-0.12628327526251126</v>
      </c>
      <c r="BA874" s="25">
        <f t="shared" ca="1" si="569"/>
        <v>61754.89718124862</v>
      </c>
      <c r="BB874" s="26">
        <f t="shared" ca="1" si="570"/>
        <v>0</v>
      </c>
      <c r="BC874" s="27">
        <f t="shared" ca="1" si="596"/>
        <v>4.8675505653430484E-3</v>
      </c>
      <c r="BD874" s="27">
        <f t="shared" ca="1" si="597"/>
        <v>1353.123917079598</v>
      </c>
      <c r="BE874" s="28">
        <f ca="1">BD874/MAX(BD$54:BD874)-1</f>
        <v>-0.12628327526251115</v>
      </c>
      <c r="BF874" s="25">
        <f ca="1">MAX(B871:B873)</f>
        <v>58794.605263107187</v>
      </c>
      <c r="BG874" s="26">
        <f ca="1">IF(BG873=0,IF(B873&gt;BF873,1,0),IF(B873&lt;AVERAGE(B864:B873),0,1))</f>
        <v>0</v>
      </c>
      <c r="BH874" s="27">
        <f t="shared" ca="1" si="598"/>
        <v>4.8675505653430484E-3</v>
      </c>
      <c r="BI874" s="27">
        <f t="shared" ca="1" si="599"/>
        <v>2499.7102842594263</v>
      </c>
      <c r="BJ874" s="28">
        <f ca="1">BI874/MAX(BI$54:BI874)-1</f>
        <v>-0.12628327526251126</v>
      </c>
      <c r="BK874" s="25" t="e">
        <f ca="1">MAX(E871:E873)</f>
        <v>#N/A</v>
      </c>
      <c r="BL874" s="26" t="e">
        <f ca="1">IF(BL873=0,IF(E873&gt;BK873,1,0),IF(E873&lt;AVERAGE(E864:E873),0,1))</f>
        <v>#N/A</v>
      </c>
      <c r="BM874" s="27">
        <f t="shared" ca="1" si="600"/>
        <v>1.3019606172870124E-2</v>
      </c>
      <c r="BN874" s="27">
        <f t="shared" ca="1" si="601"/>
        <v>1980.7612175896074</v>
      </c>
      <c r="BO874" s="28">
        <f ca="1">BN874/MAX(BN$54:BN874)-1</f>
        <v>-0.11919518955282815</v>
      </c>
      <c r="BP874" s="15"/>
      <c r="BQ874" s="15"/>
      <c r="BR874" s="15"/>
      <c r="BS874" s="15"/>
      <c r="BT874" s="15"/>
      <c r="BU874" s="15"/>
      <c r="BV874" s="15"/>
      <c r="BW874" s="15"/>
      <c r="BX874" s="15"/>
      <c r="BZ874" s="7">
        <f t="shared" ca="1" si="558"/>
        <v>59027.402948703348</v>
      </c>
      <c r="CA874" s="7">
        <f t="shared" ca="1" si="559"/>
        <v>60458.352435392044</v>
      </c>
      <c r="CB874" s="7">
        <f t="shared" ca="1" si="560"/>
        <v>61480.638387899344</v>
      </c>
      <c r="CC874" s="7">
        <f t="shared" ca="1" si="561"/>
        <v>58887.175500645622</v>
      </c>
      <c r="CD874" s="7">
        <f t="shared" ca="1" si="562"/>
        <v>55269.516733656921</v>
      </c>
      <c r="CE874" s="5">
        <f t="shared" ca="1" si="571"/>
        <v>2.4432484023408033E-2</v>
      </c>
      <c r="CF874" s="3">
        <f t="shared" ca="1" si="572"/>
        <v>233675.5437272155</v>
      </c>
      <c r="CG874" s="5">
        <f ca="1">CF874/MAX($CF$41:CF874)-1</f>
        <v>-9.9252311636484514E-2</v>
      </c>
      <c r="CH874" s="3">
        <f t="shared" ca="1" si="602"/>
        <v>3250.6386972643618</v>
      </c>
      <c r="CI874" s="4">
        <f ca="1">CH874/MAX($CH$583:CH874)-1</f>
        <v>-9.9252311636484625E-2</v>
      </c>
    </row>
    <row r="875" spans="1:87" x14ac:dyDescent="0.2">
      <c r="A875" s="31">
        <v>34850</v>
      </c>
      <c r="B875" s="35">
        <v>60913.525122367937</v>
      </c>
      <c r="C875" s="23">
        <f t="shared" ca="1" si="603"/>
        <v>4.8675505653430484E-3</v>
      </c>
      <c r="D875" s="24">
        <f t="shared" ca="1" si="604"/>
        <v>-1.3845281918100083E-3</v>
      </c>
      <c r="E875" s="25" t="e">
        <f ca="1">#N/A</f>
        <v>#N/A</v>
      </c>
      <c r="F875" s="26">
        <v>1</v>
      </c>
      <c r="G875" s="23">
        <f t="shared" ca="1" si="573"/>
        <v>-1.3845281918100083E-3</v>
      </c>
      <c r="H875" s="27">
        <f t="shared" ca="1" si="574"/>
        <v>417.63623789465572</v>
      </c>
      <c r="I875" s="27">
        <f ca="1">H875/MAX(H$54:H875)-1</f>
        <v>-6.7544784503727251E-2</v>
      </c>
      <c r="J875" s="28">
        <f ca="1">H875/MAX(H$594:H875)-1</f>
        <v>-6.7544784503727251E-2</v>
      </c>
      <c r="K875" s="25" t="e">
        <f ca="1">#N/A</f>
        <v>#N/A</v>
      </c>
      <c r="L875" s="26">
        <v>0</v>
      </c>
      <c r="M875" s="23">
        <f t="shared" ca="1" si="575"/>
        <v>4.8675505653430484E-3</v>
      </c>
      <c r="N875" s="27">
        <f t="shared" ca="1" si="576"/>
        <v>53.869500490383729</v>
      </c>
      <c r="O875" s="27">
        <f ca="1">N875/MAX(N$54:N875)-1</f>
        <v>0</v>
      </c>
      <c r="P875" s="28">
        <f ca="1">N875/MAX(N$594:N875)-1</f>
        <v>0</v>
      </c>
      <c r="Q875" s="25">
        <f t="shared" ca="1" si="563"/>
        <v>61553.976874701344</v>
      </c>
      <c r="R875" s="26">
        <f t="shared" ca="1" si="577"/>
        <v>0</v>
      </c>
      <c r="S875" s="23">
        <f t="shared" ca="1" si="578"/>
        <v>4.8675505653430484E-3</v>
      </c>
      <c r="T875" s="27">
        <f t="shared" ca="1" si="579"/>
        <v>1831.7785665191764</v>
      </c>
      <c r="U875" s="27">
        <f ca="1">T875/MAX(T$54:T875)-1</f>
        <v>-0.1220304149250655</v>
      </c>
      <c r="V875" s="28">
        <f ca="1">T875/MAX(T$594:T875)-1</f>
        <v>-0.1220304149250655</v>
      </c>
      <c r="W875" s="25">
        <f t="shared" ca="1" si="564"/>
        <v>61553.976874701344</v>
      </c>
      <c r="X875" s="26">
        <f t="shared" ca="1" si="580"/>
        <v>0</v>
      </c>
      <c r="Y875" s="27">
        <f t="shared" ca="1" si="581"/>
        <v>4.8675505653430484E-3</v>
      </c>
      <c r="Z875" s="27">
        <f t="shared" ca="1" si="582"/>
        <v>1831.7785665191764</v>
      </c>
      <c r="AA875" s="28">
        <f ca="1">Z875/MAX(Z$54:Z875)-1</f>
        <v>-0.1220304149250655</v>
      </c>
      <c r="AB875" s="25">
        <f ca="1">AVERAGE(B866:B875)</f>
        <v>61553.976874701344</v>
      </c>
      <c r="AC875" s="26">
        <f ca="1">IF(B874&gt;=AB874,1,0)</f>
        <v>0</v>
      </c>
      <c r="AD875" s="27">
        <f ca="1">IF(AC875=1,D875,C875)</f>
        <v>4.8675505653430484E-3</v>
      </c>
      <c r="AE875" s="27">
        <f t="shared" ca="1" si="583"/>
        <v>1831.7785665191764</v>
      </c>
      <c r="AF875" s="28">
        <f ca="1">AE875/MAX(AE$54:AE875)-1</f>
        <v>-0.1220304149250655</v>
      </c>
      <c r="AG875" s="25">
        <f t="shared" ca="1" si="565"/>
        <v>55958.177466082307</v>
      </c>
      <c r="AH875" s="26">
        <f t="shared" ca="1" si="584"/>
        <v>1</v>
      </c>
      <c r="AI875" s="27">
        <f t="shared" ca="1" si="585"/>
        <v>-1.3845281918100083E-3</v>
      </c>
      <c r="AJ875" s="27">
        <f t="shared" ca="1" si="586"/>
        <v>1174.8385014796777</v>
      </c>
      <c r="AK875" s="28">
        <f ca="1">AJ875/MAX(AJ$54:AJ875)-1</f>
        <v>-6.7544784503726918E-2</v>
      </c>
      <c r="AL875" s="25">
        <f t="shared" ca="1" si="566"/>
        <v>60235.369642926555</v>
      </c>
      <c r="AM875" s="26">
        <f t="shared" ca="1" si="587"/>
        <v>1</v>
      </c>
      <c r="AN875" s="27">
        <f t="shared" ca="1" si="588"/>
        <v>-1.3845281918100083E-3</v>
      </c>
      <c r="AO875" s="27">
        <f t="shared" ca="1" si="589"/>
        <v>304.73260727060051</v>
      </c>
      <c r="AP875" s="28">
        <f ca="1">AO875/MAX(AO$54:AO875)-1</f>
        <v>-0.16643056528469979</v>
      </c>
      <c r="AQ875" s="25">
        <f t="shared" ca="1" si="567"/>
        <v>60235.369642926555</v>
      </c>
      <c r="AR875" s="26">
        <f t="shared" ca="1" si="590"/>
        <v>1</v>
      </c>
      <c r="AS875" s="27">
        <f t="shared" ca="1" si="591"/>
        <v>-1.3845281918100083E-3</v>
      </c>
      <c r="AT875" s="27">
        <f t="shared" ca="1" si="592"/>
        <v>2477.124492126462</v>
      </c>
      <c r="AU875" s="28">
        <f ca="1">AT875/MAX(AT$54:AT875)-1</f>
        <v>-0.11074315262772616</v>
      </c>
      <c r="AV875" s="25">
        <f t="shared" ca="1" si="568"/>
        <v>61553.976874701344</v>
      </c>
      <c r="AW875" s="26">
        <f t="shared" ca="1" si="593"/>
        <v>0</v>
      </c>
      <c r="AX875" s="27">
        <f t="shared" ca="1" si="594"/>
        <v>4.8675505653430484E-3</v>
      </c>
      <c r="AY875" s="27">
        <f t="shared" ca="1" si="595"/>
        <v>1353.5002197537744</v>
      </c>
      <c r="AZ875" s="28">
        <f ca="1">AY875/MAX(AY$54:AY875)-1</f>
        <v>-0.12203041492506561</v>
      </c>
      <c r="BA875" s="25">
        <f t="shared" ca="1" si="569"/>
        <v>61553.976874701344</v>
      </c>
      <c r="BB875" s="26">
        <f t="shared" ca="1" si="570"/>
        <v>0</v>
      </c>
      <c r="BC875" s="27">
        <f t="shared" ca="1" si="596"/>
        <v>4.8675505653430484E-3</v>
      </c>
      <c r="BD875" s="27">
        <f t="shared" ca="1" si="597"/>
        <v>1359.710316167158</v>
      </c>
      <c r="BE875" s="28">
        <f ca="1">BD875/MAX(BD$54:BD875)-1</f>
        <v>-0.1220304149250655</v>
      </c>
      <c r="BF875" s="25">
        <f ca="1">MAX(B872:B874)</f>
        <v>60997.978543304562</v>
      </c>
      <c r="BG875" s="26">
        <f ca="1">IF(BG874=0,IF(B874&gt;BF874,1,0),IF(B874&lt;AVERAGE(B865:B874),0,1))</f>
        <v>1</v>
      </c>
      <c r="BH875" s="27">
        <f t="shared" ca="1" si="598"/>
        <v>-1.3845281918100083E-3</v>
      </c>
      <c r="BI875" s="27">
        <f t="shared" ca="1" si="599"/>
        <v>2496.2493648995119</v>
      </c>
      <c r="BJ875" s="28">
        <f ca="1">BI875/MAX(BI$54:BI875)-1</f>
        <v>-0.12749296069956617</v>
      </c>
      <c r="BK875" s="25" t="e">
        <f ca="1">MAX(E872:E874)</f>
        <v>#N/A</v>
      </c>
      <c r="BL875" s="26" t="e">
        <f ca="1">IF(BL874=0,IF(E874&gt;BK874,1,0),IF(E874&lt;AVERAGE(E865:E874),0,1))</f>
        <v>#N/A</v>
      </c>
      <c r="BM875" s="27">
        <f t="shared" ca="1" si="600"/>
        <v>1.7415111867665201E-3</v>
      </c>
      <c r="BN875" s="27">
        <f t="shared" ca="1" si="601"/>
        <v>1984.210735408353</v>
      </c>
      <c r="BO875" s="28">
        <f ca="1">BN875/MAX(BN$54:BN875)-1</f>
        <v>-0.11766125812207673</v>
      </c>
      <c r="BP875" s="15"/>
      <c r="BQ875" s="15"/>
      <c r="BR875" s="15"/>
      <c r="BS875" s="15"/>
      <c r="BT875" s="15"/>
      <c r="BU875" s="15"/>
      <c r="BV875" s="15"/>
      <c r="BW875" s="15"/>
      <c r="BX875" s="15"/>
      <c r="BZ875" s="7">
        <f t="shared" ca="1" si="558"/>
        <v>60235.369642926555</v>
      </c>
      <c r="CA875" s="7">
        <f t="shared" ca="1" si="559"/>
        <v>59928.774302659316</v>
      </c>
      <c r="CB875" s="7">
        <f t="shared" ca="1" si="560"/>
        <v>61551.3210185524</v>
      </c>
      <c r="CC875" s="7">
        <f t="shared" ca="1" si="561"/>
        <v>59698.432449330161</v>
      </c>
      <c r="CD875" s="7">
        <f t="shared" ca="1" si="562"/>
        <v>55958.177466082307</v>
      </c>
      <c r="CE875" s="5">
        <f t="shared" ca="1" si="571"/>
        <v>-1.3411244037939704E-4</v>
      </c>
      <c r="CF875" s="3">
        <f t="shared" ca="1" si="572"/>
        <v>233644.20492978924</v>
      </c>
      <c r="CG875" s="5">
        <f ca="1">CF875/MAX($CF$41:CF875)-1</f>
        <v>-9.9373113107137145E-2</v>
      </c>
      <c r="CH875" s="3">
        <f t="shared" ca="1" si="602"/>
        <v>3250.2027461758798</v>
      </c>
      <c r="CI875" s="4">
        <f ca="1">CH875/MAX($CH$583:CH875)-1</f>
        <v>-9.9373113107137145E-2</v>
      </c>
    </row>
    <row r="876" spans="1:87" x14ac:dyDescent="0.2">
      <c r="A876" s="31">
        <v>34880</v>
      </c>
      <c r="B876" s="35">
        <v>60347.005537413861</v>
      </c>
      <c r="C876" s="23">
        <f t="shared" ca="1" si="603"/>
        <v>4.8675505653430484E-3</v>
      </c>
      <c r="D876" s="24">
        <f t="shared" ca="1" si="604"/>
        <v>-9.3003907394294538E-3</v>
      </c>
      <c r="E876" s="25" t="e">
        <f ca="1">#N/A</f>
        <v>#N/A</v>
      </c>
      <c r="F876" s="26">
        <v>1</v>
      </c>
      <c r="G876" s="23">
        <f t="shared" ca="1" si="573"/>
        <v>-9.3003907394294538E-3</v>
      </c>
      <c r="H876" s="27">
        <f t="shared" ca="1" si="574"/>
        <v>413.75205769529009</v>
      </c>
      <c r="I876" s="27">
        <f ca="1">H876/MAX(H$54:H876)-1</f>
        <v>-7.6216982354861518E-2</v>
      </c>
      <c r="J876" s="28">
        <f ca="1">H876/MAX(H$594:H876)-1</f>
        <v>-7.6216982354861518E-2</v>
      </c>
      <c r="K876" s="25" t="e">
        <f ca="1">#N/A</f>
        <v>#N/A</v>
      </c>
      <c r="L876" s="26">
        <v>0</v>
      </c>
      <c r="M876" s="23">
        <f t="shared" ca="1" si="575"/>
        <v>4.8675505653430484E-3</v>
      </c>
      <c r="N876" s="27">
        <f t="shared" ca="1" si="576"/>
        <v>54.131713007950445</v>
      </c>
      <c r="O876" s="27">
        <f ca="1">N876/MAX(N$54:N876)-1</f>
        <v>0</v>
      </c>
      <c r="P876" s="28">
        <f ca="1">N876/MAX(N$594:N876)-1</f>
        <v>0</v>
      </c>
      <c r="Q876" s="25">
        <f t="shared" ca="1" si="563"/>
        <v>61093.290662011575</v>
      </c>
      <c r="R876" s="26">
        <f t="shared" ca="1" si="577"/>
        <v>0</v>
      </c>
      <c r="S876" s="23">
        <f t="shared" ca="1" si="578"/>
        <v>4.8675505653430484E-3</v>
      </c>
      <c r="T876" s="27">
        <f t="shared" ca="1" si="579"/>
        <v>1840.6948413162202</v>
      </c>
      <c r="U876" s="27">
        <f ca="1">T876/MAX(T$54:T876)-1</f>
        <v>-0.11775685357487997</v>
      </c>
      <c r="V876" s="28">
        <f ca="1">T876/MAX(T$594:T876)-1</f>
        <v>-0.11775685357487997</v>
      </c>
      <c r="W876" s="25">
        <f t="shared" ca="1" si="564"/>
        <v>61093.290662011575</v>
      </c>
      <c r="X876" s="26">
        <f t="shared" ca="1" si="580"/>
        <v>0</v>
      </c>
      <c r="Y876" s="27">
        <f t="shared" ca="1" si="581"/>
        <v>4.8675505653430484E-3</v>
      </c>
      <c r="Z876" s="27">
        <f t="shared" ca="1" si="582"/>
        <v>1840.6948413162202</v>
      </c>
      <c r="AA876" s="28">
        <f ca="1">Z876/MAX(Z$54:Z876)-1</f>
        <v>-0.11775685357487997</v>
      </c>
      <c r="AB876" s="25">
        <f ca="1">AVERAGE(B867:B876)</f>
        <v>61093.290662011575</v>
      </c>
      <c r="AC876" s="26">
        <f ca="1">IF(B875&gt;=AB875,1,0)</f>
        <v>0</v>
      </c>
      <c r="AD876" s="27">
        <f ca="1">IF(AC876=1,D876,C876)</f>
        <v>4.8675505653430484E-3</v>
      </c>
      <c r="AE876" s="27">
        <f t="shared" ca="1" si="583"/>
        <v>1840.6948413162202</v>
      </c>
      <c r="AF876" s="28">
        <f ca="1">AE876/MAX(AE$54:AE876)-1</f>
        <v>-0.11775685357487997</v>
      </c>
      <c r="AG876" s="25">
        <f t="shared" ca="1" si="565"/>
        <v>56583.161218393587</v>
      </c>
      <c r="AH876" s="26">
        <f t="shared" ca="1" si="584"/>
        <v>1</v>
      </c>
      <c r="AI876" s="27">
        <f t="shared" ca="1" si="585"/>
        <v>-9.3003907394294538E-3</v>
      </c>
      <c r="AJ876" s="27">
        <f t="shared" ca="1" si="586"/>
        <v>1163.912044360191</v>
      </c>
      <c r="AK876" s="28">
        <f ca="1">AJ876/MAX(AJ$54:AJ876)-1</f>
        <v>-7.6216982354861074E-2</v>
      </c>
      <c r="AL876" s="25">
        <f t="shared" ca="1" si="566"/>
        <v>60752.836401028791</v>
      </c>
      <c r="AM876" s="26">
        <f t="shared" ca="1" si="587"/>
        <v>1</v>
      </c>
      <c r="AN876" s="27">
        <f t="shared" ca="1" si="588"/>
        <v>-9.3003907394294538E-3</v>
      </c>
      <c r="AO876" s="27">
        <f t="shared" ca="1" si="589"/>
        <v>301.89847495193885</v>
      </c>
      <c r="AP876" s="28">
        <f ca="1">AO876/MAX(AO$54:AO876)-1</f>
        <v>-0.17418308673599736</v>
      </c>
      <c r="AQ876" s="25">
        <f t="shared" ca="1" si="567"/>
        <v>60752.836401028791</v>
      </c>
      <c r="AR876" s="26">
        <f t="shared" ca="1" si="590"/>
        <v>1</v>
      </c>
      <c r="AS876" s="27">
        <f t="shared" ca="1" si="591"/>
        <v>-9.3003907394294538E-3</v>
      </c>
      <c r="AT876" s="27">
        <f t="shared" ca="1" si="592"/>
        <v>2454.0862664394749</v>
      </c>
      <c r="AU876" s="28">
        <f ca="1">AT876/MAX(AT$54:AT876)-1</f>
        <v>-0.11901358877600154</v>
      </c>
      <c r="AV876" s="25">
        <f t="shared" ca="1" si="568"/>
        <v>61093.290662011575</v>
      </c>
      <c r="AW876" s="26">
        <f t="shared" ca="1" si="593"/>
        <v>0</v>
      </c>
      <c r="AX876" s="27">
        <f t="shared" ca="1" si="594"/>
        <v>4.8675505653430484E-3</v>
      </c>
      <c r="AY876" s="27">
        <f t="shared" ca="1" si="595"/>
        <v>1360.0884505136289</v>
      </c>
      <c r="AZ876" s="28">
        <f ca="1">AY876/MAX(AY$54:AY876)-1</f>
        <v>-0.11775685357488008</v>
      </c>
      <c r="BA876" s="25">
        <f t="shared" ca="1" si="569"/>
        <v>61093.290662011575</v>
      </c>
      <c r="BB876" s="26">
        <f t="shared" ca="1" si="570"/>
        <v>0</v>
      </c>
      <c r="BC876" s="27">
        <f t="shared" ca="1" si="596"/>
        <v>4.8675505653430484E-3</v>
      </c>
      <c r="BD876" s="27">
        <f t="shared" ca="1" si="597"/>
        <v>1366.3287748853202</v>
      </c>
      <c r="BE876" s="28">
        <f ca="1">BD876/MAX(BD$54:BD876)-1</f>
        <v>-0.11775685357487997</v>
      </c>
      <c r="BF876" s="25">
        <f ca="1">MAX(B873:B875)</f>
        <v>60997.978543304562</v>
      </c>
      <c r="BG876" s="26">
        <f ca="1">IF(BG875=0,IF(B875&gt;BF875,1,0),IF(B875&lt;AVERAGE(B866:B875),0,1))</f>
        <v>0</v>
      </c>
      <c r="BH876" s="27">
        <f t="shared" ca="1" si="598"/>
        <v>4.8675505653430484E-3</v>
      </c>
      <c r="BI876" s="27">
        <f t="shared" ca="1" si="599"/>
        <v>2508.3999849068659</v>
      </c>
      <c r="BJ876" s="28">
        <f ca="1">BI876/MAX(BI$54:BI876)-1</f>
        <v>-0.12324598856715341</v>
      </c>
      <c r="BK876" s="25" t="e">
        <f ca="1">MAX(E873:E875)</f>
        <v>#N/A</v>
      </c>
      <c r="BL876" s="26" t="e">
        <f ca="1">IF(BL875=0,IF(E875&gt;BK875,1,0),IF(E875&lt;AVERAGE(E866:E875),0,1))</f>
        <v>#N/A</v>
      </c>
      <c r="BM876" s="27">
        <f t="shared" ca="1" si="600"/>
        <v>1.3255652391499229E-3</v>
      </c>
      <c r="BN876" s="27">
        <f t="shared" ca="1" si="601"/>
        <v>1986.8409361863585</v>
      </c>
      <c r="BO876" s="28">
        <f ca="1">BN876/MAX(BN$54:BN876)-1</f>
        <v>-0.11649166055668803</v>
      </c>
      <c r="BP876" s="15"/>
      <c r="BQ876" s="15"/>
      <c r="BR876" s="15"/>
      <c r="BS876" s="15"/>
      <c r="BT876" s="15"/>
      <c r="BU876" s="15"/>
      <c r="BV876" s="15"/>
      <c r="BW876" s="15"/>
      <c r="BX876" s="15"/>
      <c r="BZ876" s="7">
        <f t="shared" ca="1" si="558"/>
        <v>60752.836401028791</v>
      </c>
      <c r="CA876" s="7">
        <f t="shared" ca="1" si="559"/>
        <v>59098.949807736521</v>
      </c>
      <c r="CB876" s="7">
        <f t="shared" ca="1" si="560"/>
        <v>61567.458539355663</v>
      </c>
      <c r="CC876" s="7">
        <f t="shared" ca="1" si="561"/>
        <v>60026.245077135674</v>
      </c>
      <c r="CD876" s="7">
        <f t="shared" ca="1" si="562"/>
        <v>56583.161218393587</v>
      </c>
      <c r="CE876" s="5">
        <f t="shared" ca="1" si="571"/>
        <v>-6.466802478474953E-3</v>
      </c>
      <c r="CF876" s="3">
        <f t="shared" ca="1" si="572"/>
        <v>232133.27400626795</v>
      </c>
      <c r="CG876" s="5">
        <f ca="1">CF876/MAX($CF$41:CF876)-1</f>
        <v>-0.1051972892914772</v>
      </c>
      <c r="CH876" s="3">
        <f t="shared" ca="1" si="602"/>
        <v>3229.1843270013633</v>
      </c>
      <c r="CI876" s="4">
        <f ca="1">CH876/MAX($CH$583:CH876)-1</f>
        <v>-0.1051972892914772</v>
      </c>
    </row>
    <row r="877" spans="1:87" x14ac:dyDescent="0.2">
      <c r="A877" s="31">
        <v>34911</v>
      </c>
      <c r="B877" s="35">
        <v>60763.468760281881</v>
      </c>
      <c r="C877" s="23">
        <f t="shared" ca="1" si="603"/>
        <v>4.8675505653430484E-3</v>
      </c>
      <c r="D877" s="24">
        <f t="shared" ca="1" si="604"/>
        <v>6.9011414760227208E-3</v>
      </c>
      <c r="E877" s="25" t="e">
        <f ca="1">#N/A</f>
        <v>#N/A</v>
      </c>
      <c r="F877" s="26">
        <v>1</v>
      </c>
      <c r="G877" s="23">
        <f t="shared" ca="1" si="573"/>
        <v>6.9011414760227208E-3</v>
      </c>
      <c r="H877" s="27">
        <f t="shared" ca="1" si="574"/>
        <v>416.60741918144078</v>
      </c>
      <c r="I877" s="27">
        <f ca="1">H877/MAX(H$54:H877)-1</f>
        <v>-6.984182505694525E-2</v>
      </c>
      <c r="J877" s="28">
        <f ca="1">H877/MAX(H$594:H877)-1</f>
        <v>-6.984182505694525E-2</v>
      </c>
      <c r="K877" s="25" t="e">
        <f ca="1">#N/A</f>
        <v>#N/A</v>
      </c>
      <c r="L877" s="26">
        <v>0</v>
      </c>
      <c r="M877" s="23">
        <f t="shared" ca="1" si="575"/>
        <v>4.8675505653430484E-3</v>
      </c>
      <c r="N877" s="27">
        <f t="shared" ca="1" si="576"/>
        <v>54.395201858205283</v>
      </c>
      <c r="O877" s="27">
        <f ca="1">N877/MAX(N$54:N877)-1</f>
        <v>0</v>
      </c>
      <c r="P877" s="28">
        <f ca="1">N877/MAX(N$594:N877)-1</f>
        <v>0</v>
      </c>
      <c r="Q877" s="25">
        <f t="shared" ca="1" si="563"/>
        <v>60850.356262731286</v>
      </c>
      <c r="R877" s="26">
        <f t="shared" ca="1" si="577"/>
        <v>0</v>
      </c>
      <c r="S877" s="23">
        <f t="shared" ca="1" si="578"/>
        <v>4.8675505653430484E-3</v>
      </c>
      <c r="T877" s="27">
        <f t="shared" ca="1" si="579"/>
        <v>1849.6545165316929</v>
      </c>
      <c r="U877" s="27">
        <f ca="1">T877/MAX(T$54:T877)-1</f>
        <v>-0.11346249044872836</v>
      </c>
      <c r="V877" s="28">
        <f ca="1">T877/MAX(T$594:T877)-1</f>
        <v>-0.11346249044872836</v>
      </c>
      <c r="W877" s="25">
        <f t="shared" ca="1" si="564"/>
        <v>60850.356262731286</v>
      </c>
      <c r="X877" s="26">
        <f t="shared" ca="1" si="580"/>
        <v>0</v>
      </c>
      <c r="Y877" s="27">
        <f t="shared" ca="1" si="581"/>
        <v>4.8675505653430484E-3</v>
      </c>
      <c r="Z877" s="27">
        <f t="shared" ca="1" si="582"/>
        <v>1849.6545165316929</v>
      </c>
      <c r="AA877" s="28">
        <f ca="1">Z877/MAX(Z$54:Z877)-1</f>
        <v>-0.11346249044872836</v>
      </c>
      <c r="AB877" s="25">
        <f ca="1">AVERAGE(B868:B877)</f>
        <v>60850.356262731286</v>
      </c>
      <c r="AC877" s="26">
        <f ca="1">IF(B876&gt;=AB876,1,0)</f>
        <v>0</v>
      </c>
      <c r="AD877" s="27">
        <f ca="1">IF(AC877=1,D877,C877)</f>
        <v>4.8675505653430484E-3</v>
      </c>
      <c r="AE877" s="27">
        <f t="shared" ca="1" si="583"/>
        <v>1849.6545165316929</v>
      </c>
      <c r="AF877" s="28">
        <f ca="1">AE877/MAX(AE$54:AE877)-1</f>
        <v>-0.11346249044872836</v>
      </c>
      <c r="AG877" s="25">
        <f t="shared" ca="1" si="565"/>
        <v>57179.459944666574</v>
      </c>
      <c r="AH877" s="26">
        <f t="shared" ca="1" si="584"/>
        <v>1</v>
      </c>
      <c r="AI877" s="27">
        <f t="shared" ca="1" si="585"/>
        <v>6.9011414760227208E-3</v>
      </c>
      <c r="AJ877" s="27">
        <f t="shared" ca="1" si="586"/>
        <v>1171.9443660439674</v>
      </c>
      <c r="AK877" s="28">
        <f ca="1">AJ877/MAX(AJ$54:AJ877)-1</f>
        <v>-6.9841825056944806E-2</v>
      </c>
      <c r="AL877" s="25">
        <f t="shared" ca="1" si="566"/>
        <v>60674.666473354562</v>
      </c>
      <c r="AM877" s="26">
        <f t="shared" ca="1" si="587"/>
        <v>0</v>
      </c>
      <c r="AN877" s="27">
        <f t="shared" ca="1" si="588"/>
        <v>-6.9011414760227208E-3</v>
      </c>
      <c r="AO877" s="27">
        <f t="shared" ca="1" si="589"/>
        <v>299.8150308649</v>
      </c>
      <c r="AP877" s="28">
        <f ca="1">AO877/MAX(AO$54:AO877)-1</f>
        <v>-0.17988216608772467</v>
      </c>
      <c r="AQ877" s="25">
        <f t="shared" ca="1" si="567"/>
        <v>60674.666473354562</v>
      </c>
      <c r="AR877" s="26">
        <f t="shared" ca="1" si="590"/>
        <v>0</v>
      </c>
      <c r="AS877" s="27">
        <f t="shared" ca="1" si="591"/>
        <v>4.8675505653430484E-3</v>
      </c>
      <c r="AT877" s="27">
        <f t="shared" ca="1" si="592"/>
        <v>2466.031655433083</v>
      </c>
      <c r="AU877" s="28">
        <f ca="1">AT877/MAX(AT$54:AT877)-1</f>
        <v>-0.11472534287198866</v>
      </c>
      <c r="AV877" s="25">
        <f t="shared" ca="1" si="568"/>
        <v>60850.356262731286</v>
      </c>
      <c r="AW877" s="26">
        <f t="shared" ca="1" si="593"/>
        <v>0</v>
      </c>
      <c r="AX877" s="27">
        <f t="shared" ca="1" si="594"/>
        <v>4.8675505653430484E-3</v>
      </c>
      <c r="AY877" s="27">
        <f t="shared" ca="1" si="595"/>
        <v>1366.708749819843</v>
      </c>
      <c r="AZ877" s="28">
        <f ca="1">AY877/MAX(AY$54:AY877)-1</f>
        <v>-0.11346249044872847</v>
      </c>
      <c r="BA877" s="25">
        <f t="shared" ca="1" si="569"/>
        <v>60850.356262731286</v>
      </c>
      <c r="BB877" s="26">
        <f t="shared" ca="1" si="570"/>
        <v>0</v>
      </c>
      <c r="BC877" s="27">
        <f t="shared" ca="1" si="596"/>
        <v>4.8675505653430484E-3</v>
      </c>
      <c r="BD877" s="27">
        <f t="shared" ca="1" si="597"/>
        <v>1372.9794492859578</v>
      </c>
      <c r="BE877" s="28">
        <f ca="1">BD877/MAX(BD$54:BD877)-1</f>
        <v>-0.11346249044872836</v>
      </c>
      <c r="BF877" s="25">
        <f ca="1">MAX(B874:B876)</f>
        <v>60997.978543304562</v>
      </c>
      <c r="BG877" s="26">
        <f ca="1">IF(BG876=0,IF(B876&gt;BF876,1,0),IF(B876&lt;AVERAGE(B867:B876),0,1))</f>
        <v>0</v>
      </c>
      <c r="BH877" s="27">
        <f t="shared" ca="1" si="598"/>
        <v>4.8675505653430484E-3</v>
      </c>
      <c r="BI877" s="27">
        <f t="shared" ca="1" si="599"/>
        <v>2520.6097486715057</v>
      </c>
      <c r="BJ877" s="28">
        <f ca="1">BI877/MAX(BI$54:BI877)-1</f>
        <v>-0.11897834408313679</v>
      </c>
      <c r="BK877" s="25" t="e">
        <f ca="1">MAX(E874:E876)</f>
        <v>#N/A</v>
      </c>
      <c r="BL877" s="26" t="e">
        <f ca="1">IF(BL876=0,IF(E876&gt;BK876,1,0),IF(E876&lt;AVERAGE(E867:E876),0,1))</f>
        <v>#N/A</v>
      </c>
      <c r="BM877" s="27">
        <f t="shared" ca="1" si="600"/>
        <v>4.8675505653430484E-3</v>
      </c>
      <c r="BN877" s="27">
        <f t="shared" ca="1" si="601"/>
        <v>1996.511984908539</v>
      </c>
      <c r="BO877" s="28">
        <f ca="1">BN877/MAX(BN$54:BN877)-1</f>
        <v>-0.11219113903954547</v>
      </c>
      <c r="BP877" s="15"/>
      <c r="BQ877" s="15"/>
      <c r="BR877" s="15"/>
      <c r="BS877" s="15"/>
      <c r="BT877" s="15"/>
      <c r="BU877" s="15"/>
      <c r="BV877" s="15"/>
      <c r="BW877" s="15"/>
      <c r="BX877" s="15"/>
      <c r="BZ877" s="7">
        <f t="shared" ca="1" si="558"/>
        <v>60674.666473354562</v>
      </c>
      <c r="CA877" s="7">
        <f t="shared" ca="1" si="559"/>
        <v>59851.034711028951</v>
      </c>
      <c r="CB877" s="7">
        <f t="shared" ca="1" si="560"/>
        <v>61387.520253725765</v>
      </c>
      <c r="CC877" s="7">
        <f t="shared" ca="1" si="561"/>
        <v>60462.729110866872</v>
      </c>
      <c r="CD877" s="7">
        <f t="shared" ca="1" si="562"/>
        <v>57179.459944666574</v>
      </c>
      <c r="CE877" s="5">
        <f t="shared" ca="1" si="571"/>
        <v>6.0877051117508522E-3</v>
      </c>
      <c r="CF877" s="3">
        <f t="shared" ca="1" si="572"/>
        <v>233546.43292504339</v>
      </c>
      <c r="CG877" s="5">
        <f ca="1">CF877/MAX($CF$41:CF877)-1</f>
        <v>-9.974999425548825E-2</v>
      </c>
      <c r="CH877" s="3">
        <f t="shared" ca="1" si="602"/>
        <v>3248.8426489356357</v>
      </c>
      <c r="CI877" s="4">
        <f ca="1">CH877/MAX($CH$583:CH877)-1</f>
        <v>-9.974999425548825E-2</v>
      </c>
    </row>
    <row r="878" spans="1:87" x14ac:dyDescent="0.2">
      <c r="A878" s="31">
        <v>34942</v>
      </c>
      <c r="B878" s="35">
        <v>61807.284734946166</v>
      </c>
      <c r="C878" s="23">
        <f t="shared" ca="1" si="603"/>
        <v>4.8675505653430484E-3</v>
      </c>
      <c r="D878" s="24">
        <f t="shared" ca="1" si="604"/>
        <v>1.7178347384713133E-2</v>
      </c>
      <c r="E878" s="25" t="e">
        <f ca="1">#N/A</f>
        <v>#N/A</v>
      </c>
      <c r="F878" s="26">
        <v>1</v>
      </c>
      <c r="G878" s="23">
        <f t="shared" ca="1" si="573"/>
        <v>1.7178347384713133E-2</v>
      </c>
      <c r="H878" s="27">
        <f t="shared" ca="1" si="574"/>
        <v>423.76404615118838</v>
      </c>
      <c r="I878" s="27">
        <f ca="1">H878/MAX(H$54:H878)-1</f>
        <v>-5.3863244805042676E-2</v>
      </c>
      <c r="J878" s="28">
        <f ca="1">H878/MAX(H$594:H878)-1</f>
        <v>-5.3863244805042676E-2</v>
      </c>
      <c r="K878" s="25" t="e">
        <f ca="1">#N/A</f>
        <v>#N/A</v>
      </c>
      <c r="L878" s="26">
        <v>0</v>
      </c>
      <c r="M878" s="23">
        <f t="shared" ca="1" si="575"/>
        <v>4.8675505653430484E-3</v>
      </c>
      <c r="N878" s="27">
        <f t="shared" ca="1" si="576"/>
        <v>54.659973253762139</v>
      </c>
      <c r="O878" s="27">
        <f ca="1">N878/MAX(N$54:N878)-1</f>
        <v>0</v>
      </c>
      <c r="P878" s="28">
        <f ca="1">N878/MAX(N$594:N878)-1</f>
        <v>0</v>
      </c>
      <c r="Q878" s="25">
        <f t="shared" ca="1" si="563"/>
        <v>60658.139876736226</v>
      </c>
      <c r="R878" s="26">
        <f t="shared" ca="1" si="577"/>
        <v>0</v>
      </c>
      <c r="S878" s="23">
        <f t="shared" ca="1" si="578"/>
        <v>4.8675505653430484E-3</v>
      </c>
      <c r="T878" s="27">
        <f t="shared" ca="1" si="579"/>
        <v>1858.657803419326</v>
      </c>
      <c r="U878" s="27">
        <f ca="1">T878/MAX(T$54:T878)-1</f>
        <v>-0.10914722429291435</v>
      </c>
      <c r="V878" s="28">
        <f ca="1">T878/MAX(T$594:T878)-1</f>
        <v>-0.10914722429291435</v>
      </c>
      <c r="W878" s="25">
        <f t="shared" ca="1" si="564"/>
        <v>60658.139876736226</v>
      </c>
      <c r="X878" s="26">
        <f t="shared" ca="1" si="580"/>
        <v>0</v>
      </c>
      <c r="Y878" s="27">
        <f t="shared" ca="1" si="581"/>
        <v>4.8675505653430484E-3</v>
      </c>
      <c r="Z878" s="27">
        <f t="shared" ca="1" si="582"/>
        <v>1858.657803419326</v>
      </c>
      <c r="AA878" s="28">
        <f ca="1">Z878/MAX(Z$54:Z878)-1</f>
        <v>-0.10914722429291435</v>
      </c>
      <c r="AB878" s="25">
        <f ca="1">AVERAGE(B869:B878)</f>
        <v>60658.139876736226</v>
      </c>
      <c r="AC878" s="26">
        <f ca="1">IF(B877&gt;=AB877,1,0)</f>
        <v>0</v>
      </c>
      <c r="AD878" s="27">
        <f ca="1">IF(AC878=1,D878,C878)</f>
        <v>4.8675505653430484E-3</v>
      </c>
      <c r="AE878" s="27">
        <f t="shared" ca="1" si="583"/>
        <v>1858.657803419326</v>
      </c>
      <c r="AF878" s="28">
        <f ca="1">AE878/MAX(AE$54:AE878)-1</f>
        <v>-0.10914722429291435</v>
      </c>
      <c r="AG878" s="25">
        <f t="shared" ca="1" si="565"/>
        <v>57885.686296279164</v>
      </c>
      <c r="AH878" s="26">
        <f t="shared" ca="1" si="584"/>
        <v>1</v>
      </c>
      <c r="AI878" s="27">
        <f t="shared" ca="1" si="585"/>
        <v>1.7178347384713133E-2</v>
      </c>
      <c r="AJ878" s="27">
        <f t="shared" ca="1" si="586"/>
        <v>1192.076433479428</v>
      </c>
      <c r="AK878" s="28">
        <f ca="1">AJ878/MAX(AJ$54:AJ878)-1</f>
        <v>-5.3863244805042343E-2</v>
      </c>
      <c r="AL878" s="25">
        <f t="shared" ca="1" si="566"/>
        <v>60972.58634421396</v>
      </c>
      <c r="AM878" s="26">
        <f t="shared" ca="1" si="587"/>
        <v>1</v>
      </c>
      <c r="AN878" s="27">
        <f t="shared" ca="1" si="588"/>
        <v>1.7178347384713133E-2</v>
      </c>
      <c r="AO878" s="27">
        <f t="shared" ca="1" si="589"/>
        <v>304.96535761625574</v>
      </c>
      <c r="AP878" s="28">
        <f ca="1">AO878/MAX(AO$54:AO878)-1</f>
        <v>-0.16579389704038117</v>
      </c>
      <c r="AQ878" s="25">
        <f t="shared" ca="1" si="567"/>
        <v>60972.58634421396</v>
      </c>
      <c r="AR878" s="26">
        <f t="shared" ca="1" si="590"/>
        <v>0</v>
      </c>
      <c r="AS878" s="27">
        <f t="shared" ca="1" si="591"/>
        <v>4.8675505653430484E-3</v>
      </c>
      <c r="AT878" s="27">
        <f t="shared" ca="1" si="592"/>
        <v>2478.03518921164</v>
      </c>
      <c r="AU878" s="28">
        <f ca="1">AT878/MAX(AT$54:AT878)-1</f>
        <v>-0.11041622371420134</v>
      </c>
      <c r="AV878" s="25">
        <f t="shared" ca="1" si="568"/>
        <v>60658.139876736226</v>
      </c>
      <c r="AW878" s="26">
        <f t="shared" ca="1" si="593"/>
        <v>0</v>
      </c>
      <c r="AX878" s="27">
        <f t="shared" ca="1" si="594"/>
        <v>4.8675505653430484E-3</v>
      </c>
      <c r="AY878" s="27">
        <f t="shared" ca="1" si="595"/>
        <v>1373.3612737676879</v>
      </c>
      <c r="AZ878" s="28">
        <f ca="1">AY878/MAX(AY$54:AY878)-1</f>
        <v>-0.10914722429291435</v>
      </c>
      <c r="BA878" s="25">
        <f t="shared" ca="1" si="569"/>
        <v>60658.139876736226</v>
      </c>
      <c r="BB878" s="26">
        <f t="shared" ca="1" si="570"/>
        <v>0</v>
      </c>
      <c r="BC878" s="27">
        <f t="shared" ca="1" si="596"/>
        <v>4.8675505653430484E-3</v>
      </c>
      <c r="BD878" s="27">
        <f t="shared" ca="1" si="597"/>
        <v>1379.6624961805342</v>
      </c>
      <c r="BE878" s="28">
        <f ca="1">BD878/MAX(BD$54:BD878)-1</f>
        <v>-0.10914722429291412</v>
      </c>
      <c r="BF878" s="25">
        <f ca="1">MAX(B875:B877)</f>
        <v>60913.525122367937</v>
      </c>
      <c r="BG878" s="26">
        <f ca="1">IF(BG877=0,IF(B877&gt;BF877,1,0),IF(B877&lt;AVERAGE(B868:B877),0,1))</f>
        <v>0</v>
      </c>
      <c r="BH878" s="27">
        <f t="shared" ca="1" si="598"/>
        <v>4.8675505653430484E-3</v>
      </c>
      <c r="BI878" s="27">
        <f t="shared" ca="1" si="599"/>
        <v>2532.8789440786609</v>
      </c>
      <c r="BJ878" s="28">
        <f ca="1">BI878/MAX(BI$54:BI878)-1</f>
        <v>-0.11468992662379918</v>
      </c>
      <c r="BK878" s="25" t="e">
        <f ca="1">MAX(E875:E877)</f>
        <v>#N/A</v>
      </c>
      <c r="BL878" s="26" t="e">
        <f ca="1">IF(BL877=0,IF(E877&gt;BK877,1,0),IF(E877&lt;AVERAGE(E868:E877),0,1))</f>
        <v>#N/A</v>
      </c>
      <c r="BM878" s="27">
        <f t="shared" ca="1" si="600"/>
        <v>4.8675505653430484E-3</v>
      </c>
      <c r="BN878" s="27">
        <f t="shared" ca="1" si="601"/>
        <v>2006.2301079493948</v>
      </c>
      <c r="BO878" s="28">
        <f ca="1">BN878/MAX(BN$54:BN878)-1</f>
        <v>-0.10786968451646084</v>
      </c>
      <c r="BP878" s="15"/>
      <c r="BQ878" s="15"/>
      <c r="BR878" s="15"/>
      <c r="BS878" s="15"/>
      <c r="BT878" s="15"/>
      <c r="BU878" s="15"/>
      <c r="BV878" s="15"/>
      <c r="BW878" s="15"/>
      <c r="BX878" s="15"/>
      <c r="BZ878" s="7">
        <f t="shared" ca="1" si="558"/>
        <v>60972.58634421396</v>
      </c>
      <c r="CA878" s="7">
        <f t="shared" ca="1" si="559"/>
        <v>60603.977993570261</v>
      </c>
      <c r="CB878" s="7">
        <f t="shared" ca="1" si="560"/>
        <v>61125.305009611991</v>
      </c>
      <c r="CC878" s="7">
        <f t="shared" ca="1" si="561"/>
        <v>60900.759537259415</v>
      </c>
      <c r="CD878" s="7">
        <f t="shared" ca="1" si="562"/>
        <v>57885.686296279164</v>
      </c>
      <c r="CE878" s="5">
        <f t="shared" ca="1" si="571"/>
        <v>1.4716188020839117E-2</v>
      </c>
      <c r="CF878" s="3">
        <f t="shared" ca="1" si="572"/>
        <v>236983.34614356462</v>
      </c>
      <c r="CG878" s="5">
        <f ca="1">CF878/MAX($CF$41:CF878)-1</f>
        <v>-8.6501745905190552E-2</v>
      </c>
      <c r="CH878" s="3">
        <f t="shared" ca="1" si="602"/>
        <v>3296.6532282074932</v>
      </c>
      <c r="CI878" s="4">
        <f ca="1">CH878/MAX($CH$583:CH878)-1</f>
        <v>-8.6501745905190663E-2</v>
      </c>
    </row>
    <row r="879" spans="1:87" x14ac:dyDescent="0.2">
      <c r="A879" s="31">
        <v>34972</v>
      </c>
      <c r="B879" s="35">
        <v>63412.601644416405</v>
      </c>
      <c r="C879" s="23">
        <f t="shared" ca="1" si="603"/>
        <v>4.8675505653430484E-3</v>
      </c>
      <c r="D879" s="24">
        <f t="shared" ca="1" si="604"/>
        <v>2.5972940185844839E-2</v>
      </c>
      <c r="E879" s="25" t="e">
        <f ca="1">#N/A</f>
        <v>#N/A</v>
      </c>
      <c r="F879" s="26">
        <v>1</v>
      </c>
      <c r="G879" s="23">
        <f t="shared" ca="1" si="573"/>
        <v>2.5972940185844839E-2</v>
      </c>
      <c r="H879" s="27">
        <f t="shared" ca="1" si="574"/>
        <v>434.7704443747848</v>
      </c>
      <c r="I879" s="27">
        <f ca="1">H879/MAX(H$54:H879)-1</f>
        <v>-2.9289291454734689E-2</v>
      </c>
      <c r="J879" s="28">
        <f ca="1">H879/MAX(H$594:H879)-1</f>
        <v>-2.9289291454734689E-2</v>
      </c>
      <c r="K879" s="25" t="e">
        <f ca="1">#N/A</f>
        <v>#N/A</v>
      </c>
      <c r="L879" s="26">
        <v>0</v>
      </c>
      <c r="M879" s="23">
        <f t="shared" ca="1" si="575"/>
        <v>4.8675505653430484E-3</v>
      </c>
      <c r="N879" s="27">
        <f t="shared" ca="1" si="576"/>
        <v>54.926033437475127</v>
      </c>
      <c r="O879" s="27">
        <f ca="1">N879/MAX(N$54:N879)-1</f>
        <v>0</v>
      </c>
      <c r="P879" s="28">
        <f ca="1">N879/MAX(N$594:N879)-1</f>
        <v>0</v>
      </c>
      <c r="Q879" s="25">
        <f t="shared" ca="1" si="563"/>
        <v>60590.300649301425</v>
      </c>
      <c r="R879" s="26">
        <f t="shared" ca="1" si="577"/>
        <v>1</v>
      </c>
      <c r="S879" s="23">
        <f t="shared" ca="1" si="578"/>
        <v>2.5972940185844839E-2</v>
      </c>
      <c r="T879" s="27">
        <f t="shared" ca="1" si="579"/>
        <v>1906.9326113734899</v>
      </c>
      <c r="U879" s="27">
        <f ca="1">T879/MAX(T$54:T879)-1</f>
        <v>-8.6009158435080391E-2</v>
      </c>
      <c r="V879" s="28">
        <f ca="1">T879/MAX(T$594:T879)-1</f>
        <v>-8.6009158435080391E-2</v>
      </c>
      <c r="W879" s="25">
        <f t="shared" ca="1" si="564"/>
        <v>60590.300649301425</v>
      </c>
      <c r="X879" s="26">
        <f t="shared" ca="1" si="580"/>
        <v>1</v>
      </c>
      <c r="Y879" s="27">
        <f t="shared" ca="1" si="581"/>
        <v>2.5972940185844839E-2</v>
      </c>
      <c r="Z879" s="27">
        <f t="shared" ca="1" si="582"/>
        <v>1906.9326113734899</v>
      </c>
      <c r="AA879" s="28">
        <f ca="1">Z879/MAX(Z$54:Z879)-1</f>
        <v>-8.6009158435080391E-2</v>
      </c>
      <c r="AB879" s="25">
        <f ca="1">AVERAGE(B870:B879)</f>
        <v>60590.300649301425</v>
      </c>
      <c r="AC879" s="26">
        <f ca="1">IF(B878&gt;=AB878,1,0)</f>
        <v>1</v>
      </c>
      <c r="AD879" s="27">
        <f ca="1">IF(AC879=1,D879,C879)</f>
        <v>2.5972940185844839E-2</v>
      </c>
      <c r="AE879" s="27">
        <f t="shared" ca="1" si="583"/>
        <v>1906.9326113734899</v>
      </c>
      <c r="AF879" s="28">
        <f ca="1">AE879/MAX(AE$54:AE879)-1</f>
        <v>-8.6009158435080391E-2</v>
      </c>
      <c r="AG879" s="25">
        <f t="shared" ca="1" si="565"/>
        <v>58781.513381308439</v>
      </c>
      <c r="AH879" s="26">
        <f t="shared" ca="1" si="584"/>
        <v>1</v>
      </c>
      <c r="AI879" s="27">
        <f t="shared" ca="1" si="585"/>
        <v>2.5972940185844839E-2</v>
      </c>
      <c r="AJ879" s="27">
        <f t="shared" ca="1" si="586"/>
        <v>1223.0381633831444</v>
      </c>
      <c r="AK879" s="28">
        <f ca="1">AJ879/MAX(AJ$54:AJ879)-1</f>
        <v>-2.9289291454734467E-2</v>
      </c>
      <c r="AL879" s="25">
        <f t="shared" ca="1" si="566"/>
        <v>61994.45171321481</v>
      </c>
      <c r="AM879" s="26">
        <f t="shared" ca="1" si="587"/>
        <v>1</v>
      </c>
      <c r="AN879" s="27">
        <f t="shared" ca="1" si="588"/>
        <v>2.5972940185844839E-2</v>
      </c>
      <c r="AO879" s="27">
        <f t="shared" ca="1" si="589"/>
        <v>312.88620460837751</v>
      </c>
      <c r="AP879" s="28">
        <f ca="1">AO879/MAX(AO$54:AO879)-1</f>
        <v>-0.14412711182554427</v>
      </c>
      <c r="AQ879" s="25">
        <f t="shared" ca="1" si="567"/>
        <v>61994.45171321481</v>
      </c>
      <c r="AR879" s="26">
        <f t="shared" ca="1" si="590"/>
        <v>1</v>
      </c>
      <c r="AS879" s="27">
        <f t="shared" ca="1" si="591"/>
        <v>2.5972940185844839E-2</v>
      </c>
      <c r="AT879" s="27">
        <f t="shared" ca="1" si="592"/>
        <v>2542.3970489594526</v>
      </c>
      <c r="AU879" s="28">
        <f ca="1">AT879/MAX(AT$54:AT879)-1</f>
        <v>-8.7311117502432367E-2</v>
      </c>
      <c r="AV879" s="25">
        <f t="shared" ca="1" si="568"/>
        <v>60590.300649301425</v>
      </c>
      <c r="AW879" s="26">
        <f t="shared" ca="1" si="593"/>
        <v>0</v>
      </c>
      <c r="AX879" s="27">
        <f t="shared" ca="1" si="594"/>
        <v>4.8675505653430484E-3</v>
      </c>
      <c r="AY879" s="27">
        <f t="shared" ca="1" si="595"/>
        <v>1380.046179212236</v>
      </c>
      <c r="AZ879" s="28">
        <f ca="1">AY879/MAX(AY$54:AY879)-1</f>
        <v>-0.10481095336088397</v>
      </c>
      <c r="BA879" s="25">
        <f t="shared" ca="1" si="569"/>
        <v>60590.300649301425</v>
      </c>
      <c r="BB879" s="26">
        <f t="shared" ca="1" si="570"/>
        <v>0.3</v>
      </c>
      <c r="BC879" s="27">
        <f t="shared" ca="1" si="596"/>
        <v>4.8675505653430484E-3</v>
      </c>
      <c r="BD879" s="27">
        <f t="shared" ca="1" si="597"/>
        <v>1386.3780731438003</v>
      </c>
      <c r="BE879" s="28">
        <f ca="1">BD879/MAX(BD$54:BD879)-1</f>
        <v>-0.10481095336088364</v>
      </c>
      <c r="BF879" s="25">
        <f ca="1">MAX(B876:B878)</f>
        <v>61807.284734946166</v>
      </c>
      <c r="BG879" s="26">
        <f ca="1">IF(BG878=0,IF(B878&gt;BF878,1,0),IF(B878&lt;AVERAGE(B869:B878),0,1))</f>
        <v>1</v>
      </c>
      <c r="BH879" s="27">
        <f t="shared" ca="1" si="598"/>
        <v>2.5972940185844839E-2</v>
      </c>
      <c r="BI879" s="27">
        <f t="shared" ca="1" si="599"/>
        <v>2598.665257391202</v>
      </c>
      <c r="BJ879" s="28">
        <f ca="1">BI879/MAX(BI$54:BI879)-1</f>
        <v>-9.1695821042073078E-2</v>
      </c>
      <c r="BK879" s="25" t="e">
        <f ca="1">MAX(E876:E878)</f>
        <v>#N/A</v>
      </c>
      <c r="BL879" s="26" t="e">
        <f ca="1">IF(BL878=0,IF(E878&gt;BK878,1,0),IF(E878&lt;AVERAGE(E869:E878),0,1))</f>
        <v>#N/A</v>
      </c>
      <c r="BM879" s="27">
        <f t="shared" ca="1" si="600"/>
        <v>1.5420245375593944E-2</v>
      </c>
      <c r="BN879" s="27">
        <f t="shared" ca="1" si="601"/>
        <v>2037.1666684938787</v>
      </c>
      <c r="BO879" s="28">
        <f ca="1">BN879/MAX(BN$54:BN879)-1</f>
        <v>-9.4112816144698686E-2</v>
      </c>
      <c r="BP879" s="15"/>
      <c r="BQ879" s="15"/>
      <c r="BR879" s="15"/>
      <c r="BS879" s="15"/>
      <c r="BT879" s="15"/>
      <c r="BU879" s="15"/>
      <c r="BV879" s="15"/>
      <c r="BW879" s="15"/>
      <c r="BX879" s="15"/>
      <c r="BZ879" s="7">
        <f t="shared" ca="1" si="558"/>
        <v>61994.45171321481</v>
      </c>
      <c r="CA879" s="7">
        <f t="shared" ca="1" si="559"/>
        <v>61373.644057121805</v>
      </c>
      <c r="CB879" s="7">
        <f t="shared" ca="1" si="560"/>
        <v>61143.620750556292</v>
      </c>
      <c r="CC879" s="7">
        <f t="shared" ca="1" si="561"/>
        <v>61370.171599441703</v>
      </c>
      <c r="CD879" s="7">
        <f t="shared" ca="1" si="562"/>
        <v>58781.513381308439</v>
      </c>
      <c r="CE879" s="5">
        <f t="shared" ca="1" si="571"/>
        <v>2.5972940185844843E-2</v>
      </c>
      <c r="CF879" s="3">
        <f t="shared" ca="1" si="572"/>
        <v>243138.50041799279</v>
      </c>
      <c r="CG879" s="5">
        <f ca="1">CF879/MAX($CF$41:CF879)-1</f>
        <v>-6.2775510391712364E-2</v>
      </c>
      <c r="CH879" s="3">
        <f t="shared" ca="1" si="602"/>
        <v>3382.2770053171985</v>
      </c>
      <c r="CI879" s="4">
        <f ca="1">CH879/MAX($CH$583:CH879)-1</f>
        <v>-6.2775510391712475E-2</v>
      </c>
    </row>
    <row r="880" spans="1:87" x14ac:dyDescent="0.2">
      <c r="A880" s="31">
        <v>35003</v>
      </c>
      <c r="B880" s="35">
        <v>64656.199009346703</v>
      </c>
      <c r="C880" s="23">
        <f t="shared" ca="1" si="603"/>
        <v>4.8675505653430484E-3</v>
      </c>
      <c r="D880" s="24">
        <f t="shared" ca="1" si="604"/>
        <v>1.9611202390082072E-2</v>
      </c>
      <c r="E880" s="25" t="e">
        <f ca="1">#N/A</f>
        <v>#N/A</v>
      </c>
      <c r="F880" s="26">
        <v>1</v>
      </c>
      <c r="G880" s="23">
        <f t="shared" ca="1" si="573"/>
        <v>1.9611202390082072E-2</v>
      </c>
      <c r="H880" s="27">
        <f t="shared" ca="1" si="574"/>
        <v>443.2968155526446</v>
      </c>
      <c r="I880" s="27">
        <f ca="1">H880/MAX(H$54:H880)-1</f>
        <v>-1.0252487287233603E-2</v>
      </c>
      <c r="J880" s="28">
        <f ca="1">H880/MAX(H$594:H880)-1</f>
        <v>-1.0252487287233603E-2</v>
      </c>
      <c r="K880" s="25" t="e">
        <f ca="1">#N/A</f>
        <v>#N/A</v>
      </c>
      <c r="L880" s="26">
        <v>0</v>
      </c>
      <c r="M880" s="23">
        <f t="shared" ca="1" si="575"/>
        <v>4.8675505653430484E-3</v>
      </c>
      <c r="N880" s="27">
        <f t="shared" ca="1" si="576"/>
        <v>55.193388682585763</v>
      </c>
      <c r="O880" s="27">
        <f ca="1">N880/MAX(N$54:N880)-1</f>
        <v>0</v>
      </c>
      <c r="P880" s="28">
        <f ca="1">N880/MAX(N$594:N880)-1</f>
        <v>0</v>
      </c>
      <c r="Q880" s="25">
        <f t="shared" ca="1" si="563"/>
        <v>60523.325299541022</v>
      </c>
      <c r="R880" s="26">
        <f t="shared" ca="1" si="577"/>
        <v>1</v>
      </c>
      <c r="S880" s="23">
        <f t="shared" ca="1" si="578"/>
        <v>1.9611202390082072E-2</v>
      </c>
      <c r="T880" s="27">
        <f t="shared" ca="1" si="579"/>
        <v>1944.3298527593831</v>
      </c>
      <c r="U880" s="27">
        <f ca="1">T880/MAX(T$54:T880)-1</f>
        <v>-6.8084699058469256E-2</v>
      </c>
      <c r="V880" s="28">
        <f ca="1">T880/MAX(T$594:T880)-1</f>
        <v>-6.8084699058469256E-2</v>
      </c>
      <c r="W880" s="25">
        <f t="shared" ca="1" si="564"/>
        <v>60523.325299541022</v>
      </c>
      <c r="X880" s="26">
        <f t="shared" ca="1" si="580"/>
        <v>1</v>
      </c>
      <c r="Y880" s="27">
        <f t="shared" ca="1" si="581"/>
        <v>1.9611202390082072E-2</v>
      </c>
      <c r="Z880" s="27">
        <f t="shared" ca="1" si="582"/>
        <v>1944.3298527593831</v>
      </c>
      <c r="AA880" s="28">
        <f ca="1">Z880/MAX(Z$54:Z880)-1</f>
        <v>-6.8084699058469256E-2</v>
      </c>
      <c r="AB880" s="25">
        <f ca="1">AVERAGE(B871:B880)</f>
        <v>60523.325299541022</v>
      </c>
      <c r="AC880" s="26">
        <f ca="1">IF(B879&gt;=AB879,1,0)</f>
        <v>1</v>
      </c>
      <c r="AD880" s="27">
        <f ca="1">IF(AC880=1,D880,C880)</f>
        <v>1.9611202390082072E-2</v>
      </c>
      <c r="AE880" s="27">
        <f t="shared" ca="1" si="583"/>
        <v>1944.3298527593831</v>
      </c>
      <c r="AF880" s="28">
        <f ca="1">AE880/MAX(AE$54:AE880)-1</f>
        <v>-6.8084699058469256E-2</v>
      </c>
      <c r="AG880" s="25">
        <f t="shared" ca="1" si="565"/>
        <v>59661.218492516426</v>
      </c>
      <c r="AH880" s="26">
        <f t="shared" ca="1" si="584"/>
        <v>1</v>
      </c>
      <c r="AI880" s="27">
        <f t="shared" ca="1" si="585"/>
        <v>1.9611202390082072E-2</v>
      </c>
      <c r="AJ880" s="27">
        <f t="shared" ca="1" si="586"/>
        <v>1247.0234123360456</v>
      </c>
      <c r="AK880" s="28">
        <f ca="1">AJ880/MAX(AJ$54:AJ880)-1</f>
        <v>-1.0252487287233158E-2</v>
      </c>
      <c r="AL880" s="25">
        <f t="shared" ca="1" si="566"/>
        <v>63292.028462903087</v>
      </c>
      <c r="AM880" s="26">
        <f t="shared" ca="1" si="587"/>
        <v>1</v>
      </c>
      <c r="AN880" s="27">
        <f t="shared" ca="1" si="588"/>
        <v>1.9611202390082072E-2</v>
      </c>
      <c r="AO880" s="27">
        <f t="shared" ca="1" si="589"/>
        <v>319.02227929201706</v>
      </c>
      <c r="AP880" s="28">
        <f ca="1">AO880/MAX(AO$54:AO880)-1</f>
        <v>-0.12734241539537094</v>
      </c>
      <c r="AQ880" s="25">
        <f t="shared" ca="1" si="567"/>
        <v>63292.028462903087</v>
      </c>
      <c r="AR880" s="26">
        <f t="shared" ca="1" si="590"/>
        <v>1</v>
      </c>
      <c r="AS880" s="27">
        <f t="shared" ca="1" si="591"/>
        <v>1.9611202390082072E-2</v>
      </c>
      <c r="AT880" s="27">
        <f t="shared" ca="1" si="592"/>
        <v>2592.2565120425438</v>
      </c>
      <c r="AU880" s="28">
        <f ca="1">AT880/MAX(AT$54:AT880)-1</f>
        <v>-6.9412191108594756E-2</v>
      </c>
      <c r="AV880" s="25">
        <f t="shared" ca="1" si="568"/>
        <v>60523.325299541022</v>
      </c>
      <c r="AW880" s="26">
        <f t="shared" ca="1" si="593"/>
        <v>0</v>
      </c>
      <c r="AX880" s="27">
        <f t="shared" ca="1" si="594"/>
        <v>4.8675505653430484E-3</v>
      </c>
      <c r="AY880" s="27">
        <f t="shared" ca="1" si="595"/>
        <v>1386.7636237720601</v>
      </c>
      <c r="AZ880" s="28">
        <f ca="1">AY880/MAX(AY$54:AY880)-1</f>
        <v>-0.10045357541082678</v>
      </c>
      <c r="BA880" s="25">
        <f t="shared" ca="1" si="569"/>
        <v>60523.325299541022</v>
      </c>
      <c r="BB880" s="26">
        <f t="shared" ca="1" si="570"/>
        <v>0.6</v>
      </c>
      <c r="BC880" s="27">
        <f t="shared" ca="1" si="596"/>
        <v>4.8675505653430484E-3</v>
      </c>
      <c r="BD880" s="27">
        <f t="shared" ca="1" si="597"/>
        <v>1393.1263385175107</v>
      </c>
      <c r="BE880" s="28">
        <f ca="1">BD880/MAX(BD$54:BD880)-1</f>
        <v>-0.10045357541082645</v>
      </c>
      <c r="BF880" s="25">
        <f ca="1">MAX(B877:B879)</f>
        <v>63412.601644416405</v>
      </c>
      <c r="BG880" s="26">
        <f ca="1">IF(BG879=0,IF(B879&gt;BF879,1,0),IF(B879&lt;AVERAGE(B870:B879),0,1))</f>
        <v>1</v>
      </c>
      <c r="BH880" s="27">
        <f t="shared" ca="1" si="598"/>
        <v>1.9611202390082072E-2</v>
      </c>
      <c r="BI880" s="27">
        <f t="shared" ca="1" si="599"/>
        <v>2649.6282076979755</v>
      </c>
      <c r="BJ880" s="28">
        <f ca="1">BI880/MAX(BI$54:BI880)-1</f>
        <v>-7.3882883956771894E-2</v>
      </c>
      <c r="BK880" s="25" t="e">
        <f ca="1">MAX(E877:E879)</f>
        <v>#N/A</v>
      </c>
      <c r="BL880" s="26" t="e">
        <f ca="1">IF(BL879=0,IF(E879&gt;BK879,1,0),IF(E879&lt;AVERAGE(E870:E879),0,1))</f>
        <v>#N/A</v>
      </c>
      <c r="BM880" s="27">
        <f t="shared" ca="1" si="600"/>
        <v>1.223937647771256E-2</v>
      </c>
      <c r="BN880" s="27">
        <f t="shared" ca="1" si="601"/>
        <v>2062.1003182974227</v>
      </c>
      <c r="BO880" s="28">
        <f ca="1">BN880/MAX(BN$54:BN880)-1</f>
        <v>-8.3025321855158762E-2</v>
      </c>
      <c r="BP880" s="15"/>
      <c r="BQ880" s="15"/>
      <c r="BR880" s="15"/>
      <c r="BS880" s="15"/>
      <c r="BT880" s="15"/>
      <c r="BU880" s="15"/>
      <c r="BV880" s="15"/>
      <c r="BW880" s="15"/>
      <c r="BX880" s="15"/>
      <c r="BZ880" s="7">
        <f t="shared" ca="1" si="558"/>
        <v>63292.028462903087</v>
      </c>
      <c r="CA880" s="7">
        <f t="shared" ca="1" si="559"/>
        <v>61983.347468128828</v>
      </c>
      <c r="CB880" s="7">
        <f t="shared" ca="1" si="560"/>
        <v>61220.849951760443</v>
      </c>
      <c r="CC880" s="7">
        <f t="shared" ca="1" si="561"/>
        <v>61648.208081309182</v>
      </c>
      <c r="CD880" s="7">
        <f t="shared" ca="1" si="562"/>
        <v>59661.218492516426</v>
      </c>
      <c r="CE880" s="5">
        <f t="shared" ca="1" si="571"/>
        <v>1.9611202390082072E-2</v>
      </c>
      <c r="CF880" s="3">
        <f t="shared" ca="1" si="572"/>
        <v>247906.73875851111</v>
      </c>
      <c r="CG880" s="5">
        <f ca="1">CF880/MAX($CF$41:CF880)-1</f>
        <v>-4.4395411241062832E-2</v>
      </c>
      <c r="CH880" s="3">
        <f t="shared" ca="1" si="602"/>
        <v>3448.6075242077945</v>
      </c>
      <c r="CI880" s="4">
        <f ca="1">CH880/MAX($CH$583:CH880)-1</f>
        <v>-4.4395411241063054E-2</v>
      </c>
    </row>
    <row r="881" spans="1:87" x14ac:dyDescent="0.2">
      <c r="A881" s="31">
        <v>35033</v>
      </c>
      <c r="B881" s="35">
        <v>66345.540696351221</v>
      </c>
      <c r="C881" s="23">
        <f t="shared" ca="1" si="603"/>
        <v>4.8675505653430484E-3</v>
      </c>
      <c r="D881" s="24">
        <f t="shared" ca="1" si="604"/>
        <v>2.6128069897215944E-2</v>
      </c>
      <c r="E881" s="25" t="e">
        <f ca="1">#N/A</f>
        <v>#N/A</v>
      </c>
      <c r="F881" s="26">
        <v>1</v>
      </c>
      <c r="G881" s="23">
        <f t="shared" ca="1" si="573"/>
        <v>2.6128069897215944E-2</v>
      </c>
      <c r="H881" s="27">
        <f t="shared" ca="1" si="574"/>
        <v>454.87930573461733</v>
      </c>
      <c r="I881" s="27">
        <f ca="1">H881/MAX(H$54:H881)-1</f>
        <v>0</v>
      </c>
      <c r="J881" s="28">
        <f ca="1">H881/MAX(H$594:H881)-1</f>
        <v>0</v>
      </c>
      <c r="K881" s="25" t="e">
        <f ca="1">#N/A</f>
        <v>#N/A</v>
      </c>
      <c r="L881" s="26">
        <v>0</v>
      </c>
      <c r="M881" s="23">
        <f t="shared" ca="1" si="575"/>
        <v>4.8675505653430484E-3</v>
      </c>
      <c r="N881" s="27">
        <f t="shared" ca="1" si="576"/>
        <v>55.462045292870883</v>
      </c>
      <c r="O881" s="27">
        <f ca="1">N881/MAX(N$54:N881)-1</f>
        <v>0</v>
      </c>
      <c r="P881" s="28">
        <f ca="1">N881/MAX(N$594:N881)-1</f>
        <v>0</v>
      </c>
      <c r="Q881" s="25">
        <f t="shared" ca="1" si="563"/>
        <v>61532.783435123412</v>
      </c>
      <c r="R881" s="26">
        <f t="shared" ca="1" si="577"/>
        <v>1</v>
      </c>
      <c r="S881" s="23">
        <f t="shared" ca="1" si="578"/>
        <v>2.6128069897215944E-2</v>
      </c>
      <c r="T881" s="27">
        <f t="shared" ca="1" si="579"/>
        <v>1995.131439055524</v>
      </c>
      <c r="U881" s="27">
        <f ca="1">T881/MAX(T$54:T881)-1</f>
        <v>-4.3735550937183842E-2</v>
      </c>
      <c r="V881" s="28">
        <f ca="1">T881/MAX(T$594:T881)-1</f>
        <v>-4.3735550937183842E-2</v>
      </c>
      <c r="W881" s="25">
        <f t="shared" ca="1" si="564"/>
        <v>61532.783435123412</v>
      </c>
      <c r="X881" s="26">
        <f t="shared" ca="1" si="580"/>
        <v>1</v>
      </c>
      <c r="Y881" s="27">
        <f t="shared" ca="1" si="581"/>
        <v>2.6128069897215944E-2</v>
      </c>
      <c r="Z881" s="27">
        <f t="shared" ca="1" si="582"/>
        <v>1995.131439055524</v>
      </c>
      <c r="AA881" s="28">
        <f ca="1">Z881/MAX(Z$54:Z881)-1</f>
        <v>-4.3735550937183842E-2</v>
      </c>
      <c r="AB881" s="25">
        <f ca="1">AVERAGE(B872:B881)</f>
        <v>61532.783435123412</v>
      </c>
      <c r="AC881" s="26">
        <f ca="1">IF(B880&gt;=AB880,1,0)</f>
        <v>1</v>
      </c>
      <c r="AD881" s="27">
        <f ca="1">IF(AC881=1,D881,C881)</f>
        <v>2.6128069897215944E-2</v>
      </c>
      <c r="AE881" s="27">
        <f t="shared" ca="1" si="583"/>
        <v>1995.131439055524</v>
      </c>
      <c r="AF881" s="28">
        <f ca="1">AE881/MAX(AE$54:AE881)-1</f>
        <v>-4.3735550937183842E-2</v>
      </c>
      <c r="AG881" s="25">
        <f t="shared" ca="1" si="565"/>
        <v>60495.995186279128</v>
      </c>
      <c r="AH881" s="26">
        <f t="shared" ca="1" si="584"/>
        <v>1</v>
      </c>
      <c r="AI881" s="27">
        <f t="shared" ca="1" si="585"/>
        <v>2.6128069897215944E-2</v>
      </c>
      <c r="AJ881" s="27">
        <f t="shared" ca="1" si="586"/>
        <v>1279.6057272170265</v>
      </c>
      <c r="AK881" s="28">
        <f ca="1">AJ881/MAX(AJ$54:AJ881)-1</f>
        <v>0</v>
      </c>
      <c r="AL881" s="25">
        <f t="shared" ca="1" si="566"/>
        <v>64804.78045003811</v>
      </c>
      <c r="AM881" s="26">
        <f t="shared" ca="1" si="587"/>
        <v>1</v>
      </c>
      <c r="AN881" s="27">
        <f t="shared" ca="1" si="588"/>
        <v>2.6128069897215944E-2</v>
      </c>
      <c r="AO881" s="27">
        <f t="shared" ca="1" si="589"/>
        <v>327.35771570412805</v>
      </c>
      <c r="AP881" s="28">
        <f ca="1">AO881/MAX(AO$54:AO881)-1</f>
        <v>-0.10454155702848544</v>
      </c>
      <c r="AQ881" s="25">
        <f t="shared" ca="1" si="567"/>
        <v>64804.78045003811</v>
      </c>
      <c r="AR881" s="26">
        <f t="shared" ca="1" si="590"/>
        <v>1</v>
      </c>
      <c r="AS881" s="27">
        <f t="shared" ca="1" si="591"/>
        <v>2.6128069897215944E-2</v>
      </c>
      <c r="AT881" s="27">
        <f t="shared" ca="1" si="592"/>
        <v>2659.9871713807047</v>
      </c>
      <c r="AU881" s="28">
        <f ca="1">AT881/MAX(AT$54:AT881)-1</f>
        <v>-4.509772779238308E-2</v>
      </c>
      <c r="AV881" s="25">
        <f t="shared" ca="1" si="568"/>
        <v>61532.783435123412</v>
      </c>
      <c r="AW881" s="26">
        <f t="shared" ca="1" si="593"/>
        <v>0</v>
      </c>
      <c r="AX881" s="27">
        <f t="shared" ca="1" si="594"/>
        <v>4.8675505653430484E-3</v>
      </c>
      <c r="AY881" s="27">
        <f t="shared" ca="1" si="595"/>
        <v>1393.513765832949</v>
      </c>
      <c r="AZ881" s="28">
        <f ca="1">AY881/MAX(AY$54:AY881)-1</f>
        <v>-9.6074987703265391E-2</v>
      </c>
      <c r="BA881" s="25">
        <f t="shared" ca="1" si="569"/>
        <v>61532.783435123412</v>
      </c>
      <c r="BB881" s="26">
        <f t="shared" ca="1" si="570"/>
        <v>1</v>
      </c>
      <c r="BC881" s="27">
        <f t="shared" ca="1" si="596"/>
        <v>2.6128069897215944E-2</v>
      </c>
      <c r="BD881" s="27">
        <f t="shared" ca="1" si="597"/>
        <v>1429.5260408659487</v>
      </c>
      <c r="BE881" s="28">
        <f ca="1">BD881/MAX(BD$54:BD881)-1</f>
        <v>-7.6950163553369921E-2</v>
      </c>
      <c r="BF881" s="25">
        <f ca="1">MAX(B878:B880)</f>
        <v>64656.199009346703</v>
      </c>
      <c r="BG881" s="26">
        <f ca="1">IF(BG880=0,IF(B880&gt;BF880,1,0),IF(B880&lt;AVERAGE(B871:B880),0,1))</f>
        <v>1</v>
      </c>
      <c r="BH881" s="27">
        <f t="shared" ca="1" si="598"/>
        <v>2.6128069897215944E-2</v>
      </c>
      <c r="BI881" s="27">
        <f t="shared" ca="1" si="599"/>
        <v>2718.8578787103434</v>
      </c>
      <c r="BJ881" s="28">
        <f ca="1">BI881/MAX(BI$54:BI881)-1</f>
        <v>-4.9685231215786385E-2</v>
      </c>
      <c r="BK881" s="25" t="e">
        <f ca="1">MAX(E878:E880)</f>
        <v>#N/A</v>
      </c>
      <c r="BL881" s="26" t="e">
        <f ca="1">IF(BL880=0,IF(E880&gt;BK880,1,0),IF(E880&lt;AVERAGE(E871:E880),0,1))</f>
        <v>#N/A</v>
      </c>
      <c r="BM881" s="27">
        <f t="shared" ca="1" si="600"/>
        <v>2.081294006424772E-2</v>
      </c>
      <c r="BN881" s="27">
        <f t="shared" ca="1" si="601"/>
        <v>2105.0186886286128</v>
      </c>
      <c r="BO881" s="28">
        <f ca="1">BN881/MAX(BN$54:BN881)-1</f>
        <v>-6.3940382838497456E-2</v>
      </c>
      <c r="BP881" s="15"/>
      <c r="BQ881" s="15"/>
      <c r="BR881" s="15"/>
      <c r="BS881" s="15"/>
      <c r="BT881" s="15"/>
      <c r="BU881" s="15"/>
      <c r="BV881" s="15"/>
      <c r="BW881" s="15"/>
      <c r="BX881" s="15"/>
      <c r="BZ881" s="7">
        <f t="shared" ca="1" si="558"/>
        <v>64804.78045003811</v>
      </c>
      <c r="CA881" s="7">
        <f t="shared" ca="1" si="559"/>
        <v>62888.683397126035</v>
      </c>
      <c r="CB881" s="7">
        <f t="shared" ca="1" si="560"/>
        <v>61408.728849892679</v>
      </c>
      <c r="CC881" s="7">
        <f t="shared" ca="1" si="561"/>
        <v>61997.10847807696</v>
      </c>
      <c r="CD881" s="7">
        <f t="shared" ca="1" si="562"/>
        <v>60495.995186279128</v>
      </c>
      <c r="CE881" s="5">
        <f t="shared" ca="1" si="571"/>
        <v>2.6128069897215948E-2</v>
      </c>
      <c r="CF881" s="3">
        <f t="shared" ca="1" si="572"/>
        <v>254384.06335678435</v>
      </c>
      <c r="CG881" s="5">
        <f ca="1">CF881/MAX($CF$41:CF881)-1</f>
        <v>-1.9427307751868961E-2</v>
      </c>
      <c r="CH881" s="3">
        <f t="shared" ca="1" si="602"/>
        <v>3538.7129826483606</v>
      </c>
      <c r="CI881" s="4">
        <f ca="1">CH881/MAX($CH$583:CH881)-1</f>
        <v>-1.9427307751869294E-2</v>
      </c>
    </row>
    <row r="882" spans="1:87" x14ac:dyDescent="0.2">
      <c r="A882" s="31">
        <v>35064</v>
      </c>
      <c r="B882" s="35">
        <v>69149.226457626879</v>
      </c>
      <c r="C882" s="23">
        <f t="shared" ca="1" si="603"/>
        <v>4.8675505653430484E-3</v>
      </c>
      <c r="D882" s="24">
        <f t="shared" ca="1" si="604"/>
        <v>4.2258842596633706E-2</v>
      </c>
      <c r="E882" s="25" t="e">
        <f ca="1">#N/A</f>
        <v>#N/A</v>
      </c>
      <c r="F882" s="26">
        <v>1</v>
      </c>
      <c r="G882" s="23">
        <f t="shared" ca="1" si="573"/>
        <v>4.2258842596633706E-2</v>
      </c>
      <c r="H882" s="27">
        <f t="shared" ca="1" si="574"/>
        <v>474.10197871612257</v>
      </c>
      <c r="I882" s="27">
        <f ca="1">H882/MAX(H$54:H882)-1</f>
        <v>0</v>
      </c>
      <c r="J882" s="28">
        <f ca="1">H882/MAX(H$594:H882)-1</f>
        <v>0</v>
      </c>
      <c r="K882" s="25" t="e">
        <f ca="1">#N/A</f>
        <v>#N/A</v>
      </c>
      <c r="L882" s="26">
        <v>0</v>
      </c>
      <c r="M882" s="23">
        <f t="shared" ca="1" si="575"/>
        <v>4.8675505653430484E-3</v>
      </c>
      <c r="N882" s="27">
        <f t="shared" ca="1" si="576"/>
        <v>55.73200960279128</v>
      </c>
      <c r="O882" s="27">
        <f ca="1">N882/MAX(N$54:N882)-1</f>
        <v>0</v>
      </c>
      <c r="P882" s="28">
        <f ca="1">N882/MAX(N$594:N882)-1</f>
        <v>0</v>
      </c>
      <c r="Q882" s="25">
        <f t="shared" ca="1" si="563"/>
        <v>62718.743576916284</v>
      </c>
      <c r="R882" s="26">
        <f t="shared" ca="1" si="577"/>
        <v>1</v>
      </c>
      <c r="S882" s="23">
        <f t="shared" ca="1" si="578"/>
        <v>4.2258842596633706E-2</v>
      </c>
      <c r="T882" s="27">
        <f t="shared" ca="1" si="579"/>
        <v>2079.4433844981668</v>
      </c>
      <c r="U882" s="27">
        <f ca="1">T882/MAX(T$54:T882)-1</f>
        <v>-3.3249221034816756E-3</v>
      </c>
      <c r="V882" s="28">
        <f ca="1">T882/MAX(T$594:T882)-1</f>
        <v>-3.3249221034816756E-3</v>
      </c>
      <c r="W882" s="25">
        <f t="shared" ca="1" si="564"/>
        <v>62718.743576916284</v>
      </c>
      <c r="X882" s="26">
        <f t="shared" ca="1" si="580"/>
        <v>1</v>
      </c>
      <c r="Y882" s="27">
        <f t="shared" ca="1" si="581"/>
        <v>4.2258842596633706E-2</v>
      </c>
      <c r="Z882" s="27">
        <f t="shared" ca="1" si="582"/>
        <v>2079.4433844981668</v>
      </c>
      <c r="AA882" s="28">
        <f ca="1">Z882/MAX(Z$54:Z882)-1</f>
        <v>-3.3249221034816756E-3</v>
      </c>
      <c r="AB882" s="25">
        <f ca="1">AVERAGE(B873:B882)</f>
        <v>62718.743576916284</v>
      </c>
      <c r="AC882" s="26">
        <f ca="1">IF(B881&gt;=AB881,1,0)</f>
        <v>1</v>
      </c>
      <c r="AD882" s="27">
        <f ca="1">IF(AC882=1,D882,C882)</f>
        <v>4.2258842596633706E-2</v>
      </c>
      <c r="AE882" s="27">
        <f t="shared" ca="1" si="583"/>
        <v>2079.4433844981668</v>
      </c>
      <c r="AF882" s="28">
        <f ca="1">AE882/MAX(AE$54:AE882)-1</f>
        <v>-3.3249221034816756E-3</v>
      </c>
      <c r="AG882" s="25">
        <f t="shared" ca="1" si="565"/>
        <v>61108.613862142141</v>
      </c>
      <c r="AH882" s="26">
        <f t="shared" ca="1" si="584"/>
        <v>1</v>
      </c>
      <c r="AI882" s="27">
        <f t="shared" ca="1" si="585"/>
        <v>4.2258842596633706E-2</v>
      </c>
      <c r="AJ882" s="27">
        <f t="shared" ca="1" si="586"/>
        <v>1333.6803842292418</v>
      </c>
      <c r="AK882" s="28">
        <f ca="1">AJ882/MAX(AJ$54:AJ882)-1</f>
        <v>0</v>
      </c>
      <c r="AL882" s="25">
        <f t="shared" ca="1" si="566"/>
        <v>66716.988721108268</v>
      </c>
      <c r="AM882" s="26">
        <f t="shared" ca="1" si="587"/>
        <v>1</v>
      </c>
      <c r="AN882" s="27">
        <f t="shared" ca="1" si="588"/>
        <v>4.2258842596633706E-2</v>
      </c>
      <c r="AO882" s="27">
        <f t="shared" ca="1" si="589"/>
        <v>341.19147388486238</v>
      </c>
      <c r="AP882" s="28">
        <f ca="1">AO882/MAX(AO$54:AO882)-1</f>
        <v>-6.6700519635125466E-2</v>
      </c>
      <c r="AQ882" s="25">
        <f t="shared" ca="1" si="567"/>
        <v>66716.988721108268</v>
      </c>
      <c r="AR882" s="26">
        <f t="shared" ca="1" si="590"/>
        <v>1</v>
      </c>
      <c r="AS882" s="27">
        <f t="shared" ca="1" si="591"/>
        <v>4.2258842596633706E-2</v>
      </c>
      <c r="AT882" s="27">
        <f t="shared" ca="1" si="592"/>
        <v>2772.3951505651467</v>
      </c>
      <c r="AU882" s="28">
        <f ca="1">AT882/MAX(AT$54:AT882)-1</f>
        <v>-4.7446629759935188E-3</v>
      </c>
      <c r="AV882" s="25">
        <f t="shared" ca="1" si="568"/>
        <v>62718.743576916284</v>
      </c>
      <c r="AW882" s="26">
        <f t="shared" ca="1" si="593"/>
        <v>0</v>
      </c>
      <c r="AX882" s="27">
        <f t="shared" ca="1" si="594"/>
        <v>4.8675505653430484E-3</v>
      </c>
      <c r="AY882" s="27">
        <f t="shared" ca="1" si="595"/>
        <v>1400.2967645516426</v>
      </c>
      <c r="AZ882" s="28">
        <f ca="1">AY882/MAX(AY$54:AY882)-1</f>
        <v>-9.1675086998632582E-2</v>
      </c>
      <c r="BA882" s="25">
        <f t="shared" ca="1" si="569"/>
        <v>62718.743576916284</v>
      </c>
      <c r="BB882" s="26">
        <f t="shared" ca="1" si="570"/>
        <v>1</v>
      </c>
      <c r="BC882" s="27">
        <f t="shared" ca="1" si="596"/>
        <v>4.2258842596633706E-2</v>
      </c>
      <c r="BD882" s="27">
        <f t="shared" ca="1" si="597"/>
        <v>1489.9361568146919</v>
      </c>
      <c r="BE882" s="28">
        <f ca="1">BD882/MAX(BD$54:BD882)-1</f>
        <v>-3.7943145806123235E-2</v>
      </c>
      <c r="BF882" s="25">
        <f ca="1">MAX(B879:B881)</f>
        <v>66345.540696351221</v>
      </c>
      <c r="BG882" s="26">
        <f ca="1">IF(BG881=0,IF(B881&gt;BF881,1,0),IF(B881&lt;AVERAGE(B872:B881),0,1))</f>
        <v>1</v>
      </c>
      <c r="BH882" s="27">
        <f t="shared" ca="1" si="598"/>
        <v>4.2258842596633706E-2</v>
      </c>
      <c r="BI882" s="27">
        <f t="shared" ca="1" si="599"/>
        <v>2833.7536658493814</v>
      </c>
      <c r="BJ882" s="28">
        <f ca="1">BI882/MAX(BI$54:BI882)-1</f>
        <v>-9.5260289844778523E-3</v>
      </c>
      <c r="BK882" s="25" t="e">
        <f ca="1">MAX(E879:E881)</f>
        <v>#N/A</v>
      </c>
      <c r="BL882" s="26" t="e">
        <f ca="1">IF(BL881=0,IF(E881&gt;BK881,1,0),IF(E881&lt;AVERAGE(E872:E881),0,1))</f>
        <v>#N/A</v>
      </c>
      <c r="BM882" s="27">
        <f t="shared" ca="1" si="600"/>
        <v>3.2911019588811041E-2</v>
      </c>
      <c r="BN882" s="27">
        <f t="shared" ca="1" si="601"/>
        <v>2174.2969999248821</v>
      </c>
      <c r="BO882" s="28">
        <f ca="1">BN882/MAX(BN$54:BN882)-1</f>
        <v>-3.313370644180047E-2</v>
      </c>
      <c r="BP882" s="15"/>
      <c r="BQ882" s="15"/>
      <c r="BR882" s="15"/>
      <c r="BS882" s="15"/>
      <c r="BT882" s="15"/>
      <c r="BU882" s="15"/>
      <c r="BV882" s="15"/>
      <c r="BW882" s="15"/>
      <c r="BX882" s="15"/>
      <c r="BZ882" s="7">
        <f t="shared" ca="1" si="558"/>
        <v>66716.988721108268</v>
      </c>
      <c r="CA882" s="7">
        <f t="shared" ca="1" si="559"/>
        <v>64355.720217161543</v>
      </c>
      <c r="CB882" s="7">
        <f t="shared" ca="1" si="560"/>
        <v>61727.335012449032</v>
      </c>
      <c r="CC882" s="7">
        <f t="shared" ca="1" si="561"/>
        <v>62496.879098624289</v>
      </c>
      <c r="CD882" s="7">
        <f t="shared" ca="1" si="562"/>
        <v>61108.613862142141</v>
      </c>
      <c r="CE882" s="5">
        <f t="shared" ca="1" si="571"/>
        <v>4.2258842596633706E-2</v>
      </c>
      <c r="CF882" s="3">
        <f t="shared" ca="1" si="572"/>
        <v>265134.03944927081</v>
      </c>
      <c r="CG882" s="5">
        <f ca="1">CF882/MAX($CF$41:CF882)-1</f>
        <v>0</v>
      </c>
      <c r="CH882" s="3">
        <f t="shared" ca="1" si="602"/>
        <v>3688.2548975767618</v>
      </c>
      <c r="CI882" s="4">
        <f ca="1">CH882/MAX($CH$583:CH882)-1</f>
        <v>0</v>
      </c>
    </row>
    <row r="883" spans="1:87" x14ac:dyDescent="0.2">
      <c r="A883" s="31">
        <v>35095</v>
      </c>
      <c r="B883" s="35">
        <v>76317.588672088677</v>
      </c>
      <c r="C883" s="23">
        <f t="shared" ca="1" si="603"/>
        <v>4.8675505653430484E-3</v>
      </c>
      <c r="D883" s="24">
        <f t="shared" ca="1" si="604"/>
        <v>0.10366511068427364</v>
      </c>
      <c r="E883" s="25" t="e">
        <f ca="1">#N/A</f>
        <v>#N/A</v>
      </c>
      <c r="F883" s="26">
        <v>1</v>
      </c>
      <c r="G883" s="23">
        <f t="shared" ca="1" si="573"/>
        <v>0.10366511068427364</v>
      </c>
      <c r="H883" s="27">
        <f t="shared" ca="1" si="574"/>
        <v>523.24981281536259</v>
      </c>
      <c r="I883" s="27">
        <f ca="1">H883/MAX(H$54:H883)-1</f>
        <v>0</v>
      </c>
      <c r="J883" s="28">
        <f ca="1">H883/MAX(H$594:H883)-1</f>
        <v>0</v>
      </c>
      <c r="K883" s="25" t="e">
        <f ca="1">#N/A</f>
        <v>#N/A</v>
      </c>
      <c r="L883" s="26">
        <v>0</v>
      </c>
      <c r="M883" s="23">
        <f t="shared" ca="1" si="575"/>
        <v>4.8675505653430484E-3</v>
      </c>
      <c r="N883" s="27">
        <f t="shared" ca="1" si="576"/>
        <v>56.003287977641051</v>
      </c>
      <c r="O883" s="27">
        <f ca="1">N883/MAX(N$54:N883)-1</f>
        <v>0</v>
      </c>
      <c r="P883" s="28">
        <f ca="1">N883/MAX(N$594:N883)-1</f>
        <v>0</v>
      </c>
      <c r="Q883" s="25">
        <f t="shared" ca="1" si="563"/>
        <v>64471.041917814429</v>
      </c>
      <c r="R883" s="26">
        <f t="shared" ca="1" si="577"/>
        <v>1</v>
      </c>
      <c r="S883" s="23">
        <f t="shared" ca="1" si="578"/>
        <v>0.10366511068427364</v>
      </c>
      <c r="T883" s="27">
        <f t="shared" ca="1" si="579"/>
        <v>2295.0091131138497</v>
      </c>
      <c r="U883" s="27">
        <f ca="1">T883/MAX(T$54:T883)-1</f>
        <v>0</v>
      </c>
      <c r="V883" s="28">
        <f ca="1">T883/MAX(T$594:T883)-1</f>
        <v>0</v>
      </c>
      <c r="W883" s="25">
        <f t="shared" ca="1" si="564"/>
        <v>64471.041917814429</v>
      </c>
      <c r="X883" s="26">
        <f t="shared" ca="1" si="580"/>
        <v>1</v>
      </c>
      <c r="Y883" s="27">
        <f t="shared" ca="1" si="581"/>
        <v>0.10366511068427364</v>
      </c>
      <c r="Z883" s="27">
        <f t="shared" ca="1" si="582"/>
        <v>2295.0091131138497</v>
      </c>
      <c r="AA883" s="28">
        <f ca="1">Z883/MAX(Z$54:Z883)-1</f>
        <v>0</v>
      </c>
      <c r="AB883" s="25">
        <f ca="1">AVERAGE(B874:B883)</f>
        <v>64471.041917814429</v>
      </c>
      <c r="AC883" s="26">
        <f ca="1">IF(B882&gt;=AB882,1,0)</f>
        <v>1</v>
      </c>
      <c r="AD883" s="27">
        <f ca="1">IF(AC883=1,D883,C883)</f>
        <v>0.10366511068427364</v>
      </c>
      <c r="AE883" s="27">
        <f t="shared" ca="1" si="583"/>
        <v>2295.0091131138497</v>
      </c>
      <c r="AF883" s="28">
        <f ca="1">AE883/MAX(AE$54:AE883)-1</f>
        <v>0</v>
      </c>
      <c r="AG883" s="25">
        <f t="shared" ca="1" si="565"/>
        <v>62084.06521709916</v>
      </c>
      <c r="AH883" s="26">
        <f t="shared" ca="1" si="584"/>
        <v>1</v>
      </c>
      <c r="AI883" s="27">
        <f t="shared" ca="1" si="585"/>
        <v>0.10366511068427364</v>
      </c>
      <c r="AJ883" s="27">
        <f t="shared" ca="1" si="586"/>
        <v>1471.9365088778106</v>
      </c>
      <c r="AK883" s="28">
        <f ca="1">AJ883/MAX(AJ$54:AJ883)-1</f>
        <v>0</v>
      </c>
      <c r="AL883" s="25">
        <f t="shared" ca="1" si="566"/>
        <v>70604.118608688936</v>
      </c>
      <c r="AM883" s="26">
        <f t="shared" ca="1" si="587"/>
        <v>1</v>
      </c>
      <c r="AN883" s="27">
        <f t="shared" ca="1" si="588"/>
        <v>0.10366511068427364</v>
      </c>
      <c r="AO883" s="27">
        <f t="shared" ca="1" si="589"/>
        <v>376.56112578966707</v>
      </c>
      <c r="AP883" s="28">
        <f ca="1">AO883/MAX(AO$54:AO883)-1</f>
        <v>0</v>
      </c>
      <c r="AQ883" s="25">
        <f t="shared" ca="1" si="567"/>
        <v>70604.118608688936</v>
      </c>
      <c r="AR883" s="26">
        <f t="shared" ca="1" si="590"/>
        <v>1</v>
      </c>
      <c r="AS883" s="27">
        <f t="shared" ca="1" si="591"/>
        <v>0.10366511068427364</v>
      </c>
      <c r="AT883" s="27">
        <f t="shared" ca="1" si="592"/>
        <v>3059.795800709026</v>
      </c>
      <c r="AU883" s="28">
        <f ca="1">AT883/MAX(AT$54:AT883)-1</f>
        <v>0</v>
      </c>
      <c r="AV883" s="25">
        <f t="shared" ca="1" si="568"/>
        <v>64471.041917814429</v>
      </c>
      <c r="AW883" s="26">
        <f t="shared" ca="1" si="593"/>
        <v>1</v>
      </c>
      <c r="AX883" s="27">
        <f t="shared" ca="1" si="594"/>
        <v>0.10366511068427364</v>
      </c>
      <c r="AY883" s="27">
        <f t="shared" ca="1" si="595"/>
        <v>1545.4586836397189</v>
      </c>
      <c r="AZ883" s="28">
        <f ca="1">AY883/MAX(AY$54:AY883)-1</f>
        <v>0</v>
      </c>
      <c r="BA883" s="25">
        <f t="shared" ca="1" si="569"/>
        <v>64471.041917814429</v>
      </c>
      <c r="BB883" s="26">
        <f t="shared" ca="1" si="570"/>
        <v>1</v>
      </c>
      <c r="BC883" s="27">
        <f t="shared" ca="1" si="596"/>
        <v>0.10366511068427364</v>
      </c>
      <c r="BD883" s="27">
        <f t="shared" ca="1" si="597"/>
        <v>1644.3905534233882</v>
      </c>
      <c r="BE883" s="28">
        <f ca="1">BD883/MAX(BD$54:BD883)-1</f>
        <v>0</v>
      </c>
      <c r="BF883" s="25">
        <f ca="1">MAX(B880:B882)</f>
        <v>69149.226457626879</v>
      </c>
      <c r="BG883" s="26">
        <f ca="1">IF(BG882=0,IF(B882&gt;BF882,1,0),IF(B882&lt;AVERAGE(B873:B882),0,1))</f>
        <v>1</v>
      </c>
      <c r="BH883" s="27">
        <f t="shared" ca="1" si="598"/>
        <v>0.10366511068427364</v>
      </c>
      <c r="BI883" s="27">
        <f t="shared" ca="1" si="599"/>
        <v>3127.5150532716239</v>
      </c>
      <c r="BJ883" s="28">
        <f ca="1">BI883/MAX(BI$54:BI883)-1</f>
        <v>0</v>
      </c>
      <c r="BK883" s="25" t="e">
        <f ca="1">MAX(E880:E882)</f>
        <v>#N/A</v>
      </c>
      <c r="BL883" s="26" t="e">
        <f ca="1">IF(BL882=0,IF(E882&gt;BK882,1,0),IF(E882&lt;AVERAGE(E873:E882),0,1))</f>
        <v>#N/A</v>
      </c>
      <c r="BM883" s="27">
        <f t="shared" ca="1" si="600"/>
        <v>0.10366511068427364</v>
      </c>
      <c r="BN883" s="27">
        <f t="shared" ca="1" si="601"/>
        <v>2399.6957390825792</v>
      </c>
      <c r="BO883" s="28">
        <f ca="1">BN883/MAX(BN$54:BN883)-1</f>
        <v>0</v>
      </c>
      <c r="BP883" s="15"/>
      <c r="BQ883" s="15"/>
      <c r="BR883" s="15"/>
      <c r="BS883" s="15"/>
      <c r="BT883" s="15"/>
      <c r="BU883" s="15"/>
      <c r="BV883" s="15"/>
      <c r="BW883" s="15"/>
      <c r="BX883" s="15"/>
      <c r="BZ883" s="7">
        <f t="shared" ca="1" si="558"/>
        <v>70604.118608688936</v>
      </c>
      <c r="CA883" s="7">
        <f t="shared" ca="1" si="559"/>
        <v>66948.073535796007</v>
      </c>
      <c r="CB883" s="7">
        <f t="shared" ca="1" si="560"/>
        <v>63399.554123412476</v>
      </c>
      <c r="CC883" s="7">
        <f t="shared" ca="1" si="561"/>
        <v>63241.038014415848</v>
      </c>
      <c r="CD883" s="7">
        <f t="shared" ca="1" si="562"/>
        <v>62084.06521709916</v>
      </c>
      <c r="CE883" s="5">
        <f t="shared" ca="1" si="571"/>
        <v>0.10366511068427364</v>
      </c>
      <c r="CF883" s="3">
        <f t="shared" ca="1" si="572"/>
        <v>292619.18899494805</v>
      </c>
      <c r="CG883" s="5">
        <f ca="1">CF883/MAX($CF$41:CF883)-1</f>
        <v>0</v>
      </c>
      <c r="CH883" s="3">
        <f t="shared" ca="1" si="602"/>
        <v>4070.5982497658711</v>
      </c>
      <c r="CI883" s="4">
        <f ca="1">CH883/MAX($CH$583:CH883)-1</f>
        <v>0</v>
      </c>
    </row>
    <row r="884" spans="1:87" x14ac:dyDescent="0.2">
      <c r="A884" s="31">
        <v>35124</v>
      </c>
      <c r="B884" s="35">
        <v>74201.297106447586</v>
      </c>
      <c r="C884" s="23">
        <f t="shared" ca="1" si="603"/>
        <v>4.8675505653430484E-3</v>
      </c>
      <c r="D884" s="24">
        <f t="shared" ca="1" si="604"/>
        <v>-2.773006331127803E-2</v>
      </c>
      <c r="E884" s="25" t="e">
        <f ca="1">#N/A</f>
        <v>#N/A</v>
      </c>
      <c r="F884" s="26">
        <v>1</v>
      </c>
      <c r="G884" s="23">
        <f t="shared" ca="1" si="573"/>
        <v>-2.773006331127803E-2</v>
      </c>
      <c r="H884" s="27">
        <f t="shared" ca="1" si="574"/>
        <v>508.74006237837818</v>
      </c>
      <c r="I884" s="27">
        <f ca="1">H884/MAX(H$54:H884)-1</f>
        <v>-2.773006331127803E-2</v>
      </c>
      <c r="J884" s="28">
        <f ca="1">H884/MAX(H$594:H884)-1</f>
        <v>-2.773006331127803E-2</v>
      </c>
      <c r="K884" s="25" t="e">
        <f ca="1">#N/A</f>
        <v>#N/A</v>
      </c>
      <c r="L884" s="26">
        <v>0</v>
      </c>
      <c r="M884" s="23">
        <f t="shared" ca="1" si="575"/>
        <v>4.8675505653430484E-3</v>
      </c>
      <c r="N884" s="27">
        <f t="shared" ca="1" si="576"/>
        <v>56.275886813697689</v>
      </c>
      <c r="O884" s="27">
        <f ca="1">N884/MAX(N$54:N884)-1</f>
        <v>0</v>
      </c>
      <c r="P884" s="28">
        <f ca="1">N884/MAX(N$594:N884)-1</f>
        <v>0</v>
      </c>
      <c r="Q884" s="25">
        <f t="shared" ca="1" si="563"/>
        <v>65791.373774128733</v>
      </c>
      <c r="R884" s="26">
        <f t="shared" ca="1" si="577"/>
        <v>1</v>
      </c>
      <c r="S884" s="23">
        <f t="shared" ca="1" si="578"/>
        <v>-2.773006331127803E-2</v>
      </c>
      <c r="T884" s="27">
        <f t="shared" ca="1" si="579"/>
        <v>2231.3683651072424</v>
      </c>
      <c r="U884" s="27">
        <f ca="1">T884/MAX(T$54:T884)-1</f>
        <v>-2.7730063311278141E-2</v>
      </c>
      <c r="V884" s="28">
        <f ca="1">T884/MAX(T$594:T884)-1</f>
        <v>-2.7730063311278141E-2</v>
      </c>
      <c r="W884" s="25">
        <f t="shared" ca="1" si="564"/>
        <v>65791.373774128733</v>
      </c>
      <c r="X884" s="26">
        <f t="shared" ca="1" si="580"/>
        <v>1</v>
      </c>
      <c r="Y884" s="27">
        <f t="shared" ca="1" si="581"/>
        <v>-2.773006331127803E-2</v>
      </c>
      <c r="Z884" s="27">
        <f t="shared" ca="1" si="582"/>
        <v>2231.3683651072424</v>
      </c>
      <c r="AA884" s="28">
        <f ca="1">Z884/MAX(Z$54:Z884)-1</f>
        <v>-2.7730063311278141E-2</v>
      </c>
      <c r="AB884" s="25">
        <f ca="1">AVERAGE(B875:B884)</f>
        <v>65791.373774128733</v>
      </c>
      <c r="AC884" s="26">
        <f ca="1">IF(B883&gt;=AB883,1,0)</f>
        <v>1</v>
      </c>
      <c r="AD884" s="27">
        <f ca="1">IF(AC884=1,D884,C884)</f>
        <v>-2.773006331127803E-2</v>
      </c>
      <c r="AE884" s="27">
        <f t="shared" ca="1" si="583"/>
        <v>2231.3683651072424</v>
      </c>
      <c r="AF884" s="28">
        <f ca="1">AE884/MAX(AE$54:AE884)-1</f>
        <v>-2.7730063311278141E-2</v>
      </c>
      <c r="AG884" s="25">
        <f t="shared" ca="1" si="565"/>
        <v>62929.005219039456</v>
      </c>
      <c r="AH884" s="26">
        <f t="shared" ca="1" si="584"/>
        <v>1</v>
      </c>
      <c r="AI884" s="27">
        <f t="shared" ca="1" si="585"/>
        <v>-2.773006331127803E-2</v>
      </c>
      <c r="AJ884" s="27">
        <f t="shared" ca="1" si="586"/>
        <v>1431.1196162964475</v>
      </c>
      <c r="AK884" s="28">
        <f ca="1">AJ884/MAX(AJ$54:AJ884)-1</f>
        <v>-2.7730063311277919E-2</v>
      </c>
      <c r="AL884" s="25">
        <f t="shared" ca="1" si="566"/>
        <v>73222.704078721043</v>
      </c>
      <c r="AM884" s="26">
        <f t="shared" ca="1" si="587"/>
        <v>1</v>
      </c>
      <c r="AN884" s="27">
        <f t="shared" ca="1" si="588"/>
        <v>-2.773006331127803E-2</v>
      </c>
      <c r="AO884" s="27">
        <f t="shared" ca="1" si="589"/>
        <v>366.11906193095348</v>
      </c>
      <c r="AP884" s="28">
        <f ca="1">AO884/MAX(AO$54:AO884)-1</f>
        <v>-2.773006331127803E-2</v>
      </c>
      <c r="AQ884" s="25">
        <f t="shared" ca="1" si="567"/>
        <v>73222.704078721043</v>
      </c>
      <c r="AR884" s="26">
        <f t="shared" ca="1" si="590"/>
        <v>1</v>
      </c>
      <c r="AS884" s="27">
        <f t="shared" ca="1" si="591"/>
        <v>-2.773006331127803E-2</v>
      </c>
      <c r="AT884" s="27">
        <f t="shared" ca="1" si="592"/>
        <v>2974.9474694357823</v>
      </c>
      <c r="AU884" s="28">
        <f ca="1">AT884/MAX(AT$54:AT884)-1</f>
        <v>-2.7730063311277919E-2</v>
      </c>
      <c r="AV884" s="25">
        <f t="shared" ca="1" si="568"/>
        <v>65791.373774128733</v>
      </c>
      <c r="AW884" s="26">
        <f t="shared" ca="1" si="593"/>
        <v>1</v>
      </c>
      <c r="AX884" s="27">
        <f t="shared" ca="1" si="594"/>
        <v>-2.773006331127803E-2</v>
      </c>
      <c r="AY884" s="27">
        <f t="shared" ca="1" si="595"/>
        <v>1502.603016497425</v>
      </c>
      <c r="AZ884" s="28">
        <f ca="1">AY884/MAX(AY$54:AY884)-1</f>
        <v>-2.7730063311278141E-2</v>
      </c>
      <c r="BA884" s="25">
        <f t="shared" ca="1" si="569"/>
        <v>65791.373774128733</v>
      </c>
      <c r="BB884" s="26">
        <f t="shared" ca="1" si="570"/>
        <v>1</v>
      </c>
      <c r="BC884" s="27">
        <f t="shared" ca="1" si="596"/>
        <v>-2.773006331127803E-2</v>
      </c>
      <c r="BD884" s="27">
        <f t="shared" ca="1" si="597"/>
        <v>1598.79149926849</v>
      </c>
      <c r="BE884" s="28">
        <f ca="1">BD884/MAX(BD$54:BD884)-1</f>
        <v>-2.773006331127803E-2</v>
      </c>
      <c r="BF884" s="25">
        <f ca="1">MAX(B881:B883)</f>
        <v>76317.588672088677</v>
      </c>
      <c r="BG884" s="26">
        <f ca="1">IF(BG883=0,IF(B883&gt;BF883,1,0),IF(B883&lt;AVERAGE(B874:B883),0,1))</f>
        <v>1</v>
      </c>
      <c r="BH884" s="27">
        <f t="shared" ca="1" si="598"/>
        <v>-2.773006331127803E-2</v>
      </c>
      <c r="BI884" s="27">
        <f t="shared" ca="1" si="599"/>
        <v>3040.7888628374267</v>
      </c>
      <c r="BJ884" s="28">
        <f ca="1">BI884/MAX(BI$54:BI884)-1</f>
        <v>-2.773006331127803E-2</v>
      </c>
      <c r="BK884" s="25" t="e">
        <f ca="1">MAX(E881:E883)</f>
        <v>#N/A</v>
      </c>
      <c r="BL884" s="26" t="e">
        <f ca="1">IF(BL883=0,IF(E883&gt;BK883,1,0),IF(E883&lt;AVERAGE(E874:E883),0,1))</f>
        <v>#N/A</v>
      </c>
      <c r="BM884" s="27">
        <f t="shared" ca="1" si="600"/>
        <v>-2.773006331127803E-2</v>
      </c>
      <c r="BN884" s="27">
        <f t="shared" ca="1" si="601"/>
        <v>2333.1520243100149</v>
      </c>
      <c r="BO884" s="28">
        <f ca="1">BN884/MAX(BN$54:BN884)-1</f>
        <v>-2.7730063311278141E-2</v>
      </c>
      <c r="BP884" s="15"/>
      <c r="BQ884" s="15"/>
      <c r="BR884" s="15"/>
      <c r="BS884" s="15"/>
      <c r="BT884" s="15"/>
      <c r="BU884" s="15"/>
      <c r="BV884" s="15"/>
      <c r="BW884" s="15"/>
      <c r="BX884" s="15"/>
      <c r="BZ884" s="7">
        <f t="shared" ca="1" si="558"/>
        <v>73222.704078721043</v>
      </c>
      <c r="CA884" s="7">
        <f t="shared" ca="1" si="559"/>
        <v>69013.742264379587</v>
      </c>
      <c r="CB884" s="7">
        <f t="shared" ca="1" si="560"/>
        <v>64808.860128974928</v>
      </c>
      <c r="CC884" s="7">
        <f t="shared" ca="1" si="561"/>
        <v>63754.784094534516</v>
      </c>
      <c r="CD884" s="7">
        <f t="shared" ca="1" si="562"/>
        <v>62929.005219039456</v>
      </c>
      <c r="CE884" s="5">
        <f t="shared" ca="1" si="571"/>
        <v>-2.7730063311278034E-2</v>
      </c>
      <c r="CF884" s="3">
        <f t="shared" ca="1" si="572"/>
        <v>284504.8403580233</v>
      </c>
      <c r="CG884" s="5">
        <f ca="1">CF884/MAX($CF$41:CF884)-1</f>
        <v>-2.773006331127803E-2</v>
      </c>
      <c r="CH884" s="3">
        <f t="shared" ca="1" si="602"/>
        <v>3957.7203025850858</v>
      </c>
      <c r="CI884" s="4">
        <f ca="1">CH884/MAX($CH$583:CH884)-1</f>
        <v>-2.773006331127803E-2</v>
      </c>
    </row>
    <row r="885" spans="1:87" x14ac:dyDescent="0.2">
      <c r="A885" s="31">
        <v>35155</v>
      </c>
      <c r="B885" s="35">
        <v>75069.350566936846</v>
      </c>
      <c r="C885" s="23">
        <f t="shared" ca="1" si="603"/>
        <v>4.8675505653430484E-3</v>
      </c>
      <c r="D885" s="24">
        <f t="shared" ca="1" si="604"/>
        <v>1.1698629193017673E-2</v>
      </c>
      <c r="E885" s="25" t="e">
        <f ca="1">#N/A</f>
        <v>#N/A</v>
      </c>
      <c r="F885" s="26">
        <v>1</v>
      </c>
      <c r="G885" s="23">
        <f t="shared" ca="1" si="573"/>
        <v>1.1698629193017673E-2</v>
      </c>
      <c r="H885" s="27">
        <f t="shared" ca="1" si="574"/>
        <v>514.69162372377548</v>
      </c>
      <c r="I885" s="27">
        <f ca="1">H885/MAX(H$54:H885)-1</f>
        <v>-1.6355837846438015E-2</v>
      </c>
      <c r="J885" s="28">
        <f ca="1">H885/MAX(H$594:H885)-1</f>
        <v>-1.6355837846438015E-2</v>
      </c>
      <c r="K885" s="25" t="e">
        <f ca="1">#N/A</f>
        <v>#N/A</v>
      </c>
      <c r="L885" s="26">
        <v>0</v>
      </c>
      <c r="M885" s="23">
        <f t="shared" ca="1" si="575"/>
        <v>4.8675505653430484E-3</v>
      </c>
      <c r="N885" s="27">
        <f t="shared" ca="1" si="576"/>
        <v>56.549812538372883</v>
      </c>
      <c r="O885" s="27">
        <f ca="1">N885/MAX(N$54:N885)-1</f>
        <v>0</v>
      </c>
      <c r="P885" s="28">
        <f ca="1">N885/MAX(N$594:N885)-1</f>
        <v>0</v>
      </c>
      <c r="Q885" s="25">
        <f t="shared" ca="1" si="563"/>
        <v>67206.956318585639</v>
      </c>
      <c r="R885" s="26">
        <f t="shared" ca="1" si="577"/>
        <v>1</v>
      </c>
      <c r="S885" s="23">
        <f t="shared" ca="1" si="578"/>
        <v>1.1698629193017673E-2</v>
      </c>
      <c r="T885" s="27">
        <f t="shared" ca="1" si="579"/>
        <v>2257.4723162036621</v>
      </c>
      <c r="U885" s="27">
        <f ca="1">T885/MAX(T$54:T885)-1</f>
        <v>-1.6355837846438015E-2</v>
      </c>
      <c r="V885" s="28">
        <f ca="1">T885/MAX(T$594:T885)-1</f>
        <v>-1.6355837846438015E-2</v>
      </c>
      <c r="W885" s="25">
        <f t="shared" ca="1" si="564"/>
        <v>67206.956318585639</v>
      </c>
      <c r="X885" s="26">
        <f t="shared" ca="1" si="580"/>
        <v>1</v>
      </c>
      <c r="Y885" s="27">
        <f t="shared" ca="1" si="581"/>
        <v>1.1698629193017673E-2</v>
      </c>
      <c r="Z885" s="27">
        <f t="shared" ca="1" si="582"/>
        <v>2257.4723162036621</v>
      </c>
      <c r="AA885" s="28">
        <f ca="1">Z885/MAX(Z$54:Z885)-1</f>
        <v>-1.6355837846438015E-2</v>
      </c>
      <c r="AB885" s="25">
        <f ca="1">AVERAGE(B876:B885)</f>
        <v>67206.956318585639</v>
      </c>
      <c r="AC885" s="26">
        <f ca="1">IF(B884&gt;=AB884,1,0)</f>
        <v>1</v>
      </c>
      <c r="AD885" s="27">
        <f ca="1">IF(AC885=1,D885,C885)</f>
        <v>1.1698629193017673E-2</v>
      </c>
      <c r="AE885" s="27">
        <f t="shared" ca="1" si="583"/>
        <v>2257.4723162036621</v>
      </c>
      <c r="AF885" s="28">
        <f ca="1">AE885/MAX(AE$54:AE885)-1</f>
        <v>-1.6355837846438015E-2</v>
      </c>
      <c r="AG885" s="25">
        <f t="shared" ca="1" si="565"/>
        <v>63766.762137447862</v>
      </c>
      <c r="AH885" s="26">
        <f t="shared" ca="1" si="584"/>
        <v>1</v>
      </c>
      <c r="AI885" s="27">
        <f t="shared" ca="1" si="585"/>
        <v>1.1698629193017673E-2</v>
      </c>
      <c r="AJ885" s="27">
        <f t="shared" ca="1" si="586"/>
        <v>1447.8617540183534</v>
      </c>
      <c r="AK885" s="28">
        <f ca="1">AJ885/MAX(AJ$54:AJ885)-1</f>
        <v>-1.6355837846437793E-2</v>
      </c>
      <c r="AL885" s="25">
        <f t="shared" ca="1" si="566"/>
        <v>75196.07878182437</v>
      </c>
      <c r="AM885" s="26">
        <f t="shared" ca="1" si="587"/>
        <v>1</v>
      </c>
      <c r="AN885" s="27">
        <f t="shared" ca="1" si="588"/>
        <v>1.1698629193017673E-2</v>
      </c>
      <c r="AO885" s="27">
        <f t="shared" ca="1" si="589"/>
        <v>370.40215307697918</v>
      </c>
      <c r="AP885" s="28">
        <f ca="1">AO885/MAX(AO$54:AO885)-1</f>
        <v>-1.6355837846437904E-2</v>
      </c>
      <c r="AQ885" s="25">
        <f t="shared" ca="1" si="567"/>
        <v>75196.07878182437</v>
      </c>
      <c r="AR885" s="26">
        <f t="shared" ca="1" si="590"/>
        <v>1</v>
      </c>
      <c r="AS885" s="27">
        <f t="shared" ca="1" si="591"/>
        <v>1.1698629193017673E-2</v>
      </c>
      <c r="AT885" s="27">
        <f t="shared" ca="1" si="592"/>
        <v>3009.7502767494179</v>
      </c>
      <c r="AU885" s="28">
        <f ca="1">AT885/MAX(AT$54:AT885)-1</f>
        <v>-1.6355837846437793E-2</v>
      </c>
      <c r="AV885" s="25">
        <f t="shared" ca="1" si="568"/>
        <v>67206.956318585639</v>
      </c>
      <c r="AW885" s="26">
        <f t="shared" ca="1" si="593"/>
        <v>1</v>
      </c>
      <c r="AX885" s="27">
        <f t="shared" ca="1" si="594"/>
        <v>1.1698629193017673E-2</v>
      </c>
      <c r="AY885" s="27">
        <f t="shared" ca="1" si="595"/>
        <v>1520.1814120117381</v>
      </c>
      <c r="AZ885" s="28">
        <f ca="1">AY885/MAX(AY$54:AY885)-1</f>
        <v>-1.6355837846438015E-2</v>
      </c>
      <c r="BA885" s="25">
        <f t="shared" ca="1" si="569"/>
        <v>67206.956318585639</v>
      </c>
      <c r="BB885" s="26">
        <f t="shared" ca="1" si="570"/>
        <v>1</v>
      </c>
      <c r="BC885" s="27">
        <f t="shared" ca="1" si="596"/>
        <v>1.1698629193017673E-2</v>
      </c>
      <c r="BD885" s="27">
        <f t="shared" ca="1" si="597"/>
        <v>1617.495168175381</v>
      </c>
      <c r="BE885" s="28">
        <f ca="1">BD885/MAX(BD$54:BD885)-1</f>
        <v>-1.6355837846437904E-2</v>
      </c>
      <c r="BF885" s="25">
        <f ca="1">MAX(B882:B884)</f>
        <v>76317.588672088677</v>
      </c>
      <c r="BG885" s="26">
        <f ca="1">IF(BG884=0,IF(B884&gt;BF884,1,0),IF(B884&lt;AVERAGE(B875:B884),0,1))</f>
        <v>1</v>
      </c>
      <c r="BH885" s="27">
        <f t="shared" ca="1" si="598"/>
        <v>1.1698629193017673E-2</v>
      </c>
      <c r="BI885" s="27">
        <f t="shared" ca="1" si="599"/>
        <v>3076.3619241980196</v>
      </c>
      <c r="BJ885" s="28">
        <f ca="1">BI885/MAX(BI$54:BI885)-1</f>
        <v>-1.6355837846437904E-2</v>
      </c>
      <c r="BK885" s="25" t="e">
        <f ca="1">MAX(E882:E884)</f>
        <v>#N/A</v>
      </c>
      <c r="BL885" s="26" t="e">
        <f ca="1">IF(BL884=0,IF(E884&gt;BK884,1,0),IF(E884&lt;AVERAGE(E875:E884),0,1))</f>
        <v>#N/A</v>
      </c>
      <c r="BM885" s="27">
        <f t="shared" ca="1" si="600"/>
        <v>1.1698629193017673E-2</v>
      </c>
      <c r="BN885" s="27">
        <f t="shared" ca="1" si="601"/>
        <v>2360.4467046933564</v>
      </c>
      <c r="BO885" s="28">
        <f ca="1">BN885/MAX(BN$54:BN885)-1</f>
        <v>-1.6355837846437904E-2</v>
      </c>
      <c r="BP885" s="15"/>
      <c r="BQ885" s="15"/>
      <c r="BR885" s="15"/>
      <c r="BS885" s="15"/>
      <c r="BT885" s="15"/>
      <c r="BU885" s="15"/>
      <c r="BV885" s="15"/>
      <c r="BW885" s="15"/>
      <c r="BX885" s="15"/>
      <c r="BZ885" s="7">
        <f t="shared" ca="1" si="558"/>
        <v>75196.07878182437</v>
      </c>
      <c r="CA885" s="7">
        <f t="shared" ca="1" si="559"/>
        <v>70956.533751466312</v>
      </c>
      <c r="CB885" s="7">
        <f t="shared" ca="1" si="560"/>
        <v>66165.088904294069</v>
      </c>
      <c r="CC885" s="7">
        <f t="shared" ca="1" si="561"/>
        <v>64414.591750859632</v>
      </c>
      <c r="CD885" s="7">
        <f t="shared" ca="1" si="562"/>
        <v>63766.762137447862</v>
      </c>
      <c r="CE885" s="5">
        <f t="shared" ca="1" si="571"/>
        <v>1.1698629193017673E-2</v>
      </c>
      <c r="CF885" s="3">
        <f t="shared" ca="1" si="572"/>
        <v>287833.15698899049</v>
      </c>
      <c r="CG885" s="5">
        <f ca="1">CF885/MAX($CF$41:CF885)-1</f>
        <v>-1.6355837846438015E-2</v>
      </c>
      <c r="CH885" s="3">
        <f t="shared" ca="1" si="602"/>
        <v>4004.0202048547067</v>
      </c>
      <c r="CI885" s="4">
        <f ca="1">CH885/MAX($CH$583:CH885)-1</f>
        <v>-1.6355837846437904E-2</v>
      </c>
    </row>
    <row r="886" spans="1:87" x14ac:dyDescent="0.2">
      <c r="A886" s="31">
        <v>35185</v>
      </c>
      <c r="B886" s="35">
        <v>78313.324820071721</v>
      </c>
      <c r="C886" s="23">
        <f t="shared" ca="1" si="603"/>
        <v>4.8675505653430484E-3</v>
      </c>
      <c r="D886" s="24">
        <f t="shared" ca="1" si="604"/>
        <v>4.3213032064828294E-2</v>
      </c>
      <c r="E886" s="25" t="e">
        <f ca="1">#N/A</f>
        <v>#N/A</v>
      </c>
      <c r="F886" s="26">
        <v>1</v>
      </c>
      <c r="G886" s="23">
        <f t="shared" ca="1" si="573"/>
        <v>4.3213032064828294E-2</v>
      </c>
      <c r="H886" s="27">
        <f t="shared" ca="1" si="574"/>
        <v>536.93300936324954</v>
      </c>
      <c r="I886" s="27">
        <f ca="1">H886/MAX(H$54:H886)-1</f>
        <v>0</v>
      </c>
      <c r="J886" s="28">
        <f ca="1">H886/MAX(H$594:H886)-1</f>
        <v>0</v>
      </c>
      <c r="K886" s="25" t="e">
        <f ca="1">#N/A</f>
        <v>#N/A</v>
      </c>
      <c r="L886" s="26">
        <v>0</v>
      </c>
      <c r="M886" s="23">
        <f t="shared" ca="1" si="575"/>
        <v>4.8675505653430484E-3</v>
      </c>
      <c r="N886" s="27">
        <f t="shared" ca="1" si="576"/>
        <v>56.825071610364084</v>
      </c>
      <c r="O886" s="27">
        <f ca="1">N886/MAX(N$54:N886)-1</f>
        <v>0</v>
      </c>
      <c r="P886" s="28">
        <f ca="1">N886/MAX(N$594:N886)-1</f>
        <v>0</v>
      </c>
      <c r="Q886" s="25">
        <f t="shared" ca="1" si="563"/>
        <v>69003.588246851417</v>
      </c>
      <c r="R886" s="26">
        <f t="shared" ca="1" si="577"/>
        <v>1</v>
      </c>
      <c r="S886" s="23">
        <f t="shared" ca="1" si="578"/>
        <v>4.3213032064828294E-2</v>
      </c>
      <c r="T886" s="27">
        <f t="shared" ca="1" si="579"/>
        <v>2355.0245397892331</v>
      </c>
      <c r="U886" s="27">
        <f ca="1">T886/MAX(T$54:T886)-1</f>
        <v>0</v>
      </c>
      <c r="V886" s="28">
        <f ca="1">T886/MAX(T$594:T886)-1</f>
        <v>0</v>
      </c>
      <c r="W886" s="25">
        <f t="shared" ca="1" si="564"/>
        <v>69003.588246851417</v>
      </c>
      <c r="X886" s="26">
        <f t="shared" ca="1" si="580"/>
        <v>1</v>
      </c>
      <c r="Y886" s="27">
        <f t="shared" ca="1" si="581"/>
        <v>4.3213032064828294E-2</v>
      </c>
      <c r="Z886" s="27">
        <f t="shared" ca="1" si="582"/>
        <v>2355.0245397892331</v>
      </c>
      <c r="AA886" s="28">
        <f ca="1">Z886/MAX(Z$54:Z886)-1</f>
        <v>0</v>
      </c>
      <c r="AB886" s="25">
        <f ca="1">AVERAGE(B877:B886)</f>
        <v>69003.588246851417</v>
      </c>
      <c r="AC886" s="26">
        <f ca="1">IF(B885&gt;=AB885,1,0)</f>
        <v>1</v>
      </c>
      <c r="AD886" s="27">
        <f ca="1">IF(AC886=1,D886,C886)</f>
        <v>4.3213032064828294E-2</v>
      </c>
      <c r="AE886" s="27">
        <f t="shared" ca="1" si="583"/>
        <v>2355.0245397892331</v>
      </c>
      <c r="AF886" s="28">
        <f ca="1">AE886/MAX(AE$54:AE886)-1</f>
        <v>0</v>
      </c>
      <c r="AG886" s="25">
        <f t="shared" ca="1" si="565"/>
        <v>64544.336407628674</v>
      </c>
      <c r="AH886" s="26">
        <f t="shared" ca="1" si="584"/>
        <v>1</v>
      </c>
      <c r="AI886" s="27">
        <f t="shared" ca="1" si="585"/>
        <v>4.3213032064828294E-2</v>
      </c>
      <c r="AJ886" s="27">
        <f t="shared" ca="1" si="586"/>
        <v>1510.4282504201869</v>
      </c>
      <c r="AK886" s="28">
        <f ca="1">AJ886/MAX(AJ$54:AJ886)-1</f>
        <v>0</v>
      </c>
      <c r="AL886" s="25">
        <f t="shared" ca="1" si="566"/>
        <v>75861.324164485384</v>
      </c>
      <c r="AM886" s="26">
        <f t="shared" ca="1" si="587"/>
        <v>0</v>
      </c>
      <c r="AN886" s="27">
        <f t="shared" ca="1" si="588"/>
        <v>-4.3213032064828294E-2</v>
      </c>
      <c r="AO886" s="27">
        <f t="shared" ca="1" si="589"/>
        <v>354.39595295918224</v>
      </c>
      <c r="AP886" s="28">
        <f ca="1">AO886/MAX(AO$54:AO886)-1</f>
        <v>-5.8862084565960981E-2</v>
      </c>
      <c r="AQ886" s="25">
        <f t="shared" ca="1" si="567"/>
        <v>75861.324164485384</v>
      </c>
      <c r="AR886" s="26">
        <f t="shared" ca="1" si="590"/>
        <v>0</v>
      </c>
      <c r="AS886" s="27">
        <f t="shared" ca="1" si="591"/>
        <v>4.8675505653430484E-3</v>
      </c>
      <c r="AT886" s="27">
        <f t="shared" ca="1" si="592"/>
        <v>3024.4003884105509</v>
      </c>
      <c r="AU886" s="28">
        <f ca="1">AT886/MAX(AT$54:AT886)-1</f>
        <v>-1.1567900148850785E-2</v>
      </c>
      <c r="AV886" s="25">
        <f t="shared" ca="1" si="568"/>
        <v>69003.588246851417</v>
      </c>
      <c r="AW886" s="26">
        <f t="shared" ca="1" si="593"/>
        <v>1</v>
      </c>
      <c r="AX886" s="27">
        <f t="shared" ca="1" si="594"/>
        <v>4.3213032064828294E-2</v>
      </c>
      <c r="AY886" s="27">
        <f t="shared" ca="1" si="595"/>
        <v>1585.8730601133573</v>
      </c>
      <c r="AZ886" s="28">
        <f ca="1">AY886/MAX(AY$54:AY886)-1</f>
        <v>0</v>
      </c>
      <c r="BA886" s="25">
        <f t="shared" ca="1" si="569"/>
        <v>69003.588246851417</v>
      </c>
      <c r="BB886" s="26">
        <f t="shared" ca="1" si="570"/>
        <v>1</v>
      </c>
      <c r="BC886" s="27">
        <f t="shared" ca="1" si="596"/>
        <v>4.3213032064828294E-2</v>
      </c>
      <c r="BD886" s="27">
        <f t="shared" ca="1" si="597"/>
        <v>1687.3920387424484</v>
      </c>
      <c r="BE886" s="28">
        <f ca="1">BD886/MAX(BD$54:BD886)-1</f>
        <v>0</v>
      </c>
      <c r="BF886" s="25">
        <f ca="1">MAX(B883:B885)</f>
        <v>76317.588672088677</v>
      </c>
      <c r="BG886" s="26">
        <f ca="1">IF(BG885=0,IF(B885&gt;BF885,1,0),IF(B885&lt;AVERAGE(B876:B885),0,1))</f>
        <v>1</v>
      </c>
      <c r="BH886" s="27">
        <f t="shared" ca="1" si="598"/>
        <v>4.3213032064828294E-2</v>
      </c>
      <c r="BI886" s="27">
        <f t="shared" ca="1" si="599"/>
        <v>3209.3008506714054</v>
      </c>
      <c r="BJ886" s="28">
        <f ca="1">BI886/MAX(BI$54:BI886)-1</f>
        <v>0</v>
      </c>
      <c r="BK886" s="25" t="e">
        <f ca="1">MAX(E883:E885)</f>
        <v>#N/A</v>
      </c>
      <c r="BL886" s="26" t="e">
        <f ca="1">IF(BL885=0,IF(E885&gt;BK885,1,0),IF(E885&lt;AVERAGE(E876:E885),0,1))</f>
        <v>#N/A</v>
      </c>
      <c r="BM886" s="27">
        <f t="shared" ca="1" si="600"/>
        <v>3.3626661689956983E-2</v>
      </c>
      <c r="BN886" s="27">
        <f t="shared" ca="1" si="601"/>
        <v>2439.8206474692538</v>
      </c>
      <c r="BO886" s="28">
        <f ca="1">BN886/MAX(BN$54:BN886)-1</f>
        <v>0</v>
      </c>
      <c r="BP886" s="15"/>
      <c r="BQ886" s="15"/>
      <c r="BR886" s="15"/>
      <c r="BS886" s="15"/>
      <c r="BT886" s="15"/>
      <c r="BU886" s="15"/>
      <c r="BV886" s="15"/>
      <c r="BW886" s="15"/>
      <c r="BX886" s="15"/>
      <c r="BZ886" s="7">
        <f t="shared" ref="BZ886:BZ949" ca="1" si="605">AVERAGE(B884:B886)</f>
        <v>75861.324164485384</v>
      </c>
      <c r="CA886" s="7">
        <f t="shared" ref="CA886:CA949" ca="1" si="606">AVERAGE(B881:B886)</f>
        <v>73232.721386587145</v>
      </c>
      <c r="CB886" s="7">
        <f t="shared" ref="CB886:CB949" ca="1" si="607">AVERAGE(B875:B886)</f>
        <v>67608.034427357998</v>
      </c>
      <c r="CC886" s="7">
        <f t="shared" ref="CC886:CC949" ca="1" si="608">AVERAGE(B869:B886)</f>
        <v>65224.80709670268</v>
      </c>
      <c r="CD886" s="7">
        <f t="shared" ref="CD886:CD949" ca="1" si="609">AVERAGE(B863:B886)</f>
        <v>64544.336407628674</v>
      </c>
      <c r="CE886" s="5">
        <f t="shared" ca="1" si="571"/>
        <v>3.5543935764931242E-2</v>
      </c>
      <c r="CF886" s="3">
        <f t="shared" ca="1" si="572"/>
        <v>298063.88023202453</v>
      </c>
      <c r="CG886" s="5">
        <f ca="1">CF886/MAX($CF$41:CF886)-1</f>
        <v>0</v>
      </c>
      <c r="CH886" s="3">
        <f t="shared" ca="1" si="602"/>
        <v>4146.3388418175491</v>
      </c>
      <c r="CI886" s="4">
        <f ca="1">CH886/MAX($CH$583:CH886)-1</f>
        <v>0</v>
      </c>
    </row>
    <row r="887" spans="1:87" x14ac:dyDescent="0.2">
      <c r="A887" s="31">
        <v>35216</v>
      </c>
      <c r="B887" s="35">
        <v>76685.119156485598</v>
      </c>
      <c r="C887" s="23">
        <f t="shared" ca="1" si="603"/>
        <v>4.8675505653430484E-3</v>
      </c>
      <c r="D887" s="24">
        <f t="shared" ca="1" si="604"/>
        <v>-2.079091479421924E-2</v>
      </c>
      <c r="E887" s="25" t="e">
        <f ca="1">#N/A</f>
        <v>#N/A</v>
      </c>
      <c r="F887" s="26">
        <v>1</v>
      </c>
      <c r="G887" s="23">
        <f t="shared" ca="1" si="573"/>
        <v>-2.079091479421924E-2</v>
      </c>
      <c r="H887" s="27">
        <f t="shared" ca="1" si="574"/>
        <v>525.76968091537447</v>
      </c>
      <c r="I887" s="27">
        <f ca="1">H887/MAX(H$54:H887)-1</f>
        <v>-2.0790914794219351E-2</v>
      </c>
      <c r="J887" s="28">
        <f ca="1">H887/MAX(H$594:H887)-1</f>
        <v>-2.0790914794219351E-2</v>
      </c>
      <c r="K887" s="25" t="e">
        <f ca="1">#N/A</f>
        <v>#N/A</v>
      </c>
      <c r="L887" s="26">
        <v>0</v>
      </c>
      <c r="M887" s="23">
        <f t="shared" ca="1" si="575"/>
        <v>4.8675505653430484E-3</v>
      </c>
      <c r="N887" s="27">
        <f t="shared" ca="1" si="576"/>
        <v>57.101670519806774</v>
      </c>
      <c r="O887" s="27">
        <f ca="1">N887/MAX(N$54:N887)-1</f>
        <v>0</v>
      </c>
      <c r="P887" s="28">
        <f ca="1">N887/MAX(N$594:N887)-1</f>
        <v>0</v>
      </c>
      <c r="Q887" s="25">
        <f t="shared" ref="Q887:Q950" ca="1" si="610">AVERAGE($B878:$B887)</f>
        <v>70595.75328647178</v>
      </c>
      <c r="R887" s="26">
        <f t="shared" ca="1" si="577"/>
        <v>1</v>
      </c>
      <c r="S887" s="23">
        <f t="shared" ca="1" si="578"/>
        <v>-2.079091479421924E-2</v>
      </c>
      <c r="T887" s="27">
        <f t="shared" ca="1" si="579"/>
        <v>2306.0614252441796</v>
      </c>
      <c r="U887" s="27">
        <f ca="1">T887/MAX(T$54:T887)-1</f>
        <v>-2.0790914794219351E-2</v>
      </c>
      <c r="V887" s="28">
        <f ca="1">T887/MAX(T$594:T887)-1</f>
        <v>-2.0790914794219351E-2</v>
      </c>
      <c r="W887" s="25">
        <f t="shared" ref="W887:W950" ca="1" si="611">AVERAGE($B878:$B887)</f>
        <v>70595.75328647178</v>
      </c>
      <c r="X887" s="26">
        <f t="shared" ca="1" si="580"/>
        <v>1</v>
      </c>
      <c r="Y887" s="27">
        <f t="shared" ca="1" si="581"/>
        <v>-2.079091479421924E-2</v>
      </c>
      <c r="Z887" s="27">
        <f t="shared" ca="1" si="582"/>
        <v>2306.0614252441796</v>
      </c>
      <c r="AA887" s="28">
        <f ca="1">Z887/MAX(Z$54:Z887)-1</f>
        <v>-2.0790914794219351E-2</v>
      </c>
      <c r="AB887" s="25">
        <f ca="1">AVERAGE(B878:B887)</f>
        <v>70595.75328647178</v>
      </c>
      <c r="AC887" s="26">
        <f ca="1">IF(B886&gt;=AB886,1,0)</f>
        <v>1</v>
      </c>
      <c r="AD887" s="27">
        <f ca="1">IF(AC887=1,D887,C887)</f>
        <v>-2.079091479421924E-2</v>
      </c>
      <c r="AE887" s="27">
        <f t="shared" ca="1" si="583"/>
        <v>2306.0614252441796</v>
      </c>
      <c r="AF887" s="28">
        <f ca="1">AE887/MAX(AE$54:AE887)-1</f>
        <v>-2.0790914794219351E-2</v>
      </c>
      <c r="AG887" s="25">
        <f t="shared" ref="AG887:AG950" ca="1" si="612">AVERAGE($B864:$B887)</f>
        <v>65236.827474376776</v>
      </c>
      <c r="AH887" s="26">
        <f t="shared" ca="1" si="584"/>
        <v>1</v>
      </c>
      <c r="AI887" s="27">
        <f t="shared" ca="1" si="585"/>
        <v>-2.079091479421924E-2</v>
      </c>
      <c r="AJ887" s="27">
        <f t="shared" ca="1" si="586"/>
        <v>1479.0250653629191</v>
      </c>
      <c r="AK887" s="28">
        <f ca="1">AJ887/MAX(AJ$54:AJ887)-1</f>
        <v>-2.079091479421924E-2</v>
      </c>
      <c r="AL887" s="25">
        <f t="shared" ref="AL887:AL950" ca="1" si="613">AVERAGE($B885:$B887)</f>
        <v>76689.264847831393</v>
      </c>
      <c r="AM887" s="26">
        <f t="shared" ca="1" si="587"/>
        <v>1</v>
      </c>
      <c r="AN887" s="27">
        <f t="shared" ca="1" si="588"/>
        <v>-2.079091479421924E-2</v>
      </c>
      <c r="AO887" s="27">
        <f t="shared" ca="1" si="589"/>
        <v>347.02773689779173</v>
      </c>
      <c r="AP887" s="28">
        <f ca="1">AO887/MAX(AO$54:AO887)-1</f>
        <v>-7.8429202775359252E-2</v>
      </c>
      <c r="AQ887" s="25">
        <f t="shared" ref="AQ887:AQ950" ca="1" si="614">AVERAGE($B885:$B887)</f>
        <v>76689.264847831393</v>
      </c>
      <c r="AR887" s="26">
        <f t="shared" ca="1" si="590"/>
        <v>1</v>
      </c>
      <c r="AS887" s="27">
        <f t="shared" ca="1" si="591"/>
        <v>-2.079091479421924E-2</v>
      </c>
      <c r="AT887" s="27">
        <f t="shared" ca="1" si="592"/>
        <v>2961.5203376315035</v>
      </c>
      <c r="AU887" s="28">
        <f ca="1">AT887/MAX(AT$54:AT887)-1</f>
        <v>-3.2118307716727301E-2</v>
      </c>
      <c r="AV887" s="25">
        <f t="shared" ref="AV887:AV950" ca="1" si="615">AVERAGE($B878:$B887)</f>
        <v>70595.75328647178</v>
      </c>
      <c r="AW887" s="26">
        <f t="shared" ca="1" si="593"/>
        <v>1</v>
      </c>
      <c r="AX887" s="27">
        <f t="shared" ca="1" si="594"/>
        <v>-2.079091479421924E-2</v>
      </c>
      <c r="AY887" s="27">
        <f t="shared" ca="1" si="595"/>
        <v>1552.9013084460928</v>
      </c>
      <c r="AZ887" s="28">
        <f ca="1">AY887/MAX(AY$54:AY887)-1</f>
        <v>-2.079091479421924E-2</v>
      </c>
      <c r="BA887" s="25">
        <f t="shared" ref="BA887:BA950" ca="1" si="616">AVERAGE($B878:$B887)</f>
        <v>70595.75328647178</v>
      </c>
      <c r="BB887" s="26">
        <f t="shared" ref="BB887:BB950" ca="1" si="617">IF($B886&gt;=BA886,IF(OR(BB886=1,BB886=0.6),1,IF(BB886=0.3,0.6,0.3)),0)</f>
        <v>1</v>
      </c>
      <c r="BC887" s="27">
        <f t="shared" ca="1" si="596"/>
        <v>-2.079091479421924E-2</v>
      </c>
      <c r="BD887" s="27">
        <f t="shared" ca="1" si="597"/>
        <v>1652.3096146405103</v>
      </c>
      <c r="BE887" s="28">
        <f ca="1">BD887/MAX(BD$54:BD887)-1</f>
        <v>-2.079091479421924E-2</v>
      </c>
      <c r="BF887" s="25">
        <f ca="1">MAX(B884:B886)</f>
        <v>78313.324820071721</v>
      </c>
      <c r="BG887" s="26">
        <f ca="1">IF(BG886=0,IF(B886&gt;BF886,1,0),IF(B886&lt;AVERAGE(B877:B886),0,1))</f>
        <v>1</v>
      </c>
      <c r="BH887" s="27">
        <f t="shared" ca="1" si="598"/>
        <v>-2.079091479421924E-2</v>
      </c>
      <c r="BI887" s="27">
        <f t="shared" ca="1" si="599"/>
        <v>3142.5765501360811</v>
      </c>
      <c r="BJ887" s="28">
        <f ca="1">BI887/MAX(BI$54:BI887)-1</f>
        <v>-2.079091479421924E-2</v>
      </c>
      <c r="BK887" s="25" t="e">
        <f ca="1">MAX(E884:E886)</f>
        <v>#N/A</v>
      </c>
      <c r="BL887" s="26" t="e">
        <f ca="1">IF(BL886=0,IF(E886&gt;BK886,1,0),IF(E886&lt;AVERAGE(E877:E886),0,1))</f>
        <v>#N/A</v>
      </c>
      <c r="BM887" s="27">
        <f t="shared" ca="1" si="600"/>
        <v>-2.079091479421924E-2</v>
      </c>
      <c r="BN887" s="27">
        <f t="shared" ca="1" si="601"/>
        <v>2389.0945442745438</v>
      </c>
      <c r="BO887" s="28">
        <f ca="1">BN887/MAX(BN$54:BN887)-1</f>
        <v>-2.079091479421924E-2</v>
      </c>
      <c r="BP887" s="15"/>
      <c r="BQ887" s="15"/>
      <c r="BR887" s="15"/>
      <c r="BS887" s="15"/>
      <c r="BT887" s="15"/>
      <c r="BU887" s="15"/>
      <c r="BV887" s="15"/>
      <c r="BW887" s="15"/>
      <c r="BX887" s="15"/>
      <c r="BZ887" s="7">
        <f t="shared" ca="1" si="605"/>
        <v>76689.264847831393</v>
      </c>
      <c r="CA887" s="7">
        <f t="shared" ca="1" si="606"/>
        <v>74955.984463276211</v>
      </c>
      <c r="CB887" s="7">
        <f t="shared" ca="1" si="607"/>
        <v>68922.33393020113</v>
      </c>
      <c r="CC887" s="7">
        <f t="shared" ca="1" si="608"/>
        <v>65924.480721020547</v>
      </c>
      <c r="CD887" s="7">
        <f t="shared" ca="1" si="609"/>
        <v>65236.827474376776</v>
      </c>
      <c r="CE887" s="5">
        <f t="shared" ref="CE887:CE950" ca="1" si="618">IF($B886&gt;=BZ886,$D887,$C887)*0.2+IF($B886&gt;=CA886,$D887,$C887)*0.2+IF($B886&gt;=CB886,$D887,$C887)*0.2+IF($B886&gt;=CC886,$D887,$C887)*0.2+IF($B886&gt;=CD886,$D887,$C887)*0.2</f>
        <v>-2.079091479421924E-2</v>
      </c>
      <c r="CF887" s="3">
        <f t="shared" ref="CF887:CF950" ca="1" si="619">CF886*(1+CE887)</f>
        <v>291866.85949488613</v>
      </c>
      <c r="CG887" s="5">
        <f ca="1">CF887/MAX($CF$41:CF887)-1</f>
        <v>-2.079091479421924E-2</v>
      </c>
      <c r="CH887" s="3">
        <f t="shared" ca="1" si="602"/>
        <v>4060.1326642493586</v>
      </c>
      <c r="CI887" s="4">
        <f ca="1">CH887/MAX($CH$583:CH887)-1</f>
        <v>-2.079091479421924E-2</v>
      </c>
    </row>
    <row r="888" spans="1:87" x14ac:dyDescent="0.2">
      <c r="A888" s="31">
        <v>35246</v>
      </c>
      <c r="B888" s="35">
        <v>76837.869599324054</v>
      </c>
      <c r="C888" s="23">
        <f t="shared" ca="1" si="603"/>
        <v>4.8675505653430484E-3</v>
      </c>
      <c r="D888" s="24">
        <f t="shared" ca="1" si="604"/>
        <v>1.9919176564979768E-3</v>
      </c>
      <c r="E888" s="25" t="e">
        <f ca="1">#N/A</f>
        <v>#N/A</v>
      </c>
      <c r="F888" s="26">
        <v>1</v>
      </c>
      <c r="G888" s="23">
        <f t="shared" ref="G888:G951" ca="1" si="620">IF(F888=1,$D888,$C888)</f>
        <v>1.9919176564979768E-3</v>
      </c>
      <c r="H888" s="27">
        <f t="shared" ref="H888:H951" ca="1" si="621">H887*(1+G888)</f>
        <v>526.81697082604114</v>
      </c>
      <c r="I888" s="27">
        <f ca="1">H888/MAX(H$54:H888)-1</f>
        <v>-1.88404109279946E-2</v>
      </c>
      <c r="J888" s="28">
        <f ca="1">H888/MAX(H$594:H888)-1</f>
        <v>-1.88404109279946E-2</v>
      </c>
      <c r="K888" s="25" t="e">
        <f ca="1">#N/A</f>
        <v>#N/A</v>
      </c>
      <c r="L888" s="26">
        <v>0</v>
      </c>
      <c r="M888" s="23">
        <f t="shared" ref="M888:M951" ca="1" si="622">IF(L888=1,$D888,$C888)</f>
        <v>4.8675505653430484E-3</v>
      </c>
      <c r="N888" s="27">
        <f t="shared" ref="N888:N951" ca="1" si="623">N887*(1+M888)</f>
        <v>57.379615788427493</v>
      </c>
      <c r="O888" s="27">
        <f ca="1">N888/MAX(N$54:N888)-1</f>
        <v>0</v>
      </c>
      <c r="P888" s="28">
        <f ca="1">N888/MAX(N$594:N888)-1</f>
        <v>0</v>
      </c>
      <c r="Q888" s="25">
        <f t="shared" ca="1" si="610"/>
        <v>72098.811772909568</v>
      </c>
      <c r="R888" s="26">
        <f t="shared" ref="R888:R951" ca="1" si="624">IF($B887&gt;=Q887,1,0)</f>
        <v>1</v>
      </c>
      <c r="S888" s="23">
        <f t="shared" ref="S888:S951" ca="1" si="625">IF(R888=1,$D888,$C888)</f>
        <v>1.9919176564979768E-3</v>
      </c>
      <c r="T888" s="27">
        <f t="shared" ref="T888:T951" ca="1" si="626">T887*(1+S888)</f>
        <v>2310.6549097140924</v>
      </c>
      <c r="U888" s="27">
        <f ca="1">T888/MAX(T$54:T888)-1</f>
        <v>-1.8840410927994711E-2</v>
      </c>
      <c r="V888" s="28">
        <f ca="1">T888/MAX(T$594:T888)-1</f>
        <v>-1.8840410927994711E-2</v>
      </c>
      <c r="W888" s="25">
        <f t="shared" ca="1" si="611"/>
        <v>72098.811772909568</v>
      </c>
      <c r="X888" s="26">
        <f t="shared" ref="X888:X951" ca="1" si="627">IF($B887&gt;=W887,1,0)</f>
        <v>1</v>
      </c>
      <c r="Y888" s="27">
        <f t="shared" ref="Y888:Y951" ca="1" si="628">IF(X888=1,$D888,$C888)</f>
        <v>1.9919176564979768E-3</v>
      </c>
      <c r="Z888" s="27">
        <f t="shared" ref="Z888:Z951" ca="1" si="629">Z887*(1+Y888)</f>
        <v>2310.6549097140924</v>
      </c>
      <c r="AA888" s="28">
        <f ca="1">Z888/MAX(Z$54:Z888)-1</f>
        <v>-1.8840410927994711E-2</v>
      </c>
      <c r="AB888" s="25">
        <f ca="1">AVERAGE(B879:B888)</f>
        <v>72098.811772909568</v>
      </c>
      <c r="AC888" s="26">
        <f ca="1">IF(B887&gt;=AB887,1,0)</f>
        <v>1</v>
      </c>
      <c r="AD888" s="27">
        <f ca="1">IF(AC888=1,D888,C888)</f>
        <v>1.9919176564979768E-3</v>
      </c>
      <c r="AE888" s="27">
        <f t="shared" ref="AE888:AE951" ca="1" si="630">AE887*(1+AD888)</f>
        <v>2310.6549097140924</v>
      </c>
      <c r="AF888" s="28">
        <f ca="1">AE888/MAX(AE$54:AE888)-1</f>
        <v>-1.8840410927994711E-2</v>
      </c>
      <c r="AG888" s="25">
        <f t="shared" ca="1" si="612"/>
        <v>65932.015570691321</v>
      </c>
      <c r="AH888" s="26">
        <f t="shared" ref="AH888:AH951" ca="1" si="631">IF($B887&gt;=AG887,1,0)</f>
        <v>1</v>
      </c>
      <c r="AI888" s="27">
        <f t="shared" ref="AI888:AI951" ca="1" si="632">IF(AH888=1,$D888,$C888)</f>
        <v>1.9919176564979768E-3</v>
      </c>
      <c r="AJ888" s="27">
        <f t="shared" ref="AJ888:AJ951" ca="1" si="633">AJ887*(1+AI888)</f>
        <v>1481.9711615050187</v>
      </c>
      <c r="AK888" s="28">
        <f ca="1">AJ888/MAX(AJ$54:AJ888)-1</f>
        <v>-1.88404109279946E-2</v>
      </c>
      <c r="AL888" s="25">
        <f t="shared" ca="1" si="613"/>
        <v>77278.771191960448</v>
      </c>
      <c r="AM888" s="26">
        <f t="shared" ref="AM888:AM951" ca="1" si="634">IF($B887&gt;=AL887,1,0)</f>
        <v>0</v>
      </c>
      <c r="AN888" s="27">
        <f t="shared" ref="AN888:AN951" ca="1" si="635">IF(AM888=1,$D888,-$D888)</f>
        <v>-1.9919176564979768E-3</v>
      </c>
      <c r="AO888" s="27">
        <f t="shared" ref="AO888:AO951" ca="1" si="636">AO887*(1+AN888)</f>
        <v>346.33648622137048</v>
      </c>
      <c r="AP888" s="28">
        <f ca="1">AO888/MAX(AO$54:AO888)-1</f>
        <v>-8.026489591806385E-2</v>
      </c>
      <c r="AQ888" s="25">
        <f t="shared" ca="1" si="614"/>
        <v>77278.771191960448</v>
      </c>
      <c r="AR888" s="26">
        <f t="shared" ref="AR888:AR951" ca="1" si="637">IF(AR887=0,IF($B887&gt;=1.01*AQ887,1,0),IF($B887&gt;=AQ887,1,0))</f>
        <v>0</v>
      </c>
      <c r="AS888" s="27">
        <f t="shared" ref="AS888:AS951" ca="1" si="638">IF(AR888=1,$D888,$C888)</f>
        <v>4.8675505653430484E-3</v>
      </c>
      <c r="AT888" s="27">
        <f t="shared" ref="AT888:AT951" ca="1" si="639">AT887*(1+AS888)</f>
        <v>2975.9356876252168</v>
      </c>
      <c r="AU888" s="28">
        <f ca="1">AT888/MAX(AT$54:AT888)-1</f>
        <v>-2.7407094638268625E-2</v>
      </c>
      <c r="AV888" s="25">
        <f t="shared" ca="1" si="615"/>
        <v>72098.811772909568</v>
      </c>
      <c r="AW888" s="26">
        <f t="shared" ref="AW888:AW951" ca="1" si="640">IF(AW887=0,IF($B887&gt;=1.1*AV887,1,0),IF($B887&gt;=AV887,1,0))</f>
        <v>1</v>
      </c>
      <c r="AX888" s="27">
        <f t="shared" ref="AX888:AX951" ca="1" si="641">IF(AW888=1,$D888,$C888)</f>
        <v>1.9919176564979768E-3</v>
      </c>
      <c r="AY888" s="27">
        <f t="shared" ref="AY888:AY951" ca="1" si="642">AY887*(1+AX888)</f>
        <v>1555.9945599811854</v>
      </c>
      <c r="AZ888" s="28">
        <f ca="1">AY888/MAX(AY$54:AY888)-1</f>
        <v>-1.88404109279946E-2</v>
      </c>
      <c r="BA888" s="25">
        <f t="shared" ca="1" si="616"/>
        <v>72098.811772909568</v>
      </c>
      <c r="BB888" s="26">
        <f t="shared" ca="1" si="617"/>
        <v>1</v>
      </c>
      <c r="BC888" s="27">
        <f t="shared" ref="BC888:BC951" ca="1" si="643">IF(BB888=1,$D888,$C888)</f>
        <v>1.9919176564979768E-3</v>
      </c>
      <c r="BD888" s="27">
        <f t="shared" ref="BD888:BD951" ca="1" si="644">BD887*(1+BC888)</f>
        <v>1655.600879335914</v>
      </c>
      <c r="BE888" s="28">
        <f ca="1">BD888/MAX(BD$54:BD888)-1</f>
        <v>-1.8840410927994711E-2</v>
      </c>
      <c r="BF888" s="25">
        <f ca="1">MAX(B885:B887)</f>
        <v>78313.324820071721</v>
      </c>
      <c r="BG888" s="26">
        <f ca="1">IF(BG887=0,IF(B887&gt;BF887,1,0),IF(B887&lt;AVERAGE(B878:B887),0,1))</f>
        <v>1</v>
      </c>
      <c r="BH888" s="27">
        <f t="shared" ref="BH888:BH951" ca="1" si="645">IF(BG888=1,$D888,$C888)</f>
        <v>1.9919176564979768E-3</v>
      </c>
      <c r="BI888" s="27">
        <f t="shared" ref="BI888:BI951" ca="1" si="646">BI887*(1+BH888)</f>
        <v>3148.8363038531938</v>
      </c>
      <c r="BJ888" s="28">
        <f ca="1">BI888/MAX(BI$54:BI888)-1</f>
        <v>-1.8840410927994489E-2</v>
      </c>
      <c r="BK888" s="25" t="e">
        <f ca="1">MAX(E885:E887)</f>
        <v>#N/A</v>
      </c>
      <c r="BL888" s="26" t="e">
        <f ca="1">IF(BL887=0,IF(E887&gt;BK887,1,0),IF(E887&lt;AVERAGE(E878:E887),0,1))</f>
        <v>#N/A</v>
      </c>
      <c r="BM888" s="27">
        <f t="shared" ref="BM888:BM951" ca="1" si="647">AVERAGE(BH888,BC888,AX888,AS888)</f>
        <v>2.7108258837092447E-3</v>
      </c>
      <c r="BN888" s="27">
        <f t="shared" ref="BN888:BN951" ca="1" si="648">BN887*(1+BM888)</f>
        <v>2395.5709636037914</v>
      </c>
      <c r="BO888" s="28">
        <f ca="1">BN888/MAX(BN$54:BN888)-1</f>
        <v>-1.8136449460480319E-2</v>
      </c>
      <c r="BP888" s="15"/>
      <c r="BQ888" s="15"/>
      <c r="BR888" s="15"/>
      <c r="BS888" s="15"/>
      <c r="BT888" s="15"/>
      <c r="BU888" s="15"/>
      <c r="BV888" s="15"/>
      <c r="BW888" s="15"/>
      <c r="BX888" s="15"/>
      <c r="BZ888" s="7">
        <f t="shared" ca="1" si="605"/>
        <v>77278.771191960448</v>
      </c>
      <c r="CA888" s="7">
        <f t="shared" ca="1" si="606"/>
        <v>76237.424986892409</v>
      </c>
      <c r="CB888" s="7">
        <f t="shared" ca="1" si="607"/>
        <v>70296.572602026994</v>
      </c>
      <c r="CC888" s="7">
        <f t="shared" ca="1" si="608"/>
        <v>66564.031670596829</v>
      </c>
      <c r="CD888" s="7">
        <f t="shared" ca="1" si="609"/>
        <v>65932.015570691321</v>
      </c>
      <c r="CE888" s="5">
        <f t="shared" ca="1" si="618"/>
        <v>2.5670442382669913E-3</v>
      </c>
      <c r="CF888" s="3">
        <f t="shared" ca="1" si="619"/>
        <v>292616.09463489358</v>
      </c>
      <c r="CG888" s="5">
        <f ca="1">CF888/MAX($CF$41:CF888)-1</f>
        <v>-1.8277241753983042E-2</v>
      </c>
      <c r="CH888" s="3">
        <f t="shared" ca="1" si="602"/>
        <v>4070.5552044117198</v>
      </c>
      <c r="CI888" s="4">
        <f ca="1">CH888/MAX($CH$583:CH888)-1</f>
        <v>-1.8277241753983042E-2</v>
      </c>
    </row>
    <row r="889" spans="1:87" x14ac:dyDescent="0.2">
      <c r="A889" s="31">
        <v>35277</v>
      </c>
      <c r="B889" s="35">
        <v>73797.553518960543</v>
      </c>
      <c r="C889" s="23">
        <f t="shared" ca="1" si="603"/>
        <v>4.8675505653430484E-3</v>
      </c>
      <c r="D889" s="24">
        <f t="shared" ca="1" si="604"/>
        <v>-3.9567938260358204E-2</v>
      </c>
      <c r="E889" s="25" t="e">
        <f ca="1">#N/A</f>
        <v>#N/A</v>
      </c>
      <c r="F889" s="26">
        <v>1</v>
      </c>
      <c r="G889" s="23">
        <f t="shared" ca="1" si="620"/>
        <v>-3.9567938260358204E-2</v>
      </c>
      <c r="H889" s="27">
        <f t="shared" ca="1" si="621"/>
        <v>505.97190944988739</v>
      </c>
      <c r="I889" s="27">
        <f ca="1">H889/MAX(H$54:H889)-1</f>
        <v>-5.766287297195416E-2</v>
      </c>
      <c r="J889" s="28">
        <f ca="1">H889/MAX(H$594:H889)-1</f>
        <v>-5.766287297195416E-2</v>
      </c>
      <c r="K889" s="25" t="e">
        <f ca="1">#N/A</f>
        <v>#N/A</v>
      </c>
      <c r="L889" s="26">
        <v>0</v>
      </c>
      <c r="M889" s="23">
        <f t="shared" ca="1" si="622"/>
        <v>4.8675505653430484E-3</v>
      </c>
      <c r="N889" s="27">
        <f t="shared" ca="1" si="623"/>
        <v>57.658913969697622</v>
      </c>
      <c r="O889" s="27">
        <f ca="1">N889/MAX(N$54:N889)-1</f>
        <v>0</v>
      </c>
      <c r="P889" s="28">
        <f ca="1">N889/MAX(N$594:N889)-1</f>
        <v>0</v>
      </c>
      <c r="Q889" s="25">
        <f t="shared" ca="1" si="610"/>
        <v>73137.306960363989</v>
      </c>
      <c r="R889" s="26">
        <f t="shared" ca="1" si="624"/>
        <v>1</v>
      </c>
      <c r="S889" s="23">
        <f t="shared" ca="1" si="625"/>
        <v>-3.9567938260358204E-2</v>
      </c>
      <c r="T889" s="27">
        <f t="shared" ca="1" si="626"/>
        <v>2219.2270589055315</v>
      </c>
      <c r="U889" s="27">
        <f ca="1">T889/MAX(T$54:T889)-1</f>
        <v>-5.7662872971954271E-2</v>
      </c>
      <c r="V889" s="28">
        <f ca="1">T889/MAX(T$594:T889)-1</f>
        <v>-5.7662872971954271E-2</v>
      </c>
      <c r="W889" s="25">
        <f t="shared" ca="1" si="611"/>
        <v>73137.306960363989</v>
      </c>
      <c r="X889" s="26">
        <f t="shared" ca="1" si="627"/>
        <v>1</v>
      </c>
      <c r="Y889" s="27">
        <f t="shared" ca="1" si="628"/>
        <v>-3.9567938260358204E-2</v>
      </c>
      <c r="Z889" s="27">
        <f t="shared" ca="1" si="629"/>
        <v>2219.2270589055315</v>
      </c>
      <c r="AA889" s="28">
        <f ca="1">Z889/MAX(Z$54:Z889)-1</f>
        <v>-5.7662872971954271E-2</v>
      </c>
      <c r="AB889" s="25">
        <f ca="1">AVERAGE(B880:B889)</f>
        <v>73137.306960363989</v>
      </c>
      <c r="AC889" s="26">
        <f ca="1">IF(B888&gt;=AB888,1,0)</f>
        <v>1</v>
      </c>
      <c r="AD889" s="27">
        <f ca="1">IF(AC889=1,D889,C889)</f>
        <v>-3.9567938260358204E-2</v>
      </c>
      <c r="AE889" s="27">
        <f t="shared" ca="1" si="630"/>
        <v>2219.2270589055315</v>
      </c>
      <c r="AF889" s="28">
        <f ca="1">AE889/MAX(AE$54:AE889)-1</f>
        <v>-5.7662872971954271E-2</v>
      </c>
      <c r="AG889" s="25">
        <f t="shared" ca="1" si="612"/>
        <v>66385.133292821309</v>
      </c>
      <c r="AH889" s="26">
        <f t="shared" ca="1" si="631"/>
        <v>1</v>
      </c>
      <c r="AI889" s="27">
        <f t="shared" ca="1" si="632"/>
        <v>-3.9567938260358204E-2</v>
      </c>
      <c r="AJ889" s="27">
        <f t="shared" ca="1" si="633"/>
        <v>1423.3326180829567</v>
      </c>
      <c r="AK889" s="28">
        <f ca="1">AJ889/MAX(AJ$54:AJ889)-1</f>
        <v>-5.766287297195416E-2</v>
      </c>
      <c r="AL889" s="25">
        <f t="shared" ca="1" si="613"/>
        <v>75773.51409159007</v>
      </c>
      <c r="AM889" s="26">
        <f t="shared" ca="1" si="634"/>
        <v>0</v>
      </c>
      <c r="AN889" s="27">
        <f t="shared" ca="1" si="635"/>
        <v>3.9567938260358204E-2</v>
      </c>
      <c r="AO889" s="27">
        <f t="shared" ca="1" si="636"/>
        <v>360.04030692548707</v>
      </c>
      <c r="AP889" s="28">
        <f ca="1">AO889/MAX(AO$54:AO889)-1</f>
        <v>-4.3872874103865755E-2</v>
      </c>
      <c r="AQ889" s="25">
        <f t="shared" ca="1" si="614"/>
        <v>75773.51409159007</v>
      </c>
      <c r="AR889" s="26">
        <f t="shared" ca="1" si="637"/>
        <v>0</v>
      </c>
      <c r="AS889" s="27">
        <f t="shared" ca="1" si="638"/>
        <v>4.8675505653430484E-3</v>
      </c>
      <c r="AT889" s="27">
        <f t="shared" ca="1" si="639"/>
        <v>2990.4212050639417</v>
      </c>
      <c r="AU889" s="28">
        <f ca="1">AT889/MAX(AT$54:AT889)-1</f>
        <v>-2.2672949491926442E-2</v>
      </c>
      <c r="AV889" s="25">
        <f t="shared" ca="1" si="615"/>
        <v>73137.306960363989</v>
      </c>
      <c r="AW889" s="26">
        <f t="shared" ca="1" si="640"/>
        <v>1</v>
      </c>
      <c r="AX889" s="27">
        <f t="shared" ca="1" si="641"/>
        <v>-3.9567938260358204E-2</v>
      </c>
      <c r="AY889" s="27">
        <f t="shared" ca="1" si="642"/>
        <v>1494.4270632983967</v>
      </c>
      <c r="AZ889" s="28">
        <f ca="1">AY889/MAX(AY$54:AY889)-1</f>
        <v>-5.7662872971954049E-2</v>
      </c>
      <c r="BA889" s="25">
        <f t="shared" ca="1" si="616"/>
        <v>73137.306960363989</v>
      </c>
      <c r="BB889" s="26">
        <f t="shared" ca="1" si="617"/>
        <v>1</v>
      </c>
      <c r="BC889" s="27">
        <f t="shared" ca="1" si="643"/>
        <v>-3.9567938260358204E-2</v>
      </c>
      <c r="BD889" s="27">
        <f t="shared" ca="1" si="644"/>
        <v>1590.0921659585558</v>
      </c>
      <c r="BE889" s="28">
        <f ca="1">BD889/MAX(BD$54:BD889)-1</f>
        <v>-5.766287297195416E-2</v>
      </c>
      <c r="BF889" s="25">
        <f ca="1">MAX(B886:B888)</f>
        <v>78313.324820071721</v>
      </c>
      <c r="BG889" s="26">
        <f ca="1">IF(BG888=0,IF(B888&gt;BF888,1,0),IF(B888&lt;AVERAGE(B879:B888),0,1))</f>
        <v>1</v>
      </c>
      <c r="BH889" s="27">
        <f t="shared" ca="1" si="645"/>
        <v>-3.9567938260358204E-2</v>
      </c>
      <c r="BI889" s="27">
        <f t="shared" ca="1" si="646"/>
        <v>3024.2433433903561</v>
      </c>
      <c r="BJ889" s="28">
        <f ca="1">BI889/MAX(BI$54:BI889)-1</f>
        <v>-5.7662872971954049E-2</v>
      </c>
      <c r="BK889" s="25" t="e">
        <f ca="1">MAX(E886:E888)</f>
        <v>#N/A</v>
      </c>
      <c r="BL889" s="26" t="e">
        <f ca="1">IF(BL888=0,IF(E888&gt;BK888,1,0),IF(E888&lt;AVERAGE(E879:E888),0,1))</f>
        <v>#N/A</v>
      </c>
      <c r="BM889" s="27">
        <f t="shared" ca="1" si="647"/>
        <v>-2.8459066053932891E-2</v>
      </c>
      <c r="BN889" s="27">
        <f t="shared" ca="1" si="648"/>
        <v>2327.3952513137074</v>
      </c>
      <c r="BO889" s="28">
        <f ca="1">BN889/MAX(BN$54:BN889)-1</f>
        <v>-4.6079369101233558E-2</v>
      </c>
      <c r="BP889" s="15"/>
      <c r="BQ889" s="15"/>
      <c r="BR889" s="15"/>
      <c r="BS889" s="15"/>
      <c r="BT889" s="15"/>
      <c r="BU889" s="15"/>
      <c r="BV889" s="15"/>
      <c r="BW889" s="15"/>
      <c r="BX889" s="15"/>
      <c r="BZ889" s="7">
        <f t="shared" ca="1" si="605"/>
        <v>75773.51409159007</v>
      </c>
      <c r="CA889" s="7">
        <f t="shared" ca="1" si="606"/>
        <v>75817.419128037727</v>
      </c>
      <c r="CB889" s="7">
        <f t="shared" ca="1" si="607"/>
        <v>71382.746331916875</v>
      </c>
      <c r="CC889" s="7">
        <f t="shared" ca="1" si="608"/>
        <v>67538.842458287545</v>
      </c>
      <c r="CD889" s="7">
        <f t="shared" ca="1" si="609"/>
        <v>66385.133292821309</v>
      </c>
      <c r="CE889" s="5">
        <f t="shared" ca="1" si="618"/>
        <v>-3.0680840495217951E-2</v>
      </c>
      <c r="CF889" s="3">
        <f t="shared" ca="1" si="619"/>
        <v>283638.38690906682</v>
      </c>
      <c r="CG889" s="5">
        <f ca="1">CF889/MAX($CF$41:CF889)-1</f>
        <v>-4.839732111025441E-2</v>
      </c>
      <c r="CH889" s="3">
        <f t="shared" ca="1" si="602"/>
        <v>3945.6671494581847</v>
      </c>
      <c r="CI889" s="4">
        <f ca="1">CH889/MAX($CH$583:CH889)-1</f>
        <v>-4.839732111025441E-2</v>
      </c>
    </row>
    <row r="890" spans="1:87" x14ac:dyDescent="0.2">
      <c r="A890" s="31">
        <v>35308</v>
      </c>
      <c r="B890" s="35">
        <v>75115.541125899879</v>
      </c>
      <c r="C890" s="23">
        <f t="shared" ca="1" si="603"/>
        <v>4.8675505653430484E-3</v>
      </c>
      <c r="D890" s="24">
        <f t="shared" ca="1" si="604"/>
        <v>1.785950270832104E-2</v>
      </c>
      <c r="E890" s="25" t="e">
        <f ca="1">#N/A</f>
        <v>#N/A</v>
      </c>
      <c r="F890" s="26">
        <v>1</v>
      </c>
      <c r="G890" s="23">
        <f t="shared" ca="1" si="620"/>
        <v>1.785950270832104E-2</v>
      </c>
      <c r="H890" s="27">
        <f t="shared" ca="1" si="621"/>
        <v>515.00831613704202</v>
      </c>
      <c r="I890" s="27">
        <f ca="1">H890/MAX(H$54:H890)-1</f>
        <v>-4.0833200499645339E-2</v>
      </c>
      <c r="J890" s="28">
        <f ca="1">H890/MAX(H$594:H890)-1</f>
        <v>-4.0833200499645339E-2</v>
      </c>
      <c r="K890" s="25" t="e">
        <f ca="1">#N/A</f>
        <v>#N/A</v>
      </c>
      <c r="L890" s="26">
        <v>0</v>
      </c>
      <c r="M890" s="23">
        <f t="shared" ca="1" si="622"/>
        <v>4.8675505653430484E-3</v>
      </c>
      <c r="N890" s="27">
        <f t="shared" ca="1" si="623"/>
        <v>57.939571648987886</v>
      </c>
      <c r="O890" s="27">
        <f ca="1">N890/MAX(N$54:N890)-1</f>
        <v>0</v>
      </c>
      <c r="P890" s="28">
        <f ca="1">N890/MAX(N$594:N890)-1</f>
        <v>0</v>
      </c>
      <c r="Q890" s="25">
        <f t="shared" ca="1" si="610"/>
        <v>74183.241172019305</v>
      </c>
      <c r="R890" s="26">
        <f t="shared" ca="1" si="624"/>
        <v>1</v>
      </c>
      <c r="S890" s="23">
        <f t="shared" ca="1" si="625"/>
        <v>1.785950270832104E-2</v>
      </c>
      <c r="T890" s="27">
        <f t="shared" ca="1" si="626"/>
        <v>2258.8613505744343</v>
      </c>
      <c r="U890" s="27">
        <f ca="1">T890/MAX(T$54:T890)-1</f>
        <v>-4.0833200499645339E-2</v>
      </c>
      <c r="V890" s="28">
        <f ca="1">T890/MAX(T$594:T890)-1</f>
        <v>-4.0833200499645339E-2</v>
      </c>
      <c r="W890" s="25">
        <f t="shared" ca="1" si="611"/>
        <v>74183.241172019305</v>
      </c>
      <c r="X890" s="26">
        <f t="shared" ca="1" si="627"/>
        <v>1</v>
      </c>
      <c r="Y890" s="27">
        <f t="shared" ca="1" si="628"/>
        <v>1.785950270832104E-2</v>
      </c>
      <c r="Z890" s="27">
        <f t="shared" ca="1" si="629"/>
        <v>2258.8613505744343</v>
      </c>
      <c r="AA890" s="28">
        <f ca="1">Z890/MAX(Z$54:Z890)-1</f>
        <v>-4.0833200499645339E-2</v>
      </c>
      <c r="AB890" s="25">
        <f ca="1">AVERAGE(B881:B890)</f>
        <v>74183.241172019305</v>
      </c>
      <c r="AC890" s="26">
        <f ca="1">IF(B889&gt;=AB889,1,0)</f>
        <v>1</v>
      </c>
      <c r="AD890" s="27">
        <f ca="1">IF(AC890=1,D890,C890)</f>
        <v>1.785950270832104E-2</v>
      </c>
      <c r="AE890" s="27">
        <f t="shared" ca="1" si="630"/>
        <v>2258.8613505744343</v>
      </c>
      <c r="AF890" s="28">
        <f ca="1">AE890/MAX(AE$54:AE890)-1</f>
        <v>-4.0833200499645339E-2</v>
      </c>
      <c r="AG890" s="25">
        <f t="shared" ca="1" si="612"/>
        <v>66808.536353720832</v>
      </c>
      <c r="AH890" s="26">
        <f t="shared" ca="1" si="631"/>
        <v>1</v>
      </c>
      <c r="AI890" s="27">
        <f t="shared" ca="1" si="632"/>
        <v>1.785950270832104E-2</v>
      </c>
      <c r="AJ890" s="27">
        <f t="shared" ca="1" si="633"/>
        <v>1448.7526308304509</v>
      </c>
      <c r="AK890" s="28">
        <f ca="1">AJ890/MAX(AJ$54:AJ890)-1</f>
        <v>-4.0833200499645339E-2</v>
      </c>
      <c r="AL890" s="25">
        <f t="shared" ca="1" si="613"/>
        <v>75250.321414728169</v>
      </c>
      <c r="AM890" s="26">
        <f t="shared" ca="1" si="634"/>
        <v>0</v>
      </c>
      <c r="AN890" s="27">
        <f t="shared" ca="1" si="635"/>
        <v>-1.785950270832104E-2</v>
      </c>
      <c r="AO890" s="27">
        <f t="shared" ca="1" si="636"/>
        <v>353.6101660888466</v>
      </c>
      <c r="AP890" s="28">
        <f ca="1">AO890/MAX(AO$54:AO890)-1</f>
        <v>-6.09488290983069E-2</v>
      </c>
      <c r="AQ890" s="25">
        <f t="shared" ca="1" si="614"/>
        <v>75250.321414728169</v>
      </c>
      <c r="AR890" s="26">
        <f t="shared" ca="1" si="637"/>
        <v>0</v>
      </c>
      <c r="AS890" s="27">
        <f t="shared" ca="1" si="638"/>
        <v>4.8675505653430484E-3</v>
      </c>
      <c r="AT890" s="27">
        <f t="shared" ca="1" si="639"/>
        <v>3004.9772314912643</v>
      </c>
      <c r="AU890" s="28">
        <f ca="1">AT890/MAX(AT$54:AT890)-1</f>
        <v>-1.7915760654700907E-2</v>
      </c>
      <c r="AV890" s="25">
        <f t="shared" ca="1" si="615"/>
        <v>74183.241172019305</v>
      </c>
      <c r="AW890" s="26">
        <f t="shared" ca="1" si="640"/>
        <v>1</v>
      </c>
      <c r="AX890" s="27">
        <f t="shared" ca="1" si="641"/>
        <v>1.785950270832104E-2</v>
      </c>
      <c r="AY890" s="27">
        <f t="shared" ca="1" si="642"/>
        <v>1521.1167874827627</v>
      </c>
      <c r="AZ890" s="28">
        <f ca="1">AY890/MAX(AY$54:AY890)-1</f>
        <v>-4.0833200499645228E-2</v>
      </c>
      <c r="BA890" s="25">
        <f t="shared" ca="1" si="616"/>
        <v>74183.241172019305</v>
      </c>
      <c r="BB890" s="26">
        <f t="shared" ca="1" si="617"/>
        <v>1</v>
      </c>
      <c r="BC890" s="27">
        <f t="shared" ca="1" si="643"/>
        <v>1.785950270832104E-2</v>
      </c>
      <c r="BD890" s="27">
        <f t="shared" ca="1" si="644"/>
        <v>1618.4904213029727</v>
      </c>
      <c r="BE890" s="28">
        <f ca="1">BD890/MAX(BD$54:BD890)-1</f>
        <v>-4.0833200499645339E-2</v>
      </c>
      <c r="BF890" s="25">
        <f ca="1">MAX(B887:B889)</f>
        <v>76837.869599324054</v>
      </c>
      <c r="BG890" s="26">
        <f ca="1">IF(BG889=0,IF(B889&gt;BF889,1,0),IF(B889&lt;AVERAGE(B880:B889),0,1))</f>
        <v>1</v>
      </c>
      <c r="BH890" s="27">
        <f t="shared" ca="1" si="645"/>
        <v>1.785950270832104E-2</v>
      </c>
      <c r="BI890" s="27">
        <f t="shared" ca="1" si="646"/>
        <v>3078.2548255722581</v>
      </c>
      <c r="BJ890" s="28">
        <f ca="1">BI890/MAX(BI$54:BI890)-1</f>
        <v>-4.0833200499645117E-2</v>
      </c>
      <c r="BK890" s="25" t="e">
        <f ca="1">MAX(E887:E889)</f>
        <v>#N/A</v>
      </c>
      <c r="BL890" s="26" t="e">
        <f ca="1">IF(BL889=0,IF(E889&gt;BK889,1,0),IF(E889&lt;AVERAGE(E880:E889),0,1))</f>
        <v>#N/A</v>
      </c>
      <c r="BM890" s="27">
        <f t="shared" ca="1" si="647"/>
        <v>1.4611514672576542E-2</v>
      </c>
      <c r="BN890" s="27">
        <f t="shared" ca="1" si="648"/>
        <v>2361.4020211771626</v>
      </c>
      <c r="BO890" s="28">
        <f ca="1">BN890/MAX(BN$54:BN890)-1</f>
        <v>-3.2141143806382777E-2</v>
      </c>
      <c r="BP890" s="15"/>
      <c r="BQ890" s="15"/>
      <c r="BR890" s="15"/>
      <c r="BS890" s="15"/>
      <c r="BT890" s="15"/>
      <c r="BU890" s="15"/>
      <c r="BV890" s="15"/>
      <c r="BW890" s="15"/>
      <c r="BX890" s="15"/>
      <c r="BZ890" s="7">
        <f t="shared" ca="1" si="605"/>
        <v>75250.321414728169</v>
      </c>
      <c r="CA890" s="7">
        <f t="shared" ca="1" si="606"/>
        <v>75969.793131279774</v>
      </c>
      <c r="CB890" s="7">
        <f t="shared" ca="1" si="607"/>
        <v>72491.76769782968</v>
      </c>
      <c r="CC890" s="7">
        <f t="shared" ca="1" si="608"/>
        <v>68529.171129743205</v>
      </c>
      <c r="CD890" s="7">
        <f t="shared" ca="1" si="609"/>
        <v>66808.536353720832</v>
      </c>
      <c r="CE890" s="5">
        <f t="shared" ca="1" si="618"/>
        <v>1.2662721851129844E-2</v>
      </c>
      <c r="CF890" s="3">
        <f t="shared" ca="1" si="619"/>
        <v>287230.02090879949</v>
      </c>
      <c r="CG890" s="5">
        <f ca="1">CF890/MAX($CF$41:CF890)-1</f>
        <v>-3.6347441074683573E-2</v>
      </c>
      <c r="CH890" s="3">
        <f t="shared" ca="1" si="602"/>
        <v>3995.6300350889142</v>
      </c>
      <c r="CI890" s="4">
        <f ca="1">CH890/MAX($CH$583:CH890)-1</f>
        <v>-3.6347441074683573E-2</v>
      </c>
    </row>
    <row r="891" spans="1:87" x14ac:dyDescent="0.2">
      <c r="A891" s="31">
        <v>35338</v>
      </c>
      <c r="B891" s="35">
        <v>77137.908299693692</v>
      </c>
      <c r="C891" s="23">
        <f t="shared" ca="1" si="603"/>
        <v>4.8675505653430484E-3</v>
      </c>
      <c r="D891" s="24">
        <f t="shared" ca="1" si="604"/>
        <v>2.6923418822266898E-2</v>
      </c>
      <c r="E891" s="25" t="e">
        <f ca="1">#N/A</f>
        <v>#N/A</v>
      </c>
      <c r="F891" s="26">
        <v>1</v>
      </c>
      <c r="G891" s="23">
        <f t="shared" ca="1" si="620"/>
        <v>2.6923418822266898E-2</v>
      </c>
      <c r="H891" s="27">
        <f t="shared" ca="1" si="621"/>
        <v>528.87410072935006</v>
      </c>
      <c r="I891" s="27">
        <f ca="1">H891/MAX(H$54:H891)-1</f>
        <v>-1.5009151036283974E-2</v>
      </c>
      <c r="J891" s="28">
        <f ca="1">H891/MAX(H$594:H891)-1</f>
        <v>-1.5009151036283974E-2</v>
      </c>
      <c r="K891" s="25" t="e">
        <f ca="1">#N/A</f>
        <v>#N/A</v>
      </c>
      <c r="L891" s="26">
        <v>0</v>
      </c>
      <c r="M891" s="23">
        <f t="shared" ca="1" si="622"/>
        <v>4.8675505653430484E-3</v>
      </c>
      <c r="N891" s="27">
        <f t="shared" ca="1" si="623"/>
        <v>58.22159544372365</v>
      </c>
      <c r="O891" s="27">
        <f ca="1">N891/MAX(N$54:N891)-1</f>
        <v>0</v>
      </c>
      <c r="P891" s="28">
        <f ca="1">N891/MAX(N$594:N891)-1</f>
        <v>0</v>
      </c>
      <c r="Q891" s="25">
        <f t="shared" ca="1" si="610"/>
        <v>75262.477932353533</v>
      </c>
      <c r="R891" s="26">
        <f t="shared" ca="1" si="624"/>
        <v>1</v>
      </c>
      <c r="S891" s="23">
        <f t="shared" ca="1" si="625"/>
        <v>2.6923418822266898E-2</v>
      </c>
      <c r="T891" s="27">
        <f t="shared" ca="1" si="626"/>
        <v>2319.677620777381</v>
      </c>
      <c r="U891" s="27">
        <f ca="1">T891/MAX(T$54:T891)-1</f>
        <v>-1.5009151036284196E-2</v>
      </c>
      <c r="V891" s="28">
        <f ca="1">T891/MAX(T$594:T891)-1</f>
        <v>-1.5009151036284196E-2</v>
      </c>
      <c r="W891" s="25">
        <f t="shared" ca="1" si="611"/>
        <v>75262.477932353533</v>
      </c>
      <c r="X891" s="26">
        <f t="shared" ca="1" si="627"/>
        <v>1</v>
      </c>
      <c r="Y891" s="27">
        <f t="shared" ca="1" si="628"/>
        <v>2.6923418822266898E-2</v>
      </c>
      <c r="Z891" s="27">
        <f t="shared" ca="1" si="629"/>
        <v>2319.677620777381</v>
      </c>
      <c r="AA891" s="28">
        <f ca="1">Z891/MAX(Z$54:Z891)-1</f>
        <v>-1.5009151036284196E-2</v>
      </c>
      <c r="AB891" s="25">
        <f ca="1">AVERAGE(B882:B891)</f>
        <v>75262.477932353533</v>
      </c>
      <c r="AC891" s="26">
        <f ca="1">IF(B890&gt;=AB890,1,0)</f>
        <v>1</v>
      </c>
      <c r="AD891" s="27">
        <f ca="1">IF(AC891=1,D891,C891)</f>
        <v>2.6923418822266898E-2</v>
      </c>
      <c r="AE891" s="27">
        <f t="shared" ca="1" si="630"/>
        <v>2319.677620777381</v>
      </c>
      <c r="AF891" s="28">
        <f ca="1">AE891/MAX(AE$54:AE891)-1</f>
        <v>-1.5009151036284196E-2</v>
      </c>
      <c r="AG891" s="25">
        <f t="shared" ca="1" si="612"/>
        <v>67389.582001496194</v>
      </c>
      <c r="AH891" s="26">
        <f t="shared" ca="1" si="631"/>
        <v>1</v>
      </c>
      <c r="AI891" s="27">
        <f t="shared" ca="1" si="632"/>
        <v>2.6923418822266898E-2</v>
      </c>
      <c r="AJ891" s="27">
        <f t="shared" ca="1" si="633"/>
        <v>1487.7580046801602</v>
      </c>
      <c r="AK891" s="28">
        <f ca="1">AJ891/MAX(AJ$54:AJ891)-1</f>
        <v>-1.5009151036283974E-2</v>
      </c>
      <c r="AL891" s="25">
        <f t="shared" ca="1" si="613"/>
        <v>75350.334314851367</v>
      </c>
      <c r="AM891" s="26">
        <f t="shared" ca="1" si="634"/>
        <v>0</v>
      </c>
      <c r="AN891" s="27">
        <f t="shared" ca="1" si="635"/>
        <v>-2.6923418822266898E-2</v>
      </c>
      <c r="AO891" s="27">
        <f t="shared" ca="1" si="636"/>
        <v>344.0897714874252</v>
      </c>
      <c r="AP891" s="28">
        <f ca="1">AO891/MAX(AO$54:AO891)-1</f>
        <v>-8.6231297068033452E-2</v>
      </c>
      <c r="AQ891" s="25">
        <f t="shared" ca="1" si="614"/>
        <v>75350.334314851367</v>
      </c>
      <c r="AR891" s="26">
        <f t="shared" ca="1" si="637"/>
        <v>0</v>
      </c>
      <c r="AS891" s="27">
        <f t="shared" ca="1" si="638"/>
        <v>4.8675505653430484E-3</v>
      </c>
      <c r="AT891" s="27">
        <f t="shared" ca="1" si="639"/>
        <v>3019.6041101132528</v>
      </c>
      <c r="AU891" s="28">
        <f ca="1">AT891/MAX(AT$54:AT891)-1</f>
        <v>-1.3135415960261132E-2</v>
      </c>
      <c r="AV891" s="25">
        <f t="shared" ca="1" si="615"/>
        <v>75262.477932353533</v>
      </c>
      <c r="AW891" s="26">
        <f t="shared" ca="1" si="640"/>
        <v>1</v>
      </c>
      <c r="AX891" s="27">
        <f t="shared" ca="1" si="641"/>
        <v>2.6923418822266898E-2</v>
      </c>
      <c r="AY891" s="27">
        <f t="shared" ca="1" si="642"/>
        <v>1562.0704518297423</v>
      </c>
      <c r="AZ891" s="28">
        <f ca="1">AY891/MAX(AY$54:AY891)-1</f>
        <v>-1.5009151036283863E-2</v>
      </c>
      <c r="BA891" s="25">
        <f t="shared" ca="1" si="616"/>
        <v>75262.477932353533</v>
      </c>
      <c r="BB891" s="26">
        <f t="shared" ca="1" si="617"/>
        <v>1</v>
      </c>
      <c r="BC891" s="27">
        <f t="shared" ca="1" si="643"/>
        <v>2.6923418822266898E-2</v>
      </c>
      <c r="BD891" s="27">
        <f t="shared" ca="1" si="644"/>
        <v>1662.0657167755398</v>
      </c>
      <c r="BE891" s="28">
        <f ca="1">BD891/MAX(BD$54:BD891)-1</f>
        <v>-1.5009151036283974E-2</v>
      </c>
      <c r="BF891" s="25">
        <f ca="1">MAX(B888:B890)</f>
        <v>76837.869599324054</v>
      </c>
      <c r="BG891" s="26">
        <f ca="1">IF(BG890=0,IF(B890&gt;BF890,1,0),IF(B890&lt;AVERAGE(B881:B890),0,1))</f>
        <v>1</v>
      </c>
      <c r="BH891" s="27">
        <f t="shared" ca="1" si="645"/>
        <v>2.6923418822266898E-2</v>
      </c>
      <c r="BI891" s="27">
        <f t="shared" ca="1" si="646"/>
        <v>3161.1319694828044</v>
      </c>
      <c r="BJ891" s="28">
        <f ca="1">BI891/MAX(BI$54:BI891)-1</f>
        <v>-1.5009151036283752E-2</v>
      </c>
      <c r="BK891" s="25" t="e">
        <f ca="1">MAX(E888:E890)</f>
        <v>#N/A</v>
      </c>
      <c r="BL891" s="26" t="e">
        <f ca="1">IF(BL890=0,IF(E890&gt;BK890,1,0),IF(E890&lt;AVERAGE(E881:E890),0,1))</f>
        <v>#N/A</v>
      </c>
      <c r="BM891" s="27">
        <f t="shared" ca="1" si="647"/>
        <v>2.1409451758035936E-2</v>
      </c>
      <c r="BN891" s="27">
        <f t="shared" ca="1" si="648"/>
        <v>2411.9583438308837</v>
      </c>
      <c r="BO891" s="28">
        <f ca="1">BN891/MAX(BN$54:BN891)-1</f>
        <v>-1.1419816316117659E-2</v>
      </c>
      <c r="BP891" s="15"/>
      <c r="BQ891" s="15"/>
      <c r="BR891" s="15"/>
      <c r="BS891" s="15"/>
      <c r="BT891" s="15"/>
      <c r="BU891" s="15"/>
      <c r="BV891" s="15"/>
      <c r="BW891" s="15"/>
      <c r="BX891" s="15"/>
      <c r="BZ891" s="7">
        <f t="shared" ca="1" si="605"/>
        <v>75350.334314851367</v>
      </c>
      <c r="CA891" s="7">
        <f t="shared" ca="1" si="606"/>
        <v>76314.552753405922</v>
      </c>
      <c r="CB891" s="7">
        <f t="shared" ca="1" si="607"/>
        <v>73635.543252436124</v>
      </c>
      <c r="CC891" s="7">
        <f t="shared" ca="1" si="608"/>
        <v>69548.243520664691</v>
      </c>
      <c r="CD891" s="7">
        <f t="shared" ca="1" si="609"/>
        <v>67389.582001496194</v>
      </c>
      <c r="CE891" s="5">
        <f t="shared" ca="1" si="618"/>
        <v>1.8101071519497358E-2</v>
      </c>
      <c r="CF891" s="3">
        <f t="shared" ca="1" si="619"/>
        <v>292429.19205981639</v>
      </c>
      <c r="CG891" s="5">
        <f ca="1">CF891/MAX($CF$41:CF891)-1</f>
        <v>-1.8904297185629804E-2</v>
      </c>
      <c r="CH891" s="3">
        <f t="shared" ca="1" si="602"/>
        <v>4067.9552201195102</v>
      </c>
      <c r="CI891" s="4">
        <f ca="1">CH891/MAX($CH$583:CH891)-1</f>
        <v>-1.8904297185629804E-2</v>
      </c>
    </row>
    <row r="892" spans="1:87" x14ac:dyDescent="0.2">
      <c r="A892" s="31">
        <v>35369</v>
      </c>
      <c r="B892" s="35">
        <v>77851.116947273578</v>
      </c>
      <c r="C892" s="23">
        <f t="shared" ca="1" si="603"/>
        <v>4.8675505653430484E-3</v>
      </c>
      <c r="D892" s="24">
        <f t="shared" ca="1" si="604"/>
        <v>9.2458904227601391E-3</v>
      </c>
      <c r="E892" s="25" t="e">
        <f ca="1">#N/A</f>
        <v>#N/A</v>
      </c>
      <c r="F892" s="26">
        <v>1</v>
      </c>
      <c r="G892" s="23">
        <f t="shared" ca="1" si="620"/>
        <v>9.2458904227601391E-3</v>
      </c>
      <c r="H892" s="27">
        <f t="shared" ca="1" si="621"/>
        <v>533.76401271212944</v>
      </c>
      <c r="I892" s="27">
        <f ca="1">H892/MAX(H$54:H892)-1</f>
        <v>-5.9020335793439349E-3</v>
      </c>
      <c r="J892" s="28">
        <f ca="1">H892/MAX(H$594:H892)-1</f>
        <v>-5.9020335793439349E-3</v>
      </c>
      <c r="K892" s="25" t="e">
        <f ca="1">#N/A</f>
        <v>#N/A</v>
      </c>
      <c r="L892" s="26">
        <v>0</v>
      </c>
      <c r="M892" s="23">
        <f t="shared" ca="1" si="622"/>
        <v>4.8675505653430484E-3</v>
      </c>
      <c r="N892" s="27">
        <f t="shared" ca="1" si="623"/>
        <v>58.50499200354092</v>
      </c>
      <c r="O892" s="27">
        <f ca="1">N892/MAX(N$54:N892)-1</f>
        <v>0</v>
      </c>
      <c r="P892" s="28">
        <f ca="1">N892/MAX(N$594:N892)-1</f>
        <v>0</v>
      </c>
      <c r="Q892" s="25">
        <f t="shared" ca="1" si="610"/>
        <v>76132.666981318223</v>
      </c>
      <c r="R892" s="26">
        <f t="shared" ca="1" si="624"/>
        <v>1</v>
      </c>
      <c r="S892" s="23">
        <f t="shared" ca="1" si="625"/>
        <v>9.2458904227601391E-3</v>
      </c>
      <c r="T892" s="27">
        <f t="shared" ca="1" si="626"/>
        <v>2341.1251058752177</v>
      </c>
      <c r="U892" s="27">
        <f ca="1">T892/MAX(T$54:T892)-1</f>
        <v>-5.9020335793440459E-3</v>
      </c>
      <c r="V892" s="28">
        <f ca="1">T892/MAX(T$594:T892)-1</f>
        <v>-5.9020335793440459E-3</v>
      </c>
      <c r="W892" s="25">
        <f t="shared" ca="1" si="611"/>
        <v>76132.666981318223</v>
      </c>
      <c r="X892" s="26">
        <f t="shared" ca="1" si="627"/>
        <v>1</v>
      </c>
      <c r="Y892" s="27">
        <f t="shared" ca="1" si="628"/>
        <v>9.2458904227601391E-3</v>
      </c>
      <c r="Z892" s="27">
        <f t="shared" ca="1" si="629"/>
        <v>2341.1251058752177</v>
      </c>
      <c r="AA892" s="28">
        <f ca="1">Z892/MAX(Z$54:Z892)-1</f>
        <v>-5.9020335793440459E-3</v>
      </c>
      <c r="AB892" s="25">
        <f ca="1">AVERAGE(B883:B892)</f>
        <v>76132.666981318223</v>
      </c>
      <c r="AC892" s="26">
        <f ca="1">IF(B891&gt;=AB891,1,0)</f>
        <v>1</v>
      </c>
      <c r="AD892" s="27">
        <f ca="1">IF(AC892=1,D892,C892)</f>
        <v>9.2458904227601391E-3</v>
      </c>
      <c r="AE892" s="27">
        <f t="shared" ca="1" si="630"/>
        <v>2341.1251058752177</v>
      </c>
      <c r="AF892" s="28">
        <f ca="1">AE892/MAX(AE$54:AE892)-1</f>
        <v>-5.9020335793440459E-3</v>
      </c>
      <c r="AG892" s="25">
        <f t="shared" ca="1" si="612"/>
        <v>67977.984849511893</v>
      </c>
      <c r="AH892" s="26">
        <f t="shared" ca="1" si="631"/>
        <v>1</v>
      </c>
      <c r="AI892" s="27">
        <f t="shared" ca="1" si="632"/>
        <v>9.2458904227601391E-3</v>
      </c>
      <c r="AJ892" s="27">
        <f t="shared" ca="1" si="633"/>
        <v>1501.5136521670172</v>
      </c>
      <c r="AK892" s="28">
        <f ca="1">AJ892/MAX(AJ$54:AJ892)-1</f>
        <v>-5.9020335793440459E-3</v>
      </c>
      <c r="AL892" s="25">
        <f t="shared" ca="1" si="613"/>
        <v>76701.522124289055</v>
      </c>
      <c r="AM892" s="26">
        <f t="shared" ca="1" si="634"/>
        <v>1</v>
      </c>
      <c r="AN892" s="27">
        <f t="shared" ca="1" si="635"/>
        <v>9.2458904227601391E-3</v>
      </c>
      <c r="AO892" s="27">
        <f t="shared" ca="1" si="636"/>
        <v>347.2711878101905</v>
      </c>
      <c r="AP892" s="28">
        <f ca="1">AO892/MAX(AO$54:AO892)-1</f>
        <v>-7.7782691768976786E-2</v>
      </c>
      <c r="AQ892" s="25">
        <f t="shared" ca="1" si="614"/>
        <v>76701.522124289055</v>
      </c>
      <c r="AR892" s="26">
        <f t="shared" ca="1" si="637"/>
        <v>1</v>
      </c>
      <c r="AS892" s="27">
        <f t="shared" ca="1" si="638"/>
        <v>9.2458904227601391E-3</v>
      </c>
      <c r="AT892" s="27">
        <f t="shared" ca="1" si="639"/>
        <v>3047.5230388354762</v>
      </c>
      <c r="AU892" s="28">
        <f ca="1">AT892/MAX(AT$54:AT892)-1</f>
        <v>-4.0109741541268784E-3</v>
      </c>
      <c r="AV892" s="25">
        <f t="shared" ca="1" si="615"/>
        <v>76132.666981318223</v>
      </c>
      <c r="AW892" s="26">
        <f t="shared" ca="1" si="640"/>
        <v>1</v>
      </c>
      <c r="AX892" s="27">
        <f t="shared" ca="1" si="641"/>
        <v>9.2458904227601391E-3</v>
      </c>
      <c r="AY892" s="27">
        <f t="shared" ca="1" si="642"/>
        <v>1576.5131840599915</v>
      </c>
      <c r="AZ892" s="28">
        <f ca="1">AY892/MAX(AY$54:AY892)-1</f>
        <v>-5.9020335793438239E-3</v>
      </c>
      <c r="BA892" s="25">
        <f t="shared" ca="1" si="616"/>
        <v>76132.666981318223</v>
      </c>
      <c r="BB892" s="26">
        <f t="shared" ca="1" si="617"/>
        <v>1</v>
      </c>
      <c r="BC892" s="27">
        <f t="shared" ca="1" si="643"/>
        <v>9.2458904227601391E-3</v>
      </c>
      <c r="BD892" s="27">
        <f t="shared" ca="1" si="644"/>
        <v>1677.4329942682728</v>
      </c>
      <c r="BE892" s="28">
        <f ca="1">BD892/MAX(BD$54:BD892)-1</f>
        <v>-5.9020335793440459E-3</v>
      </c>
      <c r="BF892" s="25">
        <f ca="1">MAX(B889:B891)</f>
        <v>77137.908299693692</v>
      </c>
      <c r="BG892" s="26">
        <f ca="1">IF(BG891=0,IF(B891&gt;BF891,1,0),IF(B891&lt;AVERAGE(B882:B891),0,1))</f>
        <v>1</v>
      </c>
      <c r="BH892" s="27">
        <f t="shared" ca="1" si="645"/>
        <v>9.2458904227601391E-3</v>
      </c>
      <c r="BI892" s="27">
        <f t="shared" ca="1" si="646"/>
        <v>3190.3594492845264</v>
      </c>
      <c r="BJ892" s="28">
        <f ca="1">BI892/MAX(BI$54:BI892)-1</f>
        <v>-5.9020335793437129E-3</v>
      </c>
      <c r="BK892" s="25" t="e">
        <f ca="1">MAX(E889:E891)</f>
        <v>#N/A</v>
      </c>
      <c r="BL892" s="26" t="e">
        <f ca="1">IF(BL891=0,IF(E891&gt;BK891,1,0),IF(E891&lt;AVERAGE(E882:E891),0,1))</f>
        <v>#N/A</v>
      </c>
      <c r="BM892" s="27">
        <f t="shared" ca="1" si="647"/>
        <v>9.2458904227601391E-3</v>
      </c>
      <c r="BN892" s="27">
        <f t="shared" ca="1" si="648"/>
        <v>2434.2590463822062</v>
      </c>
      <c r="BO892" s="28">
        <f ca="1">BN892/MAX(BN$54:BN892)-1</f>
        <v>-2.2795122636642962E-3</v>
      </c>
      <c r="BP892" s="15"/>
      <c r="BQ892" s="15"/>
      <c r="BR892" s="15"/>
      <c r="BS892" s="15"/>
      <c r="BT892" s="15"/>
      <c r="BU892" s="15"/>
      <c r="BV892" s="15"/>
      <c r="BW892" s="15"/>
      <c r="BX892" s="15"/>
      <c r="BZ892" s="7">
        <f t="shared" ca="1" si="605"/>
        <v>76701.522124289055</v>
      </c>
      <c r="CA892" s="7">
        <f t="shared" ca="1" si="606"/>
        <v>76237.51810793957</v>
      </c>
      <c r="CB892" s="7">
        <f t="shared" ca="1" si="607"/>
        <v>74735.119747263365</v>
      </c>
      <c r="CC892" s="7">
        <f t="shared" ca="1" si="608"/>
        <v>70484.52898755185</v>
      </c>
      <c r="CD892" s="7">
        <f t="shared" ca="1" si="609"/>
        <v>67977.984849511893</v>
      </c>
      <c r="CE892" s="5">
        <f t="shared" ca="1" si="618"/>
        <v>9.2458904227601391E-3</v>
      </c>
      <c r="CF892" s="3">
        <f t="shared" ca="1" si="619"/>
        <v>295132.96032601775</v>
      </c>
      <c r="CG892" s="5">
        <f ca="1">CF892/MAX($CF$41:CF892)-1</f>
        <v>-9.8331938231671634E-3</v>
      </c>
      <c r="CH892" s="3">
        <f t="shared" ca="1" si="602"/>
        <v>4105.5670883294306</v>
      </c>
      <c r="CI892" s="4">
        <f ca="1">CH892/MAX($CH$583:CH892)-1</f>
        <v>-9.8331938231671634E-3</v>
      </c>
    </row>
    <row r="893" spans="1:87" x14ac:dyDescent="0.2">
      <c r="A893" s="31">
        <v>35399</v>
      </c>
      <c r="B893" s="35">
        <v>75081.193617971789</v>
      </c>
      <c r="C893" s="23">
        <f t="shared" ca="1" si="603"/>
        <v>4.8675505653430484E-3</v>
      </c>
      <c r="D893" s="24">
        <f t="shared" ca="1" si="604"/>
        <v>-3.5579750656343001E-2</v>
      </c>
      <c r="E893" s="25" t="e">
        <f ca="1">#N/A</f>
        <v>#N/A</v>
      </c>
      <c r="F893" s="26">
        <v>1</v>
      </c>
      <c r="G893" s="23">
        <f t="shared" ca="1" si="620"/>
        <v>-3.5579750656343001E-2</v>
      </c>
      <c r="H893" s="27">
        <f t="shared" ca="1" si="621"/>
        <v>514.77282223050281</v>
      </c>
      <c r="I893" s="27">
        <f ca="1">H893/MAX(H$54:H893)-1</f>
        <v>-4.1271791352568421E-2</v>
      </c>
      <c r="J893" s="28">
        <f ca="1">H893/MAX(H$594:H893)-1</f>
        <v>-4.1271791352568421E-2</v>
      </c>
      <c r="K893" s="25" t="e">
        <f ca="1">#N/A</f>
        <v>#N/A</v>
      </c>
      <c r="L893" s="26">
        <v>0</v>
      </c>
      <c r="M893" s="23">
        <f t="shared" ca="1" si="622"/>
        <v>4.8675505653430484E-3</v>
      </c>
      <c r="N893" s="27">
        <f t="shared" ca="1" si="623"/>
        <v>58.789768010443147</v>
      </c>
      <c r="O893" s="27">
        <f ca="1">N893/MAX(N$54:N893)-1</f>
        <v>0</v>
      </c>
      <c r="P893" s="28">
        <f ca="1">N893/MAX(N$594:N893)-1</f>
        <v>0</v>
      </c>
      <c r="Q893" s="25">
        <f t="shared" ca="1" si="610"/>
        <v>76009.027475906536</v>
      </c>
      <c r="R893" s="26">
        <f t="shared" ca="1" si="624"/>
        <v>1</v>
      </c>
      <c r="S893" s="23">
        <f t="shared" ca="1" si="625"/>
        <v>-3.5579750656343001E-2</v>
      </c>
      <c r="T893" s="27">
        <f t="shared" ca="1" si="626"/>
        <v>2257.828458352873</v>
      </c>
      <c r="U893" s="27">
        <f ca="1">T893/MAX(T$54:T893)-1</f>
        <v>-4.1271791352568643E-2</v>
      </c>
      <c r="V893" s="28">
        <f ca="1">T893/MAX(T$594:T893)-1</f>
        <v>-4.1271791352568643E-2</v>
      </c>
      <c r="W893" s="25">
        <f t="shared" ca="1" si="611"/>
        <v>76009.027475906536</v>
      </c>
      <c r="X893" s="26">
        <f t="shared" ca="1" si="627"/>
        <v>1</v>
      </c>
      <c r="Y893" s="27">
        <f t="shared" ca="1" si="628"/>
        <v>-3.5579750656343001E-2</v>
      </c>
      <c r="Z893" s="27">
        <f t="shared" ca="1" si="629"/>
        <v>2257.828458352873</v>
      </c>
      <c r="AA893" s="28">
        <f ca="1">Z893/MAX(Z$54:Z893)-1</f>
        <v>-4.1271791352568643E-2</v>
      </c>
      <c r="AB893" s="25">
        <f ca="1">AVERAGE(B884:B893)</f>
        <v>76009.027475906536</v>
      </c>
      <c r="AC893" s="26">
        <f ca="1">IF(B892&gt;=AB892,1,0)</f>
        <v>1</v>
      </c>
      <c r="AD893" s="27">
        <f ca="1">IF(AC893=1,D893,C893)</f>
        <v>-3.5579750656343001E-2</v>
      </c>
      <c r="AE893" s="27">
        <f t="shared" ca="1" si="630"/>
        <v>2257.828458352873</v>
      </c>
      <c r="AF893" s="28">
        <f ca="1">AE893/MAX(AE$54:AE893)-1</f>
        <v>-4.1271791352568643E-2</v>
      </c>
      <c r="AG893" s="25">
        <f t="shared" ca="1" si="612"/>
        <v>68435.90983697887</v>
      </c>
      <c r="AH893" s="26">
        <f t="shared" ca="1" si="631"/>
        <v>1</v>
      </c>
      <c r="AI893" s="27">
        <f t="shared" ca="1" si="632"/>
        <v>-3.5579750656343001E-2</v>
      </c>
      <c r="AJ893" s="27">
        <f t="shared" ca="1" si="633"/>
        <v>1448.0901708158199</v>
      </c>
      <c r="AK893" s="28">
        <f ca="1">AJ893/MAX(AJ$54:AJ893)-1</f>
        <v>-4.1271791352568532E-2</v>
      </c>
      <c r="AL893" s="25">
        <f t="shared" ca="1" si="613"/>
        <v>76690.072954979682</v>
      </c>
      <c r="AM893" s="26">
        <f t="shared" ca="1" si="634"/>
        <v>1</v>
      </c>
      <c r="AN893" s="27">
        <f t="shared" ca="1" si="635"/>
        <v>-3.5579750656343001E-2</v>
      </c>
      <c r="AO893" s="27">
        <f t="shared" ca="1" si="636"/>
        <v>334.91536553777183</v>
      </c>
      <c r="AP893" s="28">
        <f ca="1">AO893/MAX(AO$54:AO893)-1</f>
        <v>-0.1105949536468005</v>
      </c>
      <c r="AQ893" s="25">
        <f t="shared" ca="1" si="614"/>
        <v>76690.072954979682</v>
      </c>
      <c r="AR893" s="26">
        <f t="shared" ca="1" si="637"/>
        <v>1</v>
      </c>
      <c r="AS893" s="27">
        <f t="shared" ca="1" si="638"/>
        <v>-3.5579750656343001E-2</v>
      </c>
      <c r="AT893" s="27">
        <f t="shared" ca="1" si="639"/>
        <v>2939.0929289942492</v>
      </c>
      <c r="AU893" s="28">
        <f ca="1">AT893/MAX(AT$54:AT893)-1</f>
        <v>-3.9448015350177057E-2</v>
      </c>
      <c r="AV893" s="25">
        <f t="shared" ca="1" si="615"/>
        <v>76009.027475906536</v>
      </c>
      <c r="AW893" s="26">
        <f t="shared" ca="1" si="640"/>
        <v>1</v>
      </c>
      <c r="AX893" s="27">
        <f t="shared" ca="1" si="641"/>
        <v>-3.5579750656343001E-2</v>
      </c>
      <c r="AY893" s="27">
        <f t="shared" ca="1" si="642"/>
        <v>1520.4212380646998</v>
      </c>
      <c r="AZ893" s="28">
        <f ca="1">AY893/MAX(AY$54:AY893)-1</f>
        <v>-4.127179135256831E-2</v>
      </c>
      <c r="BA893" s="25">
        <f t="shared" ca="1" si="616"/>
        <v>76009.027475906536</v>
      </c>
      <c r="BB893" s="26">
        <f t="shared" ca="1" si="617"/>
        <v>1</v>
      </c>
      <c r="BC893" s="27">
        <f t="shared" ca="1" si="643"/>
        <v>-3.5579750656343001E-2</v>
      </c>
      <c r="BD893" s="27">
        <f t="shared" ca="1" si="644"/>
        <v>1617.7503465894847</v>
      </c>
      <c r="BE893" s="28">
        <f ca="1">BD893/MAX(BD$54:BD893)-1</f>
        <v>-4.1271791352568643E-2</v>
      </c>
      <c r="BF893" s="25">
        <f ca="1">MAX(B890:B892)</f>
        <v>77851.116947273578</v>
      </c>
      <c r="BG893" s="26">
        <f ca="1">IF(BG892=0,IF(B892&gt;BF892,1,0),IF(B892&lt;AVERAGE(B883:B892),0,1))</f>
        <v>1</v>
      </c>
      <c r="BH893" s="27">
        <f t="shared" ca="1" si="645"/>
        <v>-3.5579750656343001E-2</v>
      </c>
      <c r="BI893" s="27">
        <f t="shared" ca="1" si="646"/>
        <v>3076.8472555748754</v>
      </c>
      <c r="BJ893" s="28">
        <f ca="1">BI893/MAX(BI$54:BI893)-1</f>
        <v>-4.127179135256831E-2</v>
      </c>
      <c r="BK893" s="25" t="e">
        <f ca="1">MAX(E890:E892)</f>
        <v>#N/A</v>
      </c>
      <c r="BL893" s="26" t="e">
        <f ca="1">IF(BL892=0,IF(E892&gt;BK892,1,0),IF(E892&lt;AVERAGE(E883:E892),0,1))</f>
        <v>#N/A</v>
      </c>
      <c r="BM893" s="27">
        <f t="shared" ca="1" si="647"/>
        <v>-3.5579750656343001E-2</v>
      </c>
      <c r="BN893" s="27">
        <f t="shared" ca="1" si="648"/>
        <v>2347.6487164789801</v>
      </c>
      <c r="BO893" s="28">
        <f ca="1">BN893/MAX(BN$54:BN893)-1</f>
        <v>-3.7778158442048015E-2</v>
      </c>
      <c r="BP893" s="15"/>
      <c r="BQ893" s="15"/>
      <c r="BR893" s="15"/>
      <c r="BS893" s="15"/>
      <c r="BT893" s="15"/>
      <c r="BU893" s="15"/>
      <c r="BV893" s="15"/>
      <c r="BW893" s="15"/>
      <c r="BX893" s="15"/>
      <c r="BZ893" s="7">
        <f t="shared" ca="1" si="605"/>
        <v>76690.072954979682</v>
      </c>
      <c r="CA893" s="7">
        <f t="shared" ca="1" si="606"/>
        <v>75970.197184853925</v>
      </c>
      <c r="CB893" s="7">
        <f t="shared" ca="1" si="607"/>
        <v>75463.090824065075</v>
      </c>
      <c r="CC893" s="7">
        <f t="shared" ca="1" si="608"/>
        <v>71271.621681752062</v>
      </c>
      <c r="CD893" s="7">
        <f t="shared" ca="1" si="609"/>
        <v>68435.90983697887</v>
      </c>
      <c r="CE893" s="5">
        <f t="shared" ca="1" si="618"/>
        <v>-3.5579750656343001E-2</v>
      </c>
      <c r="CF893" s="3">
        <f t="shared" ca="1" si="619"/>
        <v>284632.20318714966</v>
      </c>
      <c r="CG893" s="5">
        <f ca="1">CF893/MAX($CF$41:CF893)-1</f>
        <v>-4.5063081895126422E-2</v>
      </c>
      <c r="CH893" s="3">
        <f t="shared" ca="1" si="602"/>
        <v>3959.4920350237812</v>
      </c>
      <c r="CI893" s="4">
        <f ca="1">CH893/MAX($CH$583:CH893)-1</f>
        <v>-4.5063081895126422E-2</v>
      </c>
    </row>
    <row r="894" spans="1:87" x14ac:dyDescent="0.2">
      <c r="A894" s="31">
        <v>35430</v>
      </c>
      <c r="B894" s="35">
        <v>74080.778725020864</v>
      </c>
      <c r="C894" s="23">
        <f t="shared" ca="1" si="603"/>
        <v>4.8675505653430484E-3</v>
      </c>
      <c r="D894" s="24">
        <f t="shared" ca="1" si="604"/>
        <v>-1.3324440445649288E-2</v>
      </c>
      <c r="E894" s="25" t="e">
        <f ca="1">#N/A</f>
        <v>#N/A</v>
      </c>
      <c r="F894" s="26">
        <v>1</v>
      </c>
      <c r="G894" s="23">
        <f t="shared" ca="1" si="620"/>
        <v>-1.3324440445649288E-2</v>
      </c>
      <c r="H894" s="27">
        <f t="shared" ca="1" si="621"/>
        <v>507.91376241765369</v>
      </c>
      <c r="I894" s="27">
        <f ca="1">H894/MAX(H$54:H894)-1</f>
        <v>-5.4046308272255206E-2</v>
      </c>
      <c r="J894" s="28">
        <f ca="1">H894/MAX(H$594:H894)-1</f>
        <v>-5.4046308272255206E-2</v>
      </c>
      <c r="K894" s="25" t="e">
        <f ca="1">#N/A</f>
        <v>#N/A</v>
      </c>
      <c r="L894" s="26">
        <v>0</v>
      </c>
      <c r="M894" s="23">
        <f t="shared" ca="1" si="622"/>
        <v>4.8675505653430484E-3</v>
      </c>
      <c r="N894" s="27">
        <f t="shared" ca="1" si="623"/>
        <v>59.075930178958764</v>
      </c>
      <c r="O894" s="27">
        <f ca="1">N894/MAX(N$54:N894)-1</f>
        <v>0</v>
      </c>
      <c r="P894" s="28">
        <f ca="1">N894/MAX(N$594:N894)-1</f>
        <v>0</v>
      </c>
      <c r="Q894" s="25">
        <f t="shared" ca="1" si="610"/>
        <v>75996.975637763855</v>
      </c>
      <c r="R894" s="26">
        <f t="shared" ca="1" si="624"/>
        <v>0</v>
      </c>
      <c r="S894" s="23">
        <f t="shared" ca="1" si="625"/>
        <v>4.8675505653430484E-3</v>
      </c>
      <c r="T894" s="27">
        <f t="shared" ca="1" si="626"/>
        <v>2268.8185525417762</v>
      </c>
      <c r="U894" s="27">
        <f ca="1">T894/MAX(T$54:T894)-1</f>
        <v>-3.6605133318556415E-2</v>
      </c>
      <c r="V894" s="28">
        <f ca="1">T894/MAX(T$594:T894)-1</f>
        <v>-3.6605133318556415E-2</v>
      </c>
      <c r="W894" s="25">
        <f t="shared" ca="1" si="611"/>
        <v>75996.975637763855</v>
      </c>
      <c r="X894" s="26">
        <f t="shared" ca="1" si="627"/>
        <v>0</v>
      </c>
      <c r="Y894" s="27">
        <f t="shared" ca="1" si="628"/>
        <v>4.8675505653430484E-3</v>
      </c>
      <c r="Z894" s="27">
        <f t="shared" ca="1" si="629"/>
        <v>2268.8185525417762</v>
      </c>
      <c r="AA894" s="28">
        <f ca="1">Z894/MAX(Z$54:Z894)-1</f>
        <v>-3.6605133318556415E-2</v>
      </c>
      <c r="AB894" s="25">
        <f ca="1">AVERAGE(B885:B894)</f>
        <v>75996.975637763855</v>
      </c>
      <c r="AC894" s="26">
        <f ca="1">IF(B893&gt;=AB893,1,0)</f>
        <v>0</v>
      </c>
      <c r="AD894" s="27">
        <f ca="1">IF(AC894=1,D894,C894)</f>
        <v>4.8675505653430484E-3</v>
      </c>
      <c r="AE894" s="27">
        <f t="shared" ca="1" si="630"/>
        <v>2268.8185525417762</v>
      </c>
      <c r="AF894" s="28">
        <f ca="1">AE894/MAX(AE$54:AE894)-1</f>
        <v>-3.6605133318556415E-2</v>
      </c>
      <c r="AG894" s="25">
        <f t="shared" ca="1" si="612"/>
        <v>68800.694262731791</v>
      </c>
      <c r="AH894" s="26">
        <f t="shared" ca="1" si="631"/>
        <v>1</v>
      </c>
      <c r="AI894" s="27">
        <f t="shared" ca="1" si="632"/>
        <v>-1.3324440445649288E-2</v>
      </c>
      <c r="AJ894" s="27">
        <f t="shared" ca="1" si="633"/>
        <v>1428.7951795748543</v>
      </c>
      <c r="AK894" s="28">
        <f ca="1">AJ894/MAX(AJ$54:AJ894)-1</f>
        <v>-5.4046308272255317E-2</v>
      </c>
      <c r="AL894" s="25">
        <f t="shared" ca="1" si="613"/>
        <v>75671.029763422077</v>
      </c>
      <c r="AM894" s="26">
        <f t="shared" ca="1" si="634"/>
        <v>0</v>
      </c>
      <c r="AN894" s="27">
        <f t="shared" ca="1" si="635"/>
        <v>1.3324440445649288E-2</v>
      </c>
      <c r="AO894" s="27">
        <f t="shared" ca="1" si="636"/>
        <v>339.37792538021267</v>
      </c>
      <c r="AP894" s="28">
        <f ca="1">AO894/MAX(AO$54:AO894)-1</f>
        <v>-9.8744129074607501E-2</v>
      </c>
      <c r="AQ894" s="25">
        <f t="shared" ca="1" si="614"/>
        <v>75671.029763422077</v>
      </c>
      <c r="AR894" s="26">
        <f t="shared" ca="1" si="637"/>
        <v>0</v>
      </c>
      <c r="AS894" s="27">
        <f t="shared" ca="1" si="638"/>
        <v>4.8675505653430484E-3</v>
      </c>
      <c r="AT894" s="27">
        <f t="shared" ca="1" si="639"/>
        <v>2953.399112442371</v>
      </c>
      <c r="AU894" s="28">
        <f ca="1">AT894/MAX(AT$54:AT894)-1</f>
        <v>-3.4772479994253369E-2</v>
      </c>
      <c r="AV894" s="25">
        <f t="shared" ca="1" si="615"/>
        <v>75996.975637763855</v>
      </c>
      <c r="AW894" s="26">
        <f t="shared" ca="1" si="640"/>
        <v>0</v>
      </c>
      <c r="AX894" s="27">
        <f t="shared" ca="1" si="641"/>
        <v>4.8675505653430484E-3</v>
      </c>
      <c r="AY894" s="27">
        <f t="shared" ca="1" si="642"/>
        <v>1527.8219653216013</v>
      </c>
      <c r="AZ894" s="28">
        <f ca="1">AY894/MAX(AY$54:AY894)-1</f>
        <v>-3.6605133318556082E-2</v>
      </c>
      <c r="BA894" s="25">
        <f t="shared" ca="1" si="616"/>
        <v>75996.975637763855</v>
      </c>
      <c r="BB894" s="26">
        <f t="shared" ca="1" si="617"/>
        <v>0</v>
      </c>
      <c r="BC894" s="27">
        <f t="shared" ca="1" si="643"/>
        <v>4.8675505653430484E-3</v>
      </c>
      <c r="BD894" s="27">
        <f t="shared" ca="1" si="644"/>
        <v>1625.6248282036104</v>
      </c>
      <c r="BE894" s="28">
        <f ca="1">BD894/MAX(BD$54:BD894)-1</f>
        <v>-3.6605133318556415E-2</v>
      </c>
      <c r="BF894" s="25">
        <f ca="1">MAX(B891:B893)</f>
        <v>77851.116947273578</v>
      </c>
      <c r="BG894" s="26">
        <f ca="1">IF(BG893=0,IF(B893&gt;BF893,1,0),IF(B893&lt;AVERAGE(B884:B893),0,1))</f>
        <v>0</v>
      </c>
      <c r="BH894" s="27">
        <f t="shared" ca="1" si="645"/>
        <v>4.8675505653430484E-3</v>
      </c>
      <c r="BI894" s="27">
        <f t="shared" ca="1" si="646"/>
        <v>3091.8239651732229</v>
      </c>
      <c r="BJ894" s="28">
        <f ca="1">BI894/MAX(BI$54:BI894)-1</f>
        <v>-3.6605133318556193E-2</v>
      </c>
      <c r="BK894" s="25" t="e">
        <f ca="1">MAX(E891:E893)</f>
        <v>#N/A</v>
      </c>
      <c r="BL894" s="26" t="e">
        <f ca="1">IF(BL893=0,IF(E893&gt;BK893,1,0),IF(E893&lt;AVERAGE(E884:E893),0,1))</f>
        <v>#N/A</v>
      </c>
      <c r="BM894" s="27">
        <f t="shared" ca="1" si="647"/>
        <v>4.8675505653430484E-3</v>
      </c>
      <c r="BN894" s="27">
        <f t="shared" ca="1" si="648"/>
        <v>2359.0760153161041</v>
      </c>
      <c r="BO894" s="28">
        <f ca="1">BN894/MAX(BN$54:BN894)-1</f>
        <v>-3.3094494973187283E-2</v>
      </c>
      <c r="BP894" s="15"/>
      <c r="BQ894" s="15"/>
      <c r="BR894" s="15"/>
      <c r="BS894" s="15"/>
      <c r="BT894" s="15"/>
      <c r="BU894" s="15"/>
      <c r="BV894" s="15"/>
      <c r="BW894" s="15"/>
      <c r="BX894" s="15"/>
      <c r="BZ894" s="7">
        <f t="shared" ca="1" si="605"/>
        <v>75671.029763422077</v>
      </c>
      <c r="CA894" s="7">
        <f t="shared" ca="1" si="606"/>
        <v>75510.682039136722</v>
      </c>
      <c r="CB894" s="7">
        <f t="shared" ca="1" si="607"/>
        <v>75874.053513014573</v>
      </c>
      <c r="CC894" s="7">
        <f t="shared" ca="1" si="608"/>
        <v>72034.609081063565</v>
      </c>
      <c r="CD894" s="7">
        <f t="shared" ca="1" si="609"/>
        <v>68800.694262731791</v>
      </c>
      <c r="CE894" s="5">
        <f t="shared" ca="1" si="618"/>
        <v>-2.4092458390538862E-3</v>
      </c>
      <c r="CF894" s="3">
        <f t="shared" ca="1" si="619"/>
        <v>283946.45423596026</v>
      </c>
      <c r="CG894" s="5">
        <f ca="1">CF894/MAX($CF$41:CF894)-1</f>
        <v>-4.7363759691629537E-2</v>
      </c>
      <c r="CH894" s="3">
        <f t="shared" ca="1" si="602"/>
        <v>3949.9526453136332</v>
      </c>
      <c r="CI894" s="4">
        <f ca="1">CH894/MAX($CH$583:CH894)-1</f>
        <v>-4.7363759691629537E-2</v>
      </c>
    </row>
    <row r="895" spans="1:87" x14ac:dyDescent="0.2">
      <c r="A895" s="31">
        <v>35461</v>
      </c>
      <c r="B895" s="35">
        <v>74288.467445864386</v>
      </c>
      <c r="C895" s="23">
        <f t="shared" ca="1" si="603"/>
        <v>4.8675505653430484E-3</v>
      </c>
      <c r="D895" s="24">
        <f t="shared" ca="1" si="604"/>
        <v>2.8035439748066437E-3</v>
      </c>
      <c r="E895" s="25" t="e">
        <f ca="1">#N/A</f>
        <v>#N/A</v>
      </c>
      <c r="F895" s="26">
        <v>1</v>
      </c>
      <c r="G895" s="23">
        <f t="shared" ca="1" si="620"/>
        <v>2.8035439748066437E-3</v>
      </c>
      <c r="H895" s="27">
        <f t="shared" ca="1" si="621"/>
        <v>509.33772098600105</v>
      </c>
      <c r="I895" s="27">
        <f ca="1">H895/MAX(H$54:H895)-1</f>
        <v>-5.1394285499365755E-2</v>
      </c>
      <c r="J895" s="28">
        <f ca="1">H895/MAX(H$594:H895)-1</f>
        <v>-5.1394285499365755E-2</v>
      </c>
      <c r="K895" s="25" t="e">
        <f ca="1">#N/A</f>
        <v>#N/A</v>
      </c>
      <c r="L895" s="26">
        <v>0</v>
      </c>
      <c r="M895" s="23">
        <f t="shared" ca="1" si="622"/>
        <v>4.8675505653430484E-3</v>
      </c>
      <c r="N895" s="27">
        <f t="shared" ca="1" si="623"/>
        <v>59.363485256299519</v>
      </c>
      <c r="O895" s="27">
        <f ca="1">N895/MAX(N$54:N895)-1</f>
        <v>0</v>
      </c>
      <c r="P895" s="28">
        <f ca="1">N895/MAX(N$594:N895)-1</f>
        <v>0</v>
      </c>
      <c r="Q895" s="25">
        <f t="shared" ca="1" si="610"/>
        <v>75918.8873256566</v>
      </c>
      <c r="R895" s="26">
        <f t="shared" ca="1" si="624"/>
        <v>0</v>
      </c>
      <c r="S895" s="23">
        <f t="shared" ca="1" si="625"/>
        <v>4.8675505653430484E-3</v>
      </c>
      <c r="T895" s="27">
        <f t="shared" ca="1" si="626"/>
        <v>2279.8621415698617</v>
      </c>
      <c r="U895" s="27">
        <f ca="1">T895/MAX(T$54:T895)-1</f>
        <v>-3.1915760090592604E-2</v>
      </c>
      <c r="V895" s="28">
        <f ca="1">T895/MAX(T$594:T895)-1</f>
        <v>-3.1915760090592604E-2</v>
      </c>
      <c r="W895" s="25">
        <f t="shared" ca="1" si="611"/>
        <v>75918.8873256566</v>
      </c>
      <c r="X895" s="26">
        <f t="shared" ca="1" si="627"/>
        <v>0</v>
      </c>
      <c r="Y895" s="27">
        <f t="shared" ca="1" si="628"/>
        <v>4.8675505653430484E-3</v>
      </c>
      <c r="Z895" s="27">
        <f t="shared" ca="1" si="629"/>
        <v>2279.8621415698617</v>
      </c>
      <c r="AA895" s="28">
        <f ca="1">Z895/MAX(Z$54:Z895)-1</f>
        <v>-3.1915760090592604E-2</v>
      </c>
      <c r="AB895" s="25">
        <f ca="1">AVERAGE(B886:B895)</f>
        <v>75918.8873256566</v>
      </c>
      <c r="AC895" s="26">
        <f ca="1">IF(B894&gt;=AB894,1,0)</f>
        <v>0</v>
      </c>
      <c r="AD895" s="27">
        <f ca="1">IF(AC895=1,D895,C895)</f>
        <v>4.8675505653430484E-3</v>
      </c>
      <c r="AE895" s="27">
        <f t="shared" ca="1" si="630"/>
        <v>2279.8621415698617</v>
      </c>
      <c r="AF895" s="28">
        <f ca="1">AE895/MAX(AE$54:AE895)-1</f>
        <v>-3.1915760090592604E-2</v>
      </c>
      <c r="AG895" s="25">
        <f t="shared" ca="1" si="612"/>
        <v>69552.257100454168</v>
      </c>
      <c r="AH895" s="26">
        <f t="shared" ca="1" si="631"/>
        <v>1</v>
      </c>
      <c r="AI895" s="27">
        <f t="shared" ca="1" si="632"/>
        <v>2.8035439748066437E-3</v>
      </c>
      <c r="AJ895" s="27">
        <f t="shared" ca="1" si="633"/>
        <v>1432.8008696917841</v>
      </c>
      <c r="AK895" s="28">
        <f ca="1">AJ895/MAX(AJ$54:AJ895)-1</f>
        <v>-5.1394285499365866E-2</v>
      </c>
      <c r="AL895" s="25">
        <f t="shared" ca="1" si="613"/>
        <v>74483.479929619018</v>
      </c>
      <c r="AM895" s="26">
        <f t="shared" ca="1" si="634"/>
        <v>0</v>
      </c>
      <c r="AN895" s="27">
        <f t="shared" ca="1" si="635"/>
        <v>-2.8035439748066437E-3</v>
      </c>
      <c r="AO895" s="27">
        <f t="shared" ca="1" si="636"/>
        <v>338.4264644423306</v>
      </c>
      <c r="AP895" s="28">
        <f ca="1">AO895/MAX(AO$54:AO895)-1</f>
        <v>-0.10127083954129956</v>
      </c>
      <c r="AQ895" s="25">
        <f t="shared" ca="1" si="614"/>
        <v>74483.479929619018</v>
      </c>
      <c r="AR895" s="26">
        <f t="shared" ca="1" si="637"/>
        <v>0</v>
      </c>
      <c r="AS895" s="27">
        <f t="shared" ca="1" si="638"/>
        <v>4.8675505653430484E-3</v>
      </c>
      <c r="AT895" s="27">
        <f t="shared" ca="1" si="639"/>
        <v>2967.7749319618233</v>
      </c>
      <c r="AU895" s="28">
        <f ca="1">AT895/MAX(AT$54:AT895)-1</f>
        <v>-3.0074186233564726E-2</v>
      </c>
      <c r="AV895" s="25">
        <f t="shared" ca="1" si="615"/>
        <v>75918.8873256566</v>
      </c>
      <c r="AW895" s="26">
        <f t="shared" ca="1" si="640"/>
        <v>0</v>
      </c>
      <c r="AX895" s="27">
        <f t="shared" ca="1" si="641"/>
        <v>4.8675505653430484E-3</v>
      </c>
      <c r="AY895" s="27">
        <f t="shared" ca="1" si="642"/>
        <v>1535.2587159926459</v>
      </c>
      <c r="AZ895" s="28">
        <f ca="1">AY895/MAX(AY$54:AY895)-1</f>
        <v>-3.1915760090592271E-2</v>
      </c>
      <c r="BA895" s="25">
        <f t="shared" ca="1" si="616"/>
        <v>75918.8873256566</v>
      </c>
      <c r="BB895" s="26">
        <f t="shared" ca="1" si="617"/>
        <v>0</v>
      </c>
      <c r="BC895" s="27">
        <f t="shared" ca="1" si="643"/>
        <v>4.8675505653430484E-3</v>
      </c>
      <c r="BD895" s="27">
        <f t="shared" ca="1" si="644"/>
        <v>1633.5376392551686</v>
      </c>
      <c r="BE895" s="28">
        <f ca="1">BD895/MAX(BD$54:BD895)-1</f>
        <v>-3.1915760090592493E-2</v>
      </c>
      <c r="BF895" s="25">
        <f ca="1">MAX(B892:B894)</f>
        <v>77851.116947273578</v>
      </c>
      <c r="BG895" s="26">
        <f ca="1">IF(BG894=0,IF(B894&gt;BF894,1,0),IF(B894&lt;AVERAGE(B885:B894),0,1))</f>
        <v>0</v>
      </c>
      <c r="BH895" s="27">
        <f t="shared" ca="1" si="645"/>
        <v>4.8675505653430484E-3</v>
      </c>
      <c r="BI895" s="27">
        <f t="shared" ca="1" si="646"/>
        <v>3106.8735746628431</v>
      </c>
      <c r="BJ895" s="28">
        <f ca="1">BI895/MAX(BI$54:BI895)-1</f>
        <v>-3.1915760090592271E-2</v>
      </c>
      <c r="BK895" s="25" t="e">
        <f ca="1">MAX(E892:E894)</f>
        <v>#N/A</v>
      </c>
      <c r="BL895" s="26" t="e">
        <f ca="1">IF(BL894=0,IF(E894&gt;BK894,1,0),IF(E894&lt;AVERAGE(E885:E894),0,1))</f>
        <v>#N/A</v>
      </c>
      <c r="BM895" s="27">
        <f t="shared" ca="1" si="647"/>
        <v>4.8675505653430484E-3</v>
      </c>
      <c r="BN895" s="27">
        <f t="shared" ca="1" si="648"/>
        <v>2370.5589371081433</v>
      </c>
      <c r="BO895" s="28">
        <f ca="1">BN895/MAX(BN$54:BN895)-1</f>
        <v>-2.8388033535560631E-2</v>
      </c>
      <c r="BP895" s="15"/>
      <c r="BQ895" s="15"/>
      <c r="BR895" s="15"/>
      <c r="BS895" s="15"/>
      <c r="BT895" s="15"/>
      <c r="BU895" s="15"/>
      <c r="BV895" s="15"/>
      <c r="BW895" s="15"/>
      <c r="BX895" s="15"/>
      <c r="BZ895" s="7">
        <f t="shared" ca="1" si="605"/>
        <v>74483.479929619018</v>
      </c>
      <c r="CA895" s="7">
        <f t="shared" ca="1" si="606"/>
        <v>75592.501026954036</v>
      </c>
      <c r="CB895" s="7">
        <f t="shared" ca="1" si="607"/>
        <v>75704.960077495882</v>
      </c>
      <c r="CC895" s="7">
        <f t="shared" ca="1" si="608"/>
        <v>72785.997896929257</v>
      </c>
      <c r="CD895" s="7">
        <f t="shared" ca="1" si="609"/>
        <v>69552.257100454168</v>
      </c>
      <c r="CE895" s="5">
        <f t="shared" ca="1" si="618"/>
        <v>4.0419479291284865E-3</v>
      </c>
      <c r="CF895" s="3">
        <f t="shared" ca="1" si="619"/>
        <v>285094.1510186427</v>
      </c>
      <c r="CG895" s="5">
        <f ca="1">CF895/MAX($CF$41:CF895)-1</f>
        <v>-4.3513253612902369E-2</v>
      </c>
      <c r="CH895" s="3">
        <f t="shared" ca="1" si="602"/>
        <v>3965.9181482285144</v>
      </c>
      <c r="CI895" s="4">
        <f ca="1">CH895/MAX($CH$583:CH895)-1</f>
        <v>-4.3513253612902369E-2</v>
      </c>
    </row>
    <row r="896" spans="1:87" x14ac:dyDescent="0.2">
      <c r="A896" s="31">
        <v>35489</v>
      </c>
      <c r="B896" s="35">
        <v>79324.972419955142</v>
      </c>
      <c r="C896" s="23">
        <f t="shared" ca="1" si="603"/>
        <v>4.8675505653430484E-3</v>
      </c>
      <c r="D896" s="24">
        <f t="shared" ca="1" si="604"/>
        <v>6.779659275864014E-2</v>
      </c>
      <c r="E896" s="25" t="e">
        <f ca="1">#N/A</f>
        <v>#N/A</v>
      </c>
      <c r="F896" s="26">
        <v>1</v>
      </c>
      <c r="G896" s="23">
        <f t="shared" ca="1" si="620"/>
        <v>6.779659275864014E-2</v>
      </c>
      <c r="H896" s="27">
        <f t="shared" ca="1" si="621"/>
        <v>543.8690830323028</v>
      </c>
      <c r="I896" s="27">
        <f ca="1">H896/MAX(H$54:H896)-1</f>
        <v>0</v>
      </c>
      <c r="J896" s="28">
        <f ca="1">H896/MAX(H$594:H896)-1</f>
        <v>0</v>
      </c>
      <c r="K896" s="25" t="e">
        <f ca="1">#N/A</f>
        <v>#N/A</v>
      </c>
      <c r="L896" s="26">
        <v>0</v>
      </c>
      <c r="M896" s="23">
        <f t="shared" ca="1" si="622"/>
        <v>4.8675505653430484E-3</v>
      </c>
      <c r="N896" s="27">
        <f t="shared" ca="1" si="623"/>
        <v>59.652440022519556</v>
      </c>
      <c r="O896" s="27">
        <f ca="1">N896/MAX(N$54:N896)-1</f>
        <v>0</v>
      </c>
      <c r="P896" s="28">
        <f ca="1">N896/MAX(N$594:N896)-1</f>
        <v>0</v>
      </c>
      <c r="Q896" s="25">
        <f t="shared" ca="1" si="610"/>
        <v>76020.052085644944</v>
      </c>
      <c r="R896" s="26">
        <f t="shared" ca="1" si="624"/>
        <v>0</v>
      </c>
      <c r="S896" s="23">
        <f t="shared" ca="1" si="625"/>
        <v>4.8675505653430484E-3</v>
      </c>
      <c r="T896" s="27">
        <f t="shared" ca="1" si="626"/>
        <v>2290.9594858259643</v>
      </c>
      <c r="U896" s="27">
        <f ca="1">T896/MAX(T$54:T896)-1</f>
        <v>-2.7203561101321827E-2</v>
      </c>
      <c r="V896" s="28">
        <f ca="1">T896/MAX(T$594:T896)-1</f>
        <v>-2.7203561101321827E-2</v>
      </c>
      <c r="W896" s="25">
        <f t="shared" ca="1" si="611"/>
        <v>76020.052085644944</v>
      </c>
      <c r="X896" s="26">
        <f t="shared" ca="1" si="627"/>
        <v>0</v>
      </c>
      <c r="Y896" s="27">
        <f t="shared" ca="1" si="628"/>
        <v>4.8675505653430484E-3</v>
      </c>
      <c r="Z896" s="27">
        <f t="shared" ca="1" si="629"/>
        <v>2290.9594858259643</v>
      </c>
      <c r="AA896" s="28">
        <f ca="1">Z896/MAX(Z$54:Z896)-1</f>
        <v>-2.7203561101321827E-2</v>
      </c>
      <c r="AB896" s="25">
        <f ca="1">AVERAGE(B887:B896)</f>
        <v>76020.052085644944</v>
      </c>
      <c r="AC896" s="26">
        <f ca="1">IF(B895&gt;=AB895,1,0)</f>
        <v>0</v>
      </c>
      <c r="AD896" s="27">
        <f ca="1">IF(AC896=1,D896,C896)</f>
        <v>4.8675505653430484E-3</v>
      </c>
      <c r="AE896" s="27">
        <f t="shared" ca="1" si="630"/>
        <v>2290.9594858259643</v>
      </c>
      <c r="AF896" s="28">
        <f ca="1">AE896/MAX(AE$54:AE896)-1</f>
        <v>-2.7203561101321827E-2</v>
      </c>
      <c r="AG896" s="25">
        <f t="shared" ca="1" si="612"/>
        <v>70470.396574631537</v>
      </c>
      <c r="AH896" s="26">
        <f t="shared" ca="1" si="631"/>
        <v>1</v>
      </c>
      <c r="AI896" s="27">
        <f t="shared" ca="1" si="632"/>
        <v>6.779659275864014E-2</v>
      </c>
      <c r="AJ896" s="27">
        <f t="shared" ca="1" si="633"/>
        <v>1529.9398867585035</v>
      </c>
      <c r="AK896" s="28">
        <f ca="1">AJ896/MAX(AJ$54:AJ896)-1</f>
        <v>0</v>
      </c>
      <c r="AL896" s="25">
        <f t="shared" ca="1" si="613"/>
        <v>75898.072863613474</v>
      </c>
      <c r="AM896" s="26">
        <f t="shared" ca="1" si="634"/>
        <v>0</v>
      </c>
      <c r="AN896" s="27">
        <f t="shared" ca="1" si="635"/>
        <v>-6.779659275864014E-2</v>
      </c>
      <c r="AO896" s="27">
        <f t="shared" ca="1" si="636"/>
        <v>315.48230325378751</v>
      </c>
      <c r="AP896" s="28">
        <f ca="1">AO896/MAX(AO$54:AO896)-1</f>
        <v>-0.16220161443323255</v>
      </c>
      <c r="AQ896" s="25">
        <f t="shared" ca="1" si="614"/>
        <v>75898.072863613474</v>
      </c>
      <c r="AR896" s="26">
        <f t="shared" ca="1" si="637"/>
        <v>0</v>
      </c>
      <c r="AS896" s="27">
        <f t="shared" ca="1" si="638"/>
        <v>4.8675505653430484E-3</v>
      </c>
      <c r="AT896" s="27">
        <f t="shared" ca="1" si="639"/>
        <v>2982.2207265097049</v>
      </c>
      <c r="AU896" s="28">
        <f ca="1">AT896/MAX(AT$54:AT896)-1</f>
        <v>-2.5353023290425214E-2</v>
      </c>
      <c r="AV896" s="25">
        <f t="shared" ca="1" si="615"/>
        <v>76020.052085644944</v>
      </c>
      <c r="AW896" s="26">
        <f t="shared" ca="1" si="640"/>
        <v>0</v>
      </c>
      <c r="AX896" s="27">
        <f t="shared" ca="1" si="641"/>
        <v>4.8675505653430484E-3</v>
      </c>
      <c r="AY896" s="27">
        <f t="shared" ca="1" si="642"/>
        <v>1542.7316654236238</v>
      </c>
      <c r="AZ896" s="28">
        <f ca="1">AY896/MAX(AY$54:AY896)-1</f>
        <v>-2.7203561101321494E-2</v>
      </c>
      <c r="BA896" s="25">
        <f t="shared" ca="1" si="616"/>
        <v>76020.052085644944</v>
      </c>
      <c r="BB896" s="26">
        <f t="shared" ca="1" si="617"/>
        <v>0</v>
      </c>
      <c r="BC896" s="27">
        <f t="shared" ca="1" si="643"/>
        <v>4.8675505653430484E-3</v>
      </c>
      <c r="BD896" s="27">
        <f t="shared" ca="1" si="644"/>
        <v>1641.4889663146344</v>
      </c>
      <c r="BE896" s="28">
        <f ca="1">BD896/MAX(BD$54:BD896)-1</f>
        <v>-2.7203561101321716E-2</v>
      </c>
      <c r="BF896" s="25">
        <f ca="1">MAX(B893:B895)</f>
        <v>75081.193617971789</v>
      </c>
      <c r="BG896" s="26">
        <f ca="1">IF(BG895=0,IF(B895&gt;BF895,1,0),IF(B895&lt;AVERAGE(B886:B895),0,1))</f>
        <v>0</v>
      </c>
      <c r="BH896" s="27">
        <f t="shared" ca="1" si="645"/>
        <v>4.8675505653430484E-3</v>
      </c>
      <c r="BI896" s="27">
        <f t="shared" ca="1" si="646"/>
        <v>3121.9964388876424</v>
      </c>
      <c r="BJ896" s="28">
        <f ca="1">BI896/MAX(BI$54:BI896)-1</f>
        <v>-2.7203561101321605E-2</v>
      </c>
      <c r="BK896" s="25" t="e">
        <f ca="1">MAX(E893:E895)</f>
        <v>#N/A</v>
      </c>
      <c r="BL896" s="26" t="e">
        <f ca="1">IF(BL895=0,IF(E895&gt;BK895,1,0),IF(E895&lt;AVERAGE(E886:E895),0,1))</f>
        <v>#N/A</v>
      </c>
      <c r="BM896" s="27">
        <f t="shared" ca="1" si="647"/>
        <v>4.8675505653430484E-3</v>
      </c>
      <c r="BN896" s="27">
        <f t="shared" ca="1" si="648"/>
        <v>2382.0977526026431</v>
      </c>
      <c r="BO896" s="28">
        <f ca="1">BN896/MAX(BN$54:BN896)-1</f>
        <v>-2.3658663158902526E-2</v>
      </c>
      <c r="BP896" s="15"/>
      <c r="BQ896" s="15"/>
      <c r="BR896" s="15"/>
      <c r="BS896" s="15"/>
      <c r="BT896" s="15"/>
      <c r="BU896" s="15"/>
      <c r="BV896" s="15"/>
      <c r="BW896" s="15"/>
      <c r="BX896" s="15"/>
      <c r="BZ896" s="7">
        <f t="shared" ca="1" si="605"/>
        <v>75898.072863613474</v>
      </c>
      <c r="CA896" s="7">
        <f t="shared" ca="1" si="606"/>
        <v>76294.072909296578</v>
      </c>
      <c r="CB896" s="7">
        <f t="shared" ca="1" si="607"/>
        <v>76131.933020288168</v>
      </c>
      <c r="CC896" s="7">
        <f t="shared" ca="1" si="608"/>
        <v>73759.202768318646</v>
      </c>
      <c r="CD896" s="7">
        <f t="shared" ca="1" si="609"/>
        <v>70470.396574631537</v>
      </c>
      <c r="CE896" s="5">
        <f t="shared" ca="1" si="618"/>
        <v>3.0039167442661888E-2</v>
      </c>
      <c r="CF896" s="3">
        <f t="shared" ca="1" si="619"/>
        <v>293658.14195801527</v>
      </c>
      <c r="CG896" s="5">
        <f ca="1">CF896/MAX($CF$41:CF896)-1</f>
        <v>-1.4781188081493313E-2</v>
      </c>
      <c r="CH896" s="3">
        <f t="shared" ca="1" si="602"/>
        <v>4085.0510275470424</v>
      </c>
      <c r="CI896" s="4">
        <f ca="1">CH896/MAX($CH$583:CH896)-1</f>
        <v>-1.4781188081493424E-2</v>
      </c>
    </row>
    <row r="897" spans="1:87" x14ac:dyDescent="0.2">
      <c r="A897" s="31">
        <v>35520</v>
      </c>
      <c r="B897" s="35">
        <v>78668.380110312355</v>
      </c>
      <c r="C897" s="23">
        <f t="shared" ca="1" si="603"/>
        <v>4.8675505653430484E-3</v>
      </c>
      <c r="D897" s="24">
        <f t="shared" ca="1" si="604"/>
        <v>-8.2772459871365278E-3</v>
      </c>
      <c r="E897" s="25" t="e">
        <f ca="1">#N/A</f>
        <v>#N/A</v>
      </c>
      <c r="F897" s="26">
        <v>1</v>
      </c>
      <c r="G897" s="23">
        <f t="shared" ca="1" si="620"/>
        <v>-8.2772459871365278E-3</v>
      </c>
      <c r="H897" s="27">
        <f t="shared" ca="1" si="621"/>
        <v>539.36734484724604</v>
      </c>
      <c r="I897" s="27">
        <f ca="1">H897/MAX(H$54:H897)-1</f>
        <v>-8.2772459871365278E-3</v>
      </c>
      <c r="J897" s="28">
        <f ca="1">H897/MAX(H$594:H897)-1</f>
        <v>-8.2772459871365278E-3</v>
      </c>
      <c r="K897" s="25" t="e">
        <f ca="1">#N/A</f>
        <v>#N/A</v>
      </c>
      <c r="L897" s="26">
        <v>0</v>
      </c>
      <c r="M897" s="23">
        <f t="shared" ca="1" si="622"/>
        <v>4.8675505653430484E-3</v>
      </c>
      <c r="N897" s="27">
        <f t="shared" ca="1" si="623"/>
        <v>59.942801290675263</v>
      </c>
      <c r="O897" s="27">
        <f ca="1">N897/MAX(N$54:N897)-1</f>
        <v>0</v>
      </c>
      <c r="P897" s="28">
        <f ca="1">N897/MAX(N$594:N897)-1</f>
        <v>0</v>
      </c>
      <c r="Q897" s="25">
        <f t="shared" ca="1" si="610"/>
        <v>76218.378181027627</v>
      </c>
      <c r="R897" s="26">
        <f t="shared" ca="1" si="624"/>
        <v>1</v>
      </c>
      <c r="S897" s="23">
        <f t="shared" ca="1" si="625"/>
        <v>-8.2772459871365278E-3</v>
      </c>
      <c r="T897" s="27">
        <f t="shared" ca="1" si="626"/>
        <v>2271.9966506152191</v>
      </c>
      <c r="U897" s="27">
        <f ca="1">T897/MAX(T$54:T897)-1</f>
        <v>-3.5255636521496658E-2</v>
      </c>
      <c r="V897" s="28">
        <f ca="1">T897/MAX(T$594:T897)-1</f>
        <v>-3.5255636521496658E-2</v>
      </c>
      <c r="W897" s="25">
        <f t="shared" ca="1" si="611"/>
        <v>76218.378181027627</v>
      </c>
      <c r="X897" s="26">
        <f t="shared" ca="1" si="627"/>
        <v>1</v>
      </c>
      <c r="Y897" s="27">
        <f t="shared" ca="1" si="628"/>
        <v>-8.2772459871365278E-3</v>
      </c>
      <c r="Z897" s="27">
        <f t="shared" ca="1" si="629"/>
        <v>2271.9966506152191</v>
      </c>
      <c r="AA897" s="28">
        <f ca="1">Z897/MAX(Z$54:Z897)-1</f>
        <v>-3.5255636521496658E-2</v>
      </c>
      <c r="AB897" s="25">
        <f ca="1">AVERAGE(B888:B897)</f>
        <v>76218.378181027627</v>
      </c>
      <c r="AC897" s="26">
        <f ca="1">IF(B896&gt;=AB896,1,0)</f>
        <v>1</v>
      </c>
      <c r="AD897" s="27">
        <f ca="1">IF(AC897=1,D897,C897)</f>
        <v>-8.2772459871365278E-3</v>
      </c>
      <c r="AE897" s="27">
        <f t="shared" ca="1" si="630"/>
        <v>2271.9966506152191</v>
      </c>
      <c r="AF897" s="28">
        <f ca="1">AE897/MAX(AE$54:AE897)-1</f>
        <v>-3.5255636521496658E-2</v>
      </c>
      <c r="AG897" s="25">
        <f t="shared" ca="1" si="612"/>
        <v>71298.470526598423</v>
      </c>
      <c r="AH897" s="26">
        <f t="shared" ca="1" si="631"/>
        <v>1</v>
      </c>
      <c r="AI897" s="27">
        <f t="shared" ca="1" si="632"/>
        <v>-8.2772459871365278E-3</v>
      </c>
      <c r="AJ897" s="27">
        <f t="shared" ca="1" si="633"/>
        <v>1517.2761979702716</v>
      </c>
      <c r="AK897" s="28">
        <f ca="1">AJ897/MAX(AJ$54:AJ897)-1</f>
        <v>-8.2772459871365278E-3</v>
      </c>
      <c r="AL897" s="25">
        <f t="shared" ca="1" si="613"/>
        <v>77427.273325377304</v>
      </c>
      <c r="AM897" s="26">
        <f t="shared" ca="1" si="634"/>
        <v>1</v>
      </c>
      <c r="AN897" s="27">
        <f t="shared" ca="1" si="635"/>
        <v>-8.2772459871365278E-3</v>
      </c>
      <c r="AO897" s="27">
        <f t="shared" ca="1" si="636"/>
        <v>312.87097862516748</v>
      </c>
      <c r="AP897" s="28">
        <f ca="1">AO897/MAX(AO$54:AO897)-1</f>
        <v>-0.16913627775819462</v>
      </c>
      <c r="AQ897" s="25">
        <f t="shared" ca="1" si="614"/>
        <v>77427.273325377304</v>
      </c>
      <c r="AR897" s="26">
        <f t="shared" ca="1" si="637"/>
        <v>1</v>
      </c>
      <c r="AS897" s="27">
        <f t="shared" ca="1" si="638"/>
        <v>-8.2772459871365278E-3</v>
      </c>
      <c r="AT897" s="27">
        <f t="shared" ca="1" si="639"/>
        <v>2957.536151968447</v>
      </c>
      <c r="AU897" s="28">
        <f ca="1">AT897/MAX(AT$54:AT897)-1</f>
        <v>-3.342041606726931E-2</v>
      </c>
      <c r="AV897" s="25">
        <f t="shared" ca="1" si="615"/>
        <v>76218.378181027627</v>
      </c>
      <c r="AW897" s="26">
        <f t="shared" ca="1" si="640"/>
        <v>0</v>
      </c>
      <c r="AX897" s="27">
        <f t="shared" ca="1" si="641"/>
        <v>4.8675505653430484E-3</v>
      </c>
      <c r="AY897" s="27">
        <f t="shared" ca="1" si="642"/>
        <v>1550.2409898138292</v>
      </c>
      <c r="AZ897" s="28">
        <f ca="1">AY897/MAX(AY$54:AY897)-1</f>
        <v>-2.2468425245196544E-2</v>
      </c>
      <c r="BA897" s="25">
        <f t="shared" ca="1" si="616"/>
        <v>76218.378181027627</v>
      </c>
      <c r="BB897" s="26">
        <f t="shared" ca="1" si="617"/>
        <v>0.3</v>
      </c>
      <c r="BC897" s="27">
        <f t="shared" ca="1" si="643"/>
        <v>4.8675505653430484E-3</v>
      </c>
      <c r="BD897" s="27">
        <f t="shared" ca="1" si="644"/>
        <v>1649.4789968606235</v>
      </c>
      <c r="BE897" s="28">
        <f ca="1">BD897/MAX(BD$54:BD897)-1</f>
        <v>-2.2468425245196766E-2</v>
      </c>
      <c r="BF897" s="25">
        <f ca="1">MAX(B894:B896)</f>
        <v>79324.972419955142</v>
      </c>
      <c r="BG897" s="26">
        <f ca="1">IF(BG896=0,IF(B896&gt;BF896,1,0),IF(B896&lt;AVERAGE(B887:B896),0,1))</f>
        <v>1</v>
      </c>
      <c r="BH897" s="27">
        <f t="shared" ca="1" si="645"/>
        <v>-8.2772459871365278E-3</v>
      </c>
      <c r="BI897" s="27">
        <f t="shared" ca="1" si="646"/>
        <v>3096.1549063920052</v>
      </c>
      <c r="BJ897" s="28">
        <f ca="1">BI897/MAX(BI$54:BI897)-1</f>
        <v>-3.5255636521496436E-2</v>
      </c>
      <c r="BK897" s="25" t="e">
        <f ca="1">MAX(E894:E896)</f>
        <v>#N/A</v>
      </c>
      <c r="BL897" s="26" t="e">
        <f ca="1">IF(BL896=0,IF(E896&gt;BK896,1,0),IF(E896&lt;AVERAGE(E887:E896),0,1))</f>
        <v>#N/A</v>
      </c>
      <c r="BM897" s="27">
        <f t="shared" ca="1" si="647"/>
        <v>-1.7048477108967397E-3</v>
      </c>
      <c r="BN897" s="27">
        <f t="shared" ca="1" si="648"/>
        <v>2378.0366387019862</v>
      </c>
      <c r="BO897" s="28">
        <f ca="1">BN897/MAX(BN$54:BN897)-1</f>
        <v>-2.532317645206994E-2</v>
      </c>
      <c r="BP897" s="15"/>
      <c r="BQ897" s="15"/>
      <c r="BR897" s="15"/>
      <c r="BS897" s="15"/>
      <c r="BT897" s="15"/>
      <c r="BU897" s="15"/>
      <c r="BV897" s="15"/>
      <c r="BW897" s="15"/>
      <c r="BX897" s="15"/>
      <c r="BZ897" s="7">
        <f t="shared" ca="1" si="605"/>
        <v>77427.273325377304</v>
      </c>
      <c r="CA897" s="7">
        <f t="shared" ca="1" si="606"/>
        <v>76549.15154439969</v>
      </c>
      <c r="CB897" s="7">
        <f t="shared" ca="1" si="607"/>
        <v>76431.852148902792</v>
      </c>
      <c r="CC897" s="7">
        <f t="shared" ca="1" si="608"/>
        <v>74606.746016423975</v>
      </c>
      <c r="CD897" s="7">
        <f t="shared" ca="1" si="609"/>
        <v>71298.470526598423</v>
      </c>
      <c r="CE897" s="5">
        <f t="shared" ca="1" si="618"/>
        <v>-8.2772459871365278E-3</v>
      </c>
      <c r="CF897" s="3">
        <f t="shared" ca="1" si="619"/>
        <v>291227.46128090331</v>
      </c>
      <c r="CG897" s="5">
        <f ca="1">CF897/MAX($CF$41:CF897)-1</f>
        <v>-2.2936086538897227E-2</v>
      </c>
      <c r="CH897" s="3">
        <f t="shared" ca="1" si="602"/>
        <v>4051.2380553220305</v>
      </c>
      <c r="CI897" s="4">
        <f ca="1">CH897/MAX($CH$583:CH897)-1</f>
        <v>-2.2936086538897338E-2</v>
      </c>
    </row>
    <row r="898" spans="1:87" x14ac:dyDescent="0.2">
      <c r="A898" s="31">
        <v>35550</v>
      </c>
      <c r="B898" s="35">
        <v>79474.793499602689</v>
      </c>
      <c r="C898" s="23">
        <f t="shared" ca="1" si="603"/>
        <v>4.8675505653430484E-3</v>
      </c>
      <c r="D898" s="24">
        <f t="shared" ca="1" si="604"/>
        <v>1.0250794387268947E-2</v>
      </c>
      <c r="E898" s="25" t="e">
        <f ca="1">#N/A</f>
        <v>#N/A</v>
      </c>
      <c r="F898" s="26">
        <v>1</v>
      </c>
      <c r="G898" s="23">
        <f t="shared" ca="1" si="620"/>
        <v>1.0250794387268947E-2</v>
      </c>
      <c r="H898" s="27">
        <f t="shared" ca="1" si="621"/>
        <v>544.89628859848233</v>
      </c>
      <c r="I898" s="27">
        <f ca="1">H898/MAX(H$54:H898)-1</f>
        <v>0</v>
      </c>
      <c r="J898" s="28">
        <f ca="1">H898/MAX(H$594:H898)-1</f>
        <v>0</v>
      </c>
      <c r="K898" s="25" t="e">
        <f ca="1">#N/A</f>
        <v>#N/A</v>
      </c>
      <c r="L898" s="26">
        <v>0</v>
      </c>
      <c r="M898" s="23">
        <f t="shared" ca="1" si="622"/>
        <v>4.8675505653430484E-3</v>
      </c>
      <c r="N898" s="27">
        <f t="shared" ca="1" si="623"/>
        <v>60.234575906985938</v>
      </c>
      <c r="O898" s="27">
        <f ca="1">N898/MAX(N$54:N898)-1</f>
        <v>0</v>
      </c>
      <c r="P898" s="28">
        <f ca="1">N898/MAX(N$594:N898)-1</f>
        <v>0</v>
      </c>
      <c r="Q898" s="25">
        <f t="shared" ca="1" si="610"/>
        <v>76482.07057105549</v>
      </c>
      <c r="R898" s="26">
        <f t="shared" ca="1" si="624"/>
        <v>1</v>
      </c>
      <c r="S898" s="23">
        <f t="shared" ca="1" si="625"/>
        <v>1.0250794387268947E-2</v>
      </c>
      <c r="T898" s="27">
        <f t="shared" ca="1" si="626"/>
        <v>2295.2864211292394</v>
      </c>
      <c r="U898" s="27">
        <f ca="1">T898/MAX(T$54:T898)-1</f>
        <v>-2.5366240415201857E-2</v>
      </c>
      <c r="V898" s="28">
        <f ca="1">T898/MAX(T$594:T898)-1</f>
        <v>-2.5366240415201857E-2</v>
      </c>
      <c r="W898" s="25">
        <f t="shared" ca="1" si="611"/>
        <v>76482.07057105549</v>
      </c>
      <c r="X898" s="26">
        <f t="shared" ca="1" si="627"/>
        <v>1</v>
      </c>
      <c r="Y898" s="27">
        <f t="shared" ca="1" si="628"/>
        <v>1.0250794387268947E-2</v>
      </c>
      <c r="Z898" s="27">
        <f t="shared" ca="1" si="629"/>
        <v>2295.2864211292394</v>
      </c>
      <c r="AA898" s="28">
        <f ca="1">Z898/MAX(Z$54:Z898)-1</f>
        <v>-2.5366240415201857E-2</v>
      </c>
      <c r="AB898" s="25">
        <f ca="1">AVERAGE(B889:B898)</f>
        <v>76482.07057105549</v>
      </c>
      <c r="AC898" s="26">
        <f ca="1">IF(B897&gt;=AB897,1,0)</f>
        <v>1</v>
      </c>
      <c r="AD898" s="27">
        <f ca="1">IF(AC898=1,D898,C898)</f>
        <v>1.0250794387268947E-2</v>
      </c>
      <c r="AE898" s="27">
        <f t="shared" ca="1" si="630"/>
        <v>2295.2864211292394</v>
      </c>
      <c r="AF898" s="28">
        <f ca="1">AE898/MAX(AE$54:AE898)-1</f>
        <v>-2.5366240415201857E-2</v>
      </c>
      <c r="AG898" s="25">
        <f t="shared" ca="1" si="612"/>
        <v>72068.337816444182</v>
      </c>
      <c r="AH898" s="26">
        <f t="shared" ca="1" si="631"/>
        <v>1</v>
      </c>
      <c r="AI898" s="27">
        <f t="shared" ca="1" si="632"/>
        <v>1.0250794387268947E-2</v>
      </c>
      <c r="AJ898" s="27">
        <f t="shared" ca="1" si="633"/>
        <v>1532.829484304362</v>
      </c>
      <c r="AK898" s="28">
        <f ca="1">AJ898/MAX(AJ$54:AJ898)-1</f>
        <v>0</v>
      </c>
      <c r="AL898" s="25">
        <f t="shared" ca="1" si="613"/>
        <v>79156.048676623395</v>
      </c>
      <c r="AM898" s="26">
        <f t="shared" ca="1" si="634"/>
        <v>1</v>
      </c>
      <c r="AN898" s="27">
        <f t="shared" ca="1" si="635"/>
        <v>1.0250794387268947E-2</v>
      </c>
      <c r="AO898" s="27">
        <f t="shared" ca="1" si="636"/>
        <v>316.0781546967977</v>
      </c>
      <c r="AP898" s="28">
        <f ca="1">AO898/MAX(AO$54:AO898)-1</f>
        <v>-0.16061926457765296</v>
      </c>
      <c r="AQ898" s="25">
        <f t="shared" ca="1" si="614"/>
        <v>79156.048676623395</v>
      </c>
      <c r="AR898" s="26">
        <f t="shared" ca="1" si="637"/>
        <v>1</v>
      </c>
      <c r="AS898" s="27">
        <f t="shared" ca="1" si="638"/>
        <v>1.0250794387268947E-2</v>
      </c>
      <c r="AT898" s="27">
        <f t="shared" ca="1" si="639"/>
        <v>2987.8532469551901</v>
      </c>
      <c r="AU898" s="28">
        <f ca="1">AT898/MAX(AT$54:AT898)-1</f>
        <v>-2.351220749344296E-2</v>
      </c>
      <c r="AV898" s="25">
        <f t="shared" ca="1" si="615"/>
        <v>76482.07057105549</v>
      </c>
      <c r="AW898" s="26">
        <f t="shared" ca="1" si="640"/>
        <v>0</v>
      </c>
      <c r="AX898" s="27">
        <f t="shared" ca="1" si="641"/>
        <v>4.8675505653430484E-3</v>
      </c>
      <c r="AY898" s="27">
        <f t="shared" ca="1" si="642"/>
        <v>1557.7868662202154</v>
      </c>
      <c r="AZ898" s="28">
        <f ca="1">AY898/MAX(AY$54:AY898)-1</f>
        <v>-1.7710240875858152E-2</v>
      </c>
      <c r="BA898" s="25">
        <f t="shared" ca="1" si="616"/>
        <v>76482.07057105549</v>
      </c>
      <c r="BB898" s="26">
        <f t="shared" ca="1" si="617"/>
        <v>0.6</v>
      </c>
      <c r="BC898" s="27">
        <f t="shared" ca="1" si="643"/>
        <v>4.8675505653430484E-3</v>
      </c>
      <c r="BD898" s="27">
        <f t="shared" ca="1" si="644"/>
        <v>1657.5079192843139</v>
      </c>
      <c r="BE898" s="28">
        <f ca="1">BD898/MAX(BD$54:BD898)-1</f>
        <v>-1.7710240875858374E-2</v>
      </c>
      <c r="BF898" s="25">
        <f ca="1">MAX(B895:B897)</f>
        <v>79324.972419955142</v>
      </c>
      <c r="BG898" s="26">
        <f ca="1">IF(BG897=0,IF(B897&gt;BF897,1,0),IF(B897&lt;AVERAGE(B888:B897),0,1))</f>
        <v>1</v>
      </c>
      <c r="BH898" s="27">
        <f t="shared" ca="1" si="645"/>
        <v>1.0250794387268947E-2</v>
      </c>
      <c r="BI898" s="27">
        <f t="shared" ca="1" si="646"/>
        <v>3127.8929537285635</v>
      </c>
      <c r="BJ898" s="28">
        <f ca="1">BI898/MAX(BI$54:BI898)-1</f>
        <v>-2.5366240415201635E-2</v>
      </c>
      <c r="BK898" s="25" t="e">
        <f ca="1">MAX(E895:E897)</f>
        <v>#N/A</v>
      </c>
      <c r="BL898" s="26" t="e">
        <f ca="1">IF(BL897=0,IF(E897&gt;BK897,1,0),IF(E897&lt;AVERAGE(E888:E897),0,1))</f>
        <v>#N/A</v>
      </c>
      <c r="BM898" s="27">
        <f t="shared" ca="1" si="647"/>
        <v>7.5591724763059975E-3</v>
      </c>
      <c r="BN898" s="27">
        <f t="shared" ca="1" si="648"/>
        <v>2396.0126278089097</v>
      </c>
      <c r="BO898" s="28">
        <f ca="1">BN898/MAX(BN$54:BN898)-1</f>
        <v>-1.795542623421309E-2</v>
      </c>
      <c r="BP898" s="15"/>
      <c r="BQ898" s="15"/>
      <c r="BR898" s="15"/>
      <c r="BS898" s="15"/>
      <c r="BT898" s="15"/>
      <c r="BU898" s="15"/>
      <c r="BV898" s="15"/>
      <c r="BW898" s="15"/>
      <c r="BX898" s="15"/>
      <c r="BZ898" s="7">
        <f t="shared" ca="1" si="605"/>
        <v>79156.048676623395</v>
      </c>
      <c r="CA898" s="7">
        <f t="shared" ca="1" si="606"/>
        <v>76819.764303121206</v>
      </c>
      <c r="CB898" s="7">
        <f t="shared" ca="1" si="607"/>
        <v>76528.641205530381</v>
      </c>
      <c r="CC898" s="7">
        <f t="shared" ca="1" si="608"/>
        <v>75430.001265882631</v>
      </c>
      <c r="CD898" s="7">
        <f t="shared" ca="1" si="609"/>
        <v>72068.337816444182</v>
      </c>
      <c r="CE898" s="5">
        <f t="shared" ca="1" si="618"/>
        <v>1.0250794387268948E-2</v>
      </c>
      <c r="CF898" s="3">
        <f t="shared" ca="1" si="619"/>
        <v>294212.77410642017</v>
      </c>
      <c r="CG898" s="5">
        <f ca="1">CF898/MAX($CF$41:CF898)-1</f>
        <v>-1.2920405258787127E-2</v>
      </c>
      <c r="CH898" s="3">
        <f t="shared" ca="1" si="602"/>
        <v>4092.7664636410159</v>
      </c>
      <c r="CI898" s="4">
        <f ca="1">CH898/MAX($CH$583:CH898)-1</f>
        <v>-1.2920405258787238E-2</v>
      </c>
    </row>
    <row r="899" spans="1:87" x14ac:dyDescent="0.2">
      <c r="A899" s="31">
        <v>35581</v>
      </c>
      <c r="B899" s="35">
        <v>77653.442910840095</v>
      </c>
      <c r="C899" s="23">
        <f t="shared" ca="1" si="603"/>
        <v>4.8675505653430484E-3</v>
      </c>
      <c r="D899" s="24">
        <f t="shared" ca="1" si="604"/>
        <v>-2.291733653603889E-2</v>
      </c>
      <c r="E899" s="25" t="e">
        <f ca="1">#N/A</f>
        <v>#N/A</v>
      </c>
      <c r="F899" s="26">
        <v>1</v>
      </c>
      <c r="G899" s="23">
        <f t="shared" ca="1" si="620"/>
        <v>-2.291733653603889E-2</v>
      </c>
      <c r="H899" s="27">
        <f t="shared" ca="1" si="621"/>
        <v>532.4087169754323</v>
      </c>
      <c r="I899" s="27">
        <f ca="1">H899/MAX(H$54:H899)-1</f>
        <v>-2.2917336536039001E-2</v>
      </c>
      <c r="J899" s="28">
        <f ca="1">H899/MAX(H$594:H899)-1</f>
        <v>-2.2917336536039001E-2</v>
      </c>
      <c r="K899" s="25" t="e">
        <f ca="1">#N/A</f>
        <v>#N/A</v>
      </c>
      <c r="L899" s="26">
        <v>0</v>
      </c>
      <c r="M899" s="23">
        <f t="shared" ca="1" si="622"/>
        <v>4.8675505653430484E-3</v>
      </c>
      <c r="N899" s="27">
        <f t="shared" ca="1" si="623"/>
        <v>60.527770750995188</v>
      </c>
      <c r="O899" s="27">
        <f ca="1">N899/MAX(N$54:N899)-1</f>
        <v>0</v>
      </c>
      <c r="P899" s="28">
        <f ca="1">N899/MAX(N$594:N899)-1</f>
        <v>0</v>
      </c>
      <c r="Q899" s="25">
        <f t="shared" ca="1" si="610"/>
        <v>76867.659510243451</v>
      </c>
      <c r="R899" s="26">
        <f t="shared" ca="1" si="624"/>
        <v>1</v>
      </c>
      <c r="S899" s="23">
        <f t="shared" ca="1" si="625"/>
        <v>-2.291733653603889E-2</v>
      </c>
      <c r="T899" s="27">
        <f t="shared" ca="1" si="626"/>
        <v>2242.6845697696203</v>
      </c>
      <c r="U899" s="27">
        <f ca="1">T899/MAX(T$54:T899)-1</f>
        <v>-4.7702250282991465E-2</v>
      </c>
      <c r="V899" s="28">
        <f ca="1">T899/MAX(T$594:T899)-1</f>
        <v>-4.7702250282991465E-2</v>
      </c>
      <c r="W899" s="25">
        <f t="shared" ca="1" si="611"/>
        <v>76867.659510243451</v>
      </c>
      <c r="X899" s="26">
        <f t="shared" ca="1" si="627"/>
        <v>1</v>
      </c>
      <c r="Y899" s="27">
        <f t="shared" ca="1" si="628"/>
        <v>-2.291733653603889E-2</v>
      </c>
      <c r="Z899" s="27">
        <f t="shared" ca="1" si="629"/>
        <v>2242.6845697696203</v>
      </c>
      <c r="AA899" s="28">
        <f ca="1">Z899/MAX(Z$54:Z899)-1</f>
        <v>-4.7702250282991465E-2</v>
      </c>
      <c r="AB899" s="25">
        <f ca="1">AVERAGE(B890:B899)</f>
        <v>76867.659510243451</v>
      </c>
      <c r="AC899" s="26">
        <f ca="1">IF(B898&gt;=AB898,1,0)</f>
        <v>1</v>
      </c>
      <c r="AD899" s="27">
        <f ca="1">IF(AC899=1,D899,C899)</f>
        <v>-2.291733653603889E-2</v>
      </c>
      <c r="AE899" s="27">
        <f t="shared" ca="1" si="630"/>
        <v>2242.6845697696203</v>
      </c>
      <c r="AF899" s="28">
        <f ca="1">AE899/MAX(AE$54:AE899)-1</f>
        <v>-4.7702250282991465E-2</v>
      </c>
      <c r="AG899" s="25">
        <f t="shared" ca="1" si="612"/>
        <v>72765.83439096385</v>
      </c>
      <c r="AH899" s="26">
        <f t="shared" ca="1" si="631"/>
        <v>1</v>
      </c>
      <c r="AI899" s="27">
        <f t="shared" ca="1" si="632"/>
        <v>-2.291733653603889E-2</v>
      </c>
      <c r="AJ899" s="27">
        <f t="shared" ca="1" si="633"/>
        <v>1497.701115160196</v>
      </c>
      <c r="AK899" s="28">
        <f ca="1">AJ899/MAX(AJ$54:AJ899)-1</f>
        <v>-2.291733653603889E-2</v>
      </c>
      <c r="AL899" s="25">
        <f t="shared" ca="1" si="613"/>
        <v>78598.872173585041</v>
      </c>
      <c r="AM899" s="26">
        <f t="shared" ca="1" si="634"/>
        <v>1</v>
      </c>
      <c r="AN899" s="27">
        <f t="shared" ca="1" si="635"/>
        <v>-2.291733653603889E-2</v>
      </c>
      <c r="AO899" s="27">
        <f t="shared" ca="1" si="636"/>
        <v>308.834485253921</v>
      </c>
      <c r="AP899" s="28">
        <f ca="1">AO899/MAX(AO$54:AO899)-1</f>
        <v>-0.17985563537319471</v>
      </c>
      <c r="AQ899" s="25">
        <f t="shared" ca="1" si="614"/>
        <v>78598.872173585041</v>
      </c>
      <c r="AR899" s="26">
        <f t="shared" ca="1" si="637"/>
        <v>1</v>
      </c>
      <c r="AS899" s="27">
        <f t="shared" ca="1" si="638"/>
        <v>-2.291733653603889E-2</v>
      </c>
      <c r="AT899" s="27">
        <f t="shared" ca="1" si="639"/>
        <v>2919.3796085744216</v>
      </c>
      <c r="AU899" s="28">
        <f ca="1">AT899/MAX(AT$54:AT899)-1</f>
        <v>-4.5890706857649399E-2</v>
      </c>
      <c r="AV899" s="25">
        <f t="shared" ca="1" si="615"/>
        <v>76867.659510243451</v>
      </c>
      <c r="AW899" s="26">
        <f t="shared" ca="1" si="640"/>
        <v>0</v>
      </c>
      <c r="AX899" s="27">
        <f t="shared" ca="1" si="641"/>
        <v>4.8675505653430484E-3</v>
      </c>
      <c r="AY899" s="27">
        <f t="shared" ca="1" si="642"/>
        <v>1565.3694725615696</v>
      </c>
      <c r="AZ899" s="28">
        <f ca="1">AY899/MAX(AY$54:AY899)-1</f>
        <v>-1.292889580350276E-2</v>
      </c>
      <c r="BA899" s="25">
        <f t="shared" ca="1" si="616"/>
        <v>76867.659510243451</v>
      </c>
      <c r="BB899" s="26">
        <f t="shared" ca="1" si="617"/>
        <v>1</v>
      </c>
      <c r="BC899" s="27">
        <f t="shared" ca="1" si="643"/>
        <v>-2.291733653603889E-2</v>
      </c>
      <c r="BD899" s="27">
        <f t="shared" ca="1" si="644"/>
        <v>1619.5222524869257</v>
      </c>
      <c r="BE899" s="28">
        <f ca="1">BD899/MAX(BD$54:BD899)-1</f>
        <v>-4.022170586161089E-2</v>
      </c>
      <c r="BF899" s="25">
        <f ca="1">MAX(B896:B898)</f>
        <v>79474.793499602689</v>
      </c>
      <c r="BG899" s="26">
        <f ca="1">IF(BG898=0,IF(B898&gt;BF898,1,0),IF(B898&lt;AVERAGE(B889:B898),0,1))</f>
        <v>1</v>
      </c>
      <c r="BH899" s="27">
        <f t="shared" ca="1" si="645"/>
        <v>-2.291733653603889E-2</v>
      </c>
      <c r="BI899" s="27">
        <f t="shared" ca="1" si="646"/>
        <v>3056.2099782592613</v>
      </c>
      <c r="BJ899" s="28">
        <f ca="1">BI899/MAX(BI$54:BI899)-1</f>
        <v>-4.7702250282991243E-2</v>
      </c>
      <c r="BK899" s="25" t="e">
        <f ca="1">MAX(E896:E898)</f>
        <v>#N/A</v>
      </c>
      <c r="BL899" s="26" t="e">
        <f ca="1">IF(BL898=0,IF(E898&gt;BK898,1,0),IF(E898&lt;AVERAGE(E889:E898),0,1))</f>
        <v>#N/A</v>
      </c>
      <c r="BM899" s="27">
        <f t="shared" ca="1" si="647"/>
        <v>-1.5971114760693406E-2</v>
      </c>
      <c r="BN899" s="27">
        <f t="shared" ca="1" si="648"/>
        <v>2357.7456351621031</v>
      </c>
      <c r="BO899" s="28">
        <f ca="1">BN899/MAX(BN$54:BN899)-1</f>
        <v>-3.3639772821942637E-2</v>
      </c>
      <c r="BP899" s="15"/>
      <c r="BQ899" s="15"/>
      <c r="BR899" s="15"/>
      <c r="BS899" s="15"/>
      <c r="BT899" s="15"/>
      <c r="BU899" s="15"/>
      <c r="BV899" s="15"/>
      <c r="BW899" s="15"/>
      <c r="BX899" s="15"/>
      <c r="BZ899" s="7">
        <f t="shared" ca="1" si="605"/>
        <v>78598.872173585041</v>
      </c>
      <c r="CA899" s="7">
        <f t="shared" ca="1" si="606"/>
        <v>77248.472518599257</v>
      </c>
      <c r="CB899" s="7">
        <f t="shared" ca="1" si="607"/>
        <v>76609.334851726599</v>
      </c>
      <c r="CC899" s="7">
        <f t="shared" ca="1" si="608"/>
        <v>76058.21805557645</v>
      </c>
      <c r="CD899" s="7">
        <f t="shared" ca="1" si="609"/>
        <v>72765.83439096385</v>
      </c>
      <c r="CE899" s="5">
        <f t="shared" ca="1" si="618"/>
        <v>-2.291733653603889E-2</v>
      </c>
      <c r="CF899" s="3">
        <f t="shared" ca="1" si="619"/>
        <v>287470.20094902173</v>
      </c>
      <c r="CG899" s="5">
        <f ca="1">CF899/MAX($CF$41:CF899)-1</f>
        <v>-3.554164051932851E-2</v>
      </c>
      <c r="CH899" s="3">
        <f t="shared" ca="1" si="602"/>
        <v>3998.9711572303409</v>
      </c>
      <c r="CI899" s="4">
        <f ca="1">CH899/MAX($CH$583:CH899)-1</f>
        <v>-3.554164051932851E-2</v>
      </c>
    </row>
    <row r="900" spans="1:87" x14ac:dyDescent="0.2">
      <c r="A900" s="31">
        <v>35611</v>
      </c>
      <c r="B900" s="35">
        <v>82503.157827360716</v>
      </c>
      <c r="C900" s="23">
        <f t="shared" ca="1" si="603"/>
        <v>4.8675505653430484E-3</v>
      </c>
      <c r="D900" s="24">
        <f t="shared" ca="1" si="604"/>
        <v>6.2453314814244099E-2</v>
      </c>
      <c r="E900" s="25" t="e">
        <f ca="1">#N/A</f>
        <v>#N/A</v>
      </c>
      <c r="F900" s="26">
        <v>1</v>
      </c>
      <c r="G900" s="23">
        <f t="shared" ca="1" si="620"/>
        <v>6.2453314814244099E-2</v>
      </c>
      <c r="H900" s="27">
        <f t="shared" ca="1" si="621"/>
        <v>565.65940618654679</v>
      </c>
      <c r="I900" s="27">
        <f ca="1">H900/MAX(H$54:H900)-1</f>
        <v>0</v>
      </c>
      <c r="J900" s="28">
        <f ca="1">H900/MAX(H$594:H900)-1</f>
        <v>0</v>
      </c>
      <c r="K900" s="25" t="e">
        <f ca="1">#N/A</f>
        <v>#N/A</v>
      </c>
      <c r="L900" s="26">
        <v>0</v>
      </c>
      <c r="M900" s="23">
        <f t="shared" ca="1" si="622"/>
        <v>4.8675505653430484E-3</v>
      </c>
      <c r="N900" s="27">
        <f t="shared" ca="1" si="623"/>
        <v>60.822392735733146</v>
      </c>
      <c r="O900" s="27">
        <f ca="1">N900/MAX(N$54:N900)-1</f>
        <v>0</v>
      </c>
      <c r="P900" s="28">
        <f ca="1">N900/MAX(N$594:N900)-1</f>
        <v>0</v>
      </c>
      <c r="Q900" s="25">
        <f t="shared" ca="1" si="610"/>
        <v>77606.42118038953</v>
      </c>
      <c r="R900" s="26">
        <f t="shared" ca="1" si="624"/>
        <v>1</v>
      </c>
      <c r="S900" s="23">
        <f t="shared" ca="1" si="625"/>
        <v>6.2453314814244099E-2</v>
      </c>
      <c r="T900" s="27">
        <f t="shared" ca="1" si="626"/>
        <v>2382.7476552344901</v>
      </c>
      <c r="U900" s="27">
        <f ca="1">T900/MAX(T$54:T900)-1</f>
        <v>0</v>
      </c>
      <c r="V900" s="28">
        <f ca="1">T900/MAX(T$594:T900)-1</f>
        <v>0</v>
      </c>
      <c r="W900" s="25">
        <f t="shared" ca="1" si="611"/>
        <v>77606.42118038953</v>
      </c>
      <c r="X900" s="26">
        <f t="shared" ca="1" si="627"/>
        <v>1</v>
      </c>
      <c r="Y900" s="27">
        <f t="shared" ca="1" si="628"/>
        <v>6.2453314814244099E-2</v>
      </c>
      <c r="Z900" s="27">
        <f t="shared" ca="1" si="629"/>
        <v>2382.7476552344901</v>
      </c>
      <c r="AA900" s="28">
        <f ca="1">Z900/MAX(Z$54:Z900)-1</f>
        <v>0</v>
      </c>
      <c r="AB900" s="25">
        <f ca="1">AVERAGE(B891:B900)</f>
        <v>77606.42118038953</v>
      </c>
      <c r="AC900" s="26">
        <f ca="1">IF(B899&gt;=AB899,1,0)</f>
        <v>1</v>
      </c>
      <c r="AD900" s="27">
        <f ca="1">IF(AC900=1,D900,C900)</f>
        <v>6.2453314814244099E-2</v>
      </c>
      <c r="AE900" s="27">
        <f t="shared" ca="1" si="630"/>
        <v>2382.7476552344901</v>
      </c>
      <c r="AF900" s="28">
        <f ca="1">AE900/MAX(AE$54:AE900)-1</f>
        <v>0</v>
      </c>
      <c r="AG900" s="25">
        <f t="shared" ca="1" si="612"/>
        <v>73689.007403044976</v>
      </c>
      <c r="AH900" s="26">
        <f t="shared" ca="1" si="631"/>
        <v>1</v>
      </c>
      <c r="AI900" s="27">
        <f t="shared" ca="1" si="632"/>
        <v>6.2453314814244099E-2</v>
      </c>
      <c r="AJ900" s="27">
        <f t="shared" ca="1" si="633"/>
        <v>1591.2375144029402</v>
      </c>
      <c r="AK900" s="28">
        <f ca="1">AJ900/MAX(AJ$54:AJ900)-1</f>
        <v>0</v>
      </c>
      <c r="AL900" s="25">
        <f t="shared" ca="1" si="613"/>
        <v>79877.131412601171</v>
      </c>
      <c r="AM900" s="26">
        <f t="shared" ca="1" si="634"/>
        <v>0</v>
      </c>
      <c r="AN900" s="27">
        <f t="shared" ca="1" si="635"/>
        <v>-6.2453314814244099E-2</v>
      </c>
      <c r="AO900" s="27">
        <f t="shared" ca="1" si="636"/>
        <v>289.54674792086286</v>
      </c>
      <c r="AP900" s="28">
        <f ca="1">AO900/MAX(AO$54:AO900)-1</f>
        <v>-0.23107636957036082</v>
      </c>
      <c r="AQ900" s="25">
        <f t="shared" ca="1" si="614"/>
        <v>79877.131412601171</v>
      </c>
      <c r="AR900" s="26">
        <f t="shared" ca="1" si="637"/>
        <v>0</v>
      </c>
      <c r="AS900" s="27">
        <f t="shared" ca="1" si="638"/>
        <v>4.8675505653430484E-3</v>
      </c>
      <c r="AT900" s="27">
        <f t="shared" ca="1" si="639"/>
        <v>2933.5898364385889</v>
      </c>
      <c r="AU900" s="28">
        <f ca="1">AT900/MAX(AT$54:AT900)-1</f>
        <v>-4.1246531628415295E-2</v>
      </c>
      <c r="AV900" s="25">
        <f t="shared" ca="1" si="615"/>
        <v>77606.42118038953</v>
      </c>
      <c r="AW900" s="26">
        <f t="shared" ca="1" si="640"/>
        <v>0</v>
      </c>
      <c r="AX900" s="27">
        <f t="shared" ca="1" si="641"/>
        <v>4.8675505653430484E-3</v>
      </c>
      <c r="AY900" s="27">
        <f t="shared" ca="1" si="642"/>
        <v>1572.9889876227076</v>
      </c>
      <c r="AZ900" s="28">
        <f ca="1">AY900/MAX(AY$54:AY900)-1</f>
        <v>-8.124277292237192E-3</v>
      </c>
      <c r="BA900" s="25">
        <f t="shared" ca="1" si="616"/>
        <v>77606.42118038953</v>
      </c>
      <c r="BB900" s="26">
        <f t="shared" ca="1" si="617"/>
        <v>1</v>
      </c>
      <c r="BC900" s="27">
        <f t="shared" ca="1" si="643"/>
        <v>6.2453314814244099E-2</v>
      </c>
      <c r="BD900" s="27">
        <f t="shared" ca="1" si="644"/>
        <v>1720.6667855701653</v>
      </c>
      <c r="BE900" s="28">
        <f ca="1">BD900/MAX(BD$54:BD900)-1</f>
        <v>0</v>
      </c>
      <c r="BF900" s="25">
        <f ca="1">MAX(B897:B899)</f>
        <v>79474.793499602689</v>
      </c>
      <c r="BG900" s="26">
        <f ca="1">IF(BG899=0,IF(B899&gt;BF899,1,0),IF(B899&lt;AVERAGE(B890:B899),0,1))</f>
        <v>1</v>
      </c>
      <c r="BH900" s="27">
        <f t="shared" ca="1" si="645"/>
        <v>6.2453314814244099E-2</v>
      </c>
      <c r="BI900" s="27">
        <f t="shared" ca="1" si="646"/>
        <v>3247.0804221699209</v>
      </c>
      <c r="BJ900" s="28">
        <f ca="1">BI900/MAX(BI$54:BI900)-1</f>
        <v>0</v>
      </c>
      <c r="BK900" s="25" t="e">
        <f ca="1">MAX(E897:E899)</f>
        <v>#N/A</v>
      </c>
      <c r="BL900" s="26" t="e">
        <f ca="1">IF(BL899=0,IF(E899&gt;BK899,1,0),IF(E899&lt;AVERAGE(E890:E899),0,1))</f>
        <v>#N/A</v>
      </c>
      <c r="BM900" s="27">
        <f t="shared" ca="1" si="647"/>
        <v>3.3660432689793574E-2</v>
      </c>
      <c r="BN900" s="27">
        <f t="shared" ca="1" si="648"/>
        <v>2437.1083734141316</v>
      </c>
      <c r="BO900" s="28">
        <f ca="1">BN900/MAX(BN$54:BN900)-1</f>
        <v>-1.1116694409220029E-3</v>
      </c>
      <c r="BP900" s="15"/>
      <c r="BQ900" s="15"/>
      <c r="BR900" s="15"/>
      <c r="BS900" s="15"/>
      <c r="BT900" s="15"/>
      <c r="BU900" s="15"/>
      <c r="BV900" s="15"/>
      <c r="BW900" s="15"/>
      <c r="BX900" s="15"/>
      <c r="BZ900" s="7">
        <f t="shared" ca="1" si="605"/>
        <v>79877.131412601171</v>
      </c>
      <c r="CA900" s="7">
        <f t="shared" ca="1" si="606"/>
        <v>78652.202368989238</v>
      </c>
      <c r="CB900" s="7">
        <f t="shared" ca="1" si="607"/>
        <v>77081.442204062972</v>
      </c>
      <c r="CC900" s="7">
        <f t="shared" ca="1" si="608"/>
        <v>76800.103131672775</v>
      </c>
      <c r="CD900" s="7">
        <f t="shared" ca="1" si="609"/>
        <v>73689.007403044976</v>
      </c>
      <c r="CE900" s="5">
        <f t="shared" ca="1" si="618"/>
        <v>5.0936161964463898E-2</v>
      </c>
      <c r="CF900" s="3">
        <f t="shared" ca="1" si="619"/>
        <v>302112.82966451807</v>
      </c>
      <c r="CG900" s="5">
        <f ca="1">CF900/MAX($CF$41:CF900)-1</f>
        <v>0</v>
      </c>
      <c r="CH900" s="3">
        <f t="shared" ca="1" si="602"/>
        <v>4202.6633997862455</v>
      </c>
      <c r="CI900" s="4">
        <f ca="1">CH900/MAX($CH$583:CH900)-1</f>
        <v>0</v>
      </c>
    </row>
    <row r="901" spans="1:87" x14ac:dyDescent="0.2">
      <c r="A901" s="31">
        <v>35642</v>
      </c>
      <c r="B901" s="35">
        <v>83231.243769879526</v>
      </c>
      <c r="C901" s="23">
        <f t="shared" ca="1" si="603"/>
        <v>4.8675505653430484E-3</v>
      </c>
      <c r="D901" s="24">
        <f t="shared" ca="1" si="604"/>
        <v>8.8249463619602952E-3</v>
      </c>
      <c r="E901" s="25" t="e">
        <f ca="1">#N/A</f>
        <v>#N/A</v>
      </c>
      <c r="F901" s="26">
        <v>1</v>
      </c>
      <c r="G901" s="23">
        <f t="shared" ca="1" si="620"/>
        <v>8.8249463619602952E-3</v>
      </c>
      <c r="H901" s="27">
        <f t="shared" ca="1" si="621"/>
        <v>570.65132010528134</v>
      </c>
      <c r="I901" s="27">
        <f ca="1">H901/MAX(H$54:H901)-1</f>
        <v>0</v>
      </c>
      <c r="J901" s="28">
        <f ca="1">H901/MAX(H$594:H901)-1</f>
        <v>0</v>
      </c>
      <c r="K901" s="25" t="e">
        <f ca="1">#N/A</f>
        <v>#N/A</v>
      </c>
      <c r="L901" s="26">
        <v>0</v>
      </c>
      <c r="M901" s="23">
        <f t="shared" ca="1" si="622"/>
        <v>4.8675505653430484E-3</v>
      </c>
      <c r="N901" s="27">
        <f t="shared" ca="1" si="623"/>
        <v>61.118448807879481</v>
      </c>
      <c r="O901" s="27">
        <f ca="1">N901/MAX(N$54:N901)-1</f>
        <v>0</v>
      </c>
      <c r="P901" s="28">
        <f ca="1">N901/MAX(N$594:N901)-1</f>
        <v>0</v>
      </c>
      <c r="Q901" s="25">
        <f t="shared" ca="1" si="610"/>
        <v>78215.754727408101</v>
      </c>
      <c r="R901" s="26">
        <f t="shared" ca="1" si="624"/>
        <v>1</v>
      </c>
      <c r="S901" s="23">
        <f t="shared" ca="1" si="625"/>
        <v>8.8249463619602952E-3</v>
      </c>
      <c r="T901" s="27">
        <f t="shared" ca="1" si="626"/>
        <v>2403.7752754860212</v>
      </c>
      <c r="U901" s="27">
        <f ca="1">T901/MAX(T$54:T901)-1</f>
        <v>0</v>
      </c>
      <c r="V901" s="28">
        <f ca="1">T901/MAX(T$594:T901)-1</f>
        <v>0</v>
      </c>
      <c r="W901" s="25">
        <f t="shared" ca="1" si="611"/>
        <v>78215.754727408101</v>
      </c>
      <c r="X901" s="26">
        <f t="shared" ca="1" si="627"/>
        <v>1</v>
      </c>
      <c r="Y901" s="27">
        <f t="shared" ca="1" si="628"/>
        <v>8.8249463619602952E-3</v>
      </c>
      <c r="Z901" s="27">
        <f t="shared" ca="1" si="629"/>
        <v>2403.7752754860212</v>
      </c>
      <c r="AA901" s="28">
        <f ca="1">Z901/MAX(Z$54:Z901)-1</f>
        <v>0</v>
      </c>
      <c r="AB901" s="25">
        <f ca="1">AVERAGE(B892:B901)</f>
        <v>78215.754727408101</v>
      </c>
      <c r="AC901" s="26">
        <f ca="1">IF(B900&gt;=AB900,1,0)</f>
        <v>1</v>
      </c>
      <c r="AD901" s="27">
        <f ca="1">IF(AC901=1,D901,C901)</f>
        <v>8.8249463619602952E-3</v>
      </c>
      <c r="AE901" s="27">
        <f t="shared" ca="1" si="630"/>
        <v>2403.7752754860212</v>
      </c>
      <c r="AF901" s="28">
        <f ca="1">AE901/MAX(AE$54:AE901)-1</f>
        <v>0</v>
      </c>
      <c r="AG901" s="25">
        <f t="shared" ca="1" si="612"/>
        <v>74625.16469511154</v>
      </c>
      <c r="AH901" s="26">
        <f t="shared" ca="1" si="631"/>
        <v>1</v>
      </c>
      <c r="AI901" s="27">
        <f t="shared" ca="1" si="632"/>
        <v>8.8249463619602952E-3</v>
      </c>
      <c r="AJ901" s="27">
        <f t="shared" ca="1" si="633"/>
        <v>1605.2801001166852</v>
      </c>
      <c r="AK901" s="28">
        <f ca="1">AJ901/MAX(AJ$54:AJ901)-1</f>
        <v>0</v>
      </c>
      <c r="AL901" s="25">
        <f t="shared" ca="1" si="613"/>
        <v>81129.28150269344</v>
      </c>
      <c r="AM901" s="26">
        <f t="shared" ca="1" si="634"/>
        <v>1</v>
      </c>
      <c r="AN901" s="27">
        <f t="shared" ca="1" si="635"/>
        <v>8.8249463619602952E-3</v>
      </c>
      <c r="AO901" s="27">
        <f t="shared" ca="1" si="636"/>
        <v>292.10198244054453</v>
      </c>
      <c r="AP901" s="28">
        <f ca="1">AO901/MAX(AO$54:AO901)-1</f>
        <v>-0.22429065977537532</v>
      </c>
      <c r="AQ901" s="25">
        <f t="shared" ca="1" si="614"/>
        <v>81129.28150269344</v>
      </c>
      <c r="AR901" s="26">
        <f t="shared" ca="1" si="637"/>
        <v>1</v>
      </c>
      <c r="AS901" s="27">
        <f t="shared" ca="1" si="638"/>
        <v>8.8249463619602952E-3</v>
      </c>
      <c r="AT901" s="27">
        <f t="shared" ca="1" si="639"/>
        <v>2959.4786093931511</v>
      </c>
      <c r="AU901" s="28">
        <f ca="1">AT901/MAX(AT$54:AT901)-1</f>
        <v>-3.2785583695692733E-2</v>
      </c>
      <c r="AV901" s="25">
        <f t="shared" ca="1" si="615"/>
        <v>78215.754727408101</v>
      </c>
      <c r="AW901" s="26">
        <f t="shared" ca="1" si="640"/>
        <v>0</v>
      </c>
      <c r="AX901" s="27">
        <f t="shared" ca="1" si="641"/>
        <v>4.8675505653430484E-3</v>
      </c>
      <c r="AY901" s="27">
        <f t="shared" ca="1" si="642"/>
        <v>1580.6455910586888</v>
      </c>
      <c r="AZ901" s="28">
        <f ca="1">AY901/MAX(AY$54:AY901)-1</f>
        <v>-3.2962720574211124E-3</v>
      </c>
      <c r="BA901" s="25">
        <f t="shared" ca="1" si="616"/>
        <v>78215.754727408101</v>
      </c>
      <c r="BB901" s="26">
        <f t="shared" ca="1" si="617"/>
        <v>1</v>
      </c>
      <c r="BC901" s="27">
        <f t="shared" ca="1" si="643"/>
        <v>8.8249463619602952E-3</v>
      </c>
      <c r="BD901" s="27">
        <f t="shared" ca="1" si="644"/>
        <v>1735.8515776596287</v>
      </c>
      <c r="BE901" s="28">
        <f ca="1">BD901/MAX(BD$54:BD901)-1</f>
        <v>0</v>
      </c>
      <c r="BF901" s="25">
        <f ca="1">MAX(B898:B900)</f>
        <v>82503.157827360716</v>
      </c>
      <c r="BG901" s="26">
        <f ca="1">IF(BG900=0,IF(B900&gt;BF900,1,0),IF(B900&lt;AVERAGE(B891:B900),0,1))</f>
        <v>1</v>
      </c>
      <c r="BH901" s="27">
        <f t="shared" ca="1" si="645"/>
        <v>8.8249463619602952E-3</v>
      </c>
      <c r="BI901" s="27">
        <f t="shared" ca="1" si="646"/>
        <v>3275.7357327285417</v>
      </c>
      <c r="BJ901" s="28">
        <f ca="1">BI901/MAX(BI$54:BI901)-1</f>
        <v>0</v>
      </c>
      <c r="BK901" s="25" t="e">
        <f ca="1">MAX(E898:E900)</f>
        <v>#N/A</v>
      </c>
      <c r="BL901" s="26" t="e">
        <f ca="1">IF(BL900=0,IF(E900&gt;BK900,1,0),IF(E900&lt;AVERAGE(E891:E900),0,1))</f>
        <v>#N/A</v>
      </c>
      <c r="BM901" s="27">
        <f t="shared" ca="1" si="647"/>
        <v>7.8355974128059835E-3</v>
      </c>
      <c r="BN901" s="27">
        <f t="shared" ca="1" si="648"/>
        <v>2456.2045734795829</v>
      </c>
      <c r="BO901" s="28">
        <f ca="1">BN901/MAX(BN$54:BN901)-1</f>
        <v>0</v>
      </c>
      <c r="BP901" s="15"/>
      <c r="BQ901" s="15"/>
      <c r="BR901" s="15"/>
      <c r="BS901" s="15"/>
      <c r="BT901" s="15"/>
      <c r="BU901" s="15"/>
      <c r="BV901" s="15"/>
      <c r="BW901" s="15"/>
      <c r="BX901" s="15"/>
      <c r="BZ901" s="7">
        <f t="shared" ca="1" si="605"/>
        <v>81129.28150269344</v>
      </c>
      <c r="CA901" s="7">
        <f t="shared" ca="1" si="606"/>
        <v>80142.665089658418</v>
      </c>
      <c r="CB901" s="7">
        <f t="shared" ca="1" si="607"/>
        <v>77867.583058306234</v>
      </c>
      <c r="CC901" s="7">
        <f t="shared" ca="1" si="608"/>
        <v>77184.19508155006</v>
      </c>
      <c r="CD901" s="7">
        <f t="shared" ca="1" si="609"/>
        <v>74625.16469511154</v>
      </c>
      <c r="CE901" s="5">
        <f t="shared" ca="1" si="618"/>
        <v>8.8249463619602952E-3</v>
      </c>
      <c r="CF901" s="3">
        <f t="shared" ca="1" si="619"/>
        <v>304778.95918156748</v>
      </c>
      <c r="CG901" s="5">
        <f ca="1">CF901/MAX($CF$41:CF901)-1</f>
        <v>0</v>
      </c>
      <c r="CH901" s="3">
        <f t="shared" ca="1" si="602"/>
        <v>4239.7516788667326</v>
      </c>
      <c r="CI901" s="4">
        <f ca="1">CH901/MAX($CH$583:CH901)-1</f>
        <v>0</v>
      </c>
    </row>
    <row r="902" spans="1:87" x14ac:dyDescent="0.2">
      <c r="A902" s="31">
        <v>35673</v>
      </c>
      <c r="B902" s="35">
        <v>80579.509781092958</v>
      </c>
      <c r="C902" s="23">
        <f t="shared" ca="1" si="603"/>
        <v>4.8675505653430484E-3</v>
      </c>
      <c r="D902" s="24">
        <f t="shared" ca="1" si="604"/>
        <v>-3.1859838549549546E-2</v>
      </c>
      <c r="E902" s="25" t="e">
        <f ca="1">#N/A</f>
        <v>#N/A</v>
      </c>
      <c r="F902" s="26">
        <v>1</v>
      </c>
      <c r="G902" s="23">
        <f t="shared" ca="1" si="620"/>
        <v>-3.1859838549549546E-2</v>
      </c>
      <c r="H902" s="27">
        <f t="shared" ca="1" si="621"/>
        <v>552.47046117863977</v>
      </c>
      <c r="I902" s="27">
        <f ca="1">H902/MAX(H$54:H902)-1</f>
        <v>-3.1859838549549546E-2</v>
      </c>
      <c r="J902" s="28">
        <f ca="1">H902/MAX(H$594:H902)-1</f>
        <v>-3.1859838549549546E-2</v>
      </c>
      <c r="K902" s="25" t="e">
        <f ca="1">#N/A</f>
        <v>#N/A</v>
      </c>
      <c r="L902" s="26">
        <v>0</v>
      </c>
      <c r="M902" s="23">
        <f t="shared" ca="1" si="622"/>
        <v>4.8675505653430484E-3</v>
      </c>
      <c r="N902" s="27">
        <f t="shared" ca="1" si="623"/>
        <v>61.415945947927163</v>
      </c>
      <c r="O902" s="27">
        <f ca="1">N902/MAX(N$54:N902)-1</f>
        <v>0</v>
      </c>
      <c r="P902" s="28">
        <f ca="1">N902/MAX(N$594:N902)-1</f>
        <v>0</v>
      </c>
      <c r="Q902" s="25">
        <f t="shared" ca="1" si="610"/>
        <v>78488.594010790053</v>
      </c>
      <c r="R902" s="26">
        <f t="shared" ca="1" si="624"/>
        <v>1</v>
      </c>
      <c r="S902" s="23">
        <f t="shared" ca="1" si="625"/>
        <v>-3.1859838549549546E-2</v>
      </c>
      <c r="T902" s="27">
        <f t="shared" ca="1" si="626"/>
        <v>2327.1913832996374</v>
      </c>
      <c r="U902" s="27">
        <f ca="1">T902/MAX(T$54:T902)-1</f>
        <v>-3.1859838549549657E-2</v>
      </c>
      <c r="V902" s="28">
        <f ca="1">T902/MAX(T$594:T902)-1</f>
        <v>-3.1859838549549657E-2</v>
      </c>
      <c r="W902" s="25">
        <f t="shared" ca="1" si="611"/>
        <v>78488.594010790053</v>
      </c>
      <c r="X902" s="26">
        <f t="shared" ca="1" si="627"/>
        <v>1</v>
      </c>
      <c r="Y902" s="27">
        <f t="shared" ca="1" si="628"/>
        <v>-3.1859838549549546E-2</v>
      </c>
      <c r="Z902" s="27">
        <f t="shared" ca="1" si="629"/>
        <v>2327.1913832996374</v>
      </c>
      <c r="AA902" s="28">
        <f ca="1">Z902/MAX(Z$54:Z902)-1</f>
        <v>-3.1859838549549657E-2</v>
      </c>
      <c r="AB902" s="25">
        <f ca="1">AVERAGE(B893:B902)</f>
        <v>78488.594010790053</v>
      </c>
      <c r="AC902" s="26">
        <f ca="1">IF(B901&gt;=AB901,1,0)</f>
        <v>1</v>
      </c>
      <c r="AD902" s="27">
        <f ca="1">IF(AC902=1,D902,C902)</f>
        <v>-3.1859838549549546E-2</v>
      </c>
      <c r="AE902" s="27">
        <f t="shared" ca="1" si="630"/>
        <v>2327.1913832996374</v>
      </c>
      <c r="AF902" s="28">
        <f ca="1">AE902/MAX(AE$54:AE902)-1</f>
        <v>-3.1859838549549657E-2</v>
      </c>
      <c r="AG902" s="25">
        <f t="shared" ca="1" si="612"/>
        <v>75407.340738700979</v>
      </c>
      <c r="AH902" s="26">
        <f t="shared" ca="1" si="631"/>
        <v>1</v>
      </c>
      <c r="AI902" s="27">
        <f t="shared" ca="1" si="632"/>
        <v>-3.1859838549549546E-2</v>
      </c>
      <c r="AJ902" s="27">
        <f t="shared" ca="1" si="633"/>
        <v>1554.1361353001628</v>
      </c>
      <c r="AK902" s="28">
        <f ca="1">AJ902/MAX(AJ$54:AJ902)-1</f>
        <v>-3.1859838549549546E-2</v>
      </c>
      <c r="AL902" s="25">
        <f t="shared" ca="1" si="613"/>
        <v>82104.637126111062</v>
      </c>
      <c r="AM902" s="26">
        <f t="shared" ca="1" si="634"/>
        <v>1</v>
      </c>
      <c r="AN902" s="27">
        <f t="shared" ca="1" si="635"/>
        <v>-3.1859838549549546E-2</v>
      </c>
      <c r="AO902" s="27">
        <f t="shared" ca="1" si="636"/>
        <v>282.79566043998545</v>
      </c>
      <c r="AP902" s="28">
        <f ca="1">AO902/MAX(AO$54:AO902)-1</f>
        <v>-0.24900463411630946</v>
      </c>
      <c r="AQ902" s="25">
        <f t="shared" ca="1" si="614"/>
        <v>82104.637126111062</v>
      </c>
      <c r="AR902" s="26">
        <f t="shared" ca="1" si="637"/>
        <v>1</v>
      </c>
      <c r="AS902" s="27">
        <f t="shared" ca="1" si="638"/>
        <v>-3.1859838549549546E-2</v>
      </c>
      <c r="AT902" s="27">
        <f t="shared" ca="1" si="639"/>
        <v>2865.1900987070399</v>
      </c>
      <c r="AU902" s="28">
        <f ca="1">AT902/MAX(AT$54:AT902)-1</f>
        <v>-6.3600878841944763E-2</v>
      </c>
      <c r="AV902" s="25">
        <f t="shared" ca="1" si="615"/>
        <v>78488.594010790053</v>
      </c>
      <c r="AW902" s="26">
        <f t="shared" ca="1" si="640"/>
        <v>0</v>
      </c>
      <c r="AX902" s="27">
        <f t="shared" ca="1" si="641"/>
        <v>4.8675505653430484E-3</v>
      </c>
      <c r="AY902" s="27">
        <f t="shared" ca="1" si="642"/>
        <v>1588.3394633990536</v>
      </c>
      <c r="AZ902" s="28">
        <f ca="1">AY902/MAX(AY$54:AY902)-1</f>
        <v>0</v>
      </c>
      <c r="BA902" s="25">
        <f t="shared" ca="1" si="616"/>
        <v>78488.594010790053</v>
      </c>
      <c r="BB902" s="26">
        <f t="shared" ca="1" si="617"/>
        <v>1</v>
      </c>
      <c r="BC902" s="27">
        <f t="shared" ca="1" si="643"/>
        <v>-3.1859838549549546E-2</v>
      </c>
      <c r="BD902" s="27">
        <f t="shared" ca="1" si="644"/>
        <v>1680.547626649412</v>
      </c>
      <c r="BE902" s="28">
        <f ca="1">BD902/MAX(BD$54:BD902)-1</f>
        <v>-3.1859838549549546E-2</v>
      </c>
      <c r="BF902" s="25">
        <f ca="1">MAX(B899:B901)</f>
        <v>83231.243769879526</v>
      </c>
      <c r="BG902" s="26">
        <f ca="1">IF(BG901=0,IF(B901&gt;BF901,1,0),IF(B901&lt;AVERAGE(B892:B901),0,1))</f>
        <v>1</v>
      </c>
      <c r="BH902" s="27">
        <f t="shared" ca="1" si="645"/>
        <v>-3.1859838549549546E-2</v>
      </c>
      <c r="BI902" s="27">
        <f t="shared" ca="1" si="646"/>
        <v>3171.3713211528202</v>
      </c>
      <c r="BJ902" s="28">
        <f ca="1">BI902/MAX(BI$54:BI902)-1</f>
        <v>-3.1859838549549435E-2</v>
      </c>
      <c r="BK902" s="25" t="e">
        <f ca="1">MAX(E899:E901)</f>
        <v>#N/A</v>
      </c>
      <c r="BL902" s="26" t="e">
        <f ca="1">IF(BL901=0,IF(E901&gt;BK901,1,0),IF(E901&lt;AVERAGE(E892:E901),0,1))</f>
        <v>#N/A</v>
      </c>
      <c r="BM902" s="27">
        <f t="shared" ca="1" si="647"/>
        <v>-2.2677991270826398E-2</v>
      </c>
      <c r="BN902" s="27">
        <f t="shared" ca="1" si="648"/>
        <v>2400.5027876028489</v>
      </c>
      <c r="BO902" s="28">
        <f ca="1">BN902/MAX(BN$54:BN902)-1</f>
        <v>-2.2677991270826481E-2</v>
      </c>
      <c r="BP902" s="15"/>
      <c r="BQ902" s="15"/>
      <c r="BR902" s="15"/>
      <c r="BS902" s="15"/>
      <c r="BT902" s="15"/>
      <c r="BU902" s="15"/>
      <c r="BV902" s="15"/>
      <c r="BW902" s="15"/>
      <c r="BX902" s="15"/>
      <c r="BZ902" s="7">
        <f t="shared" ca="1" si="605"/>
        <v>82104.637126111062</v>
      </c>
      <c r="CA902" s="7">
        <f t="shared" ca="1" si="606"/>
        <v>80351.754649848051</v>
      </c>
      <c r="CB902" s="7">
        <f t="shared" ca="1" si="607"/>
        <v>78322.913779572322</v>
      </c>
      <c r="CC902" s="7">
        <f t="shared" ca="1" si="608"/>
        <v>77538.540230141458</v>
      </c>
      <c r="CD902" s="7">
        <f t="shared" ca="1" si="609"/>
        <v>75407.340738700979</v>
      </c>
      <c r="CE902" s="5">
        <f t="shared" ca="1" si="618"/>
        <v>-3.1859838549549546E-2</v>
      </c>
      <c r="CF902" s="3">
        <f t="shared" ca="1" si="619"/>
        <v>295068.75074874301</v>
      </c>
      <c r="CG902" s="5">
        <f ca="1">CF902/MAX($CF$41:CF902)-1</f>
        <v>-3.1859838549549435E-2</v>
      </c>
      <c r="CH902" s="3">
        <f t="shared" ca="1" si="602"/>
        <v>4104.673874887857</v>
      </c>
      <c r="CI902" s="4">
        <f ca="1">CH902/MAX($CH$583:CH902)-1</f>
        <v>-3.1859838549549546E-2</v>
      </c>
    </row>
    <row r="903" spans="1:87" x14ac:dyDescent="0.2">
      <c r="A903" s="31">
        <v>35703</v>
      </c>
      <c r="B903" s="35">
        <v>78729.085472764127</v>
      </c>
      <c r="C903" s="23">
        <f t="shared" ca="1" si="603"/>
        <v>4.8675505653430484E-3</v>
      </c>
      <c r="D903" s="24">
        <f t="shared" ca="1" si="604"/>
        <v>-2.2963955890967891E-2</v>
      </c>
      <c r="E903" s="25" t="e">
        <f ca="1">#N/A</f>
        <v>#N/A</v>
      </c>
      <c r="F903" s="26">
        <v>1</v>
      </c>
      <c r="G903" s="23">
        <f t="shared" ca="1" si="620"/>
        <v>-2.2963955890967891E-2</v>
      </c>
      <c r="H903" s="27">
        <f t="shared" ca="1" si="621"/>
        <v>539.78355387707074</v>
      </c>
      <c r="I903" s="27">
        <f ca="1">H903/MAX(H$54:H903)-1</f>
        <v>-5.4092166513372342E-2</v>
      </c>
      <c r="J903" s="28">
        <f ca="1">H903/MAX(H$594:H903)-1</f>
        <v>-5.4092166513372342E-2</v>
      </c>
      <c r="K903" s="25" t="e">
        <f ca="1">#N/A</f>
        <v>#N/A</v>
      </c>
      <c r="L903" s="26">
        <v>0</v>
      </c>
      <c r="M903" s="23">
        <f t="shared" ca="1" si="622"/>
        <v>4.8675505653430484E-3</v>
      </c>
      <c r="N903" s="27">
        <f t="shared" ca="1" si="623"/>
        <v>61.714891170347073</v>
      </c>
      <c r="O903" s="27">
        <f ca="1">N903/MAX(N$54:N903)-1</f>
        <v>0</v>
      </c>
      <c r="P903" s="28">
        <f ca="1">N903/MAX(N$594:N903)-1</f>
        <v>0</v>
      </c>
      <c r="Q903" s="25">
        <f t="shared" ca="1" si="610"/>
        <v>78853.383196269293</v>
      </c>
      <c r="R903" s="26">
        <f t="shared" ca="1" si="624"/>
        <v>1</v>
      </c>
      <c r="S903" s="23">
        <f t="shared" ca="1" si="625"/>
        <v>-2.2963955890967891E-2</v>
      </c>
      <c r="T903" s="27">
        <f t="shared" ca="1" si="626"/>
        <v>2273.7498630237042</v>
      </c>
      <c r="U903" s="27">
        <f ca="1">T903/MAX(T$54:T903)-1</f>
        <v>-5.4092166513372231E-2</v>
      </c>
      <c r="V903" s="28">
        <f ca="1">T903/MAX(T$594:T903)-1</f>
        <v>-5.4092166513372231E-2</v>
      </c>
      <c r="W903" s="25">
        <f t="shared" ca="1" si="611"/>
        <v>78853.383196269293</v>
      </c>
      <c r="X903" s="26">
        <f t="shared" ca="1" si="627"/>
        <v>1</v>
      </c>
      <c r="Y903" s="27">
        <f t="shared" ca="1" si="628"/>
        <v>-2.2963955890967891E-2</v>
      </c>
      <c r="Z903" s="27">
        <f t="shared" ca="1" si="629"/>
        <v>2273.7498630237042</v>
      </c>
      <c r="AA903" s="28">
        <f ca="1">Z903/MAX(Z$54:Z903)-1</f>
        <v>-5.4092166513372231E-2</v>
      </c>
      <c r="AB903" s="25">
        <f ca="1">AVERAGE(B894:B903)</f>
        <v>78853.383196269293</v>
      </c>
      <c r="AC903" s="26">
        <f ca="1">IF(B902&gt;=AB902,1,0)</f>
        <v>1</v>
      </c>
      <c r="AD903" s="27">
        <f ca="1">IF(AC903=1,D903,C903)</f>
        <v>-2.2963955890967891E-2</v>
      </c>
      <c r="AE903" s="27">
        <f t="shared" ca="1" si="630"/>
        <v>2273.7498630237042</v>
      </c>
      <c r="AF903" s="28">
        <f ca="1">AE903/MAX(AE$54:AE903)-1</f>
        <v>-5.4092166513372231E-2</v>
      </c>
      <c r="AG903" s="25">
        <f t="shared" ca="1" si="612"/>
        <v>76045.527564882141</v>
      </c>
      <c r="AH903" s="26">
        <f t="shared" ca="1" si="631"/>
        <v>1</v>
      </c>
      <c r="AI903" s="27">
        <f t="shared" ca="1" si="632"/>
        <v>-2.2963955890967891E-2</v>
      </c>
      <c r="AJ903" s="27">
        <f t="shared" ca="1" si="633"/>
        <v>1518.4470216405705</v>
      </c>
      <c r="AK903" s="28">
        <f ca="1">AJ903/MAX(AJ$54:AJ903)-1</f>
        <v>-5.4092166513372342E-2</v>
      </c>
      <c r="AL903" s="25">
        <f t="shared" ca="1" si="613"/>
        <v>80846.613007912209</v>
      </c>
      <c r="AM903" s="26">
        <f t="shared" ca="1" si="634"/>
        <v>0</v>
      </c>
      <c r="AN903" s="27">
        <f t="shared" ca="1" si="635"/>
        <v>2.2963955890967891E-2</v>
      </c>
      <c r="AO903" s="27">
        <f t="shared" ca="1" si="636"/>
        <v>289.28976751248643</v>
      </c>
      <c r="AP903" s="28">
        <f ca="1">AO903/MAX(AO$54:AO903)-1</f>
        <v>-0.23175880965983497</v>
      </c>
      <c r="AQ903" s="25">
        <f t="shared" ca="1" si="614"/>
        <v>80846.613007912209</v>
      </c>
      <c r="AR903" s="26">
        <f t="shared" ca="1" si="637"/>
        <v>0</v>
      </c>
      <c r="AS903" s="27">
        <f t="shared" ca="1" si="638"/>
        <v>4.8675505653430484E-3</v>
      </c>
      <c r="AT903" s="27">
        <f t="shared" ca="1" si="639"/>
        <v>2879.1365563918166</v>
      </c>
      <c r="AU903" s="28">
        <f ca="1">AT903/MAX(AT$54:AT903)-1</f>
        <v>-5.904290877036511E-2</v>
      </c>
      <c r="AV903" s="25">
        <f t="shared" ca="1" si="615"/>
        <v>78853.383196269293</v>
      </c>
      <c r="AW903" s="26">
        <f t="shared" ca="1" si="640"/>
        <v>0</v>
      </c>
      <c r="AX903" s="27">
        <f t="shared" ca="1" si="641"/>
        <v>4.8675505653430484E-3</v>
      </c>
      <c r="AY903" s="27">
        <f t="shared" ca="1" si="642"/>
        <v>1596.0707860520783</v>
      </c>
      <c r="AZ903" s="28">
        <f ca="1">AY903/MAX(AY$54:AY903)-1</f>
        <v>0</v>
      </c>
      <c r="BA903" s="25">
        <f t="shared" ca="1" si="616"/>
        <v>78853.383196269293</v>
      </c>
      <c r="BB903" s="26">
        <f t="shared" ca="1" si="617"/>
        <v>1</v>
      </c>
      <c r="BC903" s="27">
        <f t="shared" ca="1" si="643"/>
        <v>-2.2963955890967891E-2</v>
      </c>
      <c r="BD903" s="27">
        <f t="shared" ca="1" si="644"/>
        <v>1641.9556050783642</v>
      </c>
      <c r="BE903" s="28">
        <f ca="1">BD903/MAX(BD$54:BD903)-1</f>
        <v>-5.4092166513372231E-2</v>
      </c>
      <c r="BF903" s="25">
        <f ca="1">MAX(B900:B902)</f>
        <v>83231.243769879526</v>
      </c>
      <c r="BG903" s="26">
        <f ca="1">IF(BG902=0,IF(B902&gt;BF902,1,0),IF(B902&lt;AVERAGE(B893:B902),0,1))</f>
        <v>1</v>
      </c>
      <c r="BH903" s="27">
        <f t="shared" ca="1" si="645"/>
        <v>-2.2963955890967891E-2</v>
      </c>
      <c r="BI903" s="27">
        <f t="shared" ca="1" si="646"/>
        <v>3098.5440900199865</v>
      </c>
      <c r="BJ903" s="28">
        <f ca="1">BI903/MAX(BI$54:BI903)-1</f>
        <v>-5.409216651337212E-2</v>
      </c>
      <c r="BK903" s="25" t="e">
        <f ca="1">MAX(E900:E902)</f>
        <v>#N/A</v>
      </c>
      <c r="BL903" s="26" t="e">
        <f ca="1">IF(BL902=0,IF(E902&gt;BK902,1,0),IF(E902&lt;AVERAGE(E893:E902),0,1))</f>
        <v>#N/A</v>
      </c>
      <c r="BM903" s="27">
        <f t="shared" ca="1" si="647"/>
        <v>-9.0482026628124212E-3</v>
      </c>
      <c r="BN903" s="27">
        <f t="shared" ca="1" si="648"/>
        <v>2378.7825518879722</v>
      </c>
      <c r="BO903" s="28">
        <f ca="1">BN903/MAX(BN$54:BN903)-1</f>
        <v>-3.1520998872634931E-2</v>
      </c>
      <c r="BP903" s="15"/>
      <c r="BQ903" s="15"/>
      <c r="BR903" s="15"/>
      <c r="BS903" s="15"/>
      <c r="BT903" s="15"/>
      <c r="BU903" s="15"/>
      <c r="BV903" s="15"/>
      <c r="BW903" s="15"/>
      <c r="BX903" s="15"/>
      <c r="BZ903" s="7">
        <f t="shared" ca="1" si="605"/>
        <v>80846.613007912209</v>
      </c>
      <c r="CA903" s="7">
        <f t="shared" ca="1" si="606"/>
        <v>80361.872210256683</v>
      </c>
      <c r="CB903" s="7">
        <f t="shared" ca="1" si="607"/>
        <v>78455.511877328172</v>
      </c>
      <c r="CC903" s="7">
        <f t="shared" ca="1" si="608"/>
        <v>77741.85883602075</v>
      </c>
      <c r="CD903" s="7">
        <f t="shared" ca="1" si="609"/>
        <v>76045.527564882141</v>
      </c>
      <c r="CE903" s="5">
        <f t="shared" ca="1" si="618"/>
        <v>-1.7397654599705704E-2</v>
      </c>
      <c r="CF903" s="3">
        <f t="shared" ca="1" si="619"/>
        <v>289935.24654004973</v>
      </c>
      <c r="CG903" s="5">
        <f ca="1">CF903/MAX($CF$41:CF903)-1</f>
        <v>-4.8703206682567668E-2</v>
      </c>
      <c r="CH903" s="3">
        <f t="shared" ca="1" si="602"/>
        <v>4033.2621765681224</v>
      </c>
      <c r="CI903" s="4">
        <f ca="1">CH903/MAX($CH$583:CH903)-1</f>
        <v>-4.8703206682567779E-2</v>
      </c>
    </row>
    <row r="904" spans="1:87" x14ac:dyDescent="0.2">
      <c r="A904" s="31">
        <v>35734</v>
      </c>
      <c r="B904" s="35">
        <v>71837.006782395241</v>
      </c>
      <c r="C904" s="23">
        <f t="shared" ca="1" si="603"/>
        <v>4.8675505653430484E-3</v>
      </c>
      <c r="D904" s="24">
        <f t="shared" ca="1" si="604"/>
        <v>-8.7541709000965806E-2</v>
      </c>
      <c r="E904" s="25" t="e">
        <f ca="1">#N/A</f>
        <v>#N/A</v>
      </c>
      <c r="F904" s="26">
        <v>1</v>
      </c>
      <c r="G904" s="23">
        <f t="shared" ca="1" si="620"/>
        <v>-8.7541709000965806E-2</v>
      </c>
      <c r="H904" s="27">
        <f t="shared" ca="1" si="621"/>
        <v>492.52997908005705</v>
      </c>
      <c r="I904" s="27">
        <f ca="1">H904/MAX(H$54:H904)-1</f>
        <v>-0.13689855481419277</v>
      </c>
      <c r="J904" s="28">
        <f ca="1">H904/MAX(H$594:H904)-1</f>
        <v>-0.13689855481419277</v>
      </c>
      <c r="K904" s="25" t="e">
        <f ca="1">#N/A</f>
        <v>#N/A</v>
      </c>
      <c r="L904" s="26">
        <v>0</v>
      </c>
      <c r="M904" s="23">
        <f t="shared" ca="1" si="622"/>
        <v>4.8675505653430484E-3</v>
      </c>
      <c r="N904" s="27">
        <f t="shared" ca="1" si="623"/>
        <v>62.015291523753383</v>
      </c>
      <c r="O904" s="27">
        <f ca="1">N904/MAX(N$54:N904)-1</f>
        <v>0</v>
      </c>
      <c r="P904" s="28">
        <f ca="1">N904/MAX(N$594:N904)-1</f>
        <v>0</v>
      </c>
      <c r="Q904" s="25">
        <f t="shared" ca="1" si="610"/>
        <v>78629.006002006732</v>
      </c>
      <c r="R904" s="26">
        <f t="shared" ca="1" si="624"/>
        <v>0</v>
      </c>
      <c r="S904" s="23">
        <f t="shared" ca="1" si="625"/>
        <v>4.8675505653430484E-3</v>
      </c>
      <c r="T904" s="27">
        <f t="shared" ca="1" si="626"/>
        <v>2284.8174554549137</v>
      </c>
      <c r="U904" s="27">
        <f ca="1">T904/MAX(T$54:T904)-1</f>
        <v>-4.948791230372207E-2</v>
      </c>
      <c r="V904" s="28">
        <f ca="1">T904/MAX(T$594:T904)-1</f>
        <v>-4.948791230372207E-2</v>
      </c>
      <c r="W904" s="25">
        <f t="shared" ca="1" si="611"/>
        <v>78629.006002006732</v>
      </c>
      <c r="X904" s="26">
        <f t="shared" ca="1" si="627"/>
        <v>0</v>
      </c>
      <c r="Y904" s="27">
        <f t="shared" ca="1" si="628"/>
        <v>4.8675505653430484E-3</v>
      </c>
      <c r="Z904" s="27">
        <f t="shared" ca="1" si="629"/>
        <v>2284.8174554549137</v>
      </c>
      <c r="AA904" s="28">
        <f ca="1">Z904/MAX(Z$54:Z904)-1</f>
        <v>-4.948791230372207E-2</v>
      </c>
      <c r="AB904" s="25">
        <f ca="1">AVERAGE(B895:B904)</f>
        <v>78629.006002006732</v>
      </c>
      <c r="AC904" s="26">
        <f ca="1">IF(B903&gt;=AB903,1,0)</f>
        <v>0</v>
      </c>
      <c r="AD904" s="27">
        <f ca="1">IF(AC904=1,D904,C904)</f>
        <v>4.8675505653430484E-3</v>
      </c>
      <c r="AE904" s="27">
        <f t="shared" ca="1" si="630"/>
        <v>2284.8174554549137</v>
      </c>
      <c r="AF904" s="28">
        <f ca="1">AE904/MAX(AE$54:AE904)-1</f>
        <v>-4.948791230372207E-2</v>
      </c>
      <c r="AG904" s="25">
        <f t="shared" ca="1" si="612"/>
        <v>76344.727888759167</v>
      </c>
      <c r="AH904" s="26">
        <f t="shared" ca="1" si="631"/>
        <v>1</v>
      </c>
      <c r="AI904" s="27">
        <f t="shared" ca="1" si="632"/>
        <v>-8.7541709000965806E-2</v>
      </c>
      <c r="AJ904" s="27">
        <f t="shared" ca="1" si="633"/>
        <v>1385.5195743387285</v>
      </c>
      <c r="AK904" s="28">
        <f ca="1">AJ904/MAX(AJ$54:AJ904)-1</f>
        <v>-0.13689855481419266</v>
      </c>
      <c r="AL904" s="25">
        <f t="shared" ca="1" si="613"/>
        <v>77048.534012084114</v>
      </c>
      <c r="AM904" s="26">
        <f t="shared" ca="1" si="634"/>
        <v>0</v>
      </c>
      <c r="AN904" s="27">
        <f t="shared" ca="1" si="635"/>
        <v>8.7541709000965806E-2</v>
      </c>
      <c r="AO904" s="27">
        <f t="shared" ca="1" si="636"/>
        <v>314.61468815702159</v>
      </c>
      <c r="AP904" s="28">
        <f ca="1">AO904/MAX(AO$54:AO904)-1</f>
        <v>-0.16450566293252067</v>
      </c>
      <c r="AQ904" s="25">
        <f t="shared" ca="1" si="614"/>
        <v>77048.534012084114</v>
      </c>
      <c r="AR904" s="26">
        <f t="shared" ca="1" si="637"/>
        <v>0</v>
      </c>
      <c r="AS904" s="27">
        <f t="shared" ca="1" si="638"/>
        <v>4.8675505653430484E-3</v>
      </c>
      <c r="AT904" s="27">
        <f t="shared" ca="1" si="639"/>
        <v>2893.1508991645815</v>
      </c>
      <c r="AU904" s="28">
        <f ca="1">AT904/MAX(AT$54:AT904)-1</f>
        <v>-5.4462752548986804E-2</v>
      </c>
      <c r="AV904" s="25">
        <f t="shared" ca="1" si="615"/>
        <v>78629.006002006732</v>
      </c>
      <c r="AW904" s="26">
        <f t="shared" ca="1" si="640"/>
        <v>0</v>
      </c>
      <c r="AX904" s="27">
        <f t="shared" ca="1" si="641"/>
        <v>4.8675505653430484E-3</v>
      </c>
      <c r="AY904" s="27">
        <f t="shared" ca="1" si="642"/>
        <v>1603.8397413090536</v>
      </c>
      <c r="AZ904" s="28">
        <f ca="1">AY904/MAX(AY$54:AY904)-1</f>
        <v>0</v>
      </c>
      <c r="BA904" s="25">
        <f t="shared" ca="1" si="616"/>
        <v>78629.006002006732</v>
      </c>
      <c r="BB904" s="26">
        <f t="shared" ca="1" si="617"/>
        <v>0</v>
      </c>
      <c r="BC904" s="27">
        <f t="shared" ca="1" si="643"/>
        <v>4.8675505653430484E-3</v>
      </c>
      <c r="BD904" s="27">
        <f t="shared" ca="1" si="644"/>
        <v>1649.9479070121315</v>
      </c>
      <c r="BE904" s="28">
        <f ca="1">BD904/MAX(BD$54:BD904)-1</f>
        <v>-4.9487912303721959E-2</v>
      </c>
      <c r="BF904" s="25">
        <f ca="1">MAX(B901:B903)</f>
        <v>83231.243769879526</v>
      </c>
      <c r="BG904" s="26">
        <f ca="1">IF(BG903=0,IF(B903&gt;BF903,1,0),IF(B903&lt;AVERAGE(B894:B903),0,1))</f>
        <v>0</v>
      </c>
      <c r="BH904" s="27">
        <f t="shared" ca="1" si="645"/>
        <v>4.8675505653430484E-3</v>
      </c>
      <c r="BI904" s="27">
        <f t="shared" ca="1" si="646"/>
        <v>3113.6264100571038</v>
      </c>
      <c r="BJ904" s="28">
        <f ca="1">BI904/MAX(BI$54:BI904)-1</f>
        <v>-4.9487912303721737E-2</v>
      </c>
      <c r="BK904" s="25" t="e">
        <f ca="1">MAX(E901:E903)</f>
        <v>#N/A</v>
      </c>
      <c r="BL904" s="26" t="e">
        <f ca="1">IF(BL903=0,IF(E903&gt;BK903,1,0),IF(E903&lt;AVERAGE(E894:E903),0,1))</f>
        <v>#N/A</v>
      </c>
      <c r="BM904" s="27">
        <f t="shared" ca="1" si="647"/>
        <v>4.8675505653430484E-3</v>
      </c>
      <c r="BN904" s="27">
        <f t="shared" ca="1" si="648"/>
        <v>2390.3613962432428</v>
      </c>
      <c r="BO904" s="28">
        <f ca="1">BN904/MAX(BN$54:BN904)-1</f>
        <v>-2.6806878363174524E-2</v>
      </c>
      <c r="BP904" s="15"/>
      <c r="BQ904" s="15"/>
      <c r="BR904" s="15"/>
      <c r="BS904" s="15"/>
      <c r="BT904" s="15"/>
      <c r="BU904" s="15"/>
      <c r="BV904" s="15"/>
      <c r="BW904" s="15"/>
      <c r="BX904" s="15"/>
      <c r="BZ904" s="7">
        <f t="shared" ca="1" si="605"/>
        <v>77048.534012084114</v>
      </c>
      <c r="CA904" s="7">
        <f t="shared" ca="1" si="606"/>
        <v>79088.907757388763</v>
      </c>
      <c r="CB904" s="7">
        <f t="shared" ca="1" si="607"/>
        <v>77954.336030254999</v>
      </c>
      <c r="CC904" s="7">
        <f t="shared" ca="1" si="608"/>
        <v>77382.063389483184</v>
      </c>
      <c r="CD904" s="7">
        <f t="shared" ca="1" si="609"/>
        <v>76344.727888759167</v>
      </c>
      <c r="CE904" s="5">
        <f t="shared" ca="1" si="618"/>
        <v>-5.0578005174442262E-2</v>
      </c>
      <c r="CF904" s="3">
        <f t="shared" ca="1" si="619"/>
        <v>275270.90014029393</v>
      </c>
      <c r="CG904" s="5">
        <f ca="1">CF904/MAX($CF$41:CF904)-1</f>
        <v>-9.6817900817407043E-2</v>
      </c>
      <c r="CH904" s="3">
        <f t="shared" ca="1" si="602"/>
        <v>3829.2678213317777</v>
      </c>
      <c r="CI904" s="4">
        <f ca="1">CH904/MAX($CH$583:CH904)-1</f>
        <v>-9.6817900817407154E-2</v>
      </c>
    </row>
    <row r="905" spans="1:87" x14ac:dyDescent="0.2">
      <c r="A905" s="31">
        <v>35764</v>
      </c>
      <c r="B905" s="35">
        <v>68524.549980370139</v>
      </c>
      <c r="C905" s="23">
        <f t="shared" ca="1" si="603"/>
        <v>4.8675505653430484E-3</v>
      </c>
      <c r="D905" s="24">
        <f t="shared" ca="1" si="604"/>
        <v>-4.6110729697564024E-2</v>
      </c>
      <c r="E905" s="25" t="e">
        <f ca="1">#N/A</f>
        <v>#N/A</v>
      </c>
      <c r="F905" s="26">
        <v>1</v>
      </c>
      <c r="G905" s="23">
        <f t="shared" ca="1" si="620"/>
        <v>-4.6110729697564024E-2</v>
      </c>
      <c r="H905" s="27">
        <f t="shared" ca="1" si="621"/>
        <v>469.81906234674966</v>
      </c>
      <c r="I905" s="27">
        <f ca="1">H905/MAX(H$54:H905)-1</f>
        <v>-0.17669679225473234</v>
      </c>
      <c r="J905" s="28">
        <f ca="1">H905/MAX(H$594:H905)-1</f>
        <v>-0.17669679225473234</v>
      </c>
      <c r="K905" s="25" t="e">
        <f ca="1">#N/A</f>
        <v>#N/A</v>
      </c>
      <c r="L905" s="26">
        <v>0</v>
      </c>
      <c r="M905" s="23">
        <f t="shared" ca="1" si="622"/>
        <v>4.8675505653430484E-3</v>
      </c>
      <c r="N905" s="27">
        <f t="shared" ca="1" si="623"/>
        <v>62.317154091069746</v>
      </c>
      <c r="O905" s="27">
        <f ca="1">N905/MAX(N$54:N905)-1</f>
        <v>0</v>
      </c>
      <c r="P905" s="28">
        <f ca="1">N905/MAX(N$594:N905)-1</f>
        <v>0</v>
      </c>
      <c r="Q905" s="25">
        <f t="shared" ca="1" si="610"/>
        <v>78052.614255457302</v>
      </c>
      <c r="R905" s="26">
        <f t="shared" ca="1" si="624"/>
        <v>0</v>
      </c>
      <c r="S905" s="23">
        <f t="shared" ca="1" si="625"/>
        <v>4.8675505653430484E-3</v>
      </c>
      <c r="T905" s="27">
        <f t="shared" ca="1" si="626"/>
        <v>2295.9389199519187</v>
      </c>
      <c r="U905" s="27">
        <f ca="1">T905/MAX(T$54:T905)-1</f>
        <v>-4.4861246653890685E-2</v>
      </c>
      <c r="V905" s="28">
        <f ca="1">T905/MAX(T$594:T905)-1</f>
        <v>-4.4861246653890685E-2</v>
      </c>
      <c r="W905" s="25">
        <f t="shared" ca="1" si="611"/>
        <v>78052.614255457302</v>
      </c>
      <c r="X905" s="26">
        <f t="shared" ca="1" si="627"/>
        <v>0</v>
      </c>
      <c r="Y905" s="27">
        <f t="shared" ca="1" si="628"/>
        <v>4.8675505653430484E-3</v>
      </c>
      <c r="Z905" s="27">
        <f t="shared" ca="1" si="629"/>
        <v>2295.9389199519187</v>
      </c>
      <c r="AA905" s="28">
        <f ca="1">Z905/MAX(Z$54:Z905)-1</f>
        <v>-4.4861246653890685E-2</v>
      </c>
      <c r="AB905" s="25">
        <f ca="1">AVERAGE(B896:B905)</f>
        <v>78052.614255457302</v>
      </c>
      <c r="AC905" s="26">
        <f ca="1">IF(B904&gt;=AB904,1,0)</f>
        <v>0</v>
      </c>
      <c r="AD905" s="27">
        <f ca="1">IF(AC905=1,D905,C905)</f>
        <v>4.8675505653430484E-3</v>
      </c>
      <c r="AE905" s="27">
        <f t="shared" ca="1" si="630"/>
        <v>2295.9389199519187</v>
      </c>
      <c r="AF905" s="28">
        <f ca="1">AE905/MAX(AE$54:AE905)-1</f>
        <v>-4.4861246653890685E-2</v>
      </c>
      <c r="AG905" s="25">
        <f t="shared" ca="1" si="612"/>
        <v>76435.519942259954</v>
      </c>
      <c r="AH905" s="26">
        <f t="shared" ca="1" si="631"/>
        <v>0</v>
      </c>
      <c r="AI905" s="27">
        <f t="shared" ca="1" si="632"/>
        <v>4.8675505653430484E-3</v>
      </c>
      <c r="AJ905" s="27">
        <f t="shared" ca="1" si="633"/>
        <v>1392.2636609260949</v>
      </c>
      <c r="AK905" s="28">
        <f ca="1">AJ905/MAX(AJ$54:AJ905)-1</f>
        <v>-0.13269736488673001</v>
      </c>
      <c r="AL905" s="25">
        <f t="shared" ca="1" si="613"/>
        <v>73030.214078509831</v>
      </c>
      <c r="AM905" s="26">
        <f t="shared" ca="1" si="634"/>
        <v>0</v>
      </c>
      <c r="AN905" s="27">
        <f t="shared" ca="1" si="635"/>
        <v>4.6110729697564024E-2</v>
      </c>
      <c r="AO905" s="27">
        <f t="shared" ca="1" si="636"/>
        <v>329.1218010015134</v>
      </c>
      <c r="AP905" s="28">
        <f ca="1">AO905/MAX(AO$54:AO905)-1</f>
        <v>-0.12598040939215671</v>
      </c>
      <c r="AQ905" s="25">
        <f t="shared" ca="1" si="614"/>
        <v>73030.214078509831</v>
      </c>
      <c r="AR905" s="26">
        <f t="shared" ca="1" si="637"/>
        <v>0</v>
      </c>
      <c r="AS905" s="27">
        <f t="shared" ca="1" si="638"/>
        <v>4.8675505653430484E-3</v>
      </c>
      <c r="AT905" s="27">
        <f t="shared" ca="1" si="639"/>
        <v>2907.2334574594329</v>
      </c>
      <c r="AU905" s="28">
        <f ca="1">AT905/MAX(AT$54:AT905)-1</f>
        <v>-4.9860302185603667E-2</v>
      </c>
      <c r="AV905" s="25">
        <f t="shared" ca="1" si="615"/>
        <v>78052.614255457302</v>
      </c>
      <c r="AW905" s="26">
        <f t="shared" ca="1" si="640"/>
        <v>0</v>
      </c>
      <c r="AX905" s="27">
        <f t="shared" ca="1" si="641"/>
        <v>4.8675505653430484E-3</v>
      </c>
      <c r="AY905" s="27">
        <f t="shared" ca="1" si="642"/>
        <v>1611.6465123485821</v>
      </c>
      <c r="AZ905" s="28">
        <f ca="1">AY905/MAX(AY$54:AY905)-1</f>
        <v>0</v>
      </c>
      <c r="BA905" s="25">
        <f t="shared" ca="1" si="616"/>
        <v>78052.614255457302</v>
      </c>
      <c r="BB905" s="26">
        <f t="shared" ca="1" si="617"/>
        <v>0</v>
      </c>
      <c r="BC905" s="27">
        <f t="shared" ca="1" si="643"/>
        <v>4.8675505653430484E-3</v>
      </c>
      <c r="BD905" s="27">
        <f t="shared" ca="1" si="644"/>
        <v>1657.979111879695</v>
      </c>
      <c r="BE905" s="28">
        <f ca="1">BD905/MAX(BD$54:BD905)-1</f>
        <v>-4.4861246653890574E-2</v>
      </c>
      <c r="BF905" s="25">
        <f ca="1">MAX(B902:B904)</f>
        <v>80579.509781092958</v>
      </c>
      <c r="BG905" s="26">
        <f ca="1">IF(BG904=0,IF(B904&gt;BF904,1,0),IF(B904&lt;AVERAGE(B895:B904),0,1))</f>
        <v>0</v>
      </c>
      <c r="BH905" s="27">
        <f t="shared" ca="1" si="645"/>
        <v>4.8675505653430484E-3</v>
      </c>
      <c r="BI905" s="27">
        <f t="shared" ca="1" si="646"/>
        <v>3128.7821440496446</v>
      </c>
      <c r="BJ905" s="28">
        <f ca="1">BI905/MAX(BI$54:BI905)-1</f>
        <v>-4.4861246653890352E-2</v>
      </c>
      <c r="BK905" s="25" t="e">
        <f ca="1">MAX(E902:E904)</f>
        <v>#N/A</v>
      </c>
      <c r="BL905" s="26" t="e">
        <f ca="1">IF(BL904=0,IF(E904&gt;BK904,1,0),IF(E904&lt;AVERAGE(E895:E904),0,1))</f>
        <v>#N/A</v>
      </c>
      <c r="BM905" s="27">
        <f t="shared" ca="1" si="647"/>
        <v>4.8675505653430484E-3</v>
      </c>
      <c r="BN905" s="27">
        <f t="shared" ca="1" si="648"/>
        <v>2401.9966012089008</v>
      </c>
      <c r="BO905" s="28">
        <f ca="1">BN905/MAX(BN$54:BN905)-1</f>
        <v>-2.2069811633763203E-2</v>
      </c>
      <c r="BP905" s="15"/>
      <c r="BQ905" s="15"/>
      <c r="BR905" s="15"/>
      <c r="BS905" s="15"/>
      <c r="BT905" s="15"/>
      <c r="BU905" s="15"/>
      <c r="BV905" s="15"/>
      <c r="BW905" s="15"/>
      <c r="BX905" s="15"/>
      <c r="BZ905" s="7">
        <f t="shared" ca="1" si="605"/>
        <v>73030.214078509831</v>
      </c>
      <c r="CA905" s="7">
        <f t="shared" ca="1" si="606"/>
        <v>77567.425602310454</v>
      </c>
      <c r="CB905" s="7">
        <f t="shared" ca="1" si="607"/>
        <v>77407.949060454848</v>
      </c>
      <c r="CC905" s="7">
        <f t="shared" ca="1" si="608"/>
        <v>76928.698435254555</v>
      </c>
      <c r="CD905" s="7">
        <f t="shared" ca="1" si="609"/>
        <v>76435.519942259954</v>
      </c>
      <c r="CE905" s="5">
        <f t="shared" ca="1" si="618"/>
        <v>4.8675505653430484E-3</v>
      </c>
      <c r="CF905" s="3">
        <f t="shared" ca="1" si="619"/>
        <v>276610.79516589432</v>
      </c>
      <c r="CG905" s="5">
        <f ca="1">CF905/MAX($CF$41:CF905)-1</f>
        <v>-9.2421616279923069E-2</v>
      </c>
      <c r="CH905" s="3">
        <f t="shared" ref="CH905:CH968" ca="1" si="649">CH904*(1+CE905)</f>
        <v>3847.9069760803509</v>
      </c>
      <c r="CI905" s="4">
        <f ca="1">CH905/MAX($CH$583:CH905)-1</f>
        <v>-9.2421616279923291E-2</v>
      </c>
    </row>
    <row r="906" spans="1:87" x14ac:dyDescent="0.2">
      <c r="A906" s="31">
        <v>35795</v>
      </c>
      <c r="B906" s="35">
        <v>67313.299022227075</v>
      </c>
      <c r="C906" s="23">
        <f t="shared" ca="1" si="603"/>
        <v>4.8675505653430484E-3</v>
      </c>
      <c r="D906" s="24">
        <f t="shared" ca="1" si="604"/>
        <v>-1.7676160711599609E-2</v>
      </c>
      <c r="E906" s="25" t="e">
        <f ca="1">#N/A</f>
        <v>#N/A</v>
      </c>
      <c r="F906" s="26">
        <v>1</v>
      </c>
      <c r="G906" s="23">
        <f t="shared" ca="1" si="620"/>
        <v>-1.7676160711599609E-2</v>
      </c>
      <c r="H906" s="27">
        <f t="shared" ca="1" si="621"/>
        <v>461.51446509533548</v>
      </c>
      <c r="I906" s="27">
        <f ca="1">H906/MAX(H$54:H906)-1</f>
        <v>-0.19124963206921319</v>
      </c>
      <c r="J906" s="28">
        <f ca="1">H906/MAX(H$594:H906)-1</f>
        <v>-0.19124963206921319</v>
      </c>
      <c r="K906" s="25" t="e">
        <f ca="1">#N/A</f>
        <v>#N/A</v>
      </c>
      <c r="L906" s="26">
        <v>0</v>
      </c>
      <c r="M906" s="23">
        <f t="shared" ca="1" si="622"/>
        <v>4.8675505653430484E-3</v>
      </c>
      <c r="N906" s="27">
        <f t="shared" ca="1" si="623"/>
        <v>62.620485989696306</v>
      </c>
      <c r="O906" s="27">
        <f ca="1">N906/MAX(N$54:N906)-1</f>
        <v>0</v>
      </c>
      <c r="P906" s="28">
        <f ca="1">N906/MAX(N$594:N906)-1</f>
        <v>0</v>
      </c>
      <c r="Q906" s="25">
        <f t="shared" ca="1" si="610"/>
        <v>76851.446915684472</v>
      </c>
      <c r="R906" s="26">
        <f t="shared" ca="1" si="624"/>
        <v>0</v>
      </c>
      <c r="S906" s="23">
        <f t="shared" ca="1" si="625"/>
        <v>4.8675505653430484E-3</v>
      </c>
      <c r="T906" s="27">
        <f t="shared" ca="1" si="626"/>
        <v>2307.1145187397237</v>
      </c>
      <c r="U906" s="27">
        <f ca="1">T906/MAX(T$54:T906)-1</f>
        <v>-4.0212060475059874E-2</v>
      </c>
      <c r="V906" s="28">
        <f ca="1">T906/MAX(T$594:T906)-1</f>
        <v>-4.0212060475059874E-2</v>
      </c>
      <c r="W906" s="25">
        <f t="shared" ca="1" si="611"/>
        <v>76851.446915684472</v>
      </c>
      <c r="X906" s="26">
        <f t="shared" ca="1" si="627"/>
        <v>0</v>
      </c>
      <c r="Y906" s="27">
        <f t="shared" ca="1" si="628"/>
        <v>4.8675505653430484E-3</v>
      </c>
      <c r="Z906" s="27">
        <f t="shared" ca="1" si="629"/>
        <v>2307.1145187397237</v>
      </c>
      <c r="AA906" s="28">
        <f ca="1">Z906/MAX(Z$54:Z906)-1</f>
        <v>-4.0212060475059874E-2</v>
      </c>
      <c r="AB906" s="25">
        <f ca="1">AVERAGE(B897:B906)</f>
        <v>76851.446915684472</v>
      </c>
      <c r="AC906" s="26">
        <f ca="1">IF(B905&gt;=AB905,1,0)</f>
        <v>0</v>
      </c>
      <c r="AD906" s="27">
        <f ca="1">IF(AC906=1,D906,C906)</f>
        <v>4.8675505653430484E-3</v>
      </c>
      <c r="AE906" s="27">
        <f t="shared" ca="1" si="630"/>
        <v>2307.1145187397237</v>
      </c>
      <c r="AF906" s="28">
        <f ca="1">AE906/MAX(AE$54:AE906)-1</f>
        <v>-4.0212060475059874E-2</v>
      </c>
      <c r="AG906" s="25">
        <f t="shared" ca="1" si="612"/>
        <v>76359.022965784956</v>
      </c>
      <c r="AH906" s="26">
        <f t="shared" ca="1" si="631"/>
        <v>0</v>
      </c>
      <c r="AI906" s="27">
        <f t="shared" ca="1" si="632"/>
        <v>4.8675505653430484E-3</v>
      </c>
      <c r="AJ906" s="27">
        <f t="shared" ca="1" si="633"/>
        <v>1399.0405746959423</v>
      </c>
      <c r="AK906" s="28">
        <f ca="1">AJ906/MAX(AJ$54:AJ906)-1</f>
        <v>-0.12847572545486097</v>
      </c>
      <c r="AL906" s="25">
        <f t="shared" ca="1" si="613"/>
        <v>69224.951928330818</v>
      </c>
      <c r="AM906" s="26">
        <f t="shared" ca="1" si="634"/>
        <v>0</v>
      </c>
      <c r="AN906" s="27">
        <f t="shared" ca="1" si="635"/>
        <v>1.7676160711599609E-2</v>
      </c>
      <c r="AO906" s="27">
        <f t="shared" ca="1" si="636"/>
        <v>334.93941084970726</v>
      </c>
      <c r="AP906" s="28">
        <f ca="1">AO906/MAX(AO$54:AO906)-1</f>
        <v>-0.11053109864348598</v>
      </c>
      <c r="AQ906" s="25">
        <f t="shared" ca="1" si="614"/>
        <v>69224.951928330818</v>
      </c>
      <c r="AR906" s="26">
        <f t="shared" ca="1" si="637"/>
        <v>0</v>
      </c>
      <c r="AS906" s="27">
        <f t="shared" ca="1" si="638"/>
        <v>4.8675505653430484E-3</v>
      </c>
      <c r="AT906" s="27">
        <f t="shared" ca="1" si="639"/>
        <v>2921.3845633188739</v>
      </c>
      <c r="AU906" s="28">
        <f ca="1">AT906/MAX(AT$54:AT906)-1</f>
        <v>-4.5235449162352226E-2</v>
      </c>
      <c r="AV906" s="25">
        <f t="shared" ca="1" si="615"/>
        <v>76851.446915684472</v>
      </c>
      <c r="AW906" s="26">
        <f t="shared" ca="1" si="640"/>
        <v>0</v>
      </c>
      <c r="AX906" s="27">
        <f t="shared" ca="1" si="641"/>
        <v>4.8675505653430484E-3</v>
      </c>
      <c r="AY906" s="27">
        <f t="shared" ca="1" si="642"/>
        <v>1619.4912832408975</v>
      </c>
      <c r="AZ906" s="28">
        <f ca="1">AY906/MAX(AY$54:AY906)-1</f>
        <v>0</v>
      </c>
      <c r="BA906" s="25">
        <f t="shared" ca="1" si="616"/>
        <v>76851.446915684472</v>
      </c>
      <c r="BB906" s="26">
        <f t="shared" ca="1" si="617"/>
        <v>0</v>
      </c>
      <c r="BC906" s="27">
        <f t="shared" ca="1" si="643"/>
        <v>4.8675505653430484E-3</v>
      </c>
      <c r="BD906" s="27">
        <f t="shared" ca="1" si="644"/>
        <v>1666.049409043052</v>
      </c>
      <c r="BE906" s="28">
        <f ca="1">BD906/MAX(BD$54:BD906)-1</f>
        <v>-4.0212060475059652E-2</v>
      </c>
      <c r="BF906" s="25">
        <f ca="1">MAX(B903:B905)</f>
        <v>78729.085472764127</v>
      </c>
      <c r="BG906" s="26">
        <f ca="1">IF(BG905=0,IF(B905&gt;BF905,1,0),IF(B905&lt;AVERAGE(B896:B905),0,1))</f>
        <v>0</v>
      </c>
      <c r="BH906" s="27">
        <f t="shared" ca="1" si="645"/>
        <v>4.8675505653430484E-3</v>
      </c>
      <c r="BI906" s="27">
        <f t="shared" ca="1" si="646"/>
        <v>3144.0116493437486</v>
      </c>
      <c r="BJ906" s="28">
        <f ca="1">BI906/MAX(BI$54:BI906)-1</f>
        <v>-4.021206047505943E-2</v>
      </c>
      <c r="BK906" s="25" t="e">
        <f ca="1">MAX(E903:E905)</f>
        <v>#N/A</v>
      </c>
      <c r="BL906" s="26" t="e">
        <f ca="1">IF(BL905=0,IF(E905&gt;BK905,1,0),IF(E905&lt;AVERAGE(E896:E905),0,1))</f>
        <v>#N/A</v>
      </c>
      <c r="BM906" s="27">
        <f t="shared" ca="1" si="647"/>
        <v>4.8675505653430484E-3</v>
      </c>
      <c r="BN906" s="27">
        <f t="shared" ca="1" si="648"/>
        <v>2413.6884411230672</v>
      </c>
      <c r="BO906" s="28">
        <f ca="1">BN906/MAX(BN$54:BN906)-1</f>
        <v>-1.7309686992515116E-2</v>
      </c>
      <c r="BP906" s="15"/>
      <c r="BQ906" s="15"/>
      <c r="BR906" s="15"/>
      <c r="BS906" s="15"/>
      <c r="BT906" s="15"/>
      <c r="BU906" s="15"/>
      <c r="BV906" s="15"/>
      <c r="BW906" s="15"/>
      <c r="BX906" s="15"/>
      <c r="BZ906" s="7">
        <f t="shared" ca="1" si="605"/>
        <v>69224.951928330818</v>
      </c>
      <c r="CA906" s="7">
        <f t="shared" ca="1" si="606"/>
        <v>75035.782468121513</v>
      </c>
      <c r="CB906" s="7">
        <f t="shared" ca="1" si="607"/>
        <v>76843.992418555368</v>
      </c>
      <c r="CC906" s="7">
        <f t="shared" ca="1" si="608"/>
        <v>76399.555625415815</v>
      </c>
      <c r="CD906" s="7">
        <f t="shared" ca="1" si="609"/>
        <v>76359.022965784956</v>
      </c>
      <c r="CE906" s="5">
        <f t="shared" ca="1" si="618"/>
        <v>4.8675505653430484E-3</v>
      </c>
      <c r="CF906" s="3">
        <f t="shared" ca="1" si="619"/>
        <v>277957.21219828405</v>
      </c>
      <c r="CG906" s="5">
        <f ca="1">CF906/MAX($CF$41:CF906)-1</f>
        <v>-8.8003932605153268E-2</v>
      </c>
      <c r="CH906" s="3">
        <f t="shared" ca="1" si="649"/>
        <v>3866.6368578571582</v>
      </c>
      <c r="CI906" s="4">
        <f ca="1">CH906/MAX($CH$583:CH906)-1</f>
        <v>-8.800393260515349E-2</v>
      </c>
    </row>
    <row r="907" spans="1:87" x14ac:dyDescent="0.2">
      <c r="A907" s="31">
        <v>35826</v>
      </c>
      <c r="B907" s="35">
        <v>71742.6700572353</v>
      </c>
      <c r="C907" s="23">
        <f t="shared" ca="1" si="603"/>
        <v>4.8675505653430484E-3</v>
      </c>
      <c r="D907" s="24">
        <f t="shared" ca="1" si="604"/>
        <v>6.5802316917280113E-2</v>
      </c>
      <c r="E907" s="25" t="e">
        <f ca="1">#N/A</f>
        <v>#N/A</v>
      </c>
      <c r="F907" s="26">
        <v>1</v>
      </c>
      <c r="G907" s="23">
        <f t="shared" ca="1" si="620"/>
        <v>6.5802316917280113E-2</v>
      </c>
      <c r="H907" s="27">
        <f t="shared" ca="1" si="621"/>
        <v>491.88318618944777</v>
      </c>
      <c r="I907" s="27">
        <f ca="1">H907/MAX(H$54:H907)-1</f>
        <v>-0.13803198405166461</v>
      </c>
      <c r="J907" s="28">
        <f ca="1">H907/MAX(H$594:H907)-1</f>
        <v>-0.13803198405166461</v>
      </c>
      <c r="K907" s="25" t="e">
        <f ca="1">#N/A</f>
        <v>#N/A</v>
      </c>
      <c r="L907" s="26">
        <v>0</v>
      </c>
      <c r="M907" s="23">
        <f t="shared" ca="1" si="622"/>
        <v>4.8675505653430484E-3</v>
      </c>
      <c r="N907" s="27">
        <f t="shared" ca="1" si="623"/>
        <v>62.925294371677509</v>
      </c>
      <c r="O907" s="27">
        <f ca="1">N907/MAX(N$54:N907)-1</f>
        <v>0</v>
      </c>
      <c r="P907" s="28">
        <f ca="1">N907/MAX(N$594:N907)-1</f>
        <v>0</v>
      </c>
      <c r="Q907" s="25">
        <f t="shared" ca="1" si="610"/>
        <v>76158.875910376781</v>
      </c>
      <c r="R907" s="26">
        <f t="shared" ca="1" si="624"/>
        <v>0</v>
      </c>
      <c r="S907" s="23">
        <f t="shared" ca="1" si="625"/>
        <v>4.8675505653430484E-3</v>
      </c>
      <c r="T907" s="27">
        <f t="shared" ca="1" si="626"/>
        <v>2318.3445153197263</v>
      </c>
      <c r="U907" s="27">
        <f ca="1">T907/MAX(T$54:T907)-1</f>
        <v>-3.5540244147415856E-2</v>
      </c>
      <c r="V907" s="28">
        <f ca="1">T907/MAX(T$594:T907)-1</f>
        <v>-3.5540244147415856E-2</v>
      </c>
      <c r="W907" s="25">
        <f t="shared" ca="1" si="611"/>
        <v>76158.875910376781</v>
      </c>
      <c r="X907" s="26">
        <f t="shared" ca="1" si="627"/>
        <v>0</v>
      </c>
      <c r="Y907" s="27">
        <f t="shared" ca="1" si="628"/>
        <v>4.8675505653430484E-3</v>
      </c>
      <c r="Z907" s="27">
        <f t="shared" ca="1" si="629"/>
        <v>2318.3445153197263</v>
      </c>
      <c r="AA907" s="28">
        <f ca="1">Z907/MAX(Z$54:Z907)-1</f>
        <v>-3.5540244147415856E-2</v>
      </c>
      <c r="AB907" s="25">
        <f ca="1">AVERAGE(B898:B907)</f>
        <v>76158.875910376781</v>
      </c>
      <c r="AC907" s="26">
        <f ca="1">IF(B906&gt;=AB906,1,0)</f>
        <v>0</v>
      </c>
      <c r="AD907" s="27">
        <f ca="1">IF(AC907=1,D907,C907)</f>
        <v>4.8675505653430484E-3</v>
      </c>
      <c r="AE907" s="27">
        <f t="shared" ca="1" si="630"/>
        <v>2318.3445153197263</v>
      </c>
      <c r="AF907" s="28">
        <f ca="1">AE907/MAX(AE$54:AE907)-1</f>
        <v>-3.5540244147415856E-2</v>
      </c>
      <c r="AG907" s="25">
        <f t="shared" ca="1" si="612"/>
        <v>76168.40135683275</v>
      </c>
      <c r="AH907" s="26">
        <f t="shared" ca="1" si="631"/>
        <v>0</v>
      </c>
      <c r="AI907" s="27">
        <f t="shared" ca="1" si="632"/>
        <v>4.8675505653430484E-3</v>
      </c>
      <c r="AJ907" s="27">
        <f t="shared" ca="1" si="633"/>
        <v>1405.8504754362414</v>
      </c>
      <c r="AK907" s="28">
        <f ca="1">AJ907/MAX(AJ$54:AJ907)-1</f>
        <v>-0.1242335369795885</v>
      </c>
      <c r="AL907" s="25">
        <f t="shared" ca="1" si="613"/>
        <v>69193.506353277495</v>
      </c>
      <c r="AM907" s="26">
        <f t="shared" ca="1" si="634"/>
        <v>0</v>
      </c>
      <c r="AN907" s="27">
        <f t="shared" ca="1" si="635"/>
        <v>-6.5802316917280113E-2</v>
      </c>
      <c r="AO907" s="27">
        <f t="shared" ca="1" si="636"/>
        <v>312.89962158888773</v>
      </c>
      <c r="AP907" s="28">
        <f ca="1">AO907/MAX(AO$54:AO907)-1</f>
        <v>-0.16906021317861231</v>
      </c>
      <c r="AQ907" s="25">
        <f t="shared" ca="1" si="614"/>
        <v>69193.506353277495</v>
      </c>
      <c r="AR907" s="26">
        <f t="shared" ca="1" si="637"/>
        <v>0</v>
      </c>
      <c r="AS907" s="27">
        <f t="shared" ca="1" si="638"/>
        <v>4.8675505653430484E-3</v>
      </c>
      <c r="AT907" s="27">
        <f t="shared" ca="1" si="639"/>
        <v>2935.6045504016411</v>
      </c>
      <c r="AU907" s="28">
        <f ca="1">AT907/MAX(AT$54:AT907)-1</f>
        <v>-4.0588084433152982E-2</v>
      </c>
      <c r="AV907" s="25">
        <f t="shared" ca="1" si="615"/>
        <v>76158.875910376781</v>
      </c>
      <c r="AW907" s="26">
        <f t="shared" ca="1" si="640"/>
        <v>0</v>
      </c>
      <c r="AX907" s="27">
        <f t="shared" ca="1" si="641"/>
        <v>4.8675505653430484E-3</v>
      </c>
      <c r="AY907" s="27">
        <f t="shared" ca="1" si="642"/>
        <v>1627.3742389522049</v>
      </c>
      <c r="AZ907" s="28">
        <f ca="1">AY907/MAX(AY$54:AY907)-1</f>
        <v>0</v>
      </c>
      <c r="BA907" s="25">
        <f t="shared" ca="1" si="616"/>
        <v>76158.875910376781</v>
      </c>
      <c r="BB907" s="26">
        <f t="shared" ca="1" si="617"/>
        <v>0</v>
      </c>
      <c r="BC907" s="27">
        <f t="shared" ca="1" si="643"/>
        <v>4.8675505653430484E-3</v>
      </c>
      <c r="BD907" s="27">
        <f t="shared" ca="1" si="644"/>
        <v>1674.1589887859291</v>
      </c>
      <c r="BE907" s="28">
        <f ca="1">BD907/MAX(BD$54:BD907)-1</f>
        <v>-3.5540244147415523E-2</v>
      </c>
      <c r="BF907" s="25">
        <f ca="1">MAX(B904:B906)</f>
        <v>71837.006782395241</v>
      </c>
      <c r="BG907" s="26">
        <f ca="1">IF(BG906=0,IF(B906&gt;BF906,1,0),IF(B906&lt;AVERAGE(B897:B906),0,1))</f>
        <v>0</v>
      </c>
      <c r="BH907" s="27">
        <f t="shared" ca="1" si="645"/>
        <v>4.8675505653430484E-3</v>
      </c>
      <c r="BI907" s="27">
        <f t="shared" ca="1" si="646"/>
        <v>3159.3152850249567</v>
      </c>
      <c r="BJ907" s="28">
        <f ca="1">BI907/MAX(BI$54:BI907)-1</f>
        <v>-3.5540244147415412E-2</v>
      </c>
      <c r="BK907" s="25" t="e">
        <f ca="1">MAX(E904:E906)</f>
        <v>#N/A</v>
      </c>
      <c r="BL907" s="26" t="e">
        <f ca="1">IF(BL906=0,IF(E906&gt;BK906,1,0),IF(E906&lt;AVERAGE(E897:E906),0,1))</f>
        <v>#N/A</v>
      </c>
      <c r="BM907" s="27">
        <f t="shared" ca="1" si="647"/>
        <v>4.8675505653430484E-3</v>
      </c>
      <c r="BN907" s="27">
        <f t="shared" ca="1" si="648"/>
        <v>2425.4371916592177</v>
      </c>
      <c r="BO907" s="28">
        <f ca="1">BN907/MAX(BN$54:BN907)-1</f>
        <v>-1.2526392203878411E-2</v>
      </c>
      <c r="BP907" s="15"/>
      <c r="BQ907" s="15"/>
      <c r="BR907" s="15"/>
      <c r="BS907" s="15"/>
      <c r="BT907" s="15"/>
      <c r="BU907" s="15"/>
      <c r="BV907" s="15"/>
      <c r="BW907" s="15"/>
      <c r="BX907" s="15"/>
      <c r="BZ907" s="7">
        <f t="shared" ca="1" si="605"/>
        <v>69193.506353277495</v>
      </c>
      <c r="CA907" s="7">
        <f t="shared" ca="1" si="606"/>
        <v>73121.020182680804</v>
      </c>
      <c r="CB907" s="7">
        <f t="shared" ca="1" si="607"/>
        <v>76631.842636169618</v>
      </c>
      <c r="CC907" s="7">
        <f t="shared" ca="1" si="608"/>
        <v>76285.395433097758</v>
      </c>
      <c r="CD907" s="7">
        <f t="shared" ca="1" si="609"/>
        <v>76168.40135683275</v>
      </c>
      <c r="CE907" s="5">
        <f t="shared" ca="1" si="618"/>
        <v>4.8675505653430484E-3</v>
      </c>
      <c r="CF907" s="3">
        <f t="shared" ca="1" si="619"/>
        <v>279310.18298366095</v>
      </c>
      <c r="CG907" s="5">
        <f ca="1">CF907/MAX($CF$41:CF907)-1</f>
        <v>-8.3564745631715009E-2</v>
      </c>
      <c r="CH907" s="3">
        <f t="shared" ca="1" si="649"/>
        <v>3885.4579082805972</v>
      </c>
      <c r="CI907" s="4">
        <f ca="1">CH907/MAX($CH$583:CH907)-1</f>
        <v>-8.356474563171512E-2</v>
      </c>
    </row>
    <row r="908" spans="1:87" x14ac:dyDescent="0.2">
      <c r="A908" s="31">
        <v>35854</v>
      </c>
      <c r="B908" s="35">
        <v>77238.549798192558</v>
      </c>
      <c r="C908" s="23">
        <f t="shared" ca="1" si="603"/>
        <v>4.8675505653430484E-3</v>
      </c>
      <c r="D908" s="24">
        <f t="shared" ca="1" si="604"/>
        <v>7.6605453024995107E-2</v>
      </c>
      <c r="E908" s="25" t="e">
        <f ca="1">#N/A</f>
        <v>#N/A</v>
      </c>
      <c r="F908" s="26">
        <v>1</v>
      </c>
      <c r="G908" s="23">
        <f t="shared" ca="1" si="620"/>
        <v>7.6605453024995107E-2</v>
      </c>
      <c r="H908" s="27">
        <f t="shared" ca="1" si="621"/>
        <v>529.56412050286838</v>
      </c>
      <c r="I908" s="27">
        <f ca="1">H908/MAX(H$54:H908)-1</f>
        <v>-7.2000533696886304E-2</v>
      </c>
      <c r="J908" s="28">
        <f ca="1">H908/MAX(H$594:H908)-1</f>
        <v>-7.2000533696886304E-2</v>
      </c>
      <c r="K908" s="25" t="e">
        <f ca="1">#N/A</f>
        <v>#N/A</v>
      </c>
      <c r="L908" s="26">
        <v>0</v>
      </c>
      <c r="M908" s="23">
        <f t="shared" ca="1" si="622"/>
        <v>4.8675505653430484E-3</v>
      </c>
      <c r="N908" s="27">
        <f t="shared" ca="1" si="623"/>
        <v>63.231586423870745</v>
      </c>
      <c r="O908" s="27">
        <f ca="1">N908/MAX(N$54:N908)-1</f>
        <v>0</v>
      </c>
      <c r="P908" s="28">
        <f ca="1">N908/MAX(N$594:N908)-1</f>
        <v>0</v>
      </c>
      <c r="Q908" s="25">
        <f t="shared" ca="1" si="610"/>
        <v>75935.251540235768</v>
      </c>
      <c r="R908" s="26">
        <f t="shared" ca="1" si="624"/>
        <v>0</v>
      </c>
      <c r="S908" s="23">
        <f t="shared" ca="1" si="625"/>
        <v>4.8675505653430484E-3</v>
      </c>
      <c r="T908" s="27">
        <f t="shared" ca="1" si="626"/>
        <v>2329.6291744759305</v>
      </c>
      <c r="U908" s="27">
        <f ca="1">T908/MAX(T$54:T908)-1</f>
        <v>-3.0845687517565001E-2</v>
      </c>
      <c r="V908" s="28">
        <f ca="1">T908/MAX(T$594:T908)-1</f>
        <v>-3.0845687517565001E-2</v>
      </c>
      <c r="W908" s="25">
        <f t="shared" ca="1" si="611"/>
        <v>75935.251540235768</v>
      </c>
      <c r="X908" s="26">
        <f t="shared" ca="1" si="627"/>
        <v>0</v>
      </c>
      <c r="Y908" s="27">
        <f t="shared" ca="1" si="628"/>
        <v>4.8675505653430484E-3</v>
      </c>
      <c r="Z908" s="27">
        <f t="shared" ca="1" si="629"/>
        <v>2329.6291744759305</v>
      </c>
      <c r="AA908" s="28">
        <f ca="1">Z908/MAX(Z$54:Z908)-1</f>
        <v>-3.0845687517565001E-2</v>
      </c>
      <c r="AB908" s="25">
        <f ca="1">AVERAGE(B899:B908)</f>
        <v>75935.251540235768</v>
      </c>
      <c r="AC908" s="26">
        <f ca="1">IF(B907&gt;=AB907,1,0)</f>
        <v>0</v>
      </c>
      <c r="AD908" s="27">
        <f ca="1">IF(AC908=1,D908,C908)</f>
        <v>4.8675505653430484E-3</v>
      </c>
      <c r="AE908" s="27">
        <f t="shared" ca="1" si="630"/>
        <v>2329.6291744759305</v>
      </c>
      <c r="AF908" s="28">
        <f ca="1">AE908/MAX(AE$54:AE908)-1</f>
        <v>-3.0845687517565001E-2</v>
      </c>
      <c r="AG908" s="25">
        <f t="shared" ca="1" si="612"/>
        <v>76294.953552322113</v>
      </c>
      <c r="AH908" s="26">
        <f t="shared" ca="1" si="631"/>
        <v>0</v>
      </c>
      <c r="AI908" s="27">
        <f t="shared" ca="1" si="632"/>
        <v>4.8675505653430484E-3</v>
      </c>
      <c r="AJ908" s="27">
        <f t="shared" ca="1" si="633"/>
        <v>1412.6935237127389</v>
      </c>
      <c r="AK908" s="28">
        <f ca="1">AJ908/MAX(AJ$54:AJ908)-1</f>
        <v>-0.11997069943740502</v>
      </c>
      <c r="AL908" s="25">
        <f t="shared" ca="1" si="613"/>
        <v>72098.172959218311</v>
      </c>
      <c r="AM908" s="26">
        <f t="shared" ca="1" si="634"/>
        <v>1</v>
      </c>
      <c r="AN908" s="27">
        <f t="shared" ca="1" si="635"/>
        <v>7.6605453024995107E-2</v>
      </c>
      <c r="AO908" s="27">
        <f t="shared" ca="1" si="636"/>
        <v>336.86943885205403</v>
      </c>
      <c r="AP908" s="28">
        <f ca="1">AO908/MAX(AO$54:AO908)-1</f>
        <v>-0.105405694372667</v>
      </c>
      <c r="AQ908" s="25">
        <f t="shared" ca="1" si="614"/>
        <v>72098.172959218311</v>
      </c>
      <c r="AR908" s="26">
        <f t="shared" ca="1" si="637"/>
        <v>1</v>
      </c>
      <c r="AS908" s="27">
        <f t="shared" ca="1" si="638"/>
        <v>7.6605453024995107E-2</v>
      </c>
      <c r="AT908" s="27">
        <f t="shared" ca="1" si="639"/>
        <v>3160.4878668873957</v>
      </c>
      <c r="AU908" s="28">
        <f ca="1">AT908/MAX(AT$54:AT908)-1</f>
        <v>0</v>
      </c>
      <c r="AV908" s="25">
        <f t="shared" ca="1" si="615"/>
        <v>75935.251540235768</v>
      </c>
      <c r="AW908" s="26">
        <f t="shared" ca="1" si="640"/>
        <v>0</v>
      </c>
      <c r="AX908" s="27">
        <f t="shared" ca="1" si="641"/>
        <v>4.8675505653430484E-3</v>
      </c>
      <c r="AY908" s="27">
        <f t="shared" ca="1" si="642"/>
        <v>1635.2955653490415</v>
      </c>
      <c r="AZ908" s="28">
        <f ca="1">AY908/MAX(AY$54:AY908)-1</f>
        <v>0</v>
      </c>
      <c r="BA908" s="25">
        <f t="shared" ca="1" si="616"/>
        <v>75935.251540235768</v>
      </c>
      <c r="BB908" s="26">
        <f t="shared" ca="1" si="617"/>
        <v>0</v>
      </c>
      <c r="BC908" s="27">
        <f t="shared" ca="1" si="643"/>
        <v>4.8675505653430484E-3</v>
      </c>
      <c r="BD908" s="27">
        <f t="shared" ca="1" si="644"/>
        <v>1682.3080423182682</v>
      </c>
      <c r="BE908" s="28">
        <f ca="1">BD908/MAX(BD$54:BD908)-1</f>
        <v>-3.0845687517564557E-2</v>
      </c>
      <c r="BF908" s="25">
        <f ca="1">MAX(B905:B907)</f>
        <v>71742.6700572353</v>
      </c>
      <c r="BG908" s="26">
        <f ca="1">IF(BG907=0,IF(B907&gt;BF907,1,0),IF(B907&lt;AVERAGE(B898:B907),0,1))</f>
        <v>0</v>
      </c>
      <c r="BH908" s="27">
        <f t="shared" ca="1" si="645"/>
        <v>4.8675505653430484E-3</v>
      </c>
      <c r="BI908" s="27">
        <f t="shared" ca="1" si="646"/>
        <v>3174.6934119266766</v>
      </c>
      <c r="BJ908" s="28">
        <f ca="1">BI908/MAX(BI$54:BI908)-1</f>
        <v>-3.0845687517564557E-2</v>
      </c>
      <c r="BK908" s="25" t="e">
        <f ca="1">MAX(E905:E907)</f>
        <v>#N/A</v>
      </c>
      <c r="BL908" s="26" t="e">
        <f ca="1">IF(BL907=0,IF(E907&gt;BK907,1,0),IF(E907&lt;AVERAGE(E898:E907),0,1))</f>
        <v>#N/A</v>
      </c>
      <c r="BM908" s="27">
        <f t="shared" ca="1" si="647"/>
        <v>2.2802026180256063E-2</v>
      </c>
      <c r="BN908" s="27">
        <f t="shared" ca="1" si="648"/>
        <v>2480.7420740019979</v>
      </c>
      <c r="BO908" s="28">
        <f ca="1">BN908/MAX(BN$54:BN908)-1</f>
        <v>0</v>
      </c>
      <c r="BP908" s="15"/>
      <c r="BQ908" s="15"/>
      <c r="BR908" s="15"/>
      <c r="BS908" s="15"/>
      <c r="BT908" s="15"/>
      <c r="BU908" s="15"/>
      <c r="BV908" s="15"/>
      <c r="BW908" s="15"/>
      <c r="BX908" s="15"/>
      <c r="BZ908" s="7">
        <f t="shared" ca="1" si="605"/>
        <v>72098.172959218311</v>
      </c>
      <c r="CA908" s="7">
        <f t="shared" ca="1" si="606"/>
        <v>72564.193518864064</v>
      </c>
      <c r="CB908" s="7">
        <f t="shared" ca="1" si="607"/>
        <v>76457.974084356058</v>
      </c>
      <c r="CC908" s="7">
        <f t="shared" ca="1" si="608"/>
        <v>76403.340359336231</v>
      </c>
      <c r="CD908" s="7">
        <f t="shared" ca="1" si="609"/>
        <v>76294.953552322113</v>
      </c>
      <c r="CE908" s="5">
        <f t="shared" ca="1" si="618"/>
        <v>1.9215131057273464E-2</v>
      </c>
      <c r="CF908" s="3">
        <f t="shared" ca="1" si="619"/>
        <v>284677.16475532303</v>
      </c>
      <c r="CG908" s="5">
        <f ca="1">CF908/MAX($CF$41:CF908)-1</f>
        <v>-6.5955322113522619E-2</v>
      </c>
      <c r="CH908" s="3">
        <f t="shared" ca="1" si="649"/>
        <v>3960.1174912057286</v>
      </c>
      <c r="CI908" s="4">
        <f ca="1">CH908/MAX($CH$583:CH908)-1</f>
        <v>-6.595532211352273E-2</v>
      </c>
    </row>
    <row r="909" spans="1:87" x14ac:dyDescent="0.2">
      <c r="A909" s="31">
        <v>35885</v>
      </c>
      <c r="B909" s="35">
        <v>83130.199874510887</v>
      </c>
      <c r="C909" s="23">
        <f t="shared" ca="1" si="603"/>
        <v>4.8675505653430484E-3</v>
      </c>
      <c r="D909" s="24">
        <f t="shared" ca="1" si="604"/>
        <v>7.6278621125227319E-2</v>
      </c>
      <c r="E909" s="25" t="e">
        <f ca="1">#N/A</f>
        <v>#N/A</v>
      </c>
      <c r="F909" s="26">
        <v>1</v>
      </c>
      <c r="G909" s="23">
        <f t="shared" ca="1" si="620"/>
        <v>7.6278621125227319E-2</v>
      </c>
      <c r="H909" s="27">
        <f t="shared" ca="1" si="621"/>
        <v>569.95854141222094</v>
      </c>
      <c r="I909" s="27">
        <f ca="1">H909/MAX(H$54:H909)-1</f>
        <v>-1.2140140023378931E-3</v>
      </c>
      <c r="J909" s="28">
        <f ca="1">H909/MAX(H$594:H909)-1</f>
        <v>-1.2140140023378931E-3</v>
      </c>
      <c r="K909" s="25" t="e">
        <f ca="1">#N/A</f>
        <v>#N/A</v>
      </c>
      <c r="L909" s="26">
        <v>0</v>
      </c>
      <c r="M909" s="23">
        <f t="shared" ca="1" si="622"/>
        <v>4.8675505653430484E-3</v>
      </c>
      <c r="N909" s="27">
        <f t="shared" ca="1" si="623"/>
        <v>63.539369368115793</v>
      </c>
      <c r="O909" s="27">
        <f ca="1">N909/MAX(N$54:N909)-1</f>
        <v>0</v>
      </c>
      <c r="P909" s="28">
        <f ca="1">N909/MAX(N$594:N909)-1</f>
        <v>0</v>
      </c>
      <c r="Q909" s="25">
        <f t="shared" ca="1" si="610"/>
        <v>76482.927236602845</v>
      </c>
      <c r="R909" s="26">
        <f t="shared" ca="1" si="624"/>
        <v>1</v>
      </c>
      <c r="S909" s="23">
        <f t="shared" ca="1" si="625"/>
        <v>7.6278621125227319E-2</v>
      </c>
      <c r="T909" s="27">
        <f t="shared" ca="1" si="626"/>
        <v>2507.3300756380563</v>
      </c>
      <c r="U909" s="27">
        <f ca="1">T909/MAX(T$54:T909)-1</f>
        <v>0</v>
      </c>
      <c r="V909" s="28">
        <f ca="1">T909/MAX(T$594:T909)-1</f>
        <v>0</v>
      </c>
      <c r="W909" s="25">
        <f t="shared" ca="1" si="611"/>
        <v>76482.927236602845</v>
      </c>
      <c r="X909" s="26">
        <f t="shared" ca="1" si="627"/>
        <v>1</v>
      </c>
      <c r="Y909" s="27">
        <f t="shared" ca="1" si="628"/>
        <v>7.6278621125227319E-2</v>
      </c>
      <c r="Z909" s="27">
        <f t="shared" ca="1" si="629"/>
        <v>2507.3300756380563</v>
      </c>
      <c r="AA909" s="28">
        <f ca="1">Z909/MAX(Z$54:Z909)-1</f>
        <v>0</v>
      </c>
      <c r="AB909" s="25">
        <f ca="1">AVERAGE(B900:B909)</f>
        <v>76482.927236602845</v>
      </c>
      <c r="AC909" s="26">
        <f ca="1">IF(B908&gt;=AB908,1,0)</f>
        <v>1</v>
      </c>
      <c r="AD909" s="27">
        <f ca="1">IF(AC909=1,D909,C909)</f>
        <v>7.6278621125227319E-2</v>
      </c>
      <c r="AE909" s="27">
        <f t="shared" ca="1" si="630"/>
        <v>2507.3300756380563</v>
      </c>
      <c r="AF909" s="28">
        <f ca="1">AE909/MAX(AE$54:AE909)-1</f>
        <v>0</v>
      </c>
      <c r="AG909" s="25">
        <f t="shared" ca="1" si="612"/>
        <v>76630.822273471029</v>
      </c>
      <c r="AH909" s="26">
        <f t="shared" ca="1" si="631"/>
        <v>1</v>
      </c>
      <c r="AI909" s="27">
        <f t="shared" ca="1" si="632"/>
        <v>7.6278621125227319E-2</v>
      </c>
      <c r="AJ909" s="27">
        <f t="shared" ca="1" si="633"/>
        <v>1520.4518377740851</v>
      </c>
      <c r="AK909" s="28">
        <f ca="1">AJ909/MAX(AJ$54:AJ909)-1</f>
        <v>-5.2843277840692093E-2</v>
      </c>
      <c r="AL909" s="25">
        <f t="shared" ca="1" si="613"/>
        <v>77370.47324331291</v>
      </c>
      <c r="AM909" s="26">
        <f t="shared" ca="1" si="634"/>
        <v>1</v>
      </c>
      <c r="AN909" s="27">
        <f t="shared" ca="1" si="635"/>
        <v>7.6278621125227319E-2</v>
      </c>
      <c r="AO909" s="27">
        <f t="shared" ca="1" si="636"/>
        <v>362.5653751469178</v>
      </c>
      <c r="AP909" s="28">
        <f ca="1">AO909/MAX(AO$54:AO909)-1</f>
        <v>-3.7167274272933759E-2</v>
      </c>
      <c r="AQ909" s="25">
        <f t="shared" ca="1" si="614"/>
        <v>77370.47324331291</v>
      </c>
      <c r="AR909" s="26">
        <f t="shared" ca="1" si="637"/>
        <v>1</v>
      </c>
      <c r="AS909" s="27">
        <f t="shared" ca="1" si="638"/>
        <v>7.6278621125227319E-2</v>
      </c>
      <c r="AT909" s="27">
        <f t="shared" ca="1" si="639"/>
        <v>3401.5655234565775</v>
      </c>
      <c r="AU909" s="28">
        <f ca="1">AT909/MAX(AT$54:AT909)-1</f>
        <v>0</v>
      </c>
      <c r="AV909" s="25">
        <f t="shared" ca="1" si="615"/>
        <v>76482.927236602845</v>
      </c>
      <c r="AW909" s="26">
        <f t="shared" ca="1" si="640"/>
        <v>0</v>
      </c>
      <c r="AX909" s="27">
        <f t="shared" ca="1" si="641"/>
        <v>4.8675505653430484E-3</v>
      </c>
      <c r="AY909" s="27">
        <f t="shared" ca="1" si="642"/>
        <v>1643.2554492026591</v>
      </c>
      <c r="AZ909" s="28">
        <f ca="1">AY909/MAX(AY$54:AY909)-1</f>
        <v>0</v>
      </c>
      <c r="BA909" s="25">
        <f t="shared" ca="1" si="616"/>
        <v>76482.927236602845</v>
      </c>
      <c r="BB909" s="26">
        <f t="shared" ca="1" si="617"/>
        <v>0.3</v>
      </c>
      <c r="BC909" s="27">
        <f t="shared" ca="1" si="643"/>
        <v>4.8675505653430484E-3</v>
      </c>
      <c r="BD909" s="27">
        <f t="shared" ca="1" si="644"/>
        <v>1690.4967617807356</v>
      </c>
      <c r="BE909" s="28">
        <f ca="1">BD909/MAX(BD$54:BD909)-1</f>
        <v>-2.6128279895936135E-2</v>
      </c>
      <c r="BF909" s="25">
        <f ca="1">MAX(B906:B908)</f>
        <v>77238.549798192558</v>
      </c>
      <c r="BG909" s="26">
        <f ca="1">IF(BG908=0,IF(B908&gt;BF908,1,0),IF(B908&lt;AVERAGE(B899:B908),0,1))</f>
        <v>1</v>
      </c>
      <c r="BH909" s="27">
        <f t="shared" ca="1" si="645"/>
        <v>7.6278621125227319E-2</v>
      </c>
      <c r="BI909" s="27">
        <f t="shared" ca="1" si="646"/>
        <v>3416.8546478837866</v>
      </c>
      <c r="BJ909" s="28">
        <f ca="1">BI909/MAX(BI$54:BI909)-1</f>
        <v>0</v>
      </c>
      <c r="BK909" s="25" t="e">
        <f ca="1">MAX(E906:E908)</f>
        <v>#N/A</v>
      </c>
      <c r="BL909" s="26" t="e">
        <f ca="1">IF(BL908=0,IF(E908&gt;BK908,1,0),IF(E908&lt;AVERAGE(E899:E908),0,1))</f>
        <v>#N/A</v>
      </c>
      <c r="BM909" s="27">
        <f t="shared" ca="1" si="647"/>
        <v>4.0573085845285184E-2</v>
      </c>
      <c r="BN909" s="27">
        <f t="shared" ca="1" si="648"/>
        <v>2581.393435130492</v>
      </c>
      <c r="BO909" s="28">
        <f ca="1">BN909/MAX(BN$54:BN909)-1</f>
        <v>0</v>
      </c>
      <c r="BP909" s="15"/>
      <c r="BQ909" s="15"/>
      <c r="BR909" s="15"/>
      <c r="BS909" s="15"/>
      <c r="BT909" s="15"/>
      <c r="BU909" s="15"/>
      <c r="BV909" s="15"/>
      <c r="BW909" s="15"/>
      <c r="BX909" s="15"/>
      <c r="BZ909" s="7">
        <f t="shared" ca="1" si="605"/>
        <v>77370.47324331291</v>
      </c>
      <c r="CA909" s="7">
        <f t="shared" ca="1" si="606"/>
        <v>73297.712585821864</v>
      </c>
      <c r="CB909" s="7">
        <f t="shared" ca="1" si="607"/>
        <v>76829.792398039266</v>
      </c>
      <c r="CC909" s="7">
        <f t="shared" ca="1" si="608"/>
        <v>76736.245446826069</v>
      </c>
      <c r="CD909" s="7">
        <f t="shared" ca="1" si="609"/>
        <v>76630.822273471029</v>
      </c>
      <c r="CE909" s="5">
        <f t="shared" ca="1" si="618"/>
        <v>7.6278621125227319E-2</v>
      </c>
      <c r="CF909" s="3">
        <f t="shared" ca="1" si="619"/>
        <v>306391.94634869823</v>
      </c>
      <c r="CG909" s="5">
        <f ca="1">CF909/MAX($CF$41:CF909)-1</f>
        <v>0</v>
      </c>
      <c r="CH909" s="3">
        <f t="shared" ca="1" si="649"/>
        <v>4262.1897929287961</v>
      </c>
      <c r="CI909" s="4">
        <f ca="1">CH909/MAX($CH$583:CH909)-1</f>
        <v>0</v>
      </c>
    </row>
    <row r="910" spans="1:87" x14ac:dyDescent="0.2">
      <c r="A910" s="31">
        <v>35915</v>
      </c>
      <c r="B910" s="35">
        <v>90952.589554455146</v>
      </c>
      <c r="C910" s="23">
        <f t="shared" ca="1" si="603"/>
        <v>4.8675505653430484E-3</v>
      </c>
      <c r="D910" s="24">
        <f t="shared" ca="1" si="604"/>
        <v>9.4098049706996312E-2</v>
      </c>
      <c r="E910" s="25" t="e">
        <f ca="1">#N/A</f>
        <v>#N/A</v>
      </c>
      <c r="F910" s="26">
        <v>1</v>
      </c>
      <c r="G910" s="23">
        <f t="shared" ca="1" si="620"/>
        <v>9.4098049706996312E-2</v>
      </c>
      <c r="H910" s="27">
        <f t="shared" ca="1" si="621"/>
        <v>623.59052857295524</v>
      </c>
      <c r="I910" s="27">
        <f ca="1">H910/MAX(H$54:H910)-1</f>
        <v>0</v>
      </c>
      <c r="J910" s="28">
        <f ca="1">H910/MAX(H$594:H910)-1</f>
        <v>0</v>
      </c>
      <c r="K910" s="25" t="e">
        <f ca="1">#N/A</f>
        <v>#N/A</v>
      </c>
      <c r="L910" s="26">
        <v>0</v>
      </c>
      <c r="M910" s="23">
        <f t="shared" ca="1" si="622"/>
        <v>4.8675505653430484E-3</v>
      </c>
      <c r="N910" s="27">
        <f t="shared" ca="1" si="623"/>
        <v>63.848650461405107</v>
      </c>
      <c r="O910" s="27">
        <f ca="1">N910/MAX(N$54:N910)-1</f>
        <v>0</v>
      </c>
      <c r="P910" s="28">
        <f ca="1">N910/MAX(N$594:N910)-1</f>
        <v>0</v>
      </c>
      <c r="Q910" s="25">
        <f t="shared" ca="1" si="610"/>
        <v>77327.87040931228</v>
      </c>
      <c r="R910" s="26">
        <f t="shared" ca="1" si="624"/>
        <v>1</v>
      </c>
      <c r="S910" s="23">
        <f t="shared" ca="1" si="625"/>
        <v>9.4098049706996312E-2</v>
      </c>
      <c r="T910" s="27">
        <f t="shared" ca="1" si="626"/>
        <v>2743.2649457272928</v>
      </c>
      <c r="U910" s="27">
        <f ca="1">T910/MAX(T$54:T910)-1</f>
        <v>0</v>
      </c>
      <c r="V910" s="28">
        <f ca="1">T910/MAX(T$594:T910)-1</f>
        <v>0</v>
      </c>
      <c r="W910" s="25">
        <f t="shared" ca="1" si="611"/>
        <v>77327.87040931228</v>
      </c>
      <c r="X910" s="26">
        <f t="shared" ca="1" si="627"/>
        <v>1</v>
      </c>
      <c r="Y910" s="27">
        <f t="shared" ca="1" si="628"/>
        <v>9.4098049706996312E-2</v>
      </c>
      <c r="Z910" s="27">
        <f t="shared" ca="1" si="629"/>
        <v>2743.2649457272928</v>
      </c>
      <c r="AA910" s="28">
        <f ca="1">Z910/MAX(Z$54:Z910)-1</f>
        <v>0</v>
      </c>
      <c r="AB910" s="25">
        <f ca="1">AVERAGE(B901:B910)</f>
        <v>77327.87040931228</v>
      </c>
      <c r="AC910" s="26">
        <f ca="1">IF(B909&gt;=AB909,1,0)</f>
        <v>1</v>
      </c>
      <c r="AD910" s="27">
        <f ca="1">IF(AC910=1,D910,C910)</f>
        <v>9.4098049706996312E-2</v>
      </c>
      <c r="AE910" s="27">
        <f t="shared" ca="1" si="630"/>
        <v>2743.2649457272928</v>
      </c>
      <c r="AF910" s="28">
        <f ca="1">AE910/MAX(AE$54:AE910)-1</f>
        <v>0</v>
      </c>
      <c r="AG910" s="25">
        <f t="shared" ca="1" si="612"/>
        <v>77157.458304070344</v>
      </c>
      <c r="AH910" s="26">
        <f t="shared" ca="1" si="631"/>
        <v>1</v>
      </c>
      <c r="AI910" s="27">
        <f t="shared" ca="1" si="632"/>
        <v>9.4098049706996312E-2</v>
      </c>
      <c r="AJ910" s="27">
        <f t="shared" ca="1" si="633"/>
        <v>1663.5233903820449</v>
      </c>
      <c r="AK910" s="28">
        <f ca="1">AJ910/MAX(AJ$54:AJ910)-1</f>
        <v>0</v>
      </c>
      <c r="AL910" s="25">
        <f t="shared" ca="1" si="613"/>
        <v>83773.779742386192</v>
      </c>
      <c r="AM910" s="26">
        <f t="shared" ca="1" si="634"/>
        <v>1</v>
      </c>
      <c r="AN910" s="27">
        <f t="shared" ca="1" si="635"/>
        <v>9.4098049706996312E-2</v>
      </c>
      <c r="AO910" s="27">
        <f t="shared" ca="1" si="636"/>
        <v>396.68206983952825</v>
      </c>
      <c r="AP910" s="28">
        <f ca="1">AO910/MAX(AO$54:AO910)-1</f>
        <v>0</v>
      </c>
      <c r="AQ910" s="25">
        <f t="shared" ca="1" si="614"/>
        <v>83773.779742386192</v>
      </c>
      <c r="AR910" s="26">
        <f t="shared" ca="1" si="637"/>
        <v>1</v>
      </c>
      <c r="AS910" s="27">
        <f t="shared" ca="1" si="638"/>
        <v>9.4098049706996312E-2</v>
      </c>
      <c r="AT910" s="27">
        <f t="shared" ca="1" si="639"/>
        <v>3721.6462051643994</v>
      </c>
      <c r="AU910" s="28">
        <f ca="1">AT910/MAX(AT$54:AT910)-1</f>
        <v>0</v>
      </c>
      <c r="AV910" s="25">
        <f t="shared" ca="1" si="615"/>
        <v>77327.87040931228</v>
      </c>
      <c r="AW910" s="26">
        <f t="shared" ca="1" si="640"/>
        <v>0</v>
      </c>
      <c r="AX910" s="27">
        <f t="shared" ca="1" si="641"/>
        <v>4.8675505653430484E-3</v>
      </c>
      <c r="AY910" s="27">
        <f t="shared" ca="1" si="642"/>
        <v>1651.2540781934285</v>
      </c>
      <c r="AZ910" s="28">
        <f ca="1">AY910/MAX(AY$54:AY910)-1</f>
        <v>0</v>
      </c>
      <c r="BA910" s="25">
        <f t="shared" ca="1" si="616"/>
        <v>77327.87040931228</v>
      </c>
      <c r="BB910" s="26">
        <f t="shared" ca="1" si="617"/>
        <v>0.6</v>
      </c>
      <c r="BC910" s="27">
        <f t="shared" ca="1" si="643"/>
        <v>4.8675505653430484E-3</v>
      </c>
      <c r="BD910" s="27">
        <f t="shared" ca="1" si="644"/>
        <v>1698.725340249252</v>
      </c>
      <c r="BE910" s="28">
        <f ca="1">BD910/MAX(BD$54:BD910)-1</f>
        <v>-2.1387910054171955E-2</v>
      </c>
      <c r="BF910" s="25">
        <f ca="1">MAX(B907:B909)</f>
        <v>83130.199874510887</v>
      </c>
      <c r="BG910" s="26">
        <f ca="1">IF(BG909=0,IF(B909&gt;BF909,1,0),IF(B909&lt;AVERAGE(B900:B909),0,1))</f>
        <v>1</v>
      </c>
      <c r="BH910" s="27">
        <f t="shared" ca="1" si="645"/>
        <v>9.4098049706996312E-2</v>
      </c>
      <c r="BI910" s="27">
        <f t="shared" ca="1" si="646"/>
        <v>3738.3740063819364</v>
      </c>
      <c r="BJ910" s="28">
        <f ca="1">BI910/MAX(BI$54:BI910)-1</f>
        <v>0</v>
      </c>
      <c r="BK910" s="25" t="e">
        <f ca="1">MAX(E907:E909)</f>
        <v>#N/A</v>
      </c>
      <c r="BL910" s="26" t="e">
        <f ca="1">IF(BL909=0,IF(E909&gt;BK909,1,0),IF(E909&lt;AVERAGE(E900:E909),0,1))</f>
        <v>#N/A</v>
      </c>
      <c r="BM910" s="27">
        <f t="shared" ca="1" si="647"/>
        <v>4.948280013616968E-2</v>
      </c>
      <c r="BN910" s="27">
        <f t="shared" ca="1" si="648"/>
        <v>2709.1280105538744</v>
      </c>
      <c r="BO910" s="28">
        <f ca="1">BN910/MAX(BN$54:BN910)-1</f>
        <v>0</v>
      </c>
      <c r="BP910" s="15"/>
      <c r="BQ910" s="15"/>
      <c r="BR910" s="15"/>
      <c r="BS910" s="15"/>
      <c r="BT910" s="15"/>
      <c r="BU910" s="15"/>
      <c r="BV910" s="15"/>
      <c r="BW910" s="15"/>
      <c r="BX910" s="15"/>
      <c r="BZ910" s="7">
        <f t="shared" ca="1" si="605"/>
        <v>83773.779742386192</v>
      </c>
      <c r="CA910" s="7">
        <f t="shared" ca="1" si="606"/>
        <v>76483.643047831851</v>
      </c>
      <c r="CB910" s="7">
        <f t="shared" ca="1" si="607"/>
        <v>77786.275402610307</v>
      </c>
      <c r="CC910" s="7">
        <f t="shared" ca="1" si="608"/>
        <v>77464.105036113935</v>
      </c>
      <c r="CD910" s="7">
        <f t="shared" ca="1" si="609"/>
        <v>77157.458304070344</v>
      </c>
      <c r="CE910" s="5">
        <f t="shared" ca="1" si="618"/>
        <v>9.4098049706996326E-2</v>
      </c>
      <c r="CF910" s="3">
        <f t="shared" ca="1" si="619"/>
        <v>335222.83094604139</v>
      </c>
      <c r="CG910" s="5">
        <f ca="1">CF910/MAX($CF$41:CF910)-1</f>
        <v>0</v>
      </c>
      <c r="CH910" s="3">
        <f t="shared" ca="1" si="649"/>
        <v>4663.2535399244625</v>
      </c>
      <c r="CI910" s="4">
        <f ca="1">CH910/MAX($CH$583:CH910)-1</f>
        <v>0</v>
      </c>
    </row>
    <row r="911" spans="1:87" x14ac:dyDescent="0.2">
      <c r="A911" s="31">
        <v>35946</v>
      </c>
      <c r="B911" s="35">
        <v>83582.280711058032</v>
      </c>
      <c r="C911" s="23">
        <f t="shared" ca="1" si="603"/>
        <v>4.8675505653430484E-3</v>
      </c>
      <c r="D911" s="24">
        <f t="shared" ca="1" si="604"/>
        <v>-8.1034623417559293E-2</v>
      </c>
      <c r="E911" s="25" t="e">
        <f ca="1">#N/A</f>
        <v>#N/A</v>
      </c>
      <c r="F911" s="26">
        <v>1</v>
      </c>
      <c r="G911" s="23">
        <f t="shared" ca="1" si="620"/>
        <v>-8.1034623417559293E-2</v>
      </c>
      <c r="H911" s="27">
        <f t="shared" ca="1" si="621"/>
        <v>573.05810492328908</v>
      </c>
      <c r="I911" s="27">
        <f ca="1">H911/MAX(H$54:H911)-1</f>
        <v>-8.1034623417559293E-2</v>
      </c>
      <c r="J911" s="28">
        <f ca="1">H911/MAX(H$594:H911)-1</f>
        <v>-8.1034623417559293E-2</v>
      </c>
      <c r="K911" s="25" t="e">
        <f ca="1">#N/A</f>
        <v>#N/A</v>
      </c>
      <c r="L911" s="26">
        <v>0</v>
      </c>
      <c r="M911" s="23">
        <f t="shared" ca="1" si="622"/>
        <v>4.8675505653430484E-3</v>
      </c>
      <c r="N911" s="27">
        <f t="shared" ca="1" si="623"/>
        <v>64.159436996054907</v>
      </c>
      <c r="O911" s="27">
        <f ca="1">N911/MAX(N$54:N911)-1</f>
        <v>0</v>
      </c>
      <c r="P911" s="28">
        <f ca="1">N911/MAX(N$594:N911)-1</f>
        <v>0</v>
      </c>
      <c r="Q911" s="25">
        <f t="shared" ca="1" si="610"/>
        <v>77362.974103430141</v>
      </c>
      <c r="R911" s="26">
        <f t="shared" ca="1" si="624"/>
        <v>1</v>
      </c>
      <c r="S911" s="23">
        <f t="shared" ca="1" si="625"/>
        <v>-8.1034623417559293E-2</v>
      </c>
      <c r="T911" s="27">
        <f t="shared" ca="1" si="626"/>
        <v>2520.9655039156905</v>
      </c>
      <c r="U911" s="27">
        <f ca="1">T911/MAX(T$54:T911)-1</f>
        <v>-8.1034623417559293E-2</v>
      </c>
      <c r="V911" s="28">
        <f ca="1">T911/MAX(T$594:T911)-1</f>
        <v>-8.1034623417559293E-2</v>
      </c>
      <c r="W911" s="25">
        <f t="shared" ca="1" si="611"/>
        <v>77362.974103430141</v>
      </c>
      <c r="X911" s="26">
        <f t="shared" ca="1" si="627"/>
        <v>1</v>
      </c>
      <c r="Y911" s="27">
        <f t="shared" ca="1" si="628"/>
        <v>-8.1034623417559293E-2</v>
      </c>
      <c r="Z911" s="27">
        <f t="shared" ca="1" si="629"/>
        <v>2520.9655039156905</v>
      </c>
      <c r="AA911" s="28">
        <f ca="1">Z911/MAX(Z$54:Z911)-1</f>
        <v>-8.1034623417559293E-2</v>
      </c>
      <c r="AB911" s="25">
        <f ca="1">AVERAGE(B902:B911)</f>
        <v>77362.974103430141</v>
      </c>
      <c r="AC911" s="26">
        <f ca="1">IF(B910&gt;=AB910,1,0)</f>
        <v>1</v>
      </c>
      <c r="AD911" s="27">
        <f ca="1">IF(AC911=1,D911,C911)</f>
        <v>-8.1034623417559293E-2</v>
      </c>
      <c r="AE911" s="27">
        <f t="shared" ca="1" si="630"/>
        <v>2520.9655039156905</v>
      </c>
      <c r="AF911" s="28">
        <f ca="1">AE911/MAX(AE$54:AE911)-1</f>
        <v>-8.1034623417559293E-2</v>
      </c>
      <c r="AG911" s="25">
        <f t="shared" ca="1" si="612"/>
        <v>77444.840035510875</v>
      </c>
      <c r="AH911" s="26">
        <f t="shared" ca="1" si="631"/>
        <v>1</v>
      </c>
      <c r="AI911" s="27">
        <f t="shared" ca="1" si="632"/>
        <v>-8.1034623417559293E-2</v>
      </c>
      <c r="AJ911" s="27">
        <f t="shared" ca="1" si="633"/>
        <v>1528.7203988961344</v>
      </c>
      <c r="AK911" s="28">
        <f ca="1">AJ911/MAX(AJ$54:AJ911)-1</f>
        <v>-8.1034623417559293E-2</v>
      </c>
      <c r="AL911" s="25">
        <f t="shared" ca="1" si="613"/>
        <v>85888.35671334136</v>
      </c>
      <c r="AM911" s="26">
        <f t="shared" ca="1" si="634"/>
        <v>1</v>
      </c>
      <c r="AN911" s="27">
        <f t="shared" ca="1" si="635"/>
        <v>-8.1034623417559293E-2</v>
      </c>
      <c r="AO911" s="27">
        <f t="shared" ca="1" si="636"/>
        <v>364.53708769358411</v>
      </c>
      <c r="AP911" s="28">
        <f ca="1">AO911/MAX(AO$54:AO911)-1</f>
        <v>-8.1034623417559293E-2</v>
      </c>
      <c r="AQ911" s="25">
        <f t="shared" ca="1" si="614"/>
        <v>85888.35671334136</v>
      </c>
      <c r="AR911" s="26">
        <f t="shared" ca="1" si="637"/>
        <v>1</v>
      </c>
      <c r="AS911" s="27">
        <f t="shared" ca="1" si="638"/>
        <v>-8.1034623417559293E-2</v>
      </c>
      <c r="AT911" s="27">
        <f t="shared" ca="1" si="639"/>
        <v>3420.0640064355139</v>
      </c>
      <c r="AU911" s="28">
        <f ca="1">AT911/MAX(AT$54:AT911)-1</f>
        <v>-8.1034623417559182E-2</v>
      </c>
      <c r="AV911" s="25">
        <f t="shared" ca="1" si="615"/>
        <v>77362.974103430141</v>
      </c>
      <c r="AW911" s="26">
        <f t="shared" ca="1" si="640"/>
        <v>1</v>
      </c>
      <c r="AX911" s="27">
        <f t="shared" ca="1" si="641"/>
        <v>-8.1034623417559293E-2</v>
      </c>
      <c r="AY911" s="27">
        <f t="shared" ca="1" si="642"/>
        <v>1517.445325800315</v>
      </c>
      <c r="AZ911" s="28">
        <f ca="1">AY911/MAX(AY$54:AY911)-1</f>
        <v>-8.1034623417559293E-2</v>
      </c>
      <c r="BA911" s="25">
        <f t="shared" ca="1" si="616"/>
        <v>77362.974103430141</v>
      </c>
      <c r="BB911" s="26">
        <f t="shared" ca="1" si="617"/>
        <v>1</v>
      </c>
      <c r="BC911" s="27">
        <f t="shared" ca="1" si="643"/>
        <v>-8.1034623417559293E-2</v>
      </c>
      <c r="BD911" s="27">
        <f t="shared" ca="1" si="644"/>
        <v>1561.0697720122885</v>
      </c>
      <c r="BE911" s="28">
        <f ca="1">BD911/MAX(BD$54:BD911)-1</f>
        <v>-0.1006893722348029</v>
      </c>
      <c r="BF911" s="25">
        <f ca="1">MAX(B908:B910)</f>
        <v>90952.589554455146</v>
      </c>
      <c r="BG911" s="26">
        <f ca="1">IF(BG910=0,IF(B910&gt;BF910,1,0),IF(B910&lt;AVERAGE(B901:B910),0,1))</f>
        <v>1</v>
      </c>
      <c r="BH911" s="27">
        <f t="shared" ca="1" si="645"/>
        <v>-8.1034623417559293E-2</v>
      </c>
      <c r="BI911" s="27">
        <f t="shared" ca="1" si="646"/>
        <v>3435.4362765807837</v>
      </c>
      <c r="BJ911" s="28">
        <f ca="1">BI911/MAX(BI$54:BI911)-1</f>
        <v>-8.1034623417559293E-2</v>
      </c>
      <c r="BK911" s="25" t="e">
        <f ca="1">MAX(E908:E910)</f>
        <v>#N/A</v>
      </c>
      <c r="BL911" s="26" t="e">
        <f ca="1">IF(BL910=0,IF(E910&gt;BK910,1,0),IF(E910&lt;AVERAGE(E901:E910),0,1))</f>
        <v>#N/A</v>
      </c>
      <c r="BM911" s="27">
        <f t="shared" ca="1" si="647"/>
        <v>-8.1034623417559293E-2</v>
      </c>
      <c r="BN911" s="27">
        <f t="shared" ca="1" si="648"/>
        <v>2489.5948424286798</v>
      </c>
      <c r="BO911" s="28">
        <f ca="1">BN911/MAX(BN$54:BN911)-1</f>
        <v>-8.1034623417559182E-2</v>
      </c>
      <c r="BP911" s="15"/>
      <c r="BQ911" s="15"/>
      <c r="BR911" s="15"/>
      <c r="BS911" s="15"/>
      <c r="BT911" s="15"/>
      <c r="BU911" s="15"/>
      <c r="BV911" s="15"/>
      <c r="BW911" s="15"/>
      <c r="BX911" s="15"/>
      <c r="BZ911" s="7">
        <f t="shared" ca="1" si="605"/>
        <v>85888.35671334136</v>
      </c>
      <c r="CA911" s="7">
        <f t="shared" ca="1" si="606"/>
        <v>78993.264836279835</v>
      </c>
      <c r="CB911" s="7">
        <f t="shared" ca="1" si="607"/>
        <v>78280.345219295137</v>
      </c>
      <c r="CC911" s="7">
        <f t="shared" ca="1" si="608"/>
        <v>77936.387652396515</v>
      </c>
      <c r="CD911" s="7">
        <f t="shared" ca="1" si="609"/>
        <v>77444.840035510875</v>
      </c>
      <c r="CE911" s="5">
        <f t="shared" ca="1" si="618"/>
        <v>-8.1034623417559293E-2</v>
      </c>
      <c r="CF911" s="3">
        <f t="shared" ca="1" si="619"/>
        <v>308058.17507936078</v>
      </c>
      <c r="CG911" s="5">
        <f ca="1">CF911/MAX($CF$41:CF911)-1</f>
        <v>-8.1034623417559293E-2</v>
      </c>
      <c r="CH911" s="3">
        <f t="shared" ca="1" si="649"/>
        <v>4285.3685454160832</v>
      </c>
      <c r="CI911" s="4">
        <f ca="1">CH911/MAX($CH$583:CH911)-1</f>
        <v>-8.1034623417559293E-2</v>
      </c>
    </row>
    <row r="912" spans="1:87" x14ac:dyDescent="0.2">
      <c r="A912" s="31">
        <v>35976</v>
      </c>
      <c r="B912" s="35">
        <v>74316.655197820495</v>
      </c>
      <c r="C912" s="23">
        <f t="shared" ca="1" si="603"/>
        <v>4.8675505653430484E-3</v>
      </c>
      <c r="D912" s="24">
        <f t="shared" ca="1" si="604"/>
        <v>-0.11085633742477774</v>
      </c>
      <c r="E912" s="25" t="e">
        <f ca="1">#N/A</f>
        <v>#N/A</v>
      </c>
      <c r="F912" s="26">
        <v>1</v>
      </c>
      <c r="G912" s="23">
        <f t="shared" ca="1" si="620"/>
        <v>-0.11085633742477774</v>
      </c>
      <c r="H912" s="27">
        <f t="shared" ca="1" si="621"/>
        <v>509.53098227990927</v>
      </c>
      <c r="I912" s="27">
        <f ca="1">H912/MAX(H$54:H912)-1</f>
        <v>-0.18290775928567027</v>
      </c>
      <c r="J912" s="28">
        <f ca="1">H912/MAX(H$594:H912)-1</f>
        <v>-0.18290775928567027</v>
      </c>
      <c r="K912" s="25" t="e">
        <f ca="1">#N/A</f>
        <v>#N/A</v>
      </c>
      <c r="L912" s="26">
        <v>0</v>
      </c>
      <c r="M912" s="23">
        <f t="shared" ca="1" si="622"/>
        <v>4.8675505653430484E-3</v>
      </c>
      <c r="N912" s="27">
        <f t="shared" ca="1" si="623"/>
        <v>64.471736299877151</v>
      </c>
      <c r="O912" s="27">
        <f ca="1">N912/MAX(N$54:N912)-1</f>
        <v>0</v>
      </c>
      <c r="P912" s="28">
        <f ca="1">N912/MAX(N$594:N912)-1</f>
        <v>0</v>
      </c>
      <c r="Q912" s="25">
        <f t="shared" ca="1" si="610"/>
        <v>76736.688645102899</v>
      </c>
      <c r="R912" s="26">
        <f t="shared" ca="1" si="624"/>
        <v>1</v>
      </c>
      <c r="S912" s="23">
        <f t="shared" ca="1" si="625"/>
        <v>-0.11085633742477774</v>
      </c>
      <c r="T912" s="27">
        <f t="shared" ca="1" si="626"/>
        <v>2241.500501377388</v>
      </c>
      <c r="U912" s="27">
        <f ca="1">T912/MAX(T$54:T912)-1</f>
        <v>-0.18290775928567016</v>
      </c>
      <c r="V912" s="28">
        <f ca="1">T912/MAX(T$594:T912)-1</f>
        <v>-0.18290775928567016</v>
      </c>
      <c r="W912" s="25">
        <f t="shared" ca="1" si="611"/>
        <v>76736.688645102899</v>
      </c>
      <c r="X912" s="26">
        <f t="shared" ca="1" si="627"/>
        <v>1</v>
      </c>
      <c r="Y912" s="27">
        <f t="shared" ca="1" si="628"/>
        <v>-0.11085633742477774</v>
      </c>
      <c r="Z912" s="27">
        <f t="shared" ca="1" si="629"/>
        <v>2241.500501377388</v>
      </c>
      <c r="AA912" s="28">
        <f ca="1">Z912/MAX(Z$54:Z912)-1</f>
        <v>-0.18290775928567016</v>
      </c>
      <c r="AB912" s="25">
        <f ca="1">AVERAGE(B903:B912)</f>
        <v>76736.688645102899</v>
      </c>
      <c r="AC912" s="26">
        <f ca="1">IF(B911&gt;=AB911,1,0)</f>
        <v>1</v>
      </c>
      <c r="AD912" s="27">
        <f ca="1">IF(AC912=1,D912,C912)</f>
        <v>-0.11085633742477774</v>
      </c>
      <c r="AE912" s="27">
        <f t="shared" ca="1" si="630"/>
        <v>2241.500501377388</v>
      </c>
      <c r="AF912" s="28">
        <f ca="1">AE912/MAX(AE$54:AE912)-1</f>
        <v>-0.18290775928567016</v>
      </c>
      <c r="AG912" s="25">
        <f t="shared" ca="1" si="612"/>
        <v>77339.789435448212</v>
      </c>
      <c r="AH912" s="26">
        <f t="shared" ca="1" si="631"/>
        <v>1</v>
      </c>
      <c r="AI912" s="27">
        <f t="shared" ca="1" si="632"/>
        <v>-0.11085633742477774</v>
      </c>
      <c r="AJ912" s="27">
        <f t="shared" ca="1" si="633"/>
        <v>1359.2520545279638</v>
      </c>
      <c r="AK912" s="28">
        <f ca="1">AJ912/MAX(AJ$54:AJ912)-1</f>
        <v>-0.18290775928567027</v>
      </c>
      <c r="AL912" s="25">
        <f t="shared" ca="1" si="613"/>
        <v>82950.508487777901</v>
      </c>
      <c r="AM912" s="26">
        <f t="shared" ca="1" si="634"/>
        <v>0</v>
      </c>
      <c r="AN912" s="27">
        <f t="shared" ca="1" si="635"/>
        <v>0.11085633742477774</v>
      </c>
      <c r="AO912" s="27">
        <f t="shared" ca="1" si="636"/>
        <v>404.94833409078984</v>
      </c>
      <c r="AP912" s="28">
        <f ca="1">AO912/MAX(AO$54:AO912)-1</f>
        <v>0</v>
      </c>
      <c r="AQ912" s="25">
        <f t="shared" ca="1" si="614"/>
        <v>82950.508487777901</v>
      </c>
      <c r="AR912" s="26">
        <f t="shared" ca="1" si="637"/>
        <v>0</v>
      </c>
      <c r="AS912" s="27">
        <f t="shared" ca="1" si="638"/>
        <v>4.8675505653430484E-3</v>
      </c>
      <c r="AT912" s="27">
        <f t="shared" ca="1" si="639"/>
        <v>3436.7113409235485</v>
      </c>
      <c r="AU912" s="28">
        <f ca="1">AT912/MAX(AT$54:AT912)-1</f>
        <v>-7.6561512979244628E-2</v>
      </c>
      <c r="AV912" s="25">
        <f t="shared" ca="1" si="615"/>
        <v>76736.688645102899</v>
      </c>
      <c r="AW912" s="26">
        <f t="shared" ca="1" si="640"/>
        <v>1</v>
      </c>
      <c r="AX912" s="27">
        <f t="shared" ca="1" si="641"/>
        <v>-0.11085633742477774</v>
      </c>
      <c r="AY912" s="27">
        <f t="shared" ca="1" si="642"/>
        <v>1349.2268947397436</v>
      </c>
      <c r="AZ912" s="28">
        <f ca="1">AY912/MAX(AY$54:AY912)-1</f>
        <v>-0.18290775928567027</v>
      </c>
      <c r="BA912" s="25">
        <f t="shared" ca="1" si="616"/>
        <v>76736.688645102899</v>
      </c>
      <c r="BB912" s="26">
        <f t="shared" ca="1" si="617"/>
        <v>1</v>
      </c>
      <c r="BC912" s="27">
        <f t="shared" ca="1" si="643"/>
        <v>-0.11085633742477774</v>
      </c>
      <c r="BD912" s="27">
        <f t="shared" ca="1" si="644"/>
        <v>1388.0152946224734</v>
      </c>
      <c r="BE912" s="28">
        <f ca="1">BD912/MAX(BD$54:BD912)-1</f>
        <v>-0.20038365463603025</v>
      </c>
      <c r="BF912" s="25">
        <f ca="1">MAX(B909:B911)</f>
        <v>90952.589554455146</v>
      </c>
      <c r="BG912" s="26">
        <f ca="1">IF(BG911=0,IF(B911&gt;BF911,1,0),IF(B911&lt;AVERAGE(B902:B911),0,1))</f>
        <v>1</v>
      </c>
      <c r="BH912" s="27">
        <f t="shared" ca="1" si="645"/>
        <v>-0.11085633742477774</v>
      </c>
      <c r="BI912" s="27">
        <f t="shared" ca="1" si="646"/>
        <v>3054.5963935028221</v>
      </c>
      <c r="BJ912" s="28">
        <f ca="1">BI912/MAX(BI$54:BI912)-1</f>
        <v>-0.18290775928567038</v>
      </c>
      <c r="BK912" s="25" t="e">
        <f ca="1">MAX(E909:E911)</f>
        <v>#N/A</v>
      </c>
      <c r="BL912" s="26" t="e">
        <f ca="1">IF(BL911=0,IF(E911&gt;BK911,1,0),IF(E911&lt;AVERAGE(E902:E911),0,1))</f>
        <v>#N/A</v>
      </c>
      <c r="BM912" s="27">
        <f t="shared" ca="1" si="647"/>
        <v>-8.1925365427247543E-2</v>
      </c>
      <c r="BN912" s="27">
        <f t="shared" ca="1" si="648"/>
        <v>2285.6338751969192</v>
      </c>
      <c r="BO912" s="28">
        <f ca="1">BN912/MAX(BN$54:BN912)-1</f>
        <v>-0.15632119770906394</v>
      </c>
      <c r="BP912" s="15"/>
      <c r="BQ912" s="15"/>
      <c r="BR912" s="15"/>
      <c r="BS912" s="15"/>
      <c r="BT912" s="15"/>
      <c r="BU912" s="15"/>
      <c r="BV912" s="15"/>
      <c r="BW912" s="15"/>
      <c r="BX912" s="15"/>
      <c r="BZ912" s="7">
        <f t="shared" ca="1" si="605"/>
        <v>82950.508487777901</v>
      </c>
      <c r="CA912" s="7">
        <f t="shared" ca="1" si="606"/>
        <v>80160.490865545406</v>
      </c>
      <c r="CB912" s="7">
        <f t="shared" ca="1" si="607"/>
        <v>77598.136666833452</v>
      </c>
      <c r="CC912" s="7">
        <f t="shared" ca="1" si="608"/>
        <v>77949.491900885376</v>
      </c>
      <c r="CD912" s="7">
        <f t="shared" ca="1" si="609"/>
        <v>77339.789435448212</v>
      </c>
      <c r="CE912" s="5">
        <f t="shared" ca="1" si="618"/>
        <v>-8.7711559826753577E-2</v>
      </c>
      <c r="CF912" s="3">
        <f t="shared" ca="1" si="619"/>
        <v>281037.91202576691</v>
      </c>
      <c r="CG912" s="5">
        <f ca="1">CF912/MAX($CF$41:CF912)-1</f>
        <v>-0.16163851002438512</v>
      </c>
      <c r="CH912" s="3">
        <f t="shared" ca="1" si="649"/>
        <v>3909.4921858651323</v>
      </c>
      <c r="CI912" s="4">
        <f ca="1">CH912/MAX($CH$583:CH912)-1</f>
        <v>-0.16163851002438523</v>
      </c>
    </row>
    <row r="913" spans="1:87" x14ac:dyDescent="0.2">
      <c r="A913" s="31">
        <v>36007</v>
      </c>
      <c r="B913" s="35">
        <v>78072.649849591588</v>
      </c>
      <c r="C913" s="23">
        <f t="shared" ca="1" si="603"/>
        <v>4.8675505653430484E-3</v>
      </c>
      <c r="D913" s="24">
        <f t="shared" ca="1" si="604"/>
        <v>5.0540415762431179E-2</v>
      </c>
      <c r="E913" s="25" t="e">
        <f ca="1">#N/A</f>
        <v>#N/A</v>
      </c>
      <c r="F913" s="26">
        <v>1</v>
      </c>
      <c r="G913" s="23">
        <f t="shared" ca="1" si="620"/>
        <v>5.0540415762431179E-2</v>
      </c>
      <c r="H913" s="27">
        <f t="shared" ca="1" si="621"/>
        <v>535.28288996817582</v>
      </c>
      <c r="I913" s="27">
        <f ca="1">H913/MAX(H$54:H913)-1</f>
        <v>-0.14161157772371158</v>
      </c>
      <c r="J913" s="28">
        <f ca="1">H913/MAX(H$594:H913)-1</f>
        <v>-0.14161157772371158</v>
      </c>
      <c r="K913" s="25" t="e">
        <f ca="1">#N/A</f>
        <v>#N/A</v>
      </c>
      <c r="L913" s="26">
        <v>0</v>
      </c>
      <c r="M913" s="23">
        <f t="shared" ca="1" si="622"/>
        <v>4.8675505653430484E-3</v>
      </c>
      <c r="N913" s="27">
        <f t="shared" ca="1" si="623"/>
        <v>64.785555736352265</v>
      </c>
      <c r="O913" s="27">
        <f ca="1">N913/MAX(N$54:N913)-1</f>
        <v>0</v>
      </c>
      <c r="P913" s="28">
        <f ca="1">N913/MAX(N$594:N913)-1</f>
        <v>0</v>
      </c>
      <c r="Q913" s="25">
        <f t="shared" ca="1" si="610"/>
        <v>76671.04508278564</v>
      </c>
      <c r="R913" s="26">
        <f t="shared" ca="1" si="624"/>
        <v>0</v>
      </c>
      <c r="S913" s="23">
        <f t="shared" ca="1" si="625"/>
        <v>4.8675505653430484E-3</v>
      </c>
      <c r="T913" s="27">
        <f t="shared" ca="1" si="626"/>
        <v>2252.4111184100843</v>
      </c>
      <c r="U913" s="27">
        <f ca="1">T913/MAX(T$54:T913)-1</f>
        <v>-0.17893052148744371</v>
      </c>
      <c r="V913" s="28">
        <f ca="1">T913/MAX(T$594:T913)-1</f>
        <v>-0.17893052148744371</v>
      </c>
      <c r="W913" s="25">
        <f t="shared" ca="1" si="611"/>
        <v>76671.04508278564</v>
      </c>
      <c r="X913" s="26">
        <f t="shared" ca="1" si="627"/>
        <v>0</v>
      </c>
      <c r="Y913" s="27">
        <f t="shared" ca="1" si="628"/>
        <v>4.8675505653430484E-3</v>
      </c>
      <c r="Z913" s="27">
        <f t="shared" ca="1" si="629"/>
        <v>2252.4111184100843</v>
      </c>
      <c r="AA913" s="28">
        <f ca="1">Z913/MAX(Z$54:Z913)-1</f>
        <v>-0.17893052148744371</v>
      </c>
      <c r="AB913" s="25">
        <f ca="1">AVERAGE(B904:B913)</f>
        <v>76671.04508278564</v>
      </c>
      <c r="AC913" s="26">
        <f ca="1">IF(B912&gt;=AB912,1,0)</f>
        <v>0</v>
      </c>
      <c r="AD913" s="27">
        <f ca="1">IF(AC913=1,D913,C913)</f>
        <v>4.8675505653430484E-3</v>
      </c>
      <c r="AE913" s="27">
        <f t="shared" ca="1" si="630"/>
        <v>2252.4111184100843</v>
      </c>
      <c r="AF913" s="28">
        <f ca="1">AE913/MAX(AE$54:AE913)-1</f>
        <v>-0.17893052148744371</v>
      </c>
      <c r="AG913" s="25">
        <f t="shared" ca="1" si="612"/>
        <v>77517.918449224511</v>
      </c>
      <c r="AH913" s="26">
        <f t="shared" ca="1" si="631"/>
        <v>0</v>
      </c>
      <c r="AI913" s="27">
        <f t="shared" ca="1" si="632"/>
        <v>4.8675505653430484E-3</v>
      </c>
      <c r="AJ913" s="27">
        <f t="shared" ca="1" si="633"/>
        <v>1365.868282634425</v>
      </c>
      <c r="AK913" s="28">
        <f ca="1">AJ913/MAX(AJ$54:AJ913)-1</f>
        <v>-0.17893052148744382</v>
      </c>
      <c r="AL913" s="25">
        <f t="shared" ca="1" si="613"/>
        <v>78657.195252823367</v>
      </c>
      <c r="AM913" s="26">
        <f t="shared" ca="1" si="634"/>
        <v>0</v>
      </c>
      <c r="AN913" s="27">
        <f t="shared" ca="1" si="635"/>
        <v>-5.0540415762431179E-2</v>
      </c>
      <c r="AO913" s="27">
        <f t="shared" ca="1" si="636"/>
        <v>384.48207692353742</v>
      </c>
      <c r="AP913" s="28">
        <f ca="1">AO913/MAX(AO$54:AO913)-1</f>
        <v>-5.0540415762431179E-2</v>
      </c>
      <c r="AQ913" s="25">
        <f t="shared" ca="1" si="614"/>
        <v>78657.195252823367</v>
      </c>
      <c r="AR913" s="26">
        <f t="shared" ca="1" si="637"/>
        <v>0</v>
      </c>
      <c r="AS913" s="27">
        <f t="shared" ca="1" si="638"/>
        <v>4.8675505653430484E-3</v>
      </c>
      <c r="AT913" s="27">
        <f t="shared" ca="1" si="639"/>
        <v>3453.439707153982</v>
      </c>
      <c r="AU913" s="28">
        <f ca="1">AT913/MAX(AT$54:AT913)-1</f>
        <v>-7.2066629449687225E-2</v>
      </c>
      <c r="AV913" s="25">
        <f t="shared" ca="1" si="615"/>
        <v>76671.04508278564</v>
      </c>
      <c r="AW913" s="26">
        <f t="shared" ca="1" si="640"/>
        <v>0</v>
      </c>
      <c r="AX913" s="27">
        <f t="shared" ca="1" si="641"/>
        <v>4.8675505653430484E-3</v>
      </c>
      <c r="AY913" s="27">
        <f t="shared" ca="1" si="642"/>
        <v>1355.79432487401</v>
      </c>
      <c r="AZ913" s="28">
        <f ca="1">AY913/MAX(AY$54:AY913)-1</f>
        <v>-0.17893052148744382</v>
      </c>
      <c r="BA913" s="25">
        <f t="shared" ca="1" si="616"/>
        <v>76671.04508278564</v>
      </c>
      <c r="BB913" s="26">
        <f t="shared" ca="1" si="617"/>
        <v>0</v>
      </c>
      <c r="BC913" s="27">
        <f t="shared" ca="1" si="643"/>
        <v>4.8675505653430484E-3</v>
      </c>
      <c r="BD913" s="27">
        <f t="shared" ca="1" si="644"/>
        <v>1394.7715292545179</v>
      </c>
      <c r="BE913" s="28">
        <f ca="1">BD913/MAX(BD$54:BD913)-1</f>
        <v>-0.19649148164209629</v>
      </c>
      <c r="BF913" s="25">
        <f ca="1">MAX(B910:B912)</f>
        <v>90952.589554455146</v>
      </c>
      <c r="BG913" s="26">
        <f ca="1">IF(BG912=0,IF(B912&gt;BF912,1,0),IF(B912&lt;AVERAGE(B903:B912),0,1))</f>
        <v>0</v>
      </c>
      <c r="BH913" s="27">
        <f t="shared" ca="1" si="645"/>
        <v>4.8675505653430484E-3</v>
      </c>
      <c r="BI913" s="27">
        <f t="shared" ca="1" si="646"/>
        <v>3069.4647959049116</v>
      </c>
      <c r="BJ913" s="28">
        <f ca="1">BI913/MAX(BI$54:BI913)-1</f>
        <v>-0.17893052148744393</v>
      </c>
      <c r="BK913" s="25" t="e">
        <f ca="1">MAX(E910:E912)</f>
        <v>#N/A</v>
      </c>
      <c r="BL913" s="26" t="e">
        <f ca="1">IF(BL912=0,IF(E912&gt;BK912,1,0),IF(E912&lt;AVERAGE(E903:E912),0,1))</f>
        <v>#N/A</v>
      </c>
      <c r="BM913" s="27">
        <f t="shared" ca="1" si="647"/>
        <v>4.8675505653430484E-3</v>
      </c>
      <c r="BN913" s="27">
        <f t="shared" ca="1" si="648"/>
        <v>2296.7593136583014</v>
      </c>
      <c r="BO913" s="28">
        <f ca="1">BN913/MAX(BN$54:BN913)-1</f>
        <v>-0.15221454847800464</v>
      </c>
      <c r="BP913" s="15"/>
      <c r="BQ913" s="15"/>
      <c r="BR913" s="15"/>
      <c r="BS913" s="15"/>
      <c r="BT913" s="15"/>
      <c r="BU913" s="15"/>
      <c r="BV913" s="15"/>
      <c r="BW913" s="15"/>
      <c r="BX913" s="15"/>
      <c r="BZ913" s="7">
        <f t="shared" ca="1" si="605"/>
        <v>78657.195252823367</v>
      </c>
      <c r="CA913" s="7">
        <f t="shared" ca="1" si="606"/>
        <v>81215.487497604787</v>
      </c>
      <c r="CB913" s="7">
        <f t="shared" ca="1" si="607"/>
        <v>77168.253840142788</v>
      </c>
      <c r="CC913" s="7">
        <f t="shared" ca="1" si="608"/>
        <v>78159.724256647998</v>
      </c>
      <c r="CD913" s="7">
        <f t="shared" ca="1" si="609"/>
        <v>77517.918449224511</v>
      </c>
      <c r="CE913" s="5">
        <f t="shared" ca="1" si="618"/>
        <v>4.8675505653430484E-3</v>
      </c>
      <c r="CF913" s="3">
        <f t="shared" ca="1" si="619"/>
        <v>282405.87827333075</v>
      </c>
      <c r="CG913" s="5">
        <f ca="1">CF913/MAX($CF$41:CF913)-1</f>
        <v>-0.15755774307989256</v>
      </c>
      <c r="CH913" s="3">
        <f t="shared" ca="1" si="649"/>
        <v>3928.5218367646444</v>
      </c>
      <c r="CI913" s="4">
        <f ca="1">CH913/MAX($CH$583:CH913)-1</f>
        <v>-0.15755774307989256</v>
      </c>
    </row>
    <row r="914" spans="1:87" x14ac:dyDescent="0.2">
      <c r="A914" s="31">
        <v>36038</v>
      </c>
      <c r="B914" s="35">
        <v>54995.885370768083</v>
      </c>
      <c r="C914" s="23">
        <f t="shared" ca="1" si="603"/>
        <v>4.8675505653430484E-3</v>
      </c>
      <c r="D914" s="24">
        <f t="shared" ca="1" si="604"/>
        <v>-0.29558064857900068</v>
      </c>
      <c r="E914" s="25" t="e">
        <f ca="1">#N/A</f>
        <v>#N/A</v>
      </c>
      <c r="F914" s="26">
        <v>1</v>
      </c>
      <c r="G914" s="23">
        <f t="shared" ca="1" si="620"/>
        <v>-0.29558064857900068</v>
      </c>
      <c r="H914" s="27">
        <f t="shared" ca="1" si="621"/>
        <v>377.06362617814057</v>
      </c>
      <c r="I914" s="27">
        <f ca="1">H914/MAX(H$54:H914)-1</f>
        <v>-0.39533458431284196</v>
      </c>
      <c r="J914" s="28">
        <f ca="1">H914/MAX(H$594:H914)-1</f>
        <v>-0.39533458431284196</v>
      </c>
      <c r="K914" s="25" t="e">
        <f ca="1">#N/A</f>
        <v>#N/A</v>
      </c>
      <c r="L914" s="26">
        <v>0</v>
      </c>
      <c r="M914" s="23">
        <f t="shared" ca="1" si="622"/>
        <v>4.8675505653430484E-3</v>
      </c>
      <c r="N914" s="27">
        <f t="shared" ca="1" si="623"/>
        <v>65.100902704802806</v>
      </c>
      <c r="O914" s="27">
        <f ca="1">N914/MAX(N$54:N914)-1</f>
        <v>0</v>
      </c>
      <c r="P914" s="28">
        <f ca="1">N914/MAX(N$594:N914)-1</f>
        <v>0</v>
      </c>
      <c r="Q914" s="25">
        <f t="shared" ca="1" si="610"/>
        <v>74986.932941622916</v>
      </c>
      <c r="R914" s="26">
        <f t="shared" ca="1" si="624"/>
        <v>1</v>
      </c>
      <c r="S914" s="23">
        <f t="shared" ca="1" si="625"/>
        <v>-0.29558064857900068</v>
      </c>
      <c r="T914" s="27">
        <f t="shared" ca="1" si="626"/>
        <v>1586.6419791638793</v>
      </c>
      <c r="U914" s="27">
        <f ca="1">T914/MAX(T$54:T914)-1</f>
        <v>-0.42162277047460694</v>
      </c>
      <c r="V914" s="28">
        <f ca="1">T914/MAX(T$594:T914)-1</f>
        <v>-0.42162277047460694</v>
      </c>
      <c r="W914" s="25">
        <f t="shared" ca="1" si="611"/>
        <v>74986.932941622916</v>
      </c>
      <c r="X914" s="26">
        <f t="shared" ca="1" si="627"/>
        <v>1</v>
      </c>
      <c r="Y914" s="27">
        <f t="shared" ca="1" si="628"/>
        <v>-0.29558064857900068</v>
      </c>
      <c r="Z914" s="27">
        <f t="shared" ca="1" si="629"/>
        <v>1586.6419791638793</v>
      </c>
      <c r="AA914" s="28">
        <f ca="1">Z914/MAX(Z$54:Z914)-1</f>
        <v>-0.42162277047460694</v>
      </c>
      <c r="AB914" s="25">
        <f ca="1">AVERAGE(B905:B914)</f>
        <v>74986.932941622916</v>
      </c>
      <c r="AC914" s="26">
        <f ca="1">IF(B913&gt;=AB913,1,0)</f>
        <v>1</v>
      </c>
      <c r="AD914" s="27">
        <f ca="1">IF(AC914=1,D914,C914)</f>
        <v>-0.29558064857900068</v>
      </c>
      <c r="AE914" s="27">
        <f t="shared" ca="1" si="630"/>
        <v>1586.6419791638793</v>
      </c>
      <c r="AF914" s="28">
        <f ca="1">AE914/MAX(AE$54:AE914)-1</f>
        <v>-0.42162277047460694</v>
      </c>
      <c r="AG914" s="25">
        <f t="shared" ca="1" si="612"/>
        <v>76679.599459427351</v>
      </c>
      <c r="AH914" s="26">
        <f t="shared" ca="1" si="631"/>
        <v>1</v>
      </c>
      <c r="AI914" s="27">
        <f t="shared" ca="1" si="632"/>
        <v>-0.29558064857900068</v>
      </c>
      <c r="AJ914" s="27">
        <f t="shared" ca="1" si="633"/>
        <v>962.14404977985589</v>
      </c>
      <c r="AK914" s="28">
        <f ca="1">AJ914/MAX(AJ$54:AJ914)-1</f>
        <v>-0.42162277047460706</v>
      </c>
      <c r="AL914" s="25">
        <f t="shared" ca="1" si="613"/>
        <v>69128.39680606006</v>
      </c>
      <c r="AM914" s="26">
        <f t="shared" ca="1" si="634"/>
        <v>0</v>
      </c>
      <c r="AN914" s="27">
        <f t="shared" ca="1" si="635"/>
        <v>0.29558064857900068</v>
      </c>
      <c r="AO914" s="27">
        <f t="shared" ca="1" si="636"/>
        <v>498.12753858759783</v>
      </c>
      <c r="AP914" s="28">
        <f ca="1">AO914/MAX(AO$54:AO914)-1</f>
        <v>0</v>
      </c>
      <c r="AQ914" s="25">
        <f t="shared" ca="1" si="614"/>
        <v>69128.39680606006</v>
      </c>
      <c r="AR914" s="26">
        <f t="shared" ca="1" si="637"/>
        <v>0</v>
      </c>
      <c r="AS914" s="27">
        <f t="shared" ca="1" si="638"/>
        <v>4.8675505653430484E-3</v>
      </c>
      <c r="AT914" s="27">
        <f t="shared" ca="1" si="639"/>
        <v>3470.2494995529173</v>
      </c>
      <c r="AU914" s="28">
        <f ca="1">AT914/MAX(AT$54:AT914)-1</f>
        <v>-6.7549866847264384E-2</v>
      </c>
      <c r="AV914" s="25">
        <f t="shared" ca="1" si="615"/>
        <v>74986.932941622916</v>
      </c>
      <c r="AW914" s="26">
        <f t="shared" ca="1" si="640"/>
        <v>0</v>
      </c>
      <c r="AX914" s="27">
        <f t="shared" ca="1" si="641"/>
        <v>4.8675505653430484E-3</v>
      </c>
      <c r="AY914" s="27">
        <f t="shared" ca="1" si="642"/>
        <v>1362.3937223065395</v>
      </c>
      <c r="AZ914" s="28">
        <f ca="1">AY914/MAX(AY$54:AY914)-1</f>
        <v>-0.17493392428312404</v>
      </c>
      <c r="BA914" s="25">
        <f t="shared" ca="1" si="616"/>
        <v>74986.932941622916</v>
      </c>
      <c r="BB914" s="26">
        <f t="shared" ca="1" si="617"/>
        <v>0.3</v>
      </c>
      <c r="BC914" s="27">
        <f t="shared" ca="1" si="643"/>
        <v>4.8675505653430484E-3</v>
      </c>
      <c r="BD914" s="27">
        <f t="shared" ca="1" si="644"/>
        <v>1401.5606502002652</v>
      </c>
      <c r="BE914" s="28">
        <f ca="1">BD914/MAX(BD$54:BD914)-1</f>
        <v>-0.19258036329930528</v>
      </c>
      <c r="BF914" s="25">
        <f ca="1">MAX(B911:B913)</f>
        <v>83582.280711058032</v>
      </c>
      <c r="BG914" s="26">
        <f ca="1">IF(BG913=0,IF(B913&gt;BF913,1,0),IF(B913&lt;AVERAGE(B904:B913),0,1))</f>
        <v>0</v>
      </c>
      <c r="BH914" s="27">
        <f t="shared" ca="1" si="645"/>
        <v>4.8675505653430484E-3</v>
      </c>
      <c r="BI914" s="27">
        <f t="shared" ca="1" si="646"/>
        <v>3084.405571007519</v>
      </c>
      <c r="BJ914" s="28">
        <f ca="1">BI914/MAX(BI$54:BI914)-1</f>
        <v>-0.17493392428312426</v>
      </c>
      <c r="BK914" s="25" t="e">
        <f ca="1">MAX(E911:E913)</f>
        <v>#N/A</v>
      </c>
      <c r="BL914" s="26" t="e">
        <f ca="1">IF(BL913=0,IF(E913&gt;BK913,1,0),IF(E913&lt;AVERAGE(E904:E913),0,1))</f>
        <v>#N/A</v>
      </c>
      <c r="BM914" s="27">
        <f t="shared" ca="1" si="647"/>
        <v>4.8675505653430484E-3</v>
      </c>
      <c r="BN914" s="27">
        <f t="shared" ca="1" si="648"/>
        <v>2307.9389057539556</v>
      </c>
      <c r="BO914" s="28">
        <f ca="1">BN914/MAX(BN$54:BN914)-1</f>
        <v>-0.14808790992415921</v>
      </c>
      <c r="BP914" s="15"/>
      <c r="BQ914" s="15"/>
      <c r="BR914" s="15"/>
      <c r="BS914" s="15"/>
      <c r="BT914" s="15"/>
      <c r="BU914" s="15"/>
      <c r="BV914" s="15"/>
      <c r="BW914" s="15"/>
      <c r="BX914" s="15"/>
      <c r="BZ914" s="7">
        <f t="shared" ca="1" si="605"/>
        <v>69128.39680606006</v>
      </c>
      <c r="CA914" s="7">
        <f t="shared" ca="1" si="606"/>
        <v>77508.37675970071</v>
      </c>
      <c r="CB914" s="7">
        <f t="shared" ca="1" si="607"/>
        <v>75036.285139282394</v>
      </c>
      <c r="CC914" s="7">
        <f t="shared" ca="1" si="608"/>
        <v>76808.108309470932</v>
      </c>
      <c r="CD914" s="7">
        <f t="shared" ca="1" si="609"/>
        <v>76679.599459427351</v>
      </c>
      <c r="CE914" s="5">
        <f t="shared" ca="1" si="618"/>
        <v>-0.11531172909239445</v>
      </c>
      <c r="CF914" s="3">
        <f t="shared" ca="1" si="619"/>
        <v>249841.16814377671</v>
      </c>
      <c r="CG914" s="5">
        <f ca="1">CF914/MAX($CF$41:CF914)-1</f>
        <v>-0.25470121638584931</v>
      </c>
      <c r="CH914" s="3">
        <f t="shared" ca="1" si="649"/>
        <v>3475.5171909900841</v>
      </c>
      <c r="CI914" s="4">
        <f ca="1">CH914/MAX($CH$583:CH914)-1</f>
        <v>-0.25470121638584931</v>
      </c>
    </row>
    <row r="915" spans="1:87" x14ac:dyDescent="0.2">
      <c r="A915" s="31">
        <v>36068</v>
      </c>
      <c r="B915" s="35">
        <v>57933.124755295037</v>
      </c>
      <c r="C915" s="23">
        <f t="shared" ca="1" si="603"/>
        <v>4.8675505653430484E-3</v>
      </c>
      <c r="D915" s="24">
        <f t="shared" ca="1" si="604"/>
        <v>5.3408348001397599E-2</v>
      </c>
      <c r="E915" s="25" t="e">
        <f ca="1">#N/A</f>
        <v>#N/A</v>
      </c>
      <c r="F915" s="26">
        <v>1</v>
      </c>
      <c r="G915" s="23">
        <f t="shared" ca="1" si="620"/>
        <v>5.3408348001397599E-2</v>
      </c>
      <c r="H915" s="27">
        <f t="shared" ca="1" si="621"/>
        <v>397.20197154373159</v>
      </c>
      <c r="I915" s="27">
        <f ca="1">H915/MAX(H$54:H915)-1</f>
        <v>-0.3630404033674125</v>
      </c>
      <c r="J915" s="28">
        <f ca="1">H915/MAX(H$594:H915)-1</f>
        <v>-0.3630404033674125</v>
      </c>
      <c r="K915" s="25" t="e">
        <f ca="1">#N/A</f>
        <v>#N/A</v>
      </c>
      <c r="L915" s="26">
        <v>0</v>
      </c>
      <c r="M915" s="23">
        <f t="shared" ca="1" si="622"/>
        <v>4.8675505653430484E-3</v>
      </c>
      <c r="N915" s="27">
        <f t="shared" ca="1" si="623"/>
        <v>65.417784640567916</v>
      </c>
      <c r="O915" s="27">
        <f ca="1">N915/MAX(N$54:N915)-1</f>
        <v>0</v>
      </c>
      <c r="P915" s="28">
        <f ca="1">N915/MAX(N$594:N915)-1</f>
        <v>0</v>
      </c>
      <c r="Q915" s="25">
        <f t="shared" ca="1" si="610"/>
        <v>73927.790419115408</v>
      </c>
      <c r="R915" s="26">
        <f t="shared" ca="1" si="624"/>
        <v>0</v>
      </c>
      <c r="S915" s="23">
        <f t="shared" ca="1" si="625"/>
        <v>4.8675505653430484E-3</v>
      </c>
      <c r="T915" s="27">
        <f t="shared" ca="1" si="626"/>
        <v>1594.3650392265554</v>
      </c>
      <c r="U915" s="27">
        <f ca="1">T915/MAX(T$54:T915)-1</f>
        <v>-0.41880749006404916</v>
      </c>
      <c r="V915" s="28">
        <f ca="1">T915/MAX(T$594:T915)-1</f>
        <v>-0.41880749006404916</v>
      </c>
      <c r="W915" s="25">
        <f t="shared" ca="1" si="611"/>
        <v>73927.790419115408</v>
      </c>
      <c r="X915" s="26">
        <f t="shared" ca="1" si="627"/>
        <v>0</v>
      </c>
      <c r="Y915" s="27">
        <f t="shared" ca="1" si="628"/>
        <v>4.8675505653430484E-3</v>
      </c>
      <c r="Z915" s="27">
        <f t="shared" ca="1" si="629"/>
        <v>1594.3650392265554</v>
      </c>
      <c r="AA915" s="28">
        <f ca="1">Z915/MAX(Z$54:Z915)-1</f>
        <v>-0.41880749006404916</v>
      </c>
      <c r="AB915" s="25">
        <f ca="1">AVERAGE(B906:B915)</f>
        <v>73927.790419115408</v>
      </c>
      <c r="AC915" s="26">
        <f ca="1">IF(B914&gt;=AB914,1,0)</f>
        <v>0</v>
      </c>
      <c r="AD915" s="27">
        <f ca="1">IF(AC915=1,D915,C915)</f>
        <v>4.8675505653430484E-3</v>
      </c>
      <c r="AE915" s="27">
        <f t="shared" ca="1" si="630"/>
        <v>1594.3650392265554</v>
      </c>
      <c r="AF915" s="28">
        <f ca="1">AE915/MAX(AE$54:AE915)-1</f>
        <v>-0.41880749006404916</v>
      </c>
      <c r="AG915" s="25">
        <f t="shared" ca="1" si="612"/>
        <v>75879.400145077394</v>
      </c>
      <c r="AH915" s="26">
        <f t="shared" ca="1" si="631"/>
        <v>0</v>
      </c>
      <c r="AI915" s="27">
        <f t="shared" ca="1" si="632"/>
        <v>4.8675505653430484E-3</v>
      </c>
      <c r="AJ915" s="27">
        <f t="shared" ca="1" si="633"/>
        <v>966.82733459330325</v>
      </c>
      <c r="AK915" s="28">
        <f ca="1">AJ915/MAX(AJ$54:AJ915)-1</f>
        <v>-0.41880749006404916</v>
      </c>
      <c r="AL915" s="25">
        <f t="shared" ca="1" si="613"/>
        <v>63667.219991884915</v>
      </c>
      <c r="AM915" s="26">
        <f t="shared" ca="1" si="634"/>
        <v>0</v>
      </c>
      <c r="AN915" s="27">
        <f t="shared" ca="1" si="635"/>
        <v>-5.3408348001397599E-2</v>
      </c>
      <c r="AO915" s="27">
        <f t="shared" ca="1" si="636"/>
        <v>471.5233696576318</v>
      </c>
      <c r="AP915" s="28">
        <f ca="1">AO915/MAX(AO$54:AO915)-1</f>
        <v>-5.3408348001397599E-2</v>
      </c>
      <c r="AQ915" s="25">
        <f t="shared" ca="1" si="614"/>
        <v>63667.219991884915</v>
      </c>
      <c r="AR915" s="26">
        <f t="shared" ca="1" si="637"/>
        <v>0</v>
      </c>
      <c r="AS915" s="27">
        <f t="shared" ca="1" si="638"/>
        <v>4.8675505653430484E-3</v>
      </c>
      <c r="AT915" s="27">
        <f t="shared" ca="1" si="639"/>
        <v>3487.1411144663475</v>
      </c>
      <c r="AU915" s="28">
        <f ca="1">AT915/MAX(AT$54:AT915)-1</f>
        <v>-6.3011118674482613E-2</v>
      </c>
      <c r="AV915" s="25">
        <f t="shared" ca="1" si="615"/>
        <v>73927.790419115408</v>
      </c>
      <c r="AW915" s="26">
        <f t="shared" ca="1" si="640"/>
        <v>0</v>
      </c>
      <c r="AX915" s="27">
        <f t="shared" ca="1" si="641"/>
        <v>4.8675505653430484E-3</v>
      </c>
      <c r="AY915" s="27">
        <f t="shared" ca="1" si="642"/>
        <v>1369.0252426397726</v>
      </c>
      <c r="AZ915" s="28">
        <f ca="1">AY915/MAX(AY$54:AY915)-1</f>
        <v>-0.1709178734398229</v>
      </c>
      <c r="BA915" s="25">
        <f t="shared" ca="1" si="616"/>
        <v>73927.790419115408</v>
      </c>
      <c r="BB915" s="26">
        <f t="shared" ca="1" si="617"/>
        <v>0</v>
      </c>
      <c r="BC915" s="27">
        <f t="shared" ca="1" si="643"/>
        <v>4.8675505653430484E-3</v>
      </c>
      <c r="BD915" s="27">
        <f t="shared" ca="1" si="644"/>
        <v>1408.38281753551</v>
      </c>
      <c r="BE915" s="28">
        <f ca="1">BD915/MAX(BD$54:BD915)-1</f>
        <v>-0.18865020739021376</v>
      </c>
      <c r="BF915" s="25">
        <f ca="1">MAX(B912:B914)</f>
        <v>78072.649849591588</v>
      </c>
      <c r="BG915" s="26">
        <f ca="1">IF(BG914=0,IF(B914&gt;BF914,1,0),IF(B914&lt;AVERAGE(B905:B914),0,1))</f>
        <v>0</v>
      </c>
      <c r="BH915" s="27">
        <f t="shared" ca="1" si="645"/>
        <v>4.8675505653430484E-3</v>
      </c>
      <c r="BI915" s="27">
        <f t="shared" ca="1" si="646"/>
        <v>3099.4190710884241</v>
      </c>
      <c r="BJ915" s="28">
        <f ca="1">BI915/MAX(BI$54:BI915)-1</f>
        <v>-0.17091787343982312</v>
      </c>
      <c r="BK915" s="25" t="e">
        <f ca="1">MAX(E912:E914)</f>
        <v>#N/A</v>
      </c>
      <c r="BL915" s="26" t="e">
        <f ca="1">IF(BL914=0,IF(E914&gt;BK914,1,0),IF(E914&lt;AVERAGE(E905:E914),0,1))</f>
        <v>#N/A</v>
      </c>
      <c r="BM915" s="27">
        <f t="shared" ca="1" si="647"/>
        <v>4.8675505653430484E-3</v>
      </c>
      <c r="BN915" s="27">
        <f t="shared" ca="1" si="648"/>
        <v>2319.1729150794354</v>
      </c>
      <c r="BO915" s="28">
        <f ca="1">BN915/MAX(BN$54:BN915)-1</f>
        <v>-0.14394118474848805</v>
      </c>
      <c r="BP915" s="15"/>
      <c r="BQ915" s="15"/>
      <c r="BR915" s="15"/>
      <c r="BS915" s="15"/>
      <c r="BT915" s="15"/>
      <c r="BU915" s="15"/>
      <c r="BV915" s="15"/>
      <c r="BW915" s="15"/>
      <c r="BX915" s="15"/>
      <c r="BZ915" s="7">
        <f t="shared" ca="1" si="605"/>
        <v>63667.219991884915</v>
      </c>
      <c r="CA915" s="7">
        <f t="shared" ca="1" si="606"/>
        <v>73308.864239831411</v>
      </c>
      <c r="CB915" s="7">
        <f t="shared" ca="1" si="607"/>
        <v>73303.288412826616</v>
      </c>
      <c r="CC915" s="7">
        <f t="shared" ca="1" si="608"/>
        <v>75656.149678636633</v>
      </c>
      <c r="CD915" s="7">
        <f t="shared" ca="1" si="609"/>
        <v>75879.400145077394</v>
      </c>
      <c r="CE915" s="5">
        <f t="shared" ca="1" si="618"/>
        <v>4.8675505653430484E-3</v>
      </c>
      <c r="CF915" s="3">
        <f t="shared" ca="1" si="619"/>
        <v>251057.28266302092</v>
      </c>
      <c r="CG915" s="5">
        <f ca="1">CF915/MAX($CF$41:CF915)-1</f>
        <v>-0.2510734368703188</v>
      </c>
      <c r="CH915" s="3">
        <f t="shared" ca="1" si="649"/>
        <v>3492.4344466579473</v>
      </c>
      <c r="CI915" s="4">
        <f ca="1">CH915/MAX($CH$583:CH915)-1</f>
        <v>-0.2510734368703188</v>
      </c>
    </row>
    <row r="916" spans="1:87" x14ac:dyDescent="0.2">
      <c r="A916" s="31">
        <v>36099</v>
      </c>
      <c r="B916" s="35">
        <v>65884.295761622605</v>
      </c>
      <c r="C916" s="23">
        <f t="shared" ca="1" si="603"/>
        <v>4.8675505653430484E-3</v>
      </c>
      <c r="D916" s="24">
        <f t="shared" ca="1" si="604"/>
        <v>0.13724740448426842</v>
      </c>
      <c r="E916" s="25" t="e">
        <f ca="1">#N/A</f>
        <v>#N/A</v>
      </c>
      <c r="F916" s="26">
        <v>1</v>
      </c>
      <c r="G916" s="23">
        <f t="shared" ca="1" si="620"/>
        <v>0.13724740448426842</v>
      </c>
      <c r="H916" s="27">
        <f t="shared" ca="1" si="621"/>
        <v>451.71691119414299</v>
      </c>
      <c r="I916" s="27">
        <f ca="1">H916/MAX(H$54:H916)-1</f>
        <v>-0.27561935196824328</v>
      </c>
      <c r="J916" s="28">
        <f ca="1">H916/MAX(H$594:H916)-1</f>
        <v>-0.27561935196824328</v>
      </c>
      <c r="K916" s="25" t="e">
        <f ca="1">#N/A</f>
        <v>#N/A</v>
      </c>
      <c r="L916" s="26">
        <v>0</v>
      </c>
      <c r="M916" s="23">
        <f t="shared" ca="1" si="622"/>
        <v>4.8675505653430484E-3</v>
      </c>
      <c r="N916" s="27">
        <f t="shared" ca="1" si="623"/>
        <v>65.736209015178602</v>
      </c>
      <c r="O916" s="27">
        <f ca="1">N916/MAX(N$54:N916)-1</f>
        <v>0</v>
      </c>
      <c r="P916" s="28">
        <f ca="1">N916/MAX(N$594:N916)-1</f>
        <v>0</v>
      </c>
      <c r="Q916" s="25">
        <f t="shared" ca="1" si="610"/>
        <v>73784.890093054957</v>
      </c>
      <c r="R916" s="26">
        <f t="shared" ca="1" si="624"/>
        <v>0</v>
      </c>
      <c r="S916" s="23">
        <f t="shared" ca="1" si="625"/>
        <v>4.8675505653430484E-3</v>
      </c>
      <c r="T916" s="27">
        <f t="shared" ca="1" si="626"/>
        <v>1602.1256916746058</v>
      </c>
      <c r="U916" s="27">
        <f ca="1">T916/MAX(T$54:T916)-1</f>
        <v>-0.41597850613373721</v>
      </c>
      <c r="V916" s="28">
        <f ca="1">T916/MAX(T$594:T916)-1</f>
        <v>-0.41597850613373721</v>
      </c>
      <c r="W916" s="25">
        <f t="shared" ca="1" si="611"/>
        <v>73784.890093054957</v>
      </c>
      <c r="X916" s="26">
        <f t="shared" ca="1" si="627"/>
        <v>0</v>
      </c>
      <c r="Y916" s="27">
        <f t="shared" ca="1" si="628"/>
        <v>4.8675505653430484E-3</v>
      </c>
      <c r="Z916" s="27">
        <f t="shared" ca="1" si="629"/>
        <v>1602.1256916746058</v>
      </c>
      <c r="AA916" s="28">
        <f ca="1">Z916/MAX(Z$54:Z916)-1</f>
        <v>-0.41597850613373721</v>
      </c>
      <c r="AB916" s="25">
        <f ca="1">AVERAGE(B907:B916)</f>
        <v>73784.890093054957</v>
      </c>
      <c r="AC916" s="26">
        <f ca="1">IF(B915&gt;=AB915,1,0)</f>
        <v>0</v>
      </c>
      <c r="AD916" s="27">
        <f ca="1">IF(AC916=1,D916,C916)</f>
        <v>4.8675505653430484E-3</v>
      </c>
      <c r="AE916" s="27">
        <f t="shared" ca="1" si="630"/>
        <v>1602.1256916746058</v>
      </c>
      <c r="AF916" s="28">
        <f ca="1">AE916/MAX(AE$54:AE916)-1</f>
        <v>-0.41597850613373721</v>
      </c>
      <c r="AG916" s="25">
        <f t="shared" ca="1" si="612"/>
        <v>75380.782595675279</v>
      </c>
      <c r="AH916" s="26">
        <f t="shared" ca="1" si="631"/>
        <v>0</v>
      </c>
      <c r="AI916" s="27">
        <f t="shared" ca="1" si="632"/>
        <v>4.8675505653430484E-3</v>
      </c>
      <c r="AJ916" s="27">
        <f t="shared" ca="1" si="633"/>
        <v>971.53341553239204</v>
      </c>
      <c r="AK916" s="28">
        <f ca="1">AJ916/MAX(AJ$54:AJ916)-1</f>
        <v>-0.41597850613373721</v>
      </c>
      <c r="AL916" s="25">
        <f t="shared" ca="1" si="613"/>
        <v>59604.435295895244</v>
      </c>
      <c r="AM916" s="26">
        <f t="shared" ca="1" si="634"/>
        <v>0</v>
      </c>
      <c r="AN916" s="27">
        <f t="shared" ca="1" si="635"/>
        <v>-0.13724740448426842</v>
      </c>
      <c r="AO916" s="27">
        <f t="shared" ca="1" si="636"/>
        <v>406.8080110184456</v>
      </c>
      <c r="AP916" s="28">
        <f ca="1">AO916/MAX(AO$54:AO916)-1</f>
        <v>-0.18332559534468162</v>
      </c>
      <c r="AQ916" s="25">
        <f t="shared" ca="1" si="614"/>
        <v>59604.435295895244</v>
      </c>
      <c r="AR916" s="26">
        <f t="shared" ca="1" si="637"/>
        <v>0</v>
      </c>
      <c r="AS916" s="27">
        <f t="shared" ca="1" si="638"/>
        <v>4.8675505653430484E-3</v>
      </c>
      <c r="AT916" s="27">
        <f t="shared" ca="1" si="639"/>
        <v>3504.114950169499</v>
      </c>
      <c r="AU916" s="28">
        <f ca="1">AT916/MAX(AT$54:AT916)-1</f>
        <v>-5.8450277915466531E-2</v>
      </c>
      <c r="AV916" s="25">
        <f t="shared" ca="1" si="615"/>
        <v>73784.890093054957</v>
      </c>
      <c r="AW916" s="26">
        <f t="shared" ca="1" si="640"/>
        <v>0</v>
      </c>
      <c r="AX916" s="27">
        <f t="shared" ca="1" si="641"/>
        <v>4.8675505653430484E-3</v>
      </c>
      <c r="AY916" s="27">
        <f t="shared" ca="1" si="642"/>
        <v>1375.6890422335528</v>
      </c>
      <c r="AZ916" s="28">
        <f ca="1">AY916/MAX(AY$54:AY916)-1</f>
        <v>-0.16688227426596913</v>
      </c>
      <c r="BA916" s="25">
        <f t="shared" ca="1" si="616"/>
        <v>73784.890093054957</v>
      </c>
      <c r="BB916" s="26">
        <f t="shared" ca="1" si="617"/>
        <v>0</v>
      </c>
      <c r="BC916" s="27">
        <f t="shared" ca="1" si="643"/>
        <v>4.8675505653430484E-3</v>
      </c>
      <c r="BD916" s="27">
        <f t="shared" ca="1" si="644"/>
        <v>1415.2381921152244</v>
      </c>
      <c r="BE916" s="28">
        <f ca="1">BD916/MAX(BD$54:BD916)-1</f>
        <v>-0.18470092124850501</v>
      </c>
      <c r="BF916" s="25">
        <f ca="1">MAX(B913:B915)</f>
        <v>78072.649849591588</v>
      </c>
      <c r="BG916" s="26">
        <f ca="1">IF(BG915=0,IF(B915&gt;BF915,1,0),IF(B915&lt;AVERAGE(B906:B915),0,1))</f>
        <v>0</v>
      </c>
      <c r="BH916" s="27">
        <f t="shared" ca="1" si="645"/>
        <v>4.8675505653430484E-3</v>
      </c>
      <c r="BI916" s="27">
        <f t="shared" ca="1" si="646"/>
        <v>3114.5056501401355</v>
      </c>
      <c r="BJ916" s="28">
        <f ca="1">BI916/MAX(BI$54:BI916)-1</f>
        <v>-0.16688227426596935</v>
      </c>
      <c r="BK916" s="25" t="e">
        <f ca="1">MAX(E913:E915)</f>
        <v>#N/A</v>
      </c>
      <c r="BL916" s="26" t="e">
        <f ca="1">IF(BL915=0,IF(E915&gt;BK915,1,0),IF(E915&lt;AVERAGE(E906:E915),0,1))</f>
        <v>#N/A</v>
      </c>
      <c r="BM916" s="27">
        <f t="shared" ca="1" si="647"/>
        <v>4.8675505653430484E-3</v>
      </c>
      <c r="BN916" s="27">
        <f t="shared" ca="1" si="648"/>
        <v>2330.4616065133587</v>
      </c>
      <c r="BO916" s="28">
        <f ca="1">BN916/MAX(BN$54:BN916)-1</f>
        <v>-0.13977427517834362</v>
      </c>
      <c r="BP916" s="15"/>
      <c r="BQ916" s="15"/>
      <c r="BR916" s="15"/>
      <c r="BS916" s="15"/>
      <c r="BT916" s="15"/>
      <c r="BU916" s="15"/>
      <c r="BV916" s="15"/>
      <c r="BW916" s="15"/>
      <c r="BX916" s="15"/>
      <c r="BZ916" s="7">
        <f t="shared" ca="1" si="605"/>
        <v>59604.435295895244</v>
      </c>
      <c r="CA916" s="7">
        <f t="shared" ca="1" si="606"/>
        <v>69130.815274359309</v>
      </c>
      <c r="CB916" s="7">
        <f t="shared" ca="1" si="607"/>
        <v>72807.229161095558</v>
      </c>
      <c r="CC916" s="7">
        <f t="shared" ca="1" si="608"/>
        <v>74901.122026526631</v>
      </c>
      <c r="CD916" s="7">
        <f t="shared" ca="1" si="609"/>
        <v>75380.782595675279</v>
      </c>
      <c r="CE916" s="5">
        <f t="shared" ca="1" si="618"/>
        <v>4.8675505653430484E-3</v>
      </c>
      <c r="CF916" s="3">
        <f t="shared" ca="1" si="619"/>
        <v>252279.31668118079</v>
      </c>
      <c r="CG916" s="5">
        <f ca="1">CF916/MAX($CF$41:CF916)-1</f>
        <v>-0.24742799895455647</v>
      </c>
      <c r="CH916" s="3">
        <f t="shared" ca="1" si="649"/>
        <v>3509.4340479232005</v>
      </c>
      <c r="CI916" s="4">
        <f ca="1">CH916/MAX($CH$583:CH916)-1</f>
        <v>-0.24742799895455658</v>
      </c>
    </row>
    <row r="917" spans="1:87" x14ac:dyDescent="0.2">
      <c r="A917" s="31">
        <v>36129</v>
      </c>
      <c r="B917" s="35">
        <v>63940.348704989025</v>
      </c>
      <c r="C917" s="23">
        <f t="shared" ca="1" si="603"/>
        <v>4.8675505653430484E-3</v>
      </c>
      <c r="D917" s="24">
        <f t="shared" ca="1" si="604"/>
        <v>-2.9505469158644715E-2</v>
      </c>
      <c r="E917" s="25" t="e">
        <f ca="1">#N/A</f>
        <v>#N/A</v>
      </c>
      <c r="F917" s="26">
        <v>1</v>
      </c>
      <c r="G917" s="23">
        <f t="shared" ca="1" si="620"/>
        <v>-2.9505469158644715E-2</v>
      </c>
      <c r="H917" s="27">
        <f t="shared" ca="1" si="621"/>
        <v>438.38879180246596</v>
      </c>
      <c r="I917" s="27">
        <f ca="1">H917/MAX(H$54:H917)-1</f>
        <v>-0.29699254283786336</v>
      </c>
      <c r="J917" s="28">
        <f ca="1">H917/MAX(H$594:H917)-1</f>
        <v>-0.29699254283786336</v>
      </c>
      <c r="K917" s="25" t="e">
        <f ca="1">#N/A</f>
        <v>#N/A</v>
      </c>
      <c r="L917" s="26">
        <v>0</v>
      </c>
      <c r="M917" s="23">
        <f t="shared" ca="1" si="622"/>
        <v>4.8675505653430484E-3</v>
      </c>
      <c r="N917" s="27">
        <f t="shared" ca="1" si="623"/>
        <v>66.056183336533948</v>
      </c>
      <c r="O917" s="27">
        <f ca="1">N917/MAX(N$54:N917)-1</f>
        <v>0</v>
      </c>
      <c r="P917" s="28">
        <f ca="1">N917/MAX(N$594:N917)-1</f>
        <v>0</v>
      </c>
      <c r="Q917" s="25">
        <f t="shared" ca="1" si="610"/>
        <v>73004.65795783035</v>
      </c>
      <c r="R917" s="26">
        <f t="shared" ca="1" si="624"/>
        <v>0</v>
      </c>
      <c r="S917" s="23">
        <f t="shared" ca="1" si="625"/>
        <v>4.8675505653430484E-3</v>
      </c>
      <c r="T917" s="27">
        <f t="shared" ca="1" si="626"/>
        <v>1609.9241194908673</v>
      </c>
      <c r="U917" s="27">
        <f ca="1">T917/MAX(T$54:T917)-1</f>
        <v>-0.41313575198109598</v>
      </c>
      <c r="V917" s="28">
        <f ca="1">T917/MAX(T$594:T917)-1</f>
        <v>-0.41313575198109598</v>
      </c>
      <c r="W917" s="25">
        <f t="shared" ca="1" si="611"/>
        <v>73004.65795783035</v>
      </c>
      <c r="X917" s="26">
        <f t="shared" ca="1" si="627"/>
        <v>0</v>
      </c>
      <c r="Y917" s="27">
        <f t="shared" ca="1" si="628"/>
        <v>4.8675505653430484E-3</v>
      </c>
      <c r="Z917" s="27">
        <f t="shared" ca="1" si="629"/>
        <v>1609.9241194908673</v>
      </c>
      <c r="AA917" s="28">
        <f ca="1">Z917/MAX(Z$54:Z917)-1</f>
        <v>-0.41313575198109598</v>
      </c>
      <c r="AB917" s="25">
        <f ca="1">AVERAGE(B908:B917)</f>
        <v>73004.65795783035</v>
      </c>
      <c r="AC917" s="26">
        <f ca="1">IF(B916&gt;=AB916,1,0)</f>
        <v>0</v>
      </c>
      <c r="AD917" s="27">
        <f ca="1">IF(AC917=1,D917,C917)</f>
        <v>4.8675505653430484E-3</v>
      </c>
      <c r="AE917" s="27">
        <f t="shared" ca="1" si="630"/>
        <v>1609.9241194908673</v>
      </c>
      <c r="AF917" s="28">
        <f ca="1">AE917/MAX(AE$54:AE917)-1</f>
        <v>-0.41313575198109598</v>
      </c>
      <c r="AG917" s="25">
        <f t="shared" ca="1" si="612"/>
        <v>74916.580724300991</v>
      </c>
      <c r="AH917" s="26">
        <f t="shared" ca="1" si="631"/>
        <v>0</v>
      </c>
      <c r="AI917" s="27">
        <f t="shared" ca="1" si="632"/>
        <v>4.8675505653430484E-3</v>
      </c>
      <c r="AJ917" s="27">
        <f t="shared" ca="1" si="633"/>
        <v>976.26240355841639</v>
      </c>
      <c r="AK917" s="28">
        <f ca="1">AJ917/MAX(AJ$54:AJ917)-1</f>
        <v>-0.41313575198109609</v>
      </c>
      <c r="AL917" s="25">
        <f t="shared" ca="1" si="613"/>
        <v>62585.923073968886</v>
      </c>
      <c r="AM917" s="26">
        <f t="shared" ca="1" si="634"/>
        <v>1</v>
      </c>
      <c r="AN917" s="27">
        <f t="shared" ca="1" si="635"/>
        <v>-2.9505469158644715E-2</v>
      </c>
      <c r="AO917" s="27">
        <f t="shared" ca="1" si="636"/>
        <v>394.80494979585126</v>
      </c>
      <c r="AP917" s="28">
        <f ca="1">AO917/MAX(AO$54:AO917)-1</f>
        <v>-0.20742195680389364</v>
      </c>
      <c r="AQ917" s="25">
        <f t="shared" ca="1" si="614"/>
        <v>62585.923073968886</v>
      </c>
      <c r="AR917" s="26">
        <f t="shared" ca="1" si="637"/>
        <v>1</v>
      </c>
      <c r="AS917" s="27">
        <f t="shared" ca="1" si="638"/>
        <v>-2.9505469158644715E-2</v>
      </c>
      <c r="AT917" s="27">
        <f t="shared" ca="1" si="639"/>
        <v>3400.7243945789269</v>
      </c>
      <c r="AU917" s="28">
        <f ca="1">AT917/MAX(AT$54:AT917)-1</f>
        <v>-8.6231144201762255E-2</v>
      </c>
      <c r="AV917" s="25">
        <f t="shared" ca="1" si="615"/>
        <v>73004.65795783035</v>
      </c>
      <c r="AW917" s="26">
        <f t="shared" ca="1" si="640"/>
        <v>0</v>
      </c>
      <c r="AX917" s="27">
        <f t="shared" ca="1" si="641"/>
        <v>4.8675505653430484E-3</v>
      </c>
      <c r="AY917" s="27">
        <f t="shared" ca="1" si="642"/>
        <v>1382.3852782088129</v>
      </c>
      <c r="AZ917" s="28">
        <f ca="1">AY917/MAX(AY$54:AY917)-1</f>
        <v>-0.16282703160907519</v>
      </c>
      <c r="BA917" s="25">
        <f t="shared" ca="1" si="616"/>
        <v>73004.65795783035</v>
      </c>
      <c r="BB917" s="26">
        <f t="shared" ca="1" si="617"/>
        <v>0</v>
      </c>
      <c r="BC917" s="27">
        <f t="shared" ca="1" si="643"/>
        <v>4.8675505653430484E-3</v>
      </c>
      <c r="BD917" s="27">
        <f t="shared" ca="1" si="644"/>
        <v>1422.12693557735</v>
      </c>
      <c r="BE917" s="28">
        <f ca="1">BD917/MAX(BD$54:BD917)-1</f>
        <v>-0.18073241175680455</v>
      </c>
      <c r="BF917" s="25">
        <f ca="1">MAX(B914:B916)</f>
        <v>65884.295761622605</v>
      </c>
      <c r="BG917" s="26">
        <f ca="1">IF(BG916=0,IF(B916&gt;BF916,1,0),IF(B916&lt;AVERAGE(B907:B916),0,1))</f>
        <v>0</v>
      </c>
      <c r="BH917" s="27">
        <f t="shared" ca="1" si="645"/>
        <v>4.8675505653430484E-3</v>
      </c>
      <c r="BI917" s="27">
        <f t="shared" ca="1" si="646"/>
        <v>3129.6656638782392</v>
      </c>
      <c r="BJ917" s="28">
        <f ca="1">BI917/MAX(BI$54:BI917)-1</f>
        <v>-0.1628270316090753</v>
      </c>
      <c r="BK917" s="25" t="e">
        <f ca="1">MAX(E914:E916)</f>
        <v>#N/A</v>
      </c>
      <c r="BL917" s="26" t="e">
        <f ca="1">IF(BL916=0,IF(E916&gt;BK916,1,0),IF(E916&lt;AVERAGE(E907:E916),0,1))</f>
        <v>#N/A</v>
      </c>
      <c r="BM917" s="27">
        <f t="shared" ca="1" si="647"/>
        <v>-3.7257043656538924E-3</v>
      </c>
      <c r="BN917" s="27">
        <f t="shared" ca="1" si="648"/>
        <v>2321.7789955319831</v>
      </c>
      <c r="BO917" s="28">
        <f ca="1">BN917/MAX(BN$54:BN917)-1</f>
        <v>-0.14297922191675938</v>
      </c>
      <c r="BP917" s="15"/>
      <c r="BQ917" s="15"/>
      <c r="BR917" s="15"/>
      <c r="BS917" s="15"/>
      <c r="BT917" s="15"/>
      <c r="BU917" s="15"/>
      <c r="BV917" s="15"/>
      <c r="BW917" s="15"/>
      <c r="BX917" s="15"/>
      <c r="BZ917" s="7">
        <f t="shared" ca="1" si="605"/>
        <v>62585.923073968886</v>
      </c>
      <c r="CA917" s="7">
        <f t="shared" ca="1" si="606"/>
        <v>65857.159940014462</v>
      </c>
      <c r="CB917" s="7">
        <f t="shared" ca="1" si="607"/>
        <v>72425.212388147149</v>
      </c>
      <c r="CC917" s="7">
        <f t="shared" ca="1" si="608"/>
        <v>74139.283459534927</v>
      </c>
      <c r="CD917" s="7">
        <f t="shared" ca="1" si="609"/>
        <v>74916.580724300991</v>
      </c>
      <c r="CE917" s="5">
        <f t="shared" ca="1" si="618"/>
        <v>-2.0070533794545051E-3</v>
      </c>
      <c r="CF917" s="3">
        <f t="shared" ca="1" si="619"/>
        <v>251772.97862606935</v>
      </c>
      <c r="CG917" s="5">
        <f ca="1">CF917/MAX($CF$41:CF917)-1</f>
        <v>-0.24893845113253765</v>
      </c>
      <c r="CH917" s="3">
        <f t="shared" ca="1" si="649"/>
        <v>3502.3904264573434</v>
      </c>
      <c r="CI917" s="4">
        <f ca="1">CH917/MAX($CH$583:CH917)-1</f>
        <v>-0.24893845113253765</v>
      </c>
    </row>
    <row r="918" spans="1:87" x14ac:dyDescent="0.2">
      <c r="A918" s="31">
        <v>36160</v>
      </c>
      <c r="B918" s="35">
        <v>61742.459843796154</v>
      </c>
      <c r="C918" s="23">
        <f t="shared" ca="1" si="603"/>
        <v>4.8675505653430484E-3</v>
      </c>
      <c r="D918" s="24">
        <f t="shared" ca="1" si="604"/>
        <v>-3.4374051842188003E-2</v>
      </c>
      <c r="E918" s="25" t="e">
        <f ca="1">#N/A</f>
        <v>#N/A</v>
      </c>
      <c r="F918" s="26">
        <v>1</v>
      </c>
      <c r="G918" s="23">
        <f t="shared" ca="1" si="620"/>
        <v>-3.4374051842188003E-2</v>
      </c>
      <c r="H918" s="27">
        <f t="shared" ca="1" si="621"/>
        <v>423.31959274601383</v>
      </c>
      <c r="I918" s="27">
        <f ca="1">H918/MAX(H$54:H918)-1</f>
        <v>-0.32115775761579946</v>
      </c>
      <c r="J918" s="28">
        <f ca="1">H918/MAX(H$594:H918)-1</f>
        <v>-0.32115775761579946</v>
      </c>
      <c r="K918" s="25" t="e">
        <f ca="1">#N/A</f>
        <v>#N/A</v>
      </c>
      <c r="L918" s="26">
        <v>0</v>
      </c>
      <c r="M918" s="23">
        <f t="shared" ca="1" si="622"/>
        <v>4.8675505653430484E-3</v>
      </c>
      <c r="N918" s="27">
        <f t="shared" ca="1" si="623"/>
        <v>66.377715149078099</v>
      </c>
      <c r="O918" s="27">
        <f ca="1">N918/MAX(N$54:N918)-1</f>
        <v>0</v>
      </c>
      <c r="P918" s="28">
        <f ca="1">N918/MAX(N$594:N918)-1</f>
        <v>0</v>
      </c>
      <c r="Q918" s="25">
        <f t="shared" ca="1" si="610"/>
        <v>71455.04896239072</v>
      </c>
      <c r="R918" s="26">
        <f t="shared" ca="1" si="624"/>
        <v>0</v>
      </c>
      <c r="S918" s="23">
        <f t="shared" ca="1" si="625"/>
        <v>4.8675505653430484E-3</v>
      </c>
      <c r="T918" s="27">
        <f t="shared" ca="1" si="626"/>
        <v>1617.7605065488544</v>
      </c>
      <c r="U918" s="27">
        <f ca="1">T918/MAX(T$54:T918)-1</f>
        <v>-0.41027916057887193</v>
      </c>
      <c r="V918" s="28">
        <f ca="1">T918/MAX(T$594:T918)-1</f>
        <v>-0.41027916057887193</v>
      </c>
      <c r="W918" s="25">
        <f t="shared" ca="1" si="611"/>
        <v>71455.04896239072</v>
      </c>
      <c r="X918" s="26">
        <f t="shared" ca="1" si="627"/>
        <v>0</v>
      </c>
      <c r="Y918" s="27">
        <f t="shared" ca="1" si="628"/>
        <v>4.8675505653430484E-3</v>
      </c>
      <c r="Z918" s="27">
        <f t="shared" ca="1" si="629"/>
        <v>1617.7605065488544</v>
      </c>
      <c r="AA918" s="28">
        <f ca="1">Z918/MAX(Z$54:Z918)-1</f>
        <v>-0.41027916057887193</v>
      </c>
      <c r="AB918" s="25">
        <f ca="1">AVERAGE(B909:B918)</f>
        <v>71455.04896239072</v>
      </c>
      <c r="AC918" s="26">
        <f ca="1">IF(B917&gt;=AB917,1,0)</f>
        <v>0</v>
      </c>
      <c r="AD918" s="27">
        <f ca="1">IF(AC918=1,D918,C918)</f>
        <v>4.8675505653430484E-3</v>
      </c>
      <c r="AE918" s="27">
        <f t="shared" ca="1" si="630"/>
        <v>1617.7605065488544</v>
      </c>
      <c r="AF918" s="28">
        <f ca="1">AE918/MAX(AE$54:AE918)-1</f>
        <v>-0.41027916057887193</v>
      </c>
      <c r="AG918" s="25">
        <f t="shared" ca="1" si="612"/>
        <v>74402.484104249976</v>
      </c>
      <c r="AH918" s="26">
        <f t="shared" ca="1" si="631"/>
        <v>0</v>
      </c>
      <c r="AI918" s="27">
        <f t="shared" ca="1" si="632"/>
        <v>4.8675505653430484E-3</v>
      </c>
      <c r="AJ918" s="27">
        <f t="shared" ca="1" si="633"/>
        <v>981.01441017278034</v>
      </c>
      <c r="AK918" s="28">
        <f ca="1">AJ918/MAX(AJ$54:AJ918)-1</f>
        <v>-0.41027916057887204</v>
      </c>
      <c r="AL918" s="25">
        <f t="shared" ca="1" si="613"/>
        <v>63855.701436802592</v>
      </c>
      <c r="AM918" s="26">
        <f t="shared" ca="1" si="634"/>
        <v>1</v>
      </c>
      <c r="AN918" s="27">
        <f t="shared" ca="1" si="635"/>
        <v>-3.4374051842188003E-2</v>
      </c>
      <c r="AO918" s="27">
        <f t="shared" ca="1" si="636"/>
        <v>381.23390398401625</v>
      </c>
      <c r="AP918" s="28">
        <f ca="1">AO918/MAX(AO$54:AO918)-1</f>
        <v>-0.23466607554969643</v>
      </c>
      <c r="AQ918" s="25">
        <f t="shared" ca="1" si="614"/>
        <v>63855.701436802592</v>
      </c>
      <c r="AR918" s="26">
        <f t="shared" ca="1" si="637"/>
        <v>1</v>
      </c>
      <c r="AS918" s="27">
        <f t="shared" ca="1" si="638"/>
        <v>-3.4374051842188003E-2</v>
      </c>
      <c r="AT918" s="27">
        <f t="shared" ca="1" si="639"/>
        <v>3283.8277179386773</v>
      </c>
      <c r="AU918" s="28">
        <f ca="1">AT918/MAX(AT$54:AT918)-1</f>
        <v>-0.11764108222274772</v>
      </c>
      <c r="AV918" s="25">
        <f t="shared" ca="1" si="615"/>
        <v>71455.04896239072</v>
      </c>
      <c r="AW918" s="26">
        <f t="shared" ca="1" si="640"/>
        <v>0</v>
      </c>
      <c r="AX918" s="27">
        <f t="shared" ca="1" si="641"/>
        <v>4.8675505653430484E-3</v>
      </c>
      <c r="AY918" s="27">
        <f t="shared" ca="1" si="642"/>
        <v>1389.1141084512801</v>
      </c>
      <c r="AZ918" s="28">
        <f ca="1">AY918/MAX(AY$54:AY918)-1</f>
        <v>-0.158752049853494</v>
      </c>
      <c r="BA918" s="25">
        <f t="shared" ca="1" si="616"/>
        <v>71455.04896239072</v>
      </c>
      <c r="BB918" s="26">
        <f t="shared" ca="1" si="617"/>
        <v>0</v>
      </c>
      <c r="BC918" s="27">
        <f t="shared" ca="1" si="643"/>
        <v>4.8675505653430484E-3</v>
      </c>
      <c r="BD918" s="27">
        <f t="shared" ca="1" si="644"/>
        <v>1429.049210346609</v>
      </c>
      <c r="BE918" s="28">
        <f ca="1">BD918/MAX(BD$54:BD918)-1</f>
        <v>-0.17674458534448412</v>
      </c>
      <c r="BF918" s="25">
        <f ca="1">MAX(B915:B917)</f>
        <v>65884.295761622605</v>
      </c>
      <c r="BG918" s="26">
        <f ca="1">IF(BG917=0,IF(B917&gt;BF917,1,0),IF(B917&lt;AVERAGE(B908:B917),0,1))</f>
        <v>0</v>
      </c>
      <c r="BH918" s="27">
        <f t="shared" ca="1" si="645"/>
        <v>4.8675505653430484E-3</v>
      </c>
      <c r="BI918" s="27">
        <f t="shared" ca="1" si="646"/>
        <v>3144.8994697497847</v>
      </c>
      <c r="BJ918" s="28">
        <f ca="1">BI918/MAX(BI$54:BI918)-1</f>
        <v>-0.15875204985349411</v>
      </c>
      <c r="BK918" s="25" t="e">
        <f ca="1">MAX(E915:E917)</f>
        <v>#N/A</v>
      </c>
      <c r="BL918" s="26" t="e">
        <f ca="1">IF(BL917=0,IF(E917&gt;BK917,1,0),IF(E917&lt;AVERAGE(E908:E917),0,1))</f>
        <v>#N/A</v>
      </c>
      <c r="BM918" s="27">
        <f t="shared" ca="1" si="647"/>
        <v>-4.9428500365397143E-3</v>
      </c>
      <c r="BN918" s="27">
        <f t="shared" ca="1" si="648"/>
        <v>2310.3027901390806</v>
      </c>
      <c r="BO918" s="28">
        <f ca="1">BN918/MAX(BN$54:BN918)-1</f>
        <v>-0.14721534710102346</v>
      </c>
      <c r="BP918" s="15"/>
      <c r="BQ918" s="15"/>
      <c r="BR918" s="15"/>
      <c r="BS918" s="15"/>
      <c r="BT918" s="15"/>
      <c r="BU918" s="15"/>
      <c r="BV918" s="15"/>
      <c r="BW918" s="15"/>
      <c r="BX918" s="15"/>
      <c r="BZ918" s="7">
        <f t="shared" ca="1" si="605"/>
        <v>63855.701436802592</v>
      </c>
      <c r="CA918" s="7">
        <f t="shared" ca="1" si="606"/>
        <v>63761.460714343753</v>
      </c>
      <c r="CB918" s="7">
        <f t="shared" ca="1" si="607"/>
        <v>71960.975789944569</v>
      </c>
      <c r="CC918" s="7">
        <f t="shared" ca="1" si="608"/>
        <v>72985.911349336879</v>
      </c>
      <c r="CD918" s="7">
        <f t="shared" ca="1" si="609"/>
        <v>74402.484104249976</v>
      </c>
      <c r="CE918" s="5">
        <f t="shared" ca="1" si="618"/>
        <v>-2.980769916163163E-3</v>
      </c>
      <c r="CF918" s="3">
        <f t="shared" ca="1" si="619"/>
        <v>251022.50130567799</v>
      </c>
      <c r="CG918" s="5">
        <f ca="1">CF918/MAX($CF$41:CF918)-1</f>
        <v>-0.25117719280258854</v>
      </c>
      <c r="CH918" s="3">
        <f t="shared" ca="1" si="649"/>
        <v>3491.9506064395018</v>
      </c>
      <c r="CI918" s="4">
        <f ca="1">CH918/MAX($CH$583:CH918)-1</f>
        <v>-0.25117719280258866</v>
      </c>
    </row>
    <row r="919" spans="1:87" x14ac:dyDescent="0.2">
      <c r="A919" s="31">
        <v>36191</v>
      </c>
      <c r="B919" s="35">
        <v>66686.33880610652</v>
      </c>
      <c r="C919" s="23">
        <f t="shared" ca="1" si="603"/>
        <v>4.8675505653430484E-3</v>
      </c>
      <c r="D919" s="24">
        <f t="shared" ca="1" si="604"/>
        <v>8.00725946912062E-2</v>
      </c>
      <c r="E919" s="25" t="e">
        <f ca="1">#N/A</f>
        <v>#N/A</v>
      </c>
      <c r="F919" s="26">
        <v>1</v>
      </c>
      <c r="G919" s="23">
        <f t="shared" ca="1" si="620"/>
        <v>8.00725946912062E-2</v>
      </c>
      <c r="H919" s="27">
        <f t="shared" ca="1" si="621"/>
        <v>457.21589092081189</v>
      </c>
      <c r="I919" s="27">
        <f ca="1">H919/MAX(H$54:H919)-1</f>
        <v>-0.26680109788209971</v>
      </c>
      <c r="J919" s="28">
        <f ca="1">H919/MAX(H$594:H919)-1</f>
        <v>-0.26680109788209971</v>
      </c>
      <c r="K919" s="25" t="e">
        <f ca="1">#N/A</f>
        <v>#N/A</v>
      </c>
      <c r="L919" s="26">
        <v>0</v>
      </c>
      <c r="M919" s="23">
        <f t="shared" ca="1" si="622"/>
        <v>4.8675505653430484E-3</v>
      </c>
      <c r="N919" s="27">
        <f t="shared" ca="1" si="623"/>
        <v>66.700812033978181</v>
      </c>
      <c r="O919" s="27">
        <f ca="1">N919/MAX(N$54:N919)-1</f>
        <v>0</v>
      </c>
      <c r="P919" s="28">
        <f ca="1">N919/MAX(N$594:N919)-1</f>
        <v>0</v>
      </c>
      <c r="Q919" s="25">
        <f t="shared" ca="1" si="610"/>
        <v>69810.662855550268</v>
      </c>
      <c r="R919" s="26">
        <f t="shared" ca="1" si="624"/>
        <v>0</v>
      </c>
      <c r="S919" s="23">
        <f t="shared" ca="1" si="625"/>
        <v>4.8675505653430484E-3</v>
      </c>
      <c r="T919" s="27">
        <f t="shared" ca="1" si="626"/>
        <v>1625.635037617096</v>
      </c>
      <c r="U919" s="27">
        <f ca="1">T919/MAX(T$54:T919)-1</f>
        <v>-0.40740866457355307</v>
      </c>
      <c r="V919" s="28">
        <f ca="1">T919/MAX(T$594:T919)-1</f>
        <v>-0.40740866457355307</v>
      </c>
      <c r="W919" s="25">
        <f t="shared" ca="1" si="611"/>
        <v>69810.662855550268</v>
      </c>
      <c r="X919" s="26">
        <f t="shared" ca="1" si="627"/>
        <v>0</v>
      </c>
      <c r="Y919" s="27">
        <f t="shared" ca="1" si="628"/>
        <v>4.8675505653430484E-3</v>
      </c>
      <c r="Z919" s="27">
        <f t="shared" ca="1" si="629"/>
        <v>1625.635037617096</v>
      </c>
      <c r="AA919" s="28">
        <f ca="1">Z919/MAX(Z$54:Z919)-1</f>
        <v>-0.40740866457355307</v>
      </c>
      <c r="AB919" s="25">
        <f ca="1">AVERAGE(B910:B919)</f>
        <v>69810.662855550268</v>
      </c>
      <c r="AC919" s="26">
        <f ca="1">IF(B918&gt;=AB918,1,0)</f>
        <v>0</v>
      </c>
      <c r="AD919" s="27">
        <f ca="1">IF(AC919=1,D919,C919)</f>
        <v>4.8675505653430484E-3</v>
      </c>
      <c r="AE919" s="27">
        <f t="shared" ca="1" si="630"/>
        <v>1625.635037617096</v>
      </c>
      <c r="AF919" s="28">
        <f ca="1">AE919/MAX(AE$54:AE919)-1</f>
        <v>-0.40740866457355307</v>
      </c>
      <c r="AG919" s="25">
        <f t="shared" ca="1" si="612"/>
        <v>74085.728744260065</v>
      </c>
      <c r="AH919" s="26">
        <f t="shared" ca="1" si="631"/>
        <v>0</v>
      </c>
      <c r="AI919" s="27">
        <f t="shared" ca="1" si="632"/>
        <v>4.8675505653430484E-3</v>
      </c>
      <c r="AJ919" s="27">
        <f t="shared" ca="1" si="633"/>
        <v>985.7895474196265</v>
      </c>
      <c r="AK919" s="28">
        <f ca="1">AJ919/MAX(AJ$54:AJ919)-1</f>
        <v>-0.40740866457355318</v>
      </c>
      <c r="AL919" s="25">
        <f t="shared" ca="1" si="613"/>
        <v>64123.049118297233</v>
      </c>
      <c r="AM919" s="26">
        <f t="shared" ca="1" si="634"/>
        <v>0</v>
      </c>
      <c r="AN919" s="27">
        <f t="shared" ca="1" si="635"/>
        <v>-8.00725946912062E-2</v>
      </c>
      <c r="AO919" s="27">
        <f t="shared" ca="1" si="636"/>
        <v>350.7075161077579</v>
      </c>
      <c r="AP919" s="28">
        <f ca="1">AO919/MAX(AO$54:AO919)-1</f>
        <v>-0.2959483486856358</v>
      </c>
      <c r="AQ919" s="25">
        <f t="shared" ca="1" si="614"/>
        <v>64123.049118297233</v>
      </c>
      <c r="AR919" s="26">
        <f t="shared" ca="1" si="637"/>
        <v>0</v>
      </c>
      <c r="AS919" s="27">
        <f t="shared" ca="1" si="638"/>
        <v>4.8675505653430484E-3</v>
      </c>
      <c r="AT919" s="27">
        <f t="shared" ca="1" si="639"/>
        <v>3299.811915403619</v>
      </c>
      <c r="AU919" s="28">
        <f ca="1">AT919/MAX(AT$54:AT919)-1</f>
        <v>-0.11334615557368555</v>
      </c>
      <c r="AV919" s="25">
        <f t="shared" ca="1" si="615"/>
        <v>69810.662855550268</v>
      </c>
      <c r="AW919" s="26">
        <f t="shared" ca="1" si="640"/>
        <v>0</v>
      </c>
      <c r="AX919" s="27">
        <f t="shared" ca="1" si="641"/>
        <v>4.8675505653430484E-3</v>
      </c>
      <c r="AY919" s="27">
        <f t="shared" ca="1" si="642"/>
        <v>1395.8756916151981</v>
      </c>
      <c r="AZ919" s="28">
        <f ca="1">AY919/MAX(AY$54:AY919)-1</f>
        <v>-0.15465723291816469</v>
      </c>
      <c r="BA919" s="25">
        <f t="shared" ca="1" si="616"/>
        <v>69810.662855550268</v>
      </c>
      <c r="BB919" s="26">
        <f t="shared" ca="1" si="617"/>
        <v>0</v>
      </c>
      <c r="BC919" s="27">
        <f t="shared" ca="1" si="643"/>
        <v>4.8675505653430484E-3</v>
      </c>
      <c r="BD919" s="27">
        <f t="shared" ca="1" si="644"/>
        <v>1436.0051796383348</v>
      </c>
      <c r="BE919" s="28">
        <f ca="1">BD919/MAX(BD$54:BD919)-1</f>
        <v>-0.17273734798545592</v>
      </c>
      <c r="BF919" s="25">
        <f ca="1">MAX(B916:B918)</f>
        <v>65884.295761622605</v>
      </c>
      <c r="BG919" s="26">
        <f ca="1">IF(BG918=0,IF(B918&gt;BF918,1,0),IF(B918&lt;AVERAGE(B909:B918),0,1))</f>
        <v>0</v>
      </c>
      <c r="BH919" s="27">
        <f t="shared" ca="1" si="645"/>
        <v>4.8675505653430484E-3</v>
      </c>
      <c r="BI919" s="27">
        <f t="shared" ca="1" si="646"/>
        <v>3160.2074269417121</v>
      </c>
      <c r="BJ919" s="28">
        <f ca="1">BI919/MAX(BI$54:BI919)-1</f>
        <v>-0.15465723291816491</v>
      </c>
      <c r="BK919" s="25" t="e">
        <f ca="1">MAX(E916:E918)</f>
        <v>#N/A</v>
      </c>
      <c r="BL919" s="26" t="e">
        <f ca="1">IF(BL918=0,IF(E918&gt;BK918,1,0),IF(E918&lt;AVERAGE(E909:E918),0,1))</f>
        <v>#N/A</v>
      </c>
      <c r="BM919" s="27">
        <f t="shared" ca="1" si="647"/>
        <v>4.8675505653430484E-3</v>
      </c>
      <c r="BN919" s="27">
        <f t="shared" ca="1" si="648"/>
        <v>2321.5483057913357</v>
      </c>
      <c r="BO919" s="28">
        <f ca="1">BN919/MAX(BN$54:BN919)-1</f>
        <v>-0.1430643746816892</v>
      </c>
      <c r="BP919" s="15"/>
      <c r="BQ919" s="15"/>
      <c r="BR919" s="15"/>
      <c r="BS919" s="15"/>
      <c r="BT919" s="15"/>
      <c r="BU919" s="15"/>
      <c r="BV919" s="15"/>
      <c r="BW919" s="15"/>
      <c r="BX919" s="15"/>
      <c r="BZ919" s="7">
        <f t="shared" ca="1" si="605"/>
        <v>64123.049118297233</v>
      </c>
      <c r="CA919" s="7">
        <f t="shared" ca="1" si="606"/>
        <v>61863.742207096242</v>
      </c>
      <c r="CB919" s="7">
        <f t="shared" ca="1" si="607"/>
        <v>71539.614852350511</v>
      </c>
      <c r="CC919" s="7">
        <f t="shared" ca="1" si="608"/>
        <v>72066.749962460599</v>
      </c>
      <c r="CD919" s="7">
        <f t="shared" ca="1" si="609"/>
        <v>74085.728744260065</v>
      </c>
      <c r="CE919" s="5">
        <f t="shared" ca="1" si="618"/>
        <v>4.8675505653430484E-3</v>
      </c>
      <c r="CF919" s="3">
        <f t="shared" ca="1" si="619"/>
        <v>252244.36602382225</v>
      </c>
      <c r="CG919" s="5">
        <f ca="1">CF919/MAX($CF$41:CF919)-1</f>
        <v>-0.24753225992407313</v>
      </c>
      <c r="CH919" s="3">
        <f t="shared" ca="1" si="649"/>
        <v>3508.9478525880263</v>
      </c>
      <c r="CI919" s="4">
        <f ca="1">CH919/MAX($CH$583:CH919)-1</f>
        <v>-0.24753225992407313</v>
      </c>
    </row>
    <row r="920" spans="1:87" x14ac:dyDescent="0.2">
      <c r="A920" s="31">
        <v>36219</v>
      </c>
      <c r="B920" s="35">
        <v>68215.419060733257</v>
      </c>
      <c r="C920" s="23">
        <f t="shared" ca="1" si="603"/>
        <v>4.8675505653430484E-3</v>
      </c>
      <c r="D920" s="24">
        <f t="shared" ca="1" si="604"/>
        <v>2.2929437752949644E-2</v>
      </c>
      <c r="E920" s="25" t="e">
        <f ca="1">#N/A</f>
        <v>#N/A</v>
      </c>
      <c r="F920" s="26">
        <v>1</v>
      </c>
      <c r="G920" s="23">
        <f t="shared" ca="1" si="620"/>
        <v>2.2929437752949644E-2</v>
      </c>
      <c r="H920" s="27">
        <f t="shared" ca="1" si="621"/>
        <v>467.69959423134003</v>
      </c>
      <c r="I920" s="27">
        <f ca="1">H920/MAX(H$54:H920)-1</f>
        <v>-0.24998925929545635</v>
      </c>
      <c r="J920" s="28">
        <f ca="1">H920/MAX(H$594:H920)-1</f>
        <v>-0.24998925929545635</v>
      </c>
      <c r="K920" s="25" t="e">
        <f ca="1">#N/A</f>
        <v>#N/A</v>
      </c>
      <c r="L920" s="26">
        <v>0</v>
      </c>
      <c r="M920" s="23">
        <f t="shared" ca="1" si="622"/>
        <v>4.8675505653430484E-3</v>
      </c>
      <c r="N920" s="27">
        <f t="shared" ca="1" si="623"/>
        <v>67.025481609303014</v>
      </c>
      <c r="O920" s="27">
        <f ca="1">N920/MAX(N$54:N920)-1</f>
        <v>0</v>
      </c>
      <c r="P920" s="28">
        <f ca="1">N920/MAX(N$594:N920)-1</f>
        <v>0</v>
      </c>
      <c r="Q920" s="25">
        <f t="shared" ca="1" si="610"/>
        <v>67536.945806178075</v>
      </c>
      <c r="R920" s="26">
        <f t="shared" ca="1" si="624"/>
        <v>0</v>
      </c>
      <c r="S920" s="23">
        <f t="shared" ca="1" si="625"/>
        <v>4.8675505653430484E-3</v>
      </c>
      <c r="T920" s="27">
        <f t="shared" ca="1" si="626"/>
        <v>1633.5478983634905</v>
      </c>
      <c r="U920" s="27">
        <f ca="1">T920/MAX(T$54:T920)-1</f>
        <v>-0.40452419628378067</v>
      </c>
      <c r="V920" s="28">
        <f ca="1">T920/MAX(T$594:T920)-1</f>
        <v>-0.40452419628378067</v>
      </c>
      <c r="W920" s="25">
        <f t="shared" ca="1" si="611"/>
        <v>67536.945806178075</v>
      </c>
      <c r="X920" s="26">
        <f t="shared" ca="1" si="627"/>
        <v>0</v>
      </c>
      <c r="Y920" s="27">
        <f t="shared" ca="1" si="628"/>
        <v>4.8675505653430484E-3</v>
      </c>
      <c r="Z920" s="27">
        <f t="shared" ca="1" si="629"/>
        <v>1633.5478983634905</v>
      </c>
      <c r="AA920" s="28">
        <f ca="1">Z920/MAX(Z$54:Z920)-1</f>
        <v>-0.40452419628378067</v>
      </c>
      <c r="AB920" s="25">
        <f ca="1">AVERAGE(B911:B920)</f>
        <v>67536.945806178075</v>
      </c>
      <c r="AC920" s="26">
        <f ca="1">IF(B919&gt;=AB919,1,0)</f>
        <v>0</v>
      </c>
      <c r="AD920" s="27">
        <f ca="1">IF(AC920=1,D920,C920)</f>
        <v>4.8675505653430484E-3</v>
      </c>
      <c r="AE920" s="27">
        <f t="shared" ca="1" si="630"/>
        <v>1633.5478983634905</v>
      </c>
      <c r="AF920" s="28">
        <f ca="1">AE920/MAX(AE$54:AE920)-1</f>
        <v>-0.40452419628378067</v>
      </c>
      <c r="AG920" s="25">
        <f t="shared" ca="1" si="612"/>
        <v>73622.830687625814</v>
      </c>
      <c r="AH920" s="26">
        <f t="shared" ca="1" si="631"/>
        <v>0</v>
      </c>
      <c r="AI920" s="27">
        <f t="shared" ca="1" si="632"/>
        <v>4.8675505653430484E-3</v>
      </c>
      <c r="AJ920" s="27">
        <f t="shared" ca="1" si="633"/>
        <v>990.58792788847813</v>
      </c>
      <c r="AK920" s="28">
        <f ca="1">AJ920/MAX(AJ$54:AJ920)-1</f>
        <v>-0.40452419628378078</v>
      </c>
      <c r="AL920" s="25">
        <f t="shared" ca="1" si="613"/>
        <v>65548.072570211967</v>
      </c>
      <c r="AM920" s="26">
        <f t="shared" ca="1" si="634"/>
        <v>1</v>
      </c>
      <c r="AN920" s="27">
        <f t="shared" ca="1" si="635"/>
        <v>2.2929437752949644E-2</v>
      </c>
      <c r="AO920" s="27">
        <f t="shared" ca="1" si="636"/>
        <v>358.7490422678423</v>
      </c>
      <c r="AP920" s="28">
        <f ca="1">AO920/MAX(AO$54:AO920)-1</f>
        <v>-0.27980484017196172</v>
      </c>
      <c r="AQ920" s="25">
        <f t="shared" ca="1" si="614"/>
        <v>65548.072570211967</v>
      </c>
      <c r="AR920" s="26">
        <f t="shared" ca="1" si="637"/>
        <v>1</v>
      </c>
      <c r="AS920" s="27">
        <f t="shared" ca="1" si="638"/>
        <v>2.2929437752949644E-2</v>
      </c>
      <c r="AT920" s="27">
        <f t="shared" ca="1" si="639"/>
        <v>3375.4747473143079</v>
      </c>
      <c r="AU920" s="28">
        <f ca="1">AT920/MAX(AT$54:AT920)-1</f>
        <v>-9.3015681439498787E-2</v>
      </c>
      <c r="AV920" s="25">
        <f t="shared" ca="1" si="615"/>
        <v>67536.945806178075</v>
      </c>
      <c r="AW920" s="26">
        <f t="shared" ca="1" si="640"/>
        <v>0</v>
      </c>
      <c r="AX920" s="27">
        <f t="shared" ca="1" si="641"/>
        <v>4.8675505653430484E-3</v>
      </c>
      <c r="AY920" s="27">
        <f t="shared" ca="1" si="642"/>
        <v>1402.6701871270682</v>
      </c>
      <c r="AZ920" s="28">
        <f ca="1">AY920/MAX(AY$54:AY920)-1</f>
        <v>-0.15054248425434691</v>
      </c>
      <c r="BA920" s="25">
        <f t="shared" ca="1" si="616"/>
        <v>67536.945806178075</v>
      </c>
      <c r="BB920" s="26">
        <f t="shared" ca="1" si="617"/>
        <v>0</v>
      </c>
      <c r="BC920" s="27">
        <f t="shared" ca="1" si="643"/>
        <v>4.8675505653430484E-3</v>
      </c>
      <c r="BD920" s="27">
        <f t="shared" ca="1" si="644"/>
        <v>1442.9950074623189</v>
      </c>
      <c r="BE920" s="28">
        <f ca="1">BD920/MAX(BD$54:BD920)-1</f>
        <v>-0.16871060519595538</v>
      </c>
      <c r="BF920" s="25">
        <f ca="1">MAX(B917:B919)</f>
        <v>66686.33880610652</v>
      </c>
      <c r="BG920" s="26">
        <f ca="1">IF(BG919=0,IF(B919&gt;BF919,1,0),IF(B919&lt;AVERAGE(B910:B919),0,1))</f>
        <v>1</v>
      </c>
      <c r="BH920" s="27">
        <f t="shared" ca="1" si="645"/>
        <v>2.2929437752949644E-2</v>
      </c>
      <c r="BI920" s="27">
        <f t="shared" ca="1" si="646"/>
        <v>3232.6692064241811</v>
      </c>
      <c r="BJ920" s="28">
        <f ca="1">BI920/MAX(BI$54:BI920)-1</f>
        <v>-0.13527399856045574</v>
      </c>
      <c r="BK920" s="25" t="e">
        <f ca="1">MAX(E917:E919)</f>
        <v>#N/A</v>
      </c>
      <c r="BL920" s="26" t="e">
        <f ca="1">IF(BL919=0,IF(E919&gt;BK919,1,0),IF(E919&lt;AVERAGE(E910:E919),0,1))</f>
        <v>#N/A</v>
      </c>
      <c r="BM920" s="27">
        <f t="shared" ca="1" si="647"/>
        <v>1.3898494159146346E-2</v>
      </c>
      <c r="BN920" s="27">
        <f t="shared" ca="1" si="648"/>
        <v>2353.8143313595524</v>
      </c>
      <c r="BO920" s="28">
        <f ca="1">BN920/MAX(BN$54:BN920)-1</f>
        <v>-0.13115425989843832</v>
      </c>
      <c r="BP920" s="15"/>
      <c r="BQ920" s="15"/>
      <c r="BR920" s="15"/>
      <c r="BS920" s="15"/>
      <c r="BT920" s="15"/>
      <c r="BU920" s="15"/>
      <c r="BV920" s="15"/>
      <c r="BW920" s="15"/>
      <c r="BX920" s="15"/>
      <c r="BZ920" s="7">
        <f t="shared" ca="1" si="605"/>
        <v>65548.072570211967</v>
      </c>
      <c r="CA920" s="7">
        <f t="shared" ca="1" si="606"/>
        <v>64066.997822090438</v>
      </c>
      <c r="CB920" s="7">
        <f t="shared" ca="1" si="607"/>
        <v>70787.687290895585</v>
      </c>
      <c r="CC920" s="7">
        <f t="shared" ca="1" si="608"/>
        <v>71379.856033551725</v>
      </c>
      <c r="CD920" s="7">
        <f t="shared" ca="1" si="609"/>
        <v>73622.830687625814</v>
      </c>
      <c r="CE920" s="5">
        <f t="shared" ca="1" si="618"/>
        <v>1.2092305440385689E-2</v>
      </c>
      <c r="CF920" s="3">
        <f t="shared" ca="1" si="619"/>
        <v>255294.58194339875</v>
      </c>
      <c r="CG920" s="5">
        <f ca="1">CF920/MAX($CF$41:CF920)-1</f>
        <v>-0.23843319017703823</v>
      </c>
      <c r="CH920" s="3">
        <f t="shared" ca="1" si="649"/>
        <v>3551.379121795906</v>
      </c>
      <c r="CI920" s="4">
        <f ca="1">CH920/MAX($CH$583:CH920)-1</f>
        <v>-0.23843319017703835</v>
      </c>
    </row>
    <row r="921" spans="1:87" x14ac:dyDescent="0.2">
      <c r="A921" s="31">
        <v>36250</v>
      </c>
      <c r="B921" s="35">
        <v>73775.403613584916</v>
      </c>
      <c r="C921" s="23">
        <f t="shared" ca="1" si="603"/>
        <v>4.8675505653430484E-3</v>
      </c>
      <c r="D921" s="24">
        <f t="shared" ca="1" si="604"/>
        <v>8.1506272766594279E-2</v>
      </c>
      <c r="E921" s="25" t="e">
        <f ca="1">#N/A</f>
        <v>#N/A</v>
      </c>
      <c r="F921" s="26">
        <v>1</v>
      </c>
      <c r="G921" s="23">
        <f t="shared" ca="1" si="620"/>
        <v>8.1506272766594279E-2</v>
      </c>
      <c r="H921" s="27">
        <f t="shared" ca="1" si="621"/>
        <v>505.82004493158507</v>
      </c>
      <c r="I921" s="27">
        <f ca="1">H921/MAX(H$54:H921)-1</f>
        <v>-0.18885867928571642</v>
      </c>
      <c r="J921" s="28">
        <f ca="1">H921/MAX(H$594:H921)-1</f>
        <v>-0.18885867928571642</v>
      </c>
      <c r="K921" s="25" t="e">
        <f ca="1">#N/A</f>
        <v>#N/A</v>
      </c>
      <c r="L921" s="26">
        <v>0</v>
      </c>
      <c r="M921" s="23">
        <f t="shared" ca="1" si="622"/>
        <v>4.8675505653430484E-3</v>
      </c>
      <c r="N921" s="27">
        <f t="shared" ca="1" si="623"/>
        <v>67.35173153020277</v>
      </c>
      <c r="O921" s="27">
        <f ca="1">N921/MAX(N$54:N921)-1</f>
        <v>0</v>
      </c>
      <c r="P921" s="28">
        <f ca="1">N921/MAX(N$594:N921)-1</f>
        <v>0</v>
      </c>
      <c r="Q921" s="25">
        <f t="shared" ca="1" si="610"/>
        <v>66556.258096430771</v>
      </c>
      <c r="R921" s="26">
        <f t="shared" ca="1" si="624"/>
        <v>1</v>
      </c>
      <c r="S921" s="23">
        <f t="shared" ca="1" si="625"/>
        <v>8.1506272766594279E-2</v>
      </c>
      <c r="T921" s="27">
        <f t="shared" ca="1" si="626"/>
        <v>1766.6922989448019</v>
      </c>
      <c r="U921" s="27">
        <f ca="1">T921/MAX(T$54:T921)-1</f>
        <v>-0.35598918300017957</v>
      </c>
      <c r="V921" s="28">
        <f ca="1">T921/MAX(T$594:T921)-1</f>
        <v>-0.35598918300017957</v>
      </c>
      <c r="W921" s="25">
        <f t="shared" ca="1" si="611"/>
        <v>66556.258096430771</v>
      </c>
      <c r="X921" s="26">
        <f t="shared" ca="1" si="627"/>
        <v>1</v>
      </c>
      <c r="Y921" s="27">
        <f t="shared" ca="1" si="628"/>
        <v>8.1506272766594279E-2</v>
      </c>
      <c r="Z921" s="27">
        <f t="shared" ca="1" si="629"/>
        <v>1766.6922989448019</v>
      </c>
      <c r="AA921" s="28">
        <f ca="1">Z921/MAX(Z$54:Z921)-1</f>
        <v>-0.35598918300017957</v>
      </c>
      <c r="AB921" s="25">
        <f ca="1">AVERAGE(B912:B921)</f>
        <v>66556.258096430771</v>
      </c>
      <c r="AC921" s="26">
        <f ca="1">IF(B920&gt;=AB920,1,0)</f>
        <v>1</v>
      </c>
      <c r="AD921" s="27">
        <f ca="1">IF(AC921=1,D921,C921)</f>
        <v>8.1506272766594279E-2</v>
      </c>
      <c r="AE921" s="27">
        <f t="shared" ca="1" si="630"/>
        <v>1766.6922989448019</v>
      </c>
      <c r="AF921" s="28">
        <f ca="1">AE921/MAX(AE$54:AE921)-1</f>
        <v>-0.35598918300017957</v>
      </c>
      <c r="AG921" s="25">
        <f t="shared" ca="1" si="612"/>
        <v>73418.956666928832</v>
      </c>
      <c r="AH921" s="26">
        <f t="shared" ca="1" si="631"/>
        <v>0</v>
      </c>
      <c r="AI921" s="27">
        <f t="shared" ca="1" si="632"/>
        <v>4.8675505653430484E-3</v>
      </c>
      <c r="AJ921" s="27">
        <f t="shared" ca="1" si="633"/>
        <v>995.40966471689364</v>
      </c>
      <c r="AK921" s="28">
        <f ca="1">AJ921/MAX(AJ$54:AJ921)-1</f>
        <v>-0.40162568769875384</v>
      </c>
      <c r="AL921" s="25">
        <f t="shared" ca="1" si="613"/>
        <v>69559.053826808231</v>
      </c>
      <c r="AM921" s="26">
        <f t="shared" ca="1" si="634"/>
        <v>1</v>
      </c>
      <c r="AN921" s="27">
        <f t="shared" ca="1" si="635"/>
        <v>8.1506272766594279E-2</v>
      </c>
      <c r="AO921" s="27">
        <f t="shared" ca="1" si="636"/>
        <v>387.98933956167951</v>
      </c>
      <c r="AP921" s="28">
        <f ca="1">AO921/MAX(AO$54:AO921)-1</f>
        <v>-0.22110441702983674</v>
      </c>
      <c r="AQ921" s="25">
        <f t="shared" ca="1" si="614"/>
        <v>69559.053826808231</v>
      </c>
      <c r="AR921" s="26">
        <f t="shared" ca="1" si="637"/>
        <v>1</v>
      </c>
      <c r="AS921" s="27">
        <f t="shared" ca="1" si="638"/>
        <v>8.1506272766594279E-2</v>
      </c>
      <c r="AT921" s="27">
        <f t="shared" ca="1" si="639"/>
        <v>3650.5971127856587</v>
      </c>
      <c r="AU921" s="28">
        <f ca="1">AT921/MAX(AT$54:AT921)-1</f>
        <v>-1.909077017588301E-2</v>
      </c>
      <c r="AV921" s="25">
        <f t="shared" ca="1" si="615"/>
        <v>66556.258096430771</v>
      </c>
      <c r="AW921" s="26">
        <f t="shared" ca="1" si="640"/>
        <v>0</v>
      </c>
      <c r="AX921" s="27">
        <f t="shared" ca="1" si="641"/>
        <v>4.8675505653430484E-3</v>
      </c>
      <c r="AY921" s="27">
        <f t="shared" ca="1" si="642"/>
        <v>1409.4977551894083</v>
      </c>
      <c r="AZ921" s="28">
        <f ca="1">AY921/MAX(AY$54:AY921)-1</f>
        <v>-0.14640770684334437</v>
      </c>
      <c r="BA921" s="25">
        <f t="shared" ca="1" si="616"/>
        <v>66556.258096430771</v>
      </c>
      <c r="BB921" s="26">
        <f t="shared" ca="1" si="617"/>
        <v>0.3</v>
      </c>
      <c r="BC921" s="27">
        <f t="shared" ca="1" si="643"/>
        <v>4.8675505653430484E-3</v>
      </c>
      <c r="BD921" s="27">
        <f t="shared" ca="1" si="644"/>
        <v>1450.0188586266793</v>
      </c>
      <c r="BE921" s="28">
        <f ca="1">BD921/MAX(BD$54:BD921)-1</f>
        <v>-0.16466426203231321</v>
      </c>
      <c r="BF921" s="25">
        <f ca="1">MAX(B918:B920)</f>
        <v>68215.419060733257</v>
      </c>
      <c r="BG921" s="26">
        <f ca="1">IF(BG920=0,IF(B920&gt;BF920,1,0),IF(B920&lt;AVERAGE(B911:B920),0,1))</f>
        <v>1</v>
      </c>
      <c r="BH921" s="27">
        <f t="shared" ca="1" si="645"/>
        <v>8.1506272766594279E-2</v>
      </c>
      <c r="BI921" s="27">
        <f t="shared" ca="1" si="646"/>
        <v>3496.1520245271604</v>
      </c>
      <c r="BJ921" s="28">
        <f ca="1">BI921/MAX(BI$54:BI921)-1</f>
        <v>-6.4793405218757871E-2</v>
      </c>
      <c r="BK921" s="25" t="e">
        <f ca="1">MAX(E918:E920)</f>
        <v>#N/A</v>
      </c>
      <c r="BL921" s="26" t="e">
        <f ca="1">IF(BL920=0,IF(E920&gt;BK920,1,0),IF(E920&lt;AVERAGE(E911:E920),0,1))</f>
        <v>#N/A</v>
      </c>
      <c r="BM921" s="27">
        <f t="shared" ca="1" si="647"/>
        <v>4.3186911665968664E-2</v>
      </c>
      <c r="BN921" s="27">
        <f t="shared" ca="1" si="648"/>
        <v>2455.4683029660687</v>
      </c>
      <c r="BO921" s="28">
        <f ca="1">BN921/MAX(BN$54:BN921)-1</f>
        <v>-9.3631495669318943E-2</v>
      </c>
      <c r="BP921" s="15"/>
      <c r="BQ921" s="15"/>
      <c r="BR921" s="15"/>
      <c r="BS921" s="15"/>
      <c r="BT921" s="15"/>
      <c r="BU921" s="15"/>
      <c r="BV921" s="15"/>
      <c r="BW921" s="15"/>
      <c r="BX921" s="15"/>
      <c r="BZ921" s="7">
        <f t="shared" ca="1" si="605"/>
        <v>69559.053826808231</v>
      </c>
      <c r="CA921" s="7">
        <f t="shared" ca="1" si="606"/>
        <v>66707.377631805415</v>
      </c>
      <c r="CB921" s="7">
        <f t="shared" ca="1" si="607"/>
        <v>70008.120935818413</v>
      </c>
      <c r="CC921" s="7">
        <f t="shared" ca="1" si="608"/>
        <v>71104.651485819544</v>
      </c>
      <c r="CD921" s="7">
        <f t="shared" ca="1" si="609"/>
        <v>73418.956666928832</v>
      </c>
      <c r="CE921" s="5">
        <f t="shared" ca="1" si="618"/>
        <v>3.5523039445843535E-2</v>
      </c>
      <c r="CF921" s="3">
        <f t="shared" ca="1" si="619"/>
        <v>264363.42144808423</v>
      </c>
      <c r="CG921" s="5">
        <f ca="1">CF921/MAX($CF$41:CF921)-1</f>
        <v>-0.21138002235105202</v>
      </c>
      <c r="CH921" s="3">
        <f t="shared" ca="1" si="649"/>
        <v>3677.534902426607</v>
      </c>
      <c r="CI921" s="4">
        <f ca="1">CH921/MAX($CH$583:CH921)-1</f>
        <v>-0.21138002235105202</v>
      </c>
    </row>
    <row r="922" spans="1:87" x14ac:dyDescent="0.2">
      <c r="A922" s="31">
        <v>36280</v>
      </c>
      <c r="B922" s="35">
        <v>82357.456304980515</v>
      </c>
      <c r="C922" s="23">
        <f t="shared" ca="1" si="603"/>
        <v>4.8675505653430484E-3</v>
      </c>
      <c r="D922" s="24">
        <f t="shared" ca="1" si="604"/>
        <v>0.11632674673453502</v>
      </c>
      <c r="E922" s="25" t="e">
        <f ca="1">#N/A</f>
        <v>#N/A</v>
      </c>
      <c r="F922" s="26">
        <v>1</v>
      </c>
      <c r="G922" s="23">
        <f t="shared" ca="1" si="620"/>
        <v>0.11632674673453502</v>
      </c>
      <c r="H922" s="27">
        <f t="shared" ca="1" si="621"/>
        <v>564.66044519159266</v>
      </c>
      <c r="I922" s="27">
        <f ca="1">H922/MAX(H$54:H922)-1</f>
        <v>-9.4501248305069785E-2</v>
      </c>
      <c r="J922" s="28">
        <f ca="1">H922/MAX(H$594:H922)-1</f>
        <v>-9.4501248305069785E-2</v>
      </c>
      <c r="K922" s="25" t="e">
        <f ca="1">#N/A</f>
        <v>#N/A</v>
      </c>
      <c r="L922" s="26">
        <v>0</v>
      </c>
      <c r="M922" s="23">
        <f t="shared" ca="1" si="622"/>
        <v>4.8675505653430484E-3</v>
      </c>
      <c r="N922" s="27">
        <f t="shared" ca="1" si="623"/>
        <v>67.679569489089445</v>
      </c>
      <c r="O922" s="27">
        <f ca="1">N922/MAX(N$54:N922)-1</f>
        <v>0</v>
      </c>
      <c r="P922" s="28">
        <f ca="1">N922/MAX(N$594:N922)-1</f>
        <v>0</v>
      </c>
      <c r="Q922" s="25">
        <f t="shared" ca="1" si="610"/>
        <v>67360.338207146779</v>
      </c>
      <c r="R922" s="26">
        <f t="shared" ca="1" si="624"/>
        <v>1</v>
      </c>
      <c r="S922" s="23">
        <f t="shared" ca="1" si="625"/>
        <v>0.11632674673453502</v>
      </c>
      <c r="T922" s="27">
        <f t="shared" ca="1" si="626"/>
        <v>1972.2058665620073</v>
      </c>
      <c r="U922" s="27">
        <f ca="1">T922/MAX(T$54:T922)-1</f>
        <v>-0.28107349979674046</v>
      </c>
      <c r="V922" s="28">
        <f ca="1">T922/MAX(T$594:T922)-1</f>
        <v>-0.28107349979674046</v>
      </c>
      <c r="W922" s="25">
        <f t="shared" ca="1" si="611"/>
        <v>67360.338207146779</v>
      </c>
      <c r="X922" s="26">
        <f t="shared" ca="1" si="627"/>
        <v>1</v>
      </c>
      <c r="Y922" s="27">
        <f t="shared" ca="1" si="628"/>
        <v>0.11632674673453502</v>
      </c>
      <c r="Z922" s="27">
        <f t="shared" ca="1" si="629"/>
        <v>1972.2058665620073</v>
      </c>
      <c r="AA922" s="28">
        <f ca="1">Z922/MAX(Z$54:Z922)-1</f>
        <v>-0.28107349979674046</v>
      </c>
      <c r="AB922" s="25">
        <f ca="1">AVERAGE(B913:B922)</f>
        <v>67360.338207146779</v>
      </c>
      <c r="AC922" s="26">
        <f ca="1">IF(B921&gt;=AB921,1,0)</f>
        <v>1</v>
      </c>
      <c r="AD922" s="27">
        <f ca="1">IF(AC922=1,D922,C922)</f>
        <v>0.11632674673453502</v>
      </c>
      <c r="AE922" s="27">
        <f t="shared" ca="1" si="630"/>
        <v>1972.2058665620073</v>
      </c>
      <c r="AF922" s="28">
        <f ca="1">AE922/MAX(AE$54:AE922)-1</f>
        <v>-0.28107349979674046</v>
      </c>
      <c r="AG922" s="25">
        <f t="shared" ca="1" si="612"/>
        <v>73539.06761715289</v>
      </c>
      <c r="AH922" s="26">
        <f t="shared" ca="1" si="631"/>
        <v>1</v>
      </c>
      <c r="AI922" s="27">
        <f t="shared" ca="1" si="632"/>
        <v>0.11632674673453502</v>
      </c>
      <c r="AJ922" s="27">
        <f t="shared" ca="1" si="633"/>
        <v>1111.2024326815242</v>
      </c>
      <c r="AK922" s="28">
        <f ca="1">AJ922/MAX(AJ$54:AJ922)-1</f>
        <v>-0.33201875061923514</v>
      </c>
      <c r="AL922" s="25">
        <f t="shared" ca="1" si="613"/>
        <v>74782.75965976622</v>
      </c>
      <c r="AM922" s="26">
        <f t="shared" ca="1" si="634"/>
        <v>1</v>
      </c>
      <c r="AN922" s="27">
        <f t="shared" ca="1" si="635"/>
        <v>0.11632674673453502</v>
      </c>
      <c r="AO922" s="27">
        <f t="shared" ca="1" si="636"/>
        <v>433.12287720057054</v>
      </c>
      <c r="AP922" s="28">
        <f ca="1">AO922/MAX(AO$54:AO922)-1</f>
        <v>-0.13049802781701847</v>
      </c>
      <c r="AQ922" s="25">
        <f t="shared" ca="1" si="614"/>
        <v>74782.75965976622</v>
      </c>
      <c r="AR922" s="26">
        <f t="shared" ca="1" si="637"/>
        <v>1</v>
      </c>
      <c r="AS922" s="27">
        <f t="shared" ca="1" si="638"/>
        <v>0.11632674673453502</v>
      </c>
      <c r="AT922" s="27">
        <f t="shared" ca="1" si="639"/>
        <v>4075.2591985545009</v>
      </c>
      <c r="AU922" s="28">
        <f ca="1">AT922/MAX(AT$54:AT922)-1</f>
        <v>0</v>
      </c>
      <c r="AV922" s="25">
        <f t="shared" ca="1" si="615"/>
        <v>67360.338207146779</v>
      </c>
      <c r="AW922" s="26">
        <f t="shared" ca="1" si="640"/>
        <v>1</v>
      </c>
      <c r="AX922" s="27">
        <f t="shared" ca="1" si="641"/>
        <v>0.11632674673453502</v>
      </c>
      <c r="AY922" s="27">
        <f t="shared" ca="1" si="642"/>
        <v>1573.4600435802222</v>
      </c>
      <c r="AZ922" s="28">
        <f ca="1">AY922/MAX(AY$54:AY922)-1</f>
        <v>-4.7112092342759038E-2</v>
      </c>
      <c r="BA922" s="25">
        <f t="shared" ca="1" si="616"/>
        <v>67360.338207146779</v>
      </c>
      <c r="BB922" s="26">
        <f t="shared" ca="1" si="617"/>
        <v>0.6</v>
      </c>
      <c r="BC922" s="27">
        <f t="shared" ca="1" si="643"/>
        <v>4.8675505653430484E-3</v>
      </c>
      <c r="BD922" s="27">
        <f t="shared" ca="1" si="644"/>
        <v>1457.0768987417457</v>
      </c>
      <c r="BE922" s="28">
        <f ca="1">BD922/MAX(BD$54:BD922)-1</f>
        <v>-0.1605982230887173</v>
      </c>
      <c r="BF922" s="25">
        <f ca="1">MAX(B919:B921)</f>
        <v>73775.403613584916</v>
      </c>
      <c r="BG922" s="26">
        <f ca="1">IF(BG921=0,IF(B921&gt;BF921,1,0),IF(B921&lt;AVERAGE(B912:B921),0,1))</f>
        <v>1</v>
      </c>
      <c r="BH922" s="27">
        <f t="shared" ca="1" si="645"/>
        <v>0.11632674673453502</v>
      </c>
      <c r="BI922" s="27">
        <f t="shared" ca="1" si="646"/>
        <v>3902.8480156297633</v>
      </c>
      <c r="BJ922" s="28">
        <f ca="1">BI922/MAX(BI$54:BI922)-1</f>
        <v>0</v>
      </c>
      <c r="BK922" s="25" t="e">
        <f ca="1">MAX(E919:E921)</f>
        <v>#N/A</v>
      </c>
      <c r="BL922" s="26" t="e">
        <f ca="1">IF(BL921=0,IF(E921&gt;BK921,1,0),IF(E921&lt;AVERAGE(E912:E921),0,1))</f>
        <v>#N/A</v>
      </c>
      <c r="BM922" s="27">
        <f t="shared" ca="1" si="647"/>
        <v>8.8461947692237031E-2</v>
      </c>
      <c r="BN922" s="27">
        <f t="shared" ca="1" si="648"/>
        <v>2672.6838115429991</v>
      </c>
      <c r="BO922" s="28">
        <f ca="1">BN922/MAX(BN$54:BN922)-1</f>
        <v>-1.3452372449327066E-2</v>
      </c>
      <c r="BP922" s="15"/>
      <c r="BQ922" s="15"/>
      <c r="BR922" s="15"/>
      <c r="BS922" s="15"/>
      <c r="BT922" s="15"/>
      <c r="BU922" s="15"/>
      <c r="BV922" s="15"/>
      <c r="BW922" s="15"/>
      <c r="BX922" s="15"/>
      <c r="BZ922" s="7">
        <f t="shared" ca="1" si="605"/>
        <v>74782.75965976622</v>
      </c>
      <c r="CA922" s="7">
        <f t="shared" ca="1" si="606"/>
        <v>69452.904389031726</v>
      </c>
      <c r="CB922" s="7">
        <f t="shared" ca="1" si="607"/>
        <v>69291.859831695518</v>
      </c>
      <c r="CC922" s="7">
        <f t="shared" ca="1" si="608"/>
        <v>71689.120903740928</v>
      </c>
      <c r="CD922" s="7">
        <f t="shared" ca="1" si="609"/>
        <v>73539.06761715289</v>
      </c>
      <c r="CE922" s="5">
        <f t="shared" ca="1" si="618"/>
        <v>0.11632674673453504</v>
      </c>
      <c r="CF922" s="3">
        <f t="shared" ca="1" si="619"/>
        <v>295115.95822075068</v>
      </c>
      <c r="CG922" s="5">
        <f ca="1">CF922/MAX($CF$41:CF922)-1</f>
        <v>-0.11964242594128816</v>
      </c>
      <c r="CH922" s="3">
        <f t="shared" ca="1" si="649"/>
        <v>4105.3305736286002</v>
      </c>
      <c r="CI922" s="4">
        <f ca="1">CH922/MAX($CH$583:CH922)-1</f>
        <v>-0.11964242594128816</v>
      </c>
    </row>
    <row r="923" spans="1:87" x14ac:dyDescent="0.2">
      <c r="A923" s="31">
        <v>36311</v>
      </c>
      <c r="B923" s="35">
        <v>75701.80598904143</v>
      </c>
      <c r="C923" s="23">
        <f t="shared" ca="1" si="603"/>
        <v>4.8675505653430484E-3</v>
      </c>
      <c r="D923" s="24">
        <f t="shared" ca="1" si="604"/>
        <v>-8.0814180215721287E-2</v>
      </c>
      <c r="E923" s="25" t="e">
        <f ca="1">#N/A</f>
        <v>#N/A</v>
      </c>
      <c r="F923" s="26">
        <v>1</v>
      </c>
      <c r="G923" s="23">
        <f t="shared" ca="1" si="620"/>
        <v>-8.0814180215721287E-2</v>
      </c>
      <c r="H923" s="27">
        <f t="shared" ca="1" si="621"/>
        <v>519.02787421318988</v>
      </c>
      <c r="I923" s="27">
        <f ca="1">H923/MAX(H$54:H923)-1</f>
        <v>-0.16767838760965459</v>
      </c>
      <c r="J923" s="28">
        <f ca="1">H923/MAX(H$594:H923)-1</f>
        <v>-0.16767838760965459</v>
      </c>
      <c r="K923" s="25" t="e">
        <f ca="1">#N/A</f>
        <v>#N/A</v>
      </c>
      <c r="L923" s="26">
        <v>0</v>
      </c>
      <c r="M923" s="23">
        <f t="shared" ca="1" si="622"/>
        <v>4.8675505653430484E-3</v>
      </c>
      <c r="N923" s="27">
        <f t="shared" ca="1" si="623"/>
        <v>68.00900321581824</v>
      </c>
      <c r="O923" s="27">
        <f ca="1">N923/MAX(N$54:N923)-1</f>
        <v>0</v>
      </c>
      <c r="P923" s="28">
        <f ca="1">N923/MAX(N$594:N923)-1</f>
        <v>0</v>
      </c>
      <c r="Q923" s="25">
        <f t="shared" ca="1" si="610"/>
        <v>67123.253821091756</v>
      </c>
      <c r="R923" s="26">
        <f t="shared" ca="1" si="624"/>
        <v>1</v>
      </c>
      <c r="S923" s="23">
        <f t="shared" ca="1" si="625"/>
        <v>-8.0814180215721287E-2</v>
      </c>
      <c r="T923" s="27">
        <f t="shared" ca="1" si="626"/>
        <v>1812.8236662391623</v>
      </c>
      <c r="U923" s="27">
        <f ca="1">T923/MAX(T$54:T923)-1</f>
        <v>-0.33917295554602456</v>
      </c>
      <c r="V923" s="28">
        <f ca="1">T923/MAX(T$594:T923)-1</f>
        <v>-0.33917295554602456</v>
      </c>
      <c r="W923" s="25">
        <f t="shared" ca="1" si="611"/>
        <v>67123.253821091756</v>
      </c>
      <c r="X923" s="26">
        <f t="shared" ca="1" si="627"/>
        <v>1</v>
      </c>
      <c r="Y923" s="27">
        <f t="shared" ca="1" si="628"/>
        <v>-8.0814180215721287E-2</v>
      </c>
      <c r="Z923" s="27">
        <f t="shared" ca="1" si="629"/>
        <v>1812.8236662391623</v>
      </c>
      <c r="AA923" s="28">
        <f ca="1">Z923/MAX(Z$54:Z923)-1</f>
        <v>-0.33917295554602456</v>
      </c>
      <c r="AB923" s="25">
        <f ca="1">AVERAGE(B914:B923)</f>
        <v>67123.253821091756</v>
      </c>
      <c r="AC923" s="26">
        <f ca="1">IF(B922&gt;=AB922,1,0)</f>
        <v>1</v>
      </c>
      <c r="AD923" s="27">
        <f ca="1">IF(AC923=1,D923,C923)</f>
        <v>-8.0814180215721287E-2</v>
      </c>
      <c r="AE923" s="27">
        <f t="shared" ca="1" si="630"/>
        <v>1812.8236662391623</v>
      </c>
      <c r="AF923" s="28">
        <f ca="1">AE923/MAX(AE$54:AE923)-1</f>
        <v>-0.33917295554602456</v>
      </c>
      <c r="AG923" s="25">
        <f t="shared" ca="1" si="612"/>
        <v>73457.749412077959</v>
      </c>
      <c r="AH923" s="26">
        <f t="shared" ca="1" si="631"/>
        <v>1</v>
      </c>
      <c r="AI923" s="27">
        <f t="shared" ca="1" si="632"/>
        <v>-8.0814180215721287E-2</v>
      </c>
      <c r="AJ923" s="27">
        <f t="shared" ca="1" si="633"/>
        <v>1021.4015190306516</v>
      </c>
      <c r="AK923" s="28">
        <f ca="1">AJ923/MAX(AJ$54:AJ923)-1</f>
        <v>-0.38600110768741491</v>
      </c>
      <c r="AL923" s="25">
        <f t="shared" ca="1" si="613"/>
        <v>77278.221969202292</v>
      </c>
      <c r="AM923" s="26">
        <f t="shared" ca="1" si="634"/>
        <v>1</v>
      </c>
      <c r="AN923" s="27">
        <f t="shared" ca="1" si="635"/>
        <v>-8.0814180215721287E-2</v>
      </c>
      <c r="AO923" s="27">
        <f t="shared" ca="1" si="636"/>
        <v>398.12040694693189</v>
      </c>
      <c r="AP923" s="28">
        <f ca="1">AO923/MAX(AO$54:AO923)-1</f>
        <v>-0.20076611689493906</v>
      </c>
      <c r="AQ923" s="25">
        <f t="shared" ca="1" si="614"/>
        <v>77278.221969202292</v>
      </c>
      <c r="AR923" s="26">
        <f t="shared" ca="1" si="637"/>
        <v>1</v>
      </c>
      <c r="AS923" s="27">
        <f t="shared" ca="1" si="638"/>
        <v>-8.0814180215721287E-2</v>
      </c>
      <c r="AT923" s="27">
        <f t="shared" ca="1" si="639"/>
        <v>3745.9204672567416</v>
      </c>
      <c r="AU923" s="28">
        <f ca="1">AT923/MAX(AT$54:AT923)-1</f>
        <v>-8.0814180215721287E-2</v>
      </c>
      <c r="AV923" s="25">
        <f t="shared" ca="1" si="615"/>
        <v>67123.253821091756</v>
      </c>
      <c r="AW923" s="26">
        <f t="shared" ca="1" si="640"/>
        <v>1</v>
      </c>
      <c r="AX923" s="27">
        <f t="shared" ca="1" si="641"/>
        <v>-8.0814180215721287E-2</v>
      </c>
      <c r="AY923" s="27">
        <f t="shared" ca="1" si="642"/>
        <v>1446.3021600560935</v>
      </c>
      <c r="AZ923" s="28">
        <f ca="1">AY923/MAX(AY$54:AY923)-1</f>
        <v>-0.12411894743755292</v>
      </c>
      <c r="BA923" s="25">
        <f t="shared" ca="1" si="616"/>
        <v>67123.253821091756</v>
      </c>
      <c r="BB923" s="26">
        <f t="shared" ca="1" si="617"/>
        <v>1</v>
      </c>
      <c r="BC923" s="27">
        <f t="shared" ca="1" si="643"/>
        <v>-8.0814180215721287E-2</v>
      </c>
      <c r="BD923" s="27">
        <f t="shared" ca="1" si="644"/>
        <v>1339.3244236586661</v>
      </c>
      <c r="BE923" s="28">
        <f ca="1">BD923/MAX(BD$54:BD923)-1</f>
        <v>-0.22843378956142235</v>
      </c>
      <c r="BF923" s="25">
        <f ca="1">MAX(B920:B922)</f>
        <v>82357.456304980515</v>
      </c>
      <c r="BG923" s="26">
        <f ca="1">IF(BG922=0,IF(B922&gt;BF922,1,0),IF(B922&lt;AVERAGE(B913:B922),0,1))</f>
        <v>1</v>
      </c>
      <c r="BH923" s="27">
        <f t="shared" ca="1" si="645"/>
        <v>-8.0814180215721287E-2</v>
      </c>
      <c r="BI923" s="27">
        <f t="shared" ca="1" si="646"/>
        <v>3587.4425527400895</v>
      </c>
      <c r="BJ923" s="28">
        <f ca="1">BI923/MAX(BI$54:BI923)-1</f>
        <v>-8.0814180215721287E-2</v>
      </c>
      <c r="BK923" s="25" t="e">
        <f ca="1">MAX(E920:E922)</f>
        <v>#N/A</v>
      </c>
      <c r="BL923" s="26" t="e">
        <f ca="1">IF(BL922=0,IF(E922&gt;BK922,1,0),IF(E922&lt;AVERAGE(E913:E922),0,1))</f>
        <v>#N/A</v>
      </c>
      <c r="BM923" s="27">
        <f t="shared" ca="1" si="647"/>
        <v>-8.0814180215721287E-2</v>
      </c>
      <c r="BN923" s="27">
        <f t="shared" ca="1" si="648"/>
        <v>2456.6930603373225</v>
      </c>
      <c r="BO923" s="28">
        <f ca="1">BN923/MAX(BN$54:BN923)-1</f>
        <v>-9.3179410213599434E-2</v>
      </c>
      <c r="BP923" s="15"/>
      <c r="BQ923" s="15"/>
      <c r="BR923" s="15"/>
      <c r="BS923" s="15"/>
      <c r="BT923" s="15"/>
      <c r="BU923" s="15"/>
      <c r="BV923" s="15"/>
      <c r="BW923" s="15"/>
      <c r="BX923" s="15"/>
      <c r="BZ923" s="7">
        <f t="shared" ca="1" si="605"/>
        <v>77278.221969202292</v>
      </c>
      <c r="CA923" s="7">
        <f t="shared" ca="1" si="606"/>
        <v>71413.147269707129</v>
      </c>
      <c r="CB923" s="7">
        <f t="shared" ca="1" si="607"/>
        <v>68635.15360486081</v>
      </c>
      <c r="CC923" s="7">
        <f t="shared" ca="1" si="608"/>
        <v>72087.857348667123</v>
      </c>
      <c r="CD923" s="7">
        <f t="shared" ca="1" si="609"/>
        <v>73457.749412077959</v>
      </c>
      <c r="CE923" s="5">
        <f t="shared" ca="1" si="618"/>
        <v>-8.0814180215721287E-2</v>
      </c>
      <c r="CF923" s="3">
        <f t="shared" ca="1" si="619"/>
        <v>271266.40398856363</v>
      </c>
      <c r="CG923" s="5">
        <f ca="1">CF923/MAX($CF$41:CF923)-1</f>
        <v>-0.1907878015855442</v>
      </c>
      <c r="CH923" s="3">
        <f t="shared" ca="1" si="649"/>
        <v>3773.5616488062678</v>
      </c>
      <c r="CI923" s="4">
        <f ca="1">CH923/MAX($CH$583:CH923)-1</f>
        <v>-0.19078780158554409</v>
      </c>
    </row>
    <row r="924" spans="1:87" x14ac:dyDescent="0.2">
      <c r="A924" s="31">
        <v>36341</v>
      </c>
      <c r="B924" s="35">
        <v>82781.190770959176</v>
      </c>
      <c r="C924" s="23">
        <f t="shared" ca="1" si="603"/>
        <v>4.8675505653430484E-3</v>
      </c>
      <c r="D924" s="24">
        <f t="shared" ca="1" si="604"/>
        <v>9.3516722480076142E-2</v>
      </c>
      <c r="E924" s="25" t="e">
        <f ca="1">#N/A</f>
        <v>#N/A</v>
      </c>
      <c r="F924" s="26">
        <v>1</v>
      </c>
      <c r="G924" s="23">
        <f t="shared" ca="1" si="620"/>
        <v>9.3516722480076142E-2</v>
      </c>
      <c r="H924" s="27">
        <f t="shared" ca="1" si="621"/>
        <v>567.56565988540865</v>
      </c>
      <c r="I924" s="27">
        <f ca="1">H924/MAX(H$54:H924)-1</f>
        <v>-8.9842398369577081E-2</v>
      </c>
      <c r="J924" s="28">
        <f ca="1">H924/MAX(H$594:H924)-1</f>
        <v>-8.9842398369577081E-2</v>
      </c>
      <c r="K924" s="25" t="e">
        <f ca="1">#N/A</f>
        <v>#N/A</v>
      </c>
      <c r="L924" s="26">
        <v>0</v>
      </c>
      <c r="M924" s="23">
        <f t="shared" ca="1" si="622"/>
        <v>4.8675505653430484E-3</v>
      </c>
      <c r="N924" s="27">
        <f t="shared" ca="1" si="623"/>
        <v>68.340040477869806</v>
      </c>
      <c r="O924" s="27">
        <f ca="1">N924/MAX(N$54:N924)-1</f>
        <v>0</v>
      </c>
      <c r="P924" s="28">
        <f ca="1">N924/MAX(N$594:N924)-1</f>
        <v>0</v>
      </c>
      <c r="Q924" s="25">
        <f t="shared" ca="1" si="610"/>
        <v>69901.784361110869</v>
      </c>
      <c r="R924" s="26">
        <f t="shared" ca="1" si="624"/>
        <v>1</v>
      </c>
      <c r="S924" s="23">
        <f t="shared" ca="1" si="625"/>
        <v>9.3516722480076142E-2</v>
      </c>
      <c r="T924" s="27">
        <f t="shared" ca="1" si="626"/>
        <v>1982.3529939401642</v>
      </c>
      <c r="U924" s="27">
        <f ca="1">T924/MAX(T$54:T924)-1</f>
        <v>-0.27737457622249317</v>
      </c>
      <c r="V924" s="28">
        <f ca="1">T924/MAX(T$594:T924)-1</f>
        <v>-0.27737457622249317</v>
      </c>
      <c r="W924" s="25">
        <f t="shared" ca="1" si="611"/>
        <v>69901.784361110869</v>
      </c>
      <c r="X924" s="26">
        <f t="shared" ca="1" si="627"/>
        <v>1</v>
      </c>
      <c r="Y924" s="27">
        <f t="shared" ca="1" si="628"/>
        <v>9.3516722480076142E-2</v>
      </c>
      <c r="Z924" s="27">
        <f t="shared" ca="1" si="629"/>
        <v>1982.3529939401642</v>
      </c>
      <c r="AA924" s="28">
        <f ca="1">Z924/MAX(Z$54:Z924)-1</f>
        <v>-0.27737457622249317</v>
      </c>
      <c r="AB924" s="25">
        <f ca="1">AVERAGE(B915:B924)</f>
        <v>69901.784361110869</v>
      </c>
      <c r="AC924" s="26">
        <f ca="1">IF(B923&gt;=AB923,1,0)</f>
        <v>1</v>
      </c>
      <c r="AD924" s="27">
        <f ca="1">IF(AC924=1,D924,C924)</f>
        <v>9.3516722480076142E-2</v>
      </c>
      <c r="AE924" s="27">
        <f t="shared" ca="1" si="630"/>
        <v>1982.3529939401642</v>
      </c>
      <c r="AF924" s="28">
        <f ca="1">AE924/MAX(AE$54:AE924)-1</f>
        <v>-0.27737457622249317</v>
      </c>
      <c r="AG924" s="25">
        <f t="shared" ca="1" si="612"/>
        <v>73469.334118061219</v>
      </c>
      <c r="AH924" s="26">
        <f t="shared" ca="1" si="631"/>
        <v>1</v>
      </c>
      <c r="AI924" s="27">
        <f t="shared" ca="1" si="632"/>
        <v>9.3516722480076142E-2</v>
      </c>
      <c r="AJ924" s="27">
        <f t="shared" ca="1" si="633"/>
        <v>1116.9196414265691</v>
      </c>
      <c r="AK924" s="28">
        <f ca="1">AJ924/MAX(AJ$54:AJ924)-1</f>
        <v>-0.32858194367194482</v>
      </c>
      <c r="AL924" s="25">
        <f t="shared" ca="1" si="613"/>
        <v>80280.151021660378</v>
      </c>
      <c r="AM924" s="26">
        <f t="shared" ca="1" si="634"/>
        <v>0</v>
      </c>
      <c r="AN924" s="27">
        <f t="shared" ca="1" si="635"/>
        <v>-9.3516722480076142E-2</v>
      </c>
      <c r="AO924" s="27">
        <f t="shared" ca="1" si="636"/>
        <v>360.8894913368207</v>
      </c>
      <c r="AP924" s="28">
        <f ca="1">AO924/MAX(AO$54:AO924)-1</f>
        <v>-0.27550785013794865</v>
      </c>
      <c r="AQ924" s="25">
        <f t="shared" ca="1" si="614"/>
        <v>80280.151021660378</v>
      </c>
      <c r="AR924" s="26">
        <f t="shared" ca="1" si="637"/>
        <v>0</v>
      </c>
      <c r="AS924" s="27">
        <f t="shared" ca="1" si="638"/>
        <v>4.8675505653430484E-3</v>
      </c>
      <c r="AT924" s="27">
        <f t="shared" ca="1" si="639"/>
        <v>3764.1539245448671</v>
      </c>
      <c r="AU924" s="28">
        <f ca="1">AT924/MAX(AT$54:AT924)-1</f>
        <v>-7.6339996758975071E-2</v>
      </c>
      <c r="AV924" s="25">
        <f t="shared" ca="1" si="615"/>
        <v>69901.784361110869</v>
      </c>
      <c r="AW924" s="26">
        <f t="shared" ca="1" si="640"/>
        <v>1</v>
      </c>
      <c r="AX924" s="27">
        <f t="shared" ca="1" si="641"/>
        <v>9.3516722480076142E-2</v>
      </c>
      <c r="AY924" s="27">
        <f t="shared" ca="1" si="642"/>
        <v>1581.5555977803938</v>
      </c>
      <c r="AZ924" s="28">
        <f ca="1">AY924/MAX(AY$54:AY924)-1</f>
        <v>-4.2209422119513618E-2</v>
      </c>
      <c r="BA924" s="25">
        <f t="shared" ca="1" si="616"/>
        <v>69901.784361110869</v>
      </c>
      <c r="BB924" s="26">
        <f t="shared" ca="1" si="617"/>
        <v>1</v>
      </c>
      <c r="BC924" s="27">
        <f t="shared" ca="1" si="643"/>
        <v>9.3516722480076142E-2</v>
      </c>
      <c r="BD924" s="27">
        <f t="shared" ca="1" si="644"/>
        <v>1464.5736540967414</v>
      </c>
      <c r="BE924" s="28">
        <f ca="1">BD924/MAX(BD$54:BD924)-1</f>
        <v>-0.15627944638483393</v>
      </c>
      <c r="BF924" s="25">
        <f ca="1">MAX(B921:B923)</f>
        <v>82357.456304980515</v>
      </c>
      <c r="BG924" s="26">
        <f ca="1">IF(BG923=0,IF(B923&gt;BF923,1,0),IF(B923&lt;AVERAGE(B914:B923),0,1))</f>
        <v>1</v>
      </c>
      <c r="BH924" s="27">
        <f t="shared" ca="1" si="645"/>
        <v>9.3516722480076142E-2</v>
      </c>
      <c r="BI924" s="27">
        <f t="shared" ca="1" si="646"/>
        <v>3922.9284223579002</v>
      </c>
      <c r="BJ924" s="28">
        <f ca="1">BI924/MAX(BI$54:BI924)-1</f>
        <v>0</v>
      </c>
      <c r="BK924" s="25" t="e">
        <f ca="1">MAX(E921:E923)</f>
        <v>#N/A</v>
      </c>
      <c r="BL924" s="26" t="e">
        <f ca="1">IF(BL923=0,IF(E923&gt;BK923,1,0),IF(E923&lt;AVERAGE(E914:E923),0,1))</f>
        <v>#N/A</v>
      </c>
      <c r="BM924" s="27">
        <f t="shared" ca="1" si="647"/>
        <v>7.1354429501392869E-2</v>
      </c>
      <c r="BN924" s="27">
        <f t="shared" ca="1" si="648"/>
        <v>2631.9889921177228</v>
      </c>
      <c r="BO924" s="28">
        <f ca="1">BN924/MAX(BN$54:BN924)-1</f>
        <v>-2.8473744369274301E-2</v>
      </c>
      <c r="BP924" s="15"/>
      <c r="BQ924" s="15"/>
      <c r="BR924" s="15"/>
      <c r="BS924" s="15"/>
      <c r="BT924" s="15"/>
      <c r="BU924" s="15"/>
      <c r="BV924" s="15"/>
      <c r="BW924" s="15"/>
      <c r="BX924" s="15"/>
      <c r="BZ924" s="7">
        <f t="shared" ca="1" si="605"/>
        <v>80280.151021660378</v>
      </c>
      <c r="CA924" s="7">
        <f t="shared" ca="1" si="606"/>
        <v>74919.602424234297</v>
      </c>
      <c r="CB924" s="7">
        <f t="shared" ca="1" si="607"/>
        <v>69340.531569289029</v>
      </c>
      <c r="CC924" s="7">
        <f t="shared" ca="1" si="608"/>
        <v>72947.18466804114</v>
      </c>
      <c r="CD924" s="7">
        <f t="shared" ca="1" si="609"/>
        <v>73469.334118061219</v>
      </c>
      <c r="CE924" s="5">
        <f t="shared" ca="1" si="618"/>
        <v>7.5786888097129523E-2</v>
      </c>
      <c r="CF924" s="3">
        <f t="shared" ca="1" si="619"/>
        <v>291824.84059215564</v>
      </c>
      <c r="CG924" s="5">
        <f ca="1">CF924/MAX($CF$41:CF924)-1</f>
        <v>-0.12946012725747558</v>
      </c>
      <c r="CH924" s="3">
        <f t="shared" ca="1" si="649"/>
        <v>4059.5481432119682</v>
      </c>
      <c r="CI924" s="4">
        <f ca="1">CH924/MAX($CH$583:CH924)-1</f>
        <v>-0.12946012725747558</v>
      </c>
    </row>
    <row r="925" spans="1:87" x14ac:dyDescent="0.2">
      <c r="A925" s="31">
        <v>36372</v>
      </c>
      <c r="B925" s="35">
        <v>83939.124493623574</v>
      </c>
      <c r="C925" s="23">
        <f t="shared" ca="1" si="603"/>
        <v>4.8675505653430484E-3</v>
      </c>
      <c r="D925" s="24">
        <f t="shared" ca="1" si="604"/>
        <v>1.3987884347643531E-2</v>
      </c>
      <c r="E925" s="25" t="e">
        <f ca="1">#N/A</f>
        <v>#N/A</v>
      </c>
      <c r="F925" s="26">
        <v>1</v>
      </c>
      <c r="G925" s="23">
        <f t="shared" ca="1" si="620"/>
        <v>1.3987884347643531E-2</v>
      </c>
      <c r="H925" s="27">
        <f t="shared" ca="1" si="621"/>
        <v>575.50470269557968</v>
      </c>
      <c r="I925" s="27">
        <f ca="1">H925/MAX(H$54:H925)-1</f>
        <v>-7.7111219099842199E-2</v>
      </c>
      <c r="J925" s="28">
        <f ca="1">H925/MAX(H$594:H925)-1</f>
        <v>-7.7111219099842199E-2</v>
      </c>
      <c r="K925" s="25" t="e">
        <f ca="1">#N/A</f>
        <v>#N/A</v>
      </c>
      <c r="L925" s="26">
        <v>0</v>
      </c>
      <c r="M925" s="23">
        <f t="shared" ca="1" si="622"/>
        <v>4.8675505653430484E-3</v>
      </c>
      <c r="N925" s="27">
        <f t="shared" ca="1" si="623"/>
        <v>68.672689080533431</v>
      </c>
      <c r="O925" s="27">
        <f ca="1">N925/MAX(N$54:N925)-1</f>
        <v>0</v>
      </c>
      <c r="P925" s="28">
        <f ca="1">N925/MAX(N$594:N925)-1</f>
        <v>0</v>
      </c>
      <c r="Q925" s="25">
        <f t="shared" ca="1" si="610"/>
        <v>72502.384334943708</v>
      </c>
      <c r="R925" s="26">
        <f t="shared" ca="1" si="624"/>
        <v>1</v>
      </c>
      <c r="S925" s="23">
        <f t="shared" ca="1" si="625"/>
        <v>1.3987884347643531E-2</v>
      </c>
      <c r="T925" s="27">
        <f t="shared" ca="1" si="626"/>
        <v>2010.0819183556041</v>
      </c>
      <c r="U925" s="27">
        <f ca="1">T925/MAX(T$54:T925)-1</f>
        <v>-0.26726657536802656</v>
      </c>
      <c r="V925" s="28">
        <f ca="1">T925/MAX(T$594:T925)-1</f>
        <v>-0.26726657536802656</v>
      </c>
      <c r="W925" s="25">
        <f t="shared" ca="1" si="611"/>
        <v>72502.384334943708</v>
      </c>
      <c r="X925" s="26">
        <f t="shared" ca="1" si="627"/>
        <v>1</v>
      </c>
      <c r="Y925" s="27">
        <f t="shared" ca="1" si="628"/>
        <v>1.3987884347643531E-2</v>
      </c>
      <c r="Z925" s="27">
        <f t="shared" ca="1" si="629"/>
        <v>2010.0819183556041</v>
      </c>
      <c r="AA925" s="28">
        <f ca="1">Z925/MAX(Z$54:Z925)-1</f>
        <v>-0.26726657536802656</v>
      </c>
      <c r="AB925" s="25">
        <f ca="1">AVERAGE(B916:B925)</f>
        <v>72502.384334943708</v>
      </c>
      <c r="AC925" s="26">
        <f ca="1">IF(B924&gt;=AB924,1,0)</f>
        <v>1</v>
      </c>
      <c r="AD925" s="27">
        <f ca="1">IF(AC925=1,D925,C925)</f>
        <v>1.3987884347643531E-2</v>
      </c>
      <c r="AE925" s="27">
        <f t="shared" ca="1" si="630"/>
        <v>2010.0819183556041</v>
      </c>
      <c r="AF925" s="28">
        <f ca="1">AE925/MAX(AE$54:AE925)-1</f>
        <v>-0.26726657536802656</v>
      </c>
      <c r="AG925" s="25">
        <f t="shared" ca="1" si="612"/>
        <v>73498.829148217235</v>
      </c>
      <c r="AH925" s="26">
        <f t="shared" ca="1" si="631"/>
        <v>1</v>
      </c>
      <c r="AI925" s="27">
        <f t="shared" ca="1" si="632"/>
        <v>1.3987884347643531E-2</v>
      </c>
      <c r="AJ925" s="27">
        <f t="shared" ca="1" si="633"/>
        <v>1132.5429841964553</v>
      </c>
      <c r="AK925" s="28">
        <f ca="1">AJ925/MAX(AJ$54:AJ925)-1</f>
        <v>-0.31919022555110843</v>
      </c>
      <c r="AL925" s="25">
        <f t="shared" ca="1" si="613"/>
        <v>80807.373751208055</v>
      </c>
      <c r="AM925" s="26">
        <f t="shared" ca="1" si="634"/>
        <v>1</v>
      </c>
      <c r="AN925" s="27">
        <f t="shared" ca="1" si="635"/>
        <v>1.3987884347643531E-2</v>
      </c>
      <c r="AO925" s="27">
        <f t="shared" ca="1" si="636"/>
        <v>365.93757180392004</v>
      </c>
      <c r="AP925" s="28">
        <f ca="1">AO925/MAX(AO$54:AO925)-1</f>
        <v>-0.26537373773490269</v>
      </c>
      <c r="AQ925" s="25">
        <f t="shared" ca="1" si="614"/>
        <v>80807.373751208055</v>
      </c>
      <c r="AR925" s="26">
        <f t="shared" ca="1" si="637"/>
        <v>1</v>
      </c>
      <c r="AS925" s="27">
        <f t="shared" ca="1" si="638"/>
        <v>1.3987884347643531E-2</v>
      </c>
      <c r="AT925" s="27">
        <f t="shared" ca="1" si="639"/>
        <v>3816.8064743081291</v>
      </c>
      <c r="AU925" s="28">
        <f ca="1">AT925/MAX(AT$54:AT925)-1</f>
        <v>-6.341994745709556E-2</v>
      </c>
      <c r="AV925" s="25">
        <f t="shared" ca="1" si="615"/>
        <v>72502.384334943708</v>
      </c>
      <c r="AW925" s="26">
        <f t="shared" ca="1" si="640"/>
        <v>1</v>
      </c>
      <c r="AX925" s="27">
        <f t="shared" ca="1" si="641"/>
        <v>1.3987884347643531E-2</v>
      </c>
      <c r="AY925" s="27">
        <f t="shared" ca="1" si="642"/>
        <v>1603.6782145715142</v>
      </c>
      <c r="AZ925" s="28">
        <f ca="1">AY925/MAX(AY$54:AY925)-1</f>
        <v>-2.8811958286858674E-2</v>
      </c>
      <c r="BA925" s="25">
        <f t="shared" ca="1" si="616"/>
        <v>72502.384334943708</v>
      </c>
      <c r="BB925" s="26">
        <f t="shared" ca="1" si="617"/>
        <v>1</v>
      </c>
      <c r="BC925" s="27">
        <f t="shared" ca="1" si="643"/>
        <v>1.3987884347643531E-2</v>
      </c>
      <c r="BD925" s="27">
        <f t="shared" ca="1" si="644"/>
        <v>1485.0599409888523</v>
      </c>
      <c r="BE925" s="28">
        <f ca="1">BD925/MAX(BD$54:BD925)-1</f>
        <v>-0.1444775808591352</v>
      </c>
      <c r="BF925" s="25">
        <f ca="1">MAX(B922:B924)</f>
        <v>82781.190770959176</v>
      </c>
      <c r="BG925" s="26">
        <f ca="1">IF(BG924=0,IF(B924&gt;BF924,1,0),IF(B924&lt;AVERAGE(B915:B924),0,1))</f>
        <v>1</v>
      </c>
      <c r="BH925" s="27">
        <f t="shared" ca="1" si="645"/>
        <v>1.3987884347643531E-2</v>
      </c>
      <c r="BI925" s="27">
        <f t="shared" ca="1" si="646"/>
        <v>3977.8018914339264</v>
      </c>
      <c r="BJ925" s="28">
        <f ca="1">BI925/MAX(BI$54:BI925)-1</f>
        <v>0</v>
      </c>
      <c r="BK925" s="25" t="e">
        <f ca="1">MAX(E922:E924)</f>
        <v>#N/A</v>
      </c>
      <c r="BL925" s="26" t="e">
        <f ca="1">IF(BL924=0,IF(E924&gt;BK924,1,0),IF(E924&lt;AVERAGE(E915:E924),0,1))</f>
        <v>#N/A</v>
      </c>
      <c r="BM925" s="27">
        <f t="shared" ca="1" si="647"/>
        <v>1.3987884347643531E-2</v>
      </c>
      <c r="BN925" s="27">
        <f t="shared" ca="1" si="648"/>
        <v>2668.8049497437364</v>
      </c>
      <c r="BO925" s="28">
        <f ca="1">BN925/MAX(BN$54:BN925)-1</f>
        <v>-1.4884147464812481E-2</v>
      </c>
      <c r="BP925" s="15"/>
      <c r="BQ925" s="15"/>
      <c r="BR925" s="15"/>
      <c r="BS925" s="15"/>
      <c r="BT925" s="15"/>
      <c r="BU925" s="15"/>
      <c r="BV925" s="15"/>
      <c r="BW925" s="15"/>
      <c r="BX925" s="15"/>
      <c r="BZ925" s="7">
        <f t="shared" ca="1" si="605"/>
        <v>80807.373751208055</v>
      </c>
      <c r="CA925" s="7">
        <f t="shared" ca="1" si="606"/>
        <v>77795.066705487145</v>
      </c>
      <c r="CB925" s="7">
        <f t="shared" ca="1" si="607"/>
        <v>69829.404456291697</v>
      </c>
      <c r="CC925" s="7">
        <f t="shared" ca="1" si="608"/>
        <v>73624.765470062732</v>
      </c>
      <c r="CD925" s="7">
        <f t="shared" ca="1" si="609"/>
        <v>73498.829148217235</v>
      </c>
      <c r="CE925" s="5">
        <f t="shared" ca="1" si="618"/>
        <v>1.3987884347643531E-2</v>
      </c>
      <c r="CF925" s="3">
        <f t="shared" ca="1" si="619"/>
        <v>295906.85271212819</v>
      </c>
      <c r="CG925" s="5">
        <f ca="1">CF925/MAX($CF$41:CF925)-1</f>
        <v>-0.11728311619754095</v>
      </c>
      <c r="CH925" s="3">
        <f t="shared" ca="1" si="649"/>
        <v>4116.332633142908</v>
      </c>
      <c r="CI925" s="4">
        <f ca="1">CH925/MAX($CH$583:CH925)-1</f>
        <v>-0.11728311619754084</v>
      </c>
    </row>
    <row r="926" spans="1:87" x14ac:dyDescent="0.2">
      <c r="A926" s="31">
        <v>36403</v>
      </c>
      <c r="B926" s="35">
        <v>82014.004901800799</v>
      </c>
      <c r="C926" s="23">
        <f t="shared" ca="1" si="603"/>
        <v>4.8675505653430484E-3</v>
      </c>
      <c r="D926" s="24">
        <f t="shared" ca="1" si="604"/>
        <v>-2.2934711357026516E-2</v>
      </c>
      <c r="E926" s="25" t="e">
        <f ca="1">#N/A</f>
        <v>#N/A</v>
      </c>
      <c r="F926" s="26">
        <v>1</v>
      </c>
      <c r="G926" s="23">
        <f t="shared" ca="1" si="620"/>
        <v>-2.2934711357026516E-2</v>
      </c>
      <c r="H926" s="27">
        <f t="shared" ca="1" si="621"/>
        <v>562.30566845464523</v>
      </c>
      <c r="I926" s="27">
        <f ca="1">H926/MAX(H$54:H926)-1</f>
        <v>-9.8277406904425324E-2</v>
      </c>
      <c r="J926" s="28">
        <f ca="1">H926/MAX(H$594:H926)-1</f>
        <v>-9.8277406904425324E-2</v>
      </c>
      <c r="K926" s="25" t="e">
        <f ca="1">#N/A</f>
        <v>#N/A</v>
      </c>
      <c r="L926" s="26">
        <v>0</v>
      </c>
      <c r="M926" s="23">
        <f t="shared" ca="1" si="622"/>
        <v>4.8675505653430484E-3</v>
      </c>
      <c r="N926" s="27">
        <f t="shared" ca="1" si="623"/>
        <v>69.006956867091006</v>
      </c>
      <c r="O926" s="27">
        <f ca="1">N926/MAX(N$54:N926)-1</f>
        <v>0</v>
      </c>
      <c r="P926" s="28">
        <f ca="1">N926/MAX(N$594:N926)-1</f>
        <v>0</v>
      </c>
      <c r="Q926" s="25">
        <f t="shared" ca="1" si="610"/>
        <v>74115.355248961525</v>
      </c>
      <c r="R926" s="26">
        <f t="shared" ca="1" si="624"/>
        <v>1</v>
      </c>
      <c r="S926" s="23">
        <f t="shared" ca="1" si="625"/>
        <v>-2.2934711357026516E-2</v>
      </c>
      <c r="T926" s="27">
        <f t="shared" ca="1" si="626"/>
        <v>1963.9812697541402</v>
      </c>
      <c r="U926" s="27">
        <f ca="1">T926/MAX(T$54:T926)-1</f>
        <v>-0.28407160496360639</v>
      </c>
      <c r="V926" s="28">
        <f ca="1">T926/MAX(T$594:T926)-1</f>
        <v>-0.28407160496360639</v>
      </c>
      <c r="W926" s="25">
        <f t="shared" ca="1" si="611"/>
        <v>74115.355248961525</v>
      </c>
      <c r="X926" s="26">
        <f t="shared" ca="1" si="627"/>
        <v>1</v>
      </c>
      <c r="Y926" s="27">
        <f t="shared" ca="1" si="628"/>
        <v>-2.2934711357026516E-2</v>
      </c>
      <c r="Z926" s="27">
        <f t="shared" ca="1" si="629"/>
        <v>1963.9812697541402</v>
      </c>
      <c r="AA926" s="28">
        <f ca="1">Z926/MAX(Z$54:Z926)-1</f>
        <v>-0.28407160496360639</v>
      </c>
      <c r="AB926" s="25">
        <f ca="1">AVERAGE(B917:B926)</f>
        <v>74115.355248961525</v>
      </c>
      <c r="AC926" s="26">
        <f ca="1">IF(B925&gt;=AB925,1,0)</f>
        <v>1</v>
      </c>
      <c r="AD926" s="27">
        <f ca="1">IF(AC926=1,D926,C926)</f>
        <v>-2.2934711357026516E-2</v>
      </c>
      <c r="AE926" s="27">
        <f t="shared" ca="1" si="630"/>
        <v>1963.9812697541402</v>
      </c>
      <c r="AF926" s="28">
        <f ca="1">AE926/MAX(AE$54:AE926)-1</f>
        <v>-0.28407160496360639</v>
      </c>
      <c r="AG926" s="25">
        <f t="shared" ca="1" si="612"/>
        <v>73558.599778246731</v>
      </c>
      <c r="AH926" s="26">
        <f t="shared" ca="1" si="631"/>
        <v>1</v>
      </c>
      <c r="AI926" s="27">
        <f t="shared" ca="1" si="632"/>
        <v>-2.2934711357026516E-2</v>
      </c>
      <c r="AJ926" s="27">
        <f t="shared" ca="1" si="633"/>
        <v>1106.5684377544842</v>
      </c>
      <c r="AK926" s="28">
        <f ca="1">AJ926/MAX(AJ$54:AJ926)-1</f>
        <v>-0.33480440121713617</v>
      </c>
      <c r="AL926" s="25">
        <f t="shared" ca="1" si="613"/>
        <v>82911.440055461178</v>
      </c>
      <c r="AM926" s="26">
        <f t="shared" ca="1" si="634"/>
        <v>1</v>
      </c>
      <c r="AN926" s="27">
        <f t="shared" ca="1" si="635"/>
        <v>-2.2934711357026516E-2</v>
      </c>
      <c r="AO926" s="27">
        <f t="shared" ca="1" si="636"/>
        <v>357.54489921990597</v>
      </c>
      <c r="AP926" s="28">
        <f ca="1">AO926/MAX(AO$54:AO926)-1</f>
        <v>-0.28222217901524393</v>
      </c>
      <c r="AQ926" s="25">
        <f t="shared" ca="1" si="614"/>
        <v>82911.440055461178</v>
      </c>
      <c r="AR926" s="26">
        <f t="shared" ca="1" si="637"/>
        <v>1</v>
      </c>
      <c r="AS926" s="27">
        <f t="shared" ca="1" si="638"/>
        <v>-2.2934711357026516E-2</v>
      </c>
      <c r="AT926" s="27">
        <f t="shared" ca="1" si="639"/>
        <v>3729.269119514242</v>
      </c>
      <c r="AU926" s="28">
        <f ca="1">AT926/MAX(AT$54:AT926)-1</f>
        <v>-8.4900140624915799E-2</v>
      </c>
      <c r="AV926" s="25">
        <f t="shared" ca="1" si="615"/>
        <v>74115.355248961525</v>
      </c>
      <c r="AW926" s="26">
        <f t="shared" ca="1" si="640"/>
        <v>1</v>
      </c>
      <c r="AX926" s="27">
        <f t="shared" ca="1" si="641"/>
        <v>-2.2934711357026516E-2</v>
      </c>
      <c r="AY926" s="27">
        <f t="shared" ca="1" si="642"/>
        <v>1566.8983176107649</v>
      </c>
      <c r="AZ926" s="28">
        <f ca="1">AY926/MAX(AY$54:AY926)-1</f>
        <v>-5.1085875696945338E-2</v>
      </c>
      <c r="BA926" s="25">
        <f t="shared" ca="1" si="616"/>
        <v>74115.355248961525</v>
      </c>
      <c r="BB926" s="26">
        <f t="shared" ca="1" si="617"/>
        <v>1</v>
      </c>
      <c r="BC926" s="27">
        <f t="shared" ca="1" si="643"/>
        <v>-2.2934711357026516E-2</v>
      </c>
      <c r="BD926" s="27">
        <f t="shared" ca="1" si="644"/>
        <v>1451.0005198943902</v>
      </c>
      <c r="BE926" s="28">
        <f ca="1">BD926/MAX(BD$54:BD926)-1</f>
        <v>-0.1640987406015959</v>
      </c>
      <c r="BF926" s="25">
        <f ca="1">MAX(B923:B925)</f>
        <v>83939.124493623574</v>
      </c>
      <c r="BG926" s="26">
        <f ca="1">IF(BG925=0,IF(B925&gt;BF925,1,0),IF(B925&lt;AVERAGE(B916:B925),0,1))</f>
        <v>1</v>
      </c>
      <c r="BH926" s="27">
        <f t="shared" ca="1" si="645"/>
        <v>-2.2934711357026516E-2</v>
      </c>
      <c r="BI926" s="27">
        <f t="shared" ca="1" si="646"/>
        <v>3886.5721532184552</v>
      </c>
      <c r="BJ926" s="28">
        <f ca="1">BI926/MAX(BI$54:BI926)-1</f>
        <v>-2.2934711357026516E-2</v>
      </c>
      <c r="BK926" s="25" t="e">
        <f ca="1">MAX(E923:E925)</f>
        <v>#N/A</v>
      </c>
      <c r="BL926" s="26" t="e">
        <f ca="1">IF(BL925=0,IF(E925&gt;BK925,1,0),IF(E925&lt;AVERAGE(E916:E925),0,1))</f>
        <v>#N/A</v>
      </c>
      <c r="BM926" s="27">
        <f t="shared" ca="1" si="647"/>
        <v>-2.2934711357026516E-2</v>
      </c>
      <c r="BN926" s="27">
        <f t="shared" ca="1" si="648"/>
        <v>2607.59667855316</v>
      </c>
      <c r="BO926" s="28">
        <f ca="1">BN926/MAX(BN$54:BN926)-1</f>
        <v>-3.7477495195938237E-2</v>
      </c>
      <c r="BP926" s="15"/>
      <c r="BQ926" s="15"/>
      <c r="BR926" s="15"/>
      <c r="BS926" s="15"/>
      <c r="BT926" s="15"/>
      <c r="BU926" s="15"/>
      <c r="BV926" s="15"/>
      <c r="BW926" s="15"/>
      <c r="BX926" s="15"/>
      <c r="BZ926" s="7">
        <f t="shared" ca="1" si="605"/>
        <v>82911.440055461178</v>
      </c>
      <c r="CA926" s="7">
        <f t="shared" ca="1" si="606"/>
        <v>80094.831012331721</v>
      </c>
      <c r="CB926" s="7">
        <f t="shared" ca="1" si="607"/>
        <v>72080.914417211097</v>
      </c>
      <c r="CC926" s="7">
        <f t="shared" ca="1" si="608"/>
        <v>73890.068531374302</v>
      </c>
      <c r="CD926" s="7">
        <f t="shared" ca="1" si="609"/>
        <v>73558.599778246731</v>
      </c>
      <c r="CE926" s="5">
        <f t="shared" ca="1" si="618"/>
        <v>-2.2934711357026519E-2</v>
      </c>
      <c r="CF926" s="3">
        <f t="shared" ca="1" si="619"/>
        <v>289120.31445660937</v>
      </c>
      <c r="CG926" s="5">
        <f ca="1">CF926/MAX($CF$41:CF926)-1</f>
        <v>-0.1375279731375243</v>
      </c>
      <c r="CH926" s="3">
        <f t="shared" ca="1" si="649"/>
        <v>4021.9257323522666</v>
      </c>
      <c r="CI926" s="4">
        <f ca="1">CH926/MAX($CH$583:CH926)-1</f>
        <v>-0.13752797313752418</v>
      </c>
    </row>
    <row r="927" spans="1:87" x14ac:dyDescent="0.2">
      <c r="A927" s="31">
        <v>36433</v>
      </c>
      <c r="B927" s="35">
        <v>81726.198474357923</v>
      </c>
      <c r="C927" s="23">
        <f t="shared" ca="1" si="603"/>
        <v>4.8675505653430484E-3</v>
      </c>
      <c r="D927" s="24">
        <f t="shared" ca="1" si="604"/>
        <v>-3.5092351335297423E-3</v>
      </c>
      <c r="E927" s="25" t="e">
        <f ca="1">#N/A</f>
        <v>#N/A</v>
      </c>
      <c r="F927" s="26">
        <v>1</v>
      </c>
      <c r="G927" s="23">
        <f t="shared" ca="1" si="620"/>
        <v>-3.5092351335297423E-3</v>
      </c>
      <c r="H927" s="27">
        <f t="shared" ca="1" si="621"/>
        <v>560.33240564712128</v>
      </c>
      <c r="I927" s="27">
        <f ca="1">H927/MAX(H$54:H927)-1</f>
        <v>-0.10144176350881384</v>
      </c>
      <c r="J927" s="28">
        <f ca="1">H927/MAX(H$594:H927)-1</f>
        <v>-0.10144176350881384</v>
      </c>
      <c r="K927" s="25" t="e">
        <f ca="1">#N/A</f>
        <v>#N/A</v>
      </c>
      <c r="L927" s="26">
        <v>0</v>
      </c>
      <c r="M927" s="23">
        <f t="shared" ca="1" si="622"/>
        <v>4.8675505653430484E-3</v>
      </c>
      <c r="N927" s="27">
        <f t="shared" ca="1" si="623"/>
        <v>69.342851719002013</v>
      </c>
      <c r="O927" s="27">
        <f ca="1">N927/MAX(N$54:N927)-1</f>
        <v>0</v>
      </c>
      <c r="P927" s="28">
        <f ca="1">N927/MAX(N$594:N927)-1</f>
        <v>0</v>
      </c>
      <c r="Q927" s="25">
        <f t="shared" ca="1" si="610"/>
        <v>75893.940225898434</v>
      </c>
      <c r="R927" s="26">
        <f t="shared" ca="1" si="624"/>
        <v>1</v>
      </c>
      <c r="S927" s="23">
        <f t="shared" ca="1" si="625"/>
        <v>-3.5092351335297423E-3</v>
      </c>
      <c r="T927" s="27">
        <f t="shared" ca="1" si="626"/>
        <v>1957.0891976807245</v>
      </c>
      <c r="U927" s="27">
        <f ca="1">T927/MAX(T$54:T927)-1</f>
        <v>-0.28658396604055969</v>
      </c>
      <c r="V927" s="28">
        <f ca="1">T927/MAX(T$594:T927)-1</f>
        <v>-0.28658396604055969</v>
      </c>
      <c r="W927" s="25">
        <f t="shared" ca="1" si="611"/>
        <v>75893.940225898434</v>
      </c>
      <c r="X927" s="26">
        <f t="shared" ca="1" si="627"/>
        <v>1</v>
      </c>
      <c r="Y927" s="27">
        <f t="shared" ca="1" si="628"/>
        <v>-3.5092351335297423E-3</v>
      </c>
      <c r="Z927" s="27">
        <f t="shared" ca="1" si="629"/>
        <v>1957.0891976807245</v>
      </c>
      <c r="AA927" s="28">
        <f ca="1">Z927/MAX(Z$54:Z927)-1</f>
        <v>-0.28658396604055969</v>
      </c>
      <c r="AB927" s="25">
        <f ca="1">AVERAGE(B918:B927)</f>
        <v>75893.940225898434</v>
      </c>
      <c r="AC927" s="26">
        <f ca="1">IF(B926&gt;=AB926,1,0)</f>
        <v>1</v>
      </c>
      <c r="AD927" s="27">
        <f ca="1">IF(AC927=1,D927,C927)</f>
        <v>-3.5092351335297423E-3</v>
      </c>
      <c r="AE927" s="27">
        <f t="shared" ca="1" si="630"/>
        <v>1957.0891976807245</v>
      </c>
      <c r="AF927" s="28">
        <f ca="1">AE927/MAX(AE$54:AE927)-1</f>
        <v>-0.28658396604055969</v>
      </c>
      <c r="AG927" s="25">
        <f t="shared" ca="1" si="612"/>
        <v>73683.479486646465</v>
      </c>
      <c r="AH927" s="26">
        <f t="shared" ca="1" si="631"/>
        <v>1</v>
      </c>
      <c r="AI927" s="27">
        <f t="shared" ca="1" si="632"/>
        <v>-3.5092351335297423E-3</v>
      </c>
      <c r="AJ927" s="27">
        <f t="shared" ca="1" si="633"/>
        <v>1102.6852289150611</v>
      </c>
      <c r="AK927" s="28">
        <f ca="1">AJ927/MAX(AJ$54:AJ927)-1</f>
        <v>-0.3371387289830543</v>
      </c>
      <c r="AL927" s="25">
        <f t="shared" ca="1" si="613"/>
        <v>82559.775956594109</v>
      </c>
      <c r="AM927" s="26">
        <f t="shared" ca="1" si="634"/>
        <v>0</v>
      </c>
      <c r="AN927" s="27">
        <f t="shared" ca="1" si="635"/>
        <v>3.5092351335297423E-3</v>
      </c>
      <c r="AO927" s="27">
        <f t="shared" ca="1" si="636"/>
        <v>358.79960834206281</v>
      </c>
      <c r="AP927" s="28">
        <f ca="1">AO927/MAX(AO$54:AO927)-1</f>
        <v>-0.27970332786777585</v>
      </c>
      <c r="AQ927" s="25">
        <f t="shared" ca="1" si="614"/>
        <v>82559.775956594109</v>
      </c>
      <c r="AR927" s="26">
        <f t="shared" ca="1" si="637"/>
        <v>0</v>
      </c>
      <c r="AS927" s="27">
        <f t="shared" ca="1" si="638"/>
        <v>4.8675505653430484E-3</v>
      </c>
      <c r="AT927" s="27">
        <f t="shared" ca="1" si="639"/>
        <v>3747.4215255252498</v>
      </c>
      <c r="AU927" s="28">
        <f ca="1">AT927/MAX(AT$54:AT927)-1</f>
        <v>-8.044584578706937E-2</v>
      </c>
      <c r="AV927" s="25">
        <f t="shared" ca="1" si="615"/>
        <v>75893.940225898434</v>
      </c>
      <c r="AW927" s="26">
        <f t="shared" ca="1" si="640"/>
        <v>1</v>
      </c>
      <c r="AX927" s="27">
        <f t="shared" ca="1" si="641"/>
        <v>-3.5092351335297423E-3</v>
      </c>
      <c r="AY927" s="27">
        <f t="shared" ca="1" si="642"/>
        <v>1561.3997029839365</v>
      </c>
      <c r="AZ927" s="28">
        <f ca="1">AY927/MAX(AY$54:AY927)-1</f>
        <v>-5.4415838480652234E-2</v>
      </c>
      <c r="BA927" s="25">
        <f t="shared" ca="1" si="616"/>
        <v>75893.940225898434</v>
      </c>
      <c r="BB927" s="26">
        <f t="shared" ca="1" si="617"/>
        <v>1</v>
      </c>
      <c r="BC927" s="27">
        <f t="shared" ca="1" si="643"/>
        <v>-3.5092351335297423E-3</v>
      </c>
      <c r="BD927" s="27">
        <f t="shared" ca="1" si="644"/>
        <v>1445.9086178912069</v>
      </c>
      <c r="BE927" s="28">
        <f ca="1">BD927/MAX(BD$54:BD927)-1</f>
        <v>-0.16703211466923862</v>
      </c>
      <c r="BF927" s="25">
        <f ca="1">MAX(B924:B926)</f>
        <v>83939.124493623574</v>
      </c>
      <c r="BG927" s="26">
        <f ca="1">IF(BG926=0,IF(B926&gt;BF926,1,0),IF(B926&lt;AVERAGE(B917:B926),0,1))</f>
        <v>1</v>
      </c>
      <c r="BH927" s="27">
        <f t="shared" ca="1" si="645"/>
        <v>-3.5092351335297423E-3</v>
      </c>
      <c r="BI927" s="27">
        <f t="shared" ca="1" si="646"/>
        <v>3872.9332576693828</v>
      </c>
      <c r="BJ927" s="28">
        <f ca="1">BI927/MAX(BI$54:BI927)-1</f>
        <v>-2.6363463195684722E-2</v>
      </c>
      <c r="BK927" s="25" t="e">
        <f ca="1">MAX(E924:E926)</f>
        <v>#N/A</v>
      </c>
      <c r="BL927" s="26" t="e">
        <f ca="1">IF(BL926=0,IF(E926&gt;BK926,1,0),IF(E926&lt;AVERAGE(E917:E926),0,1))</f>
        <v>#N/A</v>
      </c>
      <c r="BM927" s="27">
        <f t="shared" ca="1" si="647"/>
        <v>-1.4150387088115446E-3</v>
      </c>
      <c r="BN927" s="27">
        <f t="shared" ca="1" si="648"/>
        <v>2603.9068283160391</v>
      </c>
      <c r="BO927" s="28">
        <f ca="1">BN927/MAX(BN$54:BN927)-1</f>
        <v>-3.8839501798338061E-2</v>
      </c>
      <c r="BP927" s="15"/>
      <c r="BQ927" s="15"/>
      <c r="BR927" s="15"/>
      <c r="BS927" s="15"/>
      <c r="BT927" s="15"/>
      <c r="BU927" s="15"/>
      <c r="BV927" s="15"/>
      <c r="BW927" s="15"/>
      <c r="BX927" s="15"/>
      <c r="BZ927" s="7">
        <f t="shared" ca="1" si="605"/>
        <v>82559.775956594109</v>
      </c>
      <c r="CA927" s="7">
        <f t="shared" ca="1" si="606"/>
        <v>81419.963489127244</v>
      </c>
      <c r="CB927" s="7">
        <f t="shared" ca="1" si="607"/>
        <v>74063.670560466315</v>
      </c>
      <c r="CC927" s="7">
        <f t="shared" ca="1" si="608"/>
        <v>73812.068453588014</v>
      </c>
      <c r="CD927" s="7">
        <f t="shared" ca="1" si="609"/>
        <v>73683.479486646465</v>
      </c>
      <c r="CE927" s="5">
        <f t="shared" ca="1" si="618"/>
        <v>-1.8338779937551841E-3</v>
      </c>
      <c r="CF927" s="3">
        <f t="shared" ca="1" si="619"/>
        <v>288590.10307437979</v>
      </c>
      <c r="CG927" s="5">
        <f ca="1">CF927/MAX($CF$41:CF927)-1</f>
        <v>-0.13910964160781691</v>
      </c>
      <c r="CH927" s="3">
        <f t="shared" ca="1" si="649"/>
        <v>4014.5500112591881</v>
      </c>
      <c r="CI927" s="4">
        <f ca="1">CH927/MAX($CH$583:CH927)-1</f>
        <v>-0.13910964160781669</v>
      </c>
    </row>
    <row r="928" spans="1:87" x14ac:dyDescent="0.2">
      <c r="A928" s="31">
        <v>36464</v>
      </c>
      <c r="B928" s="35">
        <v>85725.576295669292</v>
      </c>
      <c r="C928" s="23">
        <f t="shared" ref="C928:C991" ca="1" si="650">($B$4+1)^(1/12)-1</f>
        <v>4.8675505653430484E-3</v>
      </c>
      <c r="D928" s="24">
        <f t="shared" ref="D928:D991" ca="1" si="651">B928/B927-1</f>
        <v>4.893630067188548E-2</v>
      </c>
      <c r="E928" s="25" t="e">
        <f ca="1">#N/A</f>
        <v>#N/A</v>
      </c>
      <c r="F928" s="26">
        <v>1</v>
      </c>
      <c r="G928" s="23">
        <f t="shared" ca="1" si="620"/>
        <v>4.893630067188548E-2</v>
      </c>
      <c r="H928" s="27">
        <f t="shared" ca="1" si="621"/>
        <v>587.75300072606967</v>
      </c>
      <c r="I928" s="27">
        <f ca="1">H928/MAX(H$54:H928)-1</f>
        <v>-5.746964747668204E-2</v>
      </c>
      <c r="J928" s="28">
        <f ca="1">H928/MAX(H$594:H928)-1</f>
        <v>-5.746964747668204E-2</v>
      </c>
      <c r="K928" s="25" t="e">
        <f ca="1">#N/A</f>
        <v>#N/A</v>
      </c>
      <c r="L928" s="26">
        <v>0</v>
      </c>
      <c r="M928" s="23">
        <f t="shared" ca="1" si="622"/>
        <v>4.8675505653430484E-3</v>
      </c>
      <c r="N928" s="27">
        <f t="shared" ca="1" si="623"/>
        <v>69.680381556089344</v>
      </c>
      <c r="O928" s="27">
        <f ca="1">N928/MAX(N$54:N928)-1</f>
        <v>0</v>
      </c>
      <c r="P928" s="28">
        <f ca="1">N928/MAX(N$594:N928)-1</f>
        <v>0</v>
      </c>
      <c r="Q928" s="25">
        <f t="shared" ca="1" si="610"/>
        <v>78292.25187108574</v>
      </c>
      <c r="R928" s="26">
        <f t="shared" ca="1" si="624"/>
        <v>1</v>
      </c>
      <c r="S928" s="23">
        <f t="shared" ca="1" si="625"/>
        <v>4.893630067188548E-2</v>
      </c>
      <c r="T928" s="27">
        <f t="shared" ca="1" si="626"/>
        <v>2052.8619031001276</v>
      </c>
      <c r="U928" s="27">
        <f ca="1">T928/MAX(T$54:T928)-1</f>
        <v>-0.2516720244985764</v>
      </c>
      <c r="V928" s="28">
        <f ca="1">T928/MAX(T$594:T928)-1</f>
        <v>-0.2516720244985764</v>
      </c>
      <c r="W928" s="25">
        <f t="shared" ca="1" si="611"/>
        <v>78292.25187108574</v>
      </c>
      <c r="X928" s="26">
        <f t="shared" ca="1" si="627"/>
        <v>1</v>
      </c>
      <c r="Y928" s="27">
        <f t="shared" ca="1" si="628"/>
        <v>4.893630067188548E-2</v>
      </c>
      <c r="Z928" s="27">
        <f t="shared" ca="1" si="629"/>
        <v>2052.8619031001276</v>
      </c>
      <c r="AA928" s="28">
        <f ca="1">Z928/MAX(Z$54:Z928)-1</f>
        <v>-0.2516720244985764</v>
      </c>
      <c r="AB928" s="25">
        <f ca="1">AVERAGE(B919:B928)</f>
        <v>78292.25187108574</v>
      </c>
      <c r="AC928" s="26">
        <f ca="1">IF(B927&gt;=AB927,1,0)</f>
        <v>1</v>
      </c>
      <c r="AD928" s="27">
        <f ca="1">IF(AC928=1,D928,C928)</f>
        <v>4.893630067188548E-2</v>
      </c>
      <c r="AE928" s="27">
        <f t="shared" ca="1" si="630"/>
        <v>2052.8619031001276</v>
      </c>
      <c r="AF928" s="28">
        <f ca="1">AE928/MAX(AE$54:AE928)-1</f>
        <v>-0.2516720244985764</v>
      </c>
      <c r="AG928" s="25">
        <f t="shared" ca="1" si="612"/>
        <v>74262.169883032868</v>
      </c>
      <c r="AH928" s="26">
        <f t="shared" ca="1" si="631"/>
        <v>1</v>
      </c>
      <c r="AI928" s="27">
        <f t="shared" ca="1" si="632"/>
        <v>4.893630067188548E-2</v>
      </c>
      <c r="AJ928" s="27">
        <f t="shared" ca="1" si="633"/>
        <v>1156.6465648236954</v>
      </c>
      <c r="AK928" s="28">
        <f ca="1">AJ928/MAX(AJ$54:AJ928)-1</f>
        <v>-0.3047007505208208</v>
      </c>
      <c r="AL928" s="25">
        <f t="shared" ca="1" si="613"/>
        <v>83155.259890609348</v>
      </c>
      <c r="AM928" s="26">
        <f t="shared" ca="1" si="634"/>
        <v>0</v>
      </c>
      <c r="AN928" s="27">
        <f t="shared" ca="1" si="635"/>
        <v>-4.893630067188548E-2</v>
      </c>
      <c r="AO928" s="27">
        <f t="shared" ca="1" si="636"/>
        <v>341.24128282728088</v>
      </c>
      <c r="AP928" s="28">
        <f ca="1">AO928/MAX(AO$54:AO928)-1</f>
        <v>-0.31495198238819677</v>
      </c>
      <c r="AQ928" s="25">
        <f t="shared" ca="1" si="614"/>
        <v>83155.259890609348</v>
      </c>
      <c r="AR928" s="26">
        <f t="shared" ca="1" si="637"/>
        <v>0</v>
      </c>
      <c r="AS928" s="27">
        <f t="shared" ca="1" si="638"/>
        <v>4.8675505653430484E-3</v>
      </c>
      <c r="AT928" s="27">
        <f t="shared" ca="1" si="639"/>
        <v>3765.6622892903988</v>
      </c>
      <c r="AU928" s="28">
        <f ca="1">AT928/MAX(AT$54:AT928)-1</f>
        <v>-7.5969869443866633E-2</v>
      </c>
      <c r="AV928" s="25">
        <f t="shared" ca="1" si="615"/>
        <v>78292.25187108574</v>
      </c>
      <c r="AW928" s="26">
        <f t="shared" ca="1" si="640"/>
        <v>1</v>
      </c>
      <c r="AX928" s="27">
        <f t="shared" ca="1" si="641"/>
        <v>4.893630067188548E-2</v>
      </c>
      <c r="AY928" s="27">
        <f t="shared" ca="1" si="642"/>
        <v>1637.8088283181512</v>
      </c>
      <c r="AZ928" s="28">
        <f ca="1">AY928/MAX(AY$54:AY928)-1</f>
        <v>-8.1424476419686975E-3</v>
      </c>
      <c r="BA928" s="25">
        <f t="shared" ca="1" si="616"/>
        <v>78292.25187108574</v>
      </c>
      <c r="BB928" s="26">
        <f t="shared" ca="1" si="617"/>
        <v>1</v>
      </c>
      <c r="BC928" s="27">
        <f t="shared" ca="1" si="643"/>
        <v>4.893630067188548E-2</v>
      </c>
      <c r="BD928" s="27">
        <f t="shared" ca="1" si="644"/>
        <v>1516.6660367604013</v>
      </c>
      <c r="BE928" s="28">
        <f ca="1">BD928/MAX(BD$54:BD928)-1</f>
        <v>-0.12626974778266786</v>
      </c>
      <c r="BF928" s="25">
        <f ca="1">MAX(B925:B927)</f>
        <v>83939.124493623574</v>
      </c>
      <c r="BG928" s="26">
        <f ca="1">IF(BG927=0,IF(B927&gt;BF927,1,0),IF(B927&lt;AVERAGE(B918:B927),0,1))</f>
        <v>1</v>
      </c>
      <c r="BH928" s="27">
        <f t="shared" ca="1" si="645"/>
        <v>4.893630067188548E-2</v>
      </c>
      <c r="BI928" s="27">
        <f t="shared" ca="1" si="646"/>
        <v>4062.4602840488365</v>
      </c>
      <c r="BJ928" s="28">
        <f ca="1">BI928/MAX(BI$54:BI928)-1</f>
        <v>0</v>
      </c>
      <c r="BK928" s="25" t="e">
        <f ca="1">MAX(E925:E927)</f>
        <v>#N/A</v>
      </c>
      <c r="BL928" s="26" t="e">
        <f ca="1">IF(BL927=0,IF(E927&gt;BK927,1,0),IF(E927&lt;AVERAGE(E918:E927),0,1))</f>
        <v>#N/A</v>
      </c>
      <c r="BM928" s="27">
        <f t="shared" ca="1" si="647"/>
        <v>3.7919113145249872E-2</v>
      </c>
      <c r="BN928" s="27">
        <f t="shared" ca="1" si="648"/>
        <v>2702.6446659586436</v>
      </c>
      <c r="BO928" s="28">
        <f ca="1">BN928/MAX(BN$54:BN928)-1</f>
        <v>-2.3931481162845492E-3</v>
      </c>
      <c r="BP928" s="15"/>
      <c r="BQ928" s="15"/>
      <c r="BR928" s="15"/>
      <c r="BS928" s="15"/>
      <c r="BT928" s="15"/>
      <c r="BU928" s="15"/>
      <c r="BV928" s="15"/>
      <c r="BW928" s="15"/>
      <c r="BX928" s="15"/>
      <c r="BZ928" s="7">
        <f t="shared" ca="1" si="605"/>
        <v>83155.259890609348</v>
      </c>
      <c r="CA928" s="7">
        <f t="shared" ca="1" si="606"/>
        <v>81981.316820908702</v>
      </c>
      <c r="CB928" s="7">
        <f t="shared" ca="1" si="607"/>
        <v>75717.110604970207</v>
      </c>
      <c r="CC928" s="7">
        <f t="shared" ca="1" si="608"/>
        <v>73521.678828099903</v>
      </c>
      <c r="CD928" s="7">
        <f t="shared" ca="1" si="609"/>
        <v>74262.169883032868</v>
      </c>
      <c r="CE928" s="5">
        <f t="shared" ca="1" si="618"/>
        <v>4.0122550650577002E-2</v>
      </c>
      <c r="CF928" s="3">
        <f t="shared" ca="1" si="619"/>
        <v>300169.07410223677</v>
      </c>
      <c r="CG928" s="5">
        <f ca="1">CF928/MAX($CF$41:CF928)-1</f>
        <v>-0.10456852459863331</v>
      </c>
      <c r="CH928" s="3">
        <f t="shared" ca="1" si="649"/>
        <v>4175.6239974252085</v>
      </c>
      <c r="CI928" s="4">
        <f ca="1">CH928/MAX($CH$583:CH928)-1</f>
        <v>-0.10456852459863308</v>
      </c>
    </row>
    <row r="929" spans="1:87" x14ac:dyDescent="0.2">
      <c r="A929" s="31">
        <v>36494</v>
      </c>
      <c r="B929" s="35">
        <v>91272.672724605523</v>
      </c>
      <c r="C929" s="23">
        <f t="shared" ca="1" si="650"/>
        <v>4.8675505653430484E-3</v>
      </c>
      <c r="D929" s="24">
        <f t="shared" ca="1" si="651"/>
        <v>6.4707601495779699E-2</v>
      </c>
      <c r="E929" s="25" t="e">
        <f ca="1">#N/A</f>
        <v>#N/A</v>
      </c>
      <c r="F929" s="26">
        <v>1</v>
      </c>
      <c r="G929" s="23">
        <f t="shared" ca="1" si="620"/>
        <v>6.4707601495779699E-2</v>
      </c>
      <c r="H929" s="27">
        <f t="shared" ca="1" si="621"/>
        <v>625.78508767500091</v>
      </c>
      <c r="I929" s="27">
        <f ca="1">H929/MAX(H$54:H929)-1</f>
        <v>0</v>
      </c>
      <c r="J929" s="28">
        <f ca="1">H929/MAX(H$594:H929)-1</f>
        <v>0</v>
      </c>
      <c r="K929" s="25" t="e">
        <f ca="1">#N/A</f>
        <v>#N/A</v>
      </c>
      <c r="L929" s="26">
        <v>0</v>
      </c>
      <c r="M929" s="23">
        <f t="shared" ca="1" si="622"/>
        <v>4.8675505653430484E-3</v>
      </c>
      <c r="N929" s="27">
        <f t="shared" ca="1" si="623"/>
        <v>70.019554336726003</v>
      </c>
      <c r="O929" s="27">
        <f ca="1">N929/MAX(N$54:N929)-1</f>
        <v>0</v>
      </c>
      <c r="P929" s="28">
        <f ca="1">N929/MAX(N$594:N929)-1</f>
        <v>0</v>
      </c>
      <c r="Q929" s="25">
        <f t="shared" ca="1" si="610"/>
        <v>80750.885262935641</v>
      </c>
      <c r="R929" s="26">
        <f t="shared" ca="1" si="624"/>
        <v>1</v>
      </c>
      <c r="S929" s="23">
        <f t="shared" ca="1" si="625"/>
        <v>6.4707601495779699E-2</v>
      </c>
      <c r="T929" s="27">
        <f t="shared" ca="1" si="626"/>
        <v>2185.6976730517986</v>
      </c>
      <c r="U929" s="27">
        <f ca="1">T929/MAX(T$54:T929)-1</f>
        <v>-0.20324951607168673</v>
      </c>
      <c r="V929" s="28">
        <f ca="1">T929/MAX(T$594:T929)-1</f>
        <v>-0.20324951607168673</v>
      </c>
      <c r="W929" s="25">
        <f t="shared" ca="1" si="611"/>
        <v>80750.885262935641</v>
      </c>
      <c r="X929" s="26">
        <f t="shared" ca="1" si="627"/>
        <v>1</v>
      </c>
      <c r="Y929" s="27">
        <f t="shared" ca="1" si="628"/>
        <v>6.4707601495779699E-2</v>
      </c>
      <c r="Z929" s="27">
        <f t="shared" ca="1" si="629"/>
        <v>2185.6976730517986</v>
      </c>
      <c r="AA929" s="28">
        <f ca="1">Z929/MAX(Z$54:Z929)-1</f>
        <v>-0.20324951607168673</v>
      </c>
      <c r="AB929" s="25">
        <f ca="1">AVERAGE(B920:B929)</f>
        <v>80750.885262935641</v>
      </c>
      <c r="AC929" s="26">
        <f ca="1">IF(B928&gt;=AB928,1,0)</f>
        <v>1</v>
      </c>
      <c r="AD929" s="27">
        <f ca="1">IF(AC929=1,D929,C929)</f>
        <v>6.4707601495779699E-2</v>
      </c>
      <c r="AE929" s="27">
        <f t="shared" ca="1" si="630"/>
        <v>2185.6976730517986</v>
      </c>
      <c r="AF929" s="28">
        <f ca="1">AE929/MAX(AE$54:AE929)-1</f>
        <v>-0.20324951607168673</v>
      </c>
      <c r="AG929" s="25">
        <f t="shared" ca="1" si="612"/>
        <v>75210.008330709345</v>
      </c>
      <c r="AH929" s="26">
        <f t="shared" ca="1" si="631"/>
        <v>1</v>
      </c>
      <c r="AI929" s="27">
        <f t="shared" ca="1" si="632"/>
        <v>6.4707601495779699E-2</v>
      </c>
      <c r="AJ929" s="27">
        <f t="shared" ca="1" si="633"/>
        <v>1231.4903898117695</v>
      </c>
      <c r="AK929" s="28">
        <f ca="1">AJ929/MAX(AJ$54:AJ929)-1</f>
        <v>-0.25970960376520746</v>
      </c>
      <c r="AL929" s="25">
        <f t="shared" ca="1" si="613"/>
        <v>86241.482498210913</v>
      </c>
      <c r="AM929" s="26">
        <f t="shared" ca="1" si="634"/>
        <v>1</v>
      </c>
      <c r="AN929" s="27">
        <f t="shared" ca="1" si="635"/>
        <v>6.4707601495779699E-2</v>
      </c>
      <c r="AO929" s="27">
        <f t="shared" ca="1" si="636"/>
        <v>363.32218777037724</v>
      </c>
      <c r="AP929" s="28">
        <f ca="1">AO929/MAX(AO$54:AO929)-1</f>
        <v>-0.27062416825909841</v>
      </c>
      <c r="AQ929" s="25">
        <f t="shared" ca="1" si="614"/>
        <v>86241.482498210913</v>
      </c>
      <c r="AR929" s="26">
        <f t="shared" ca="1" si="637"/>
        <v>1</v>
      </c>
      <c r="AS929" s="27">
        <f t="shared" ca="1" si="638"/>
        <v>6.4707601495779699E-2</v>
      </c>
      <c r="AT929" s="27">
        <f t="shared" ca="1" si="639"/>
        <v>4009.3292640734876</v>
      </c>
      <c r="AU929" s="28">
        <f ca="1">AT929/MAX(AT$54:AT929)-1</f>
        <v>-1.6178095985747043E-2</v>
      </c>
      <c r="AV929" s="25">
        <f t="shared" ca="1" si="615"/>
        <v>80750.885262935641</v>
      </c>
      <c r="AW929" s="26">
        <f t="shared" ca="1" si="640"/>
        <v>1</v>
      </c>
      <c r="AX929" s="27">
        <f t="shared" ca="1" si="641"/>
        <v>6.4707601495779699E-2</v>
      </c>
      <c r="AY929" s="27">
        <f t="shared" ca="1" si="642"/>
        <v>1743.7875093072321</v>
      </c>
      <c r="AZ929" s="28">
        <f ca="1">AY929/MAX(AY$54:AY929)-1</f>
        <v>0</v>
      </c>
      <c r="BA929" s="25">
        <f t="shared" ca="1" si="616"/>
        <v>80750.885262935641</v>
      </c>
      <c r="BB929" s="26">
        <f t="shared" ca="1" si="617"/>
        <v>1</v>
      </c>
      <c r="BC929" s="27">
        <f t="shared" ca="1" si="643"/>
        <v>6.4707601495779699E-2</v>
      </c>
      <c r="BD929" s="27">
        <f t="shared" ca="1" si="644"/>
        <v>1614.805858269277</v>
      </c>
      <c r="BE929" s="28">
        <f ca="1">BD929/MAX(BD$54:BD929)-1</f>
        <v>-6.9732758807381612E-2</v>
      </c>
      <c r="BF929" s="25">
        <f ca="1">MAX(B926:B928)</f>
        <v>85725.576295669292</v>
      </c>
      <c r="BG929" s="26">
        <f ca="1">IF(BG928=0,IF(B928&gt;BF928,1,0),IF(B928&lt;AVERAGE(B919:B928),0,1))</f>
        <v>1</v>
      </c>
      <c r="BH929" s="27">
        <f t="shared" ca="1" si="645"/>
        <v>6.4707601495779699E-2</v>
      </c>
      <c r="BI929" s="27">
        <f t="shared" ca="1" si="646"/>
        <v>4325.3323452015002</v>
      </c>
      <c r="BJ929" s="28">
        <f ca="1">BI929/MAX(BI$54:BI929)-1</f>
        <v>0</v>
      </c>
      <c r="BK929" s="25" t="e">
        <f ca="1">MAX(E926:E928)</f>
        <v>#N/A</v>
      </c>
      <c r="BL929" s="26" t="e">
        <f ca="1">IF(BL928=0,IF(E928&gt;BK928,1,0),IF(E928&lt;AVERAGE(E919:E928),0,1))</f>
        <v>#N/A</v>
      </c>
      <c r="BM929" s="27">
        <f t="shared" ca="1" si="647"/>
        <v>6.4707601495779699E-2</v>
      </c>
      <c r="BN929" s="27">
        <f t="shared" ca="1" si="648"/>
        <v>2877.5263199881902</v>
      </c>
      <c r="BO929" s="28">
        <f ca="1">BN929/MAX(BN$54:BN929)-1</f>
        <v>0</v>
      </c>
      <c r="BP929" s="15"/>
      <c r="BQ929" s="15"/>
      <c r="BR929" s="15"/>
      <c r="BS929" s="15"/>
      <c r="BT929" s="15"/>
      <c r="BU929" s="15"/>
      <c r="BV929" s="15"/>
      <c r="BW929" s="15"/>
      <c r="BX929" s="15"/>
      <c r="BZ929" s="7">
        <f t="shared" ca="1" si="605"/>
        <v>86241.482498210913</v>
      </c>
      <c r="CA929" s="7">
        <f t="shared" ca="1" si="606"/>
        <v>84576.461276836053</v>
      </c>
      <c r="CB929" s="7">
        <f t="shared" ca="1" si="607"/>
        <v>77994.804273271599</v>
      </c>
      <c r="CC929" s="7">
        <f t="shared" ca="1" si="608"/>
        <v>73948.922828852548</v>
      </c>
      <c r="CD929" s="7">
        <f t="shared" ca="1" si="609"/>
        <v>75210.008330709345</v>
      </c>
      <c r="CE929" s="5">
        <f t="shared" ca="1" si="618"/>
        <v>6.4707601495779699E-2</v>
      </c>
      <c r="CF929" s="3">
        <f t="shared" ca="1" si="619"/>
        <v>319592.29493060149</v>
      </c>
      <c r="CG929" s="5">
        <f ca="1">CF929/MAX($CF$41:CF929)-1</f>
        <v>-4.6627301521583564E-2</v>
      </c>
      <c r="CH929" s="3">
        <f t="shared" ca="1" si="649"/>
        <v>4445.8186110468132</v>
      </c>
      <c r="CI929" s="4">
        <f ca="1">CH929/MAX($CH$583:CH929)-1</f>
        <v>-4.6627301521583453E-2</v>
      </c>
    </row>
    <row r="930" spans="1:87" x14ac:dyDescent="0.2">
      <c r="A930" s="31">
        <v>36525</v>
      </c>
      <c r="B930" s="35">
        <v>103093.70321465607</v>
      </c>
      <c r="C930" s="23">
        <f t="shared" ca="1" si="650"/>
        <v>4.8675505653430484E-3</v>
      </c>
      <c r="D930" s="24">
        <f t="shared" ca="1" si="651"/>
        <v>0.1295133596637168</v>
      </c>
      <c r="E930" s="25" t="e">
        <f ca="1">#N/A</f>
        <v>#N/A</v>
      </c>
      <c r="F930" s="26">
        <v>1</v>
      </c>
      <c r="G930" s="23">
        <f t="shared" ca="1" si="620"/>
        <v>0.1295133596637168</v>
      </c>
      <c r="H930" s="27">
        <f t="shared" ca="1" si="621"/>
        <v>706.83261680724388</v>
      </c>
      <c r="I930" s="27">
        <f ca="1">H930/MAX(H$54:H930)-1</f>
        <v>0</v>
      </c>
      <c r="J930" s="28">
        <f ca="1">H930/MAX(H$594:H930)-1</f>
        <v>0</v>
      </c>
      <c r="K930" s="25" t="e">
        <f ca="1">#N/A</f>
        <v>#N/A</v>
      </c>
      <c r="L930" s="26">
        <v>0</v>
      </c>
      <c r="M930" s="23">
        <f t="shared" ca="1" si="622"/>
        <v>4.8675505653430484E-3</v>
      </c>
      <c r="N930" s="27">
        <f t="shared" ca="1" si="623"/>
        <v>70.360378058022803</v>
      </c>
      <c r="O930" s="27">
        <f ca="1">N930/MAX(N$54:N930)-1</f>
        <v>0</v>
      </c>
      <c r="P930" s="28">
        <f ca="1">N930/MAX(N$594:N930)-1</f>
        <v>0</v>
      </c>
      <c r="Q930" s="25">
        <f t="shared" ca="1" si="610"/>
        <v>84238.713678327927</v>
      </c>
      <c r="R930" s="26">
        <f t="shared" ca="1" si="624"/>
        <v>1</v>
      </c>
      <c r="S930" s="23">
        <f t="shared" ca="1" si="625"/>
        <v>0.1295133596637168</v>
      </c>
      <c r="T930" s="27">
        <f t="shared" ca="1" si="626"/>
        <v>2468.7747218979052</v>
      </c>
      <c r="U930" s="27">
        <f ca="1">T930/MAX(T$54:T930)-1</f>
        <v>-0.10005968408443866</v>
      </c>
      <c r="V930" s="28">
        <f ca="1">T930/MAX(T$594:T930)-1</f>
        <v>-0.10005968408443866</v>
      </c>
      <c r="W930" s="25">
        <f t="shared" ca="1" si="611"/>
        <v>84238.713678327927</v>
      </c>
      <c r="X930" s="26">
        <f t="shared" ca="1" si="627"/>
        <v>1</v>
      </c>
      <c r="Y930" s="27">
        <f t="shared" ca="1" si="628"/>
        <v>0.1295133596637168</v>
      </c>
      <c r="Z930" s="27">
        <f t="shared" ca="1" si="629"/>
        <v>2468.7747218979052</v>
      </c>
      <c r="AA930" s="28">
        <f ca="1">Z930/MAX(Z$54:Z930)-1</f>
        <v>-0.10005968408443866</v>
      </c>
      <c r="AB930" s="25">
        <f ca="1">AVERAGE(B921:B930)</f>
        <v>84238.713678327927</v>
      </c>
      <c r="AC930" s="26">
        <f ca="1">IF(B929&gt;=AB929,1,0)</f>
        <v>1</v>
      </c>
      <c r="AD930" s="27">
        <f ca="1">IF(AC930=1,D930,C930)</f>
        <v>0.1295133596637168</v>
      </c>
      <c r="AE930" s="27">
        <f t="shared" ca="1" si="630"/>
        <v>2468.7747218979052</v>
      </c>
      <c r="AF930" s="28">
        <f ca="1">AE930/MAX(AE$54:AE930)-1</f>
        <v>-0.10005968408443866</v>
      </c>
      <c r="AG930" s="25">
        <f t="shared" ca="1" si="612"/>
        <v>76700.858505393902</v>
      </c>
      <c r="AH930" s="26">
        <f t="shared" ca="1" si="631"/>
        <v>1</v>
      </c>
      <c r="AI930" s="27">
        <f t="shared" ca="1" si="632"/>
        <v>0.1295133596637168</v>
      </c>
      <c r="AJ930" s="27">
        <f t="shared" ca="1" si="633"/>
        <v>1390.9848475898721</v>
      </c>
      <c r="AK930" s="28">
        <f ca="1">AJ930/MAX(AJ$54:AJ930)-1</f>
        <v>-0.16383210742205534</v>
      </c>
      <c r="AL930" s="25">
        <f t="shared" ca="1" si="613"/>
        <v>93363.984078310299</v>
      </c>
      <c r="AM930" s="26">
        <f t="shared" ca="1" si="634"/>
        <v>1</v>
      </c>
      <c r="AN930" s="27">
        <f t="shared" ca="1" si="635"/>
        <v>0.1295133596637168</v>
      </c>
      <c r="AO930" s="27">
        <f t="shared" ca="1" si="636"/>
        <v>410.37726494889057</v>
      </c>
      <c r="AP930" s="28">
        <f ca="1">AO930/MAX(AO$54:AO930)-1</f>
        <v>-0.1761602538328163</v>
      </c>
      <c r="AQ930" s="25">
        <f t="shared" ca="1" si="614"/>
        <v>93363.984078310299</v>
      </c>
      <c r="AR930" s="26">
        <f t="shared" ca="1" si="637"/>
        <v>1</v>
      </c>
      <c r="AS930" s="27">
        <f t="shared" ca="1" si="638"/>
        <v>0.1295133596637168</v>
      </c>
      <c r="AT930" s="27">
        <f t="shared" ca="1" si="639"/>
        <v>4528.590967061702</v>
      </c>
      <c r="AU930" s="28">
        <f ca="1">AT930/MAX(AT$54:AT930)-1</f>
        <v>0</v>
      </c>
      <c r="AV930" s="25">
        <f t="shared" ca="1" si="615"/>
        <v>84238.713678327927</v>
      </c>
      <c r="AW930" s="26">
        <f t="shared" ca="1" si="640"/>
        <v>1</v>
      </c>
      <c r="AX930" s="27">
        <f t="shared" ca="1" si="641"/>
        <v>0.1295133596637168</v>
      </c>
      <c r="AY930" s="27">
        <f t="shared" ca="1" si="642"/>
        <v>1969.6312881772365</v>
      </c>
      <c r="AZ930" s="28">
        <f ca="1">AY930/MAX(AY$54:AY930)-1</f>
        <v>0</v>
      </c>
      <c r="BA930" s="25">
        <f t="shared" ca="1" si="616"/>
        <v>84238.713678327927</v>
      </c>
      <c r="BB930" s="26">
        <f t="shared" ca="1" si="617"/>
        <v>1</v>
      </c>
      <c r="BC930" s="27">
        <f t="shared" ca="1" si="643"/>
        <v>0.1295133596637168</v>
      </c>
      <c r="BD930" s="27">
        <f t="shared" ca="1" si="644"/>
        <v>1823.9447901783828</v>
      </c>
      <c r="BE930" s="28">
        <f ca="1">BD930/MAX(BD$54:BD930)-1</f>
        <v>0</v>
      </c>
      <c r="BF930" s="25">
        <f ca="1">MAX(B927:B929)</f>
        <v>91272.672724605523</v>
      </c>
      <c r="BG930" s="26">
        <f ca="1">IF(BG929=0,IF(B929&gt;BF929,1,0),IF(B929&lt;AVERAGE(B920:B929),0,1))</f>
        <v>1</v>
      </c>
      <c r="BH930" s="27">
        <f t="shared" ca="1" si="645"/>
        <v>0.1295133596637168</v>
      </c>
      <c r="BI930" s="27">
        <f t="shared" ca="1" si="646"/>
        <v>4885.5206688906901</v>
      </c>
      <c r="BJ930" s="28">
        <f ca="1">BI930/MAX(BI$54:BI930)-1</f>
        <v>0</v>
      </c>
      <c r="BK930" s="25" t="e">
        <f ca="1">MAX(E927:E929)</f>
        <v>#N/A</v>
      </c>
      <c r="BL930" s="26" t="e">
        <f ca="1">IF(BL929=0,IF(E929&gt;BK929,1,0),IF(E929&lt;AVERAGE(E920:E929),0,1))</f>
        <v>#N/A</v>
      </c>
      <c r="BM930" s="27">
        <f t="shared" ca="1" si="647"/>
        <v>0.1295133596637168</v>
      </c>
      <c r="BN930" s="27">
        <f t="shared" ca="1" si="648"/>
        <v>3250.2044212106321</v>
      </c>
      <c r="BO930" s="28">
        <f ca="1">BN930/MAX(BN$54:BN930)-1</f>
        <v>0</v>
      </c>
      <c r="BP930" s="15"/>
      <c r="BQ930" s="15"/>
      <c r="BR930" s="15"/>
      <c r="BS930" s="15"/>
      <c r="BT930" s="15"/>
      <c r="BU930" s="15"/>
      <c r="BV930" s="15"/>
      <c r="BW930" s="15"/>
      <c r="BX930" s="15"/>
      <c r="BZ930" s="7">
        <f t="shared" ca="1" si="605"/>
        <v>93363.984078310299</v>
      </c>
      <c r="CA930" s="7">
        <f t="shared" ca="1" si="606"/>
        <v>87961.880017452189</v>
      </c>
      <c r="CB930" s="7">
        <f t="shared" ca="1" si="607"/>
        <v>81440.741220843251</v>
      </c>
      <c r="CC930" s="7">
        <f t="shared" ca="1" si="608"/>
        <v>75547.647718676759</v>
      </c>
      <c r="CD930" s="7">
        <f t="shared" ca="1" si="609"/>
        <v>76700.858505393902</v>
      </c>
      <c r="CE930" s="5">
        <f t="shared" ca="1" si="618"/>
        <v>0.1295133596637168</v>
      </c>
      <c r="CF930" s="3">
        <f t="shared" ca="1" si="619"/>
        <v>360983.76676970115</v>
      </c>
      <c r="CG930" s="5">
        <f ca="1">CF930/MAX($CF$41:CF930)-1</f>
        <v>0</v>
      </c>
      <c r="CH930" s="3">
        <f t="shared" ca="1" si="649"/>
        <v>5021.611515818965</v>
      </c>
      <c r="CI930" s="4">
        <f ca="1">CH930/MAX($CH$583:CH930)-1</f>
        <v>0</v>
      </c>
    </row>
    <row r="931" spans="1:87" x14ac:dyDescent="0.2">
      <c r="A931" s="31">
        <v>36556</v>
      </c>
      <c r="B931" s="35">
        <v>101601.15638033149</v>
      </c>
      <c r="C931" s="23">
        <f t="shared" ca="1" si="650"/>
        <v>4.8675505653430484E-3</v>
      </c>
      <c r="D931" s="24">
        <f t="shared" ca="1" si="651"/>
        <v>-1.4477575135863341E-2</v>
      </c>
      <c r="E931" s="25" t="e">
        <f ca="1">#N/A</f>
        <v>#N/A</v>
      </c>
      <c r="F931" s="26">
        <v>1</v>
      </c>
      <c r="G931" s="23">
        <f t="shared" ca="1" si="620"/>
        <v>-1.4477575135863341E-2</v>
      </c>
      <c r="H931" s="27">
        <f t="shared" ca="1" si="621"/>
        <v>696.59939448893806</v>
      </c>
      <c r="I931" s="27">
        <f ca="1">H931/MAX(H$54:H931)-1</f>
        <v>-1.4477575135863452E-2</v>
      </c>
      <c r="J931" s="28">
        <f ca="1">H931/MAX(H$594:H931)-1</f>
        <v>-1.4477575135863452E-2</v>
      </c>
      <c r="K931" s="25" t="e">
        <f ca="1">#N/A</f>
        <v>#N/A</v>
      </c>
      <c r="L931" s="26">
        <v>0</v>
      </c>
      <c r="M931" s="23">
        <f t="shared" ca="1" si="622"/>
        <v>4.8675505653430484E-3</v>
      </c>
      <c r="N931" s="27">
        <f t="shared" ca="1" si="623"/>
        <v>70.702860756016889</v>
      </c>
      <c r="O931" s="27">
        <f ca="1">N931/MAX(N$54:N931)-1</f>
        <v>0</v>
      </c>
      <c r="P931" s="28">
        <f ca="1">N931/MAX(N$594:N931)-1</f>
        <v>0</v>
      </c>
      <c r="Q931" s="25">
        <f t="shared" ca="1" si="610"/>
        <v>87021.288955002587</v>
      </c>
      <c r="R931" s="26">
        <f t="shared" ca="1" si="624"/>
        <v>1</v>
      </c>
      <c r="S931" s="23">
        <f t="shared" ca="1" si="625"/>
        <v>-1.4477575135863341E-2</v>
      </c>
      <c r="T931" s="27">
        <f t="shared" ca="1" si="626"/>
        <v>2433.032850368108</v>
      </c>
      <c r="U931" s="27">
        <f ca="1">T931/MAX(T$54:T931)-1</f>
        <v>-0.11308863762589882</v>
      </c>
      <c r="V931" s="28">
        <f ca="1">T931/MAX(T$594:T931)-1</f>
        <v>-0.11308863762589882</v>
      </c>
      <c r="W931" s="25">
        <f t="shared" ca="1" si="611"/>
        <v>87021.288955002587</v>
      </c>
      <c r="X931" s="26">
        <f t="shared" ca="1" si="627"/>
        <v>1</v>
      </c>
      <c r="Y931" s="27">
        <f t="shared" ca="1" si="628"/>
        <v>-1.4477575135863341E-2</v>
      </c>
      <c r="Z931" s="27">
        <f t="shared" ca="1" si="629"/>
        <v>2433.032850368108</v>
      </c>
      <c r="AA931" s="28">
        <f ca="1">Z931/MAX(Z$54:Z931)-1</f>
        <v>-0.11308863762589882</v>
      </c>
      <c r="AB931" s="25">
        <f ca="1">AVERAGE(B922:B931)</f>
        <v>87021.288955002587</v>
      </c>
      <c r="AC931" s="26">
        <f ca="1">IF(B930&gt;=AB930,1,0)</f>
        <v>1</v>
      </c>
      <c r="AD931" s="27">
        <f ca="1">IF(AC931=1,D931,C931)</f>
        <v>-1.4477575135863341E-2</v>
      </c>
      <c r="AE931" s="27">
        <f t="shared" ca="1" si="630"/>
        <v>2433.032850368108</v>
      </c>
      <c r="AF931" s="28">
        <f ca="1">AE931/MAX(AE$54:AE931)-1</f>
        <v>-0.11308863762589882</v>
      </c>
      <c r="AG931" s="25">
        <f t="shared" ca="1" si="612"/>
        <v>77944.962102189587</v>
      </c>
      <c r="AH931" s="26">
        <f t="shared" ca="1" si="631"/>
        <v>1</v>
      </c>
      <c r="AI931" s="27">
        <f t="shared" ca="1" si="632"/>
        <v>-1.4477575135863341E-2</v>
      </c>
      <c r="AJ931" s="27">
        <f t="shared" ca="1" si="633"/>
        <v>1370.8467599460423</v>
      </c>
      <c r="AK931" s="28">
        <f ca="1">AJ931/MAX(AJ$54:AJ931)-1</f>
        <v>-0.17593779091304895</v>
      </c>
      <c r="AL931" s="25">
        <f t="shared" ca="1" si="613"/>
        <v>98655.844106531018</v>
      </c>
      <c r="AM931" s="26">
        <f t="shared" ca="1" si="634"/>
        <v>1</v>
      </c>
      <c r="AN931" s="27">
        <f t="shared" ca="1" si="635"/>
        <v>-1.4477575135863341E-2</v>
      </c>
      <c r="AO931" s="27">
        <f t="shared" ca="1" si="636"/>
        <v>404.43599726154292</v>
      </c>
      <c r="AP931" s="28">
        <f ca="1">AO931/MAX(AO$54:AO931)-1</f>
        <v>-0.18808745565786233</v>
      </c>
      <c r="AQ931" s="25">
        <f t="shared" ca="1" si="614"/>
        <v>98655.844106531018</v>
      </c>
      <c r="AR931" s="26">
        <f t="shared" ca="1" si="637"/>
        <v>1</v>
      </c>
      <c r="AS931" s="27">
        <f t="shared" ca="1" si="638"/>
        <v>-1.4477575135863341E-2</v>
      </c>
      <c r="AT931" s="27">
        <f t="shared" ca="1" si="639"/>
        <v>4463.027951076474</v>
      </c>
      <c r="AU931" s="28">
        <f ca="1">AT931/MAX(AT$54:AT931)-1</f>
        <v>-1.4477575135863341E-2</v>
      </c>
      <c r="AV931" s="25">
        <f t="shared" ca="1" si="615"/>
        <v>87021.288955002587</v>
      </c>
      <c r="AW931" s="26">
        <f t="shared" ca="1" si="640"/>
        <v>1</v>
      </c>
      <c r="AX931" s="27">
        <f t="shared" ca="1" si="641"/>
        <v>-1.4477575135863341E-2</v>
      </c>
      <c r="AY931" s="27">
        <f t="shared" ca="1" si="642"/>
        <v>1941.1158032127032</v>
      </c>
      <c r="AZ931" s="28">
        <f ca="1">AY931/MAX(AY$54:AY931)-1</f>
        <v>-1.4477575135863341E-2</v>
      </c>
      <c r="BA931" s="25">
        <f t="shared" ca="1" si="616"/>
        <v>87021.288955002587</v>
      </c>
      <c r="BB931" s="26">
        <f t="shared" ca="1" si="617"/>
        <v>1</v>
      </c>
      <c r="BC931" s="27">
        <f t="shared" ca="1" si="643"/>
        <v>-1.4477575135863341E-2</v>
      </c>
      <c r="BD931" s="27">
        <f t="shared" ca="1" si="644"/>
        <v>1797.5384924349089</v>
      </c>
      <c r="BE931" s="28">
        <f ca="1">BD931/MAX(BD$54:BD931)-1</f>
        <v>-1.4477575135863341E-2</v>
      </c>
      <c r="BF931" s="25">
        <f ca="1">MAX(B928:B930)</f>
        <v>103093.70321465607</v>
      </c>
      <c r="BG931" s="26">
        <f ca="1">IF(BG930=0,IF(B930&gt;BF930,1,0),IF(B930&lt;AVERAGE(B921:B930),0,1))</f>
        <v>1</v>
      </c>
      <c r="BH931" s="27">
        <f t="shared" ca="1" si="645"/>
        <v>-1.4477575135863341E-2</v>
      </c>
      <c r="BI931" s="27">
        <f t="shared" ca="1" si="646"/>
        <v>4814.790176329012</v>
      </c>
      <c r="BJ931" s="28">
        <f ca="1">BI931/MAX(BI$54:BI931)-1</f>
        <v>-1.4477575135863341E-2</v>
      </c>
      <c r="BK931" s="25" t="e">
        <f ca="1">MAX(E928:E930)</f>
        <v>#N/A</v>
      </c>
      <c r="BL931" s="26" t="e">
        <f ca="1">IF(BL930=0,IF(E930&gt;BK930,1,0),IF(E930&lt;AVERAGE(E921:E930),0,1))</f>
        <v>#N/A</v>
      </c>
      <c r="BM931" s="27">
        <f t="shared" ca="1" si="647"/>
        <v>-1.4477575135863341E-2</v>
      </c>
      <c r="BN931" s="27">
        <f t="shared" ca="1" si="648"/>
        <v>3203.1493424956398</v>
      </c>
      <c r="BO931" s="28">
        <f ca="1">BN931/MAX(BN$54:BN931)-1</f>
        <v>-1.4477575135863341E-2</v>
      </c>
      <c r="BP931" s="15"/>
      <c r="BQ931" s="15"/>
      <c r="BR931" s="15"/>
      <c r="BS931" s="15"/>
      <c r="BT931" s="15"/>
      <c r="BU931" s="15"/>
      <c r="BV931" s="15"/>
      <c r="BW931" s="15"/>
      <c r="BX931" s="15"/>
      <c r="BZ931" s="7">
        <f t="shared" ca="1" si="605"/>
        <v>98655.844106531018</v>
      </c>
      <c r="CA931" s="7">
        <f t="shared" ca="1" si="606"/>
        <v>90905.551998570198</v>
      </c>
      <c r="CB931" s="7">
        <f t="shared" ca="1" si="607"/>
        <v>84350.309352028664</v>
      </c>
      <c r="CC931" s="7">
        <f t="shared" ca="1" si="608"/>
        <v>76854.786970384521</v>
      </c>
      <c r="CD931" s="7">
        <f t="shared" ca="1" si="609"/>
        <v>77944.962102189587</v>
      </c>
      <c r="CE931" s="5">
        <f t="shared" ca="1" si="618"/>
        <v>-1.4477575135863341E-2</v>
      </c>
      <c r="CF931" s="3">
        <f t="shared" ca="1" si="619"/>
        <v>355757.59716346581</v>
      </c>
      <c r="CG931" s="5">
        <f ca="1">CF931/MAX($CF$41:CF931)-1</f>
        <v>-1.4477575135863452E-2</v>
      </c>
      <c r="CH931" s="3">
        <f t="shared" ca="1" si="649"/>
        <v>4948.9107577955792</v>
      </c>
      <c r="CI931" s="4">
        <f ca="1">CH931/MAX($CH$583:CH931)-1</f>
        <v>-1.4477575135863341E-2</v>
      </c>
    </row>
    <row r="932" spans="1:87" x14ac:dyDescent="0.2">
      <c r="A932" s="31">
        <v>36585</v>
      </c>
      <c r="B932" s="35">
        <v>95156.064258693033</v>
      </c>
      <c r="C932" s="23">
        <f t="shared" ca="1" si="650"/>
        <v>4.8675505653430484E-3</v>
      </c>
      <c r="D932" s="24">
        <f t="shared" ca="1" si="651"/>
        <v>-6.3435224078671415E-2</v>
      </c>
      <c r="E932" s="25" t="e">
        <f ca="1">#N/A</f>
        <v>#N/A</v>
      </c>
      <c r="F932" s="26">
        <v>1</v>
      </c>
      <c r="G932" s="23">
        <f t="shared" ca="1" si="620"/>
        <v>-6.3435224078671415E-2</v>
      </c>
      <c r="H932" s="27">
        <f t="shared" ca="1" si="621"/>
        <v>652.41045580646539</v>
      </c>
      <c r="I932" s="27">
        <f ca="1">H932/MAX(H$54:H932)-1</f>
        <v>-7.6994410991675588E-2</v>
      </c>
      <c r="J932" s="28">
        <f ca="1">H932/MAX(H$594:H932)-1</f>
        <v>-7.6994410991675588E-2</v>
      </c>
      <c r="K932" s="25" t="e">
        <f ca="1">#N/A</f>
        <v>#N/A</v>
      </c>
      <c r="L932" s="26">
        <v>0</v>
      </c>
      <c r="M932" s="23">
        <f t="shared" ca="1" si="622"/>
        <v>4.8675505653430484E-3</v>
      </c>
      <c r="N932" s="27">
        <f t="shared" ca="1" si="623"/>
        <v>71.047010505861209</v>
      </c>
      <c r="O932" s="27">
        <f ca="1">N932/MAX(N$54:N932)-1</f>
        <v>0</v>
      </c>
      <c r="P932" s="28">
        <f ca="1">N932/MAX(N$594:N932)-1</f>
        <v>0</v>
      </c>
      <c r="Q932" s="25">
        <f t="shared" ca="1" si="610"/>
        <v>88301.149750373836</v>
      </c>
      <c r="R932" s="26">
        <f t="shared" ca="1" si="624"/>
        <v>1</v>
      </c>
      <c r="S932" s="23">
        <f t="shared" ca="1" si="625"/>
        <v>-6.3435224078671415E-2</v>
      </c>
      <c r="T932" s="27">
        <f t="shared" ca="1" si="626"/>
        <v>2278.6928663142385</v>
      </c>
      <c r="U932" s="27">
        <f ca="1">T932/MAX(T$54:T932)-1</f>
        <v>-0.16935005863601971</v>
      </c>
      <c r="V932" s="28">
        <f ca="1">T932/MAX(T$594:T932)-1</f>
        <v>-0.16935005863601971</v>
      </c>
      <c r="W932" s="25">
        <f t="shared" ca="1" si="611"/>
        <v>88301.149750373836</v>
      </c>
      <c r="X932" s="26">
        <f t="shared" ca="1" si="627"/>
        <v>1</v>
      </c>
      <c r="Y932" s="27">
        <f t="shared" ca="1" si="628"/>
        <v>-6.3435224078671415E-2</v>
      </c>
      <c r="Z932" s="27">
        <f t="shared" ca="1" si="629"/>
        <v>2278.6928663142385</v>
      </c>
      <c r="AA932" s="28">
        <f ca="1">Z932/MAX(Z$54:Z932)-1</f>
        <v>-0.16935005863601971</v>
      </c>
      <c r="AB932" s="25">
        <f ca="1">AVERAGE(B923:B932)</f>
        <v>88301.149750373836</v>
      </c>
      <c r="AC932" s="26">
        <f ca="1">IF(B931&gt;=AB931,1,0)</f>
        <v>1</v>
      </c>
      <c r="AD932" s="27">
        <f ca="1">IF(AC932=1,D932,C932)</f>
        <v>-6.3435224078671415E-2</v>
      </c>
      <c r="AE932" s="27">
        <f t="shared" ca="1" si="630"/>
        <v>2278.6928663142385</v>
      </c>
      <c r="AF932" s="28">
        <f ca="1">AE932/MAX(AE$54:AE932)-1</f>
        <v>-0.16935005863601971</v>
      </c>
      <c r="AG932" s="25">
        <f t="shared" ca="1" si="612"/>
        <v>78691.525204710444</v>
      </c>
      <c r="AH932" s="26">
        <f t="shared" ca="1" si="631"/>
        <v>1</v>
      </c>
      <c r="AI932" s="27">
        <f t="shared" ca="1" si="632"/>
        <v>-6.3435224078671415E-2</v>
      </c>
      <c r="AJ932" s="27">
        <f t="shared" ca="1" si="633"/>
        <v>1283.8867885513444</v>
      </c>
      <c r="AK932" s="28">
        <f ca="1">AJ932/MAX(AJ$54:AJ932)-1</f>
        <v>-0.22821236180124471</v>
      </c>
      <c r="AL932" s="25">
        <f t="shared" ca="1" si="613"/>
        <v>99950.307951226874</v>
      </c>
      <c r="AM932" s="26">
        <f t="shared" ca="1" si="634"/>
        <v>1</v>
      </c>
      <c r="AN932" s="27">
        <f t="shared" ca="1" si="635"/>
        <v>-6.3435224078671415E-2</v>
      </c>
      <c r="AO932" s="27">
        <f t="shared" ca="1" si="636"/>
        <v>378.78050914977598</v>
      </c>
      <c r="AP932" s="28">
        <f ca="1">AO932/MAX(AO$54:AO932)-1</f>
        <v>-0.23959130984049015</v>
      </c>
      <c r="AQ932" s="25">
        <f t="shared" ca="1" si="614"/>
        <v>99950.307951226874</v>
      </c>
      <c r="AR932" s="26">
        <f t="shared" ca="1" si="637"/>
        <v>1</v>
      </c>
      <c r="AS932" s="27">
        <f t="shared" ca="1" si="638"/>
        <v>-6.3435224078671415E-2</v>
      </c>
      <c r="AT932" s="27">
        <f t="shared" ca="1" si="639"/>
        <v>4179.9147729305641</v>
      </c>
      <c r="AU932" s="28">
        <f ca="1">AT932/MAX(AT$54:AT932)-1</f>
        <v>-7.6994410991675477E-2</v>
      </c>
      <c r="AV932" s="25">
        <f t="shared" ca="1" si="615"/>
        <v>88301.149750373836</v>
      </c>
      <c r="AW932" s="26">
        <f t="shared" ca="1" si="640"/>
        <v>1</v>
      </c>
      <c r="AX932" s="27">
        <f t="shared" ca="1" si="641"/>
        <v>-6.3435224078671415E-2</v>
      </c>
      <c r="AY932" s="27">
        <f t="shared" ca="1" si="642"/>
        <v>1817.9806872732552</v>
      </c>
      <c r="AZ932" s="28">
        <f ca="1">AY932/MAX(AY$54:AY932)-1</f>
        <v>-7.6994410991675477E-2</v>
      </c>
      <c r="BA932" s="25">
        <f t="shared" ca="1" si="616"/>
        <v>88301.149750373836</v>
      </c>
      <c r="BB932" s="26">
        <f t="shared" ca="1" si="617"/>
        <v>1</v>
      </c>
      <c r="BC932" s="27">
        <f t="shared" ca="1" si="643"/>
        <v>-6.3435224078671415E-2</v>
      </c>
      <c r="BD932" s="27">
        <f t="shared" ca="1" si="644"/>
        <v>1683.5112353772633</v>
      </c>
      <c r="BE932" s="28">
        <f ca="1">BD932/MAX(BD$54:BD932)-1</f>
        <v>-7.6994410991675366E-2</v>
      </c>
      <c r="BF932" s="25">
        <f ca="1">MAX(B929:B931)</f>
        <v>103093.70321465607</v>
      </c>
      <c r="BG932" s="26">
        <f ca="1">IF(BG931=0,IF(B931&gt;BF931,1,0),IF(B931&lt;AVERAGE(B922:B931),0,1))</f>
        <v>1</v>
      </c>
      <c r="BH932" s="27">
        <f t="shared" ca="1" si="645"/>
        <v>-6.3435224078671415E-2</v>
      </c>
      <c r="BI932" s="27">
        <f t="shared" ca="1" si="646"/>
        <v>4509.3628826017948</v>
      </c>
      <c r="BJ932" s="28">
        <f ca="1">BI932/MAX(BI$54:BI932)-1</f>
        <v>-7.6994410991675477E-2</v>
      </c>
      <c r="BK932" s="25" t="e">
        <f ca="1">MAX(E929:E931)</f>
        <v>#N/A</v>
      </c>
      <c r="BL932" s="26" t="e">
        <f ca="1">IF(BL931=0,IF(E931&gt;BK931,1,0),IF(E931&lt;AVERAGE(E922:E931),0,1))</f>
        <v>#N/A</v>
      </c>
      <c r="BM932" s="27">
        <f t="shared" ca="1" si="647"/>
        <v>-6.3435224078671415E-2</v>
      </c>
      <c r="BN932" s="27">
        <f t="shared" ca="1" si="648"/>
        <v>2999.9568461969798</v>
      </c>
      <c r="BO932" s="28">
        <f ca="1">BN932/MAX(BN$54:BN932)-1</f>
        <v>-7.6994410991675477E-2</v>
      </c>
      <c r="BP932" s="15"/>
      <c r="BQ932" s="15"/>
      <c r="BR932" s="15"/>
      <c r="BS932" s="15"/>
      <c r="BT932" s="15"/>
      <c r="BU932" s="15"/>
      <c r="BV932" s="15"/>
      <c r="BW932" s="15"/>
      <c r="BX932" s="15"/>
      <c r="BZ932" s="7">
        <f t="shared" ca="1" si="605"/>
        <v>99950.307951226874</v>
      </c>
      <c r="CA932" s="7">
        <f t="shared" ca="1" si="606"/>
        <v>93095.895224718886</v>
      </c>
      <c r="CB932" s="7">
        <f t="shared" ca="1" si="607"/>
        <v>86595.363118525318</v>
      </c>
      <c r="CC932" s="7">
        <f t="shared" ca="1" si="608"/>
        <v>79085.908019713679</v>
      </c>
      <c r="CD932" s="7">
        <f t="shared" ca="1" si="609"/>
        <v>78691.525204710444</v>
      </c>
      <c r="CE932" s="5">
        <f t="shared" ca="1" si="618"/>
        <v>-6.3435224078671415E-2</v>
      </c>
      <c r="CF932" s="3">
        <f t="shared" ca="1" si="619"/>
        <v>333190.03426971164</v>
      </c>
      <c r="CG932" s="5">
        <f ca="1">CF932/MAX($CF$41:CF932)-1</f>
        <v>-7.6994410991675477E-2</v>
      </c>
      <c r="CH932" s="3">
        <f t="shared" ca="1" si="649"/>
        <v>4634.9754949294693</v>
      </c>
      <c r="CI932" s="4">
        <f ca="1">CH932/MAX($CH$583:CH932)-1</f>
        <v>-7.6994410991675477E-2</v>
      </c>
    </row>
    <row r="933" spans="1:87" x14ac:dyDescent="0.2">
      <c r="A933" s="31">
        <v>36616</v>
      </c>
      <c r="B933" s="35">
        <v>95757.568181257564</v>
      </c>
      <c r="C933" s="23">
        <f t="shared" ca="1" si="650"/>
        <v>4.8675505653430484E-3</v>
      </c>
      <c r="D933" s="24">
        <f t="shared" ca="1" si="651"/>
        <v>6.3212358271698132E-3</v>
      </c>
      <c r="E933" s="25" t="e">
        <f ca="1">#N/A</f>
        <v>#N/A</v>
      </c>
      <c r="F933" s="26">
        <v>1</v>
      </c>
      <c r="G933" s="23">
        <f t="shared" ca="1" si="620"/>
        <v>6.3212358271698132E-3</v>
      </c>
      <c r="H933" s="27">
        <f t="shared" ca="1" si="621"/>
        <v>656.53449615372938</v>
      </c>
      <c r="I933" s="27">
        <f ca="1">H933/MAX(H$54:H933)-1</f>
        <v>-7.1159874993758199E-2</v>
      </c>
      <c r="J933" s="28">
        <f ca="1">H933/MAX(H$594:H933)-1</f>
        <v>-7.1159874993758199E-2</v>
      </c>
      <c r="K933" s="25" t="e">
        <f ca="1">#N/A</f>
        <v>#N/A</v>
      </c>
      <c r="L933" s="26">
        <v>0</v>
      </c>
      <c r="M933" s="23">
        <f t="shared" ca="1" si="622"/>
        <v>4.8675505653430484E-3</v>
      </c>
      <c r="N933" s="27">
        <f t="shared" ca="1" si="623"/>
        <v>71.392835422014954</v>
      </c>
      <c r="O933" s="27">
        <f ca="1">N933/MAX(N$54:N933)-1</f>
        <v>0</v>
      </c>
      <c r="P933" s="28">
        <f ca="1">N933/MAX(N$594:N933)-1</f>
        <v>0</v>
      </c>
      <c r="Q933" s="25">
        <f t="shared" ca="1" si="610"/>
        <v>90306.725969595456</v>
      </c>
      <c r="R933" s="26">
        <f t="shared" ca="1" si="624"/>
        <v>1</v>
      </c>
      <c r="S933" s="23">
        <f t="shared" ca="1" si="625"/>
        <v>6.3212358271698132E-3</v>
      </c>
      <c r="T933" s="27">
        <f t="shared" ca="1" si="626"/>
        <v>2293.0970212999005</v>
      </c>
      <c r="U933" s="27">
        <f ca="1">T933/MAX(T$54:T933)-1</f>
        <v>-0.16409932446683306</v>
      </c>
      <c r="V933" s="28">
        <f ca="1">T933/MAX(T$594:T933)-1</f>
        <v>-0.16409932446683306</v>
      </c>
      <c r="W933" s="25">
        <f t="shared" ca="1" si="611"/>
        <v>90306.725969595456</v>
      </c>
      <c r="X933" s="26">
        <f t="shared" ca="1" si="627"/>
        <v>1</v>
      </c>
      <c r="Y933" s="27">
        <f t="shared" ca="1" si="628"/>
        <v>6.3212358271698132E-3</v>
      </c>
      <c r="Z933" s="27">
        <f t="shared" ca="1" si="629"/>
        <v>2293.0970212999005</v>
      </c>
      <c r="AA933" s="28">
        <f ca="1">Z933/MAX(Z$54:Z933)-1</f>
        <v>-0.16409932446683306</v>
      </c>
      <c r="AB933" s="25">
        <f ca="1">AVERAGE(B924:B933)</f>
        <v>90306.725969595456</v>
      </c>
      <c r="AC933" s="26">
        <f ca="1">IF(B932&gt;=AB932,1,0)</f>
        <v>1</v>
      </c>
      <c r="AD933" s="27">
        <f ca="1">IF(AC933=1,D933,C933)</f>
        <v>6.3212358271698132E-3</v>
      </c>
      <c r="AE933" s="27">
        <f t="shared" ca="1" si="630"/>
        <v>2293.0970212999005</v>
      </c>
      <c r="AF933" s="28">
        <f ca="1">AE933/MAX(AE$54:AE933)-1</f>
        <v>-0.16409932446683306</v>
      </c>
      <c r="AG933" s="25">
        <f t="shared" ca="1" si="612"/>
        <v>79217.66555082488</v>
      </c>
      <c r="AH933" s="26">
        <f t="shared" ca="1" si="631"/>
        <v>1</v>
      </c>
      <c r="AI933" s="27">
        <f t="shared" ca="1" si="632"/>
        <v>6.3212358271698132E-3</v>
      </c>
      <c r="AJ933" s="27">
        <f t="shared" ca="1" si="633"/>
        <v>1292.0025397171651</v>
      </c>
      <c r="AK933" s="28">
        <f ca="1">AJ933/MAX(AJ$54:AJ933)-1</f>
        <v>-0.22333371013169601</v>
      </c>
      <c r="AL933" s="25">
        <f t="shared" ca="1" si="613"/>
        <v>97504.929606760692</v>
      </c>
      <c r="AM933" s="26">
        <f t="shared" ca="1" si="634"/>
        <v>0</v>
      </c>
      <c r="AN933" s="27">
        <f t="shared" ca="1" si="635"/>
        <v>-6.3212358271698132E-3</v>
      </c>
      <c r="AO933" s="27">
        <f t="shared" ca="1" si="636"/>
        <v>376.38614822470481</v>
      </c>
      <c r="AP933" s="28">
        <f ca="1">AO933/MAX(AO$54:AO933)-1</f>
        <v>-0.24439803249601766</v>
      </c>
      <c r="AQ933" s="25">
        <f t="shared" ca="1" si="614"/>
        <v>97504.929606760692</v>
      </c>
      <c r="AR933" s="26">
        <f t="shared" ca="1" si="637"/>
        <v>0</v>
      </c>
      <c r="AS933" s="27">
        <f t="shared" ca="1" si="638"/>
        <v>4.8675505653430484E-3</v>
      </c>
      <c r="AT933" s="27">
        <f t="shared" ca="1" si="639"/>
        <v>4200.2607194466282</v>
      </c>
      <c r="AU933" s="28">
        <f ca="1">AT933/MAX(AT$54:AT933)-1</f>
        <v>-7.2501634615083188E-2</v>
      </c>
      <c r="AV933" s="25">
        <f t="shared" ca="1" si="615"/>
        <v>90306.725969595456</v>
      </c>
      <c r="AW933" s="26">
        <f t="shared" ca="1" si="640"/>
        <v>1</v>
      </c>
      <c r="AX933" s="27">
        <f t="shared" ca="1" si="641"/>
        <v>6.3212358271698132E-3</v>
      </c>
      <c r="AY933" s="27">
        <f t="shared" ca="1" si="642"/>
        <v>1829.4725719267497</v>
      </c>
      <c r="AZ933" s="28">
        <f ca="1">AY933/MAX(AY$54:AY933)-1</f>
        <v>-7.1159874993758088E-2</v>
      </c>
      <c r="BA933" s="25">
        <f t="shared" ca="1" si="616"/>
        <v>90306.725969595456</v>
      </c>
      <c r="BB933" s="26">
        <f t="shared" ca="1" si="617"/>
        <v>1</v>
      </c>
      <c r="BC933" s="27">
        <f t="shared" ca="1" si="643"/>
        <v>6.3212358271698132E-3</v>
      </c>
      <c r="BD933" s="27">
        <f t="shared" ca="1" si="644"/>
        <v>1694.1531069137729</v>
      </c>
      <c r="BE933" s="28">
        <f ca="1">BD933/MAX(BD$54:BD933)-1</f>
        <v>-7.1159874993757977E-2</v>
      </c>
      <c r="BF933" s="25">
        <f ca="1">MAX(B930:B932)</f>
        <v>103093.70321465607</v>
      </c>
      <c r="BG933" s="26">
        <f ca="1">IF(BG932=0,IF(B932&gt;BF932,1,0),IF(B932&lt;AVERAGE(B923:B932),0,1))</f>
        <v>1</v>
      </c>
      <c r="BH933" s="27">
        <f t="shared" ca="1" si="645"/>
        <v>6.3212358271698132E-3</v>
      </c>
      <c r="BI933" s="27">
        <f t="shared" ca="1" si="646"/>
        <v>4537.8676288130073</v>
      </c>
      <c r="BJ933" s="28">
        <f ca="1">BI933/MAX(BI$54:BI933)-1</f>
        <v>-7.1159874993758088E-2</v>
      </c>
      <c r="BK933" s="25" t="e">
        <f ca="1">MAX(E930:E932)</f>
        <v>#N/A</v>
      </c>
      <c r="BL933" s="26" t="e">
        <f ca="1">IF(BL932=0,IF(E932&gt;BK932,1,0),IF(E932&lt;AVERAGE(E923:E932),0,1))</f>
        <v>#N/A</v>
      </c>
      <c r="BM933" s="27">
        <f t="shared" ca="1" si="647"/>
        <v>5.957814511713122E-3</v>
      </c>
      <c r="BN933" s="27">
        <f t="shared" ca="1" si="648"/>
        <v>3017.8300326297654</v>
      </c>
      <c r="BO933" s="28">
        <f ca="1">BN933/MAX(BN$54:BN933)-1</f>
        <v>-7.1495314899089335E-2</v>
      </c>
      <c r="BP933" s="15"/>
      <c r="BQ933" s="15"/>
      <c r="BR933" s="15"/>
      <c r="BS933" s="15"/>
      <c r="BT933" s="15"/>
      <c r="BU933" s="15"/>
      <c r="BV933" s="15"/>
      <c r="BW933" s="15"/>
      <c r="BX933" s="15"/>
      <c r="BZ933" s="7">
        <f t="shared" ca="1" si="605"/>
        <v>97504.929606760692</v>
      </c>
      <c r="CA933" s="7">
        <f t="shared" ca="1" si="606"/>
        <v>95434.456842535481</v>
      </c>
      <c r="CB933" s="7">
        <f t="shared" ca="1" si="607"/>
        <v>88427.210165831377</v>
      </c>
      <c r="CC933" s="7">
        <f t="shared" ca="1" si="608"/>
        <v>81187.265987822713</v>
      </c>
      <c r="CD933" s="7">
        <f t="shared" ca="1" si="609"/>
        <v>79217.66555082488</v>
      </c>
      <c r="CE933" s="5">
        <f t="shared" ca="1" si="618"/>
        <v>6.0304987748044615E-3</v>
      </c>
      <c r="CF933" s="3">
        <f t="shared" ca="1" si="619"/>
        <v>335199.33636315225</v>
      </c>
      <c r="CG933" s="5">
        <f ca="1">CF933/MAX($CF$41:CF933)-1</f>
        <v>-7.1428226918022975E-2</v>
      </c>
      <c r="CH933" s="3">
        <f t="shared" ca="1" si="649"/>
        <v>4662.926708972891</v>
      </c>
      <c r="CI933" s="4">
        <f ca="1">CH933/MAX($CH$583:CH933)-1</f>
        <v>-7.1428226918022864E-2</v>
      </c>
    </row>
    <row r="934" spans="1:87" x14ac:dyDescent="0.2">
      <c r="A934" s="31">
        <v>36646</v>
      </c>
      <c r="B934" s="35">
        <v>89693.268877569775</v>
      </c>
      <c r="C934" s="23">
        <f t="shared" ca="1" si="650"/>
        <v>4.8675505653430484E-3</v>
      </c>
      <c r="D934" s="24">
        <f t="shared" ca="1" si="651"/>
        <v>-6.3329712928891446E-2</v>
      </c>
      <c r="E934" s="25" t="e">
        <f ca="1">#N/A</f>
        <v>#N/A</v>
      </c>
      <c r="F934" s="26">
        <v>1</v>
      </c>
      <c r="G934" s="23">
        <f t="shared" ca="1" si="620"/>
        <v>-6.3329712928891446E-2</v>
      </c>
      <c r="H934" s="27">
        <f t="shared" ca="1" si="621"/>
        <v>614.95635498439935</v>
      </c>
      <c r="I934" s="27">
        <f ca="1">H934/MAX(H$54:H934)-1</f>
        <v>-0.12998305346723915</v>
      </c>
      <c r="J934" s="28">
        <f ca="1">H934/MAX(H$594:H934)-1</f>
        <v>-0.12998305346723915</v>
      </c>
      <c r="K934" s="25" t="e">
        <f ca="1">#N/A</f>
        <v>#N/A</v>
      </c>
      <c r="L934" s="26">
        <v>0</v>
      </c>
      <c r="M934" s="23">
        <f t="shared" ca="1" si="622"/>
        <v>4.8675505653430484E-3</v>
      </c>
      <c r="N934" s="27">
        <f t="shared" ca="1" si="623"/>
        <v>71.740343658434824</v>
      </c>
      <c r="O934" s="27">
        <f ca="1">N934/MAX(N$54:N934)-1</f>
        <v>0</v>
      </c>
      <c r="P934" s="28">
        <f ca="1">N934/MAX(N$594:N934)-1</f>
        <v>0</v>
      </c>
      <c r="Q934" s="25">
        <f t="shared" ca="1" si="610"/>
        <v>90997.933780256513</v>
      </c>
      <c r="R934" s="26">
        <f t="shared" ca="1" si="624"/>
        <v>1</v>
      </c>
      <c r="S934" s="23">
        <f t="shared" ca="1" si="625"/>
        <v>-6.3329712928891446E-2</v>
      </c>
      <c r="T934" s="27">
        <f t="shared" ca="1" si="626"/>
        <v>2147.8758452228817</v>
      </c>
      <c r="U934" s="27">
        <f ca="1">T934/MAX(T$54:T934)-1</f>
        <v>-0.21703667428541495</v>
      </c>
      <c r="V934" s="28">
        <f ca="1">T934/MAX(T$594:T934)-1</f>
        <v>-0.21703667428541495</v>
      </c>
      <c r="W934" s="25">
        <f t="shared" ca="1" si="611"/>
        <v>90997.933780256513</v>
      </c>
      <c r="X934" s="26">
        <f t="shared" ca="1" si="627"/>
        <v>1</v>
      </c>
      <c r="Y934" s="27">
        <f t="shared" ca="1" si="628"/>
        <v>-6.3329712928891446E-2</v>
      </c>
      <c r="Z934" s="27">
        <f t="shared" ca="1" si="629"/>
        <v>2147.8758452228817</v>
      </c>
      <c r="AA934" s="28">
        <f ca="1">Z934/MAX(Z$54:Z934)-1</f>
        <v>-0.21703667428541495</v>
      </c>
      <c r="AB934" s="25">
        <f ca="1">AVERAGE(B925:B934)</f>
        <v>90997.933780256513</v>
      </c>
      <c r="AC934" s="26">
        <f ca="1">IF(B933&gt;=AB933,1,0)</f>
        <v>1</v>
      </c>
      <c r="AD934" s="27">
        <f ca="1">IF(AC934=1,D934,C934)</f>
        <v>-6.3329712928891446E-2</v>
      </c>
      <c r="AE934" s="27">
        <f t="shared" ca="1" si="630"/>
        <v>2147.8758452228817</v>
      </c>
      <c r="AF934" s="28">
        <f ca="1">AE934/MAX(AE$54:AE934)-1</f>
        <v>-0.21703667428541495</v>
      </c>
      <c r="AG934" s="25">
        <f t="shared" ca="1" si="612"/>
        <v>79165.193855954654</v>
      </c>
      <c r="AH934" s="26">
        <f t="shared" ca="1" si="631"/>
        <v>1</v>
      </c>
      <c r="AI934" s="27">
        <f t="shared" ca="1" si="632"/>
        <v>-6.3329712928891446E-2</v>
      </c>
      <c r="AJ934" s="27">
        <f t="shared" ca="1" si="633"/>
        <v>1210.1803897734783</v>
      </c>
      <c r="AK934" s="28">
        <f ca="1">AJ934/MAX(AJ$54:AJ934)-1</f>
        <v>-0.2725197633106029</v>
      </c>
      <c r="AL934" s="25">
        <f t="shared" ca="1" si="613"/>
        <v>93535.633772506786</v>
      </c>
      <c r="AM934" s="26">
        <f t="shared" ca="1" si="634"/>
        <v>0</v>
      </c>
      <c r="AN934" s="27">
        <f t="shared" ca="1" si="635"/>
        <v>6.3329712928891446E-2</v>
      </c>
      <c r="AO934" s="27">
        <f t="shared" ca="1" si="636"/>
        <v>400.22257494218655</v>
      </c>
      <c r="AP934" s="28">
        <f ca="1">AO934/MAX(AO$54:AO934)-1</f>
        <v>-0.19654597680548491</v>
      </c>
      <c r="AQ934" s="25">
        <f t="shared" ca="1" si="614"/>
        <v>93535.633772506786</v>
      </c>
      <c r="AR934" s="26">
        <f t="shared" ca="1" si="637"/>
        <v>0</v>
      </c>
      <c r="AS934" s="27">
        <f t="shared" ca="1" si="638"/>
        <v>4.8675505653430484E-3</v>
      </c>
      <c r="AT934" s="27">
        <f t="shared" ca="1" si="639"/>
        <v>4220.7057008861584</v>
      </c>
      <c r="AU934" s="28">
        <f ca="1">AT934/MAX(AT$54:AT934)-1</f>
        <v>-6.7986989422299193E-2</v>
      </c>
      <c r="AV934" s="25">
        <f t="shared" ca="1" si="615"/>
        <v>90997.933780256513</v>
      </c>
      <c r="AW934" s="26">
        <f t="shared" ca="1" si="640"/>
        <v>1</v>
      </c>
      <c r="AX934" s="27">
        <f t="shared" ca="1" si="641"/>
        <v>-6.3329712928891446E-2</v>
      </c>
      <c r="AY934" s="27">
        <f t="shared" ca="1" si="642"/>
        <v>1713.6125991353479</v>
      </c>
      <c r="AZ934" s="28">
        <f ca="1">AY934/MAX(AY$54:AY934)-1</f>
        <v>-0.12998305346723904</v>
      </c>
      <c r="BA934" s="25">
        <f t="shared" ca="1" si="616"/>
        <v>90997.933780256513</v>
      </c>
      <c r="BB934" s="26">
        <f t="shared" ca="1" si="617"/>
        <v>1</v>
      </c>
      <c r="BC934" s="27">
        <f t="shared" ca="1" si="643"/>
        <v>-6.3329712928891446E-2</v>
      </c>
      <c r="BD934" s="27">
        <f t="shared" ca="1" si="644"/>
        <v>1586.8628769953341</v>
      </c>
      <c r="BE934" s="28">
        <f ca="1">BD934/MAX(BD$54:BD934)-1</f>
        <v>-0.12998305346723904</v>
      </c>
      <c r="BF934" s="25">
        <f ca="1">MAX(B931:B933)</f>
        <v>101601.15638033149</v>
      </c>
      <c r="BG934" s="26">
        <f ca="1">IF(BG933=0,IF(B933&gt;BF933,1,0),IF(B933&lt;AVERAGE(B924:B933),0,1))</f>
        <v>1</v>
      </c>
      <c r="BH934" s="27">
        <f t="shared" ca="1" si="645"/>
        <v>-6.3329712928891446E-2</v>
      </c>
      <c r="BI934" s="27">
        <f t="shared" ca="1" si="646"/>
        <v>4250.4857745709705</v>
      </c>
      <c r="BJ934" s="28">
        <f ca="1">BI934/MAX(BI$54:BI934)-1</f>
        <v>-0.12998305346723893</v>
      </c>
      <c r="BK934" s="25" t="e">
        <f ca="1">MAX(E931:E933)</f>
        <v>#N/A</v>
      </c>
      <c r="BL934" s="26" t="e">
        <f ca="1">IF(BL933=0,IF(E933&gt;BK933,1,0),IF(E933&lt;AVERAGE(E924:E933),0,1))</f>
        <v>#N/A</v>
      </c>
      <c r="BM934" s="27">
        <f t="shared" ca="1" si="647"/>
        <v>-4.6280397055332823E-2</v>
      </c>
      <c r="BN934" s="27">
        <f t="shared" ca="1" si="648"/>
        <v>2878.1636604741516</v>
      </c>
      <c r="BO934" s="28">
        <f ca="1">BN934/MAX(BN$54:BN934)-1</f>
        <v>-0.11446688039329633</v>
      </c>
      <c r="BP934" s="15"/>
      <c r="BQ934" s="15"/>
      <c r="BR934" s="15"/>
      <c r="BS934" s="15"/>
      <c r="BT934" s="15"/>
      <c r="BU934" s="15"/>
      <c r="BV934" s="15"/>
      <c r="BW934" s="15"/>
      <c r="BX934" s="15"/>
      <c r="BZ934" s="7">
        <f t="shared" ca="1" si="605"/>
        <v>93535.633772506786</v>
      </c>
      <c r="CA934" s="7">
        <f t="shared" ca="1" si="606"/>
        <v>96095.738939518909</v>
      </c>
      <c r="CB934" s="7">
        <f t="shared" ca="1" si="607"/>
        <v>89038.527880213805</v>
      </c>
      <c r="CC934" s="7">
        <f t="shared" ca="1" si="608"/>
        <v>82509.986716486455</v>
      </c>
      <c r="CD934" s="7">
        <f t="shared" ca="1" si="609"/>
        <v>79165.193855954654</v>
      </c>
      <c r="CE934" s="5">
        <f t="shared" ca="1" si="618"/>
        <v>-4.9690260230044553E-2</v>
      </c>
      <c r="CF934" s="3">
        <f t="shared" ca="1" si="619"/>
        <v>318543.19411032897</v>
      </c>
      <c r="CG934" s="5">
        <f ca="1">CF934/MAX($CF$41:CF934)-1</f>
        <v>-0.11756919996474036</v>
      </c>
      <c r="CH934" s="3">
        <f t="shared" ca="1" si="649"/>
        <v>4431.224667370403</v>
      </c>
      <c r="CI934" s="4">
        <f ca="1">CH934/MAX($CH$583:CH934)-1</f>
        <v>-0.11756919996474013</v>
      </c>
    </row>
    <row r="935" spans="1:87" x14ac:dyDescent="0.2">
      <c r="A935" s="31">
        <v>36677</v>
      </c>
      <c r="B935" s="35">
        <v>88636.116709893802</v>
      </c>
      <c r="C935" s="23">
        <f t="shared" ca="1" si="650"/>
        <v>4.8675505653430484E-3</v>
      </c>
      <c r="D935" s="24">
        <f t="shared" ca="1" si="651"/>
        <v>-1.1786304378302637E-2</v>
      </c>
      <c r="E935" s="25" t="e">
        <f ca="1">#N/A</f>
        <v>#N/A</v>
      </c>
      <c r="F935" s="26">
        <v>1</v>
      </c>
      <c r="G935" s="23">
        <f t="shared" ca="1" si="620"/>
        <v>-1.1786304378302637E-2</v>
      </c>
      <c r="H935" s="27">
        <f t="shared" ca="1" si="621"/>
        <v>607.70829220518169</v>
      </c>
      <c r="I935" s="27">
        <f ca="1">H935/MAX(H$54:H935)-1</f>
        <v>-0.14023733801335569</v>
      </c>
      <c r="J935" s="28">
        <f ca="1">H935/MAX(H$594:H935)-1</f>
        <v>-0.14023733801335569</v>
      </c>
      <c r="K935" s="25" t="e">
        <f ca="1">#N/A</f>
        <v>#N/A</v>
      </c>
      <c r="L935" s="26">
        <v>0</v>
      </c>
      <c r="M935" s="23">
        <f t="shared" ca="1" si="622"/>
        <v>4.8675505653430484E-3</v>
      </c>
      <c r="N935" s="27">
        <f t="shared" ca="1" si="623"/>
        <v>72.089543408767341</v>
      </c>
      <c r="O935" s="27">
        <f ca="1">N935/MAX(N$54:N935)-1</f>
        <v>0</v>
      </c>
      <c r="P935" s="28">
        <f ca="1">N935/MAX(N$594:N935)-1</f>
        <v>0</v>
      </c>
      <c r="Q935" s="25">
        <f t="shared" ca="1" si="610"/>
        <v>91467.633001883543</v>
      </c>
      <c r="R935" s="26">
        <f t="shared" ca="1" si="624"/>
        <v>0</v>
      </c>
      <c r="S935" s="23">
        <f t="shared" ca="1" si="625"/>
        <v>4.8675505653430484E-3</v>
      </c>
      <c r="T935" s="27">
        <f t="shared" ca="1" si="626"/>
        <v>2158.3307395075831</v>
      </c>
      <c r="U935" s="27">
        <f ca="1">T935/MAX(T$54:T935)-1</f>
        <v>-0.21322556070669008</v>
      </c>
      <c r="V935" s="28">
        <f ca="1">T935/MAX(T$594:T935)-1</f>
        <v>-0.21322556070669008</v>
      </c>
      <c r="W935" s="25">
        <f t="shared" ca="1" si="611"/>
        <v>91467.633001883543</v>
      </c>
      <c r="X935" s="26">
        <f t="shared" ca="1" si="627"/>
        <v>0</v>
      </c>
      <c r="Y935" s="27">
        <f t="shared" ca="1" si="628"/>
        <v>4.8675505653430484E-3</v>
      </c>
      <c r="Z935" s="27">
        <f t="shared" ca="1" si="629"/>
        <v>2158.3307395075831</v>
      </c>
      <c r="AA935" s="28">
        <f ca="1">Z935/MAX(Z$54:Z935)-1</f>
        <v>-0.21322556070669008</v>
      </c>
      <c r="AB935" s="25">
        <f ca="1">AVERAGE(B926:B935)</f>
        <v>91467.633001883543</v>
      </c>
      <c r="AC935" s="26">
        <f ca="1">IF(B934&gt;=AB934,1,0)</f>
        <v>0</v>
      </c>
      <c r="AD935" s="27">
        <f ca="1">IF(AC935=1,D935,C935)</f>
        <v>4.8675505653430484E-3</v>
      </c>
      <c r="AE935" s="27">
        <f t="shared" ca="1" si="630"/>
        <v>2158.3307395075831</v>
      </c>
      <c r="AF935" s="28">
        <f ca="1">AE935/MAX(AE$54:AE935)-1</f>
        <v>-0.21322556070669008</v>
      </c>
      <c r="AG935" s="25">
        <f t="shared" ca="1" si="612"/>
        <v>79375.770355906148</v>
      </c>
      <c r="AH935" s="26">
        <f t="shared" ca="1" si="631"/>
        <v>1</v>
      </c>
      <c r="AI935" s="27">
        <f t="shared" ca="1" si="632"/>
        <v>-1.1786304378302637E-2</v>
      </c>
      <c r="AJ935" s="27">
        <f t="shared" ca="1" si="633"/>
        <v>1195.9168353469552</v>
      </c>
      <c r="AK935" s="28">
        <f ca="1">AJ935/MAX(AJ$54:AJ935)-1</f>
        <v>-0.28109406680942384</v>
      </c>
      <c r="AL935" s="25">
        <f t="shared" ca="1" si="613"/>
        <v>91362.317922907052</v>
      </c>
      <c r="AM935" s="26">
        <f t="shared" ca="1" si="634"/>
        <v>0</v>
      </c>
      <c r="AN935" s="27">
        <f t="shared" ca="1" si="635"/>
        <v>1.1786304378302637E-2</v>
      </c>
      <c r="AO935" s="27">
        <f t="shared" ca="1" si="636"/>
        <v>404.93972002952319</v>
      </c>
      <c r="AP935" s="28">
        <f ca="1">AO935/MAX(AO$54:AO935)-1</f>
        <v>-0.18707622313414252</v>
      </c>
      <c r="AQ935" s="25">
        <f t="shared" ca="1" si="614"/>
        <v>91362.317922907052</v>
      </c>
      <c r="AR935" s="26">
        <f t="shared" ca="1" si="637"/>
        <v>0</v>
      </c>
      <c r="AS935" s="27">
        <f t="shared" ca="1" si="638"/>
        <v>4.8675505653430484E-3</v>
      </c>
      <c r="AT935" s="27">
        <f t="shared" ca="1" si="639"/>
        <v>4241.2501993066535</v>
      </c>
      <c r="AU935" s="28">
        <f ca="1">AT935/MAX(AT$54:AT935)-1</f>
        <v>-6.3450368965754622E-2</v>
      </c>
      <c r="AV935" s="25">
        <f t="shared" ca="1" si="615"/>
        <v>91467.633001883543</v>
      </c>
      <c r="AW935" s="26">
        <f t="shared" ca="1" si="640"/>
        <v>0</v>
      </c>
      <c r="AX935" s="27">
        <f t="shared" ca="1" si="641"/>
        <v>4.8675505653430484E-3</v>
      </c>
      <c r="AY935" s="27">
        <f t="shared" ca="1" si="642"/>
        <v>1721.9536951110481</v>
      </c>
      <c r="AZ935" s="28">
        <f ca="1">AY935/MAX(AY$54:AY935)-1</f>
        <v>-0.12574820198728542</v>
      </c>
      <c r="BA935" s="25">
        <f t="shared" ca="1" si="616"/>
        <v>91467.633001883543</v>
      </c>
      <c r="BB935" s="26">
        <f t="shared" ca="1" si="617"/>
        <v>0</v>
      </c>
      <c r="BC935" s="27">
        <f t="shared" ca="1" si="643"/>
        <v>4.8675505653430484E-3</v>
      </c>
      <c r="BD935" s="27">
        <f t="shared" ca="1" si="644"/>
        <v>1594.5870122893746</v>
      </c>
      <c r="BE935" s="28">
        <f ca="1">BD935/MAX(BD$54:BD935)-1</f>
        <v>-0.12574820198728542</v>
      </c>
      <c r="BF935" s="25">
        <f ca="1">MAX(B932:B934)</f>
        <v>95757.568181257564</v>
      </c>
      <c r="BG935" s="26">
        <f ca="1">IF(BG934=0,IF(B934&gt;BF934,1,0),IF(B934&lt;AVERAGE(B925:B934),0,1))</f>
        <v>0</v>
      </c>
      <c r="BH935" s="27">
        <f t="shared" ca="1" si="645"/>
        <v>4.8675505653430484E-3</v>
      </c>
      <c r="BI935" s="27">
        <f t="shared" ca="1" si="646"/>
        <v>4271.1752290059658</v>
      </c>
      <c r="BJ935" s="28">
        <f ca="1">BI935/MAX(BI$54:BI935)-1</f>
        <v>-0.12574820198728542</v>
      </c>
      <c r="BK935" s="25" t="e">
        <f ca="1">MAX(E932:E934)</f>
        <v>#N/A</v>
      </c>
      <c r="BL935" s="26" t="e">
        <f ca="1">IF(BL934=0,IF(E934&gt;BK934,1,0),IF(E934&lt;AVERAGE(E925:E934),0,1))</f>
        <v>#N/A</v>
      </c>
      <c r="BM935" s="27">
        <f t="shared" ca="1" si="647"/>
        <v>4.8675505653430484E-3</v>
      </c>
      <c r="BN935" s="27">
        <f t="shared" ca="1" si="648"/>
        <v>2892.1732676268425</v>
      </c>
      <c r="BO935" s="28">
        <f ca="1">BN935/MAX(BN$54:BN935)-1</f>
        <v>-0.11015650315632475</v>
      </c>
      <c r="BP935" s="15"/>
      <c r="BQ935" s="15"/>
      <c r="BR935" s="15"/>
      <c r="BS935" s="15"/>
      <c r="BT935" s="15"/>
      <c r="BU935" s="15"/>
      <c r="BV935" s="15"/>
      <c r="BW935" s="15"/>
      <c r="BX935" s="15"/>
      <c r="BZ935" s="7">
        <f t="shared" ca="1" si="605"/>
        <v>91362.317922907052</v>
      </c>
      <c r="CA935" s="7">
        <f t="shared" ca="1" si="606"/>
        <v>95656.312937066963</v>
      </c>
      <c r="CB935" s="7">
        <f t="shared" ca="1" si="607"/>
        <v>90116.387106951515</v>
      </c>
      <c r="CC935" s="7">
        <f t="shared" ca="1" si="608"/>
        <v>83881.973827870039</v>
      </c>
      <c r="CD935" s="7">
        <f t="shared" ca="1" si="609"/>
        <v>79375.770355906148</v>
      </c>
      <c r="CE935" s="5">
        <f t="shared" ca="1" si="618"/>
        <v>-5.1247624008443626E-3</v>
      </c>
      <c r="CF935" s="3">
        <f t="shared" ca="1" si="619"/>
        <v>316910.7359261075</v>
      </c>
      <c r="CG935" s="5">
        <f ca="1">CF935/MAX($CF$41:CF935)-1</f>
        <v>-0.12209144815010797</v>
      </c>
      <c r="CH935" s="3">
        <f t="shared" ca="1" si="649"/>
        <v>4408.5156938053688</v>
      </c>
      <c r="CI935" s="4">
        <f ca="1">CH935/MAX($CH$583:CH935)-1</f>
        <v>-0.12209144815010797</v>
      </c>
    </row>
    <row r="936" spans="1:87" x14ac:dyDescent="0.2">
      <c r="A936" s="31">
        <v>36707</v>
      </c>
      <c r="B936" s="35">
        <v>93490.883025798175</v>
      </c>
      <c r="C936" s="23">
        <f t="shared" ca="1" si="650"/>
        <v>4.8675505653430484E-3</v>
      </c>
      <c r="D936" s="24">
        <f t="shared" ca="1" si="651"/>
        <v>5.4771875123929892E-2</v>
      </c>
      <c r="E936" s="25" t="e">
        <f ca="1">#N/A</f>
        <v>#N/A</v>
      </c>
      <c r="F936" s="26">
        <v>1</v>
      </c>
      <c r="G936" s="23">
        <f t="shared" ca="1" si="620"/>
        <v>5.4771875123929892E-2</v>
      </c>
      <c r="H936" s="27">
        <f t="shared" ca="1" si="621"/>
        <v>640.99361489762055</v>
      </c>
      <c r="I936" s="27">
        <f ca="1">H936/MAX(H$54:H936)-1</f>
        <v>-9.314652485480579E-2</v>
      </c>
      <c r="J936" s="28">
        <f ca="1">H936/MAX(H$594:H936)-1</f>
        <v>-9.314652485480579E-2</v>
      </c>
      <c r="K936" s="25" t="e">
        <f ca="1">#N/A</f>
        <v>#N/A</v>
      </c>
      <c r="L936" s="26">
        <v>0</v>
      </c>
      <c r="M936" s="23">
        <f t="shared" ca="1" si="622"/>
        <v>4.8675505653430484E-3</v>
      </c>
      <c r="N936" s="27">
        <f t="shared" ca="1" si="623"/>
        <v>72.440442906542003</v>
      </c>
      <c r="O936" s="27">
        <f ca="1">N936/MAX(N$54:N936)-1</f>
        <v>0</v>
      </c>
      <c r="P936" s="28">
        <f ca="1">N936/MAX(N$594:N936)-1</f>
        <v>0</v>
      </c>
      <c r="Q936" s="25">
        <f t="shared" ca="1" si="610"/>
        <v>92615.320814283259</v>
      </c>
      <c r="R936" s="26">
        <f t="shared" ca="1" si="624"/>
        <v>0</v>
      </c>
      <c r="S936" s="23">
        <f t="shared" ca="1" si="625"/>
        <v>4.8675505653430484E-3</v>
      </c>
      <c r="T936" s="27">
        <f t="shared" ca="1" si="626"/>
        <v>2168.8365235188703</v>
      </c>
      <c r="U936" s="27">
        <f ca="1">T936/MAX(T$54:T936)-1</f>
        <v>-0.20939589633991051</v>
      </c>
      <c r="V936" s="28">
        <f ca="1">T936/MAX(T$594:T936)-1</f>
        <v>-0.20939589633991051</v>
      </c>
      <c r="W936" s="25">
        <f t="shared" ca="1" si="611"/>
        <v>92615.320814283259</v>
      </c>
      <c r="X936" s="26">
        <f t="shared" ca="1" si="627"/>
        <v>0</v>
      </c>
      <c r="Y936" s="27">
        <f t="shared" ca="1" si="628"/>
        <v>4.8675505653430484E-3</v>
      </c>
      <c r="Z936" s="27">
        <f t="shared" ca="1" si="629"/>
        <v>2168.8365235188703</v>
      </c>
      <c r="AA936" s="28">
        <f ca="1">Z936/MAX(Z$54:Z936)-1</f>
        <v>-0.20939589633991051</v>
      </c>
      <c r="AB936" s="25">
        <f ca="1">AVERAGE(B927:B936)</f>
        <v>92615.320814283259</v>
      </c>
      <c r="AC936" s="26">
        <f ca="1">IF(B935&gt;=AB935,1,0)</f>
        <v>0</v>
      </c>
      <c r="AD936" s="27">
        <f ca="1">IF(AC936=1,D936,C936)</f>
        <v>4.8675505653430484E-3</v>
      </c>
      <c r="AE936" s="27">
        <f t="shared" ca="1" si="630"/>
        <v>2168.8365235188703</v>
      </c>
      <c r="AF936" s="28">
        <f ca="1">AE936/MAX(AE$54:AE936)-1</f>
        <v>-0.20939589633991051</v>
      </c>
      <c r="AG936" s="25">
        <f t="shared" ca="1" si="612"/>
        <v>80174.69651540523</v>
      </c>
      <c r="AH936" s="26">
        <f t="shared" ca="1" si="631"/>
        <v>1</v>
      </c>
      <c r="AI936" s="27">
        <f t="shared" ca="1" si="632"/>
        <v>5.4771875123929892E-2</v>
      </c>
      <c r="AJ936" s="27">
        <f t="shared" ca="1" si="633"/>
        <v>1261.419442911184</v>
      </c>
      <c r="AK936" s="28">
        <f ca="1">AJ936/MAX(AJ$54:AJ936)-1</f>
        <v>-0.24171824081085735</v>
      </c>
      <c r="AL936" s="25">
        <f t="shared" ca="1" si="613"/>
        <v>90606.756204420584</v>
      </c>
      <c r="AM936" s="26">
        <f t="shared" ca="1" si="634"/>
        <v>0</v>
      </c>
      <c r="AN936" s="27">
        <f t="shared" ca="1" si="635"/>
        <v>-5.4771875123929892E-2</v>
      </c>
      <c r="AO936" s="27">
        <f t="shared" ca="1" si="636"/>
        <v>382.76041225134702</v>
      </c>
      <c r="AP936" s="28">
        <f ca="1">AO936/MAX(AO$54:AO936)-1</f>
        <v>-0.23160158272591269</v>
      </c>
      <c r="AQ936" s="25">
        <f t="shared" ca="1" si="614"/>
        <v>90606.756204420584</v>
      </c>
      <c r="AR936" s="26">
        <f t="shared" ca="1" si="637"/>
        <v>0</v>
      </c>
      <c r="AS936" s="27">
        <f t="shared" ca="1" si="638"/>
        <v>4.8675505653430484E-3</v>
      </c>
      <c r="AT936" s="27">
        <f t="shared" ca="1" si="639"/>
        <v>4261.8946991120501</v>
      </c>
      <c r="AU936" s="28">
        <f ca="1">AT936/MAX(AT$54:AT936)-1</f>
        <v>-5.8891666279741961E-2</v>
      </c>
      <c r="AV936" s="25">
        <f t="shared" ca="1" si="615"/>
        <v>92615.320814283259</v>
      </c>
      <c r="AW936" s="26">
        <f t="shared" ca="1" si="640"/>
        <v>0</v>
      </c>
      <c r="AX936" s="27">
        <f t="shared" ca="1" si="641"/>
        <v>4.8675505653430484E-3</v>
      </c>
      <c r="AY936" s="27">
        <f t="shared" ca="1" si="642"/>
        <v>1730.3353917931804</v>
      </c>
      <c r="AZ936" s="28">
        <f ca="1">AY936/MAX(AY$54:AY936)-1</f>
        <v>-0.12149273715361653</v>
      </c>
      <c r="BA936" s="25">
        <f t="shared" ca="1" si="616"/>
        <v>92615.320814283259</v>
      </c>
      <c r="BB936" s="26">
        <f t="shared" ca="1" si="617"/>
        <v>0</v>
      </c>
      <c r="BC936" s="27">
        <f t="shared" ca="1" si="643"/>
        <v>4.8675505653430484E-3</v>
      </c>
      <c r="BD936" s="27">
        <f t="shared" ca="1" si="644"/>
        <v>1602.3487452025324</v>
      </c>
      <c r="BE936" s="28">
        <f ca="1">BD936/MAX(BD$54:BD936)-1</f>
        <v>-0.12149273715361653</v>
      </c>
      <c r="BF936" s="25">
        <f ca="1">MAX(B933:B935)</f>
        <v>95757.568181257564</v>
      </c>
      <c r="BG936" s="26">
        <f ca="1">IF(BG935=0,IF(B935&gt;BF935,1,0),IF(B935&lt;AVERAGE(B926:B935),0,1))</f>
        <v>0</v>
      </c>
      <c r="BH936" s="27">
        <f t="shared" ca="1" si="645"/>
        <v>4.8675505653430484E-3</v>
      </c>
      <c r="BI936" s="27">
        <f t="shared" ca="1" si="646"/>
        <v>4291.9653904065926</v>
      </c>
      <c r="BJ936" s="28">
        <f ca="1">BI936/MAX(BI$54:BI936)-1</f>
        <v>-0.12149273715361653</v>
      </c>
      <c r="BK936" s="25" t="e">
        <f ca="1">MAX(E933:E935)</f>
        <v>#N/A</v>
      </c>
      <c r="BL936" s="26" t="e">
        <f ca="1">IF(BL935=0,IF(E935&gt;BK935,1,0),IF(E935&lt;AVERAGE(E926:E935),0,1))</f>
        <v>#N/A</v>
      </c>
      <c r="BM936" s="27">
        <f t="shared" ca="1" si="647"/>
        <v>4.8675505653430484E-3</v>
      </c>
      <c r="BN936" s="27">
        <f t="shared" ca="1" si="648"/>
        <v>2906.2510672507497</v>
      </c>
      <c r="BO936" s="28">
        <f ca="1">BN936/MAX(BN$54:BN936)-1</f>
        <v>-0.10582514494019646</v>
      </c>
      <c r="BP936" s="15"/>
      <c r="BQ936" s="15"/>
      <c r="BR936" s="15"/>
      <c r="BS936" s="15"/>
      <c r="BT936" s="15"/>
      <c r="BU936" s="15"/>
      <c r="BV936" s="15"/>
      <c r="BW936" s="15"/>
      <c r="BX936" s="15"/>
      <c r="BZ936" s="7">
        <f t="shared" ca="1" si="605"/>
        <v>90606.756204420584</v>
      </c>
      <c r="CA936" s="7">
        <f t="shared" ca="1" si="606"/>
        <v>94055.842905590645</v>
      </c>
      <c r="CB936" s="7">
        <f t="shared" ca="1" si="607"/>
        <v>91008.861461521417</v>
      </c>
      <c r="CC936" s="7">
        <f t="shared" ca="1" si="608"/>
        <v>85645.775115759054</v>
      </c>
      <c r="CD936" s="7">
        <f t="shared" ca="1" si="609"/>
        <v>80174.69651540523</v>
      </c>
      <c r="CE936" s="5">
        <f t="shared" ca="1" si="618"/>
        <v>2.482928038877779E-2</v>
      </c>
      <c r="CF936" s="3">
        <f t="shared" ca="1" si="619"/>
        <v>324779.40144663071</v>
      </c>
      <c r="CG936" s="5">
        <f ca="1">CF936/MAX($CF$41:CF936)-1</f>
        <v>-0.10029361056052122</v>
      </c>
      <c r="CH936" s="3">
        <f t="shared" ca="1" si="649"/>
        <v>4517.9759660651889</v>
      </c>
      <c r="CI936" s="4">
        <f ca="1">CH936/MAX($CH$583:CH936)-1</f>
        <v>-0.10029361056052122</v>
      </c>
    </row>
    <row r="937" spans="1:87" x14ac:dyDescent="0.2">
      <c r="A937" s="31">
        <v>36738</v>
      </c>
      <c r="B937" s="35">
        <v>94090.345498433191</v>
      </c>
      <c r="C937" s="23">
        <f t="shared" ca="1" si="650"/>
        <v>4.8675505653430484E-3</v>
      </c>
      <c r="D937" s="24">
        <f t="shared" ca="1" si="651"/>
        <v>6.4119885622386796E-3</v>
      </c>
      <c r="E937" s="25" t="e">
        <f ca="1">#N/A</f>
        <v>#N/A</v>
      </c>
      <c r="F937" s="26">
        <v>1</v>
      </c>
      <c r="G937" s="23">
        <f t="shared" ca="1" si="620"/>
        <v>6.4119885622386796E-3</v>
      </c>
      <c r="H937" s="27">
        <f t="shared" ca="1" si="621"/>
        <v>645.10365862481217</v>
      </c>
      <c r="I937" s="27">
        <f ca="1">H937/MAX(H$54:H937)-1</f>
        <v>-8.7331790744548332E-2</v>
      </c>
      <c r="J937" s="28">
        <f ca="1">H937/MAX(H$594:H937)-1</f>
        <v>-8.7331790744548332E-2</v>
      </c>
      <c r="K937" s="25" t="e">
        <f ca="1">#N/A</f>
        <v>#N/A</v>
      </c>
      <c r="L937" s="26">
        <v>0</v>
      </c>
      <c r="M937" s="23">
        <f t="shared" ca="1" si="622"/>
        <v>4.8675505653430484E-3</v>
      </c>
      <c r="N937" s="27">
        <f t="shared" ca="1" si="623"/>
        <v>72.793050425365436</v>
      </c>
      <c r="O937" s="27">
        <f ca="1">N937/MAX(N$54:N937)-1</f>
        <v>0</v>
      </c>
      <c r="P937" s="28">
        <f ca="1">N937/MAX(N$594:N937)-1</f>
        <v>0</v>
      </c>
      <c r="Q937" s="25">
        <f t="shared" ca="1" si="610"/>
        <v>93851.735516690795</v>
      </c>
      <c r="R937" s="26">
        <f t="shared" ca="1" si="624"/>
        <v>1</v>
      </c>
      <c r="S937" s="23">
        <f t="shared" ca="1" si="625"/>
        <v>6.4119885622386796E-3</v>
      </c>
      <c r="T937" s="27">
        <f t="shared" ca="1" si="626"/>
        <v>2182.7430785010388</v>
      </c>
      <c r="U937" s="27">
        <f ca="1">T937/MAX(T$54:T937)-1</f>
        <v>-0.20432655186998305</v>
      </c>
      <c r="V937" s="28">
        <f ca="1">T937/MAX(T$594:T937)-1</f>
        <v>-0.20432655186998305</v>
      </c>
      <c r="W937" s="25">
        <f t="shared" ca="1" si="611"/>
        <v>93851.735516690795</v>
      </c>
      <c r="X937" s="26">
        <f t="shared" ca="1" si="627"/>
        <v>1</v>
      </c>
      <c r="Y937" s="27">
        <f t="shared" ca="1" si="628"/>
        <v>6.4119885622386796E-3</v>
      </c>
      <c r="Z937" s="27">
        <f t="shared" ca="1" si="629"/>
        <v>2182.7430785010388</v>
      </c>
      <c r="AA937" s="28">
        <f ca="1">Z937/MAX(Z$54:Z937)-1</f>
        <v>-0.20432655186998305</v>
      </c>
      <c r="AB937" s="25">
        <f ca="1">AVERAGE(B928:B937)</f>
        <v>93851.735516690795</v>
      </c>
      <c r="AC937" s="26">
        <f ca="1">IF(B936&gt;=AB936,1,0)</f>
        <v>1</v>
      </c>
      <c r="AD937" s="27">
        <f ca="1">IF(AC937=1,D937,C937)</f>
        <v>6.4119885622386796E-3</v>
      </c>
      <c r="AE937" s="27">
        <f t="shared" ca="1" si="630"/>
        <v>2182.7430785010388</v>
      </c>
      <c r="AF937" s="28">
        <f ca="1">AE937/MAX(AE$54:AE937)-1</f>
        <v>-0.20432655186998305</v>
      </c>
      <c r="AG937" s="25">
        <f t="shared" ca="1" si="612"/>
        <v>80842.100500773624</v>
      </c>
      <c r="AH937" s="26">
        <f t="shared" ca="1" si="631"/>
        <v>1</v>
      </c>
      <c r="AI937" s="27">
        <f t="shared" ca="1" si="632"/>
        <v>6.4119885622386796E-3</v>
      </c>
      <c r="AJ937" s="27">
        <f t="shared" ca="1" si="633"/>
        <v>1269.5076499513159</v>
      </c>
      <c r="AK937" s="28">
        <f ca="1">AJ937/MAX(AJ$54:AJ937)-1</f>
        <v>-0.23685614684398237</v>
      </c>
      <c r="AL937" s="25">
        <f t="shared" ca="1" si="613"/>
        <v>92072.448411375051</v>
      </c>
      <c r="AM937" s="26">
        <f t="shared" ca="1" si="634"/>
        <v>1</v>
      </c>
      <c r="AN937" s="27">
        <f t="shared" ca="1" si="635"/>
        <v>6.4119885622386796E-3</v>
      </c>
      <c r="AO937" s="27">
        <f t="shared" ca="1" si="636"/>
        <v>385.2146676367804</v>
      </c>
      <c r="AP937" s="28">
        <f ca="1">AO937/MAX(AO$54:AO937)-1</f>
        <v>-0.22667462086310897</v>
      </c>
      <c r="AQ937" s="25">
        <f t="shared" ca="1" si="614"/>
        <v>92072.448411375051</v>
      </c>
      <c r="AR937" s="26">
        <f t="shared" ca="1" si="637"/>
        <v>1</v>
      </c>
      <c r="AS937" s="27">
        <f t="shared" ca="1" si="638"/>
        <v>6.4119885622386796E-3</v>
      </c>
      <c r="AT937" s="27">
        <f t="shared" ca="1" si="639"/>
        <v>4289.2219191762224</v>
      </c>
      <c r="AU937" s="28">
        <f ca="1">AT937/MAX(AT$54:AT937)-1</f>
        <v>-5.2857290408100166E-2</v>
      </c>
      <c r="AV937" s="25">
        <f t="shared" ca="1" si="615"/>
        <v>93851.735516690795</v>
      </c>
      <c r="AW937" s="26">
        <f t="shared" ca="1" si="640"/>
        <v>0</v>
      </c>
      <c r="AX937" s="27">
        <f t="shared" ca="1" si="641"/>
        <v>4.8675505653430484E-3</v>
      </c>
      <c r="AY937" s="27">
        <f t="shared" ca="1" si="642"/>
        <v>1738.7578868077364</v>
      </c>
      <c r="AZ937" s="28">
        <f ca="1">AY937/MAX(AY$54:AY937)-1</f>
        <v>-0.1172165586296906</v>
      </c>
      <c r="BA937" s="25">
        <f t="shared" ca="1" si="616"/>
        <v>93851.735516690795</v>
      </c>
      <c r="BB937" s="26">
        <f t="shared" ca="1" si="617"/>
        <v>0.3</v>
      </c>
      <c r="BC937" s="27">
        <f t="shared" ca="1" si="643"/>
        <v>4.8675505653430484E-3</v>
      </c>
      <c r="BD937" s="27">
        <f t="shared" ca="1" si="644"/>
        <v>1610.1482587431196</v>
      </c>
      <c r="BE937" s="28">
        <f ca="1">BD937/MAX(BD$54:BD937)-1</f>
        <v>-0.1172165586296906</v>
      </c>
      <c r="BF937" s="25">
        <f ca="1">MAX(B934:B936)</f>
        <v>93490.883025798175</v>
      </c>
      <c r="BG937" s="26">
        <f ca="1">IF(BG936=0,IF(B936&gt;BF936,1,0),IF(B936&lt;AVERAGE(B927:B936),0,1))</f>
        <v>0</v>
      </c>
      <c r="BH937" s="27">
        <f t="shared" ca="1" si="645"/>
        <v>4.8675505653430484E-3</v>
      </c>
      <c r="BI937" s="27">
        <f t="shared" ca="1" si="646"/>
        <v>4312.8567489690986</v>
      </c>
      <c r="BJ937" s="28">
        <f ca="1">BI937/MAX(BI$54:BI937)-1</f>
        <v>-0.11721655862969071</v>
      </c>
      <c r="BK937" s="25" t="e">
        <f ca="1">MAX(E934:E936)</f>
        <v>#N/A</v>
      </c>
      <c r="BL937" s="26" t="e">
        <f ca="1">IF(BL936=0,IF(E936&gt;BK936,1,0),IF(E936&lt;AVERAGE(E927:E936),0,1))</f>
        <v>#N/A</v>
      </c>
      <c r="BM937" s="27">
        <f t="shared" ca="1" si="647"/>
        <v>5.2536600645669562E-3</v>
      </c>
      <c r="BN937" s="27">
        <f t="shared" ca="1" si="648"/>
        <v>2921.5195224203699</v>
      </c>
      <c r="BO937" s="28">
        <f ca="1">BN937/MAX(BN$54:BN937)-1</f>
        <v>-0.10112745421342884</v>
      </c>
      <c r="BP937" s="15"/>
      <c r="BQ937" s="15"/>
      <c r="BR937" s="15"/>
      <c r="BS937" s="15"/>
      <c r="BT937" s="15"/>
      <c r="BU937" s="15"/>
      <c r="BV937" s="15"/>
      <c r="BW937" s="15"/>
      <c r="BX937" s="15"/>
      <c r="BZ937" s="7">
        <f t="shared" ca="1" si="605"/>
        <v>92072.448411375051</v>
      </c>
      <c r="CA937" s="7">
        <f t="shared" ca="1" si="606"/>
        <v>92804.041091940933</v>
      </c>
      <c r="CB937" s="7">
        <f t="shared" ca="1" si="607"/>
        <v>91854.796545255565</v>
      </c>
      <c r="CC937" s="7">
        <f t="shared" ca="1" si="608"/>
        <v>87168.219931999411</v>
      </c>
      <c r="CD937" s="7">
        <f t="shared" ca="1" si="609"/>
        <v>80842.100500773624</v>
      </c>
      <c r="CE937" s="5">
        <f t="shared" ca="1" si="618"/>
        <v>6.1031009628595544E-3</v>
      </c>
      <c r="CF937" s="3">
        <f t="shared" ca="1" si="619"/>
        <v>326761.56292431662</v>
      </c>
      <c r="CG937" s="5">
        <f ca="1">CF937/MAX($CF$41:CF937)-1</f>
        <v>-9.4802611628842182E-2</v>
      </c>
      <c r="CH937" s="3">
        <f t="shared" ca="1" si="649"/>
        <v>4545.549629533858</v>
      </c>
      <c r="CI937" s="4">
        <f ca="1">CH937/MAX($CH$583:CH937)-1</f>
        <v>-9.4802611628842182E-2</v>
      </c>
    </row>
    <row r="938" spans="1:87" x14ac:dyDescent="0.2">
      <c r="A938" s="31">
        <v>36769</v>
      </c>
      <c r="B938" s="35">
        <v>103165.00239172892</v>
      </c>
      <c r="C938" s="23">
        <f t="shared" ca="1" si="650"/>
        <v>4.8675505653430484E-3</v>
      </c>
      <c r="D938" s="24">
        <f t="shared" ca="1" si="651"/>
        <v>9.6446206518041144E-2</v>
      </c>
      <c r="E938" s="25" t="e">
        <f ca="1">#N/A</f>
        <v>#N/A</v>
      </c>
      <c r="F938" s="26">
        <v>1</v>
      </c>
      <c r="G938" s="23">
        <f t="shared" ca="1" si="620"/>
        <v>9.6446206518041144E-2</v>
      </c>
      <c r="H938" s="27">
        <f t="shared" ca="1" si="621"/>
        <v>707.32145931008472</v>
      </c>
      <c r="I938" s="27">
        <f ca="1">H938/MAX(H$54:H938)-1</f>
        <v>0</v>
      </c>
      <c r="J938" s="28">
        <f ca="1">H938/MAX(H$594:H938)-1</f>
        <v>0</v>
      </c>
      <c r="K938" s="25" t="e">
        <f ca="1">#N/A</f>
        <v>#N/A</v>
      </c>
      <c r="L938" s="26">
        <v>0</v>
      </c>
      <c r="M938" s="23">
        <f t="shared" ca="1" si="622"/>
        <v>4.8675505653430484E-3</v>
      </c>
      <c r="N938" s="27">
        <f t="shared" ca="1" si="623"/>
        <v>73.147374279116463</v>
      </c>
      <c r="O938" s="27">
        <f ca="1">N938/MAX(N$54:N938)-1</f>
        <v>0</v>
      </c>
      <c r="P938" s="28">
        <f ca="1">N938/MAX(N$594:N938)-1</f>
        <v>0</v>
      </c>
      <c r="Q938" s="25">
        <f t="shared" ca="1" si="610"/>
        <v>95595.678126296756</v>
      </c>
      <c r="R938" s="26">
        <f t="shared" ca="1" si="624"/>
        <v>1</v>
      </c>
      <c r="S938" s="23">
        <f t="shared" ca="1" si="625"/>
        <v>9.6446206518041144E-2</v>
      </c>
      <c r="T938" s="27">
        <f t="shared" ca="1" si="626"/>
        <v>2393.2603682259751</v>
      </c>
      <c r="U938" s="27">
        <f ca="1">T938/MAX(T$54:T938)-1</f>
        <v>-0.12758686617071346</v>
      </c>
      <c r="V938" s="28">
        <f ca="1">T938/MAX(T$594:T938)-1</f>
        <v>-0.12758686617071346</v>
      </c>
      <c r="W938" s="25">
        <f t="shared" ca="1" si="611"/>
        <v>95595.678126296756</v>
      </c>
      <c r="X938" s="26">
        <f t="shared" ca="1" si="627"/>
        <v>1</v>
      </c>
      <c r="Y938" s="27">
        <f t="shared" ca="1" si="628"/>
        <v>9.6446206518041144E-2</v>
      </c>
      <c r="Z938" s="27">
        <f t="shared" ca="1" si="629"/>
        <v>2393.2603682259751</v>
      </c>
      <c r="AA938" s="28">
        <f ca="1">Z938/MAX(Z$54:Z938)-1</f>
        <v>-0.12758686617071346</v>
      </c>
      <c r="AB938" s="25">
        <f ca="1">AVERAGE(B929:B938)</f>
        <v>95595.678126296756</v>
      </c>
      <c r="AC938" s="26">
        <f ca="1">IF(B937&gt;=AB937,1,0)</f>
        <v>1</v>
      </c>
      <c r="AD938" s="27">
        <f ca="1">IF(AC938=1,D938,C938)</f>
        <v>9.6446206518041144E-2</v>
      </c>
      <c r="AE938" s="27">
        <f t="shared" ca="1" si="630"/>
        <v>2393.2603682259751</v>
      </c>
      <c r="AF938" s="28">
        <f ca="1">AE938/MAX(AE$54:AE938)-1</f>
        <v>-0.12758686617071346</v>
      </c>
      <c r="AG938" s="25">
        <f t="shared" ca="1" si="612"/>
        <v>82849.147043313656</v>
      </c>
      <c r="AH938" s="26">
        <f t="shared" ca="1" si="631"/>
        <v>1</v>
      </c>
      <c r="AI938" s="27">
        <f t="shared" ca="1" si="632"/>
        <v>9.6446206518041144E-2</v>
      </c>
      <c r="AJ938" s="27">
        <f t="shared" ca="1" si="633"/>
        <v>1391.9468469347537</v>
      </c>
      <c r="AK938" s="28">
        <f ca="1">AJ938/MAX(AJ$54:AJ938)-1</f>
        <v>-0.16325381717952336</v>
      </c>
      <c r="AL938" s="25">
        <f t="shared" ca="1" si="613"/>
        <v>96915.410305320096</v>
      </c>
      <c r="AM938" s="26">
        <f t="shared" ca="1" si="634"/>
        <v>1</v>
      </c>
      <c r="AN938" s="27">
        <f t="shared" ca="1" si="635"/>
        <v>9.6446206518041144E-2</v>
      </c>
      <c r="AO938" s="27">
        <f t="shared" ca="1" si="636"/>
        <v>422.36716102545591</v>
      </c>
      <c r="AP938" s="28">
        <f ca="1">AO938/MAX(AO$54:AO938)-1</f>
        <v>-0.15209032164122993</v>
      </c>
      <c r="AQ938" s="25">
        <f t="shared" ca="1" si="614"/>
        <v>96915.410305320096</v>
      </c>
      <c r="AR938" s="26">
        <f t="shared" ca="1" si="637"/>
        <v>1</v>
      </c>
      <c r="AS938" s="27">
        <f t="shared" ca="1" si="638"/>
        <v>9.6446206518041144E-2</v>
      </c>
      <c r="AT938" s="27">
        <f t="shared" ca="1" si="639"/>
        <v>4702.9011021948008</v>
      </c>
      <c r="AU938" s="28">
        <f ca="1">AT938/MAX(AT$54:AT938)-1</f>
        <v>0</v>
      </c>
      <c r="AV938" s="25">
        <f t="shared" ca="1" si="615"/>
        <v>95595.678126296756</v>
      </c>
      <c r="AW938" s="26">
        <f t="shared" ca="1" si="640"/>
        <v>0</v>
      </c>
      <c r="AX938" s="27">
        <f t="shared" ca="1" si="641"/>
        <v>4.8675505653430484E-3</v>
      </c>
      <c r="AY938" s="27">
        <f t="shared" ca="1" si="642"/>
        <v>1747.2213787426622</v>
      </c>
      <c r="AZ938" s="28">
        <f ca="1">AY938/MAX(AY$54:AY938)-1</f>
        <v>-0.11291956559057303</v>
      </c>
      <c r="BA938" s="25">
        <f t="shared" ca="1" si="616"/>
        <v>95595.678126296756</v>
      </c>
      <c r="BB938" s="26">
        <f t="shared" ca="1" si="617"/>
        <v>0.6</v>
      </c>
      <c r="BC938" s="27">
        <f t="shared" ca="1" si="643"/>
        <v>4.8675505653430484E-3</v>
      </c>
      <c r="BD938" s="27">
        <f t="shared" ca="1" si="644"/>
        <v>1617.9857368102507</v>
      </c>
      <c r="BE938" s="28">
        <f ca="1">BD938/MAX(BD$54:BD938)-1</f>
        <v>-0.11291956559057315</v>
      </c>
      <c r="BF938" s="25">
        <f ca="1">MAX(B935:B937)</f>
        <v>94090.345498433191</v>
      </c>
      <c r="BG938" s="26">
        <f ca="1">IF(BG937=0,IF(B937&gt;BF937,1,0),IF(B937&lt;AVERAGE(B928:B937),0,1))</f>
        <v>1</v>
      </c>
      <c r="BH938" s="27">
        <f t="shared" ca="1" si="645"/>
        <v>9.6446206518041144E-2</v>
      </c>
      <c r="BI938" s="27">
        <f t="shared" ca="1" si="646"/>
        <v>4728.8154216629</v>
      </c>
      <c r="BJ938" s="28">
        <f ca="1">BI938/MAX(BI$54:BI938)-1</f>
        <v>-3.207544453258282E-2</v>
      </c>
      <c r="BK938" s="25" t="e">
        <f ca="1">MAX(E935:E937)</f>
        <v>#N/A</v>
      </c>
      <c r="BL938" s="26" t="e">
        <f ca="1">IF(BL937=0,IF(E937&gt;BK937,1,0),IF(E937&lt;AVERAGE(E928:E937),0,1))</f>
        <v>#N/A</v>
      </c>
      <c r="BM938" s="27">
        <f t="shared" ca="1" si="647"/>
        <v>5.0656878541692096E-2</v>
      </c>
      <c r="BN938" s="27">
        <f t="shared" ca="1" si="648"/>
        <v>3069.5145820248008</v>
      </c>
      <c r="BO938" s="28">
        <f ca="1">BN938/MAX(BN$54:BN938)-1</f>
        <v>-5.5593376837057007E-2</v>
      </c>
      <c r="BP938" s="15"/>
      <c r="BQ938" s="15"/>
      <c r="BR938" s="15"/>
      <c r="BS938" s="15"/>
      <c r="BT938" s="15"/>
      <c r="BU938" s="15"/>
      <c r="BV938" s="15"/>
      <c r="BW938" s="15"/>
      <c r="BX938" s="15"/>
      <c r="BZ938" s="7">
        <f t="shared" ca="1" si="605"/>
        <v>96915.410305320096</v>
      </c>
      <c r="CA938" s="7">
        <f t="shared" ca="1" si="606"/>
        <v>94138.864114113574</v>
      </c>
      <c r="CB938" s="7">
        <f t="shared" ca="1" si="607"/>
        <v>93617.37966941623</v>
      </c>
      <c r="CC938" s="7">
        <f t="shared" ca="1" si="608"/>
        <v>89109.86345038806</v>
      </c>
      <c r="CD938" s="7">
        <f t="shared" ca="1" si="609"/>
        <v>82849.147043313656</v>
      </c>
      <c r="CE938" s="5">
        <f t="shared" ca="1" si="618"/>
        <v>9.6446206518041158E-2</v>
      </c>
      <c r="CF938" s="3">
        <f t="shared" ca="1" si="619"/>
        <v>358276.47610427317</v>
      </c>
      <c r="CG938" s="5">
        <f ca="1">CF938/MAX($CF$41:CF938)-1</f>
        <v>-7.4997573704059795E-3</v>
      </c>
      <c r="CH938" s="3">
        <f t="shared" ca="1" si="649"/>
        <v>4983.9506478418862</v>
      </c>
      <c r="CI938" s="4">
        <f ca="1">CH938/MAX($CH$583:CH938)-1</f>
        <v>-7.4997573704059795E-3</v>
      </c>
    </row>
    <row r="939" spans="1:87" x14ac:dyDescent="0.2">
      <c r="A939" s="31">
        <v>36799</v>
      </c>
      <c r="B939" s="35">
        <v>101040.48223183851</v>
      </c>
      <c r="C939" s="23">
        <f t="shared" ca="1" si="650"/>
        <v>4.8675505653430484E-3</v>
      </c>
      <c r="D939" s="24">
        <f t="shared" ca="1" si="651"/>
        <v>-2.0593419382896605E-2</v>
      </c>
      <c r="E939" s="25" t="e">
        <f ca="1">#N/A</f>
        <v>#N/A</v>
      </c>
      <c r="F939" s="26">
        <v>1</v>
      </c>
      <c r="G939" s="23">
        <f t="shared" ca="1" si="620"/>
        <v>-2.0593419382896605E-2</v>
      </c>
      <c r="H939" s="27">
        <f t="shared" ca="1" si="621"/>
        <v>692.75529185998971</v>
      </c>
      <c r="I939" s="27">
        <f ca="1">H939/MAX(H$54:H939)-1</f>
        <v>-2.0593419382896605E-2</v>
      </c>
      <c r="J939" s="28">
        <f ca="1">H939/MAX(H$594:H939)-1</f>
        <v>-2.0593419382896605E-2</v>
      </c>
      <c r="K939" s="25" t="e">
        <f ca="1">#N/A</f>
        <v>#N/A</v>
      </c>
      <c r="L939" s="26">
        <v>0</v>
      </c>
      <c r="M939" s="23">
        <f t="shared" ca="1" si="622"/>
        <v>4.8675505653430484E-3</v>
      </c>
      <c r="N939" s="27">
        <f t="shared" ca="1" si="623"/>
        <v>73.503422822142142</v>
      </c>
      <c r="O939" s="27">
        <f ca="1">N939/MAX(N$54:N939)-1</f>
        <v>0</v>
      </c>
      <c r="P939" s="28">
        <f ca="1">N939/MAX(N$594:N939)-1</f>
        <v>0</v>
      </c>
      <c r="Q939" s="25">
        <f t="shared" ca="1" si="610"/>
        <v>96572.459077020059</v>
      </c>
      <c r="R939" s="26">
        <f t="shared" ca="1" si="624"/>
        <v>1</v>
      </c>
      <c r="S939" s="23">
        <f t="shared" ca="1" si="625"/>
        <v>-2.0593419382896605E-2</v>
      </c>
      <c r="T939" s="27">
        <f t="shared" ca="1" si="626"/>
        <v>2343.9749537706321</v>
      </c>
      <c r="U939" s="27">
        <f ca="1">T939/MAX(T$54:T939)-1</f>
        <v>-0.14555283571080713</v>
      </c>
      <c r="V939" s="28">
        <f ca="1">T939/MAX(T$594:T939)-1</f>
        <v>-0.14555283571080713</v>
      </c>
      <c r="W939" s="25">
        <f t="shared" ca="1" si="611"/>
        <v>96572.459077020059</v>
      </c>
      <c r="X939" s="26">
        <f t="shared" ca="1" si="627"/>
        <v>1</v>
      </c>
      <c r="Y939" s="27">
        <f t="shared" ca="1" si="628"/>
        <v>-2.0593419382896605E-2</v>
      </c>
      <c r="Z939" s="27">
        <f t="shared" ca="1" si="629"/>
        <v>2343.9749537706321</v>
      </c>
      <c r="AA939" s="28">
        <f ca="1">Z939/MAX(Z$54:Z939)-1</f>
        <v>-0.14555283571080713</v>
      </c>
      <c r="AB939" s="25">
        <f ca="1">AVERAGE(B930:B939)</f>
        <v>96572.459077020059</v>
      </c>
      <c r="AC939" s="26">
        <f ca="1">IF(B938&gt;=AB938,1,0)</f>
        <v>1</v>
      </c>
      <c r="AD939" s="27">
        <f ca="1">IF(AC939=1,D939,C939)</f>
        <v>-2.0593419382896605E-2</v>
      </c>
      <c r="AE939" s="27">
        <f t="shared" ca="1" si="630"/>
        <v>2343.9749537706321</v>
      </c>
      <c r="AF939" s="28">
        <f ca="1">AE939/MAX(AE$54:AE939)-1</f>
        <v>-0.14555283571080713</v>
      </c>
      <c r="AG939" s="25">
        <f t="shared" ca="1" si="612"/>
        <v>84645.286938169636</v>
      </c>
      <c r="AH939" s="26">
        <f t="shared" ca="1" si="631"/>
        <v>1</v>
      </c>
      <c r="AI939" s="27">
        <f t="shared" ca="1" si="632"/>
        <v>-2.0593419382896605E-2</v>
      </c>
      <c r="AJ939" s="27">
        <f t="shared" ca="1" si="633"/>
        <v>1363.2819017571258</v>
      </c>
      <c r="AK939" s="28">
        <f ca="1">AJ939/MAX(AJ$54:AJ939)-1</f>
        <v>-0.18048528223938332</v>
      </c>
      <c r="AL939" s="25">
        <f t="shared" ca="1" si="613"/>
        <v>99431.943374000213</v>
      </c>
      <c r="AM939" s="26">
        <f t="shared" ca="1" si="634"/>
        <v>1</v>
      </c>
      <c r="AN939" s="27">
        <f t="shared" ca="1" si="635"/>
        <v>-2.0593419382896605E-2</v>
      </c>
      <c r="AO939" s="27">
        <f t="shared" ca="1" si="636"/>
        <v>413.6691769448953</v>
      </c>
      <c r="AP939" s="28">
        <f ca="1">AO939/MAX(AO$54:AO939)-1</f>
        <v>-0.16955168124648901</v>
      </c>
      <c r="AQ939" s="25">
        <f t="shared" ca="1" si="614"/>
        <v>99431.943374000213</v>
      </c>
      <c r="AR939" s="26">
        <f t="shared" ca="1" si="637"/>
        <v>1</v>
      </c>
      <c r="AS939" s="27">
        <f t="shared" ca="1" si="638"/>
        <v>-2.0593419382896605E-2</v>
      </c>
      <c r="AT939" s="27">
        <f t="shared" ca="1" si="639"/>
        <v>4606.0522874810167</v>
      </c>
      <c r="AU939" s="28">
        <f ca="1">AT939/MAX(AT$54:AT939)-1</f>
        <v>-2.0593419382896605E-2</v>
      </c>
      <c r="AV939" s="25">
        <f t="shared" ca="1" si="615"/>
        <v>96572.459077020059</v>
      </c>
      <c r="AW939" s="26">
        <f t="shared" ca="1" si="640"/>
        <v>0</v>
      </c>
      <c r="AX939" s="27">
        <f t="shared" ca="1" si="641"/>
        <v>4.8675505653430484E-3</v>
      </c>
      <c r="AY939" s="27">
        <f t="shared" ca="1" si="642"/>
        <v>1755.7260671525405</v>
      </c>
      <c r="AZ939" s="28">
        <f ca="1">AY939/MAX(AY$54:AY939)-1</f>
        <v>-0.10860165672055866</v>
      </c>
      <c r="BA939" s="25">
        <f t="shared" ca="1" si="616"/>
        <v>96572.459077020059</v>
      </c>
      <c r="BB939" s="26">
        <f t="shared" ca="1" si="617"/>
        <v>1</v>
      </c>
      <c r="BC939" s="27">
        <f t="shared" ca="1" si="643"/>
        <v>-2.0593419382896605E-2</v>
      </c>
      <c r="BD939" s="27">
        <f t="shared" ca="1" si="644"/>
        <v>1584.6658779765723</v>
      </c>
      <c r="BE939" s="28">
        <f ca="1">BD939/MAX(BD$54:BD939)-1</f>
        <v>-0.13118758500272854</v>
      </c>
      <c r="BF939" s="25">
        <f ca="1">MAX(B936:B938)</f>
        <v>103165.00239172892</v>
      </c>
      <c r="BG939" s="26">
        <f ca="1">IF(BG938=0,IF(B938&gt;BF938,1,0),IF(B938&lt;AVERAGE(B929:B938),0,1))</f>
        <v>1</v>
      </c>
      <c r="BH939" s="27">
        <f t="shared" ca="1" si="645"/>
        <v>-2.0593419382896605E-2</v>
      </c>
      <c r="BI939" s="27">
        <f t="shared" ca="1" si="646"/>
        <v>4631.432942500287</v>
      </c>
      <c r="BJ939" s="28">
        <f ca="1">BI939/MAX(BI$54:BI939)-1</f>
        <v>-5.2008320834327049E-2</v>
      </c>
      <c r="BK939" s="25" t="e">
        <f ca="1">MAX(E936:E938)</f>
        <v>#N/A</v>
      </c>
      <c r="BL939" s="26" t="e">
        <f ca="1">IF(BL938=0,IF(E938&gt;BK938,1,0),IF(E938&lt;AVERAGE(E929:E938),0,1))</f>
        <v>#N/A</v>
      </c>
      <c r="BM939" s="27">
        <f t="shared" ca="1" si="647"/>
        <v>-1.4228176895836692E-2</v>
      </c>
      <c r="BN939" s="27">
        <f t="shared" ca="1" si="648"/>
        <v>3025.8409855674017</v>
      </c>
      <c r="BO939" s="28">
        <f ca="1">BN939/MAX(BN$54:BN939)-1</f>
        <v>-6.9030561333019103E-2</v>
      </c>
      <c r="BP939" s="15"/>
      <c r="BQ939" s="15"/>
      <c r="BR939" s="15"/>
      <c r="BS939" s="15"/>
      <c r="BT939" s="15"/>
      <c r="BU939" s="15"/>
      <c r="BV939" s="15"/>
      <c r="BW939" s="15"/>
      <c r="BX939" s="15"/>
      <c r="BZ939" s="7">
        <f t="shared" ca="1" si="605"/>
        <v>99431.943374000213</v>
      </c>
      <c r="CA939" s="7">
        <f t="shared" ca="1" si="606"/>
        <v>95019.349789210406</v>
      </c>
      <c r="CB939" s="7">
        <f t="shared" ca="1" si="607"/>
        <v>95226.903315872943</v>
      </c>
      <c r="CC939" s="7">
        <f t="shared" ca="1" si="608"/>
        <v>90624.590040291063</v>
      </c>
      <c r="CD939" s="7">
        <f t="shared" ca="1" si="609"/>
        <v>84645.286938169636</v>
      </c>
      <c r="CE939" s="5">
        <f t="shared" ca="1" si="618"/>
        <v>-2.0593419382896605E-2</v>
      </c>
      <c r="CF939" s="3">
        <f t="shared" ca="1" si="619"/>
        <v>350898.33837683155</v>
      </c>
      <c r="CG939" s="5">
        <f ca="1">CF939/MAX($CF$41:CF939)-1</f>
        <v>-2.7938731104503844E-2</v>
      </c>
      <c r="CH939" s="3">
        <f t="shared" ca="1" si="649"/>
        <v>4881.3140619672185</v>
      </c>
      <c r="CI939" s="4">
        <f ca="1">CH939/MAX($CH$583:CH939)-1</f>
        <v>-2.7938731104503955E-2</v>
      </c>
    </row>
    <row r="940" spans="1:87" x14ac:dyDescent="0.2">
      <c r="A940" s="31">
        <v>36830</v>
      </c>
      <c r="B940" s="35">
        <v>99423.417463719918</v>
      </c>
      <c r="C940" s="23">
        <f t="shared" ca="1" si="650"/>
        <v>4.8675505653430484E-3</v>
      </c>
      <c r="D940" s="24">
        <f t="shared" ca="1" si="651"/>
        <v>-1.6004127577382565E-2</v>
      </c>
      <c r="E940" s="25" t="e">
        <f ca="1">#N/A</f>
        <v>#N/A</v>
      </c>
      <c r="F940" s="26">
        <v>1</v>
      </c>
      <c r="G940" s="23">
        <f t="shared" ca="1" si="620"/>
        <v>-1.6004127577382565E-2</v>
      </c>
      <c r="H940" s="27">
        <f t="shared" ca="1" si="621"/>
        <v>681.66834778915552</v>
      </c>
      <c r="I940" s="27">
        <f ca="1">H940/MAX(H$54:H940)-1</f>
        <v>-3.6267967249220767E-2</v>
      </c>
      <c r="J940" s="28">
        <f ca="1">H940/MAX(H$594:H940)-1</f>
        <v>-3.6267967249220767E-2</v>
      </c>
      <c r="K940" s="25" t="e">
        <f ca="1">#N/A</f>
        <v>#N/A</v>
      </c>
      <c r="L940" s="26">
        <v>0</v>
      </c>
      <c r="M940" s="23">
        <f t="shared" ca="1" si="622"/>
        <v>4.8675505653430484E-3</v>
      </c>
      <c r="N940" s="27">
        <f t="shared" ca="1" si="623"/>
        <v>73.861204449454704</v>
      </c>
      <c r="O940" s="27">
        <f ca="1">N940/MAX(N$54:N940)-1</f>
        <v>0</v>
      </c>
      <c r="P940" s="28">
        <f ca="1">N940/MAX(N$594:N940)-1</f>
        <v>0</v>
      </c>
      <c r="Q940" s="25">
        <f t="shared" ca="1" si="610"/>
        <v>96205.430501926443</v>
      </c>
      <c r="R940" s="26">
        <f t="shared" ca="1" si="624"/>
        <v>1</v>
      </c>
      <c r="S940" s="23">
        <f t="shared" ca="1" si="625"/>
        <v>-1.6004127577382565E-2</v>
      </c>
      <c r="T940" s="27">
        <f t="shared" ca="1" si="626"/>
        <v>2306.4616795722973</v>
      </c>
      <c r="U940" s="27">
        <f ca="1">T940/MAX(T$54:T940)-1</f>
        <v>-0.15922751713622418</v>
      </c>
      <c r="V940" s="28">
        <f ca="1">T940/MAX(T$594:T940)-1</f>
        <v>-0.15922751713622418</v>
      </c>
      <c r="W940" s="25">
        <f t="shared" ca="1" si="611"/>
        <v>96205.430501926443</v>
      </c>
      <c r="X940" s="26">
        <f t="shared" ca="1" si="627"/>
        <v>1</v>
      </c>
      <c r="Y940" s="27">
        <f t="shared" ca="1" si="628"/>
        <v>-1.6004127577382565E-2</v>
      </c>
      <c r="Z940" s="27">
        <f t="shared" ca="1" si="629"/>
        <v>2306.4616795722973</v>
      </c>
      <c r="AA940" s="28">
        <f ca="1">Z940/MAX(Z$54:Z940)-1</f>
        <v>-0.15922751713622418</v>
      </c>
      <c r="AB940" s="25">
        <f ca="1">AVERAGE(B931:B940)</f>
        <v>96205.430501926443</v>
      </c>
      <c r="AC940" s="26">
        <f ca="1">IF(B939&gt;=AB939,1,0)</f>
        <v>1</v>
      </c>
      <c r="AD940" s="27">
        <f ca="1">IF(AC940=1,D940,C940)</f>
        <v>-1.6004127577382565E-2</v>
      </c>
      <c r="AE940" s="27">
        <f t="shared" ca="1" si="630"/>
        <v>2306.4616795722973</v>
      </c>
      <c r="AF940" s="28">
        <f ca="1">AE940/MAX(AE$54:AE940)-1</f>
        <v>-0.15922751713622418</v>
      </c>
      <c r="AG940" s="25">
        <f t="shared" ca="1" si="612"/>
        <v>86042.750342423693</v>
      </c>
      <c r="AH940" s="26">
        <f t="shared" ca="1" si="631"/>
        <v>1</v>
      </c>
      <c r="AI940" s="27">
        <f t="shared" ca="1" si="632"/>
        <v>-1.6004127577382565E-2</v>
      </c>
      <c r="AJ940" s="27">
        <f t="shared" ca="1" si="633"/>
        <v>1341.463764277468</v>
      </c>
      <c r="AK940" s="28">
        <f ca="1">AJ940/MAX(AJ$54:AJ940)-1</f>
        <v>-0.19360090033396682</v>
      </c>
      <c r="AL940" s="25">
        <f t="shared" ca="1" si="613"/>
        <v>101209.63402909577</v>
      </c>
      <c r="AM940" s="26">
        <f t="shared" ca="1" si="634"/>
        <v>1</v>
      </c>
      <c r="AN940" s="27">
        <f t="shared" ca="1" si="635"/>
        <v>-1.6004127577382565E-2</v>
      </c>
      <c r="AO940" s="27">
        <f t="shared" ca="1" si="636"/>
        <v>407.04876266223835</v>
      </c>
      <c r="AP940" s="28">
        <f ca="1">AO940/MAX(AO$54:AO940)-1</f>
        <v>-0.18284228208624309</v>
      </c>
      <c r="AQ940" s="25">
        <f t="shared" ca="1" si="614"/>
        <v>101209.63402909577</v>
      </c>
      <c r="AR940" s="26">
        <f t="shared" ca="1" si="637"/>
        <v>1</v>
      </c>
      <c r="AS940" s="27">
        <f t="shared" ca="1" si="638"/>
        <v>-1.6004127577382565E-2</v>
      </c>
      <c r="AT940" s="27">
        <f t="shared" ca="1" si="639"/>
        <v>4532.3364390440756</v>
      </c>
      <c r="AU940" s="28">
        <f ca="1">AT940/MAX(AT$54:AT940)-1</f>
        <v>-3.6267967249220767E-2</v>
      </c>
      <c r="AV940" s="25">
        <f t="shared" ca="1" si="615"/>
        <v>96205.430501926443</v>
      </c>
      <c r="AW940" s="26">
        <f t="shared" ca="1" si="640"/>
        <v>0</v>
      </c>
      <c r="AX940" s="27">
        <f t="shared" ca="1" si="641"/>
        <v>4.8675505653430484E-3</v>
      </c>
      <c r="AY940" s="27">
        <f t="shared" ca="1" si="642"/>
        <v>1764.2721525632965</v>
      </c>
      <c r="AZ940" s="28">
        <f ca="1">AY940/MAX(AY$54:AY940)-1</f>
        <v>-0.10426273021078292</v>
      </c>
      <c r="BA940" s="25">
        <f t="shared" ca="1" si="616"/>
        <v>96205.430501926443</v>
      </c>
      <c r="BB940" s="26">
        <f t="shared" ca="1" si="617"/>
        <v>1</v>
      </c>
      <c r="BC940" s="27">
        <f t="shared" ca="1" si="643"/>
        <v>-1.6004127577382565E-2</v>
      </c>
      <c r="BD940" s="27">
        <f t="shared" ca="1" si="644"/>
        <v>1559.3046830979104</v>
      </c>
      <c r="BE940" s="28">
        <f ca="1">BD940/MAX(BD$54:BD940)-1</f>
        <v>-0.14509216973315875</v>
      </c>
      <c r="BF940" s="25">
        <f ca="1">MAX(B937:B939)</f>
        <v>103165.00239172892</v>
      </c>
      <c r="BG940" s="26">
        <f ca="1">IF(BG939=0,IF(B939&gt;BF939,1,0),IF(B939&lt;AVERAGE(B930:B939),0,1))</f>
        <v>1</v>
      </c>
      <c r="BH940" s="27">
        <f t="shared" ca="1" si="645"/>
        <v>-1.6004127577382565E-2</v>
      </c>
      <c r="BI940" s="27">
        <f t="shared" ca="1" si="646"/>
        <v>4557.3108988224203</v>
      </c>
      <c r="BJ940" s="28">
        <f ca="1">BI940/MAX(BI$54:BI940)-1</f>
        <v>-6.7180100609991578E-2</v>
      </c>
      <c r="BK940" s="25" t="e">
        <f ca="1">MAX(E937:E939)</f>
        <v>#N/A</v>
      </c>
      <c r="BL940" s="26" t="e">
        <f ca="1">IF(BL939=0,IF(E939&gt;BK939,1,0),IF(E939&lt;AVERAGE(E930:E939),0,1))</f>
        <v>#N/A</v>
      </c>
      <c r="BM940" s="27">
        <f t="shared" ca="1" si="647"/>
        <v>-1.0786208041701162E-2</v>
      </c>
      <c r="BN940" s="27">
        <f t="shared" ca="1" si="648"/>
        <v>2993.2036351959655</v>
      </c>
      <c r="BO940" s="28">
        <f ca="1">BN940/MAX(BN$54:BN940)-1</f>
        <v>-7.9072191378946943E-2</v>
      </c>
      <c r="BP940" s="15"/>
      <c r="BQ940" s="15"/>
      <c r="BR940" s="15"/>
      <c r="BS940" s="15"/>
      <c r="BT940" s="15"/>
      <c r="BU940" s="15"/>
      <c r="BV940" s="15"/>
      <c r="BW940" s="15"/>
      <c r="BX940" s="15"/>
      <c r="BZ940" s="7">
        <f t="shared" ca="1" si="605"/>
        <v>101209.63402909577</v>
      </c>
      <c r="CA940" s="7">
        <f t="shared" ca="1" si="606"/>
        <v>96641.04122023542</v>
      </c>
      <c r="CB940" s="7">
        <f t="shared" ca="1" si="607"/>
        <v>96368.39007987715</v>
      </c>
      <c r="CC940" s="7">
        <f t="shared" ca="1" si="608"/>
        <v>91572.698993554339</v>
      </c>
      <c r="CD940" s="7">
        <f t="shared" ca="1" si="609"/>
        <v>86042.750342423693</v>
      </c>
      <c r="CE940" s="5">
        <f t="shared" ca="1" si="618"/>
        <v>-1.6004127577382565E-2</v>
      </c>
      <c r="CF940" s="3">
        <f t="shared" ca="1" si="619"/>
        <v>345282.51660275721</v>
      </c>
      <c r="CG940" s="5">
        <f ca="1">CF940/MAX($CF$41:CF940)-1</f>
        <v>-4.349572366493959E-2</v>
      </c>
      <c r="CH940" s="3">
        <f t="shared" ca="1" si="649"/>
        <v>4803.1928889742239</v>
      </c>
      <c r="CI940" s="4">
        <f ca="1">CH940/MAX($CH$583:CH940)-1</f>
        <v>-4.3495723664939812E-2</v>
      </c>
    </row>
    <row r="941" spans="1:87" x14ac:dyDescent="0.2">
      <c r="A941" s="31">
        <v>36860</v>
      </c>
      <c r="B941" s="35">
        <v>95061.464700729135</v>
      </c>
      <c r="C941" s="23">
        <f t="shared" ca="1" si="650"/>
        <v>4.8675505653430484E-3</v>
      </c>
      <c r="D941" s="24">
        <f t="shared" ca="1" si="651"/>
        <v>-4.3872488738203708E-2</v>
      </c>
      <c r="E941" s="25" t="e">
        <f ca="1">#N/A</f>
        <v>#N/A</v>
      </c>
      <c r="F941" s="26">
        <v>1</v>
      </c>
      <c r="G941" s="23">
        <f t="shared" ca="1" si="620"/>
        <v>-4.3872488738203708E-2</v>
      </c>
      <c r="H941" s="27">
        <f t="shared" ca="1" si="621"/>
        <v>651.76186087758583</v>
      </c>
      <c r="I941" s="27">
        <f ca="1">H941/MAX(H$54:H941)-1</f>
        <v>-7.8549290002725591E-2</v>
      </c>
      <c r="J941" s="28">
        <f ca="1">H941/MAX(H$594:H941)-1</f>
        <v>-7.8549290002725591E-2</v>
      </c>
      <c r="K941" s="25" t="e">
        <f ca="1">#N/A</f>
        <v>#N/A</v>
      </c>
      <c r="L941" s="26">
        <v>0</v>
      </c>
      <c r="M941" s="23">
        <f t="shared" ca="1" si="622"/>
        <v>4.8675505653430484E-3</v>
      </c>
      <c r="N941" s="27">
        <f t="shared" ca="1" si="623"/>
        <v>74.220727596929564</v>
      </c>
      <c r="O941" s="27">
        <f ca="1">N941/MAX(N$54:N941)-1</f>
        <v>0</v>
      </c>
      <c r="P941" s="28">
        <f ca="1">N941/MAX(N$594:N941)-1</f>
        <v>0</v>
      </c>
      <c r="Q941" s="25">
        <f t="shared" ca="1" si="610"/>
        <v>95551.461333966203</v>
      </c>
      <c r="R941" s="26">
        <f t="shared" ca="1" si="624"/>
        <v>1</v>
      </c>
      <c r="S941" s="23">
        <f t="shared" ca="1" si="625"/>
        <v>-4.3872488738203708E-2</v>
      </c>
      <c r="T941" s="27">
        <f t="shared" ca="1" si="626"/>
        <v>2205.2714655101631</v>
      </c>
      <c r="U941" s="27">
        <f ca="1">T941/MAX(T$54:T941)-1</f>
        <v>-0.19611429842205674</v>
      </c>
      <c r="V941" s="28">
        <f ca="1">T941/MAX(T$594:T941)-1</f>
        <v>-0.19611429842205674</v>
      </c>
      <c r="W941" s="25">
        <f t="shared" ca="1" si="611"/>
        <v>95551.461333966203</v>
      </c>
      <c r="X941" s="26">
        <f t="shared" ca="1" si="627"/>
        <v>1</v>
      </c>
      <c r="Y941" s="27">
        <f t="shared" ca="1" si="628"/>
        <v>-4.3872488738203708E-2</v>
      </c>
      <c r="Z941" s="27">
        <f t="shared" ca="1" si="629"/>
        <v>2205.2714655101631</v>
      </c>
      <c r="AA941" s="28">
        <f ca="1">Z941/MAX(Z$54:Z941)-1</f>
        <v>-0.19611429842205674</v>
      </c>
      <c r="AB941" s="25">
        <f ca="1">AVERAGE(B932:B941)</f>
        <v>95551.461333966203</v>
      </c>
      <c r="AC941" s="26">
        <f ca="1">IF(B940&gt;=AB940,1,0)</f>
        <v>1</v>
      </c>
      <c r="AD941" s="27">
        <f ca="1">IF(AC941=1,D941,C941)</f>
        <v>-4.3872488738203708E-2</v>
      </c>
      <c r="AE941" s="27">
        <f t="shared" ca="1" si="630"/>
        <v>2205.2714655101631</v>
      </c>
      <c r="AF941" s="28">
        <f ca="1">AE941/MAX(AE$54:AE941)-1</f>
        <v>-0.19611429842205674</v>
      </c>
      <c r="AG941" s="25">
        <f t="shared" ca="1" si="612"/>
        <v>87339.463508912871</v>
      </c>
      <c r="AH941" s="26">
        <f t="shared" ca="1" si="631"/>
        <v>1</v>
      </c>
      <c r="AI941" s="27">
        <f t="shared" ca="1" si="632"/>
        <v>-4.3872488738203708E-2</v>
      </c>
      <c r="AJ941" s="27">
        <f t="shared" ca="1" si="633"/>
        <v>1282.6104103864964</v>
      </c>
      <c r="AK941" s="28">
        <f ca="1">AJ941/MAX(AJ$54:AJ941)-1</f>
        <v>-0.22897963575256253</v>
      </c>
      <c r="AL941" s="25">
        <f t="shared" ca="1" si="613"/>
        <v>98508.454798762512</v>
      </c>
      <c r="AM941" s="26">
        <f t="shared" ca="1" si="634"/>
        <v>0</v>
      </c>
      <c r="AN941" s="27">
        <f t="shared" ca="1" si="635"/>
        <v>4.3872488738203708E-2</v>
      </c>
      <c r="AO941" s="27">
        <f t="shared" ca="1" si="636"/>
        <v>424.9070049180371</v>
      </c>
      <c r="AP941" s="28">
        <f ca="1">AO941/MAX(AO$54:AO941)-1</f>
        <v>-0.14699153930973563</v>
      </c>
      <c r="AQ941" s="25">
        <f t="shared" ca="1" si="614"/>
        <v>98508.454798762512</v>
      </c>
      <c r="AR941" s="26">
        <f t="shared" ca="1" si="637"/>
        <v>0</v>
      </c>
      <c r="AS941" s="27">
        <f t="shared" ca="1" si="638"/>
        <v>4.8675505653430484E-3</v>
      </c>
      <c r="AT941" s="27">
        <f t="shared" ca="1" si="639"/>
        <v>4554.3978158402697</v>
      </c>
      <c r="AU941" s="28">
        <f ca="1">AT941/MAX(AT$54:AT941)-1</f>
        <v>-3.157695284836548E-2</v>
      </c>
      <c r="AV941" s="25">
        <f t="shared" ca="1" si="615"/>
        <v>95551.461333966203</v>
      </c>
      <c r="AW941" s="26">
        <f t="shared" ca="1" si="640"/>
        <v>0</v>
      </c>
      <c r="AX941" s="27">
        <f t="shared" ca="1" si="641"/>
        <v>4.8675505653430484E-3</v>
      </c>
      <c r="AY941" s="27">
        <f t="shared" ca="1" si="642"/>
        <v>1772.859836476925</v>
      </c>
      <c r="AZ941" s="28">
        <f ca="1">AY941/MAX(AY$54:AY941)-1</f>
        <v>-9.9902683756821542E-2</v>
      </c>
      <c r="BA941" s="25">
        <f t="shared" ca="1" si="616"/>
        <v>95551.461333966203</v>
      </c>
      <c r="BB941" s="26">
        <f t="shared" ca="1" si="617"/>
        <v>1</v>
      </c>
      <c r="BC941" s="27">
        <f t="shared" ca="1" si="643"/>
        <v>-4.3872488738203708E-2</v>
      </c>
      <c r="BD941" s="27">
        <f t="shared" ca="1" si="644"/>
        <v>1490.894105949269</v>
      </c>
      <c r="BE941" s="28">
        <f ca="1">BD941/MAX(BD$54:BD941)-1</f>
        <v>-0.1825991038887429</v>
      </c>
      <c r="BF941" s="25">
        <f ca="1">MAX(B938:B940)</f>
        <v>103165.00239172892</v>
      </c>
      <c r="BG941" s="26">
        <f ca="1">IF(BG940=0,IF(B940&gt;BF940,1,0),IF(B940&lt;AVERAGE(B931:B940),0,1))</f>
        <v>1</v>
      </c>
      <c r="BH941" s="27">
        <f t="shared" ca="1" si="645"/>
        <v>-4.3872488738203708E-2</v>
      </c>
      <c r="BI941" s="27">
        <f t="shared" ca="1" si="646"/>
        <v>4357.3703277373406</v>
      </c>
      <c r="BJ941" s="28">
        <f ca="1">BI941/MAX(BI$54:BI941)-1</f>
        <v>-0.10810523114075199</v>
      </c>
      <c r="BK941" s="25" t="e">
        <f ca="1">MAX(E938:E940)</f>
        <v>#N/A</v>
      </c>
      <c r="BL941" s="26" t="e">
        <f ca="1">IF(BL940=0,IF(E940&gt;BK940,1,0),IF(E940&lt;AVERAGE(E931:E940),0,1))</f>
        <v>#N/A</v>
      </c>
      <c r="BM941" s="27">
        <f t="shared" ca="1" si="647"/>
        <v>-1.950246908643033E-2</v>
      </c>
      <c r="BN941" s="27">
        <f t="shared" ca="1" si="648"/>
        <v>2934.8287738311656</v>
      </c>
      <c r="BO941" s="28">
        <f ca="1">BN941/MAX(BN$54:BN941)-1</f>
        <v>-9.7032557497413019E-2</v>
      </c>
      <c r="BP941" s="15"/>
      <c r="BQ941" s="15"/>
      <c r="BR941" s="15"/>
      <c r="BS941" s="15"/>
      <c r="BT941" s="15"/>
      <c r="BU941" s="15"/>
      <c r="BV941" s="15"/>
      <c r="BW941" s="15"/>
      <c r="BX941" s="15"/>
      <c r="BZ941" s="7">
        <f t="shared" ca="1" si="605"/>
        <v>98508.454798762512</v>
      </c>
      <c r="CA941" s="7">
        <f t="shared" ca="1" si="606"/>
        <v>97711.932552041311</v>
      </c>
      <c r="CB941" s="7">
        <f t="shared" ca="1" si="607"/>
        <v>96684.12274455413</v>
      </c>
      <c r="CC941" s="7">
        <f t="shared" ca="1" si="608"/>
        <v>92648.235588648124</v>
      </c>
      <c r="CD941" s="7">
        <f t="shared" ca="1" si="609"/>
        <v>87339.463508912871</v>
      </c>
      <c r="CE941" s="5">
        <f t="shared" ca="1" si="618"/>
        <v>-3.4124480877494354E-2</v>
      </c>
      <c r="CF941" s="3">
        <f t="shared" ca="1" si="619"/>
        <v>333499.92996761331</v>
      </c>
      <c r="CG941" s="5">
        <f ca="1">CF941/MAX($CF$41:CF941)-1</f>
        <v>-7.6135935551976952E-2</v>
      </c>
      <c r="CH941" s="3">
        <f t="shared" ca="1" si="649"/>
        <v>4639.2864250835064</v>
      </c>
      <c r="CI941" s="4">
        <f ca="1">CH941/MAX($CH$583:CH941)-1</f>
        <v>-7.6135935551977063E-2</v>
      </c>
    </row>
    <row r="942" spans="1:87" x14ac:dyDescent="0.2">
      <c r="A942" s="31">
        <v>36891</v>
      </c>
      <c r="B942" s="35">
        <v>101058.83230434633</v>
      </c>
      <c r="C942" s="23">
        <f t="shared" ca="1" si="650"/>
        <v>4.8675505653430484E-3</v>
      </c>
      <c r="D942" s="24">
        <f t="shared" ca="1" si="651"/>
        <v>6.3089366679737191E-2</v>
      </c>
      <c r="E942" s="25" t="e">
        <f ca="1">#N/A</f>
        <v>#N/A</v>
      </c>
      <c r="F942" s="26">
        <v>1</v>
      </c>
      <c r="G942" s="23">
        <f t="shared" ca="1" si="620"/>
        <v>6.3089366679737191E-2</v>
      </c>
      <c r="H942" s="27">
        <f t="shared" ca="1" si="621"/>
        <v>692.88110390635973</v>
      </c>
      <c r="I942" s="27">
        <f ca="1">H942/MAX(H$54:H942)-1</f>
        <v>-2.0415548282403329E-2</v>
      </c>
      <c r="J942" s="28">
        <f ca="1">H942/MAX(H$594:H942)-1</f>
        <v>-2.0415548282403329E-2</v>
      </c>
      <c r="K942" s="25" t="e">
        <f ca="1">#N/A</f>
        <v>#N/A</v>
      </c>
      <c r="L942" s="26">
        <v>0</v>
      </c>
      <c r="M942" s="23">
        <f t="shared" ca="1" si="622"/>
        <v>4.8675505653430484E-3</v>
      </c>
      <c r="N942" s="27">
        <f t="shared" ca="1" si="623"/>
        <v>74.582000741504174</v>
      </c>
      <c r="O942" s="27">
        <f ca="1">N942/MAX(N$54:N942)-1</f>
        <v>0</v>
      </c>
      <c r="P942" s="28">
        <f ca="1">N942/MAX(N$594:N942)-1</f>
        <v>0</v>
      </c>
      <c r="Q942" s="25">
        <f t="shared" ca="1" si="610"/>
        <v>96141.738138531538</v>
      </c>
      <c r="R942" s="26">
        <f t="shared" ca="1" si="624"/>
        <v>0</v>
      </c>
      <c r="S942" s="23">
        <f t="shared" ca="1" si="625"/>
        <v>4.8675505653430484E-3</v>
      </c>
      <c r="T942" s="27">
        <f t="shared" ca="1" si="626"/>
        <v>2216.0057358788422</v>
      </c>
      <c r="U942" s="27">
        <f ca="1">T942/MAX(T$54:T942)-1</f>
        <v>-0.19220134412086975</v>
      </c>
      <c r="V942" s="28">
        <f ca="1">T942/MAX(T$594:T942)-1</f>
        <v>-0.19220134412086975</v>
      </c>
      <c r="W942" s="25">
        <f t="shared" ca="1" si="611"/>
        <v>96141.738138531538</v>
      </c>
      <c r="X942" s="26">
        <f t="shared" ca="1" si="627"/>
        <v>0</v>
      </c>
      <c r="Y942" s="27">
        <f t="shared" ca="1" si="628"/>
        <v>4.8675505653430484E-3</v>
      </c>
      <c r="Z942" s="27">
        <f t="shared" ca="1" si="629"/>
        <v>2216.0057358788422</v>
      </c>
      <c r="AA942" s="28">
        <f ca="1">Z942/MAX(Z$54:Z942)-1</f>
        <v>-0.19220134412086975</v>
      </c>
      <c r="AB942" s="25">
        <f ca="1">AVERAGE(B933:B942)</f>
        <v>96141.738138531538</v>
      </c>
      <c r="AC942" s="26">
        <f ca="1">IF(B941&gt;=AB941,1,0)</f>
        <v>0</v>
      </c>
      <c r="AD942" s="27">
        <f ca="1">IF(AC942=1,D942,C942)</f>
        <v>4.8675505653430484E-3</v>
      </c>
      <c r="AE942" s="27">
        <f t="shared" ca="1" si="630"/>
        <v>2216.0057358788422</v>
      </c>
      <c r="AF942" s="28">
        <f ca="1">AE942/MAX(AE$54:AE942)-1</f>
        <v>-0.19220134412086975</v>
      </c>
      <c r="AG942" s="25">
        <f t="shared" ca="1" si="612"/>
        <v>88977.645694769119</v>
      </c>
      <c r="AH942" s="26">
        <f t="shared" ca="1" si="631"/>
        <v>1</v>
      </c>
      <c r="AI942" s="27">
        <f t="shared" ca="1" si="632"/>
        <v>6.3089366679737191E-2</v>
      </c>
      <c r="AJ942" s="27">
        <f t="shared" ca="1" si="633"/>
        <v>1363.5294888746182</v>
      </c>
      <c r="AK942" s="28">
        <f ca="1">AJ942/MAX(AJ$54:AJ942)-1</f>
        <v>-0.18033644927501147</v>
      </c>
      <c r="AL942" s="25">
        <f t="shared" ca="1" si="613"/>
        <v>98514.571489598471</v>
      </c>
      <c r="AM942" s="26">
        <f t="shared" ca="1" si="634"/>
        <v>0</v>
      </c>
      <c r="AN942" s="27">
        <f t="shared" ca="1" si="635"/>
        <v>-6.3089366679737191E-2</v>
      </c>
      <c r="AO942" s="27">
        <f t="shared" ca="1" si="636"/>
        <v>398.09989107997416</v>
      </c>
      <c r="AP942" s="28">
        <f ca="1">AO942/MAX(AO$54:AO942)-1</f>
        <v>-0.20080730286714188</v>
      </c>
      <c r="AQ942" s="25">
        <f t="shared" ca="1" si="614"/>
        <v>98514.571489598471</v>
      </c>
      <c r="AR942" s="26">
        <f t="shared" ca="1" si="637"/>
        <v>0</v>
      </c>
      <c r="AS942" s="27">
        <f t="shared" ca="1" si="638"/>
        <v>4.8675505653430484E-3</v>
      </c>
      <c r="AT942" s="27">
        <f t="shared" ca="1" si="639"/>
        <v>4576.5665775035604</v>
      </c>
      <c r="AU942" s="28">
        <f ca="1">AT942/MAX(AT$54:AT942)-1</f>
        <v>-2.6863104697711249E-2</v>
      </c>
      <c r="AV942" s="25">
        <f t="shared" ca="1" si="615"/>
        <v>96141.738138531538</v>
      </c>
      <c r="AW942" s="26">
        <f t="shared" ca="1" si="640"/>
        <v>0</v>
      </c>
      <c r="AX942" s="27">
        <f t="shared" ca="1" si="641"/>
        <v>4.8675505653430484E-3</v>
      </c>
      <c r="AY942" s="27">
        <f t="shared" ca="1" si="642"/>
        <v>1781.4893213762423</v>
      </c>
      <c r="AZ942" s="28">
        <f ca="1">AY942/MAX(AY$54:AY942)-1</f>
        <v>-9.5521414556278272E-2</v>
      </c>
      <c r="BA942" s="25">
        <f t="shared" ca="1" si="616"/>
        <v>96141.738138531538</v>
      </c>
      <c r="BB942" s="26">
        <f t="shared" ca="1" si="617"/>
        <v>0</v>
      </c>
      <c r="BC942" s="27">
        <f t="shared" ca="1" si="643"/>
        <v>4.8675505653430484E-3</v>
      </c>
      <c r="BD942" s="27">
        <f t="shared" ca="1" si="644"/>
        <v>1498.151108397549</v>
      </c>
      <c r="BE942" s="28">
        <f ca="1">BD942/MAX(BD$54:BD942)-1</f>
        <v>-0.17862036369476464</v>
      </c>
      <c r="BF942" s="25">
        <f ca="1">MAX(B939:B941)</f>
        <v>101040.48223183851</v>
      </c>
      <c r="BG942" s="26">
        <f ca="1">IF(BG941=0,IF(B941&gt;BF941,1,0),IF(B941&lt;AVERAGE(B932:B941),0,1))</f>
        <v>0</v>
      </c>
      <c r="BH942" s="27">
        <f t="shared" ca="1" si="645"/>
        <v>4.8675505653430484E-3</v>
      </c>
      <c r="BI942" s="27">
        <f t="shared" ca="1" si="646"/>
        <v>4378.5800481395272</v>
      </c>
      <c r="BJ942" s="28">
        <f ca="1">BI942/MAX(BI$54:BI942)-1</f>
        <v>-0.10376388825436478</v>
      </c>
      <c r="BK942" s="25" t="e">
        <f ca="1">MAX(E939:E941)</f>
        <v>#N/A</v>
      </c>
      <c r="BL942" s="26" t="e">
        <f ca="1">IF(BL941=0,IF(E941&gt;BK941,1,0),IF(E941&lt;AVERAGE(E932:E941),0,1))</f>
        <v>#N/A</v>
      </c>
      <c r="BM942" s="27">
        <f t="shared" ca="1" si="647"/>
        <v>4.8675505653430484E-3</v>
      </c>
      <c r="BN942" s="27">
        <f t="shared" ca="1" si="648"/>
        <v>2949.1142012884125</v>
      </c>
      <c r="BO942" s="28">
        <f ca="1">BN942/MAX(BN$54:BN942)-1</f>
        <v>-9.2637317812173103E-2</v>
      </c>
      <c r="BP942" s="15"/>
      <c r="BQ942" s="15"/>
      <c r="BR942" s="15"/>
      <c r="BS942" s="15"/>
      <c r="BT942" s="15"/>
      <c r="BU942" s="15"/>
      <c r="BV942" s="15"/>
      <c r="BW942" s="15"/>
      <c r="BX942" s="15"/>
      <c r="BZ942" s="7">
        <f t="shared" ca="1" si="605"/>
        <v>98514.571489598471</v>
      </c>
      <c r="CA942" s="7">
        <f t="shared" ca="1" si="606"/>
        <v>98973.257431799328</v>
      </c>
      <c r="CB942" s="7">
        <f t="shared" ca="1" si="607"/>
        <v>96514.550168695001</v>
      </c>
      <c r="CC942" s="7">
        <f t="shared" ca="1" si="608"/>
        <v>93663.660118280735</v>
      </c>
      <c r="CD942" s="7">
        <f t="shared" ca="1" si="609"/>
        <v>88977.645694769119</v>
      </c>
      <c r="CE942" s="5">
        <f t="shared" ca="1" si="618"/>
        <v>2.8156277011100704E-2</v>
      </c>
      <c r="CF942" s="3">
        <f t="shared" ca="1" si="619"/>
        <v>342890.04637896415</v>
      </c>
      <c r="CG942" s="5">
        <f ca="1">CF942/MAX($CF$41:CF942)-1</f>
        <v>-5.0123363032776869E-2</v>
      </c>
      <c r="CH942" s="3">
        <f t="shared" ca="1" si="649"/>
        <v>4769.9114588019975</v>
      </c>
      <c r="CI942" s="4">
        <f ca="1">CH942/MAX($CH$583:CH942)-1</f>
        <v>-5.012336303277698E-2</v>
      </c>
    </row>
    <row r="943" spans="1:87" x14ac:dyDescent="0.2">
      <c r="A943" s="31">
        <v>36922</v>
      </c>
      <c r="B943" s="35">
        <v>110499.86929439876</v>
      </c>
      <c r="C943" s="23">
        <f t="shared" ca="1" si="650"/>
        <v>4.8675505653430484E-3</v>
      </c>
      <c r="D943" s="24">
        <f t="shared" ca="1" si="651"/>
        <v>9.3421196097140946E-2</v>
      </c>
      <c r="E943" s="25" t="e">
        <f ca="1">#N/A</f>
        <v>#N/A</v>
      </c>
      <c r="F943" s="26">
        <v>1</v>
      </c>
      <c r="G943" s="23">
        <f t="shared" ca="1" si="620"/>
        <v>9.3421196097140946E-2</v>
      </c>
      <c r="H943" s="27">
        <f t="shared" ca="1" si="621"/>
        <v>757.61088538639922</v>
      </c>
      <c r="I943" s="27">
        <f ca="1">H943/MAX(H$54:H943)-1</f>
        <v>0</v>
      </c>
      <c r="J943" s="28">
        <f ca="1">H943/MAX(H$594:H943)-1</f>
        <v>0</v>
      </c>
      <c r="K943" s="25" t="e">
        <f ca="1">#N/A</f>
        <v>#N/A</v>
      </c>
      <c r="L943" s="26">
        <v>0</v>
      </c>
      <c r="M943" s="23">
        <f t="shared" ca="1" si="622"/>
        <v>4.8675505653430484E-3</v>
      </c>
      <c r="N943" s="27">
        <f t="shared" ca="1" si="623"/>
        <v>74.945032401377901</v>
      </c>
      <c r="O943" s="27">
        <f ca="1">N943/MAX(N$54:N943)-1</f>
        <v>0</v>
      </c>
      <c r="P943" s="28">
        <f ca="1">N943/MAX(N$594:N943)-1</f>
        <v>0</v>
      </c>
      <c r="Q943" s="25">
        <f t="shared" ca="1" si="610"/>
        <v>97615.968249845668</v>
      </c>
      <c r="R943" s="26">
        <f t="shared" ca="1" si="624"/>
        <v>1</v>
      </c>
      <c r="S943" s="23">
        <f t="shared" ca="1" si="625"/>
        <v>9.3421196097140946E-2</v>
      </c>
      <c r="T943" s="27">
        <f t="shared" ca="1" si="626"/>
        <v>2423.0276422827687</v>
      </c>
      <c r="U943" s="27">
        <f ca="1">T943/MAX(T$54:T943)-1</f>
        <v>-0.11673582748297862</v>
      </c>
      <c r="V943" s="28">
        <f ca="1">T943/MAX(T$594:T943)-1</f>
        <v>-0.11673582748297862</v>
      </c>
      <c r="W943" s="25">
        <f t="shared" ca="1" si="611"/>
        <v>97615.968249845668</v>
      </c>
      <c r="X943" s="26">
        <f t="shared" ca="1" si="627"/>
        <v>1</v>
      </c>
      <c r="Y943" s="27">
        <f t="shared" ca="1" si="628"/>
        <v>9.3421196097140946E-2</v>
      </c>
      <c r="Z943" s="27">
        <f t="shared" ca="1" si="629"/>
        <v>2423.0276422827687</v>
      </c>
      <c r="AA943" s="28">
        <f ca="1">Z943/MAX(Z$54:Z943)-1</f>
        <v>-0.11673582748297862</v>
      </c>
      <c r="AB943" s="25">
        <f ca="1">AVERAGE(B934:B943)</f>
        <v>97615.968249845668</v>
      </c>
      <c r="AC943" s="26">
        <f ca="1">IF(B942&gt;=AB942,1,0)</f>
        <v>1</v>
      </c>
      <c r="AD943" s="27">
        <f ca="1">IF(AC943=1,D943,C943)</f>
        <v>9.3421196097140946E-2</v>
      </c>
      <c r="AE943" s="27">
        <f t="shared" ca="1" si="630"/>
        <v>2423.0276422827687</v>
      </c>
      <c r="AF943" s="28">
        <f ca="1">AE943/MAX(AE$54:AE943)-1</f>
        <v>-0.11673582748297862</v>
      </c>
      <c r="AG943" s="25">
        <f t="shared" ca="1" si="612"/>
        <v>90803.209465114633</v>
      </c>
      <c r="AH943" s="26">
        <f t="shared" ca="1" si="631"/>
        <v>1</v>
      </c>
      <c r="AI943" s="27">
        <f t="shared" ca="1" si="632"/>
        <v>9.3421196097140946E-2</v>
      </c>
      <c r="AJ943" s="27">
        <f t="shared" ca="1" si="633"/>
        <v>1490.9120446390082</v>
      </c>
      <c r="AK943" s="28">
        <f ca="1">AJ943/MAX(AJ$54:AJ943)-1</f>
        <v>-0.10376249996905351</v>
      </c>
      <c r="AL943" s="25">
        <f t="shared" ca="1" si="613"/>
        <v>102206.72209982474</v>
      </c>
      <c r="AM943" s="26">
        <f t="shared" ca="1" si="634"/>
        <v>1</v>
      </c>
      <c r="AN943" s="27">
        <f t="shared" ca="1" si="635"/>
        <v>9.3421196097140946E-2</v>
      </c>
      <c r="AO943" s="27">
        <f t="shared" ca="1" si="636"/>
        <v>435.29085907080685</v>
      </c>
      <c r="AP943" s="28">
        <f ca="1">AO943/MAX(AO$54:AO943)-1</f>
        <v>-0.1261457651888902</v>
      </c>
      <c r="AQ943" s="25">
        <f t="shared" ca="1" si="614"/>
        <v>102206.72209982474</v>
      </c>
      <c r="AR943" s="26">
        <f t="shared" ca="1" si="637"/>
        <v>1</v>
      </c>
      <c r="AS943" s="27">
        <f t="shared" ca="1" si="638"/>
        <v>9.3421196097140946E-2</v>
      </c>
      <c r="AT943" s="27">
        <f t="shared" ca="1" si="639"/>
        <v>5004.1149011921416</v>
      </c>
      <c r="AU943" s="28">
        <f ca="1">AT943/MAX(AT$54:AT943)-1</f>
        <v>0</v>
      </c>
      <c r="AV943" s="25">
        <f t="shared" ca="1" si="615"/>
        <v>97615.968249845668</v>
      </c>
      <c r="AW943" s="26">
        <f t="shared" ca="1" si="640"/>
        <v>0</v>
      </c>
      <c r="AX943" s="27">
        <f t="shared" ca="1" si="641"/>
        <v>4.8675505653430484E-3</v>
      </c>
      <c r="AY943" s="27">
        <f t="shared" ca="1" si="642"/>
        <v>1790.1608107296597</v>
      </c>
      <c r="AZ943" s="28">
        <f ca="1">AY943/MAX(AY$54:AY943)-1</f>
        <v>-9.111881930636101E-2</v>
      </c>
      <c r="BA943" s="25">
        <f t="shared" ca="1" si="616"/>
        <v>97615.968249845668</v>
      </c>
      <c r="BB943" s="26">
        <f t="shared" ca="1" si="617"/>
        <v>0.3</v>
      </c>
      <c r="BC943" s="27">
        <f t="shared" ca="1" si="643"/>
        <v>4.8675505653430484E-3</v>
      </c>
      <c r="BD943" s="27">
        <f t="shared" ca="1" si="644"/>
        <v>1505.4434346721989</v>
      </c>
      <c r="BE943" s="28">
        <f ca="1">BD943/MAX(BD$54:BD943)-1</f>
        <v>-0.17462225678170573</v>
      </c>
      <c r="BF943" s="25">
        <f ca="1">MAX(B940:B942)</f>
        <v>101058.83230434633</v>
      </c>
      <c r="BG943" s="26">
        <f ca="1">IF(BG942=0,IF(B942&gt;BF942,1,0),IF(B942&lt;AVERAGE(B933:B942),0,1))</f>
        <v>1</v>
      </c>
      <c r="BH943" s="27">
        <f t="shared" ca="1" si="645"/>
        <v>9.3421196097140946E-2</v>
      </c>
      <c r="BI943" s="27">
        <f t="shared" ca="1" si="646"/>
        <v>4787.6322334437991</v>
      </c>
      <c r="BJ943" s="28">
        <f ca="1">BI943/MAX(BI$54:BI943)-1</f>
        <v>-2.0036438709636561E-2</v>
      </c>
      <c r="BK943" s="25" t="e">
        <f ca="1">MAX(E940:E942)</f>
        <v>#N/A</v>
      </c>
      <c r="BL943" s="26" t="e">
        <f ca="1">IF(BL942=0,IF(E942&gt;BK942,1,0),IF(E942&lt;AVERAGE(E933:E942),0,1))</f>
        <v>#N/A</v>
      </c>
      <c r="BM943" s="27">
        <f t="shared" ca="1" si="647"/>
        <v>4.9144373331241997E-2</v>
      </c>
      <c r="BN943" s="27">
        <f t="shared" ca="1" si="648"/>
        <v>3094.0465705929978</v>
      </c>
      <c r="BO943" s="28">
        <f ca="1">BN943/MAX(BN$54:BN943)-1</f>
        <v>-4.8045547411897482E-2</v>
      </c>
      <c r="BP943" s="15"/>
      <c r="BQ943" s="15"/>
      <c r="BR943" s="15"/>
      <c r="BS943" s="15"/>
      <c r="BT943" s="15"/>
      <c r="BU943" s="15"/>
      <c r="BV943" s="15"/>
      <c r="BW943" s="15"/>
      <c r="BX943" s="15"/>
      <c r="BZ943" s="7">
        <f t="shared" ca="1" si="605"/>
        <v>102206.72209982474</v>
      </c>
      <c r="CA943" s="7">
        <f t="shared" ca="1" si="606"/>
        <v>101708.17806446024</v>
      </c>
      <c r="CB943" s="7">
        <f t="shared" ca="1" si="607"/>
        <v>97256.109578200601</v>
      </c>
      <c r="CC943" s="7">
        <f t="shared" ca="1" si="608"/>
        <v>95139.257051657129</v>
      </c>
      <c r="CD943" s="7">
        <f t="shared" ca="1" si="609"/>
        <v>90803.209465114633</v>
      </c>
      <c r="CE943" s="5">
        <f t="shared" ca="1" si="618"/>
        <v>9.3421196097140946E-2</v>
      </c>
      <c r="CF943" s="3">
        <f t="shared" ca="1" si="619"/>
        <v>374923.2446414911</v>
      </c>
      <c r="CG943" s="5">
        <f ca="1">CF943/MAX($CF$41:CF943)-1</f>
        <v>0</v>
      </c>
      <c r="CH943" s="3">
        <f t="shared" ca="1" si="649"/>
        <v>5215.5222925607386</v>
      </c>
      <c r="CI943" s="4">
        <f ca="1">CH943/MAX($CH$583:CH943)-1</f>
        <v>0</v>
      </c>
    </row>
    <row r="944" spans="1:87" x14ac:dyDescent="0.2">
      <c r="A944" s="31">
        <v>36950</v>
      </c>
      <c r="B944" s="35">
        <v>110104.44523193035</v>
      </c>
      <c r="C944" s="23">
        <f t="shared" ca="1" si="650"/>
        <v>4.8675505653430484E-3</v>
      </c>
      <c r="D944" s="24">
        <f t="shared" ca="1" si="651"/>
        <v>-3.5785025357351063E-3</v>
      </c>
      <c r="E944" s="25" t="e">
        <f ca="1">#N/A</f>
        <v>#N/A</v>
      </c>
      <c r="F944" s="26">
        <v>1</v>
      </c>
      <c r="G944" s="23">
        <f t="shared" ca="1" si="620"/>
        <v>-3.5785025357351063E-3</v>
      </c>
      <c r="H944" s="27">
        <f t="shared" ca="1" si="621"/>
        <v>754.8997729119435</v>
      </c>
      <c r="I944" s="27">
        <f ca="1">H944/MAX(H$54:H944)-1</f>
        <v>-3.5785025357351063E-3</v>
      </c>
      <c r="J944" s="28">
        <f ca="1">H944/MAX(H$594:H944)-1</f>
        <v>-3.5785025357351063E-3</v>
      </c>
      <c r="K944" s="25" t="e">
        <f ca="1">#N/A</f>
        <v>#N/A</v>
      </c>
      <c r="L944" s="26">
        <v>0</v>
      </c>
      <c r="M944" s="23">
        <f t="shared" ca="1" si="622"/>
        <v>4.8675505653430484E-3</v>
      </c>
      <c r="N944" s="27">
        <f t="shared" ca="1" si="623"/>
        <v>75.309831136212878</v>
      </c>
      <c r="O944" s="27">
        <f ca="1">N944/MAX(N$54:N944)-1</f>
        <v>0</v>
      </c>
      <c r="P944" s="28">
        <f ca="1">N944/MAX(N$594:N944)-1</f>
        <v>0</v>
      </c>
      <c r="Q944" s="25">
        <f t="shared" ca="1" si="610"/>
        <v>99657.085885281718</v>
      </c>
      <c r="R944" s="26">
        <f t="shared" ca="1" si="624"/>
        <v>1</v>
      </c>
      <c r="S944" s="23">
        <f t="shared" ca="1" si="625"/>
        <v>-3.5785025357351063E-3</v>
      </c>
      <c r="T944" s="27">
        <f t="shared" ca="1" si="626"/>
        <v>2414.3568317207037</v>
      </c>
      <c r="U944" s="27">
        <f ca="1">T944/MAX(T$54:T944)-1</f>
        <v>-0.11989659056405477</v>
      </c>
      <c r="V944" s="28">
        <f ca="1">T944/MAX(T$594:T944)-1</f>
        <v>-0.11989659056405477</v>
      </c>
      <c r="W944" s="25">
        <f t="shared" ca="1" si="611"/>
        <v>99657.085885281718</v>
      </c>
      <c r="X944" s="26">
        <f t="shared" ca="1" si="627"/>
        <v>1</v>
      </c>
      <c r="Y944" s="27">
        <f t="shared" ca="1" si="628"/>
        <v>-3.5785025357351063E-3</v>
      </c>
      <c r="Z944" s="27">
        <f t="shared" ca="1" si="629"/>
        <v>2414.3568317207037</v>
      </c>
      <c r="AA944" s="28">
        <f ca="1">Z944/MAX(Z$54:Z944)-1</f>
        <v>-0.11989659056405477</v>
      </c>
      <c r="AB944" s="25">
        <f ca="1">AVERAGE(B935:B944)</f>
        <v>99657.085885281718</v>
      </c>
      <c r="AC944" s="26">
        <f ca="1">IF(B943&gt;=AB943,1,0)</f>
        <v>1</v>
      </c>
      <c r="AD944" s="27">
        <f ca="1">IF(AC944=1,D944,C944)</f>
        <v>-3.5785025357351063E-3</v>
      </c>
      <c r="AE944" s="27">
        <f t="shared" ca="1" si="630"/>
        <v>2414.3568317207037</v>
      </c>
      <c r="AF944" s="28">
        <f ca="1">AE944/MAX(AE$54:AE944)-1</f>
        <v>-0.11989659056405477</v>
      </c>
      <c r="AG944" s="25">
        <f t="shared" ca="1" si="612"/>
        <v>92548.585555581187</v>
      </c>
      <c r="AH944" s="26">
        <f t="shared" ca="1" si="631"/>
        <v>1</v>
      </c>
      <c r="AI944" s="27">
        <f t="shared" ca="1" si="632"/>
        <v>-3.5785025357351063E-3</v>
      </c>
      <c r="AJ944" s="27">
        <f t="shared" ca="1" si="633"/>
        <v>1485.5768121067094</v>
      </c>
      <c r="AK944" s="28">
        <f ca="1">AJ944/MAX(AJ$54:AJ944)-1</f>
        <v>-0.1069696881355352</v>
      </c>
      <c r="AL944" s="25">
        <f t="shared" ca="1" si="613"/>
        <v>107221.04894355848</v>
      </c>
      <c r="AM944" s="26">
        <f t="shared" ca="1" si="634"/>
        <v>1</v>
      </c>
      <c r="AN944" s="27">
        <f t="shared" ca="1" si="635"/>
        <v>-3.5785025357351063E-3</v>
      </c>
      <c r="AO944" s="27">
        <f t="shared" ca="1" si="636"/>
        <v>433.73316962783963</v>
      </c>
      <c r="AP944" s="28">
        <f ca="1">AO944/MAX(AO$54:AO944)-1</f>
        <v>-0.12927285478402473</v>
      </c>
      <c r="AQ944" s="25">
        <f t="shared" ca="1" si="614"/>
        <v>107221.04894355848</v>
      </c>
      <c r="AR944" s="26">
        <f t="shared" ca="1" si="637"/>
        <v>1</v>
      </c>
      <c r="AS944" s="27">
        <f t="shared" ca="1" si="638"/>
        <v>-3.5785025357351063E-3</v>
      </c>
      <c r="AT944" s="27">
        <f t="shared" ca="1" si="639"/>
        <v>4986.2076633291153</v>
      </c>
      <c r="AU944" s="28">
        <f ca="1">AT944/MAX(AT$54:AT944)-1</f>
        <v>-3.5785025357352174E-3</v>
      </c>
      <c r="AV944" s="25">
        <f t="shared" ca="1" si="615"/>
        <v>99657.085885281718</v>
      </c>
      <c r="AW944" s="26">
        <f t="shared" ca="1" si="640"/>
        <v>1</v>
      </c>
      <c r="AX944" s="27">
        <f t="shared" ca="1" si="641"/>
        <v>-3.5785025357351063E-3</v>
      </c>
      <c r="AY944" s="27">
        <f t="shared" ca="1" si="642"/>
        <v>1783.7547157290901</v>
      </c>
      <c r="AZ944" s="28">
        <f ca="1">AY944/MAX(AY$54:AY944)-1</f>
        <v>-9.4371252916155113E-2</v>
      </c>
      <c r="BA944" s="25">
        <f t="shared" ca="1" si="616"/>
        <v>99657.085885281718</v>
      </c>
      <c r="BB944" s="26">
        <f t="shared" ca="1" si="617"/>
        <v>0.6</v>
      </c>
      <c r="BC944" s="27">
        <f t="shared" ca="1" si="643"/>
        <v>4.8675505653430484E-3</v>
      </c>
      <c r="BD944" s="27">
        <f t="shared" ca="1" si="644"/>
        <v>1512.7712567137296</v>
      </c>
      <c r="BE944" s="28">
        <f ca="1">BD944/MAX(BD$54:BD944)-1</f>
        <v>-0.17060468888108193</v>
      </c>
      <c r="BF944" s="25">
        <f ca="1">MAX(B941:B943)</f>
        <v>110499.86929439876</v>
      </c>
      <c r="BG944" s="26">
        <f ca="1">IF(BG943=0,IF(B943&gt;BF943,1,0),IF(B943&lt;AVERAGE(B934:B943),0,1))</f>
        <v>1</v>
      </c>
      <c r="BH944" s="27">
        <f t="shared" ca="1" si="645"/>
        <v>-3.5785025357351063E-3</v>
      </c>
      <c r="BI944" s="27">
        <f t="shared" ca="1" si="646"/>
        <v>4770.4996793562532</v>
      </c>
      <c r="BJ944" s="28">
        <f ca="1">BI944/MAX(BI$54:BI944)-1</f>
        <v>-2.3543240798642229E-2</v>
      </c>
      <c r="BK944" s="25" t="e">
        <f ca="1">MAX(E941:E943)</f>
        <v>#N/A</v>
      </c>
      <c r="BL944" s="26" t="e">
        <f ca="1">IF(BL943=0,IF(E943&gt;BK943,1,0),IF(E943&lt;AVERAGE(E934:E943),0,1))</f>
        <v>#N/A</v>
      </c>
      <c r="BM944" s="27">
        <f t="shared" ca="1" si="647"/>
        <v>-1.4669892604655677E-3</v>
      </c>
      <c r="BN944" s="27">
        <f t="shared" ca="1" si="648"/>
        <v>3089.5076375025578</v>
      </c>
      <c r="BO944" s="28">
        <f ca="1">BN944/MAX(BN$54:BN944)-1</f>
        <v>-4.9442054370296584E-2</v>
      </c>
      <c r="BP944" s="15"/>
      <c r="BQ944" s="15"/>
      <c r="BR944" s="15"/>
      <c r="BS944" s="15"/>
      <c r="BT944" s="15"/>
      <c r="BU944" s="15"/>
      <c r="BV944" s="15"/>
      <c r="BW944" s="15"/>
      <c r="BX944" s="15"/>
      <c r="BZ944" s="7">
        <f t="shared" ca="1" si="605"/>
        <v>107221.04894355848</v>
      </c>
      <c r="CA944" s="7">
        <f t="shared" ca="1" si="606"/>
        <v>102864.75187116051</v>
      </c>
      <c r="CB944" s="7">
        <f t="shared" ca="1" si="607"/>
        <v>98501.807992637041</v>
      </c>
      <c r="CC944" s="7">
        <f t="shared" ca="1" si="608"/>
        <v>96699.837069997651</v>
      </c>
      <c r="CD944" s="7">
        <f t="shared" ca="1" si="609"/>
        <v>92548.585555581187</v>
      </c>
      <c r="CE944" s="5">
        <f t="shared" ca="1" si="618"/>
        <v>-3.5785025357351063E-3</v>
      </c>
      <c r="CF944" s="3">
        <f t="shared" ca="1" si="619"/>
        <v>373581.58085983549</v>
      </c>
      <c r="CG944" s="5">
        <f ca="1">CF944/MAX($CF$41:CF944)-1</f>
        <v>-3.5785025357351063E-3</v>
      </c>
      <c r="CH944" s="3">
        <f t="shared" ca="1" si="649"/>
        <v>5196.8585328116269</v>
      </c>
      <c r="CI944" s="4">
        <f ca="1">CH944/MAX($CH$583:CH944)-1</f>
        <v>-3.5785025357351063E-3</v>
      </c>
    </row>
    <row r="945" spans="1:87" x14ac:dyDescent="0.2">
      <c r="A945" s="31">
        <v>36981</v>
      </c>
      <c r="B945" s="35">
        <v>100780.70446312272</v>
      </c>
      <c r="C945" s="23">
        <f t="shared" ca="1" si="650"/>
        <v>4.8675505653430484E-3</v>
      </c>
      <c r="D945" s="24">
        <f t="shared" ca="1" si="651"/>
        <v>-8.4680875047029813E-2</v>
      </c>
      <c r="E945" s="25" t="e">
        <f ca="1">#N/A</f>
        <v>#N/A</v>
      </c>
      <c r="F945" s="26">
        <v>1</v>
      </c>
      <c r="G945" s="23">
        <f t="shared" ca="1" si="620"/>
        <v>-8.4680875047029813E-2</v>
      </c>
      <c r="H945" s="27">
        <f t="shared" ca="1" si="621"/>
        <v>690.97419956895601</v>
      </c>
      <c r="I945" s="27">
        <f ca="1">H945/MAX(H$54:H945)-1</f>
        <v>-8.7956346856680856E-2</v>
      </c>
      <c r="J945" s="28">
        <f ca="1">H945/MAX(H$594:H945)-1</f>
        <v>-8.7956346856680856E-2</v>
      </c>
      <c r="K945" s="25" t="e">
        <f ca="1">#N/A</f>
        <v>#N/A</v>
      </c>
      <c r="L945" s="26">
        <v>0</v>
      </c>
      <c r="M945" s="23">
        <f t="shared" ca="1" si="622"/>
        <v>4.8675505653430484E-3</v>
      </c>
      <c r="N945" s="27">
        <f t="shared" ca="1" si="623"/>
        <v>75.676405547335847</v>
      </c>
      <c r="O945" s="27">
        <f ca="1">N945/MAX(N$54:N945)-1</f>
        <v>0</v>
      </c>
      <c r="P945" s="28">
        <f ca="1">N945/MAX(N$594:N945)-1</f>
        <v>0</v>
      </c>
      <c r="Q945" s="25">
        <f t="shared" ca="1" si="610"/>
        <v>100871.54466060462</v>
      </c>
      <c r="R945" s="26">
        <f t="shared" ca="1" si="624"/>
        <v>1</v>
      </c>
      <c r="S945" s="23">
        <f t="shared" ca="1" si="625"/>
        <v>-8.4680875047029813E-2</v>
      </c>
      <c r="T945" s="27">
        <f t="shared" ca="1" si="626"/>
        <v>2209.9069825348201</v>
      </c>
      <c r="U945" s="27">
        <f ca="1">T945/MAX(T$54:T945)-1</f>
        <v>-0.19442451740696487</v>
      </c>
      <c r="V945" s="28">
        <f ca="1">T945/MAX(T$594:T945)-1</f>
        <v>-0.19442451740696487</v>
      </c>
      <c r="W945" s="25">
        <f t="shared" ca="1" si="611"/>
        <v>100871.54466060462</v>
      </c>
      <c r="X945" s="26">
        <f t="shared" ca="1" si="627"/>
        <v>1</v>
      </c>
      <c r="Y945" s="27">
        <f t="shared" ca="1" si="628"/>
        <v>-8.4680875047029813E-2</v>
      </c>
      <c r="Z945" s="27">
        <f t="shared" ca="1" si="629"/>
        <v>2209.9069825348201</v>
      </c>
      <c r="AA945" s="28">
        <f ca="1">Z945/MAX(Z$54:Z945)-1</f>
        <v>-0.19442451740696487</v>
      </c>
      <c r="AB945" s="25">
        <f ca="1">AVERAGE(B936:B945)</f>
        <v>100871.54466060462</v>
      </c>
      <c r="AC945" s="26">
        <f ca="1">IF(B944&gt;=AB944,1,0)</f>
        <v>1</v>
      </c>
      <c r="AD945" s="27">
        <f ca="1">IF(AC945=1,D945,C945)</f>
        <v>-8.4680875047029813E-2</v>
      </c>
      <c r="AE945" s="27">
        <f t="shared" ca="1" si="630"/>
        <v>2209.9069825348201</v>
      </c>
      <c r="AF945" s="28">
        <f ca="1">AE945/MAX(AE$54:AE945)-1</f>
        <v>-0.19442451740696487</v>
      </c>
      <c r="AG945" s="25">
        <f t="shared" ca="1" si="612"/>
        <v>93673.80642431193</v>
      </c>
      <c r="AH945" s="26">
        <f t="shared" ca="1" si="631"/>
        <v>1</v>
      </c>
      <c r="AI945" s="27">
        <f t="shared" ca="1" si="632"/>
        <v>-8.4680875047029813E-2</v>
      </c>
      <c r="AJ945" s="27">
        <f t="shared" ca="1" si="633"/>
        <v>1359.7768677079364</v>
      </c>
      <c r="AK945" s="28">
        <f ca="1">AJ945/MAX(AJ$54:AJ945)-1</f>
        <v>-0.18259227638773989</v>
      </c>
      <c r="AL945" s="25">
        <f t="shared" ca="1" si="613"/>
        <v>107128.3396631506</v>
      </c>
      <c r="AM945" s="26">
        <f t="shared" ca="1" si="634"/>
        <v>1</v>
      </c>
      <c r="AN945" s="27">
        <f t="shared" ca="1" si="635"/>
        <v>-8.4680875047029813E-2</v>
      </c>
      <c r="AO945" s="27">
        <f t="shared" ca="1" si="636"/>
        <v>397.00426528683238</v>
      </c>
      <c r="AP945" s="28">
        <f ca="1">AO945/MAX(AO$54:AO945)-1</f>
        <v>-0.20300679136811561</v>
      </c>
      <c r="AQ945" s="25">
        <f t="shared" ca="1" si="614"/>
        <v>107128.3396631506</v>
      </c>
      <c r="AR945" s="26">
        <f t="shared" ca="1" si="637"/>
        <v>1</v>
      </c>
      <c r="AS945" s="27">
        <f t="shared" ca="1" si="638"/>
        <v>-8.4680875047029813E-2</v>
      </c>
      <c r="AT945" s="27">
        <f t="shared" ca="1" si="639"/>
        <v>4563.9712352322003</v>
      </c>
      <c r="AU945" s="28">
        <f ca="1">AT945/MAX(AT$54:AT945)-1</f>
        <v>-8.7956346856680856E-2</v>
      </c>
      <c r="AV945" s="25">
        <f t="shared" ca="1" si="615"/>
        <v>100871.54466060462</v>
      </c>
      <c r="AW945" s="26">
        <f t="shared" ca="1" si="640"/>
        <v>1</v>
      </c>
      <c r="AX945" s="27">
        <f t="shared" ca="1" si="641"/>
        <v>-8.4680875047029813E-2</v>
      </c>
      <c r="AY945" s="27">
        <f t="shared" ca="1" si="642"/>
        <v>1632.7048055318849</v>
      </c>
      <c r="AZ945" s="28">
        <f ca="1">AY945/MAX(AY$54:AY945)-1</f>
        <v>-0.17106068768696037</v>
      </c>
      <c r="BA945" s="25">
        <f t="shared" ca="1" si="616"/>
        <v>100871.54466060462</v>
      </c>
      <c r="BB945" s="26">
        <f t="shared" ca="1" si="617"/>
        <v>1</v>
      </c>
      <c r="BC945" s="27">
        <f t="shared" ca="1" si="643"/>
        <v>-8.4680875047029813E-2</v>
      </c>
      <c r="BD945" s="27">
        <f t="shared" ca="1" si="644"/>
        <v>1384.6684629492161</v>
      </c>
      <c r="BE945" s="28">
        <f ca="1">BD945/MAX(BD$54:BD945)-1</f>
        <v>-0.24083860958653536</v>
      </c>
      <c r="BF945" s="25">
        <f ca="1">MAX(B942:B944)</f>
        <v>110499.86929439876</v>
      </c>
      <c r="BG945" s="26">
        <f ca="1">IF(BG944=0,IF(B944&gt;BF944,1,0),IF(B944&lt;AVERAGE(B935:B944),0,1))</f>
        <v>1</v>
      </c>
      <c r="BH945" s="27">
        <f t="shared" ca="1" si="645"/>
        <v>-8.4680875047029813E-2</v>
      </c>
      <c r="BI945" s="27">
        <f t="shared" ca="1" si="646"/>
        <v>4366.5295920967901</v>
      </c>
      <c r="BJ945" s="28">
        <f ca="1">BI945/MAX(BI$54:BI945)-1</f>
        <v>-0.10623045361340011</v>
      </c>
      <c r="BK945" s="25" t="e">
        <f ca="1">MAX(E942:E944)</f>
        <v>#N/A</v>
      </c>
      <c r="BL945" s="26" t="e">
        <f ca="1">IF(BL944=0,IF(E944&gt;BK944,1,0),IF(E944&lt;AVERAGE(E935:E944),0,1))</f>
        <v>#N/A</v>
      </c>
      <c r="BM945" s="27">
        <f t="shared" ca="1" si="647"/>
        <v>-8.4680875047029813E-2</v>
      </c>
      <c r="BN945" s="27">
        <f t="shared" ca="1" si="648"/>
        <v>2827.8854272943595</v>
      </c>
      <c r="BO945" s="28">
        <f ca="1">BN945/MAX(BN$54:BN945)-1</f>
        <v>-0.12993613298912676</v>
      </c>
      <c r="BP945" s="15"/>
      <c r="BQ945" s="15"/>
      <c r="BR945" s="15"/>
      <c r="BS945" s="15"/>
      <c r="BT945" s="15"/>
      <c r="BU945" s="15"/>
      <c r="BV945" s="15"/>
      <c r="BW945" s="15"/>
      <c r="BX945" s="15"/>
      <c r="BZ945" s="7">
        <f t="shared" ca="1" si="605"/>
        <v>107128.3396631506</v>
      </c>
      <c r="CA945" s="7">
        <f t="shared" ca="1" si="606"/>
        <v>102821.45557637454</v>
      </c>
      <c r="CB945" s="7">
        <f t="shared" ca="1" si="607"/>
        <v>98920.402682792468</v>
      </c>
      <c r="CC945" s="7">
        <f t="shared" ca="1" si="608"/>
        <v>97758.420736040134</v>
      </c>
      <c r="CD945" s="7">
        <f t="shared" ca="1" si="609"/>
        <v>93673.80642431193</v>
      </c>
      <c r="CE945" s="5">
        <f t="shared" ca="1" si="618"/>
        <v>-8.4680875047029813E-2</v>
      </c>
      <c r="CF945" s="3">
        <f t="shared" ca="1" si="619"/>
        <v>341946.3656911719</v>
      </c>
      <c r="CG945" s="5">
        <f ca="1">CF945/MAX($CF$41:CF945)-1</f>
        <v>-8.7956346856680856E-2</v>
      </c>
      <c r="CH945" s="3">
        <f t="shared" ca="1" si="649"/>
        <v>4756.7840047575146</v>
      </c>
      <c r="CI945" s="4">
        <f ca="1">CH945/MAX($CH$583:CH945)-1</f>
        <v>-8.7956346856680967E-2</v>
      </c>
    </row>
    <row r="946" spans="1:87" x14ac:dyDescent="0.2">
      <c r="A946" s="31">
        <v>37011</v>
      </c>
      <c r="B946" s="35">
        <v>110698.79275561078</v>
      </c>
      <c r="C946" s="23">
        <f t="shared" ca="1" si="650"/>
        <v>4.8675505653430484E-3</v>
      </c>
      <c r="D946" s="24">
        <f t="shared" ca="1" si="651"/>
        <v>9.8412571586232955E-2</v>
      </c>
      <c r="E946" s="25" t="e">
        <f ca="1">#N/A</f>
        <v>#N/A</v>
      </c>
      <c r="F946" s="26">
        <v>1</v>
      </c>
      <c r="G946" s="23">
        <f t="shared" ca="1" si="620"/>
        <v>9.8412571586232955E-2</v>
      </c>
      <c r="H946" s="27">
        <f t="shared" ca="1" si="621"/>
        <v>758.97474744827593</v>
      </c>
      <c r="I946" s="27">
        <f ca="1">H946/MAX(H$54:H946)-1</f>
        <v>0</v>
      </c>
      <c r="J946" s="28">
        <f ca="1">H946/MAX(H$594:H946)-1</f>
        <v>0</v>
      </c>
      <c r="K946" s="25" t="e">
        <f ca="1">#N/A</f>
        <v>#N/A</v>
      </c>
      <c r="L946" s="26">
        <v>0</v>
      </c>
      <c r="M946" s="23">
        <f t="shared" ca="1" si="622"/>
        <v>4.8675505653430484E-3</v>
      </c>
      <c r="N946" s="27">
        <f t="shared" ca="1" si="623"/>
        <v>76.044764277940914</v>
      </c>
      <c r="O946" s="27">
        <f ca="1">N946/MAX(N$54:N946)-1</f>
        <v>0</v>
      </c>
      <c r="P946" s="28">
        <f ca="1">N946/MAX(N$594:N946)-1</f>
        <v>0</v>
      </c>
      <c r="Q946" s="25">
        <f t="shared" ca="1" si="610"/>
        <v>102592.33563358587</v>
      </c>
      <c r="R946" s="26">
        <f t="shared" ca="1" si="624"/>
        <v>0</v>
      </c>
      <c r="S946" s="23">
        <f t="shared" ca="1" si="625"/>
        <v>4.8675505653430484E-3</v>
      </c>
      <c r="T946" s="27">
        <f t="shared" ca="1" si="626"/>
        <v>2220.6638165170129</v>
      </c>
      <c r="U946" s="27">
        <f ca="1">T946/MAX(T$54:T946)-1</f>
        <v>-0.19050333801124275</v>
      </c>
      <c r="V946" s="28">
        <f ca="1">T946/MAX(T$594:T946)-1</f>
        <v>-0.19050333801124275</v>
      </c>
      <c r="W946" s="25">
        <f t="shared" ca="1" si="611"/>
        <v>102592.33563358587</v>
      </c>
      <c r="X946" s="26">
        <f t="shared" ca="1" si="627"/>
        <v>0</v>
      </c>
      <c r="Y946" s="27">
        <f t="shared" ca="1" si="628"/>
        <v>4.8675505653430484E-3</v>
      </c>
      <c r="Z946" s="27">
        <f t="shared" ca="1" si="629"/>
        <v>2220.6638165170129</v>
      </c>
      <c r="AA946" s="28">
        <f ca="1">Z946/MAX(Z$54:Z946)-1</f>
        <v>-0.19050333801124275</v>
      </c>
      <c r="AB946" s="25">
        <f ca="1">AVERAGE(B937:B946)</f>
        <v>102592.33563358587</v>
      </c>
      <c r="AC946" s="26">
        <f ca="1">IF(B945&gt;=AB945,1,0)</f>
        <v>0</v>
      </c>
      <c r="AD946" s="27">
        <f ca="1">IF(AC946=1,D946,C946)</f>
        <v>4.8675505653430484E-3</v>
      </c>
      <c r="AE946" s="27">
        <f t="shared" ca="1" si="630"/>
        <v>2220.6638165170129</v>
      </c>
      <c r="AF946" s="28">
        <f ca="1">AE946/MAX(AE$54:AE946)-1</f>
        <v>-0.19050333801124275</v>
      </c>
      <c r="AG946" s="25">
        <f t="shared" ca="1" si="612"/>
        <v>94854.695443088174</v>
      </c>
      <c r="AH946" s="26">
        <f t="shared" ca="1" si="631"/>
        <v>1</v>
      </c>
      <c r="AI946" s="27">
        <f t="shared" ca="1" si="632"/>
        <v>9.8412571586232955E-2</v>
      </c>
      <c r="AJ946" s="27">
        <f t="shared" ca="1" si="633"/>
        <v>1493.5960060425473</v>
      </c>
      <c r="AK946" s="28">
        <f ca="1">AJ946/MAX(AJ$54:AJ946)-1</f>
        <v>-0.10214908027260872</v>
      </c>
      <c r="AL946" s="25">
        <f t="shared" ca="1" si="613"/>
        <v>107194.64748355461</v>
      </c>
      <c r="AM946" s="26">
        <f t="shared" ca="1" si="634"/>
        <v>0</v>
      </c>
      <c r="AN946" s="27">
        <f t="shared" ca="1" si="635"/>
        <v>-9.8412571586232955E-2</v>
      </c>
      <c r="AO946" s="27">
        <f t="shared" ca="1" si="636"/>
        <v>357.93405460925214</v>
      </c>
      <c r="AP946" s="28">
        <f ca="1">AO946/MAX(AO$54:AO946)-1</f>
        <v>-0.28144094256634256</v>
      </c>
      <c r="AQ946" s="25">
        <f t="shared" ca="1" si="614"/>
        <v>107194.64748355461</v>
      </c>
      <c r="AR946" s="26">
        <f t="shared" ca="1" si="637"/>
        <v>0</v>
      </c>
      <c r="AS946" s="27">
        <f t="shared" ca="1" si="638"/>
        <v>4.8675505653430484E-3</v>
      </c>
      <c r="AT946" s="27">
        <f t="shared" ca="1" si="639"/>
        <v>4586.1865959984643</v>
      </c>
      <c r="AU946" s="28">
        <f ca="1">AT946/MAX(AT$54:AT946)-1</f>
        <v>-8.351692825720558E-2</v>
      </c>
      <c r="AV946" s="25">
        <f t="shared" ca="1" si="615"/>
        <v>102592.33563358587</v>
      </c>
      <c r="AW946" s="26">
        <f t="shared" ca="1" si="640"/>
        <v>0</v>
      </c>
      <c r="AX946" s="27">
        <f t="shared" ca="1" si="641"/>
        <v>4.8675505653430484E-3</v>
      </c>
      <c r="AY946" s="27">
        <f t="shared" ca="1" si="642"/>
        <v>1640.6520787310899</v>
      </c>
      <c r="AZ946" s="28">
        <f ca="1">AY946/MAX(AY$54:AY946)-1</f>
        <v>-0.16702578366867593</v>
      </c>
      <c r="BA946" s="25">
        <f t="shared" ca="1" si="616"/>
        <v>102592.33563358587</v>
      </c>
      <c r="BB946" s="26">
        <f t="shared" ca="1" si="617"/>
        <v>0</v>
      </c>
      <c r="BC946" s="27">
        <f t="shared" ca="1" si="643"/>
        <v>4.8675505653430484E-3</v>
      </c>
      <c r="BD946" s="27">
        <f t="shared" ca="1" si="644"/>
        <v>1391.4084067088572</v>
      </c>
      <c r="BE946" s="28">
        <f ca="1">BD946/MAX(BD$54:BD946)-1</f>
        <v>-0.23714335313144175</v>
      </c>
      <c r="BF946" s="25">
        <f ca="1">MAX(B943:B945)</f>
        <v>110499.86929439876</v>
      </c>
      <c r="BG946" s="26">
        <f ca="1">IF(BG945=0,IF(B945&gt;BF945,1,0),IF(B945&lt;AVERAGE(B936:B945),0,1))</f>
        <v>0</v>
      </c>
      <c r="BH946" s="27">
        <f t="shared" ca="1" si="645"/>
        <v>4.8675505653430484E-3</v>
      </c>
      <c r="BI946" s="27">
        <f t="shared" ca="1" si="646"/>
        <v>4387.7838956813875</v>
      </c>
      <c r="BJ946" s="28">
        <f ca="1">BI946/MAX(BI$54:BI946)-1</f>
        <v>-0.10187998515259977</v>
      </c>
      <c r="BK946" s="25" t="e">
        <f ca="1">MAX(E943:E945)</f>
        <v>#N/A</v>
      </c>
      <c r="BL946" s="26" t="e">
        <f ca="1">IF(BL945=0,IF(E945&gt;BK945,1,0),IF(E945&lt;AVERAGE(E936:E945),0,1))</f>
        <v>#N/A</v>
      </c>
      <c r="BM946" s="27">
        <f t="shared" ca="1" si="647"/>
        <v>4.8675505653430484E-3</v>
      </c>
      <c r="BN946" s="27">
        <f t="shared" ca="1" si="648"/>
        <v>2841.6503026047117</v>
      </c>
      <c r="BO946" s="28">
        <f ca="1">BN946/MAX(BN$54:BN946)-1</f>
        <v>-0.12570105312137336</v>
      </c>
      <c r="BP946" s="15"/>
      <c r="BQ946" s="15"/>
      <c r="BR946" s="15"/>
      <c r="BS946" s="15"/>
      <c r="BT946" s="15"/>
      <c r="BU946" s="15"/>
      <c r="BV946" s="15"/>
      <c r="BW946" s="15"/>
      <c r="BX946" s="15"/>
      <c r="BZ946" s="7">
        <f t="shared" ca="1" si="605"/>
        <v>107194.64748355461</v>
      </c>
      <c r="CA946" s="7">
        <f t="shared" ca="1" si="606"/>
        <v>104700.68479168967</v>
      </c>
      <c r="CB946" s="7">
        <f t="shared" ca="1" si="607"/>
        <v>100670.86300596256</v>
      </c>
      <c r="CC946" s="7">
        <f t="shared" ca="1" si="608"/>
        <v>99145.821650481317</v>
      </c>
      <c r="CD946" s="7">
        <f t="shared" ca="1" si="609"/>
        <v>94854.695443088174</v>
      </c>
      <c r="CE946" s="5">
        <f t="shared" ca="1" si="618"/>
        <v>6.0994563177876993E-2</v>
      </c>
      <c r="CF946" s="3">
        <f t="shared" ca="1" si="619"/>
        <v>362803.23489676754</v>
      </c>
      <c r="CG946" s="5">
        <f ca="1">CF946/MAX($CF$41:CF946)-1</f>
        <v>-3.232664263404883E-2</v>
      </c>
      <c r="CH946" s="3">
        <f t="shared" ca="1" si="649"/>
        <v>5046.9219672592117</v>
      </c>
      <c r="CI946" s="4">
        <f ca="1">CH946/MAX($CH$583:CH946)-1</f>
        <v>-3.2326642634049052E-2</v>
      </c>
    </row>
    <row r="947" spans="1:87" x14ac:dyDescent="0.2">
      <c r="A947" s="31">
        <v>37042</v>
      </c>
      <c r="B947" s="35">
        <v>115073.28622433418</v>
      </c>
      <c r="C947" s="23">
        <f t="shared" ca="1" si="650"/>
        <v>4.8675505653430484E-3</v>
      </c>
      <c r="D947" s="24">
        <f t="shared" ca="1" si="651"/>
        <v>3.9517083789531116E-2</v>
      </c>
      <c r="E947" s="25" t="e">
        <f ca="1">#N/A</f>
        <v>#N/A</v>
      </c>
      <c r="F947" s="26">
        <v>1</v>
      </c>
      <c r="G947" s="23">
        <f t="shared" ca="1" si="620"/>
        <v>3.9517083789531116E-2</v>
      </c>
      <c r="H947" s="27">
        <f t="shared" ca="1" si="621"/>
        <v>788.96721613732768</v>
      </c>
      <c r="I947" s="27">
        <f ca="1">H947/MAX(H$54:H947)-1</f>
        <v>0</v>
      </c>
      <c r="J947" s="28">
        <f ca="1">H947/MAX(H$594:H947)-1</f>
        <v>0</v>
      </c>
      <c r="K947" s="25" t="e">
        <f ca="1">#N/A</f>
        <v>#N/A</v>
      </c>
      <c r="L947" s="26">
        <v>0</v>
      </c>
      <c r="M947" s="23">
        <f t="shared" ca="1" si="622"/>
        <v>4.8675505653430484E-3</v>
      </c>
      <c r="N947" s="27">
        <f t="shared" ca="1" si="623"/>
        <v>76.414916013293379</v>
      </c>
      <c r="O947" s="27">
        <f ca="1">N947/MAX(N$54:N947)-1</f>
        <v>0</v>
      </c>
      <c r="P947" s="28">
        <f ca="1">N947/MAX(N$594:N947)-1</f>
        <v>0</v>
      </c>
      <c r="Q947" s="25">
        <f t="shared" ca="1" si="610"/>
        <v>104690.62970617595</v>
      </c>
      <c r="R947" s="26">
        <f t="shared" ca="1" si="624"/>
        <v>1</v>
      </c>
      <c r="S947" s="23">
        <f t="shared" ca="1" si="625"/>
        <v>3.9517083789531116E-2</v>
      </c>
      <c r="T947" s="27">
        <f t="shared" ca="1" si="626"/>
        <v>2308.4179746226955</v>
      </c>
      <c r="U947" s="27">
        <f ca="1">T947/MAX(T$54:T947)-1</f>
        <v>-0.15851439059208727</v>
      </c>
      <c r="V947" s="28">
        <f ca="1">T947/MAX(T$594:T947)-1</f>
        <v>-0.15851439059208727</v>
      </c>
      <c r="W947" s="25">
        <f t="shared" ca="1" si="611"/>
        <v>104690.62970617595</v>
      </c>
      <c r="X947" s="26">
        <f t="shared" ca="1" si="627"/>
        <v>1</v>
      </c>
      <c r="Y947" s="27">
        <f t="shared" ca="1" si="628"/>
        <v>3.9517083789531116E-2</v>
      </c>
      <c r="Z947" s="27">
        <f t="shared" ca="1" si="629"/>
        <v>2308.4179746226955</v>
      </c>
      <c r="AA947" s="28">
        <f ca="1">Z947/MAX(Z$54:Z947)-1</f>
        <v>-0.15851439059208727</v>
      </c>
      <c r="AB947" s="25">
        <f ca="1">AVERAGE(B938:B947)</f>
        <v>104690.62970617595</v>
      </c>
      <c r="AC947" s="26">
        <f ca="1">IF(B946&gt;=AB946,1,0)</f>
        <v>1</v>
      </c>
      <c r="AD947" s="27">
        <f ca="1">IF(AC947=1,D947,C947)</f>
        <v>3.9517083789531116E-2</v>
      </c>
      <c r="AE947" s="27">
        <f t="shared" ca="1" si="630"/>
        <v>2308.4179746226955</v>
      </c>
      <c r="AF947" s="28">
        <f ca="1">AE947/MAX(AE$54:AE947)-1</f>
        <v>-0.15851439059208727</v>
      </c>
      <c r="AG947" s="25">
        <f t="shared" ca="1" si="612"/>
        <v>96495.173786225379</v>
      </c>
      <c r="AH947" s="26">
        <f t="shared" ca="1" si="631"/>
        <v>1</v>
      </c>
      <c r="AI947" s="27">
        <f t="shared" ca="1" si="632"/>
        <v>3.9517083789531116E-2</v>
      </c>
      <c r="AJ947" s="27">
        <f t="shared" ca="1" si="633"/>
        <v>1552.6185645610396</v>
      </c>
      <c r="AK947" s="28">
        <f ca="1">AJ947/MAX(AJ$54:AJ947)-1</f>
        <v>-6.6668630247233795E-2</v>
      </c>
      <c r="AL947" s="25">
        <f t="shared" ca="1" si="613"/>
        <v>108850.92781435589</v>
      </c>
      <c r="AM947" s="26">
        <f t="shared" ca="1" si="634"/>
        <v>1</v>
      </c>
      <c r="AN947" s="27">
        <f t="shared" ca="1" si="635"/>
        <v>3.9517083789531116E-2</v>
      </c>
      <c r="AO947" s="27">
        <f t="shared" ca="1" si="636"/>
        <v>372.07856463637256</v>
      </c>
      <c r="AP947" s="28">
        <f ca="1">AO947/MAX(AO$54:AO947)-1</f>
        <v>-0.25304558408601019</v>
      </c>
      <c r="AQ947" s="25">
        <f t="shared" ca="1" si="614"/>
        <v>108850.92781435589</v>
      </c>
      <c r="AR947" s="26">
        <f t="shared" ca="1" si="637"/>
        <v>1</v>
      </c>
      <c r="AS947" s="27">
        <f t="shared" ca="1" si="638"/>
        <v>3.9517083789531116E-2</v>
      </c>
      <c r="AT947" s="27">
        <f t="shared" ca="1" si="639"/>
        <v>4767.4193159869601</v>
      </c>
      <c r="AU947" s="28">
        <f ca="1">AT947/MAX(AT$54:AT947)-1</f>
        <v>-4.7300189919458724E-2</v>
      </c>
      <c r="AV947" s="25">
        <f t="shared" ca="1" si="615"/>
        <v>104690.62970617595</v>
      </c>
      <c r="AW947" s="26">
        <f t="shared" ca="1" si="640"/>
        <v>0</v>
      </c>
      <c r="AX947" s="27">
        <f t="shared" ca="1" si="641"/>
        <v>4.8675505653430484E-3</v>
      </c>
      <c r="AY947" s="27">
        <f t="shared" ca="1" si="642"/>
        <v>1648.6380356844486</v>
      </c>
      <c r="AZ947" s="28">
        <f ca="1">AY947/MAX(AY$54:AY947)-1</f>
        <v>-0.16297123955105619</v>
      </c>
      <c r="BA947" s="25">
        <f t="shared" ca="1" si="616"/>
        <v>104690.62970617595</v>
      </c>
      <c r="BB947" s="26">
        <f t="shared" ca="1" si="617"/>
        <v>0.3</v>
      </c>
      <c r="BC947" s="27">
        <f t="shared" ca="1" si="643"/>
        <v>4.8675505653430484E-3</v>
      </c>
      <c r="BD947" s="27">
        <f t="shared" ca="1" si="644"/>
        <v>1398.181157485556</v>
      </c>
      <c r="BE947" s="28">
        <f ca="1">BD947/MAX(BD$54:BD947)-1</f>
        <v>-0.23343010982870094</v>
      </c>
      <c r="BF947" s="25">
        <f ca="1">MAX(B944:B946)</f>
        <v>110698.79275561078</v>
      </c>
      <c r="BG947" s="26">
        <f ca="1">IF(BG946=0,IF(B946&gt;BF946,1,0),IF(B946&lt;AVERAGE(B937:B946),0,1))</f>
        <v>1</v>
      </c>
      <c r="BH947" s="27">
        <f t="shared" ca="1" si="645"/>
        <v>3.9517083789531116E-2</v>
      </c>
      <c r="BI947" s="27">
        <f t="shared" ca="1" si="646"/>
        <v>4561.1763195373842</v>
      </c>
      <c r="BJ947" s="28">
        <f ca="1">BI947/MAX(BI$54:BI947)-1</f>
        <v>-6.6388901272820044E-2</v>
      </c>
      <c r="BK947" s="25" t="e">
        <f ca="1">MAX(E944:E946)</f>
        <v>#N/A</v>
      </c>
      <c r="BL947" s="26" t="e">
        <f ca="1">IF(BL946=0,IF(E946&gt;BK946,1,0),IF(E946&lt;AVERAGE(E937:E946),0,1))</f>
        <v>#N/A</v>
      </c>
      <c r="BM947" s="27">
        <f t="shared" ca="1" si="647"/>
        <v>2.2192317177437082E-2</v>
      </c>
      <c r="BN947" s="27">
        <f t="shared" ca="1" si="648"/>
        <v>2904.7131074274757</v>
      </c>
      <c r="BO947" s="28">
        <f ca="1">BN947/MAX(BN$54:BN947)-1</f>
        <v>-0.1062983335843436</v>
      </c>
      <c r="BP947" s="15"/>
      <c r="BQ947" s="15"/>
      <c r="BR947" s="15"/>
      <c r="BS947" s="15"/>
      <c r="BT947" s="15"/>
      <c r="BU947" s="15"/>
      <c r="BV947" s="15"/>
      <c r="BW947" s="15"/>
      <c r="BX947" s="15"/>
      <c r="BZ947" s="7">
        <f t="shared" ca="1" si="605"/>
        <v>108850.92781435589</v>
      </c>
      <c r="CA947" s="7">
        <f t="shared" ca="1" si="606"/>
        <v>108035.98837895716</v>
      </c>
      <c r="CB947" s="7">
        <f t="shared" ca="1" si="607"/>
        <v>102873.96046549926</v>
      </c>
      <c r="CC947" s="7">
        <f t="shared" ca="1" si="608"/>
        <v>100468.07795602182</v>
      </c>
      <c r="CD947" s="7">
        <f t="shared" ca="1" si="609"/>
        <v>96495.173786225379</v>
      </c>
      <c r="CE947" s="5">
        <f t="shared" ca="1" si="618"/>
        <v>3.9517083789531116E-2</v>
      </c>
      <c r="CF947" s="3">
        <f t="shared" ca="1" si="619"/>
        <v>377140.16072929604</v>
      </c>
      <c r="CG947" s="5">
        <f ca="1">CF947/MAX($CF$41:CF947)-1</f>
        <v>0</v>
      </c>
      <c r="CH947" s="3">
        <f t="shared" ca="1" si="649"/>
        <v>5246.3616055186194</v>
      </c>
      <c r="CI947" s="4">
        <f ca="1">CH947/MAX($CH$583:CH947)-1</f>
        <v>0</v>
      </c>
    </row>
    <row r="948" spans="1:87" x14ac:dyDescent="0.2">
      <c r="A948" s="31">
        <v>37072</v>
      </c>
      <c r="B948" s="35">
        <v>113014.85616457835</v>
      </c>
      <c r="C948" s="23">
        <f t="shared" ca="1" si="650"/>
        <v>4.8675505653430484E-3</v>
      </c>
      <c r="D948" s="24">
        <f t="shared" ca="1" si="651"/>
        <v>-1.7887992315983259E-2</v>
      </c>
      <c r="E948" s="25" t="e">
        <f ca="1">#N/A</f>
        <v>#N/A</v>
      </c>
      <c r="F948" s="26">
        <v>1</v>
      </c>
      <c r="G948" s="23">
        <f t="shared" ca="1" si="620"/>
        <v>-1.7887992315983259E-2</v>
      </c>
      <c r="H948" s="27">
        <f t="shared" ca="1" si="621"/>
        <v>774.85417663750047</v>
      </c>
      <c r="I948" s="27">
        <f ca="1">H948/MAX(H$54:H948)-1</f>
        <v>-1.7887992315983259E-2</v>
      </c>
      <c r="J948" s="28">
        <f ca="1">H948/MAX(H$594:H948)-1</f>
        <v>-1.7887992315983259E-2</v>
      </c>
      <c r="K948" s="25" t="e">
        <f ca="1">#N/A</f>
        <v>#N/A</v>
      </c>
      <c r="L948" s="26">
        <v>0</v>
      </c>
      <c r="M948" s="23">
        <f t="shared" ca="1" si="622"/>
        <v>4.8675505653430484E-3</v>
      </c>
      <c r="N948" s="27">
        <f t="shared" ca="1" si="623"/>
        <v>76.786869480934527</v>
      </c>
      <c r="O948" s="27">
        <f ca="1">N948/MAX(N$54:N948)-1</f>
        <v>0</v>
      </c>
      <c r="P948" s="28">
        <f ca="1">N948/MAX(N$594:N948)-1</f>
        <v>0</v>
      </c>
      <c r="Q948" s="25">
        <f t="shared" ca="1" si="610"/>
        <v>105675.6150834609</v>
      </c>
      <c r="R948" s="26">
        <f t="shared" ca="1" si="624"/>
        <v>1</v>
      </c>
      <c r="S948" s="23">
        <f t="shared" ca="1" si="625"/>
        <v>-1.7887992315983259E-2</v>
      </c>
      <c r="T948" s="27">
        <f t="shared" ca="1" si="626"/>
        <v>2267.1250116305673</v>
      </c>
      <c r="U948" s="27">
        <f ca="1">T948/MAX(T$54:T948)-1</f>
        <v>-0.17356687870718646</v>
      </c>
      <c r="V948" s="28">
        <f ca="1">T948/MAX(T$594:T948)-1</f>
        <v>-0.17356687870718646</v>
      </c>
      <c r="W948" s="25">
        <f t="shared" ca="1" si="611"/>
        <v>105675.6150834609</v>
      </c>
      <c r="X948" s="26">
        <f t="shared" ca="1" si="627"/>
        <v>1</v>
      </c>
      <c r="Y948" s="27">
        <f t="shared" ca="1" si="628"/>
        <v>-1.7887992315983259E-2</v>
      </c>
      <c r="Z948" s="27">
        <f t="shared" ca="1" si="629"/>
        <v>2267.1250116305673</v>
      </c>
      <c r="AA948" s="28">
        <f ca="1">Z948/MAX(Z$54:Z948)-1</f>
        <v>-0.17356687870718646</v>
      </c>
      <c r="AB948" s="25">
        <f ca="1">AVERAGE(B939:B948)</f>
        <v>105675.6150834609</v>
      </c>
      <c r="AC948" s="26">
        <f ca="1">IF(B947&gt;=AB947,1,0)</f>
        <v>1</v>
      </c>
      <c r="AD948" s="27">
        <f ca="1">IF(AC948=1,D948,C948)</f>
        <v>-1.7887992315983259E-2</v>
      </c>
      <c r="AE948" s="27">
        <f t="shared" ca="1" si="630"/>
        <v>2267.1250116305673</v>
      </c>
      <c r="AF948" s="28">
        <f ca="1">AE948/MAX(AE$54:AE948)-1</f>
        <v>-0.17356687870718646</v>
      </c>
      <c r="AG948" s="25">
        <f t="shared" ca="1" si="612"/>
        <v>97754.909844292837</v>
      </c>
      <c r="AH948" s="26">
        <f t="shared" ca="1" si="631"/>
        <v>1</v>
      </c>
      <c r="AI948" s="27">
        <f t="shared" ca="1" si="632"/>
        <v>-1.7887992315983259E-2</v>
      </c>
      <c r="AJ948" s="27">
        <f t="shared" ca="1" si="633"/>
        <v>1524.8453356085188</v>
      </c>
      <c r="AK948" s="28">
        <f ca="1">AJ948/MAX(AJ$54:AJ948)-1</f>
        <v>-8.3364054617637406E-2</v>
      </c>
      <c r="AL948" s="25">
        <f t="shared" ca="1" si="613"/>
        <v>112928.97838150775</v>
      </c>
      <c r="AM948" s="26">
        <f t="shared" ca="1" si="634"/>
        <v>1</v>
      </c>
      <c r="AN948" s="27">
        <f t="shared" ca="1" si="635"/>
        <v>-1.7887992315983259E-2</v>
      </c>
      <c r="AO948" s="27">
        <f t="shared" ca="1" si="636"/>
        <v>365.42282613121506</v>
      </c>
      <c r="AP948" s="28">
        <f ca="1">AO948/MAX(AO$54:AO948)-1</f>
        <v>-0.26640709893826942</v>
      </c>
      <c r="AQ948" s="25">
        <f t="shared" ca="1" si="614"/>
        <v>112928.97838150775</v>
      </c>
      <c r="AR948" s="26">
        <f t="shared" ca="1" si="637"/>
        <v>1</v>
      </c>
      <c r="AS948" s="27">
        <f t="shared" ca="1" si="638"/>
        <v>-1.7887992315983259E-2</v>
      </c>
      <c r="AT948" s="27">
        <f t="shared" ca="1" si="639"/>
        <v>4682.139755895515</v>
      </c>
      <c r="AU948" s="28">
        <f ca="1">AT948/MAX(AT$54:AT948)-1</f>
        <v>-6.4342076801618187E-2</v>
      </c>
      <c r="AV948" s="25">
        <f t="shared" ca="1" si="615"/>
        <v>105675.6150834609</v>
      </c>
      <c r="AW948" s="26">
        <f t="shared" ca="1" si="640"/>
        <v>0</v>
      </c>
      <c r="AX948" s="27">
        <f t="shared" ca="1" si="641"/>
        <v>4.8675505653430484E-3</v>
      </c>
      <c r="AY948" s="27">
        <f t="shared" ca="1" si="642"/>
        <v>1656.6628646870904</v>
      </c>
      <c r="AZ948" s="28">
        <f ca="1">AY948/MAX(AY$54:AY948)-1</f>
        <v>-0.15889695973492457</v>
      </c>
      <c r="BA948" s="25">
        <f t="shared" ca="1" si="616"/>
        <v>105675.6150834609</v>
      </c>
      <c r="BB948" s="26">
        <f t="shared" ca="1" si="617"/>
        <v>0.6</v>
      </c>
      <c r="BC948" s="27">
        <f t="shared" ca="1" si="643"/>
        <v>4.8675505653430484E-3</v>
      </c>
      <c r="BD948" s="27">
        <f t="shared" ca="1" si="644"/>
        <v>1404.9868749691268</v>
      </c>
      <c r="BE948" s="28">
        <f ca="1">BD948/MAX(BD$54:BD948)-1</f>
        <v>-0.22969879212642275</v>
      </c>
      <c r="BF948" s="25">
        <f ca="1">MAX(B945:B947)</f>
        <v>115073.28622433418</v>
      </c>
      <c r="BG948" s="26">
        <f ca="1">IF(BG947=0,IF(B947&gt;BF947,1,0),IF(B947&lt;AVERAGE(B938:B947),0,1))</f>
        <v>1</v>
      </c>
      <c r="BH948" s="27">
        <f t="shared" ca="1" si="645"/>
        <v>-1.7887992315983259E-2</v>
      </c>
      <c r="BI948" s="27">
        <f t="shared" ca="1" si="646"/>
        <v>4479.5860325816548</v>
      </c>
      <c r="BJ948" s="28">
        <f ca="1">BI948/MAX(BI$54:BI948)-1</f>
        <v>-8.3089329432968539E-2</v>
      </c>
      <c r="BK948" s="25" t="e">
        <f ca="1">MAX(E945:E947)</f>
        <v>#N/A</v>
      </c>
      <c r="BL948" s="26" t="e">
        <f ca="1">IF(BL947=0,IF(E947&gt;BK947,1,0),IF(E947&lt;AVERAGE(E938:E947),0,1))</f>
        <v>#N/A</v>
      </c>
      <c r="BM948" s="27">
        <f t="shared" ca="1" si="647"/>
        <v>-6.5102208753201052E-3</v>
      </c>
      <c r="BN948" s="27">
        <f t="shared" ca="1" si="648"/>
        <v>2885.8027835186858</v>
      </c>
      <c r="BO948" s="28">
        <f ca="1">BN948/MAX(BN$54:BN948)-1</f>
        <v>-0.11211652882935108</v>
      </c>
      <c r="BP948" s="15"/>
      <c r="BQ948" s="15"/>
      <c r="BR948" s="15"/>
      <c r="BS948" s="15"/>
      <c r="BT948" s="15"/>
      <c r="BU948" s="15"/>
      <c r="BV948" s="15"/>
      <c r="BW948" s="15"/>
      <c r="BX948" s="15"/>
      <c r="BZ948" s="7">
        <f t="shared" ca="1" si="605"/>
        <v>112928.97838150775</v>
      </c>
      <c r="CA948" s="7">
        <f t="shared" ca="1" si="606"/>
        <v>110028.65902232919</v>
      </c>
      <c r="CB948" s="7">
        <f t="shared" ca="1" si="607"/>
        <v>104500.95822706427</v>
      </c>
      <c r="CC948" s="7">
        <f t="shared" ca="1" si="608"/>
        <v>101019.2531199064</v>
      </c>
      <c r="CD948" s="7">
        <f t="shared" ca="1" si="609"/>
        <v>97754.909844292837</v>
      </c>
      <c r="CE948" s="5">
        <f t="shared" ca="1" si="618"/>
        <v>-1.7887992315983259E-2</v>
      </c>
      <c r="CF948" s="3">
        <f t="shared" ca="1" si="619"/>
        <v>370393.88043212169</v>
      </c>
      <c r="CG948" s="5">
        <f ca="1">CF948/MAX($CF$41:CF948)-1</f>
        <v>-1.7887992315983259E-2</v>
      </c>
      <c r="CH948" s="3">
        <f t="shared" ca="1" si="649"/>
        <v>5152.5147294322323</v>
      </c>
      <c r="CI948" s="4">
        <f ca="1">CH948/MAX($CH$583:CH948)-1</f>
        <v>-1.788799231598337E-2</v>
      </c>
    </row>
    <row r="949" spans="1:87" x14ac:dyDescent="0.2">
      <c r="A949" s="31">
        <v>37103</v>
      </c>
      <c r="B949" s="35">
        <v>105014.43760931946</v>
      </c>
      <c r="C949" s="23">
        <f t="shared" ca="1" si="650"/>
        <v>4.8675505653430484E-3</v>
      </c>
      <c r="D949" s="24">
        <f t="shared" ca="1" si="651"/>
        <v>-7.079085729763035E-2</v>
      </c>
      <c r="E949" s="25" t="e">
        <f ca="1">#N/A</f>
        <v>#N/A</v>
      </c>
      <c r="F949" s="26">
        <v>1</v>
      </c>
      <c r="G949" s="23">
        <f t="shared" ca="1" si="620"/>
        <v>-7.079085729763035E-2</v>
      </c>
      <c r="H949" s="27">
        <f t="shared" ca="1" si="621"/>
        <v>720.00158519268234</v>
      </c>
      <c r="I949" s="27">
        <f ca="1">H949/MAX(H$54:H949)-1</f>
        <v>-8.7412543302231693E-2</v>
      </c>
      <c r="J949" s="28">
        <f ca="1">H949/MAX(H$594:H949)-1</f>
        <v>-8.7412543302231693E-2</v>
      </c>
      <c r="K949" s="25" t="e">
        <f ca="1">#N/A</f>
        <v>#N/A</v>
      </c>
      <c r="L949" s="26">
        <v>0</v>
      </c>
      <c r="M949" s="23">
        <f t="shared" ca="1" si="622"/>
        <v>4.8675505653430484E-3</v>
      </c>
      <c r="N949" s="27">
        <f t="shared" ca="1" si="623"/>
        <v>77.160633450887374</v>
      </c>
      <c r="O949" s="27">
        <f ca="1">N949/MAX(N$54:N949)-1</f>
        <v>0</v>
      </c>
      <c r="P949" s="28">
        <f ca="1">N949/MAX(N$594:N949)-1</f>
        <v>0</v>
      </c>
      <c r="Q949" s="25">
        <f t="shared" ca="1" si="610"/>
        <v>106073.010621209</v>
      </c>
      <c r="R949" s="26">
        <f t="shared" ca="1" si="624"/>
        <v>1</v>
      </c>
      <c r="S949" s="23">
        <f t="shared" ca="1" si="625"/>
        <v>-7.079085729763035E-2</v>
      </c>
      <c r="T949" s="27">
        <f t="shared" ca="1" si="626"/>
        <v>2106.6332884563394</v>
      </c>
      <c r="U949" s="27">
        <f ca="1">T949/MAX(T$54:T949)-1</f>
        <v>-0.23207078786266122</v>
      </c>
      <c r="V949" s="28">
        <f ca="1">T949/MAX(T$594:T949)-1</f>
        <v>-0.23207078786266122</v>
      </c>
      <c r="W949" s="25">
        <f t="shared" ca="1" si="611"/>
        <v>106073.010621209</v>
      </c>
      <c r="X949" s="26">
        <f t="shared" ca="1" si="627"/>
        <v>1</v>
      </c>
      <c r="Y949" s="27">
        <f t="shared" ca="1" si="628"/>
        <v>-7.079085729763035E-2</v>
      </c>
      <c r="Z949" s="27">
        <f t="shared" ca="1" si="629"/>
        <v>2106.6332884563394</v>
      </c>
      <c r="AA949" s="28">
        <f ca="1">Z949/MAX(Z$54:Z949)-1</f>
        <v>-0.23207078786266122</v>
      </c>
      <c r="AB949" s="25">
        <f ca="1">AVERAGE(B940:B949)</f>
        <v>106073.010621209</v>
      </c>
      <c r="AC949" s="26">
        <f ca="1">IF(B948&gt;=AB948,1,0)</f>
        <v>1</v>
      </c>
      <c r="AD949" s="27">
        <f ca="1">IF(AC949=1,D949,C949)</f>
        <v>-7.079085729763035E-2</v>
      </c>
      <c r="AE949" s="27">
        <f t="shared" ca="1" si="630"/>
        <v>2106.6332884563394</v>
      </c>
      <c r="AF949" s="28">
        <f ca="1">AE949/MAX(AE$54:AE949)-1</f>
        <v>-0.23207078786266122</v>
      </c>
      <c r="AG949" s="25">
        <f t="shared" ca="1" si="612"/>
        <v>98633.047890780159</v>
      </c>
      <c r="AH949" s="26">
        <f t="shared" ca="1" si="631"/>
        <v>1</v>
      </c>
      <c r="AI949" s="27">
        <f t="shared" ca="1" si="632"/>
        <v>-7.079085729763035E-2</v>
      </c>
      <c r="AJ949" s="27">
        <f t="shared" ca="1" si="633"/>
        <v>1416.9002270544988</v>
      </c>
      <c r="AK949" s="28">
        <f ca="1">AJ949/MAX(AJ$54:AJ949)-1</f>
        <v>-0.14825349902107876</v>
      </c>
      <c r="AL949" s="25">
        <f t="shared" ca="1" si="613"/>
        <v>111034.19333274399</v>
      </c>
      <c r="AM949" s="26">
        <f t="shared" ca="1" si="634"/>
        <v>1</v>
      </c>
      <c r="AN949" s="27">
        <f t="shared" ca="1" si="635"/>
        <v>-7.079085729763035E-2</v>
      </c>
      <c r="AO949" s="27">
        <f t="shared" ca="1" si="636"/>
        <v>339.55423099326345</v>
      </c>
      <c r="AP949" s="28">
        <f ca="1">AO949/MAX(AO$54:AO949)-1</f>
        <v>-0.31833876931188498</v>
      </c>
      <c r="AQ949" s="25">
        <f t="shared" ca="1" si="614"/>
        <v>111034.19333274399</v>
      </c>
      <c r="AR949" s="26">
        <f t="shared" ca="1" si="637"/>
        <v>1</v>
      </c>
      <c r="AS949" s="27">
        <f t="shared" ca="1" si="638"/>
        <v>-7.079085729763035E-2</v>
      </c>
      <c r="AT949" s="27">
        <f t="shared" ca="1" si="639"/>
        <v>4350.6870685883541</v>
      </c>
      <c r="AU949" s="28">
        <f ca="1">AT949/MAX(AT$54:AT949)-1</f>
        <v>-0.13057810332215192</v>
      </c>
      <c r="AV949" s="25">
        <f t="shared" ca="1" si="615"/>
        <v>106073.010621209</v>
      </c>
      <c r="AW949" s="26">
        <f t="shared" ca="1" si="640"/>
        <v>0</v>
      </c>
      <c r="AX949" s="27">
        <f t="shared" ca="1" si="641"/>
        <v>4.8675505653430484E-3</v>
      </c>
      <c r="AY949" s="27">
        <f t="shared" ca="1" si="642"/>
        <v>1664.726754950681</v>
      </c>
      <c r="AZ949" s="28">
        <f ca="1">AY949/MAX(AY$54:AY949)-1</f>
        <v>-0.1548028481557705</v>
      </c>
      <c r="BA949" s="25">
        <f t="shared" ca="1" si="616"/>
        <v>106073.010621209</v>
      </c>
      <c r="BB949" s="26">
        <f t="shared" ca="1" si="617"/>
        <v>1</v>
      </c>
      <c r="BC949" s="27">
        <f t="shared" ca="1" si="643"/>
        <v>-7.079085729763035E-2</v>
      </c>
      <c r="BD949" s="27">
        <f t="shared" ca="1" si="644"/>
        <v>1305.5266495981436</v>
      </c>
      <c r="BE949" s="28">
        <f ca="1">BD949/MAX(BD$54:BD949)-1</f>
        <v>-0.28422907500919348</v>
      </c>
      <c r="BF949" s="25">
        <f ca="1">MAX(B946:B948)</f>
        <v>115073.28622433418</v>
      </c>
      <c r="BG949" s="26">
        <f ca="1">IF(BG948=0,IF(B948&gt;BF948,1,0),IF(B948&lt;AVERAGE(B939:B948),0,1))</f>
        <v>1</v>
      </c>
      <c r="BH949" s="27">
        <f t="shared" ca="1" si="645"/>
        <v>-7.079085729763035E-2</v>
      </c>
      <c r="BI949" s="27">
        <f t="shared" ca="1" si="646"/>
        <v>4162.4722969967088</v>
      </c>
      <c r="BJ949" s="28">
        <f ca="1">BI949/MAX(BI$54:BI949)-1</f>
        <v>-0.1479982218677538</v>
      </c>
      <c r="BK949" s="25" t="e">
        <f ca="1">MAX(E946:E948)</f>
        <v>#N/A</v>
      </c>
      <c r="BL949" s="26" t="e">
        <f ca="1">IF(BL948=0,IF(E948&gt;BK948,1,0),IF(E948&lt;AVERAGE(E939:E948),0,1))</f>
        <v>#N/A</v>
      </c>
      <c r="BM949" s="27">
        <f t="shared" ca="1" si="647"/>
        <v>-5.1876255331887E-2</v>
      </c>
      <c r="BN949" s="27">
        <f t="shared" ca="1" si="648"/>
        <v>2736.0981414834005</v>
      </c>
      <c r="BO949" s="28">
        <f ca="1">BN949/MAX(BN$54:BN949)-1</f>
        <v>-0.15817659848476173</v>
      </c>
      <c r="BP949" s="15"/>
      <c r="BQ949" s="15"/>
      <c r="BR949" s="15"/>
      <c r="BS949" s="15"/>
      <c r="BT949" s="15"/>
      <c r="BU949" s="15"/>
      <c r="BV949" s="15"/>
      <c r="BW949" s="15"/>
      <c r="BX949" s="15"/>
      <c r="BZ949" s="7">
        <f t="shared" ca="1" si="605"/>
        <v>111034.19333274399</v>
      </c>
      <c r="CA949" s="7">
        <f t="shared" ca="1" si="606"/>
        <v>109114.42040814931</v>
      </c>
      <c r="CB949" s="7">
        <f t="shared" ca="1" si="607"/>
        <v>105411.29923630478</v>
      </c>
      <c r="CC949" s="7">
        <f t="shared" ca="1" si="608"/>
        <v>101208.87985485017</v>
      </c>
      <c r="CD949" s="7">
        <f t="shared" ca="1" si="609"/>
        <v>98633.047890780159</v>
      </c>
      <c r="CE949" s="5">
        <f t="shared" ca="1" si="618"/>
        <v>-7.079085729763035E-2</v>
      </c>
      <c r="CF949" s="3">
        <f t="shared" ca="1" si="619"/>
        <v>344173.3800985358</v>
      </c>
      <c r="CG949" s="5">
        <f ca="1">CF949/MAX($CF$41:CF949)-1</f>
        <v>-8.7412543302231804E-2</v>
      </c>
      <c r="CH949" s="3">
        <f t="shared" ca="1" si="649"/>
        <v>4787.7637944970566</v>
      </c>
      <c r="CI949" s="4">
        <f ca="1">CH949/MAX($CH$583:CH949)-1</f>
        <v>-8.7412543302231804E-2</v>
      </c>
    </row>
    <row r="950" spans="1:87" x14ac:dyDescent="0.2">
      <c r="A950" s="31">
        <v>37134</v>
      </c>
      <c r="B950" s="35">
        <v>110414.26633133262</v>
      </c>
      <c r="C950" s="23">
        <f t="shared" ca="1" si="650"/>
        <v>4.8675505653430484E-3</v>
      </c>
      <c r="D950" s="24">
        <f t="shared" ca="1" si="651"/>
        <v>5.1419869923999384E-2</v>
      </c>
      <c r="E950" s="25" t="e">
        <f ca="1">#N/A</f>
        <v>#N/A</v>
      </c>
      <c r="F950" s="26">
        <v>1</v>
      </c>
      <c r="G950" s="23">
        <f t="shared" ca="1" si="620"/>
        <v>5.1419869923999384E-2</v>
      </c>
      <c r="H950" s="27">
        <f t="shared" ca="1" si="621"/>
        <v>757.02397304836347</v>
      </c>
      <c r="I950" s="27">
        <f ca="1">H950/MAX(H$54:H950)-1</f>
        <v>-4.0487414984558989E-2</v>
      </c>
      <c r="J950" s="28">
        <f ca="1">H950/MAX(H$594:H950)-1</f>
        <v>-4.0487414984558989E-2</v>
      </c>
      <c r="K950" s="25" t="e">
        <f ca="1">#N/A</f>
        <v>#N/A</v>
      </c>
      <c r="L950" s="26">
        <v>0</v>
      </c>
      <c r="M950" s="23">
        <f t="shared" ca="1" si="622"/>
        <v>4.8675505653430484E-3</v>
      </c>
      <c r="N950" s="27">
        <f t="shared" ca="1" si="623"/>
        <v>77.536216735863462</v>
      </c>
      <c r="O950" s="27">
        <f ca="1">N950/MAX(N$54:N950)-1</f>
        <v>0</v>
      </c>
      <c r="P950" s="28">
        <f ca="1">N950/MAX(N$594:N950)-1</f>
        <v>0</v>
      </c>
      <c r="Q950" s="25">
        <f t="shared" ca="1" si="610"/>
        <v>107172.09550797027</v>
      </c>
      <c r="R950" s="26">
        <f t="shared" ca="1" si="624"/>
        <v>0</v>
      </c>
      <c r="S950" s="23">
        <f t="shared" ca="1" si="625"/>
        <v>4.8675505653430484E-3</v>
      </c>
      <c r="T950" s="27">
        <f t="shared" ca="1" si="626"/>
        <v>2116.8874325105357</v>
      </c>
      <c r="U950" s="27">
        <f ca="1">T950/MAX(T$54:T950)-1</f>
        <v>-0.22833285359197864</v>
      </c>
      <c r="V950" s="28">
        <f ca="1">T950/MAX(T$594:T950)-1</f>
        <v>-0.22833285359197864</v>
      </c>
      <c r="W950" s="25">
        <f t="shared" ca="1" si="611"/>
        <v>107172.09550797027</v>
      </c>
      <c r="X950" s="26">
        <f t="shared" ca="1" si="627"/>
        <v>0</v>
      </c>
      <c r="Y950" s="27">
        <f t="shared" ca="1" si="628"/>
        <v>4.8675505653430484E-3</v>
      </c>
      <c r="Z950" s="27">
        <f t="shared" ca="1" si="629"/>
        <v>2116.8874325105357</v>
      </c>
      <c r="AA950" s="28">
        <f ca="1">Z950/MAX(Z$54:Z950)-1</f>
        <v>-0.22833285359197864</v>
      </c>
      <c r="AB950" s="25">
        <f ca="1">AVERAGE(B941:B950)</f>
        <v>107172.09550797027</v>
      </c>
      <c r="AC950" s="26">
        <f ca="1">IF(B949&gt;=AB949,1,0)</f>
        <v>0</v>
      </c>
      <c r="AD950" s="27">
        <f ca="1">IF(AC950=1,D950,C950)</f>
        <v>4.8675505653430484E-3</v>
      </c>
      <c r="AE950" s="27">
        <f t="shared" ca="1" si="630"/>
        <v>2116.8874325105357</v>
      </c>
      <c r="AF950" s="28">
        <f ca="1">AE950/MAX(AE$54:AE950)-1</f>
        <v>-0.22833285359197864</v>
      </c>
      <c r="AG950" s="25">
        <f t="shared" ca="1" si="612"/>
        <v>99816.392117010662</v>
      </c>
      <c r="AH950" s="26">
        <f t="shared" ca="1" si="631"/>
        <v>1</v>
      </c>
      <c r="AI950" s="27">
        <f t="shared" ca="1" si="632"/>
        <v>5.1419869923999384E-2</v>
      </c>
      <c r="AJ950" s="27">
        <f t="shared" ca="1" si="633"/>
        <v>1489.7570524249263</v>
      </c>
      <c r="AK950" s="28">
        <f ca="1">AJ950/MAX(AJ$54:AJ950)-1</f>
        <v>-0.10445680473252106</v>
      </c>
      <c r="AL950" s="25">
        <f t="shared" ca="1" si="613"/>
        <v>109481.18670174347</v>
      </c>
      <c r="AM950" s="26">
        <f t="shared" ca="1" si="634"/>
        <v>0</v>
      </c>
      <c r="AN950" s="27">
        <f t="shared" ca="1" si="635"/>
        <v>-5.1419869923999384E-2</v>
      </c>
      <c r="AO950" s="27">
        <f t="shared" ca="1" si="636"/>
        <v>322.09439660344617</v>
      </c>
      <c r="AP950" s="28">
        <f ca="1">AO950/MAX(AO$54:AO950)-1</f>
        <v>-0.35338970112610124</v>
      </c>
      <c r="AQ950" s="25">
        <f t="shared" ca="1" si="614"/>
        <v>109481.18670174347</v>
      </c>
      <c r="AR950" s="26">
        <f t="shared" ca="1" si="637"/>
        <v>0</v>
      </c>
      <c r="AS950" s="27">
        <f t="shared" ca="1" si="638"/>
        <v>4.8675505653430484E-3</v>
      </c>
      <c r="AT950" s="27">
        <f t="shared" ca="1" si="639"/>
        <v>4371.864257888692</v>
      </c>
      <c r="AU950" s="28">
        <f ca="1">AT950/MAX(AT$54:AT950)-1</f>
        <v>-0.12634614827745605</v>
      </c>
      <c r="AV950" s="25">
        <f t="shared" ca="1" si="615"/>
        <v>107172.09550797027</v>
      </c>
      <c r="AW950" s="26">
        <f t="shared" ca="1" si="640"/>
        <v>0</v>
      </c>
      <c r="AX950" s="27">
        <f t="shared" ca="1" si="641"/>
        <v>4.8675505653430484E-3</v>
      </c>
      <c r="AY950" s="27">
        <f t="shared" ca="1" si="642"/>
        <v>1672.8298966078828</v>
      </c>
      <c r="AZ950" s="28">
        <f ca="1">AY950/MAX(AY$54:AY950)-1</f>
        <v>-0.1506888082814849</v>
      </c>
      <c r="BA950" s="25">
        <f t="shared" ca="1" si="616"/>
        <v>107172.09550797027</v>
      </c>
      <c r="BB950" s="26">
        <f t="shared" ca="1" si="617"/>
        <v>0</v>
      </c>
      <c r="BC950" s="27">
        <f t="shared" ca="1" si="643"/>
        <v>4.8675505653430484E-3</v>
      </c>
      <c r="BD950" s="27">
        <f t="shared" ca="1" si="644"/>
        <v>1311.8813665794655</v>
      </c>
      <c r="BE950" s="28">
        <f ca="1">BD950/MAX(BD$54:BD950)-1</f>
        <v>-0.28074502383859834</v>
      </c>
      <c r="BF950" s="25">
        <f ca="1">MAX(B947:B949)</f>
        <v>115073.28622433418</v>
      </c>
      <c r="BG950" s="26">
        <f ca="1">IF(BG949=0,IF(B949&gt;BF949,1,0),IF(B949&lt;AVERAGE(B940:B949),0,1))</f>
        <v>0</v>
      </c>
      <c r="BH950" s="27">
        <f t="shared" ca="1" si="645"/>
        <v>4.8675505653430484E-3</v>
      </c>
      <c r="BI950" s="27">
        <f t="shared" ca="1" si="646"/>
        <v>4182.7333413791803</v>
      </c>
      <c r="BJ950" s="28">
        <f ca="1">BI950/MAX(BI$54:BI950)-1</f>
        <v>-0.14385106013093285</v>
      </c>
      <c r="BK950" s="25" t="e">
        <f ca="1">MAX(E947:E949)</f>
        <v>#N/A</v>
      </c>
      <c r="BL950" s="26" t="e">
        <f ca="1">IF(BL949=0,IF(E949&gt;BK949,1,0),IF(E949&lt;AVERAGE(E940:E949),0,1))</f>
        <v>#N/A</v>
      </c>
      <c r="BM950" s="27">
        <f t="shared" ca="1" si="647"/>
        <v>4.8675505653430484E-3</v>
      </c>
      <c r="BN950" s="27">
        <f t="shared" ca="1" si="648"/>
        <v>2749.4162375388119</v>
      </c>
      <c r="BO950" s="28">
        <f ca="1">BN950/MAX(BN$54:BN950)-1</f>
        <v>-0.15407898051079727</v>
      </c>
      <c r="BP950" s="15"/>
      <c r="BQ950" s="15"/>
      <c r="BR950" s="15"/>
      <c r="BS950" s="15"/>
      <c r="BT950" s="15"/>
      <c r="BU950" s="15"/>
      <c r="BV950" s="15"/>
      <c r="BW950" s="15"/>
      <c r="BX950" s="15"/>
      <c r="BZ950" s="7">
        <f t="shared" ref="BZ950:BZ1013" ca="1" si="652">AVERAGE(B948:B950)</f>
        <v>109481.18670174347</v>
      </c>
      <c r="CA950" s="7">
        <f t="shared" ref="CA950:CA1013" ca="1" si="653">AVERAGE(B945:B950)</f>
        <v>109166.05725804968</v>
      </c>
      <c r="CB950" s="7">
        <f t="shared" ref="CB950:CB1013" ca="1" si="654">AVERAGE(B939:B950)</f>
        <v>106015.40456460509</v>
      </c>
      <c r="CC950" s="7">
        <f t="shared" ref="CC950:CC1013" ca="1" si="655">AVERAGE(B933:B950)</f>
        <v>102056.5577477746</v>
      </c>
      <c r="CD950" s="7">
        <f t="shared" ref="CD950:CD1013" ca="1" si="656">AVERAGE(B927:B950)</f>
        <v>99816.392117010662</v>
      </c>
      <c r="CE950" s="5">
        <f t="shared" ca="1" si="618"/>
        <v>2.3488478308805585E-2</v>
      </c>
      <c r="CF950" s="3">
        <f t="shared" ca="1" si="619"/>
        <v>352257.48907144857</v>
      </c>
      <c r="CG950" s="5">
        <f ca="1">CF950/MAX($CF$41:CF950)-1</f>
        <v>-6.5977252620698201E-2</v>
      </c>
      <c r="CH950" s="3">
        <f t="shared" ca="1" si="649"/>
        <v>4900.2210805317854</v>
      </c>
      <c r="CI950" s="4">
        <f ca="1">CH950/MAX($CH$583:CH950)-1</f>
        <v>-6.5977252620698201E-2</v>
      </c>
    </row>
    <row r="951" spans="1:87" x14ac:dyDescent="0.2">
      <c r="A951" s="31">
        <v>37164</v>
      </c>
      <c r="B951" s="35">
        <v>99944.652696301753</v>
      </c>
      <c r="C951" s="23">
        <f t="shared" ca="1" si="650"/>
        <v>4.8675505653430484E-3</v>
      </c>
      <c r="D951" s="24">
        <f t="shared" ca="1" si="651"/>
        <v>-9.4821203662337483E-2</v>
      </c>
      <c r="E951" s="25" t="e">
        <f ca="1">#N/A</f>
        <v>#N/A</v>
      </c>
      <c r="F951" s="26">
        <v>1</v>
      </c>
      <c r="G951" s="23">
        <f t="shared" ca="1" si="620"/>
        <v>-9.4821203662337483E-2</v>
      </c>
      <c r="H951" s="27">
        <f t="shared" ca="1" si="621"/>
        <v>685.24204872267273</v>
      </c>
      <c r="I951" s="27">
        <f ca="1">H951/MAX(H$54:H951)-1</f>
        <v>-0.13146955322488396</v>
      </c>
      <c r="J951" s="28">
        <f ca="1">H951/MAX(H$594:H951)-1</f>
        <v>-0.13146955322488396</v>
      </c>
      <c r="K951" s="25" t="e">
        <f ca="1">#N/A</f>
        <v>#N/A</v>
      </c>
      <c r="L951" s="26">
        <v>0</v>
      </c>
      <c r="M951" s="23">
        <f t="shared" ca="1" si="622"/>
        <v>4.8675505653430484E-3</v>
      </c>
      <c r="N951" s="27">
        <f t="shared" ca="1" si="623"/>
        <v>77.913628191470679</v>
      </c>
      <c r="O951" s="27">
        <f ca="1">N951/MAX(N$54:N951)-1</f>
        <v>0</v>
      </c>
      <c r="P951" s="28">
        <f ca="1">N951/MAX(N$594:N951)-1</f>
        <v>0</v>
      </c>
      <c r="Q951" s="25">
        <f t="shared" ref="Q951:Q1014" ca="1" si="657">AVERAGE($B942:$B951)</f>
        <v>107660.41430752752</v>
      </c>
      <c r="R951" s="26">
        <f t="shared" ca="1" si="624"/>
        <v>1</v>
      </c>
      <c r="S951" s="23">
        <f t="shared" ca="1" si="625"/>
        <v>-9.4821203662337483E-2</v>
      </c>
      <c r="T951" s="27">
        <f t="shared" ca="1" si="626"/>
        <v>1916.1616181422116</v>
      </c>
      <c r="U951" s="27">
        <f ca="1">T951/MAX(T$54:T951)-1</f>
        <v>-0.3015032612410683</v>
      </c>
      <c r="V951" s="28">
        <f ca="1">T951/MAX(T$594:T951)-1</f>
        <v>-0.3015032612410683</v>
      </c>
      <c r="W951" s="25">
        <f t="shared" ref="W951:W1014" ca="1" si="658">AVERAGE($B942:$B951)</f>
        <v>107660.41430752752</v>
      </c>
      <c r="X951" s="26">
        <f t="shared" ca="1" si="627"/>
        <v>1</v>
      </c>
      <c r="Y951" s="27">
        <f t="shared" ca="1" si="628"/>
        <v>-9.4821203662337483E-2</v>
      </c>
      <c r="Z951" s="27">
        <f t="shared" ca="1" si="629"/>
        <v>1916.1616181422116</v>
      </c>
      <c r="AA951" s="28">
        <f ca="1">Z951/MAX(Z$54:Z951)-1</f>
        <v>-0.3015032612410683</v>
      </c>
      <c r="AB951" s="25">
        <f ca="1">AVERAGE(B942:B951)</f>
        <v>107660.41430752752</v>
      </c>
      <c r="AC951" s="26">
        <f ca="1">IF(B950&gt;=AB950,1,0)</f>
        <v>1</v>
      </c>
      <c r="AD951" s="27">
        <f ca="1">IF(AC951=1,D951,C951)</f>
        <v>-9.4821203662337483E-2</v>
      </c>
      <c r="AE951" s="27">
        <f t="shared" ca="1" si="630"/>
        <v>1916.1616181422116</v>
      </c>
      <c r="AF951" s="28">
        <f ca="1">AE951/MAX(AE$54:AE951)-1</f>
        <v>-0.3015032612410683</v>
      </c>
      <c r="AG951" s="25">
        <f t="shared" ref="AG951:AG1014" ca="1" si="659">AVERAGE($B928:$B951)</f>
        <v>100575.49437625833</v>
      </c>
      <c r="AH951" s="26">
        <f t="shared" ca="1" si="631"/>
        <v>1</v>
      </c>
      <c r="AI951" s="27">
        <f t="shared" ca="1" si="632"/>
        <v>-9.4821203662337483E-2</v>
      </c>
      <c r="AJ951" s="27">
        <f t="shared" ca="1" si="633"/>
        <v>1348.4964955495388</v>
      </c>
      <c r="AK951" s="28">
        <f ca="1">AJ951/MAX(AJ$54:AJ951)-1</f>
        <v>-0.18937328843939905</v>
      </c>
      <c r="AL951" s="25">
        <f t="shared" ref="AL951:AL1014" ca="1" si="660">AVERAGE($B949:$B951)</f>
        <v>105124.45221231795</v>
      </c>
      <c r="AM951" s="26">
        <f t="shared" ca="1" si="634"/>
        <v>1</v>
      </c>
      <c r="AN951" s="27">
        <f t="shared" ca="1" si="635"/>
        <v>-9.4821203662337483E-2</v>
      </c>
      <c r="AO951" s="27">
        <f t="shared" ca="1" si="636"/>
        <v>291.55301822461308</v>
      </c>
      <c r="AP951" s="28">
        <f ca="1">AO951/MAX(AO$54:AO951)-1</f>
        <v>-0.41470206796578812</v>
      </c>
      <c r="AQ951" s="25">
        <f t="shared" ref="AQ951:AQ1014" ca="1" si="661">AVERAGE($B949:$B951)</f>
        <v>105124.45221231795</v>
      </c>
      <c r="AR951" s="26">
        <f t="shared" ca="1" si="637"/>
        <v>0</v>
      </c>
      <c r="AS951" s="27">
        <f t="shared" ca="1" si="638"/>
        <v>4.8675505653430484E-3</v>
      </c>
      <c r="AT951" s="27">
        <f t="shared" ca="1" si="639"/>
        <v>4393.1445282287814</v>
      </c>
      <c r="AU951" s="28">
        <f ca="1">AT951/MAX(AT$54:AT951)-1</f>
        <v>-0.12209359397758979</v>
      </c>
      <c r="AV951" s="25">
        <f t="shared" ref="AV951:AV1014" ca="1" si="662">AVERAGE($B942:$B951)</f>
        <v>107660.41430752752</v>
      </c>
      <c r="AW951" s="26">
        <f t="shared" ca="1" si="640"/>
        <v>0</v>
      </c>
      <c r="AX951" s="27">
        <f t="shared" ca="1" si="641"/>
        <v>4.8675505653430484E-3</v>
      </c>
      <c r="AY951" s="27">
        <f t="shared" ca="1" si="642"/>
        <v>1680.9724807168393</v>
      </c>
      <c r="AZ951" s="28">
        <f ca="1">AY951/MAX(AY$54:AY951)-1</f>
        <v>-0.14655474311008321</v>
      </c>
      <c r="BA951" s="25">
        <f t="shared" ref="BA951:BA1014" ca="1" si="663">AVERAGE($B942:$B951)</f>
        <v>107660.41430752752</v>
      </c>
      <c r="BB951" s="26">
        <f t="shared" ref="BB951:BB1014" ca="1" si="664">IF($B950&gt;=BA950,IF(OR(BB950=1,BB950=0.6),1,IF(BB950=0.3,0.6,0.3)),0)</f>
        <v>0.3</v>
      </c>
      <c r="BC951" s="27">
        <f t="shared" ca="1" si="643"/>
        <v>4.8675505653430484E-3</v>
      </c>
      <c r="BD951" s="27">
        <f t="shared" ca="1" si="644"/>
        <v>1318.2670154670225</v>
      </c>
      <c r="BE951" s="28">
        <f ca="1">BD951/MAX(BD$54:BD951)-1</f>
        <v>-0.2772440138727581</v>
      </c>
      <c r="BF951" s="25">
        <f ca="1">MAX(B948:B950)</f>
        <v>113014.85616457835</v>
      </c>
      <c r="BG951" s="26">
        <f ca="1">IF(BG950=0,IF(B950&gt;BF950,1,0),IF(B950&lt;AVERAGE(B941:B950),0,1))</f>
        <v>0</v>
      </c>
      <c r="BH951" s="27">
        <f t="shared" ca="1" si="645"/>
        <v>4.8675505653430484E-3</v>
      </c>
      <c r="BI951" s="27">
        <f t="shared" ca="1" si="646"/>
        <v>4203.0930074196895</v>
      </c>
      <c r="BJ951" s="28">
        <f ca="1">BI951/MAX(BI$54:BI951)-1</f>
        <v>-0.13968371187465534</v>
      </c>
      <c r="BK951" s="25" t="e">
        <f ca="1">MAX(E948:E950)</f>
        <v>#N/A</v>
      </c>
      <c r="BL951" s="26" t="e">
        <f ca="1">IF(BL950=0,IF(E950&gt;BK950,1,0),IF(E950&lt;AVERAGE(E941:E950),0,1))</f>
        <v>#N/A</v>
      </c>
      <c r="BM951" s="27">
        <f t="shared" ca="1" si="647"/>
        <v>4.8675505653430484E-3</v>
      </c>
      <c r="BN951" s="27">
        <f t="shared" ca="1" si="648"/>
        <v>2762.7991601002072</v>
      </c>
      <c r="BO951" s="28">
        <f ca="1">BN951/MAX(BN$54:BN951)-1</f>
        <v>-0.14996141717414702</v>
      </c>
      <c r="BP951" s="15"/>
      <c r="BQ951" s="15"/>
      <c r="BR951" s="15"/>
      <c r="BS951" s="15"/>
      <c r="BT951" s="15"/>
      <c r="BU951" s="15"/>
      <c r="BV951" s="15"/>
      <c r="BW951" s="15"/>
      <c r="BX951" s="15"/>
      <c r="BZ951" s="7">
        <f t="shared" ca="1" si="652"/>
        <v>105124.45221231795</v>
      </c>
      <c r="CA951" s="7">
        <f t="shared" ca="1" si="653"/>
        <v>109026.71529691287</v>
      </c>
      <c r="CB951" s="7">
        <f t="shared" ca="1" si="654"/>
        <v>105924.08543664368</v>
      </c>
      <c r="CC951" s="7">
        <f t="shared" ca="1" si="655"/>
        <v>102289.17355416593</v>
      </c>
      <c r="CD951" s="7">
        <f t="shared" ca="1" si="656"/>
        <v>100575.49437625833</v>
      </c>
      <c r="CE951" s="5">
        <f t="shared" ref="CE951:CE1014" ca="1" si="665">IF($B950&gt;=BZ950,$D951,$C951)*0.2+IF($B950&gt;=CA950,$D951,$C951)*0.2+IF($B950&gt;=CB950,$D951,$C951)*0.2+IF($B950&gt;=CC950,$D951,$C951)*0.2+IF($B950&gt;=CD950,$D951,$C951)*0.2</f>
        <v>-9.4821203662337483E-2</v>
      </c>
      <c r="CF951" s="3">
        <f t="shared" ref="CF951:CF1014" ca="1" si="666">CF950*(1+CE951)</f>
        <v>318856.00995862111</v>
      </c>
      <c r="CG951" s="5">
        <f ca="1">CF951/MAX($CF$41:CF951)-1</f>
        <v>-0.15454241377520694</v>
      </c>
      <c r="CH951" s="3">
        <f t="shared" ca="1" si="649"/>
        <v>4435.5762194642011</v>
      </c>
      <c r="CI951" s="4">
        <f ca="1">CH951/MAX($CH$583:CH951)-1</f>
        <v>-0.15454241377520705</v>
      </c>
    </row>
    <row r="952" spans="1:87" x14ac:dyDescent="0.2">
      <c r="A952" s="31">
        <v>37195</v>
      </c>
      <c r="B952" s="35">
        <v>105793.57298151967</v>
      </c>
      <c r="C952" s="23">
        <f t="shared" ca="1" si="650"/>
        <v>4.8675505653430484E-3</v>
      </c>
      <c r="D952" s="24">
        <f t="shared" ca="1" si="651"/>
        <v>5.8521592975972592E-2</v>
      </c>
      <c r="E952" s="25" t="e">
        <f ca="1">#N/A</f>
        <v>#N/A</v>
      </c>
      <c r="F952" s="26">
        <v>1</v>
      </c>
      <c r="G952" s="23">
        <f t="shared" ref="G952:G1015" ca="1" si="667">IF(F952=1,$D952,$C952)</f>
        <v>5.8521592975972592E-2</v>
      </c>
      <c r="H952" s="27">
        <f t="shared" ref="H952:H1015" ca="1" si="668">H951*(1+G952)</f>
        <v>725.34350498804258</v>
      </c>
      <c r="I952" s="27">
        <f ca="1">H952/MAX(H$54:H952)-1</f>
        <v>-8.0641767931471042E-2</v>
      </c>
      <c r="J952" s="28">
        <f ca="1">H952/MAX(H$594:H952)-1</f>
        <v>-8.0641767931471042E-2</v>
      </c>
      <c r="K952" s="25" t="e">
        <f ca="1">#N/A</f>
        <v>#N/A</v>
      </c>
      <c r="L952" s="26">
        <v>0</v>
      </c>
      <c r="M952" s="23">
        <f t="shared" ref="M952:M1015" ca="1" si="669">IF(L952=1,$D952,$C952)</f>
        <v>4.8675505653430484E-3</v>
      </c>
      <c r="N952" s="27">
        <f t="shared" ref="N952:N1015" ca="1" si="670">N951*(1+M952)</f>
        <v>78.292876716422001</v>
      </c>
      <c r="O952" s="27">
        <f ca="1">N952/MAX(N$54:N952)-1</f>
        <v>0</v>
      </c>
      <c r="P952" s="28">
        <f ca="1">N952/MAX(N$594:N952)-1</f>
        <v>0</v>
      </c>
      <c r="Q952" s="25">
        <f t="shared" ca="1" si="657"/>
        <v>108133.88837524485</v>
      </c>
      <c r="R952" s="26">
        <f t="shared" ref="R952:R1015" ca="1" si="671">IF($B951&gt;=Q951,1,0)</f>
        <v>0</v>
      </c>
      <c r="S952" s="23">
        <f t="shared" ref="S952:S1015" ca="1" si="672">IF(R952=1,$D952,$C952)</f>
        <v>4.8675505653430484E-3</v>
      </c>
      <c r="T952" s="27">
        <f t="shared" ref="T952:T1015" ca="1" si="673">T951*(1+S952)</f>
        <v>1925.4886317098885</v>
      </c>
      <c r="U952" s="27">
        <f ca="1">T952/MAX(T$54:T952)-1</f>
        <v>-0.29810329304543204</v>
      </c>
      <c r="V952" s="28">
        <f ca="1">T952/MAX(T$594:T952)-1</f>
        <v>-0.29810329304543204</v>
      </c>
      <c r="W952" s="25">
        <f t="shared" ca="1" si="658"/>
        <v>108133.88837524485</v>
      </c>
      <c r="X952" s="26">
        <f t="shared" ref="X952:X1015" ca="1" si="674">IF($B951&gt;=W951,1,0)</f>
        <v>0</v>
      </c>
      <c r="Y952" s="27">
        <f t="shared" ref="Y952:Y1015" ca="1" si="675">IF(X952=1,$D952,$C952)</f>
        <v>4.8675505653430484E-3</v>
      </c>
      <c r="Z952" s="27">
        <f t="shared" ref="Z952:Z1015" ca="1" si="676">Z951*(1+Y952)</f>
        <v>1925.4886317098885</v>
      </c>
      <c r="AA952" s="28">
        <f ca="1">Z952/MAX(Z$54:Z952)-1</f>
        <v>-0.29810329304543204</v>
      </c>
      <c r="AB952" s="25">
        <f ca="1">AVERAGE(B943:B952)</f>
        <v>108133.88837524485</v>
      </c>
      <c r="AC952" s="26">
        <f ca="1">IF(B951&gt;=AB951,1,0)</f>
        <v>0</v>
      </c>
      <c r="AD952" s="27">
        <f ca="1">IF(AC952=1,D952,C952)</f>
        <v>4.8675505653430484E-3</v>
      </c>
      <c r="AE952" s="27">
        <f t="shared" ref="AE952:AE1015" ca="1" si="677">AE951*(1+AD952)</f>
        <v>1925.4886317098885</v>
      </c>
      <c r="AF952" s="28">
        <f ca="1">AE952/MAX(AE$54:AE952)-1</f>
        <v>-0.29810329304543204</v>
      </c>
      <c r="AG952" s="25">
        <f t="shared" ca="1" si="659"/>
        <v>101411.6609048354</v>
      </c>
      <c r="AH952" s="26">
        <f t="shared" ref="AH952:AH1015" ca="1" si="678">IF($B951&gt;=AG951,1,0)</f>
        <v>0</v>
      </c>
      <c r="AI952" s="27">
        <f t="shared" ref="AI952:AI1015" ca="1" si="679">IF(AH952=1,$D952,$C952)</f>
        <v>4.8675505653430484E-3</v>
      </c>
      <c r="AJ952" s="27">
        <f t="shared" ref="AJ952:AJ1015" ca="1" si="680">AJ951*(1+AI952)</f>
        <v>1355.0603704288142</v>
      </c>
      <c r="AK952" s="28">
        <f ca="1">AJ952/MAX(AJ$54:AJ952)-1</f>
        <v>-0.18542752193126011</v>
      </c>
      <c r="AL952" s="25">
        <f t="shared" ca="1" si="660"/>
        <v>105384.16400305135</v>
      </c>
      <c r="AM952" s="26">
        <f t="shared" ref="AM952:AM1015" ca="1" si="681">IF($B951&gt;=AL951,1,0)</f>
        <v>0</v>
      </c>
      <c r="AN952" s="27">
        <f t="shared" ref="AN952:AN1015" ca="1" si="682">IF(AM952=1,$D952,-$D952)</f>
        <v>-5.8521592975972592E-2</v>
      </c>
      <c r="AO952" s="27">
        <f t="shared" ref="AO952:AO1015" ca="1" si="683">AO951*(1+AN952)</f>
        <v>274.49087116115595</v>
      </c>
      <c r="AP952" s="28">
        <f ca="1">AO952/MAX(AO$54:AO952)-1</f>
        <v>-0.44895463531397273</v>
      </c>
      <c r="AQ952" s="25">
        <f t="shared" ca="1" si="661"/>
        <v>105384.16400305135</v>
      </c>
      <c r="AR952" s="26">
        <f t="shared" ref="AR952:AR1015" ca="1" si="684">IF(AR951=0,IF($B951&gt;=1.01*AQ951,1,0),IF($B951&gt;=AQ951,1,0))</f>
        <v>0</v>
      </c>
      <c r="AS952" s="27">
        <f t="shared" ref="AS952:AS1015" ca="1" si="685">IF(AR952=1,$D952,$C952)</f>
        <v>4.8675505653430484E-3</v>
      </c>
      <c r="AT952" s="27">
        <f t="shared" ref="AT952:AT1015" ca="1" si="686">AT951*(1+AS952)</f>
        <v>4414.5283813607948</v>
      </c>
      <c r="AU952" s="28">
        <f ca="1">AT952/MAX(AT$54:AT952)-1</f>
        <v>-0.11782034015463716</v>
      </c>
      <c r="AV952" s="25">
        <f t="shared" ca="1" si="662"/>
        <v>108133.88837524485</v>
      </c>
      <c r="AW952" s="26">
        <f t="shared" ref="AW952:AW1015" ca="1" si="687">IF(AW951=0,IF($B951&gt;=1.1*AV951,1,0),IF($B951&gt;=AV951,1,0))</f>
        <v>0</v>
      </c>
      <c r="AX952" s="27">
        <f t="shared" ref="AX952:AX1015" ca="1" si="688">IF(AW952=1,$D952,$C952)</f>
        <v>4.8675505653430484E-3</v>
      </c>
      <c r="AY952" s="27">
        <f t="shared" ref="AY952:AY1015" ca="1" si="689">AY951*(1+AX952)</f>
        <v>1689.1546992656786</v>
      </c>
      <c r="AZ952" s="28">
        <f ca="1">AY952/MAX(AY$54:AY952)-1</f>
        <v>-0.14240055516741934</v>
      </c>
      <c r="BA952" s="25">
        <f t="shared" ca="1" si="663"/>
        <v>108133.88837524485</v>
      </c>
      <c r="BB952" s="26">
        <f t="shared" ca="1" si="664"/>
        <v>0</v>
      </c>
      <c r="BC952" s="27">
        <f t="shared" ref="BC952:BC1015" ca="1" si="690">IF(BB952=1,$D952,$C952)</f>
        <v>4.8675505653430484E-3</v>
      </c>
      <c r="BD952" s="27">
        <f t="shared" ref="BD952:BD1015" ca="1" si="691">BD951*(1+BC952)</f>
        <v>1324.6837468234321</v>
      </c>
      <c r="BE952" s="28">
        <f ca="1">BD952/MAX(BD$54:BD952)-1</f>
        <v>-0.27372596256387927</v>
      </c>
      <c r="BF952" s="25">
        <f ca="1">MAX(B949:B951)</f>
        <v>110414.26633133262</v>
      </c>
      <c r="BG952" s="26">
        <f ca="1">IF(BG951=0,IF(B951&gt;BF951,1,0),IF(B951&lt;AVERAGE(B942:B951),0,1))</f>
        <v>0</v>
      </c>
      <c r="BH952" s="27">
        <f t="shared" ref="BH952:BH1015" ca="1" si="692">IF(BG952=1,$D952,$C952)</f>
        <v>4.8675505653430484E-3</v>
      </c>
      <c r="BI952" s="27">
        <f t="shared" ref="BI952:BI1015" ca="1" si="693">BI951*(1+BH952)</f>
        <v>4223.5517751641446</v>
      </c>
      <c r="BJ952" s="28">
        <f ca="1">BI952/MAX(BI$54:BI952)-1</f>
        <v>-0.13549607884001702</v>
      </c>
      <c r="BK952" s="25" t="e">
        <f ca="1">MAX(E949:E951)</f>
        <v>#N/A</v>
      </c>
      <c r="BL952" s="26" t="e">
        <f ca="1">IF(BL951=0,IF(E951&gt;BK951,1,0),IF(E951&lt;AVERAGE(E942:E951),0,1))</f>
        <v>#N/A</v>
      </c>
      <c r="BM952" s="27">
        <f t="shared" ref="BM952:BM1015" ca="1" si="694">AVERAGE(BH952,BC952,AX952,AS952)</f>
        <v>4.8675505653430484E-3</v>
      </c>
      <c r="BN952" s="27">
        <f t="shared" ref="BN952:BN1015" ca="1" si="695">BN951*(1+BM952)</f>
        <v>2776.2472247138821</v>
      </c>
      <c r="BO952" s="28">
        <f ca="1">BN952/MAX(BN$54:BN952)-1</f>
        <v>-0.14582381138974976</v>
      </c>
      <c r="BP952" s="15"/>
      <c r="BQ952" s="15"/>
      <c r="BR952" s="15"/>
      <c r="BS952" s="15"/>
      <c r="BT952" s="15"/>
      <c r="BU952" s="15"/>
      <c r="BV952" s="15"/>
      <c r="BW952" s="15"/>
      <c r="BX952" s="15"/>
      <c r="BZ952" s="7">
        <f t="shared" ca="1" si="652"/>
        <v>105384.16400305135</v>
      </c>
      <c r="CA952" s="7">
        <f t="shared" ca="1" si="653"/>
        <v>108209.17866789766</v>
      </c>
      <c r="CB952" s="7">
        <f t="shared" ca="1" si="654"/>
        <v>106454.93172979366</v>
      </c>
      <c r="CC952" s="7">
        <f t="shared" ca="1" si="655"/>
        <v>103183.63489327427</v>
      </c>
      <c r="CD952" s="7">
        <f t="shared" ca="1" si="656"/>
        <v>101411.6609048354</v>
      </c>
      <c r="CE952" s="5">
        <f t="shared" ca="1" si="665"/>
        <v>4.8675505653430484E-3</v>
      </c>
      <c r="CF952" s="3">
        <f t="shared" ca="1" si="666"/>
        <v>320408.05771015823</v>
      </c>
      <c r="CG952" s="5">
        <f ca="1">CF952/MAX($CF$41:CF952)-1</f>
        <v>-0.15042710622340494</v>
      </c>
      <c r="CH952" s="3">
        <f t="shared" ca="1" si="649"/>
        <v>4457.1666109988764</v>
      </c>
      <c r="CI952" s="4">
        <f ca="1">CH952/MAX($CH$583:CH952)-1</f>
        <v>-0.15042710622340505</v>
      </c>
    </row>
    <row r="953" spans="1:87" x14ac:dyDescent="0.2">
      <c r="A953" s="31">
        <v>37225</v>
      </c>
      <c r="B953" s="35">
        <v>117300.82141791789</v>
      </c>
      <c r="C953" s="23">
        <f t="shared" ca="1" si="650"/>
        <v>4.8675505653430484E-3</v>
      </c>
      <c r="D953" s="24">
        <f t="shared" ca="1" si="651"/>
        <v>0.10877077039839023</v>
      </c>
      <c r="E953" s="25" t="e">
        <f ca="1">#N/A</f>
        <v>#N/A</v>
      </c>
      <c r="F953" s="26">
        <v>1</v>
      </c>
      <c r="G953" s="23">
        <f t="shared" ca="1" si="667"/>
        <v>0.10877077039839023</v>
      </c>
      <c r="H953" s="27">
        <f t="shared" ca="1" si="668"/>
        <v>804.23967682906061</v>
      </c>
      <c r="I953" s="27">
        <f ca="1">H953/MAX(H$54:H953)-1</f>
        <v>0</v>
      </c>
      <c r="J953" s="28">
        <f ca="1">H953/MAX(H$594:H953)-1</f>
        <v>0</v>
      </c>
      <c r="K953" s="25" t="e">
        <f ca="1">#N/A</f>
        <v>#N/A</v>
      </c>
      <c r="L953" s="26">
        <v>0</v>
      </c>
      <c r="M953" s="23">
        <f t="shared" ca="1" si="669"/>
        <v>4.8675505653430484E-3</v>
      </c>
      <c r="N953" s="27">
        <f t="shared" ca="1" si="670"/>
        <v>78.673971252745361</v>
      </c>
      <c r="O953" s="27">
        <f ca="1">N953/MAX(N$54:N953)-1</f>
        <v>0</v>
      </c>
      <c r="P953" s="28">
        <f ca="1">N953/MAX(N$594:N953)-1</f>
        <v>0</v>
      </c>
      <c r="Q953" s="25">
        <f t="shared" ca="1" si="657"/>
        <v>108813.98358759677</v>
      </c>
      <c r="R953" s="26">
        <f t="shared" ca="1" si="671"/>
        <v>0</v>
      </c>
      <c r="S953" s="23">
        <f t="shared" ca="1" si="672"/>
        <v>4.8675505653430484E-3</v>
      </c>
      <c r="T953" s="27">
        <f t="shared" ca="1" si="673"/>
        <v>1934.8610449877297</v>
      </c>
      <c r="U953" s="27">
        <f ca="1">T953/MAX(T$54:T953)-1</f>
        <v>-0.29468677533268284</v>
      </c>
      <c r="V953" s="28">
        <f ca="1">T953/MAX(T$594:T953)-1</f>
        <v>-0.29468677533268284</v>
      </c>
      <c r="W953" s="25">
        <f t="shared" ca="1" si="658"/>
        <v>108813.98358759677</v>
      </c>
      <c r="X953" s="26">
        <f t="shared" ca="1" si="674"/>
        <v>0</v>
      </c>
      <c r="Y953" s="27">
        <f t="shared" ca="1" si="675"/>
        <v>4.8675505653430484E-3</v>
      </c>
      <c r="Z953" s="27">
        <f t="shared" ca="1" si="676"/>
        <v>1934.8610449877297</v>
      </c>
      <c r="AA953" s="28">
        <f ca="1">Z953/MAX(Z$54:Z953)-1</f>
        <v>-0.29468677533268284</v>
      </c>
      <c r="AB953" s="25">
        <f ca="1">AVERAGE(B944:B953)</f>
        <v>108813.98358759677</v>
      </c>
      <c r="AC953" s="26">
        <f ca="1">IF(B952&gt;=AB952,1,0)</f>
        <v>0</v>
      </c>
      <c r="AD953" s="27">
        <f ca="1">IF(AC953=1,D953,C953)</f>
        <v>4.8675505653430484E-3</v>
      </c>
      <c r="AE953" s="27">
        <f t="shared" ca="1" si="677"/>
        <v>1934.8610449877297</v>
      </c>
      <c r="AF953" s="28">
        <f ca="1">AE953/MAX(AE$54:AE953)-1</f>
        <v>-0.29468677533268284</v>
      </c>
      <c r="AG953" s="25">
        <f t="shared" ca="1" si="659"/>
        <v>102496.16710039011</v>
      </c>
      <c r="AH953" s="26">
        <f t="shared" ca="1" si="678"/>
        <v>1</v>
      </c>
      <c r="AI953" s="27">
        <f t="shared" ca="1" si="679"/>
        <v>0.10877077039839023</v>
      </c>
      <c r="AJ953" s="27">
        <f t="shared" ca="1" si="680"/>
        <v>1502.4513308566843</v>
      </c>
      <c r="AK953" s="28">
        <f ca="1">AJ953/MAX(AJ$54:AJ953)-1</f>
        <v>-9.6825845946397426E-2</v>
      </c>
      <c r="AL953" s="25">
        <f t="shared" ca="1" si="660"/>
        <v>107679.68236524645</v>
      </c>
      <c r="AM953" s="26">
        <f t="shared" ca="1" si="681"/>
        <v>1</v>
      </c>
      <c r="AN953" s="27">
        <f t="shared" ca="1" si="682"/>
        <v>0.10877077039839023</v>
      </c>
      <c r="AO953" s="27">
        <f t="shared" ca="1" si="683"/>
        <v>304.34745468468014</v>
      </c>
      <c r="AP953" s="28">
        <f ca="1">AO953/MAX(AO$54:AO953)-1</f>
        <v>-0.38901700647261173</v>
      </c>
      <c r="AQ953" s="25">
        <f t="shared" ca="1" si="661"/>
        <v>107679.68236524645</v>
      </c>
      <c r="AR953" s="26">
        <f t="shared" ca="1" si="684"/>
        <v>0</v>
      </c>
      <c r="AS953" s="27">
        <f t="shared" ca="1" si="685"/>
        <v>4.8675505653430484E-3</v>
      </c>
      <c r="AT953" s="27">
        <f t="shared" ca="1" si="686"/>
        <v>4436.0163214792101</v>
      </c>
      <c r="AU953" s="28">
        <f ca="1">AT953/MAX(AT$54:AT953)-1</f>
        <v>-0.11352628605262283</v>
      </c>
      <c r="AV953" s="25">
        <f t="shared" ca="1" si="662"/>
        <v>108813.98358759677</v>
      </c>
      <c r="AW953" s="26">
        <f t="shared" ca="1" si="687"/>
        <v>0</v>
      </c>
      <c r="AX953" s="27">
        <f t="shared" ca="1" si="688"/>
        <v>4.8675505653430484E-3</v>
      </c>
      <c r="AY953" s="27">
        <f t="shared" ca="1" si="689"/>
        <v>1697.3767451770411</v>
      </c>
      <c r="AZ953" s="28">
        <f ca="1">AY953/MAX(AY$54:AY953)-1</f>
        <v>-0.13822614650488663</v>
      </c>
      <c r="BA953" s="25">
        <f t="shared" ca="1" si="663"/>
        <v>108813.98358759677</v>
      </c>
      <c r="BB953" s="26">
        <f t="shared" ca="1" si="664"/>
        <v>0</v>
      </c>
      <c r="BC953" s="27">
        <f t="shared" ca="1" si="690"/>
        <v>4.8675505653430484E-3</v>
      </c>
      <c r="BD953" s="27">
        <f t="shared" ca="1" si="691"/>
        <v>1331.1317119441833</v>
      </c>
      <c r="BE953" s="28">
        <f ca="1">BD953/MAX(BD$54:BD953)-1</f>
        <v>-0.27019078696236309</v>
      </c>
      <c r="BF953" s="25">
        <f ca="1">MAX(B950:B952)</f>
        <v>110414.26633133262</v>
      </c>
      <c r="BG953" s="26">
        <f ca="1">IF(BG952=0,IF(B952&gt;BF952,1,0),IF(B952&lt;AVERAGE(B943:B952),0,1))</f>
        <v>0</v>
      </c>
      <c r="BH953" s="27">
        <f t="shared" ca="1" si="692"/>
        <v>4.8675505653430484E-3</v>
      </c>
      <c r="BI953" s="27">
        <f t="shared" ca="1" si="693"/>
        <v>4244.1101269951005</v>
      </c>
      <c r="BJ953" s="28">
        <f ca="1">BI953/MAX(BI$54:BI953)-1</f>
        <v>-0.13128806228983347</v>
      </c>
      <c r="BK953" s="25" t="e">
        <f ca="1">MAX(E950:E952)</f>
        <v>#N/A</v>
      </c>
      <c r="BL953" s="26" t="e">
        <f ca="1">IF(BL952=0,IF(E952&gt;BK952,1,0),IF(E952&lt;AVERAGE(E943:E952),0,1))</f>
        <v>#N/A</v>
      </c>
      <c r="BM953" s="27">
        <f t="shared" ca="1" si="694"/>
        <v>4.8675505653430484E-3</v>
      </c>
      <c r="BN953" s="27">
        <f t="shared" ca="1" si="695"/>
        <v>2789.7607484620703</v>
      </c>
      <c r="BO953" s="28">
        <f ca="1">BN953/MAX(BN$54:BN953)-1</f>
        <v>-0.1416660655999773</v>
      </c>
      <c r="BP953" s="15"/>
      <c r="BQ953" s="15"/>
      <c r="BR953" s="15"/>
      <c r="BS953" s="15"/>
      <c r="BT953" s="15"/>
      <c r="BU953" s="15"/>
      <c r="BV953" s="15"/>
      <c r="BW953" s="15"/>
      <c r="BX953" s="15"/>
      <c r="BZ953" s="7">
        <f t="shared" ca="1" si="652"/>
        <v>107679.68236524645</v>
      </c>
      <c r="CA953" s="7">
        <f t="shared" ca="1" si="653"/>
        <v>108580.43453349495</v>
      </c>
      <c r="CB953" s="7">
        <f t="shared" ca="1" si="654"/>
        <v>108308.21145622607</v>
      </c>
      <c r="CC953" s="7">
        <f t="shared" ca="1" si="655"/>
        <v>104776.11848816449</v>
      </c>
      <c r="CD953" s="7">
        <f t="shared" ca="1" si="656"/>
        <v>102496.16710039011</v>
      </c>
      <c r="CE953" s="5">
        <f t="shared" ca="1" si="665"/>
        <v>6.7209482465171361E-2</v>
      </c>
      <c r="CF953" s="3">
        <f t="shared" ca="1" si="666"/>
        <v>341942.51744652877</v>
      </c>
      <c r="CG953" s="5">
        <f ca="1">CF953/MAX($CF$41:CF953)-1</f>
        <v>-9.3327751716241858E-2</v>
      </c>
      <c r="CH953" s="3">
        <f t="shared" ca="1" si="649"/>
        <v>4756.7304721851533</v>
      </c>
      <c r="CI953" s="4">
        <f ca="1">CH953/MAX($CH$583:CH953)-1</f>
        <v>-9.3327751716241969E-2</v>
      </c>
    </row>
    <row r="954" spans="1:87" x14ac:dyDescent="0.2">
      <c r="A954" s="31">
        <v>37256</v>
      </c>
      <c r="B954" s="35">
        <v>130380.18206806792</v>
      </c>
      <c r="C954" s="23">
        <f t="shared" ca="1" si="650"/>
        <v>4.8675505653430484E-3</v>
      </c>
      <c r="D954" s="24">
        <f t="shared" ca="1" si="651"/>
        <v>0.11150272003254824</v>
      </c>
      <c r="E954" s="25" t="e">
        <f ca="1">#N/A</f>
        <v>#N/A</v>
      </c>
      <c r="F954" s="26">
        <v>1</v>
      </c>
      <c r="G954" s="23">
        <f t="shared" ca="1" si="667"/>
        <v>0.11150272003254824</v>
      </c>
      <c r="H954" s="27">
        <f t="shared" ca="1" si="668"/>
        <v>893.91458835359845</v>
      </c>
      <c r="I954" s="27">
        <f ca="1">H954/MAX(H$54:H954)-1</f>
        <v>0</v>
      </c>
      <c r="J954" s="28">
        <f ca="1">H954/MAX(H$594:H954)-1</f>
        <v>0</v>
      </c>
      <c r="K954" s="25" t="e">
        <f ca="1">#N/A</f>
        <v>#N/A</v>
      </c>
      <c r="L954" s="26">
        <v>0</v>
      </c>
      <c r="M954" s="23">
        <f t="shared" ca="1" si="669"/>
        <v>4.8675505653430484E-3</v>
      </c>
      <c r="N954" s="27">
        <f t="shared" ca="1" si="670"/>
        <v>79.05692078599445</v>
      </c>
      <c r="O954" s="27">
        <f ca="1">N954/MAX(N$54:N954)-1</f>
        <v>0</v>
      </c>
      <c r="P954" s="28">
        <f ca="1">N954/MAX(N$594:N954)-1</f>
        <v>0</v>
      </c>
      <c r="Q954" s="25">
        <f t="shared" ca="1" si="657"/>
        <v>110841.55727121052</v>
      </c>
      <c r="R954" s="26">
        <f t="shared" ca="1" si="671"/>
        <v>1</v>
      </c>
      <c r="S954" s="23">
        <f t="shared" ca="1" si="672"/>
        <v>0.11150272003254824</v>
      </c>
      <c r="T954" s="27">
        <f t="shared" ca="1" si="673"/>
        <v>2150.6033143888803</v>
      </c>
      <c r="U954" s="27">
        <f ca="1">T954/MAX(T$54:T954)-1</f>
        <v>-0.2160424323073491</v>
      </c>
      <c r="V954" s="28">
        <f ca="1">T954/MAX(T$594:T954)-1</f>
        <v>-0.2160424323073491</v>
      </c>
      <c r="W954" s="25">
        <f t="shared" ca="1" si="658"/>
        <v>110841.55727121052</v>
      </c>
      <c r="X954" s="26">
        <f t="shared" ca="1" si="674"/>
        <v>1</v>
      </c>
      <c r="Y954" s="27">
        <f t="shared" ca="1" si="675"/>
        <v>0.11150272003254824</v>
      </c>
      <c r="Z954" s="27">
        <f t="shared" ca="1" si="676"/>
        <v>2150.6033143888803</v>
      </c>
      <c r="AA954" s="28">
        <f ca="1">Z954/MAX(Z$54:Z954)-1</f>
        <v>-0.2160424323073491</v>
      </c>
      <c r="AB954" s="25">
        <f ca="1">AVERAGE(B945:B954)</f>
        <v>110841.55727121052</v>
      </c>
      <c r="AC954" s="26">
        <f ca="1">IF(B953&gt;=AB953,1,0)</f>
        <v>1</v>
      </c>
      <c r="AD954" s="27">
        <f ca="1">IF(AC954=1,D954,C954)</f>
        <v>0.11150272003254824</v>
      </c>
      <c r="AE954" s="27">
        <f t="shared" ca="1" si="677"/>
        <v>2150.6033143888803</v>
      </c>
      <c r="AF954" s="28">
        <f ca="1">AE954/MAX(AE$54:AE954)-1</f>
        <v>-0.2160424323073491</v>
      </c>
      <c r="AG954" s="25">
        <f t="shared" ca="1" si="659"/>
        <v>103633.10371928227</v>
      </c>
      <c r="AH954" s="26">
        <f t="shared" ca="1" si="678"/>
        <v>1</v>
      </c>
      <c r="AI954" s="27">
        <f t="shared" ca="1" si="679"/>
        <v>0.11150272003254824</v>
      </c>
      <c r="AJ954" s="27">
        <f t="shared" ca="1" si="680"/>
        <v>1669.9787409637268</v>
      </c>
      <c r="AK954" s="28">
        <f ca="1">AJ954/MAX(AJ$54:AJ954)-1</f>
        <v>0</v>
      </c>
      <c r="AL954" s="25">
        <f t="shared" ca="1" si="660"/>
        <v>117824.85882250183</v>
      </c>
      <c r="AM954" s="26">
        <f t="shared" ca="1" si="681"/>
        <v>1</v>
      </c>
      <c r="AN954" s="27">
        <f t="shared" ca="1" si="682"/>
        <v>0.11150272003254824</v>
      </c>
      <c r="AO954" s="27">
        <f t="shared" ca="1" si="683"/>
        <v>338.28302371700471</v>
      </c>
      <c r="AP954" s="28">
        <f ca="1">AO954/MAX(AO$54:AO954)-1</f>
        <v>-0.32089074080067903</v>
      </c>
      <c r="AQ954" s="25">
        <f t="shared" ca="1" si="661"/>
        <v>117824.85882250183</v>
      </c>
      <c r="AR954" s="26">
        <f t="shared" ca="1" si="684"/>
        <v>1</v>
      </c>
      <c r="AS954" s="27">
        <f t="shared" ca="1" si="685"/>
        <v>0.11150272003254824</v>
      </c>
      <c r="AT954" s="27">
        <f t="shared" ca="1" si="686"/>
        <v>4930.6442074329207</v>
      </c>
      <c r="AU954" s="28">
        <f ca="1">AT954/MAX(AT$54:AT954)-1</f>
        <v>-1.4682055710135256E-2</v>
      </c>
      <c r="AV954" s="25">
        <f t="shared" ca="1" si="662"/>
        <v>110841.55727121052</v>
      </c>
      <c r="AW954" s="26">
        <f t="shared" ca="1" si="687"/>
        <v>0</v>
      </c>
      <c r="AX954" s="27">
        <f t="shared" ca="1" si="688"/>
        <v>4.8675505653430484E-3</v>
      </c>
      <c r="AY954" s="27">
        <f t="shared" ca="1" si="689"/>
        <v>1705.6388123126278</v>
      </c>
      <c r="AZ954" s="28">
        <f ca="1">AY954/MAX(AY$54:AY954)-1</f>
        <v>-0.13403141869710866</v>
      </c>
      <c r="BA954" s="25">
        <f t="shared" ca="1" si="663"/>
        <v>110841.55727121052</v>
      </c>
      <c r="BB954" s="26">
        <f t="shared" ca="1" si="664"/>
        <v>0.3</v>
      </c>
      <c r="BC954" s="27">
        <f t="shared" ca="1" si="690"/>
        <v>4.8675505653430484E-3</v>
      </c>
      <c r="BD954" s="27">
        <f t="shared" ca="1" si="691"/>
        <v>1337.6110628612032</v>
      </c>
      <c r="BE954" s="28">
        <f ca="1">BD954/MAX(BD$54:BD954)-1</f>
        <v>-0.26663840371484926</v>
      </c>
      <c r="BF954" s="25">
        <f ca="1">MAX(B951:B953)</f>
        <v>117300.82141791789</v>
      </c>
      <c r="BG954" s="26">
        <f ca="1">IF(BG953=0,IF(B953&gt;BF953,1,0),IF(B953&lt;AVERAGE(B944:B953),0,1))</f>
        <v>1</v>
      </c>
      <c r="BH954" s="27">
        <f t="shared" ca="1" si="692"/>
        <v>0.11150272003254824</v>
      </c>
      <c r="BI954" s="27">
        <f t="shared" ca="1" si="693"/>
        <v>4717.339950272738</v>
      </c>
      <c r="BJ954" s="28">
        <f ca="1">BI954/MAX(BI$54:BI954)-1</f>
        <v>-3.4424318310404267E-2</v>
      </c>
      <c r="BK954" s="25" t="e">
        <f ca="1">MAX(E951:E953)</f>
        <v>#N/A</v>
      </c>
      <c r="BL954" s="26" t="e">
        <f ca="1">IF(BL953=0,IF(E953&gt;BK953,1,0),IF(E953&lt;AVERAGE(E944:E953),0,1))</f>
        <v>#N/A</v>
      </c>
      <c r="BM954" s="27">
        <f t="shared" ca="1" si="694"/>
        <v>5.8185135298945645E-2</v>
      </c>
      <c r="BN954" s="27">
        <f t="shared" ca="1" si="695"/>
        <v>2952.0833550630241</v>
      </c>
      <c r="BO954" s="28">
        <f ca="1">BN954/MAX(BN$54:BN954)-1</f>
        <v>-9.1723789495235519E-2</v>
      </c>
      <c r="BP954" s="15"/>
      <c r="BQ954" s="15"/>
      <c r="BR954" s="15"/>
      <c r="BS954" s="15"/>
      <c r="BT954" s="15"/>
      <c r="BU954" s="15"/>
      <c r="BV954" s="15"/>
      <c r="BW954" s="15"/>
      <c r="BX954" s="15"/>
      <c r="BZ954" s="7">
        <f t="shared" ca="1" si="652"/>
        <v>117824.85882250183</v>
      </c>
      <c r="CA954" s="7">
        <f t="shared" ca="1" si="653"/>
        <v>111474.65551740989</v>
      </c>
      <c r="CB954" s="7">
        <f t="shared" ca="1" si="654"/>
        <v>110751.65726986952</v>
      </c>
      <c r="CC954" s="7">
        <f t="shared" ca="1" si="655"/>
        <v>106825.52399051281</v>
      </c>
      <c r="CD954" s="7">
        <f t="shared" ca="1" si="656"/>
        <v>103633.10371928227</v>
      </c>
      <c r="CE954" s="5">
        <f t="shared" ca="1" si="665"/>
        <v>0.11150272003254824</v>
      </c>
      <c r="CF954" s="3">
        <f t="shared" ca="1" si="666"/>
        <v>380070.03823659383</v>
      </c>
      <c r="CG954" s="5">
        <f ca="1">CF954/MAX($CF$41:CF954)-1</f>
        <v>0</v>
      </c>
      <c r="CH954" s="3">
        <f t="shared" ca="1" si="649"/>
        <v>5287.1188582955056</v>
      </c>
      <c r="CI954" s="4">
        <f ca="1">CH954/MAX($CH$583:CH954)-1</f>
        <v>0</v>
      </c>
    </row>
    <row r="955" spans="1:87" x14ac:dyDescent="0.2">
      <c r="A955" s="31">
        <v>37287</v>
      </c>
      <c r="B955" s="35">
        <v>128738.56670972845</v>
      </c>
      <c r="C955" s="23">
        <f t="shared" ca="1" si="650"/>
        <v>4.8675505653430484E-3</v>
      </c>
      <c r="D955" s="24">
        <f t="shared" ca="1" si="651"/>
        <v>-1.2590988387195523E-2</v>
      </c>
      <c r="E955" s="25" t="e">
        <f ca="1">#N/A</f>
        <v>#N/A</v>
      </c>
      <c r="F955" s="26">
        <v>1</v>
      </c>
      <c r="G955" s="23">
        <f t="shared" ca="1" si="667"/>
        <v>-1.2590988387195523E-2</v>
      </c>
      <c r="H955" s="27">
        <f t="shared" ca="1" si="668"/>
        <v>882.65932015249359</v>
      </c>
      <c r="I955" s="27">
        <f ca="1">H955/MAX(H$54:H955)-1</f>
        <v>-1.2590988387195523E-2</v>
      </c>
      <c r="J955" s="28">
        <f ca="1">H955/MAX(H$594:H955)-1</f>
        <v>-1.2590988387195523E-2</v>
      </c>
      <c r="K955" s="25" t="e">
        <f ca="1">#N/A</f>
        <v>#N/A</v>
      </c>
      <c r="L955" s="26">
        <v>0</v>
      </c>
      <c r="M955" s="23">
        <f t="shared" ca="1" si="669"/>
        <v>4.8675505653430484E-3</v>
      </c>
      <c r="N955" s="27">
        <f t="shared" ca="1" si="670"/>
        <v>79.441734345460603</v>
      </c>
      <c r="O955" s="27">
        <f ca="1">N955/MAX(N$54:N955)-1</f>
        <v>0</v>
      </c>
      <c r="P955" s="28">
        <f ca="1">N955/MAX(N$594:N955)-1</f>
        <v>0</v>
      </c>
      <c r="Q955" s="25">
        <f t="shared" ca="1" si="657"/>
        <v>113637.3434958711</v>
      </c>
      <c r="R955" s="26">
        <f t="shared" ca="1" si="671"/>
        <v>1</v>
      </c>
      <c r="S955" s="23">
        <f t="shared" ca="1" si="672"/>
        <v>-1.2590988387195523E-2</v>
      </c>
      <c r="T955" s="27">
        <f t="shared" ca="1" si="673"/>
        <v>2123.5250930319457</v>
      </c>
      <c r="U955" s="27">
        <f ca="1">T955/MAX(T$54:T955)-1</f>
        <v>-0.2259132329382213</v>
      </c>
      <c r="V955" s="28">
        <f ca="1">T955/MAX(T$594:T955)-1</f>
        <v>-0.2259132329382213</v>
      </c>
      <c r="W955" s="25">
        <f t="shared" ca="1" si="658"/>
        <v>113637.3434958711</v>
      </c>
      <c r="X955" s="26">
        <f t="shared" ca="1" si="674"/>
        <v>1</v>
      </c>
      <c r="Y955" s="27">
        <f t="shared" ca="1" si="675"/>
        <v>-1.2590988387195523E-2</v>
      </c>
      <c r="Z955" s="27">
        <f t="shared" ca="1" si="676"/>
        <v>2123.5250930319457</v>
      </c>
      <c r="AA955" s="28">
        <f ca="1">Z955/MAX(Z$54:Z955)-1</f>
        <v>-0.2259132329382213</v>
      </c>
      <c r="AB955" s="25">
        <f ca="1">AVERAGE(B946:B955)</f>
        <v>113637.3434958711</v>
      </c>
      <c r="AC955" s="26">
        <f ca="1">IF(B954&gt;=AB954,1,0)</f>
        <v>1</v>
      </c>
      <c r="AD955" s="27">
        <f ca="1">IF(AC955=1,D955,C955)</f>
        <v>-1.2590988387195523E-2</v>
      </c>
      <c r="AE955" s="27">
        <f t="shared" ca="1" si="677"/>
        <v>2123.5250930319457</v>
      </c>
      <c r="AF955" s="28">
        <f ca="1">AE955/MAX(AE$54:AE955)-1</f>
        <v>-0.2259132329382213</v>
      </c>
      <c r="AG955" s="25">
        <f t="shared" ca="1" si="659"/>
        <v>104763.82914967381</v>
      </c>
      <c r="AH955" s="26">
        <f t="shared" ca="1" si="678"/>
        <v>1</v>
      </c>
      <c r="AI955" s="27">
        <f t="shared" ca="1" si="679"/>
        <v>-1.2590988387195523E-2</v>
      </c>
      <c r="AJ955" s="27">
        <f t="shared" ca="1" si="680"/>
        <v>1648.952058029389</v>
      </c>
      <c r="AK955" s="28">
        <f ca="1">AJ955/MAX(AJ$54:AJ955)-1</f>
        <v>-1.2590988387195523E-2</v>
      </c>
      <c r="AL955" s="25">
        <f t="shared" ca="1" si="660"/>
        <v>125473.19006523809</v>
      </c>
      <c r="AM955" s="26">
        <f t="shared" ca="1" si="681"/>
        <v>1</v>
      </c>
      <c r="AN955" s="27">
        <f t="shared" ca="1" si="682"/>
        <v>-1.2590988387195523E-2</v>
      </c>
      <c r="AO955" s="27">
        <f t="shared" ca="1" si="683"/>
        <v>334.02370609379852</v>
      </c>
      <c r="AP955" s="28">
        <f ca="1">AO955/MAX(AO$54:AO955)-1</f>
        <v>-0.32944139759689461</v>
      </c>
      <c r="AQ955" s="25">
        <f t="shared" ca="1" si="661"/>
        <v>125473.19006523809</v>
      </c>
      <c r="AR955" s="26">
        <f t="shared" ca="1" si="684"/>
        <v>1</v>
      </c>
      <c r="AS955" s="27">
        <f t="shared" ca="1" si="685"/>
        <v>-1.2590988387195523E-2</v>
      </c>
      <c r="AT955" s="27">
        <f t="shared" ca="1" si="686"/>
        <v>4868.5625234757399</v>
      </c>
      <c r="AU955" s="28">
        <f ca="1">AT955/MAX(AT$54:AT955)-1</f>
        <v>-2.7088182504384273E-2</v>
      </c>
      <c r="AV955" s="25">
        <f t="shared" ca="1" si="662"/>
        <v>113637.3434958711</v>
      </c>
      <c r="AW955" s="26">
        <f t="shared" ca="1" si="687"/>
        <v>1</v>
      </c>
      <c r="AX955" s="27">
        <f t="shared" ca="1" si="688"/>
        <v>-1.2590988387195523E-2</v>
      </c>
      <c r="AY955" s="27">
        <f t="shared" ca="1" si="689"/>
        <v>1684.1631338340496</v>
      </c>
      <c r="AZ955" s="28">
        <f ca="1">AY955/MAX(AY$54:AY955)-1</f>
        <v>-0.14493481904796945</v>
      </c>
      <c r="BA955" s="25">
        <f t="shared" ca="1" si="663"/>
        <v>113637.3434958711</v>
      </c>
      <c r="BB955" s="26">
        <f t="shared" ca="1" si="664"/>
        <v>0.6</v>
      </c>
      <c r="BC955" s="27">
        <f t="shared" ca="1" si="690"/>
        <v>4.8675505653430484E-3</v>
      </c>
      <c r="BD955" s="27">
        <f t="shared" ca="1" si="691"/>
        <v>1344.1219523464424</v>
      </c>
      <c r="BE955" s="28">
        <f ca="1">BD955/MAX(BD$54:BD955)-1</f>
        <v>-0.26306872906225054</v>
      </c>
      <c r="BF955" s="25">
        <f ca="1">MAX(B952:B954)</f>
        <v>130380.18206806792</v>
      </c>
      <c r="BG955" s="26">
        <f ca="1">IF(BG954=0,IF(B954&gt;BF954,1,0),IF(B954&lt;AVERAGE(B945:B954),0,1))</f>
        <v>1</v>
      </c>
      <c r="BH955" s="27">
        <f t="shared" ca="1" si="692"/>
        <v>-1.2590988387195523E-2</v>
      </c>
      <c r="BI955" s="27">
        <f t="shared" ca="1" si="693"/>
        <v>4657.9439777404004</v>
      </c>
      <c r="BJ955" s="28">
        <f ca="1">BI955/MAX(BI$54:BI955)-1</f>
        <v>-4.6581870505516321E-2</v>
      </c>
      <c r="BK955" s="25" t="e">
        <f ca="1">MAX(E952:E954)</f>
        <v>#N/A</v>
      </c>
      <c r="BL955" s="26" t="e">
        <f ca="1">IF(BL954=0,IF(E954&gt;BK954,1,0),IF(E954&lt;AVERAGE(E945:E954),0,1))</f>
        <v>#N/A</v>
      </c>
      <c r="BM955" s="27">
        <f t="shared" ca="1" si="694"/>
        <v>-8.2263536490608802E-3</v>
      </c>
      <c r="BN955" s="27">
        <f t="shared" ca="1" si="695"/>
        <v>2927.7984733827693</v>
      </c>
      <c r="BO955" s="28">
        <f ca="1">BN955/MAX(BN$54:BN955)-1</f>
        <v>-9.9195590813876633E-2</v>
      </c>
      <c r="BP955" s="15"/>
      <c r="BQ955" s="15"/>
      <c r="BR955" s="15"/>
      <c r="BS955" s="15"/>
      <c r="BT955" s="15"/>
      <c r="BU955" s="15"/>
      <c r="BV955" s="15"/>
      <c r="BW955" s="15"/>
      <c r="BX955" s="15"/>
      <c r="BZ955" s="7">
        <f t="shared" ca="1" si="652"/>
        <v>125473.19006523809</v>
      </c>
      <c r="CA955" s="7">
        <f t="shared" ca="1" si="653"/>
        <v>115428.67703414471</v>
      </c>
      <c r="CB955" s="7">
        <f t="shared" ca="1" si="654"/>
        <v>112271.548721147</v>
      </c>
      <c r="CC955" s="7">
        <f t="shared" ca="1" si="655"/>
        <v>108750.4251689181</v>
      </c>
      <c r="CD955" s="7">
        <f t="shared" ca="1" si="656"/>
        <v>104763.82914967381</v>
      </c>
      <c r="CE955" s="5">
        <f t="shared" ca="1" si="665"/>
        <v>-1.2590988387195523E-2</v>
      </c>
      <c r="CF955" s="3">
        <f t="shared" ca="1" si="666"/>
        <v>375284.5807988359</v>
      </c>
      <c r="CG955" s="5">
        <f ca="1">CF955/MAX($CF$41:CF955)-1</f>
        <v>-1.2590988387195523E-2</v>
      </c>
      <c r="CH955" s="3">
        <f t="shared" ca="1" si="649"/>
        <v>5220.5488061489841</v>
      </c>
      <c r="CI955" s="4">
        <f ca="1">CH955/MAX($CH$583:CH955)-1</f>
        <v>-1.2590988387195523E-2</v>
      </c>
    </row>
    <row r="956" spans="1:87" x14ac:dyDescent="0.2">
      <c r="A956" s="31">
        <v>37315</v>
      </c>
      <c r="B956" s="35">
        <v>135328.5249913288</v>
      </c>
      <c r="C956" s="23">
        <f t="shared" ca="1" si="650"/>
        <v>4.8675505653430484E-3</v>
      </c>
      <c r="D956" s="24">
        <f t="shared" ca="1" si="651"/>
        <v>5.1188687663883847E-2</v>
      </c>
      <c r="E956" s="25" t="e">
        <f ca="1">#N/A</f>
        <v>#N/A</v>
      </c>
      <c r="F956" s="26">
        <v>1</v>
      </c>
      <c r="G956" s="23">
        <f t="shared" ca="1" si="667"/>
        <v>5.1188687663883847E-2</v>
      </c>
      <c r="H956" s="27">
        <f t="shared" ca="1" si="668"/>
        <v>927.84149240539568</v>
      </c>
      <c r="I956" s="27">
        <f ca="1">H956/MAX(H$54:H956)-1</f>
        <v>0</v>
      </c>
      <c r="J956" s="28">
        <f ca="1">H956/MAX(H$594:H956)-1</f>
        <v>0</v>
      </c>
      <c r="K956" s="25" t="e">
        <f ca="1">#N/A</f>
        <v>#N/A</v>
      </c>
      <c r="L956" s="26">
        <v>0</v>
      </c>
      <c r="M956" s="23">
        <f t="shared" ca="1" si="669"/>
        <v>4.8675505653430484E-3</v>
      </c>
      <c r="N956" s="27">
        <f t="shared" ca="1" si="670"/>
        <v>79.828421004385675</v>
      </c>
      <c r="O956" s="27">
        <f ca="1">N956/MAX(N$54:N956)-1</f>
        <v>0</v>
      </c>
      <c r="P956" s="28">
        <f ca="1">N956/MAX(N$594:N956)-1</f>
        <v>0</v>
      </c>
      <c r="Q956" s="25">
        <f t="shared" ca="1" si="657"/>
        <v>116100.31671944291</v>
      </c>
      <c r="R956" s="26">
        <f t="shared" ca="1" si="671"/>
        <v>1</v>
      </c>
      <c r="S956" s="23">
        <f t="shared" ca="1" si="672"/>
        <v>5.1188687663883847E-2</v>
      </c>
      <c r="T956" s="27">
        <f t="shared" ca="1" si="673"/>
        <v>2232.2255557655781</v>
      </c>
      <c r="U956" s="27">
        <f ca="1">T956/MAX(T$54:T956)-1</f>
        <v>-0.18628874719435029</v>
      </c>
      <c r="V956" s="28">
        <f ca="1">T956/MAX(T$594:T956)-1</f>
        <v>-0.18628874719435029</v>
      </c>
      <c r="W956" s="25">
        <f t="shared" ca="1" si="658"/>
        <v>116100.31671944291</v>
      </c>
      <c r="X956" s="26">
        <f t="shared" ca="1" si="674"/>
        <v>1</v>
      </c>
      <c r="Y956" s="27">
        <f t="shared" ca="1" si="675"/>
        <v>5.1188687663883847E-2</v>
      </c>
      <c r="Z956" s="27">
        <f t="shared" ca="1" si="676"/>
        <v>2232.2255557655781</v>
      </c>
      <c r="AA956" s="28">
        <f ca="1">Z956/MAX(Z$54:Z956)-1</f>
        <v>-0.18628874719435029</v>
      </c>
      <c r="AB956" s="25">
        <f ca="1">AVERAGE(B947:B956)</f>
        <v>116100.31671944291</v>
      </c>
      <c r="AC956" s="26">
        <f ca="1">IF(B955&gt;=AB955,1,0)</f>
        <v>1</v>
      </c>
      <c r="AD956" s="27">
        <f ca="1">IF(AC956=1,D956,C956)</f>
        <v>5.1188687663883847E-2</v>
      </c>
      <c r="AE956" s="27">
        <f t="shared" ca="1" si="677"/>
        <v>2232.2255557655781</v>
      </c>
      <c r="AF956" s="28">
        <f ca="1">AE956/MAX(AE$54:AE956)-1</f>
        <v>-0.18628874719435029</v>
      </c>
      <c r="AG956" s="25">
        <f t="shared" ca="1" si="659"/>
        <v>106437.68168020032</v>
      </c>
      <c r="AH956" s="26">
        <f t="shared" ca="1" si="678"/>
        <v>1</v>
      </c>
      <c r="AI956" s="27">
        <f t="shared" ca="1" si="679"/>
        <v>5.1188687663883847E-2</v>
      </c>
      <c r="AJ956" s="27">
        <f t="shared" ca="1" si="680"/>
        <v>1733.3597499005739</v>
      </c>
      <c r="AK956" s="28">
        <f ca="1">AJ956/MAX(AJ$54:AJ956)-1</f>
        <v>0</v>
      </c>
      <c r="AL956" s="25">
        <f t="shared" ca="1" si="660"/>
        <v>131482.42458970839</v>
      </c>
      <c r="AM956" s="26">
        <f t="shared" ca="1" si="681"/>
        <v>1</v>
      </c>
      <c r="AN956" s="27">
        <f t="shared" ca="1" si="682"/>
        <v>5.1188687663883847E-2</v>
      </c>
      <c r="AO956" s="27">
        <f t="shared" ca="1" si="683"/>
        <v>351.12194125736693</v>
      </c>
      <c r="AP956" s="28">
        <f ca="1">AO956/MAX(AO$54:AO956)-1</f>
        <v>-0.29511638273815155</v>
      </c>
      <c r="AQ956" s="25">
        <f t="shared" ca="1" si="661"/>
        <v>131482.42458970839</v>
      </c>
      <c r="AR956" s="26">
        <f t="shared" ca="1" si="684"/>
        <v>1</v>
      </c>
      <c r="AS956" s="27">
        <f t="shared" ca="1" si="685"/>
        <v>5.1188687663883847E-2</v>
      </c>
      <c r="AT956" s="27">
        <f t="shared" ca="1" si="686"/>
        <v>5117.7778498620301</v>
      </c>
      <c r="AU956" s="28">
        <f ca="1">AT956/MAX(AT$54:AT956)-1</f>
        <v>0</v>
      </c>
      <c r="AV956" s="25">
        <f t="shared" ca="1" si="662"/>
        <v>116100.31671944291</v>
      </c>
      <c r="AW956" s="26">
        <f t="shared" ca="1" si="687"/>
        <v>1</v>
      </c>
      <c r="AX956" s="27">
        <f t="shared" ca="1" si="688"/>
        <v>5.1188687663883847E-2</v>
      </c>
      <c r="AY956" s="27">
        <f t="shared" ca="1" si="689"/>
        <v>1770.3732344669086</v>
      </c>
      <c r="AZ956" s="28">
        <f ca="1">AY956/MAX(AY$54:AY956)-1</f>
        <v>-0.10116515456795372</v>
      </c>
      <c r="BA956" s="25">
        <f t="shared" ca="1" si="663"/>
        <v>116100.31671944291</v>
      </c>
      <c r="BB956" s="26">
        <f t="shared" ca="1" si="664"/>
        <v>1</v>
      </c>
      <c r="BC956" s="27">
        <f t="shared" ca="1" si="690"/>
        <v>5.1188687663883847E-2</v>
      </c>
      <c r="BD956" s="27">
        <f t="shared" ca="1" si="691"/>
        <v>1412.9257911472741</v>
      </c>
      <c r="BE956" s="28">
        <f ca="1">BD956/MAX(BD$54:BD956)-1</f>
        <v>-0.22534618440446919</v>
      </c>
      <c r="BF956" s="25">
        <f ca="1">MAX(B953:B955)</f>
        <v>130380.18206806792</v>
      </c>
      <c r="BG956" s="26">
        <f ca="1">IF(BG955=0,IF(B955&gt;BF955,1,0),IF(B955&lt;AVERAGE(B946:B955),0,1))</f>
        <v>1</v>
      </c>
      <c r="BH956" s="27">
        <f t="shared" ca="1" si="692"/>
        <v>5.1188687663883847E-2</v>
      </c>
      <c r="BI956" s="27">
        <f t="shared" ca="1" si="693"/>
        <v>4896.3780171728222</v>
      </c>
      <c r="BJ956" s="28">
        <f ca="1">BI956/MAX(BI$54:BI956)-1</f>
        <v>0</v>
      </c>
      <c r="BK956" s="25" t="e">
        <f ca="1">MAX(E953:E955)</f>
        <v>#N/A</v>
      </c>
      <c r="BL956" s="26" t="e">
        <f ca="1">IF(BL955=0,IF(E955&gt;BK955,1,0),IF(E955&lt;AVERAGE(E946:E955),0,1))</f>
        <v>#N/A</v>
      </c>
      <c r="BM956" s="27">
        <f t="shared" ca="1" si="694"/>
        <v>5.1188687663883847E-2</v>
      </c>
      <c r="BN956" s="27">
        <f t="shared" ca="1" si="695"/>
        <v>3077.6686349795559</v>
      </c>
      <c r="BO956" s="28">
        <f ca="1">BN956/MAX(BN$54:BN956)-1</f>
        <v>-5.3084595265798784E-2</v>
      </c>
      <c r="BP956" s="15"/>
      <c r="BQ956" s="15"/>
      <c r="BR956" s="15"/>
      <c r="BS956" s="15"/>
      <c r="BT956" s="15"/>
      <c r="BU956" s="15"/>
      <c r="BV956" s="15"/>
      <c r="BW956" s="15"/>
      <c r="BX956" s="15"/>
      <c r="BZ956" s="7">
        <f t="shared" ca="1" si="652"/>
        <v>131482.42458970839</v>
      </c>
      <c r="CA956" s="7">
        <f t="shared" ca="1" si="653"/>
        <v>119581.05347747741</v>
      </c>
      <c r="CB956" s="7">
        <f t="shared" ca="1" si="654"/>
        <v>114373.55536776355</v>
      </c>
      <c r="CC956" s="7">
        <f t="shared" ca="1" si="655"/>
        <v>110537.28753556253</v>
      </c>
      <c r="CD956" s="7">
        <f t="shared" ca="1" si="656"/>
        <v>106437.68168020032</v>
      </c>
      <c r="CE956" s="5">
        <f t="shared" ca="1" si="665"/>
        <v>5.1188687663883854E-2</v>
      </c>
      <c r="CF956" s="3">
        <f t="shared" ca="1" si="666"/>
        <v>394494.90599041909</v>
      </c>
      <c r="CG956" s="5">
        <f ca="1">CF956/MAX($CF$41:CF956)-1</f>
        <v>0</v>
      </c>
      <c r="CH956" s="3">
        <f t="shared" ca="1" si="649"/>
        <v>5487.7818484210065</v>
      </c>
      <c r="CI956" s="4">
        <f ca="1">CH956/MAX($CH$583:CH956)-1</f>
        <v>0</v>
      </c>
    </row>
    <row r="957" spans="1:87" x14ac:dyDescent="0.2">
      <c r="A957" s="31">
        <v>37346</v>
      </c>
      <c r="B957" s="35">
        <v>137654.74711180653</v>
      </c>
      <c r="C957" s="23">
        <f t="shared" ca="1" si="650"/>
        <v>4.8675505653430484E-3</v>
      </c>
      <c r="D957" s="24">
        <f t="shared" ca="1" si="651"/>
        <v>1.718944413697554E-2</v>
      </c>
      <c r="E957" s="25" t="e">
        <f ca="1">#N/A</f>
        <v>#N/A</v>
      </c>
      <c r="F957" s="26">
        <v>1</v>
      </c>
      <c r="G957" s="23">
        <f t="shared" ca="1" si="667"/>
        <v>1.718944413697554E-2</v>
      </c>
      <c r="H957" s="27">
        <f t="shared" ca="1" si="668"/>
        <v>943.79057190706624</v>
      </c>
      <c r="I957" s="27">
        <f ca="1">H957/MAX(H$54:H957)-1</f>
        <v>0</v>
      </c>
      <c r="J957" s="28">
        <f ca="1">H957/MAX(H$594:H957)-1</f>
        <v>0</v>
      </c>
      <c r="K957" s="25" t="e">
        <f ca="1">#N/A</f>
        <v>#N/A</v>
      </c>
      <c r="L957" s="26">
        <v>0</v>
      </c>
      <c r="M957" s="23">
        <f t="shared" ca="1" si="669"/>
        <v>4.8675505653430484E-3</v>
      </c>
      <c r="N957" s="27">
        <f t="shared" ca="1" si="670"/>
        <v>80.216989880176016</v>
      </c>
      <c r="O957" s="27">
        <f ca="1">N957/MAX(N$54:N957)-1</f>
        <v>0</v>
      </c>
      <c r="P957" s="28">
        <f ca="1">N957/MAX(N$594:N957)-1</f>
        <v>0</v>
      </c>
      <c r="Q957" s="25">
        <f t="shared" ca="1" si="657"/>
        <v>118358.46280819015</v>
      </c>
      <c r="R957" s="26">
        <f t="shared" ca="1" si="671"/>
        <v>1</v>
      </c>
      <c r="S957" s="23">
        <f t="shared" ca="1" si="672"/>
        <v>1.718944413697554E-2</v>
      </c>
      <c r="T957" s="27">
        <f t="shared" ca="1" si="673"/>
        <v>2270.5962722575396</v>
      </c>
      <c r="U957" s="27">
        <f ca="1">T957/MAX(T$54:T957)-1</f>
        <v>-0.1723015030706192</v>
      </c>
      <c r="V957" s="28">
        <f ca="1">T957/MAX(T$594:T957)-1</f>
        <v>-0.1723015030706192</v>
      </c>
      <c r="W957" s="25">
        <f t="shared" ca="1" si="658"/>
        <v>118358.46280819015</v>
      </c>
      <c r="X957" s="26">
        <f t="shared" ca="1" si="674"/>
        <v>1</v>
      </c>
      <c r="Y957" s="27">
        <f t="shared" ca="1" si="675"/>
        <v>1.718944413697554E-2</v>
      </c>
      <c r="Z957" s="27">
        <f t="shared" ca="1" si="676"/>
        <v>2270.5962722575396</v>
      </c>
      <c r="AA957" s="28">
        <f ca="1">Z957/MAX(Z$54:Z957)-1</f>
        <v>-0.1723015030706192</v>
      </c>
      <c r="AB957" s="25">
        <f ca="1">AVERAGE(B948:B957)</f>
        <v>118358.46280819015</v>
      </c>
      <c r="AC957" s="26">
        <f ca="1">IF(B956&gt;=AB956,1,0)</f>
        <v>1</v>
      </c>
      <c r="AD957" s="27">
        <f ca="1">IF(AC957=1,D957,C957)</f>
        <v>1.718944413697554E-2</v>
      </c>
      <c r="AE957" s="27">
        <f t="shared" ca="1" si="677"/>
        <v>2270.5962722575396</v>
      </c>
      <c r="AF957" s="28">
        <f ca="1">AE957/MAX(AE$54:AE957)-1</f>
        <v>-0.1723015030706192</v>
      </c>
      <c r="AG957" s="25">
        <f t="shared" ca="1" si="659"/>
        <v>108183.39746897318</v>
      </c>
      <c r="AH957" s="26">
        <f t="shared" ca="1" si="678"/>
        <v>1</v>
      </c>
      <c r="AI957" s="27">
        <f t="shared" ca="1" si="679"/>
        <v>1.718944413697554E-2</v>
      </c>
      <c r="AJ957" s="27">
        <f t="shared" ca="1" si="680"/>
        <v>1763.1552404907718</v>
      </c>
      <c r="AK957" s="28">
        <f ca="1">AJ957/MAX(AJ$54:AJ957)-1</f>
        <v>0</v>
      </c>
      <c r="AL957" s="25">
        <f t="shared" ca="1" si="660"/>
        <v>133907.27960428793</v>
      </c>
      <c r="AM957" s="26">
        <f t="shared" ca="1" si="681"/>
        <v>1</v>
      </c>
      <c r="AN957" s="27">
        <f t="shared" ca="1" si="682"/>
        <v>1.718944413697554E-2</v>
      </c>
      <c r="AO957" s="27">
        <f t="shared" ca="1" si="683"/>
        <v>357.15753225187683</v>
      </c>
      <c r="AP957" s="28">
        <f ca="1">AO957/MAX(AO$54:AO957)-1</f>
        <v>-0.28299982517615985</v>
      </c>
      <c r="AQ957" s="25">
        <f t="shared" ca="1" si="661"/>
        <v>133907.27960428793</v>
      </c>
      <c r="AR957" s="26">
        <f t="shared" ca="1" si="684"/>
        <v>1</v>
      </c>
      <c r="AS957" s="27">
        <f t="shared" ca="1" si="685"/>
        <v>1.718944413697554E-2</v>
      </c>
      <c r="AT957" s="27">
        <f t="shared" ca="1" si="686"/>
        <v>5205.7496063176841</v>
      </c>
      <c r="AU957" s="28">
        <f ca="1">AT957/MAX(AT$54:AT957)-1</f>
        <v>0</v>
      </c>
      <c r="AV957" s="25">
        <f t="shared" ca="1" si="662"/>
        <v>118358.46280819015</v>
      </c>
      <c r="AW957" s="26">
        <f t="shared" ca="1" si="687"/>
        <v>1</v>
      </c>
      <c r="AX957" s="27">
        <f t="shared" ca="1" si="688"/>
        <v>1.718944413697554E-2</v>
      </c>
      <c r="AY957" s="27">
        <f t="shared" ca="1" si="689"/>
        <v>1800.8049662823742</v>
      </c>
      <c r="AZ957" s="28">
        <f ca="1">AY957/MAX(AY$54:AY957)-1</f>
        <v>-8.5714683204032527E-2</v>
      </c>
      <c r="BA957" s="25">
        <f t="shared" ca="1" si="663"/>
        <v>118358.46280819015</v>
      </c>
      <c r="BB957" s="26">
        <f t="shared" ca="1" si="664"/>
        <v>1</v>
      </c>
      <c r="BC957" s="27">
        <f t="shared" ca="1" si="690"/>
        <v>1.718944413697554E-2</v>
      </c>
      <c r="BD957" s="27">
        <f t="shared" ca="1" si="691"/>
        <v>1437.2132001038922</v>
      </c>
      <c r="BE957" s="28">
        <f ca="1">BD957/MAX(BD$54:BD957)-1</f>
        <v>-0.2120303159157948</v>
      </c>
      <c r="BF957" s="25">
        <f ca="1">MAX(B954:B956)</f>
        <v>135328.5249913288</v>
      </c>
      <c r="BG957" s="26">
        <f ca="1">IF(BG956=0,IF(B956&gt;BF956,1,0),IF(B956&lt;AVERAGE(B947:B956),0,1))</f>
        <v>1</v>
      </c>
      <c r="BH957" s="27">
        <f t="shared" ca="1" si="692"/>
        <v>1.718944413697554E-2</v>
      </c>
      <c r="BI957" s="27">
        <f t="shared" ca="1" si="693"/>
        <v>4980.5440335725298</v>
      </c>
      <c r="BJ957" s="28">
        <f ca="1">BI957/MAX(BI$54:BI957)-1</f>
        <v>0</v>
      </c>
      <c r="BK957" s="25" t="e">
        <f ca="1">MAX(E954:E956)</f>
        <v>#N/A</v>
      </c>
      <c r="BL957" s="26" t="e">
        <f ca="1">IF(BL956=0,IF(E956&gt;BK956,1,0),IF(E956&lt;AVERAGE(E947:E956),0,1))</f>
        <v>#N/A</v>
      </c>
      <c r="BM957" s="27">
        <f t="shared" ca="1" si="694"/>
        <v>1.718944413697554E-2</v>
      </c>
      <c r="BN957" s="27">
        <f t="shared" ca="1" si="695"/>
        <v>3130.5720480526588</v>
      </c>
      <c r="BO957" s="28">
        <f ca="1">BN957/MAX(BN$54:BN957)-1</f>
        <v>-3.6807645813678569E-2</v>
      </c>
      <c r="BP957" s="15"/>
      <c r="BQ957" s="15"/>
      <c r="BR957" s="15"/>
      <c r="BS957" s="15"/>
      <c r="BT957" s="15"/>
      <c r="BU957" s="15"/>
      <c r="BV957" s="15"/>
      <c r="BW957" s="15"/>
      <c r="BX957" s="15"/>
      <c r="BZ957" s="7">
        <f t="shared" ca="1" si="652"/>
        <v>133907.27960428793</v>
      </c>
      <c r="CA957" s="7">
        <f t="shared" ca="1" si="653"/>
        <v>125866.06921339488</v>
      </c>
      <c r="CB957" s="7">
        <f t="shared" ca="1" si="654"/>
        <v>117446.39225515386</v>
      </c>
      <c r="CC957" s="7">
        <f t="shared" ca="1" si="655"/>
        <v>112571.41336222741</v>
      </c>
      <c r="CD957" s="7">
        <f t="shared" ca="1" si="656"/>
        <v>108183.39746897318</v>
      </c>
      <c r="CE957" s="5">
        <f t="shared" ca="1" si="665"/>
        <v>1.718944413697554E-2</v>
      </c>
      <c r="CF957" s="3">
        <f t="shared" ca="1" si="666"/>
        <v>401276.05413926282</v>
      </c>
      <c r="CG957" s="5">
        <f ca="1">CF957/MAX($CF$41:CF957)-1</f>
        <v>0</v>
      </c>
      <c r="CH957" s="3">
        <f t="shared" ca="1" si="649"/>
        <v>5582.1137679403482</v>
      </c>
      <c r="CI957" s="4">
        <f ca="1">CH957/MAX($CH$583:CH957)-1</f>
        <v>0</v>
      </c>
    </row>
    <row r="958" spans="1:87" x14ac:dyDescent="0.2">
      <c r="A958" s="31">
        <v>37376</v>
      </c>
      <c r="B958" s="35">
        <v>137822.44468241182</v>
      </c>
      <c r="C958" s="23">
        <f t="shared" ca="1" si="650"/>
        <v>4.8675505653430484E-3</v>
      </c>
      <c r="D958" s="24">
        <f t="shared" ca="1" si="651"/>
        <v>1.2182476385582675E-3</v>
      </c>
      <c r="E958" s="25" t="e">
        <f ca="1">#N/A</f>
        <v>#N/A</v>
      </c>
      <c r="F958" s="26">
        <v>1</v>
      </c>
      <c r="G958" s="23">
        <f t="shared" ca="1" si="667"/>
        <v>1.2182476385582675E-3</v>
      </c>
      <c r="H958" s="27">
        <f t="shared" ca="1" si="668"/>
        <v>944.94034254258554</v>
      </c>
      <c r="I958" s="27">
        <f ca="1">H958/MAX(H$54:H958)-1</f>
        <v>0</v>
      </c>
      <c r="J958" s="28">
        <f ca="1">H958/MAX(H$594:H958)-1</f>
        <v>0</v>
      </c>
      <c r="K958" s="25" t="e">
        <f ca="1">#N/A</f>
        <v>#N/A</v>
      </c>
      <c r="L958" s="26">
        <v>0</v>
      </c>
      <c r="M958" s="23">
        <f t="shared" ca="1" si="669"/>
        <v>4.8675505653430484E-3</v>
      </c>
      <c r="N958" s="27">
        <f t="shared" ca="1" si="670"/>
        <v>80.60745013461738</v>
      </c>
      <c r="O958" s="27">
        <f ca="1">N958/MAX(N$54:N958)-1</f>
        <v>0</v>
      </c>
      <c r="P958" s="28">
        <f ca="1">N958/MAX(N$594:N958)-1</f>
        <v>0</v>
      </c>
      <c r="Q958" s="25">
        <f t="shared" ca="1" si="657"/>
        <v>120839.2216599735</v>
      </c>
      <c r="R958" s="26">
        <f t="shared" ca="1" si="671"/>
        <v>1</v>
      </c>
      <c r="S958" s="23">
        <f t="shared" ca="1" si="672"/>
        <v>1.2182476385582675E-3</v>
      </c>
      <c r="T958" s="27">
        <f t="shared" ca="1" si="673"/>
        <v>2273.3624208043366</v>
      </c>
      <c r="U958" s="27">
        <f ca="1">T958/MAX(T$54:T958)-1</f>
        <v>-0.17129316133129679</v>
      </c>
      <c r="V958" s="28">
        <f ca="1">T958/MAX(T$594:T958)-1</f>
        <v>-0.17129316133129679</v>
      </c>
      <c r="W958" s="25">
        <f t="shared" ca="1" si="658"/>
        <v>120839.2216599735</v>
      </c>
      <c r="X958" s="26">
        <f t="shared" ca="1" si="674"/>
        <v>1</v>
      </c>
      <c r="Y958" s="27">
        <f t="shared" ca="1" si="675"/>
        <v>1.2182476385582675E-3</v>
      </c>
      <c r="Z958" s="27">
        <f t="shared" ca="1" si="676"/>
        <v>2273.3624208043366</v>
      </c>
      <c r="AA958" s="28">
        <f ca="1">Z958/MAX(Z$54:Z958)-1</f>
        <v>-0.17129316133129679</v>
      </c>
      <c r="AB958" s="25">
        <f ca="1">AVERAGE(B949:B958)</f>
        <v>120839.2216599735</v>
      </c>
      <c r="AC958" s="26">
        <f ca="1">IF(B957&gt;=AB957,1,0)</f>
        <v>1</v>
      </c>
      <c r="AD958" s="27">
        <f ca="1">IF(AC958=1,D958,C958)</f>
        <v>1.2182476385582675E-3</v>
      </c>
      <c r="AE958" s="27">
        <f t="shared" ca="1" si="677"/>
        <v>2273.3624208043366</v>
      </c>
      <c r="AF958" s="28">
        <f ca="1">AE958/MAX(AE$54:AE958)-1</f>
        <v>-0.17129316133129679</v>
      </c>
      <c r="AG958" s="25">
        <f t="shared" ca="1" si="659"/>
        <v>110188.77979417494</v>
      </c>
      <c r="AH958" s="26">
        <f t="shared" ca="1" si="678"/>
        <v>1</v>
      </c>
      <c r="AI958" s="27">
        <f t="shared" ca="1" si="679"/>
        <v>1.2182476385582675E-3</v>
      </c>
      <c r="AJ958" s="27">
        <f t="shared" ca="1" si="680"/>
        <v>1765.3032001989113</v>
      </c>
      <c r="AK958" s="28">
        <f ca="1">AJ958/MAX(AJ$54:AJ958)-1</f>
        <v>0</v>
      </c>
      <c r="AL958" s="25">
        <f t="shared" ca="1" si="660"/>
        <v>136935.23892851573</v>
      </c>
      <c r="AM958" s="26">
        <f t="shared" ca="1" si="681"/>
        <v>1</v>
      </c>
      <c r="AN958" s="27">
        <f t="shared" ca="1" si="682"/>
        <v>1.2182476385582675E-3</v>
      </c>
      <c r="AO958" s="27">
        <f t="shared" ca="1" si="683"/>
        <v>357.59263857213597</v>
      </c>
      <c r="AP958" s="28">
        <f ca="1">AO958/MAX(AO$54:AO958)-1</f>
        <v>-0.28212634140633486</v>
      </c>
      <c r="AQ958" s="25">
        <f t="shared" ca="1" si="661"/>
        <v>136935.23892851573</v>
      </c>
      <c r="AR958" s="26">
        <f t="shared" ca="1" si="684"/>
        <v>1</v>
      </c>
      <c r="AS958" s="27">
        <f t="shared" ca="1" si="685"/>
        <v>1.2182476385582675E-3</v>
      </c>
      <c r="AT958" s="27">
        <f t="shared" ca="1" si="686"/>
        <v>5212.0914984825058</v>
      </c>
      <c r="AU958" s="28">
        <f ca="1">AT958/MAX(AT$54:AT958)-1</f>
        <v>0</v>
      </c>
      <c r="AV958" s="25">
        <f t="shared" ca="1" si="662"/>
        <v>120839.2216599735</v>
      </c>
      <c r="AW958" s="26">
        <f t="shared" ca="1" si="687"/>
        <v>1</v>
      </c>
      <c r="AX958" s="27">
        <f t="shared" ca="1" si="688"/>
        <v>1.2182476385582675E-3</v>
      </c>
      <c r="AY958" s="27">
        <f t="shared" ca="1" si="689"/>
        <v>1802.9987926800516</v>
      </c>
      <c r="AZ958" s="28">
        <f ca="1">AY958/MAX(AY$54:AY958)-1</f>
        <v>-8.4600857275877406E-2</v>
      </c>
      <c r="BA958" s="25">
        <f t="shared" ca="1" si="663"/>
        <v>120839.2216599735</v>
      </c>
      <c r="BB958" s="26">
        <f t="shared" ca="1" si="664"/>
        <v>1</v>
      </c>
      <c r="BC958" s="27">
        <f t="shared" ca="1" si="690"/>
        <v>1.2182476385582675E-3</v>
      </c>
      <c r="BD958" s="27">
        <f t="shared" ca="1" si="691"/>
        <v>1438.9640816910235</v>
      </c>
      <c r="BE958" s="28">
        <f ca="1">BD958/MAX(BD$54:BD958)-1</f>
        <v>-0.2110703737089038</v>
      </c>
      <c r="BF958" s="25">
        <f ca="1">MAX(B955:B957)</f>
        <v>137654.74711180653</v>
      </c>
      <c r="BG958" s="26">
        <f ca="1">IF(BG957=0,IF(B957&gt;BF957,1,0),IF(B957&lt;AVERAGE(B948:B957),0,1))</f>
        <v>1</v>
      </c>
      <c r="BH958" s="27">
        <f t="shared" ca="1" si="692"/>
        <v>1.2182476385582675E-3</v>
      </c>
      <c r="BI958" s="27">
        <f t="shared" ca="1" si="693"/>
        <v>4986.6115695801645</v>
      </c>
      <c r="BJ958" s="28">
        <f ca="1">BI958/MAX(BI$54:BI958)-1</f>
        <v>0</v>
      </c>
      <c r="BK958" s="25" t="e">
        <f ca="1">MAX(E955:E957)</f>
        <v>#N/A</v>
      </c>
      <c r="BL958" s="26" t="e">
        <f ca="1">IF(BL957=0,IF(E957&gt;BK957,1,0),IF(E957&lt;AVERAGE(E948:E957),0,1))</f>
        <v>#N/A</v>
      </c>
      <c r="BM958" s="27">
        <f t="shared" ca="1" si="694"/>
        <v>1.2182476385582675E-3</v>
      </c>
      <c r="BN958" s="27">
        <f t="shared" ca="1" si="695"/>
        <v>3134.3858600575354</v>
      </c>
      <c r="BO958" s="28">
        <f ca="1">BN958/MAX(BN$54:BN958)-1</f>
        <v>-3.5634239002713786E-2</v>
      </c>
      <c r="BP958" s="15"/>
      <c r="BQ958" s="15"/>
      <c r="BR958" s="15"/>
      <c r="BS958" s="15"/>
      <c r="BT958" s="15"/>
      <c r="BU958" s="15"/>
      <c r="BV958" s="15"/>
      <c r="BW958" s="15"/>
      <c r="BX958" s="15"/>
      <c r="BZ958" s="7">
        <f t="shared" ca="1" si="652"/>
        <v>136935.23892851573</v>
      </c>
      <c r="CA958" s="7">
        <f t="shared" ca="1" si="653"/>
        <v>131204.2144968769</v>
      </c>
      <c r="CB958" s="7">
        <f t="shared" ca="1" si="654"/>
        <v>119706.69658238727</v>
      </c>
      <c r="CC958" s="7">
        <f t="shared" ca="1" si="655"/>
        <v>114704.69265215474</v>
      </c>
      <c r="CD958" s="7">
        <f t="shared" ca="1" si="656"/>
        <v>110188.77979417494</v>
      </c>
      <c r="CE958" s="5">
        <f t="shared" ca="1" si="665"/>
        <v>1.2182476385582675E-3</v>
      </c>
      <c r="CF958" s="3">
        <f t="shared" ca="1" si="666"/>
        <v>401764.90774462797</v>
      </c>
      <c r="CG958" s="5">
        <f ca="1">CF958/MAX($CF$41:CF958)-1</f>
        <v>0</v>
      </c>
      <c r="CH958" s="3">
        <f t="shared" ca="1" si="649"/>
        <v>5588.9141648563054</v>
      </c>
      <c r="CI958" s="4">
        <f ca="1">CH958/MAX($CH$583:CH958)-1</f>
        <v>0</v>
      </c>
    </row>
    <row r="959" spans="1:87" x14ac:dyDescent="0.2">
      <c r="A959" s="31">
        <v>37407</v>
      </c>
      <c r="B959" s="35">
        <v>139950.95796670372</v>
      </c>
      <c r="C959" s="23">
        <f t="shared" ca="1" si="650"/>
        <v>4.8675505653430484E-3</v>
      </c>
      <c r="D959" s="24">
        <f t="shared" ca="1" si="651"/>
        <v>1.5443879907925728E-2</v>
      </c>
      <c r="E959" s="25" t="e">
        <f ca="1">#N/A</f>
        <v>#N/A</v>
      </c>
      <c r="F959" s="26">
        <v>1</v>
      </c>
      <c r="G959" s="23">
        <f t="shared" ca="1" si="667"/>
        <v>1.5443879907925728E-2</v>
      </c>
      <c r="H959" s="27">
        <f t="shared" ca="1" si="668"/>
        <v>959.53388771296738</v>
      </c>
      <c r="I959" s="27">
        <f ca="1">H959/MAX(H$54:H959)-1</f>
        <v>0</v>
      </c>
      <c r="J959" s="28">
        <f ca="1">H959/MAX(H$594:H959)-1</f>
        <v>0</v>
      </c>
      <c r="K959" s="25" t="e">
        <f ca="1">#N/A</f>
        <v>#N/A</v>
      </c>
      <c r="L959" s="26">
        <v>0</v>
      </c>
      <c r="M959" s="23">
        <f t="shared" ca="1" si="669"/>
        <v>4.8675505653430484E-3</v>
      </c>
      <c r="N959" s="27">
        <f t="shared" ca="1" si="670"/>
        <v>80.999810974091005</v>
      </c>
      <c r="O959" s="27">
        <f ca="1">N959/MAX(N$54:N959)-1</f>
        <v>0</v>
      </c>
      <c r="P959" s="28">
        <f ca="1">N959/MAX(N$594:N959)-1</f>
        <v>0</v>
      </c>
      <c r="Q959" s="25">
        <f t="shared" ca="1" si="657"/>
        <v>124332.87369571191</v>
      </c>
      <c r="R959" s="26">
        <f t="shared" ca="1" si="671"/>
        <v>1</v>
      </c>
      <c r="S959" s="23">
        <f t="shared" ca="1" si="672"/>
        <v>1.5443879907925728E-2</v>
      </c>
      <c r="T959" s="27">
        <f t="shared" ca="1" si="673"/>
        <v>2308.4719570184302</v>
      </c>
      <c r="U959" s="27">
        <f ca="1">T959/MAX(T$54:T959)-1</f>
        <v>-0.15849471243602042</v>
      </c>
      <c r="V959" s="28">
        <f ca="1">T959/MAX(T$594:T959)-1</f>
        <v>-0.15849471243602042</v>
      </c>
      <c r="W959" s="25">
        <f t="shared" ca="1" si="658"/>
        <v>124332.87369571191</v>
      </c>
      <c r="X959" s="26">
        <f t="shared" ca="1" si="674"/>
        <v>1</v>
      </c>
      <c r="Y959" s="27">
        <f t="shared" ca="1" si="675"/>
        <v>1.5443879907925728E-2</v>
      </c>
      <c r="Z959" s="27">
        <f t="shared" ca="1" si="676"/>
        <v>2308.4719570184302</v>
      </c>
      <c r="AA959" s="28">
        <f ca="1">Z959/MAX(Z$54:Z959)-1</f>
        <v>-0.15849471243602042</v>
      </c>
      <c r="AB959" s="25">
        <f ca="1">AVERAGE(B950:B959)</f>
        <v>124332.87369571191</v>
      </c>
      <c r="AC959" s="26">
        <f ca="1">IF(B958&gt;=AB958,1,0)</f>
        <v>1</v>
      </c>
      <c r="AD959" s="27">
        <f ca="1">IF(AC959=1,D959,C959)</f>
        <v>1.5443879907925728E-2</v>
      </c>
      <c r="AE959" s="27">
        <f t="shared" ca="1" si="677"/>
        <v>2308.4719570184302</v>
      </c>
      <c r="AF959" s="28">
        <f ca="1">AE959/MAX(AE$54:AE959)-1</f>
        <v>-0.15849471243602042</v>
      </c>
      <c r="AG959" s="25">
        <f t="shared" ca="1" si="659"/>
        <v>112326.89817987534</v>
      </c>
      <c r="AH959" s="26">
        <f t="shared" ca="1" si="678"/>
        <v>1</v>
      </c>
      <c r="AI959" s="27">
        <f t="shared" ca="1" si="679"/>
        <v>1.5443879907925728E-2</v>
      </c>
      <c r="AJ959" s="27">
        <f t="shared" ca="1" si="680"/>
        <v>1792.5663308238602</v>
      </c>
      <c r="AK959" s="28">
        <f ca="1">AJ959/MAX(AJ$54:AJ959)-1</f>
        <v>0</v>
      </c>
      <c r="AL959" s="25">
        <f t="shared" ca="1" si="660"/>
        <v>138476.04992030736</v>
      </c>
      <c r="AM959" s="26">
        <f t="shared" ca="1" si="681"/>
        <v>1</v>
      </c>
      <c r="AN959" s="27">
        <f t="shared" ca="1" si="682"/>
        <v>1.5443879907925728E-2</v>
      </c>
      <c r="AO959" s="27">
        <f t="shared" ca="1" si="683"/>
        <v>363.1152563382023</v>
      </c>
      <c r="AP959" s="28">
        <f ca="1">AO959/MAX(AO$54:AO959)-1</f>
        <v>-0.27103958683395102</v>
      </c>
      <c r="AQ959" s="25">
        <f t="shared" ca="1" si="661"/>
        <v>138476.04992030736</v>
      </c>
      <c r="AR959" s="26">
        <f t="shared" ca="1" si="684"/>
        <v>1</v>
      </c>
      <c r="AS959" s="27">
        <f t="shared" ca="1" si="685"/>
        <v>1.5443879907925728E-2</v>
      </c>
      <c r="AT959" s="27">
        <f t="shared" ca="1" si="686"/>
        <v>5292.5864136541904</v>
      </c>
      <c r="AU959" s="28">
        <f ca="1">AT959/MAX(AT$54:AT959)-1</f>
        <v>0</v>
      </c>
      <c r="AV959" s="25">
        <f t="shared" ca="1" si="662"/>
        <v>124332.87369571191</v>
      </c>
      <c r="AW959" s="26">
        <f t="shared" ca="1" si="687"/>
        <v>1</v>
      </c>
      <c r="AX959" s="27">
        <f t="shared" ca="1" si="688"/>
        <v>1.5443879907925728E-2</v>
      </c>
      <c r="AY959" s="27">
        <f t="shared" ca="1" si="689"/>
        <v>1830.8440895083374</v>
      </c>
      <c r="AZ959" s="28">
        <f ca="1">AY959/MAX(AY$54:AY959)-1</f>
        <v>-7.0463542847827854E-2</v>
      </c>
      <c r="BA959" s="25">
        <f t="shared" ca="1" si="663"/>
        <v>124332.87369571191</v>
      </c>
      <c r="BB959" s="26">
        <f t="shared" ca="1" si="664"/>
        <v>1</v>
      </c>
      <c r="BC959" s="27">
        <f t="shared" ca="1" si="690"/>
        <v>1.5443879907925728E-2</v>
      </c>
      <c r="BD959" s="27">
        <f t="shared" ca="1" si="691"/>
        <v>1461.1872701604782</v>
      </c>
      <c r="BE959" s="28">
        <f ca="1">BD959/MAX(BD$54:BD959)-1</f>
        <v>-0.19888623930465943</v>
      </c>
      <c r="BF959" s="25">
        <f ca="1">MAX(B956:B958)</f>
        <v>137822.44468241182</v>
      </c>
      <c r="BG959" s="26">
        <f ca="1">IF(BG958=0,IF(B958&gt;BF958,1,0),IF(B958&lt;AVERAGE(B949:B958),0,1))</f>
        <v>1</v>
      </c>
      <c r="BH959" s="27">
        <f t="shared" ca="1" si="692"/>
        <v>1.5443879907925728E-2</v>
      </c>
      <c r="BI959" s="27">
        <f t="shared" ca="1" si="693"/>
        <v>5063.6241998082332</v>
      </c>
      <c r="BJ959" s="28">
        <f ca="1">BI959/MAX(BI$54:BI959)-1</f>
        <v>0</v>
      </c>
      <c r="BK959" s="25" t="e">
        <f ca="1">MAX(E956:E958)</f>
        <v>#N/A</v>
      </c>
      <c r="BL959" s="26" t="e">
        <f ca="1">IF(BL958=0,IF(E958&gt;BK958,1,0),IF(E958&lt;AVERAGE(E949:E958),0,1))</f>
        <v>#N/A</v>
      </c>
      <c r="BM959" s="27">
        <f t="shared" ca="1" si="694"/>
        <v>1.5443879907925728E-2</v>
      </c>
      <c r="BN959" s="27">
        <f t="shared" ca="1" si="695"/>
        <v>3182.7929388653647</v>
      </c>
      <c r="BO959" s="28">
        <f ca="1">BN959/MAX(BN$54:BN959)-1</f>
        <v>-2.0740690002556184E-2</v>
      </c>
      <c r="BP959" s="15"/>
      <c r="BQ959" s="15"/>
      <c r="BR959" s="15"/>
      <c r="BS959" s="15"/>
      <c r="BT959" s="15"/>
      <c r="BU959" s="15"/>
      <c r="BV959" s="15"/>
      <c r="BW959" s="15"/>
      <c r="BX959" s="15"/>
      <c r="BZ959" s="7">
        <f t="shared" ca="1" si="652"/>
        <v>138476.04992030736</v>
      </c>
      <c r="CA959" s="7">
        <f t="shared" ca="1" si="653"/>
        <v>134979.23725500787</v>
      </c>
      <c r="CB959" s="7">
        <f t="shared" ca="1" si="654"/>
        <v>121779.83589425142</v>
      </c>
      <c r="CC959" s="7">
        <f t="shared" ca="1" si="655"/>
        <v>117198.55338915334</v>
      </c>
      <c r="CD959" s="7">
        <f t="shared" ca="1" si="656"/>
        <v>112326.89817987534</v>
      </c>
      <c r="CE959" s="5">
        <f t="shared" ca="1" si="665"/>
        <v>1.5443879907925728E-2</v>
      </c>
      <c r="CF959" s="3">
        <f t="shared" ca="1" si="666"/>
        <v>407969.71673105488</v>
      </c>
      <c r="CG959" s="5">
        <f ca="1">CF959/MAX($CF$41:CF959)-1</f>
        <v>0</v>
      </c>
      <c r="CH959" s="3">
        <f t="shared" ca="1" si="649"/>
        <v>5675.2286840340512</v>
      </c>
      <c r="CI959" s="4">
        <f ca="1">CH959/MAX($CH$583:CH959)-1</f>
        <v>0</v>
      </c>
    </row>
    <row r="960" spans="1:87" x14ac:dyDescent="0.2">
      <c r="A960" s="31">
        <v>37437</v>
      </c>
      <c r="B960" s="35">
        <v>133029.9282089654</v>
      </c>
      <c r="C960" s="23">
        <f t="shared" ca="1" si="650"/>
        <v>4.8675505653430484E-3</v>
      </c>
      <c r="D960" s="24">
        <f t="shared" ca="1" si="651"/>
        <v>-4.9453250326338738E-2</v>
      </c>
      <c r="E960" s="25" t="e">
        <f ca="1">#N/A</f>
        <v>#N/A</v>
      </c>
      <c r="F960" s="26">
        <v>1</v>
      </c>
      <c r="G960" s="23">
        <f t="shared" ca="1" si="667"/>
        <v>-4.9453250326338738E-2</v>
      </c>
      <c r="H960" s="27">
        <f t="shared" ca="1" si="668"/>
        <v>912.08181816729302</v>
      </c>
      <c r="I960" s="27">
        <f ca="1">H960/MAX(H$54:H960)-1</f>
        <v>-4.9453250326338738E-2</v>
      </c>
      <c r="J960" s="28">
        <f ca="1">H960/MAX(H$594:H960)-1</f>
        <v>-4.9453250326338738E-2</v>
      </c>
      <c r="K960" s="25" t="e">
        <f ca="1">#N/A</f>
        <v>#N/A</v>
      </c>
      <c r="L960" s="26">
        <v>0</v>
      </c>
      <c r="M960" s="23">
        <f t="shared" ca="1" si="669"/>
        <v>4.8675505653430484E-3</v>
      </c>
      <c r="N960" s="27">
        <f t="shared" ca="1" si="670"/>
        <v>81.394081649790621</v>
      </c>
      <c r="O960" s="27">
        <f ca="1">N960/MAX(N$54:N960)-1</f>
        <v>0</v>
      </c>
      <c r="P960" s="28">
        <f ca="1">N960/MAX(N$594:N960)-1</f>
        <v>0</v>
      </c>
      <c r="Q960" s="25">
        <f t="shared" ca="1" si="657"/>
        <v>126594.43988347519</v>
      </c>
      <c r="R960" s="26">
        <f t="shared" ca="1" si="671"/>
        <v>1</v>
      </c>
      <c r="S960" s="23">
        <f t="shared" ca="1" si="672"/>
        <v>-4.9453250326338738E-2</v>
      </c>
      <c r="T960" s="27">
        <f t="shared" ca="1" si="673"/>
        <v>2194.3105154566647</v>
      </c>
      <c r="U960" s="27">
        <f ca="1">T960/MAX(T$54:T960)-1</f>
        <v>-0.20010988407285968</v>
      </c>
      <c r="V960" s="28">
        <f ca="1">T960/MAX(T$594:T960)-1</f>
        <v>-0.20010988407285968</v>
      </c>
      <c r="W960" s="25">
        <f t="shared" ca="1" si="658"/>
        <v>126594.43988347519</v>
      </c>
      <c r="X960" s="26">
        <f t="shared" ca="1" si="674"/>
        <v>1</v>
      </c>
      <c r="Y960" s="27">
        <f t="shared" ca="1" si="675"/>
        <v>-4.9453250326338738E-2</v>
      </c>
      <c r="Z960" s="27">
        <f t="shared" ca="1" si="676"/>
        <v>2194.3105154566647</v>
      </c>
      <c r="AA960" s="28">
        <f ca="1">Z960/MAX(Z$54:Z960)-1</f>
        <v>-0.20010988407285968</v>
      </c>
      <c r="AB960" s="25">
        <f ca="1">AVERAGE(B951:B960)</f>
        <v>126594.43988347519</v>
      </c>
      <c r="AC960" s="26">
        <f ca="1">IF(B959&gt;=AB959,1,0)</f>
        <v>1</v>
      </c>
      <c r="AD960" s="27">
        <f ca="1">IF(AC960=1,D960,C960)</f>
        <v>-4.9453250326338738E-2</v>
      </c>
      <c r="AE960" s="27">
        <f t="shared" ca="1" si="677"/>
        <v>2194.3105154566647</v>
      </c>
      <c r="AF960" s="28">
        <f ca="1">AE960/MAX(AE$54:AE960)-1</f>
        <v>-0.20010988407285968</v>
      </c>
      <c r="AG960" s="25">
        <f t="shared" ca="1" si="659"/>
        <v>113974.35839584064</v>
      </c>
      <c r="AH960" s="26">
        <f t="shared" ca="1" si="678"/>
        <v>1</v>
      </c>
      <c r="AI960" s="27">
        <f t="shared" ca="1" si="679"/>
        <v>-4.9453250326338738E-2</v>
      </c>
      <c r="AJ960" s="27">
        <f t="shared" ca="1" si="680"/>
        <v>1703.9180993390612</v>
      </c>
      <c r="AK960" s="28">
        <f ca="1">AJ960/MAX(AJ$54:AJ960)-1</f>
        <v>-4.9453250326338849E-2</v>
      </c>
      <c r="AL960" s="25">
        <f t="shared" ca="1" si="660"/>
        <v>136934.4436193603</v>
      </c>
      <c r="AM960" s="26">
        <f t="shared" ca="1" si="681"/>
        <v>1</v>
      </c>
      <c r="AN960" s="27">
        <f t="shared" ca="1" si="682"/>
        <v>-4.9453250326338738E-2</v>
      </c>
      <c r="AO960" s="27">
        <f t="shared" ca="1" si="683"/>
        <v>345.15802666919654</v>
      </c>
      <c r="AP960" s="28">
        <f ca="1">AO960/MAX(AO$54:AO960)-1</f>
        <v>-0.30708904862424291</v>
      </c>
      <c r="AQ960" s="25">
        <f t="shared" ca="1" si="661"/>
        <v>136934.4436193603</v>
      </c>
      <c r="AR960" s="26">
        <f t="shared" ca="1" si="684"/>
        <v>1</v>
      </c>
      <c r="AS960" s="27">
        <f t="shared" ca="1" si="685"/>
        <v>-4.9453250326338738E-2</v>
      </c>
      <c r="AT960" s="27">
        <f t="shared" ca="1" si="686"/>
        <v>5030.8508128659705</v>
      </c>
      <c r="AU960" s="28">
        <f ca="1">AT960/MAX(AT$54:AT960)-1</f>
        <v>-4.9453250326338738E-2</v>
      </c>
      <c r="AV960" s="25">
        <f t="shared" ca="1" si="662"/>
        <v>126594.43988347519</v>
      </c>
      <c r="AW960" s="26">
        <f t="shared" ca="1" si="687"/>
        <v>1</v>
      </c>
      <c r="AX960" s="27">
        <f t="shared" ca="1" si="688"/>
        <v>-4.9453250326338738E-2</v>
      </c>
      <c r="AY960" s="27">
        <f t="shared" ca="1" si="689"/>
        <v>1740.3028984413838</v>
      </c>
      <c r="AZ960" s="28">
        <f ca="1">AY960/MAX(AY$54:AY960)-1</f>
        <v>-0.11643214195083229</v>
      </c>
      <c r="BA960" s="25">
        <f t="shared" ca="1" si="663"/>
        <v>126594.43988347519</v>
      </c>
      <c r="BB960" s="26">
        <f t="shared" ca="1" si="664"/>
        <v>1</v>
      </c>
      <c r="BC960" s="27">
        <f t="shared" ca="1" si="690"/>
        <v>-4.9453250326338738E-2</v>
      </c>
      <c r="BD960" s="27">
        <f t="shared" ca="1" si="691"/>
        <v>1388.9268103155725</v>
      </c>
      <c r="BE960" s="28">
        <f ca="1">BD960/MAX(BD$54:BD960)-1</f>
        <v>-0.23850391865220066</v>
      </c>
      <c r="BF960" s="25">
        <f ca="1">MAX(B957:B959)</f>
        <v>139950.95796670372</v>
      </c>
      <c r="BG960" s="26">
        <f ca="1">IF(BG959=0,IF(B959&gt;BF959,1,0),IF(B959&lt;AVERAGE(B950:B959),0,1))</f>
        <v>1</v>
      </c>
      <c r="BH960" s="27">
        <f t="shared" ca="1" si="692"/>
        <v>-4.9453250326338738E-2</v>
      </c>
      <c r="BI960" s="27">
        <f t="shared" ca="1" si="693"/>
        <v>4813.2115246966096</v>
      </c>
      <c r="BJ960" s="28">
        <f ca="1">BI960/MAX(BI$54:BI960)-1</f>
        <v>-4.9453250326338849E-2</v>
      </c>
      <c r="BK960" s="25" t="e">
        <f ca="1">MAX(E957:E959)</f>
        <v>#N/A</v>
      </c>
      <c r="BL960" s="26" t="e">
        <f ca="1">IF(BL959=0,IF(E959&gt;BK959,1,0),IF(E959&lt;AVERAGE(E950:E959),0,1))</f>
        <v>#N/A</v>
      </c>
      <c r="BM960" s="27">
        <f t="shared" ca="1" si="694"/>
        <v>-4.9453250326338738E-2</v>
      </c>
      <c r="BN960" s="27">
        <f t="shared" ca="1" si="695"/>
        <v>3025.3934829227524</v>
      </c>
      <c r="BO960" s="28">
        <f ca="1">BN960/MAX(BN$54:BN960)-1</f>
        <v>-6.9168245794257621E-2</v>
      </c>
      <c r="BP960" s="15"/>
      <c r="BQ960" s="15"/>
      <c r="BR960" s="15"/>
      <c r="BS960" s="15"/>
      <c r="BT960" s="15"/>
      <c r="BU960" s="15"/>
      <c r="BV960" s="15"/>
      <c r="BW960" s="15"/>
      <c r="BX960" s="15"/>
      <c r="BZ960" s="7">
        <f t="shared" ca="1" si="652"/>
        <v>136934.4436193603</v>
      </c>
      <c r="CA960" s="7">
        <f t="shared" ca="1" si="653"/>
        <v>135420.86161182413</v>
      </c>
      <c r="CB960" s="7">
        <f t="shared" ca="1" si="654"/>
        <v>123447.758564617</v>
      </c>
      <c r="CC960" s="7">
        <f t="shared" ca="1" si="655"/>
        <v>118974.7253838544</v>
      </c>
      <c r="CD960" s="7">
        <f t="shared" ca="1" si="656"/>
        <v>113974.35839584064</v>
      </c>
      <c r="CE960" s="5">
        <f t="shared" ca="1" si="665"/>
        <v>-4.9453250326338745E-2</v>
      </c>
      <c r="CF960" s="3">
        <f t="shared" ca="1" si="666"/>
        <v>387794.28820398852</v>
      </c>
      <c r="CG960" s="5">
        <f ca="1">CF960/MAX($CF$41:CF960)-1</f>
        <v>-4.9453250326338738E-2</v>
      </c>
      <c r="CH960" s="3">
        <f t="shared" ca="1" si="649"/>
        <v>5394.5701792632972</v>
      </c>
      <c r="CI960" s="4">
        <f ca="1">CH960/MAX($CH$583:CH960)-1</f>
        <v>-4.9453250326338738E-2</v>
      </c>
    </row>
    <row r="961" spans="1:87" x14ac:dyDescent="0.2">
      <c r="A961" s="31">
        <v>37468</v>
      </c>
      <c r="B961" s="35">
        <v>115182.11125177908</v>
      </c>
      <c r="C961" s="23">
        <f t="shared" ca="1" si="650"/>
        <v>4.8675505653430484E-3</v>
      </c>
      <c r="D961" s="24">
        <f t="shared" ca="1" si="651"/>
        <v>-0.13416392234047292</v>
      </c>
      <c r="E961" s="25" t="e">
        <f ca="1">#N/A</f>
        <v>#N/A</v>
      </c>
      <c r="F961" s="26">
        <v>1</v>
      </c>
      <c r="G961" s="23">
        <f t="shared" ca="1" si="667"/>
        <v>-0.13416392234047292</v>
      </c>
      <c r="H961" s="27">
        <f t="shared" ca="1" si="668"/>
        <v>789.713343946539</v>
      </c>
      <c r="I961" s="27">
        <f ca="1">H961/MAX(H$54:H961)-1</f>
        <v>-0.17698233063054469</v>
      </c>
      <c r="J961" s="28">
        <f ca="1">H961/MAX(H$594:H961)-1</f>
        <v>-0.17698233063054469</v>
      </c>
      <c r="K961" s="25" t="e">
        <f ca="1">#N/A</f>
        <v>#N/A</v>
      </c>
      <c r="L961" s="26">
        <v>0</v>
      </c>
      <c r="M961" s="23">
        <f t="shared" ca="1" si="669"/>
        <v>4.8675505653430484E-3</v>
      </c>
      <c r="N961" s="27">
        <f t="shared" ca="1" si="670"/>
        <v>81.790271457940634</v>
      </c>
      <c r="O961" s="27">
        <f ca="1">N961/MAX(N$54:N961)-1</f>
        <v>0</v>
      </c>
      <c r="P961" s="28">
        <f ca="1">N961/MAX(N$594:N961)-1</f>
        <v>0</v>
      </c>
      <c r="Q961" s="25">
        <f t="shared" ca="1" si="657"/>
        <v>128118.18573902294</v>
      </c>
      <c r="R961" s="26">
        <f t="shared" ca="1" si="671"/>
        <v>1</v>
      </c>
      <c r="S961" s="23">
        <f t="shared" ca="1" si="672"/>
        <v>-0.13416392234047292</v>
      </c>
      <c r="T961" s="27">
        <f t="shared" ca="1" si="673"/>
        <v>1899.9132098700536</v>
      </c>
      <c r="U961" s="27">
        <f ca="1">T961/MAX(T$54:T961)-1</f>
        <v>-0.30742627946702039</v>
      </c>
      <c r="V961" s="28">
        <f ca="1">T961/MAX(T$594:T961)-1</f>
        <v>-0.30742627946702039</v>
      </c>
      <c r="W961" s="25">
        <f t="shared" ca="1" si="658"/>
        <v>128118.18573902294</v>
      </c>
      <c r="X961" s="26">
        <f t="shared" ca="1" si="674"/>
        <v>1</v>
      </c>
      <c r="Y961" s="27">
        <f t="shared" ca="1" si="675"/>
        <v>-0.13416392234047292</v>
      </c>
      <c r="Z961" s="27">
        <f t="shared" ca="1" si="676"/>
        <v>1899.9132098700536</v>
      </c>
      <c r="AA961" s="28">
        <f ca="1">Z961/MAX(Z$54:Z961)-1</f>
        <v>-0.30742627946702039</v>
      </c>
      <c r="AB961" s="25">
        <f ca="1">AVERAGE(B952:B961)</f>
        <v>128118.18573902294</v>
      </c>
      <c r="AC961" s="26">
        <f ca="1">IF(B960&gt;=AB960,1,0)</f>
        <v>1</v>
      </c>
      <c r="AD961" s="27">
        <f ca="1">IF(AC961=1,D961,C961)</f>
        <v>-0.13416392234047292</v>
      </c>
      <c r="AE961" s="27">
        <f t="shared" ca="1" si="677"/>
        <v>1899.9132098700536</v>
      </c>
      <c r="AF961" s="28">
        <f ca="1">AE961/MAX(AE$54:AE961)-1</f>
        <v>-0.30742627946702039</v>
      </c>
      <c r="AG961" s="25">
        <f t="shared" ca="1" si="659"/>
        <v>114853.18196889671</v>
      </c>
      <c r="AH961" s="26">
        <f t="shared" ca="1" si="678"/>
        <v>1</v>
      </c>
      <c r="AI961" s="27">
        <f t="shared" ca="1" si="679"/>
        <v>-0.13416392234047292</v>
      </c>
      <c r="AJ961" s="27">
        <f t="shared" ca="1" si="680"/>
        <v>1475.3137637848092</v>
      </c>
      <c r="AK961" s="28">
        <f ca="1">AJ961/MAX(AJ$54:AJ961)-1</f>
        <v>-0.1769823306305448</v>
      </c>
      <c r="AL961" s="25">
        <f t="shared" ca="1" si="660"/>
        <v>129387.6658091494</v>
      </c>
      <c r="AM961" s="26">
        <f t="shared" ca="1" si="681"/>
        <v>0</v>
      </c>
      <c r="AN961" s="27">
        <f t="shared" ca="1" si="682"/>
        <v>0.13416392234047292</v>
      </c>
      <c r="AO961" s="27">
        <f t="shared" ca="1" si="683"/>
        <v>391.46578135443349</v>
      </c>
      <c r="AP961" s="28">
        <f ca="1">AO961/MAX(AO$54:AO961)-1</f>
        <v>-0.21412539755500271</v>
      </c>
      <c r="AQ961" s="25">
        <f t="shared" ca="1" si="661"/>
        <v>129387.6658091494</v>
      </c>
      <c r="AR961" s="26">
        <f t="shared" ca="1" si="684"/>
        <v>0</v>
      </c>
      <c r="AS961" s="27">
        <f t="shared" ca="1" si="685"/>
        <v>4.8675505653430484E-3</v>
      </c>
      <c r="AT961" s="27">
        <f t="shared" ca="1" si="686"/>
        <v>5055.3387335842926</v>
      </c>
      <c r="AU961" s="28">
        <f ca="1">AT961/MAX(AT$54:AT961)-1</f>
        <v>-4.4826415957579746E-2</v>
      </c>
      <c r="AV961" s="25">
        <f t="shared" ca="1" si="662"/>
        <v>128118.18573902294</v>
      </c>
      <c r="AW961" s="26">
        <f t="shared" ca="1" si="687"/>
        <v>1</v>
      </c>
      <c r="AX961" s="27">
        <f t="shared" ca="1" si="688"/>
        <v>-0.13416392234047292</v>
      </c>
      <c r="AY961" s="27">
        <f t="shared" ca="1" si="689"/>
        <v>1506.817035525994</v>
      </c>
      <c r="AZ961" s="28">
        <f ca="1">AY961/MAX(AY$54:AY961)-1</f>
        <v>-0.23497507144067886</v>
      </c>
      <c r="BA961" s="25">
        <f t="shared" ca="1" si="663"/>
        <v>128118.18573902294</v>
      </c>
      <c r="BB961" s="26">
        <f t="shared" ca="1" si="664"/>
        <v>1</v>
      </c>
      <c r="BC961" s="27">
        <f t="shared" ca="1" si="690"/>
        <v>-0.13416392234047292</v>
      </c>
      <c r="BD961" s="27">
        <f t="shared" ca="1" si="691"/>
        <v>1202.5829415997932</v>
      </c>
      <c r="BE961" s="28">
        <f ca="1">BD961/MAX(BD$54:BD961)-1</f>
        <v>-0.34066921977272135</v>
      </c>
      <c r="BF961" s="25">
        <f ca="1">MAX(B958:B960)</f>
        <v>139950.95796670372</v>
      </c>
      <c r="BG961" s="26">
        <f ca="1">IF(BG960=0,IF(B960&gt;BF960,1,0),IF(B960&lt;AVERAGE(B951:B960),0,1))</f>
        <v>1</v>
      </c>
      <c r="BH961" s="27">
        <f t="shared" ca="1" si="692"/>
        <v>-0.13416392234047292</v>
      </c>
      <c r="BI961" s="27">
        <f t="shared" ca="1" si="693"/>
        <v>4167.4521874889442</v>
      </c>
      <c r="BJ961" s="28">
        <f ca="1">BI961/MAX(BI$54:BI961)-1</f>
        <v>-0.17698233063054492</v>
      </c>
      <c r="BK961" s="25" t="e">
        <f ca="1">MAX(E958:E960)</f>
        <v>#N/A</v>
      </c>
      <c r="BL961" s="26" t="e">
        <f ca="1">IF(BL960=0,IF(E960&gt;BK960,1,0),IF(E960&lt;AVERAGE(E951:E960),0,1))</f>
        <v>#N/A</v>
      </c>
      <c r="BM961" s="27">
        <f t="shared" ca="1" si="694"/>
        <v>-9.9406054114018927E-2</v>
      </c>
      <c r="BN961" s="27">
        <f t="shared" ca="1" si="695"/>
        <v>2724.6510546431332</v>
      </c>
      <c r="BO961" s="28">
        <f ca="1">BN961/MAX(BN$54:BN961)-1</f>
        <v>-0.16169855752388074</v>
      </c>
      <c r="BP961" s="15"/>
      <c r="BQ961" s="15"/>
      <c r="BR961" s="15"/>
      <c r="BS961" s="15"/>
      <c r="BT961" s="15"/>
      <c r="BU961" s="15"/>
      <c r="BV961" s="15"/>
      <c r="BW961" s="15"/>
      <c r="BX961" s="15"/>
      <c r="BZ961" s="7">
        <f t="shared" ca="1" si="652"/>
        <v>129387.6658091494</v>
      </c>
      <c r="CA961" s="7">
        <f t="shared" ca="1" si="653"/>
        <v>133161.45236883257</v>
      </c>
      <c r="CB961" s="7">
        <f t="shared" ca="1" si="654"/>
        <v>124295.06470148863</v>
      </c>
      <c r="CC961" s="7">
        <f t="shared" ca="1" si="655"/>
        <v>119234.84993704219</v>
      </c>
      <c r="CD961" s="7">
        <f t="shared" ca="1" si="656"/>
        <v>114853.18196889671</v>
      </c>
      <c r="CE961" s="5">
        <f t="shared" ca="1" si="665"/>
        <v>-7.855133317814654E-2</v>
      </c>
      <c r="CF961" s="3">
        <f t="shared" ca="1" si="666"/>
        <v>357332.52986669482</v>
      </c>
      <c r="CG961" s="5">
        <f ca="1">CF961/MAX($CF$41:CF961)-1</f>
        <v>-0.12411996476135878</v>
      </c>
      <c r="CH961" s="3">
        <f t="shared" ca="1" si="649"/>
        <v>4970.8194997590917</v>
      </c>
      <c r="CI961" s="4">
        <f ca="1">CH961/MAX($CH$583:CH961)-1</f>
        <v>-0.12411996476135889</v>
      </c>
    </row>
    <row r="962" spans="1:87" x14ac:dyDescent="0.2">
      <c r="A962" s="31">
        <v>37499</v>
      </c>
      <c r="B962" s="35">
        <v>120746.09739511953</v>
      </c>
      <c r="C962" s="23">
        <f t="shared" ca="1" si="650"/>
        <v>4.8675505653430484E-3</v>
      </c>
      <c r="D962" s="24">
        <f t="shared" ca="1" si="651"/>
        <v>4.8305991988443653E-2</v>
      </c>
      <c r="E962" s="25" t="e">
        <f ca="1">#N/A</f>
        <v>#N/A</v>
      </c>
      <c r="F962" s="26">
        <v>1</v>
      </c>
      <c r="G962" s="23">
        <f t="shared" ca="1" si="667"/>
        <v>4.8305991988443653E-2</v>
      </c>
      <c r="H962" s="27">
        <f t="shared" ca="1" si="668"/>
        <v>827.86123041238761</v>
      </c>
      <c r="I962" s="27">
        <f ca="1">H962/MAX(H$54:H962)-1</f>
        <v>-0.13722564568763618</v>
      </c>
      <c r="J962" s="28">
        <f ca="1">H962/MAX(H$594:H962)-1</f>
        <v>-0.13722564568763618</v>
      </c>
      <c r="K962" s="25" t="e">
        <f ca="1">#N/A</f>
        <v>#N/A</v>
      </c>
      <c r="L962" s="26">
        <v>0</v>
      </c>
      <c r="M962" s="23">
        <f t="shared" ca="1" si="669"/>
        <v>4.8675505653430484E-3</v>
      </c>
      <c r="N962" s="27">
        <f t="shared" ca="1" si="670"/>
        <v>82.188389740015296</v>
      </c>
      <c r="O962" s="27">
        <f ca="1">N962/MAX(N$54:N962)-1</f>
        <v>0</v>
      </c>
      <c r="P962" s="28">
        <f ca="1">N962/MAX(N$594:N962)-1</f>
        <v>0</v>
      </c>
      <c r="Q962" s="25">
        <f t="shared" ca="1" si="657"/>
        <v>129613.43818038292</v>
      </c>
      <c r="R962" s="26">
        <f t="shared" ca="1" si="671"/>
        <v>0</v>
      </c>
      <c r="S962" s="23">
        <f t="shared" ca="1" si="672"/>
        <v>4.8675505653430484E-3</v>
      </c>
      <c r="T962" s="27">
        <f t="shared" ca="1" si="673"/>
        <v>1909.1611334888594</v>
      </c>
      <c r="U962" s="27">
        <f ca="1">T962/MAX(T$54:T962)-1</f>
        <v>-0.30405514186209825</v>
      </c>
      <c r="V962" s="28">
        <f ca="1">T962/MAX(T$594:T962)-1</f>
        <v>-0.30405514186209825</v>
      </c>
      <c r="W962" s="25">
        <f t="shared" ca="1" si="658"/>
        <v>129613.43818038292</v>
      </c>
      <c r="X962" s="26">
        <f t="shared" ca="1" si="674"/>
        <v>0</v>
      </c>
      <c r="Y962" s="27">
        <f t="shared" ca="1" si="675"/>
        <v>4.8675505653430484E-3</v>
      </c>
      <c r="Z962" s="27">
        <f t="shared" ca="1" si="676"/>
        <v>1909.1611334888594</v>
      </c>
      <c r="AA962" s="28">
        <f ca="1">Z962/MAX(Z$54:Z962)-1</f>
        <v>-0.30405514186209825</v>
      </c>
      <c r="AB962" s="25">
        <f ca="1">AVERAGE(B953:B962)</f>
        <v>129613.43818038292</v>
      </c>
      <c r="AC962" s="26">
        <f ca="1">IF(B961&gt;=AB961,1,0)</f>
        <v>0</v>
      </c>
      <c r="AD962" s="27">
        <f ca="1">IF(AC962=1,D962,C962)</f>
        <v>4.8675505653430484E-3</v>
      </c>
      <c r="AE962" s="27">
        <f t="shared" ca="1" si="677"/>
        <v>1909.1611334888594</v>
      </c>
      <c r="AF962" s="28">
        <f ca="1">AE962/MAX(AE$54:AE962)-1</f>
        <v>-0.30405514186209825</v>
      </c>
      <c r="AG962" s="25">
        <f t="shared" ca="1" si="659"/>
        <v>115585.72759403799</v>
      </c>
      <c r="AH962" s="26">
        <f t="shared" ca="1" si="678"/>
        <v>1</v>
      </c>
      <c r="AI962" s="27">
        <f t="shared" ca="1" si="679"/>
        <v>4.8305991988443653E-2</v>
      </c>
      <c r="AJ962" s="27">
        <f t="shared" ca="1" si="680"/>
        <v>1546.580258638639</v>
      </c>
      <c r="AK962" s="28">
        <f ca="1">AJ962/MAX(AJ$54:AJ962)-1</f>
        <v>-0.13722564568763629</v>
      </c>
      <c r="AL962" s="25">
        <f t="shared" ca="1" si="660"/>
        <v>122986.04561862134</v>
      </c>
      <c r="AM962" s="26">
        <f t="shared" ca="1" si="681"/>
        <v>0</v>
      </c>
      <c r="AN962" s="27">
        <f t="shared" ca="1" si="682"/>
        <v>-4.8305991988443653E-2</v>
      </c>
      <c r="AO962" s="27">
        <f t="shared" ca="1" si="683"/>
        <v>372.55563845657639</v>
      </c>
      <c r="AP962" s="28">
        <f ca="1">AO962/MAX(AO$54:AO962)-1</f>
        <v>-0.25208784980463206</v>
      </c>
      <c r="AQ962" s="25">
        <f t="shared" ca="1" si="661"/>
        <v>122986.04561862134</v>
      </c>
      <c r="AR962" s="26">
        <f t="shared" ca="1" si="684"/>
        <v>0</v>
      </c>
      <c r="AS962" s="27">
        <f t="shared" ca="1" si="685"/>
        <v>4.8675505653430484E-3</v>
      </c>
      <c r="AT962" s="27">
        <f t="shared" ca="1" si="686"/>
        <v>5079.9458504949516</v>
      </c>
      <c r="AU962" s="28">
        <f ca="1">AT962/MAX(AT$54:AT962)-1</f>
        <v>-4.0177060238573259E-2</v>
      </c>
      <c r="AV962" s="25">
        <f t="shared" ca="1" si="662"/>
        <v>129613.43818038292</v>
      </c>
      <c r="AW962" s="26">
        <f t="shared" ca="1" si="687"/>
        <v>0</v>
      </c>
      <c r="AX962" s="27">
        <f t="shared" ca="1" si="688"/>
        <v>4.8675505653430484E-3</v>
      </c>
      <c r="AY962" s="27">
        <f t="shared" ca="1" si="689"/>
        <v>1514.1515436391371</v>
      </c>
      <c r="AZ962" s="28">
        <f ca="1">AY962/MAX(AY$54:AY962)-1</f>
        <v>-0.23125127391716838</v>
      </c>
      <c r="BA962" s="25">
        <f t="shared" ca="1" si="663"/>
        <v>129613.43818038292</v>
      </c>
      <c r="BB962" s="26">
        <f t="shared" ca="1" si="664"/>
        <v>0</v>
      </c>
      <c r="BC962" s="27">
        <f t="shared" ca="1" si="690"/>
        <v>4.8675505653430484E-3</v>
      </c>
      <c r="BD962" s="27">
        <f t="shared" ca="1" si="691"/>
        <v>1208.4365748770492</v>
      </c>
      <c r="BE962" s="28">
        <f ca="1">BD962/MAX(BD$54:BD962)-1</f>
        <v>-0.33745989386067798</v>
      </c>
      <c r="BF962" s="25">
        <f ca="1">MAX(B959:B961)</f>
        <v>139950.95796670372</v>
      </c>
      <c r="BG962" s="26">
        <f ca="1">IF(BG961=0,IF(B961&gt;BF961,1,0),IF(B961&lt;AVERAGE(B952:B961),0,1))</f>
        <v>0</v>
      </c>
      <c r="BH962" s="27">
        <f t="shared" ca="1" si="692"/>
        <v>4.8675505653430484E-3</v>
      </c>
      <c r="BI962" s="27">
        <f t="shared" ca="1" si="693"/>
        <v>4187.7374717401963</v>
      </c>
      <c r="BJ962" s="28">
        <f ca="1">BI962/MAX(BI$54:BI962)-1</f>
        <v>-0.17297625050871823</v>
      </c>
      <c r="BK962" s="25" t="e">
        <f ca="1">MAX(E959:E961)</f>
        <v>#N/A</v>
      </c>
      <c r="BL962" s="26" t="e">
        <f ca="1">IF(BL961=0,IF(E961&gt;BK961,1,0),IF(E961&lt;AVERAGE(E952:E961),0,1))</f>
        <v>#N/A</v>
      </c>
      <c r="BM962" s="27">
        <f t="shared" ca="1" si="694"/>
        <v>4.8675505653430484E-3</v>
      </c>
      <c r="BN962" s="27">
        <f t="shared" ca="1" si="695"/>
        <v>2737.9134314245239</v>
      </c>
      <c r="BO962" s="28">
        <f ca="1">BN962/MAX(BN$54:BN962)-1</f>
        <v>-0.15761808286362822</v>
      </c>
      <c r="BP962" s="15"/>
      <c r="BQ962" s="15"/>
      <c r="BR962" s="15"/>
      <c r="BS962" s="15"/>
      <c r="BT962" s="15"/>
      <c r="BU962" s="15"/>
      <c r="BV962" s="15"/>
      <c r="BW962" s="15"/>
      <c r="BX962" s="15"/>
      <c r="BZ962" s="7">
        <f t="shared" ca="1" si="652"/>
        <v>122986.04561862134</v>
      </c>
      <c r="CA962" s="7">
        <f t="shared" ca="1" si="653"/>
        <v>130731.04776946436</v>
      </c>
      <c r="CB962" s="7">
        <f t="shared" ca="1" si="654"/>
        <v>125156.05062347087</v>
      </c>
      <c r="CC962" s="7">
        <f t="shared" ca="1" si="655"/>
        <v>119826.05283499716</v>
      </c>
      <c r="CD962" s="7">
        <f t="shared" ca="1" si="656"/>
        <v>115585.72759403799</v>
      </c>
      <c r="CE962" s="5">
        <f t="shared" ca="1" si="665"/>
        <v>1.355523884996317E-2</v>
      </c>
      <c r="CF962" s="3">
        <f t="shared" ca="1" si="666"/>
        <v>362176.25765789946</v>
      </c>
      <c r="CG962" s="5">
        <f ca="1">CF962/MAX($CF$41:CF962)-1</f>
        <v>-0.11224720167978486</v>
      </c>
      <c r="CH962" s="3">
        <f t="shared" ca="1" si="649"/>
        <v>5038.2001453583807</v>
      </c>
      <c r="CI962" s="4">
        <f ca="1">CH962/MAX($CH$583:CH962)-1</f>
        <v>-0.11224720167978486</v>
      </c>
    </row>
    <row r="963" spans="1:87" x14ac:dyDescent="0.2">
      <c r="A963" s="31">
        <v>37529</v>
      </c>
      <c r="B963" s="35">
        <v>118535.00007689379</v>
      </c>
      <c r="C963" s="23">
        <f t="shared" ca="1" si="650"/>
        <v>4.8675505653430484E-3</v>
      </c>
      <c r="D963" s="24">
        <f t="shared" ca="1" si="651"/>
        <v>-1.8311956791367989E-2</v>
      </c>
      <c r="E963" s="25" t="e">
        <f ca="1">#N/A</f>
        <v>#N/A</v>
      </c>
      <c r="F963" s="26">
        <v>1</v>
      </c>
      <c r="G963" s="23">
        <f t="shared" ca="1" si="667"/>
        <v>-1.8311956791367989E-2</v>
      </c>
      <c r="H963" s="27">
        <f t="shared" ca="1" si="668"/>
        <v>812.70147133182718</v>
      </c>
      <c r="I963" s="27">
        <f ca="1">H963/MAX(H$54:H963)-1</f>
        <v>-0.15302473238450465</v>
      </c>
      <c r="J963" s="28">
        <f ca="1">H963/MAX(H$594:H963)-1</f>
        <v>-0.15302473238450465</v>
      </c>
      <c r="K963" s="25" t="e">
        <f ca="1">#N/A</f>
        <v>#N/A</v>
      </c>
      <c r="L963" s="26">
        <v>0</v>
      </c>
      <c r="M963" s="23">
        <f t="shared" ca="1" si="669"/>
        <v>4.8675505653430484E-3</v>
      </c>
      <c r="N963" s="27">
        <f t="shared" ca="1" si="670"/>
        <v>82.588445882958936</v>
      </c>
      <c r="O963" s="27">
        <f ca="1">N963/MAX(N$54:N963)-1</f>
        <v>0</v>
      </c>
      <c r="P963" s="28">
        <f ca="1">N963/MAX(N$594:N963)-1</f>
        <v>0</v>
      </c>
      <c r="Q963" s="25">
        <f t="shared" ca="1" si="657"/>
        <v>129736.8560462805</v>
      </c>
      <c r="R963" s="26">
        <f t="shared" ca="1" si="671"/>
        <v>0</v>
      </c>
      <c r="S963" s="23">
        <f t="shared" ca="1" si="672"/>
        <v>4.8675505653430484E-3</v>
      </c>
      <c r="T963" s="27">
        <f t="shared" ca="1" si="673"/>
        <v>1918.4540718435042</v>
      </c>
      <c r="U963" s="27">
        <f ca="1">T963/MAX(T$54:T963)-1</f>
        <v>-0.30066759507442153</v>
      </c>
      <c r="V963" s="28">
        <f ca="1">T963/MAX(T$594:T963)-1</f>
        <v>-0.30066759507442153</v>
      </c>
      <c r="W963" s="25">
        <f t="shared" ca="1" si="658"/>
        <v>129736.8560462805</v>
      </c>
      <c r="X963" s="26">
        <f t="shared" ca="1" si="674"/>
        <v>0</v>
      </c>
      <c r="Y963" s="27">
        <f t="shared" ca="1" si="675"/>
        <v>4.8675505653430484E-3</v>
      </c>
      <c r="Z963" s="27">
        <f t="shared" ca="1" si="676"/>
        <v>1918.4540718435042</v>
      </c>
      <c r="AA963" s="28">
        <f ca="1">Z963/MAX(Z$54:Z963)-1</f>
        <v>-0.30066759507442153</v>
      </c>
      <c r="AB963" s="25">
        <f ca="1">AVERAGE(B954:B963)</f>
        <v>129736.8560462805</v>
      </c>
      <c r="AC963" s="26">
        <f ca="1">IF(B962&gt;=AB962,1,0)</f>
        <v>0</v>
      </c>
      <c r="AD963" s="27">
        <f ca="1">IF(AC963=1,D963,C963)</f>
        <v>4.8675505653430484E-3</v>
      </c>
      <c r="AE963" s="27">
        <f t="shared" ca="1" si="677"/>
        <v>1918.4540718435042</v>
      </c>
      <c r="AF963" s="28">
        <f ca="1">AE963/MAX(AE$54:AE963)-1</f>
        <v>-0.30066759507442153</v>
      </c>
      <c r="AG963" s="25">
        <f t="shared" ca="1" si="659"/>
        <v>116314.66583758195</v>
      </c>
      <c r="AH963" s="26">
        <f t="shared" ca="1" si="678"/>
        <v>1</v>
      </c>
      <c r="AI963" s="27">
        <f t="shared" ca="1" si="679"/>
        <v>-1.8311956791367989E-2</v>
      </c>
      <c r="AJ963" s="27">
        <f t="shared" ca="1" si="680"/>
        <v>1518.2593477680655</v>
      </c>
      <c r="AK963" s="28">
        <f ca="1">AJ963/MAX(AJ$54:AJ963)-1</f>
        <v>-0.15302473238450465</v>
      </c>
      <c r="AL963" s="25">
        <f t="shared" ca="1" si="660"/>
        <v>118154.40290793079</v>
      </c>
      <c r="AM963" s="26">
        <f t="shared" ca="1" si="681"/>
        <v>0</v>
      </c>
      <c r="AN963" s="27">
        <f t="shared" ca="1" si="682"/>
        <v>1.8311956791367989E-2</v>
      </c>
      <c r="AO963" s="27">
        <f t="shared" ca="1" si="683"/>
        <v>379.37786121037379</v>
      </c>
      <c r="AP963" s="28">
        <f ca="1">AO963/MAX(AO$54:AO963)-1</f>
        <v>-0.23839211482651523</v>
      </c>
      <c r="AQ963" s="25">
        <f t="shared" ca="1" si="661"/>
        <v>118154.40290793079</v>
      </c>
      <c r="AR963" s="26">
        <f t="shared" ca="1" si="684"/>
        <v>0</v>
      </c>
      <c r="AS963" s="27">
        <f t="shared" ca="1" si="685"/>
        <v>4.8675505653430484E-3</v>
      </c>
      <c r="AT963" s="27">
        <f t="shared" ca="1" si="686"/>
        <v>5104.6727437914406</v>
      </c>
      <c r="AU963" s="28">
        <f ca="1">AT963/MAX(AT$54:AT963)-1</f>
        <v>-3.5505073545508248E-2</v>
      </c>
      <c r="AV963" s="25">
        <f t="shared" ca="1" si="662"/>
        <v>129736.8560462805</v>
      </c>
      <c r="AW963" s="26">
        <f t="shared" ca="1" si="687"/>
        <v>0</v>
      </c>
      <c r="AX963" s="27">
        <f t="shared" ca="1" si="688"/>
        <v>4.8675505653430484E-3</v>
      </c>
      <c r="AY963" s="27">
        <f t="shared" ca="1" si="689"/>
        <v>1521.5217528413928</v>
      </c>
      <c r="AZ963" s="28">
        <f ca="1">AY963/MAX(AY$54:AY963)-1</f>
        <v>-0.22750935062091715</v>
      </c>
      <c r="BA963" s="25">
        <f t="shared" ca="1" si="663"/>
        <v>129736.8560462805</v>
      </c>
      <c r="BB963" s="26">
        <f t="shared" ca="1" si="664"/>
        <v>0</v>
      </c>
      <c r="BC963" s="27">
        <f t="shared" ca="1" si="690"/>
        <v>4.8675505653430484E-3</v>
      </c>
      <c r="BD963" s="27">
        <f t="shared" ca="1" si="691"/>
        <v>1214.3187010102731</v>
      </c>
      <c r="BE963" s="28">
        <f ca="1">BD963/MAX(BD$54:BD963)-1</f>
        <v>-0.33423494639247708</v>
      </c>
      <c r="BF963" s="25">
        <f ca="1">MAX(B960:B962)</f>
        <v>133029.9282089654</v>
      </c>
      <c r="BG963" s="26">
        <f ca="1">IF(BG962=0,IF(B962&gt;BF962,1,0),IF(B962&lt;AVERAGE(B953:B962),0,1))</f>
        <v>0</v>
      </c>
      <c r="BH963" s="27">
        <f t="shared" ca="1" si="692"/>
        <v>4.8675505653430484E-3</v>
      </c>
      <c r="BI963" s="27">
        <f t="shared" ca="1" si="693"/>
        <v>4208.1214956382737</v>
      </c>
      <c r="BJ963" s="28">
        <f ca="1">BI963/MAX(BI$54:BI963)-1</f>
        <v>-0.16895067058932978</v>
      </c>
      <c r="BK963" s="25" t="e">
        <f ca="1">MAX(E960:E962)</f>
        <v>#N/A</v>
      </c>
      <c r="BL963" s="26" t="e">
        <f ca="1">IF(BL962=0,IF(E962&gt;BK962,1,0),IF(E962&lt;AVERAGE(E953:E962),0,1))</f>
        <v>#N/A</v>
      </c>
      <c r="BM963" s="27">
        <f t="shared" ca="1" si="694"/>
        <v>4.8675505653430484E-3</v>
      </c>
      <c r="BN963" s="27">
        <f t="shared" ca="1" si="695"/>
        <v>2751.2403634955144</v>
      </c>
      <c r="BO963" s="28">
        <f ca="1">BN963/MAX(BN$54:BN963)-1</f>
        <v>-0.15351774628663639</v>
      </c>
      <c r="BP963" s="15"/>
      <c r="BQ963" s="15"/>
      <c r="BR963" s="15"/>
      <c r="BS963" s="15"/>
      <c r="BT963" s="15"/>
      <c r="BU963" s="15"/>
      <c r="BV963" s="15"/>
      <c r="BW963" s="15"/>
      <c r="BX963" s="15"/>
      <c r="BZ963" s="7">
        <f t="shared" ca="1" si="652"/>
        <v>118154.40290793079</v>
      </c>
      <c r="CA963" s="7">
        <f t="shared" ca="1" si="653"/>
        <v>127544.42326364556</v>
      </c>
      <c r="CB963" s="7">
        <f t="shared" ca="1" si="654"/>
        <v>126705.24623852021</v>
      </c>
      <c r="CC963" s="7">
        <f t="shared" ca="1" si="655"/>
        <v>120812.40259131776</v>
      </c>
      <c r="CD963" s="7">
        <f t="shared" ca="1" si="656"/>
        <v>116314.66583758195</v>
      </c>
      <c r="CE963" s="5">
        <f t="shared" ca="1" si="665"/>
        <v>-4.4042523773413665E-3</v>
      </c>
      <c r="CF963" s="3">
        <f t="shared" ca="1" si="666"/>
        <v>360581.14201409306</v>
      </c>
      <c r="CG963" s="5">
        <f ca="1">CF963/MAX($CF$41:CF963)-1</f>
        <v>-0.11615708905227817</v>
      </c>
      <c r="CH963" s="3">
        <f t="shared" ca="1" si="649"/>
        <v>5016.0106403906648</v>
      </c>
      <c r="CI963" s="4">
        <f ca="1">CH963/MAX($CH$583:CH963)-1</f>
        <v>-0.11615708905227806</v>
      </c>
    </row>
    <row r="964" spans="1:87" x14ac:dyDescent="0.2">
      <c r="A964" s="31">
        <v>37560</v>
      </c>
      <c r="B964" s="35">
        <v>117480.80186809678</v>
      </c>
      <c r="C964" s="23">
        <f t="shared" ca="1" si="650"/>
        <v>4.8675505653430484E-3</v>
      </c>
      <c r="D964" s="24">
        <f t="shared" ca="1" si="651"/>
        <v>-8.8935606201809847E-3</v>
      </c>
      <c r="E964" s="25" t="e">
        <f ca="1">#N/A</f>
        <v>#N/A</v>
      </c>
      <c r="F964" s="26">
        <v>1</v>
      </c>
      <c r="G964" s="23">
        <f t="shared" ca="1" si="667"/>
        <v>-8.8935606201809847E-3</v>
      </c>
      <c r="H964" s="27">
        <f t="shared" ca="1" si="668"/>
        <v>805.47366153042731</v>
      </c>
      <c r="I964" s="27">
        <f ca="1">H964/MAX(H$54:H964)-1</f>
        <v>-0.16055735827083706</v>
      </c>
      <c r="J964" s="28">
        <f ca="1">H964/MAX(H$594:H964)-1</f>
        <v>-0.16055735827083706</v>
      </c>
      <c r="K964" s="25" t="e">
        <f ca="1">#N/A</f>
        <v>#N/A</v>
      </c>
      <c r="L964" s="26">
        <v>0</v>
      </c>
      <c r="M964" s="23">
        <f t="shared" ca="1" si="669"/>
        <v>4.8675505653430484E-3</v>
      </c>
      <c r="N964" s="27">
        <f t="shared" ca="1" si="670"/>
        <v>82.990449319407332</v>
      </c>
      <c r="O964" s="27">
        <f ca="1">N964/MAX(N$54:N964)-1</f>
        <v>0</v>
      </c>
      <c r="P964" s="28">
        <f ca="1">N964/MAX(N$594:N964)-1</f>
        <v>0</v>
      </c>
      <c r="Q964" s="25">
        <f t="shared" ca="1" si="657"/>
        <v>128446.91802628338</v>
      </c>
      <c r="R964" s="26">
        <f t="shared" ca="1" si="671"/>
        <v>0</v>
      </c>
      <c r="S964" s="23">
        <f t="shared" ca="1" si="672"/>
        <v>4.8675505653430484E-3</v>
      </c>
      <c r="T964" s="27">
        <f t="shared" ca="1" si="673"/>
        <v>1927.7922440454906</v>
      </c>
      <c r="U964" s="27">
        <f ca="1">T964/MAX(T$54:T964)-1</f>
        <v>-0.2972635592314633</v>
      </c>
      <c r="V964" s="28">
        <f ca="1">T964/MAX(T$594:T964)-1</f>
        <v>-0.2972635592314633</v>
      </c>
      <c r="W964" s="25">
        <f t="shared" ca="1" si="658"/>
        <v>128446.91802628338</v>
      </c>
      <c r="X964" s="26">
        <f t="shared" ca="1" si="674"/>
        <v>0</v>
      </c>
      <c r="Y964" s="27">
        <f t="shared" ca="1" si="675"/>
        <v>4.8675505653430484E-3</v>
      </c>
      <c r="Z964" s="27">
        <f t="shared" ca="1" si="676"/>
        <v>1927.7922440454906</v>
      </c>
      <c r="AA964" s="28">
        <f ca="1">Z964/MAX(Z$54:Z964)-1</f>
        <v>-0.2972635592314633</v>
      </c>
      <c r="AB964" s="25">
        <f ca="1">AVERAGE(B955:B964)</f>
        <v>128446.91802628338</v>
      </c>
      <c r="AC964" s="26">
        <f ca="1">IF(B963&gt;=AB963,1,0)</f>
        <v>0</v>
      </c>
      <c r="AD964" s="27">
        <f ca="1">IF(AC964=1,D964,C964)</f>
        <v>4.8675505653430484E-3</v>
      </c>
      <c r="AE964" s="27">
        <f t="shared" ca="1" si="677"/>
        <v>1927.7922440454906</v>
      </c>
      <c r="AF964" s="28">
        <f ca="1">AE964/MAX(AE$54:AE964)-1</f>
        <v>-0.2972635592314633</v>
      </c>
      <c r="AG964" s="25">
        <f t="shared" ca="1" si="659"/>
        <v>117067.05685443099</v>
      </c>
      <c r="AH964" s="26">
        <f t="shared" ca="1" si="678"/>
        <v>1</v>
      </c>
      <c r="AI964" s="27">
        <f t="shared" ca="1" si="679"/>
        <v>-8.8935606201809847E-3</v>
      </c>
      <c r="AJ964" s="27">
        <f t="shared" ca="1" si="680"/>
        <v>1504.7566162215337</v>
      </c>
      <c r="AK964" s="28">
        <f ca="1">AJ964/MAX(AJ$54:AJ964)-1</f>
        <v>-0.16055735827083717</v>
      </c>
      <c r="AL964" s="25">
        <f t="shared" ca="1" si="660"/>
        <v>118920.63311337004</v>
      </c>
      <c r="AM964" s="26">
        <f t="shared" ca="1" si="681"/>
        <v>1</v>
      </c>
      <c r="AN964" s="27">
        <f t="shared" ca="1" si="682"/>
        <v>-8.8935606201809847E-3</v>
      </c>
      <c r="AO964" s="27">
        <f t="shared" ca="1" si="683"/>
        <v>376.00384120374474</v>
      </c>
      <c r="AP964" s="28">
        <f ca="1">AO964/MAX(AO$54:AO964)-1</f>
        <v>-0.24516552072211351</v>
      </c>
      <c r="AQ964" s="25">
        <f t="shared" ca="1" si="661"/>
        <v>118920.63311337004</v>
      </c>
      <c r="AR964" s="26">
        <f t="shared" ca="1" si="684"/>
        <v>0</v>
      </c>
      <c r="AS964" s="27">
        <f t="shared" ca="1" si="685"/>
        <v>4.8675505653430484E-3</v>
      </c>
      <c r="AT964" s="27">
        <f t="shared" ca="1" si="686"/>
        <v>5129.5199964913736</v>
      </c>
      <c r="AU964" s="28">
        <f ca="1">AT964/MAX(AT$54:AT964)-1</f>
        <v>-3.0810345720974297E-2</v>
      </c>
      <c r="AV964" s="25">
        <f t="shared" ca="1" si="662"/>
        <v>128446.91802628338</v>
      </c>
      <c r="AW964" s="26">
        <f t="shared" ca="1" si="687"/>
        <v>0</v>
      </c>
      <c r="AX964" s="27">
        <f t="shared" ca="1" si="688"/>
        <v>4.8675505653430484E-3</v>
      </c>
      <c r="AY964" s="27">
        <f t="shared" ca="1" si="689"/>
        <v>1528.9278369096176</v>
      </c>
      <c r="AZ964" s="28">
        <f ca="1">AY964/MAX(AY$54:AY964)-1</f>
        <v>-0.22374921332380981</v>
      </c>
      <c r="BA964" s="25">
        <f t="shared" ca="1" si="663"/>
        <v>128446.91802628338</v>
      </c>
      <c r="BB964" s="26">
        <f t="shared" ca="1" si="664"/>
        <v>0</v>
      </c>
      <c r="BC964" s="27">
        <f t="shared" ca="1" si="690"/>
        <v>4.8675505653430484E-3</v>
      </c>
      <c r="BD964" s="27">
        <f t="shared" ca="1" si="691"/>
        <v>1220.2294586898822</v>
      </c>
      <c r="BE964" s="28">
        <f ca="1">BD964/MAX(BD$54:BD964)-1</f>
        <v>-0.33099430132940422</v>
      </c>
      <c r="BF964" s="25">
        <f ca="1">MAX(B961:B963)</f>
        <v>120746.09739511953</v>
      </c>
      <c r="BG964" s="26">
        <f ca="1">IF(BG963=0,IF(B963&gt;BF963,1,0),IF(B963&lt;AVERAGE(B954:B963),0,1))</f>
        <v>0</v>
      </c>
      <c r="BH964" s="27">
        <f t="shared" ca="1" si="692"/>
        <v>4.8675505653430484E-3</v>
      </c>
      <c r="BI964" s="27">
        <f t="shared" ca="1" si="693"/>
        <v>4228.6047398033998</v>
      </c>
      <c r="BJ964" s="28">
        <f ca="1">BI964/MAX(BI$54:BI964)-1</f>
        <v>-0.16490549595612902</v>
      </c>
      <c r="BK964" s="25" t="e">
        <f ca="1">MAX(E961:E963)</f>
        <v>#N/A</v>
      </c>
      <c r="BL964" s="26" t="e">
        <f ca="1">IF(BL963=0,IF(E963&gt;BK963,1,0),IF(E963&lt;AVERAGE(E954:E963),0,1))</f>
        <v>#N/A</v>
      </c>
      <c r="BM964" s="27">
        <f t="shared" ca="1" si="694"/>
        <v>4.8675505653430484E-3</v>
      </c>
      <c r="BN964" s="27">
        <f t="shared" ca="1" si="695"/>
        <v>2764.6321650822415</v>
      </c>
      <c r="BO964" s="28">
        <f ca="1">BN964/MAX(BN$54:BN964)-1</f>
        <v>-0.14939745111402103</v>
      </c>
      <c r="BP964" s="15"/>
      <c r="BQ964" s="15"/>
      <c r="BR964" s="15"/>
      <c r="BS964" s="15"/>
      <c r="BT964" s="15"/>
      <c r="BU964" s="15"/>
      <c r="BV964" s="15"/>
      <c r="BW964" s="15"/>
      <c r="BX964" s="15"/>
      <c r="BZ964" s="7">
        <f t="shared" ca="1" si="652"/>
        <v>118920.63311337004</v>
      </c>
      <c r="CA964" s="7">
        <f t="shared" ca="1" si="653"/>
        <v>124154.14946125973</v>
      </c>
      <c r="CB964" s="7">
        <f t="shared" ca="1" si="654"/>
        <v>127679.18197906831</v>
      </c>
      <c r="CC964" s="7">
        <f t="shared" ca="1" si="655"/>
        <v>121189.18087534474</v>
      </c>
      <c r="CD964" s="7">
        <f t="shared" ca="1" si="656"/>
        <v>117067.05685443099</v>
      </c>
      <c r="CE964" s="5">
        <f t="shared" ca="1" si="665"/>
        <v>-6.3689390886656505E-4</v>
      </c>
      <c r="CF964" s="3">
        <f t="shared" ca="1" si="666"/>
        <v>360351.49008109211</v>
      </c>
      <c r="CG964" s="5">
        <f ca="1">CF964/MAX($CF$41:CF964)-1</f>
        <v>-0.11672000321865572</v>
      </c>
      <c r="CH964" s="3">
        <f t="shared" ca="1" si="649"/>
        <v>5012.8159737669903</v>
      </c>
      <c r="CI964" s="4">
        <f ca="1">CH964/MAX($CH$583:CH964)-1</f>
        <v>-0.11672000321865561</v>
      </c>
    </row>
    <row r="965" spans="1:87" x14ac:dyDescent="0.2">
      <c r="A965" s="31">
        <v>37590</v>
      </c>
      <c r="B965" s="35">
        <v>119684.4180315399</v>
      </c>
      <c r="C965" s="23">
        <f t="shared" ca="1" si="650"/>
        <v>4.8675505653430484E-3</v>
      </c>
      <c r="D965" s="24">
        <f t="shared" ca="1" si="651"/>
        <v>1.8757244829816999E-2</v>
      </c>
      <c r="E965" s="25" t="e">
        <f ca="1">#N/A</f>
        <v>#N/A</v>
      </c>
      <c r="F965" s="26">
        <v>1</v>
      </c>
      <c r="G965" s="23">
        <f t="shared" ca="1" si="667"/>
        <v>1.8757244829816999E-2</v>
      </c>
      <c r="H965" s="27">
        <f t="shared" ca="1" si="668"/>
        <v>820.58212820372273</v>
      </c>
      <c r="I965" s="27">
        <f ca="1">H965/MAX(H$54:H965)-1</f>
        <v>-0.14481172711933477</v>
      </c>
      <c r="J965" s="28">
        <f ca="1">H965/MAX(H$594:H965)-1</f>
        <v>-0.14481172711933477</v>
      </c>
      <c r="K965" s="25" t="e">
        <f ca="1">#N/A</f>
        <v>#N/A</v>
      </c>
      <c r="L965" s="26">
        <v>0</v>
      </c>
      <c r="M965" s="23">
        <f t="shared" ca="1" si="669"/>
        <v>4.8675505653430484E-3</v>
      </c>
      <c r="N965" s="27">
        <f t="shared" ca="1" si="670"/>
        <v>83.394409527910085</v>
      </c>
      <c r="O965" s="27">
        <f ca="1">N965/MAX(N$54:N965)-1</f>
        <v>0</v>
      </c>
      <c r="P965" s="28">
        <f ca="1">N965/MAX(N$594:N965)-1</f>
        <v>0</v>
      </c>
      <c r="Q965" s="25">
        <f t="shared" ca="1" si="657"/>
        <v>127541.50315846456</v>
      </c>
      <c r="R965" s="26">
        <f t="shared" ca="1" si="671"/>
        <v>0</v>
      </c>
      <c r="S965" s="23">
        <f t="shared" ca="1" si="672"/>
        <v>4.8675505653430484E-3</v>
      </c>
      <c r="T965" s="27">
        <f t="shared" ca="1" si="673"/>
        <v>1937.1758702728582</v>
      </c>
      <c r="U965" s="27">
        <f ca="1">T965/MAX(T$54:T965)-1</f>
        <v>-0.2938429540719133</v>
      </c>
      <c r="V965" s="28">
        <f ca="1">T965/MAX(T$594:T965)-1</f>
        <v>-0.2938429540719133</v>
      </c>
      <c r="W965" s="25">
        <f t="shared" ca="1" si="658"/>
        <v>127541.50315846456</v>
      </c>
      <c r="X965" s="26">
        <f t="shared" ca="1" si="674"/>
        <v>0</v>
      </c>
      <c r="Y965" s="27">
        <f t="shared" ca="1" si="675"/>
        <v>4.8675505653430484E-3</v>
      </c>
      <c r="Z965" s="27">
        <f t="shared" ca="1" si="676"/>
        <v>1937.1758702728582</v>
      </c>
      <c r="AA965" s="28">
        <f ca="1">Z965/MAX(Z$54:Z965)-1</f>
        <v>-0.2938429540719133</v>
      </c>
      <c r="AB965" s="25">
        <f ca="1">AVERAGE(B956:B965)</f>
        <v>127541.50315846456</v>
      </c>
      <c r="AC965" s="26">
        <f ca="1">IF(B964&gt;=AB964,1,0)</f>
        <v>0</v>
      </c>
      <c r="AD965" s="27">
        <f ca="1">IF(AC965=1,D965,C965)</f>
        <v>4.8675505653430484E-3</v>
      </c>
      <c r="AE965" s="27">
        <f t="shared" ca="1" si="677"/>
        <v>1937.1758702728582</v>
      </c>
      <c r="AF965" s="28">
        <f ca="1">AE965/MAX(AE$54:AE965)-1</f>
        <v>-0.2938429540719133</v>
      </c>
      <c r="AG965" s="25">
        <f t="shared" ca="1" si="659"/>
        <v>118093.01324321477</v>
      </c>
      <c r="AH965" s="26">
        <f t="shared" ca="1" si="678"/>
        <v>1</v>
      </c>
      <c r="AI965" s="27">
        <f t="shared" ca="1" si="679"/>
        <v>1.8757244829816999E-2</v>
      </c>
      <c r="AJ965" s="27">
        <f t="shared" ca="1" si="680"/>
        <v>1532.981704481288</v>
      </c>
      <c r="AK965" s="28">
        <f ca="1">AJ965/MAX(AJ$54:AJ965)-1</f>
        <v>-0.14481172711933488</v>
      </c>
      <c r="AL965" s="25">
        <f t="shared" ca="1" si="660"/>
        <v>118566.73999217682</v>
      </c>
      <c r="AM965" s="26">
        <f t="shared" ca="1" si="681"/>
        <v>0</v>
      </c>
      <c r="AN965" s="27">
        <f t="shared" ca="1" si="682"/>
        <v>-1.8757244829816999E-2</v>
      </c>
      <c r="AO965" s="27">
        <f t="shared" ca="1" si="683"/>
        <v>368.95104509733449</v>
      </c>
      <c r="AP965" s="28">
        <f ca="1">AO965/MAX(AO$54:AO965)-1</f>
        <v>-0.25932413585591618</v>
      </c>
      <c r="AQ965" s="25">
        <f t="shared" ca="1" si="661"/>
        <v>118566.73999217682</v>
      </c>
      <c r="AR965" s="26">
        <f t="shared" ca="1" si="684"/>
        <v>0</v>
      </c>
      <c r="AS965" s="27">
        <f t="shared" ca="1" si="685"/>
        <v>4.8675505653430484E-3</v>
      </c>
      <c r="AT965" s="27">
        <f t="shared" ca="1" si="686"/>
        <v>5154.488194450234</v>
      </c>
      <c r="AU965" s="28">
        <f ca="1">AT965/MAX(AT$54:AT965)-1</f>
        <v>-2.6092766071363682E-2</v>
      </c>
      <c r="AV965" s="25">
        <f t="shared" ca="1" si="662"/>
        <v>127541.50315846456</v>
      </c>
      <c r="AW965" s="26">
        <f t="shared" ca="1" si="687"/>
        <v>0</v>
      </c>
      <c r="AX965" s="27">
        <f t="shared" ca="1" si="688"/>
        <v>4.8675505653430484E-3</v>
      </c>
      <c r="AY965" s="27">
        <f t="shared" ca="1" si="689"/>
        <v>1536.3699704665357</v>
      </c>
      <c r="AZ965" s="28">
        <f ca="1">AY965/MAX(AY$54:AY965)-1</f>
        <v>-0.2199707733682762</v>
      </c>
      <c r="BA965" s="25">
        <f t="shared" ca="1" si="663"/>
        <v>127541.50315846456</v>
      </c>
      <c r="BB965" s="26">
        <f t="shared" ca="1" si="664"/>
        <v>0</v>
      </c>
      <c r="BC965" s="27">
        <f t="shared" ca="1" si="690"/>
        <v>4.8675505653430484E-3</v>
      </c>
      <c r="BD965" s="27">
        <f t="shared" ca="1" si="691"/>
        <v>1226.1689872813763</v>
      </c>
      <c r="BE965" s="28">
        <f ca="1">BD965/MAX(BD$54:BD965)-1</f>
        <v>-0.32773788226262246</v>
      </c>
      <c r="BF965" s="25">
        <f ca="1">MAX(B962:B964)</f>
        <v>120746.09739511953</v>
      </c>
      <c r="BG965" s="26">
        <f ca="1">IF(BG964=0,IF(B964&gt;BF964,1,0),IF(B964&lt;AVERAGE(B955:B964),0,1))</f>
        <v>0</v>
      </c>
      <c r="BH965" s="27">
        <f t="shared" ca="1" si="692"/>
        <v>4.8675505653430484E-3</v>
      </c>
      <c r="BI965" s="27">
        <f t="shared" ca="1" si="693"/>
        <v>4249.1876871952418</v>
      </c>
      <c r="BJ965" s="28">
        <f ca="1">BI965/MAX(BI$54:BI965)-1</f>
        <v>-0.16084063123085546</v>
      </c>
      <c r="BK965" s="25" t="e">
        <f ca="1">MAX(E962:E964)</f>
        <v>#N/A</v>
      </c>
      <c r="BL965" s="26" t="e">
        <f ca="1">IF(BL964=0,IF(E964&gt;BK964,1,0),IF(E964&lt;AVERAGE(E955:E964),0,1))</f>
        <v>#N/A</v>
      </c>
      <c r="BM965" s="27">
        <f t="shared" ca="1" si="694"/>
        <v>4.8675505653430484E-3</v>
      </c>
      <c r="BN965" s="27">
        <f t="shared" ca="1" si="695"/>
        <v>2778.0891519403531</v>
      </c>
      <c r="BO965" s="28">
        <f ca="1">BN965/MAX(BN$54:BN965)-1</f>
        <v>-0.14525710019630889</v>
      </c>
      <c r="BP965" s="15"/>
      <c r="BQ965" s="15"/>
      <c r="BR965" s="15"/>
      <c r="BS965" s="15"/>
      <c r="BT965" s="15"/>
      <c r="BU965" s="15"/>
      <c r="BV965" s="15"/>
      <c r="BW965" s="15"/>
      <c r="BX965" s="15"/>
      <c r="BZ965" s="7">
        <f t="shared" ca="1" si="652"/>
        <v>118566.73999217682</v>
      </c>
      <c r="CA965" s="7">
        <f t="shared" ca="1" si="653"/>
        <v>120776.39280539908</v>
      </c>
      <c r="CB965" s="7">
        <f t="shared" ca="1" si="654"/>
        <v>127877.81503020348</v>
      </c>
      <c r="CC965" s="7">
        <f t="shared" ca="1" si="655"/>
        <v>121445.35486463395</v>
      </c>
      <c r="CD965" s="7">
        <f t="shared" ca="1" si="656"/>
        <v>118093.01324321477</v>
      </c>
      <c r="CE965" s="5">
        <f t="shared" ca="1" si="665"/>
        <v>7.6454894182378386E-3</v>
      </c>
      <c r="CF965" s="3">
        <f t="shared" ca="1" si="666"/>
        <v>363106.55358535337</v>
      </c>
      <c r="CG965" s="5">
        <f ca="1">CF965/MAX($CF$41:CF965)-1</f>
        <v>-0.10996689534992266</v>
      </c>
      <c r="CH965" s="3">
        <f t="shared" ca="1" si="649"/>
        <v>5051.1414052499995</v>
      </c>
      <c r="CI965" s="4">
        <f ca="1">CH965/MAX($CH$583:CH965)-1</f>
        <v>-0.10996689534992266</v>
      </c>
    </row>
    <row r="966" spans="1:87" x14ac:dyDescent="0.2">
      <c r="A966" s="31">
        <v>37621</v>
      </c>
      <c r="B966" s="35">
        <v>115941.79569999536</v>
      </c>
      <c r="C966" s="23">
        <f t="shared" ca="1" si="650"/>
        <v>4.8675505653430484E-3</v>
      </c>
      <c r="D966" s="24">
        <f t="shared" ca="1" si="651"/>
        <v>-3.1270756821144885E-2</v>
      </c>
      <c r="E966" s="25" t="e">
        <f ca="1">#N/A</f>
        <v>#N/A</v>
      </c>
      <c r="F966" s="26">
        <v>1</v>
      </c>
      <c r="G966" s="23">
        <f t="shared" ca="1" si="667"/>
        <v>-3.1270756821144885E-2</v>
      </c>
      <c r="H966" s="27">
        <f t="shared" ca="1" si="668"/>
        <v>794.92190402088659</v>
      </c>
      <c r="I966" s="27">
        <f ca="1">H966/MAX(H$54:H966)-1</f>
        <v>-0.17155411163688095</v>
      </c>
      <c r="J966" s="28">
        <f ca="1">H966/MAX(H$594:H966)-1</f>
        <v>-0.17155411163688095</v>
      </c>
      <c r="K966" s="25" t="e">
        <f ca="1">#N/A</f>
        <v>#N/A</v>
      </c>
      <c r="L966" s="26">
        <v>0</v>
      </c>
      <c r="M966" s="23">
        <f t="shared" ca="1" si="669"/>
        <v>4.8675505653430484E-3</v>
      </c>
      <c r="N966" s="27">
        <f t="shared" ca="1" si="670"/>
        <v>83.80033603315411</v>
      </c>
      <c r="O966" s="27">
        <f ca="1">N966/MAX(N$54:N966)-1</f>
        <v>0</v>
      </c>
      <c r="P966" s="28">
        <f ca="1">N966/MAX(N$594:N966)-1</f>
        <v>0</v>
      </c>
      <c r="Q966" s="25">
        <f t="shared" ca="1" si="657"/>
        <v>125602.83022933123</v>
      </c>
      <c r="R966" s="26">
        <f t="shared" ca="1" si="671"/>
        <v>0</v>
      </c>
      <c r="S966" s="23">
        <f t="shared" ca="1" si="672"/>
        <v>4.8675505653430484E-3</v>
      </c>
      <c r="T966" s="27">
        <f t="shared" ca="1" si="673"/>
        <v>1946.6051717753737</v>
      </c>
      <c r="U966" s="27">
        <f ca="1">T966/MAX(T$54:T966)-1</f>
        <v>-0.2904056989437851</v>
      </c>
      <c r="V966" s="28">
        <f ca="1">T966/MAX(T$594:T966)-1</f>
        <v>-0.2904056989437851</v>
      </c>
      <c r="W966" s="25">
        <f t="shared" ca="1" si="658"/>
        <v>125602.83022933123</v>
      </c>
      <c r="X966" s="26">
        <f t="shared" ca="1" si="674"/>
        <v>0</v>
      </c>
      <c r="Y966" s="27">
        <f t="shared" ca="1" si="675"/>
        <v>4.8675505653430484E-3</v>
      </c>
      <c r="Z966" s="27">
        <f t="shared" ca="1" si="676"/>
        <v>1946.6051717753737</v>
      </c>
      <c r="AA966" s="28">
        <f ca="1">Z966/MAX(Z$54:Z966)-1</f>
        <v>-0.2904056989437851</v>
      </c>
      <c r="AB966" s="25">
        <f ca="1">AVERAGE(B957:B966)</f>
        <v>125602.83022933123</v>
      </c>
      <c r="AC966" s="26">
        <f ca="1">IF(B965&gt;=AB965,1,0)</f>
        <v>0</v>
      </c>
      <c r="AD966" s="27">
        <f ca="1">IF(AC966=1,D966,C966)</f>
        <v>4.8675505653430484E-3</v>
      </c>
      <c r="AE966" s="27">
        <f t="shared" ca="1" si="677"/>
        <v>1946.6051717753737</v>
      </c>
      <c r="AF966" s="28">
        <f ca="1">AE966/MAX(AE$54:AE966)-1</f>
        <v>-0.2904056989437851</v>
      </c>
      <c r="AG966" s="25">
        <f t="shared" ca="1" si="659"/>
        <v>118713.13671803348</v>
      </c>
      <c r="AH966" s="26">
        <f t="shared" ca="1" si="678"/>
        <v>1</v>
      </c>
      <c r="AI966" s="27">
        <f t="shared" ca="1" si="679"/>
        <v>-3.1270756821144885E-2</v>
      </c>
      <c r="AJ966" s="27">
        <f t="shared" ca="1" si="680"/>
        <v>1485.0442063891894</v>
      </c>
      <c r="AK966" s="28">
        <f ca="1">AJ966/MAX(AJ$54:AJ966)-1</f>
        <v>-0.17155411163688106</v>
      </c>
      <c r="AL966" s="25">
        <f t="shared" ca="1" si="660"/>
        <v>117702.33853321068</v>
      </c>
      <c r="AM966" s="26">
        <f t="shared" ca="1" si="681"/>
        <v>1</v>
      </c>
      <c r="AN966" s="27">
        <f t="shared" ca="1" si="682"/>
        <v>-3.1270756821144885E-2</v>
      </c>
      <c r="AO966" s="27">
        <f t="shared" ca="1" si="683"/>
        <v>357.41366668718848</v>
      </c>
      <c r="AP966" s="28">
        <f ca="1">AO966/MAX(AO$54:AO966)-1</f>
        <v>-0.28248563068685717</v>
      </c>
      <c r="AQ966" s="25">
        <f t="shared" ca="1" si="661"/>
        <v>117702.33853321068</v>
      </c>
      <c r="AR966" s="26">
        <f t="shared" ca="1" si="684"/>
        <v>0</v>
      </c>
      <c r="AS966" s="27">
        <f t="shared" ca="1" si="685"/>
        <v>4.8675505653430484E-3</v>
      </c>
      <c r="AT966" s="27">
        <f t="shared" ca="1" si="686"/>
        <v>5179.5779263751847</v>
      </c>
      <c r="AU966" s="28">
        <f ca="1">AT966/MAX(AT$54:AT966)-1</f>
        <v>-2.1352223364262568E-2</v>
      </c>
      <c r="AV966" s="25">
        <f t="shared" ca="1" si="662"/>
        <v>125602.83022933123</v>
      </c>
      <c r="AW966" s="26">
        <f t="shared" ca="1" si="687"/>
        <v>0</v>
      </c>
      <c r="AX966" s="27">
        <f t="shared" ca="1" si="688"/>
        <v>4.8675505653430484E-3</v>
      </c>
      <c r="AY966" s="27">
        <f t="shared" ca="1" si="689"/>
        <v>1543.8483289848562</v>
      </c>
      <c r="AZ966" s="28">
        <f ca="1">AY966/MAX(AY$54:AY966)-1</f>
        <v>-0.21617394166520087</v>
      </c>
      <c r="BA966" s="25">
        <f t="shared" ca="1" si="663"/>
        <v>125602.83022933123</v>
      </c>
      <c r="BB966" s="26">
        <f t="shared" ca="1" si="664"/>
        <v>0</v>
      </c>
      <c r="BC966" s="27">
        <f t="shared" ca="1" si="690"/>
        <v>4.8675505653430484E-3</v>
      </c>
      <c r="BD966" s="27">
        <f t="shared" ca="1" si="691"/>
        <v>1232.1374268286238</v>
      </c>
      <c r="BE966" s="28">
        <f ca="1">BD966/MAX(BD$54:BD966)-1</f>
        <v>-0.32446561241137128</v>
      </c>
      <c r="BF966" s="25">
        <f ca="1">MAX(B963:B965)</f>
        <v>119684.4180315399</v>
      </c>
      <c r="BG966" s="26">
        <f ca="1">IF(BG965=0,IF(B965&gt;BF965,1,0),IF(B965&lt;AVERAGE(B956:B965),0,1))</f>
        <v>0</v>
      </c>
      <c r="BH966" s="27">
        <f t="shared" ca="1" si="692"/>
        <v>4.8675505653430484E-3</v>
      </c>
      <c r="BI966" s="27">
        <f t="shared" ca="1" si="693"/>
        <v>4269.8708231242981</v>
      </c>
      <c r="BJ966" s="28">
        <f ca="1">BI966/MAX(BI$54:BI966)-1</f>
        <v>-0.15675598057099016</v>
      </c>
      <c r="BK966" s="25" t="e">
        <f ca="1">MAX(E963:E965)</f>
        <v>#N/A</v>
      </c>
      <c r="BL966" s="26" t="e">
        <f ca="1">IF(BL965=0,IF(E965&gt;BK965,1,0),IF(E965&lt;AVERAGE(E956:E965),0,1))</f>
        <v>#N/A</v>
      </c>
      <c r="BM966" s="27">
        <f t="shared" ca="1" si="694"/>
        <v>4.8675505653430484E-3</v>
      </c>
      <c r="BN966" s="27">
        <f t="shared" ca="1" si="695"/>
        <v>2791.6116413624536</v>
      </c>
      <c r="BO966" s="28">
        <f ca="1">BN966/MAX(BN$54:BN966)-1</f>
        <v>-0.14109659591114654</v>
      </c>
      <c r="BP966" s="15"/>
      <c r="BQ966" s="15"/>
      <c r="BR966" s="15"/>
      <c r="BS966" s="15"/>
      <c r="BT966" s="15"/>
      <c r="BU966" s="15"/>
      <c r="BV966" s="15"/>
      <c r="BW966" s="15"/>
      <c r="BX966" s="15"/>
      <c r="BZ966" s="7">
        <f t="shared" ca="1" si="652"/>
        <v>117702.33853321068</v>
      </c>
      <c r="CA966" s="7">
        <f t="shared" ca="1" si="653"/>
        <v>117928.37072057073</v>
      </c>
      <c r="CB966" s="7">
        <f t="shared" ca="1" si="654"/>
        <v>126674.61616619742</v>
      </c>
      <c r="CC966" s="7">
        <f t="shared" ca="1" si="655"/>
        <v>121607.96261660157</v>
      </c>
      <c r="CD966" s="7">
        <f t="shared" ca="1" si="656"/>
        <v>118713.13671803348</v>
      </c>
      <c r="CE966" s="5">
        <f t="shared" ca="1" si="665"/>
        <v>-9.5877723892521249E-3</v>
      </c>
      <c r="CF966" s="3">
        <f t="shared" ca="1" si="666"/>
        <v>359625.17059653124</v>
      </c>
      <c r="CG966" s="5">
        <f ca="1">CF966/MAX($CF$41:CF966)-1</f>
        <v>-0.11850033017620698</v>
      </c>
      <c r="CH966" s="3">
        <f t="shared" ca="1" si="649"/>
        <v>5002.712211150535</v>
      </c>
      <c r="CI966" s="4">
        <f ca="1">CH966/MAX($CH$583:CH966)-1</f>
        <v>-0.11850033017620709</v>
      </c>
    </row>
    <row r="967" spans="1:87" x14ac:dyDescent="0.2">
      <c r="A967" s="31">
        <v>37652</v>
      </c>
      <c r="B967" s="35">
        <v>109830.49335268048</v>
      </c>
      <c r="C967" s="23">
        <f t="shared" ca="1" si="650"/>
        <v>4.8675505653430484E-3</v>
      </c>
      <c r="D967" s="24">
        <f t="shared" ca="1" si="651"/>
        <v>-5.2710088802903732E-2</v>
      </c>
      <c r="E967" s="25" t="e">
        <f ca="1">#N/A</f>
        <v>#N/A</v>
      </c>
      <c r="F967" s="26">
        <v>1</v>
      </c>
      <c r="G967" s="23">
        <f t="shared" ca="1" si="667"/>
        <v>-5.2710088802903732E-2</v>
      </c>
      <c r="H967" s="27">
        <f t="shared" ca="1" si="668"/>
        <v>753.02149986857239</v>
      </c>
      <c r="I967" s="27">
        <f ca="1">H967/MAX(H$54:H967)-1</f>
        <v>-0.21522156798090142</v>
      </c>
      <c r="J967" s="28">
        <f ca="1">H967/MAX(H$594:H967)-1</f>
        <v>-0.21522156798090142</v>
      </c>
      <c r="K967" s="25" t="e">
        <f ca="1">#N/A</f>
        <v>#N/A</v>
      </c>
      <c r="L967" s="26">
        <v>0</v>
      </c>
      <c r="M967" s="23">
        <f t="shared" ca="1" si="669"/>
        <v>4.8675505653430484E-3</v>
      </c>
      <c r="N967" s="27">
        <f t="shared" ca="1" si="670"/>
        <v>84.208238406188229</v>
      </c>
      <c r="O967" s="27">
        <f ca="1">N967/MAX(N$54:N967)-1</f>
        <v>0</v>
      </c>
      <c r="P967" s="28">
        <f ca="1">N967/MAX(N$594:N967)-1</f>
        <v>0</v>
      </c>
      <c r="Q967" s="25">
        <f t="shared" ca="1" si="657"/>
        <v>122820.40485341859</v>
      </c>
      <c r="R967" s="26">
        <f t="shared" ca="1" si="671"/>
        <v>0</v>
      </c>
      <c r="S967" s="23">
        <f t="shared" ca="1" si="672"/>
        <v>4.8675505653430484E-3</v>
      </c>
      <c r="T967" s="27">
        <f t="shared" ca="1" si="673"/>
        <v>1956.0803708797487</v>
      </c>
      <c r="U967" s="27">
        <f ca="1">T967/MAX(T$54:T967)-1</f>
        <v>-0.28695171280251464</v>
      </c>
      <c r="V967" s="28">
        <f ca="1">T967/MAX(T$594:T967)-1</f>
        <v>-0.28695171280251464</v>
      </c>
      <c r="W967" s="25">
        <f t="shared" ca="1" si="658"/>
        <v>122820.40485341859</v>
      </c>
      <c r="X967" s="26">
        <f t="shared" ca="1" si="674"/>
        <v>0</v>
      </c>
      <c r="Y967" s="27">
        <f t="shared" ca="1" si="675"/>
        <v>4.8675505653430484E-3</v>
      </c>
      <c r="Z967" s="27">
        <f t="shared" ca="1" si="676"/>
        <v>1956.0803708797487</v>
      </c>
      <c r="AA967" s="28">
        <f ca="1">Z967/MAX(Z$54:Z967)-1</f>
        <v>-0.28695171280251464</v>
      </c>
      <c r="AB967" s="25">
        <f ca="1">AVERAGE(B958:B967)</f>
        <v>122820.40485341859</v>
      </c>
      <c r="AC967" s="26">
        <f ca="1">IF(B966&gt;=AB966,1,0)</f>
        <v>0</v>
      </c>
      <c r="AD967" s="27">
        <f ca="1">IF(AC967=1,D967,C967)</f>
        <v>4.8675505653430484E-3</v>
      </c>
      <c r="AE967" s="27">
        <f t="shared" ca="1" si="677"/>
        <v>1956.0803708797487</v>
      </c>
      <c r="AF967" s="28">
        <f ca="1">AE967/MAX(AE$54:AE967)-1</f>
        <v>-0.28695171280251464</v>
      </c>
      <c r="AG967" s="25">
        <f t="shared" ca="1" si="659"/>
        <v>118685.24605379523</v>
      </c>
      <c r="AH967" s="26">
        <f t="shared" ca="1" si="678"/>
        <v>0</v>
      </c>
      <c r="AI967" s="27">
        <f t="shared" ca="1" si="679"/>
        <v>4.8675505653430484E-3</v>
      </c>
      <c r="AJ967" s="27">
        <f t="shared" ca="1" si="680"/>
        <v>1492.2727341555585</v>
      </c>
      <c r="AK967" s="28">
        <f ca="1">AJ967/MAX(AJ$54:AJ967)-1</f>
        <v>-0.16752160938462302</v>
      </c>
      <c r="AL967" s="25">
        <f t="shared" ca="1" si="660"/>
        <v>115152.23569473857</v>
      </c>
      <c r="AM967" s="26">
        <f t="shared" ca="1" si="681"/>
        <v>0</v>
      </c>
      <c r="AN967" s="27">
        <f t="shared" ca="1" si="682"/>
        <v>5.2710088802903732E-2</v>
      </c>
      <c r="AO967" s="27">
        <f t="shared" ca="1" si="683"/>
        <v>376.25297279764163</v>
      </c>
      <c r="AP967" s="28">
        <f ca="1">AO967/MAX(AO$54:AO967)-1</f>
        <v>-0.24466538456300191</v>
      </c>
      <c r="AQ967" s="25">
        <f t="shared" ca="1" si="661"/>
        <v>115152.23569473857</v>
      </c>
      <c r="AR967" s="26">
        <f t="shared" ca="1" si="684"/>
        <v>0</v>
      </c>
      <c r="AS967" s="27">
        <f t="shared" ca="1" si="685"/>
        <v>4.8675505653430484E-3</v>
      </c>
      <c r="AT967" s="27">
        <f t="shared" ca="1" si="686"/>
        <v>5204.7897838389508</v>
      </c>
      <c r="AU967" s="28">
        <f ca="1">AT967/MAX(AT$54:AT967)-1</f>
        <v>-1.6588605825827551E-2</v>
      </c>
      <c r="AV967" s="25">
        <f t="shared" ca="1" si="662"/>
        <v>122820.40485341859</v>
      </c>
      <c r="AW967" s="26">
        <f t="shared" ca="1" si="687"/>
        <v>0</v>
      </c>
      <c r="AX967" s="27">
        <f t="shared" ca="1" si="688"/>
        <v>4.8675505653430484E-3</v>
      </c>
      <c r="AY967" s="27">
        <f t="shared" ca="1" si="689"/>
        <v>1551.3630887914103</v>
      </c>
      <c r="AZ967" s="28">
        <f ca="1">AY967/MAX(AY$54:AY967)-1</f>
        <v>-0.21235862869182265</v>
      </c>
      <c r="BA967" s="25">
        <f t="shared" ca="1" si="663"/>
        <v>122820.40485341859</v>
      </c>
      <c r="BB967" s="26">
        <f t="shared" ca="1" si="664"/>
        <v>0</v>
      </c>
      <c r="BC967" s="27">
        <f t="shared" ca="1" si="690"/>
        <v>4.8675505653430484E-3</v>
      </c>
      <c r="BD967" s="27">
        <f t="shared" ca="1" si="691"/>
        <v>1238.1349180571638</v>
      </c>
      <c r="BE967" s="28">
        <f ca="1">BD967/MAX(BD$54:BD967)-1</f>
        <v>-0.32117741462115557</v>
      </c>
      <c r="BF967" s="25">
        <f ca="1">MAX(B964:B966)</f>
        <v>119684.4180315399</v>
      </c>
      <c r="BG967" s="26">
        <f ca="1">IF(BG966=0,IF(B966&gt;BF966,1,0),IF(B966&lt;AVERAGE(B957:B966),0,1))</f>
        <v>0</v>
      </c>
      <c r="BH967" s="27">
        <f t="shared" ca="1" si="692"/>
        <v>4.8675505653430484E-3</v>
      </c>
      <c r="BI967" s="27">
        <f t="shared" ca="1" si="693"/>
        <v>4290.6546352633386</v>
      </c>
      <c r="BJ967" s="28">
        <f ca="1">BI967/MAX(BI$54:BI967)-1</f>
        <v>-0.15265144766749639</v>
      </c>
      <c r="BK967" s="25" t="e">
        <f ca="1">MAX(E964:E966)</f>
        <v>#N/A</v>
      </c>
      <c r="BL967" s="26" t="e">
        <f ca="1">IF(BL966=0,IF(E966&gt;BK966,1,0),IF(E966&lt;AVERAGE(E957:E966),0,1))</f>
        <v>#N/A</v>
      </c>
      <c r="BM967" s="27">
        <f t="shared" ca="1" si="694"/>
        <v>4.8675505653430484E-3</v>
      </c>
      <c r="BN967" s="27">
        <f t="shared" ca="1" si="695"/>
        <v>2805.1999521855855</v>
      </c>
      <c r="BO967" s="28">
        <f ca="1">BN967/MAX(BN$54:BN967)-1</f>
        <v>-0.13691584016099878</v>
      </c>
      <c r="BP967" s="15"/>
      <c r="BQ967" s="15"/>
      <c r="BR967" s="15"/>
      <c r="BS967" s="15"/>
      <c r="BT967" s="15"/>
      <c r="BU967" s="15"/>
      <c r="BV967" s="15"/>
      <c r="BW967" s="15"/>
      <c r="BX967" s="15"/>
      <c r="BZ967" s="7">
        <f t="shared" ca="1" si="652"/>
        <v>115152.23569473857</v>
      </c>
      <c r="CA967" s="7">
        <f t="shared" ca="1" si="653"/>
        <v>117036.43440405431</v>
      </c>
      <c r="CB967" s="7">
        <f t="shared" ca="1" si="654"/>
        <v>125098.94338644347</v>
      </c>
      <c r="CC967" s="7">
        <f t="shared" ca="1" si="655"/>
        <v>121875.52126901051</v>
      </c>
      <c r="CD967" s="7">
        <f t="shared" ca="1" si="656"/>
        <v>118685.24605379523</v>
      </c>
      <c r="CE967" s="5">
        <f t="shared" ca="1" si="665"/>
        <v>4.8675505653430484E-3</v>
      </c>
      <c r="CF967" s="3">
        <f t="shared" ca="1" si="666"/>
        <v>361375.66429897997</v>
      </c>
      <c r="CG967" s="5">
        <f ca="1">CF967/MAX($CF$41:CF967)-1</f>
        <v>-0.11420958596000652</v>
      </c>
      <c r="CH967" s="3">
        <f t="shared" ca="1" si="649"/>
        <v>5027.0631658021694</v>
      </c>
      <c r="CI967" s="4">
        <f ca="1">CH967/MAX($CH$583:CH967)-1</f>
        <v>-0.11420958596000652</v>
      </c>
    </row>
    <row r="968" spans="1:87" x14ac:dyDescent="0.2">
      <c r="A968" s="31">
        <v>37680</v>
      </c>
      <c r="B968" s="35">
        <v>104758.73719314885</v>
      </c>
      <c r="C968" s="23">
        <f t="shared" ca="1" si="650"/>
        <v>4.8675505653430484E-3</v>
      </c>
      <c r="D968" s="24">
        <f t="shared" ca="1" si="651"/>
        <v>-4.6178033119140705E-2</v>
      </c>
      <c r="E968" s="25" t="e">
        <f ca="1">#N/A</f>
        <v>#N/A</v>
      </c>
      <c r="F968" s="26">
        <v>1</v>
      </c>
      <c r="G968" s="23">
        <f t="shared" ca="1" si="667"/>
        <v>-4.6178033119140705E-2</v>
      </c>
      <c r="H968" s="27">
        <f t="shared" ca="1" si="668"/>
        <v>718.24844810821639</v>
      </c>
      <c r="I968" s="27">
        <f ca="1">H968/MAX(H$54:H968)-1</f>
        <v>-0.25146109240586667</v>
      </c>
      <c r="J968" s="28">
        <f ca="1">H968/MAX(H$594:H968)-1</f>
        <v>-0.25146109240586667</v>
      </c>
      <c r="K968" s="25" t="e">
        <f ca="1">#N/A</f>
        <v>#N/A</v>
      </c>
      <c r="L968" s="26">
        <v>0</v>
      </c>
      <c r="M968" s="23">
        <f t="shared" ca="1" si="669"/>
        <v>4.8675505653430484E-3</v>
      </c>
      <c r="N968" s="27">
        <f t="shared" ca="1" si="670"/>
        <v>84.618126264648808</v>
      </c>
      <c r="O968" s="27">
        <f ca="1">N968/MAX(N$54:N968)-1</f>
        <v>0</v>
      </c>
      <c r="P968" s="28">
        <f ca="1">N968/MAX(N$594:N968)-1</f>
        <v>0</v>
      </c>
      <c r="Q968" s="25">
        <f t="shared" ca="1" si="657"/>
        <v>119514.03410449231</v>
      </c>
      <c r="R968" s="26">
        <f t="shared" ca="1" si="671"/>
        <v>0</v>
      </c>
      <c r="S968" s="23">
        <f t="shared" ca="1" si="672"/>
        <v>4.8675505653430484E-3</v>
      </c>
      <c r="T968" s="27">
        <f t="shared" ca="1" si="673"/>
        <v>1965.6016909948808</v>
      </c>
      <c r="U968" s="27">
        <f ca="1">T968/MAX(T$54:T968)-1</f>
        <v>-0.28348091420904964</v>
      </c>
      <c r="V968" s="28">
        <f ca="1">T968/MAX(T$594:T968)-1</f>
        <v>-0.28348091420904964</v>
      </c>
      <c r="W968" s="25">
        <f t="shared" ca="1" si="658"/>
        <v>119514.03410449231</v>
      </c>
      <c r="X968" s="26">
        <f t="shared" ca="1" si="674"/>
        <v>0</v>
      </c>
      <c r="Y968" s="27">
        <f t="shared" ca="1" si="675"/>
        <v>4.8675505653430484E-3</v>
      </c>
      <c r="Z968" s="27">
        <f t="shared" ca="1" si="676"/>
        <v>1965.6016909948808</v>
      </c>
      <c r="AA968" s="28">
        <f ca="1">Z968/MAX(Z$54:Z968)-1</f>
        <v>-0.28348091420904964</v>
      </c>
      <c r="AB968" s="25">
        <f ca="1">AVERAGE(B959:B968)</f>
        <v>119514.03410449231</v>
      </c>
      <c r="AC968" s="26">
        <f ca="1">IF(B967&gt;=AB967,1,0)</f>
        <v>0</v>
      </c>
      <c r="AD968" s="27">
        <f ca="1">IF(AC968=1,D968,C968)</f>
        <v>4.8675505653430484E-3</v>
      </c>
      <c r="AE968" s="27">
        <f t="shared" ca="1" si="677"/>
        <v>1965.6016909948808</v>
      </c>
      <c r="AF968" s="28">
        <f ca="1">AE968/MAX(AE$54:AE968)-1</f>
        <v>-0.28348091420904964</v>
      </c>
      <c r="AG968" s="25">
        <f t="shared" ca="1" si="659"/>
        <v>118462.50821884601</v>
      </c>
      <c r="AH968" s="26">
        <f t="shared" ca="1" si="678"/>
        <v>0</v>
      </c>
      <c r="AI968" s="27">
        <f t="shared" ca="1" si="679"/>
        <v>4.8675505653430484E-3</v>
      </c>
      <c r="AJ968" s="27">
        <f t="shared" ca="1" si="680"/>
        <v>1499.5364471463433</v>
      </c>
      <c r="AK968" s="28">
        <f ca="1">AJ968/MAX(AJ$54:AJ968)-1</f>
        <v>-0.1634694787237474</v>
      </c>
      <c r="AL968" s="25">
        <f t="shared" ca="1" si="660"/>
        <v>110177.00874860822</v>
      </c>
      <c r="AM968" s="26">
        <f t="shared" ca="1" si="681"/>
        <v>0</v>
      </c>
      <c r="AN968" s="27">
        <f t="shared" ca="1" si="682"/>
        <v>4.6178033119140705E-2</v>
      </c>
      <c r="AO968" s="27">
        <f t="shared" ca="1" si="683"/>
        <v>393.62759503666621</v>
      </c>
      <c r="AP968" s="28">
        <f ca="1">AO968/MAX(AO$54:AO968)-1</f>
        <v>-0.20978551767531894</v>
      </c>
      <c r="AQ968" s="25">
        <f t="shared" ca="1" si="661"/>
        <v>110177.00874860822</v>
      </c>
      <c r="AR968" s="26">
        <f t="shared" ca="1" si="684"/>
        <v>0</v>
      </c>
      <c r="AS968" s="27">
        <f t="shared" ca="1" si="685"/>
        <v>4.8675505653430484E-3</v>
      </c>
      <c r="AT968" s="27">
        <f t="shared" ca="1" si="686"/>
        <v>5230.1243612937678</v>
      </c>
      <c r="AU968" s="28">
        <f ca="1">AT968/MAX(AT$54:AT968)-1</f>
        <v>-1.1801801138150214E-2</v>
      </c>
      <c r="AV968" s="25">
        <f t="shared" ca="1" si="662"/>
        <v>119514.03410449231</v>
      </c>
      <c r="AW968" s="26">
        <f t="shared" ca="1" si="687"/>
        <v>0</v>
      </c>
      <c r="AX968" s="27">
        <f t="shared" ca="1" si="688"/>
        <v>4.8675505653430484E-3</v>
      </c>
      <c r="AY968" s="27">
        <f t="shared" ca="1" si="689"/>
        <v>1558.9144270713093</v>
      </c>
      <c r="AZ968" s="28">
        <f ca="1">AY968/MAX(AY$54:AY968)-1</f>
        <v>-0.20852474448962399</v>
      </c>
      <c r="BA968" s="25">
        <f t="shared" ca="1" si="663"/>
        <v>119514.03410449231</v>
      </c>
      <c r="BB968" s="26">
        <f t="shared" ca="1" si="664"/>
        <v>0</v>
      </c>
      <c r="BC968" s="27">
        <f t="shared" ca="1" si="690"/>
        <v>4.8675505653430484E-3</v>
      </c>
      <c r="BD968" s="27">
        <f t="shared" ca="1" si="691"/>
        <v>1244.1616023775239</v>
      </c>
      <c r="BE968" s="28">
        <f ca="1">BD968/MAX(BD$54:BD968)-1</f>
        <v>-0.31787321136192714</v>
      </c>
      <c r="BF968" s="25">
        <f ca="1">MAX(B965:B967)</f>
        <v>119684.4180315399</v>
      </c>
      <c r="BG968" s="26">
        <f ca="1">IF(BG967=0,IF(B967&gt;BF967,1,0),IF(B967&lt;AVERAGE(B958:B967),0,1))</f>
        <v>0</v>
      </c>
      <c r="BH968" s="27">
        <f t="shared" ca="1" si="692"/>
        <v>4.8675505653430484E-3</v>
      </c>
      <c r="BI968" s="27">
        <f t="shared" ca="1" si="693"/>
        <v>4311.5396136589061</v>
      </c>
      <c r="BJ968" s="28">
        <f ca="1">BI968/MAX(BI$54:BI968)-1</f>
        <v>-0.14852693574254772</v>
      </c>
      <c r="BK968" s="25" t="e">
        <f ca="1">MAX(E965:E967)</f>
        <v>#N/A</v>
      </c>
      <c r="BL968" s="26" t="e">
        <f ca="1">IF(BL967=0,IF(E967&gt;BK967,1,0),IF(E967&lt;AVERAGE(E958:E967),0,1))</f>
        <v>#N/A</v>
      </c>
      <c r="BM968" s="27">
        <f t="shared" ca="1" si="694"/>
        <v>4.8675505653430484E-3</v>
      </c>
      <c r="BN968" s="27">
        <f t="shared" ca="1" si="695"/>
        <v>2818.8544047987466</v>
      </c>
      <c r="BO968" s="28">
        <f ca="1">BN968/MAX(BN$54:BN968)-1</f>
        <v>-0.13271473437083592</v>
      </c>
      <c r="BP968" s="15"/>
      <c r="BQ968" s="15"/>
      <c r="BR968" s="15"/>
      <c r="BS968" s="15"/>
      <c r="BT968" s="15"/>
      <c r="BU968" s="15"/>
      <c r="BV968" s="15"/>
      <c r="BW968" s="15"/>
      <c r="BX968" s="15"/>
      <c r="BZ968" s="7">
        <f t="shared" ca="1" si="652"/>
        <v>110177.00874860822</v>
      </c>
      <c r="CA968" s="7">
        <f t="shared" ca="1" si="653"/>
        <v>114371.87437039253</v>
      </c>
      <c r="CB968" s="7">
        <f t="shared" ca="1" si="654"/>
        <v>122551.46106992847</v>
      </c>
      <c r="CC968" s="7">
        <f t="shared" ca="1" si="655"/>
        <v>121561.32520577811</v>
      </c>
      <c r="CD968" s="7">
        <f t="shared" ca="1" si="656"/>
        <v>118462.50821884601</v>
      </c>
      <c r="CE968" s="5">
        <f t="shared" ca="1" si="665"/>
        <v>4.8675505653430484E-3</v>
      </c>
      <c r="CF968" s="3">
        <f t="shared" ca="1" si="666"/>
        <v>363134.6786180397</v>
      </c>
      <c r="CG968" s="5">
        <f ca="1">CF968/MAX($CF$41:CF968)-1</f>
        <v>-0.10989795632937061</v>
      </c>
      <c r="CH968" s="3">
        <f t="shared" ca="1" si="649"/>
        <v>5051.5326499568846</v>
      </c>
      <c r="CI968" s="4">
        <f ca="1">CH968/MAX($CH$583:CH968)-1</f>
        <v>-0.10989795632937083</v>
      </c>
    </row>
    <row r="969" spans="1:87" x14ac:dyDescent="0.2">
      <c r="A969" s="31">
        <v>37711</v>
      </c>
      <c r="B969" s="35">
        <v>96094.053178227812</v>
      </c>
      <c r="C969" s="23">
        <f t="shared" ca="1" si="650"/>
        <v>4.8675505653430484E-3</v>
      </c>
      <c r="D969" s="24">
        <f t="shared" ca="1" si="651"/>
        <v>-8.2710848250733715E-2</v>
      </c>
      <c r="E969" s="25" t="e">
        <f ca="1">#N/A</f>
        <v>#N/A</v>
      </c>
      <c r="F969" s="26">
        <v>1</v>
      </c>
      <c r="G969" s="23">
        <f t="shared" ca="1" si="667"/>
        <v>-8.2710848250733715E-2</v>
      </c>
      <c r="H969" s="27">
        <f t="shared" ca="1" si="668"/>
        <v>658.84150971041277</v>
      </c>
      <c r="I969" s="27">
        <f ca="1">H969/MAX(H$54:H969)-1</f>
        <v>-0.31337338040165497</v>
      </c>
      <c r="J969" s="28">
        <f ca="1">H969/MAX(H$594:H969)-1</f>
        <v>-0.31337338040165497</v>
      </c>
      <c r="K969" s="25" t="e">
        <f ca="1">#N/A</f>
        <v>#N/A</v>
      </c>
      <c r="L969" s="26">
        <v>0</v>
      </c>
      <c r="M969" s="23">
        <f t="shared" ca="1" si="669"/>
        <v>4.8675505653430484E-3</v>
      </c>
      <c r="N969" s="27">
        <f t="shared" ca="1" si="670"/>
        <v>85.030009272986575</v>
      </c>
      <c r="O969" s="27">
        <f ca="1">N969/MAX(N$54:N969)-1</f>
        <v>0</v>
      </c>
      <c r="P969" s="28">
        <f ca="1">N969/MAX(N$594:N969)-1</f>
        <v>0</v>
      </c>
      <c r="Q969" s="25">
        <f t="shared" ca="1" si="657"/>
        <v>115128.34362564469</v>
      </c>
      <c r="R969" s="26">
        <f t="shared" ca="1" si="671"/>
        <v>0</v>
      </c>
      <c r="S969" s="23">
        <f t="shared" ca="1" si="672"/>
        <v>4.8675505653430484E-3</v>
      </c>
      <c r="T969" s="27">
        <f t="shared" ca="1" si="673"/>
        <v>1975.169356617122</v>
      </c>
      <c r="U969" s="27">
        <f ca="1">T969/MAX(T$54:T969)-1</f>
        <v>-0.27999322132792892</v>
      </c>
      <c r="V969" s="28">
        <f ca="1">T969/MAX(T$594:T969)-1</f>
        <v>-0.27999322132792892</v>
      </c>
      <c r="W969" s="25">
        <f t="shared" ca="1" si="658"/>
        <v>115128.34362564469</v>
      </c>
      <c r="X969" s="26">
        <f t="shared" ca="1" si="674"/>
        <v>0</v>
      </c>
      <c r="Y969" s="27">
        <f t="shared" ca="1" si="675"/>
        <v>4.8675505653430484E-3</v>
      </c>
      <c r="Z969" s="27">
        <f t="shared" ca="1" si="676"/>
        <v>1975.169356617122</v>
      </c>
      <c r="AA969" s="28">
        <f ca="1">Z969/MAX(Z$54:Z969)-1</f>
        <v>-0.27999322132792892</v>
      </c>
      <c r="AB969" s="25">
        <f ca="1">AVERAGE(B960:B969)</f>
        <v>115128.34362564469</v>
      </c>
      <c r="AC969" s="26">
        <f ca="1">IF(B968&gt;=AB968,1,0)</f>
        <v>0</v>
      </c>
      <c r="AD969" s="27">
        <f ca="1">IF(AC969=1,D969,C969)</f>
        <v>4.8675505653430484E-3</v>
      </c>
      <c r="AE969" s="27">
        <f t="shared" ca="1" si="677"/>
        <v>1975.169356617122</v>
      </c>
      <c r="AF969" s="28">
        <f ca="1">AE969/MAX(AE$54:AE969)-1</f>
        <v>-0.27999322132792892</v>
      </c>
      <c r="AG969" s="25">
        <f t="shared" ca="1" si="659"/>
        <v>118267.23108197539</v>
      </c>
      <c r="AH969" s="26">
        <f t="shared" ca="1" si="678"/>
        <v>0</v>
      </c>
      <c r="AI969" s="27">
        <f t="shared" ca="1" si="679"/>
        <v>4.8675505653430484E-3</v>
      </c>
      <c r="AJ969" s="27">
        <f t="shared" ca="1" si="680"/>
        <v>1506.835516627403</v>
      </c>
      <c r="AK969" s="28">
        <f ca="1">AJ969/MAX(AJ$54:AJ969)-1</f>
        <v>-0.15939762411198244</v>
      </c>
      <c r="AL969" s="25">
        <f t="shared" ca="1" si="660"/>
        <v>103561.09457468572</v>
      </c>
      <c r="AM969" s="26">
        <f t="shared" ca="1" si="681"/>
        <v>0</v>
      </c>
      <c r="AN969" s="27">
        <f t="shared" ca="1" si="682"/>
        <v>8.2710848250733715E-2</v>
      </c>
      <c r="AO969" s="27">
        <f t="shared" ca="1" si="683"/>
        <v>426.18486731704519</v>
      </c>
      <c r="AP969" s="28">
        <f ca="1">AO969/MAX(AO$54:AO969)-1</f>
        <v>-0.14442620754223012</v>
      </c>
      <c r="AQ969" s="25">
        <f t="shared" ca="1" si="661"/>
        <v>103561.09457468572</v>
      </c>
      <c r="AR969" s="26">
        <f t="shared" ca="1" si="684"/>
        <v>0</v>
      </c>
      <c r="AS969" s="27">
        <f t="shared" ca="1" si="685"/>
        <v>4.8675505653430484E-3</v>
      </c>
      <c r="AT969" s="27">
        <f t="shared" ca="1" si="686"/>
        <v>5255.5822560853976</v>
      </c>
      <c r="AU969" s="28">
        <f ca="1">AT969/MAX(AT$54:AT969)-1</f>
        <v>-6.9916964366093515E-3</v>
      </c>
      <c r="AV969" s="25">
        <f t="shared" ca="1" si="662"/>
        <v>115128.34362564469</v>
      </c>
      <c r="AW969" s="26">
        <f t="shared" ca="1" si="687"/>
        <v>0</v>
      </c>
      <c r="AX969" s="27">
        <f t="shared" ca="1" si="688"/>
        <v>4.8675505653430484E-3</v>
      </c>
      <c r="AY969" s="27">
        <f t="shared" ca="1" si="689"/>
        <v>1566.5025218721216</v>
      </c>
      <c r="AZ969" s="28">
        <f ca="1">AY969/MAX(AY$54:AY969)-1</f>
        <v>-0.20467219866220943</v>
      </c>
      <c r="BA969" s="25">
        <f t="shared" ca="1" si="663"/>
        <v>115128.34362564469</v>
      </c>
      <c r="BB969" s="26">
        <f t="shared" ca="1" si="664"/>
        <v>0</v>
      </c>
      <c r="BC969" s="27">
        <f t="shared" ca="1" si="690"/>
        <v>4.8675505653430484E-3</v>
      </c>
      <c r="BD969" s="27">
        <f t="shared" ca="1" si="691"/>
        <v>1250.2176218885547</v>
      </c>
      <c r="BE969" s="28">
        <f ca="1">BD969/MAX(BD$54:BD969)-1</f>
        <v>-0.31455292472625629</v>
      </c>
      <c r="BF969" s="25">
        <f ca="1">MAX(B966:B968)</f>
        <v>115941.79569999536</v>
      </c>
      <c r="BG969" s="26">
        <f ca="1">IF(BG968=0,IF(B968&gt;BF968,1,0),IF(B968&lt;AVERAGE(B959:B968),0,1))</f>
        <v>0</v>
      </c>
      <c r="BH969" s="27">
        <f t="shared" ca="1" si="692"/>
        <v>4.8675505653430484E-3</v>
      </c>
      <c r="BI969" s="27">
        <f t="shared" ca="1" si="693"/>
        <v>4332.5262507428706</v>
      </c>
      <c r="BJ969" s="28">
        <f ca="1">BI969/MAX(BI$54:BI969)-1</f>
        <v>-0.14438234754724699</v>
      </c>
      <c r="BK969" s="25" t="e">
        <f ca="1">MAX(E966:E968)</f>
        <v>#N/A</v>
      </c>
      <c r="BL969" s="26" t="e">
        <f ca="1">IF(BL968=0,IF(E968&gt;BK968,1,0),IF(E968&lt;AVERAGE(E959:E968),0,1))</f>
        <v>#N/A</v>
      </c>
      <c r="BM969" s="27">
        <f t="shared" ca="1" si="694"/>
        <v>4.8675505653430484E-3</v>
      </c>
      <c r="BN969" s="27">
        <f t="shared" ca="1" si="695"/>
        <v>2832.5753211504443</v>
      </c>
      <c r="BO969" s="28">
        <f ca="1">BN969/MAX(BN$54:BN969)-1</f>
        <v>-0.12849317948580896</v>
      </c>
      <c r="BP969" s="15"/>
      <c r="BQ969" s="15"/>
      <c r="BR969" s="15"/>
      <c r="BS969" s="15"/>
      <c r="BT969" s="15"/>
      <c r="BU969" s="15"/>
      <c r="BV969" s="15"/>
      <c r="BW969" s="15"/>
      <c r="BX969" s="15"/>
      <c r="BZ969" s="7">
        <f t="shared" ca="1" si="652"/>
        <v>103561.09457468572</v>
      </c>
      <c r="CA969" s="7">
        <f t="shared" ca="1" si="653"/>
        <v>110631.71655394819</v>
      </c>
      <c r="CB969" s="7">
        <f t="shared" ca="1" si="654"/>
        <v>119088.06990879687</v>
      </c>
      <c r="CC969" s="7">
        <f t="shared" ca="1" si="655"/>
        <v>121347.40301032954</v>
      </c>
      <c r="CD969" s="7">
        <f t="shared" ca="1" si="656"/>
        <v>118267.23108197539</v>
      </c>
      <c r="CE969" s="5">
        <f t="shared" ca="1" si="665"/>
        <v>4.8675505653430484E-3</v>
      </c>
      <c r="CF969" s="3">
        <f t="shared" ca="1" si="666"/>
        <v>364902.25502824259</v>
      </c>
      <c r="CG969" s="5">
        <f ca="1">CF969/MAX($CF$41:CF969)-1</f>
        <v>-0.10556533962348869</v>
      </c>
      <c r="CH969" s="3">
        <f t="shared" ref="CH969:CH1032" ca="1" si="696">CH968*(1+CE969)</f>
        <v>5076.1212405630313</v>
      </c>
      <c r="CI969" s="4">
        <f ca="1">CH969/MAX($CH$583:CH969)-1</f>
        <v>-0.1055653396234888</v>
      </c>
    </row>
    <row r="970" spans="1:87" x14ac:dyDescent="0.2">
      <c r="A970" s="31">
        <v>37741</v>
      </c>
      <c r="B970" s="35">
        <v>94166.398701922109</v>
      </c>
      <c r="C970" s="23">
        <f t="shared" ca="1" si="650"/>
        <v>4.8675505653430484E-3</v>
      </c>
      <c r="D970" s="24">
        <f t="shared" ca="1" si="651"/>
        <v>-2.0060080853603224E-2</v>
      </c>
      <c r="E970" s="25" t="e">
        <f ca="1">#N/A</f>
        <v>#N/A</v>
      </c>
      <c r="F970" s="26">
        <v>1</v>
      </c>
      <c r="G970" s="23">
        <f t="shared" ca="1" si="667"/>
        <v>-2.0060080853603224E-2</v>
      </c>
      <c r="H970" s="27">
        <f t="shared" ca="1" si="668"/>
        <v>645.62509575591184</v>
      </c>
      <c r="I970" s="27">
        <f ca="1">H970/MAX(H$54:H970)-1</f>
        <v>-0.32714716590703408</v>
      </c>
      <c r="J970" s="28">
        <f ca="1">H970/MAX(H$594:H970)-1</f>
        <v>-0.32714716590703408</v>
      </c>
      <c r="K970" s="25" t="e">
        <f ca="1">#N/A</f>
        <v>#N/A</v>
      </c>
      <c r="L970" s="26">
        <v>0</v>
      </c>
      <c r="M970" s="23">
        <f t="shared" ca="1" si="669"/>
        <v>4.8675505653430484E-3</v>
      </c>
      <c r="N970" s="27">
        <f t="shared" ca="1" si="670"/>
        <v>85.443897142694425</v>
      </c>
      <c r="O970" s="27">
        <f ca="1">N970/MAX(N$54:N970)-1</f>
        <v>0</v>
      </c>
      <c r="P970" s="28">
        <f ca="1">N970/MAX(N$594:N970)-1</f>
        <v>0</v>
      </c>
      <c r="Q970" s="25">
        <f t="shared" ca="1" si="657"/>
        <v>111241.99067494036</v>
      </c>
      <c r="R970" s="26">
        <f t="shared" ca="1" si="671"/>
        <v>0</v>
      </c>
      <c r="S970" s="23">
        <f t="shared" ca="1" si="672"/>
        <v>4.8675505653430484E-3</v>
      </c>
      <c r="T970" s="27">
        <f t="shared" ca="1" si="673"/>
        <v>1984.783593335572</v>
      </c>
      <c r="U970" s="27">
        <f ca="1">T970/MAX(T$54:T970)-1</f>
        <v>-0.27648855192535282</v>
      </c>
      <c r="V970" s="28">
        <f ca="1">T970/MAX(T$594:T970)-1</f>
        <v>-0.27648855192535282</v>
      </c>
      <c r="W970" s="25">
        <f t="shared" ca="1" si="658"/>
        <v>111241.99067494036</v>
      </c>
      <c r="X970" s="26">
        <f t="shared" ca="1" si="674"/>
        <v>0</v>
      </c>
      <c r="Y970" s="27">
        <f t="shared" ca="1" si="675"/>
        <v>4.8675505653430484E-3</v>
      </c>
      <c r="Z970" s="27">
        <f t="shared" ca="1" si="676"/>
        <v>1984.783593335572</v>
      </c>
      <c r="AA970" s="28">
        <f ca="1">Z970/MAX(Z$54:Z970)-1</f>
        <v>-0.27648855192535282</v>
      </c>
      <c r="AB970" s="25">
        <f ca="1">AVERAGE(B961:B970)</f>
        <v>111241.99067494036</v>
      </c>
      <c r="AC970" s="26">
        <f ca="1">IF(B969&gt;=AB969,1,0)</f>
        <v>0</v>
      </c>
      <c r="AD970" s="27">
        <f ca="1">IF(AC970=1,D970,C970)</f>
        <v>4.8675505653430484E-3</v>
      </c>
      <c r="AE970" s="27">
        <f t="shared" ca="1" si="677"/>
        <v>1984.783593335572</v>
      </c>
      <c r="AF970" s="28">
        <f ca="1">AE970/MAX(AE$54:AE970)-1</f>
        <v>-0.27648855192535282</v>
      </c>
      <c r="AG970" s="25">
        <f t="shared" ca="1" si="659"/>
        <v>117578.38132973835</v>
      </c>
      <c r="AH970" s="26">
        <f t="shared" ca="1" si="678"/>
        <v>0</v>
      </c>
      <c r="AI970" s="27">
        <f t="shared" ca="1" si="679"/>
        <v>4.8675505653430484E-3</v>
      </c>
      <c r="AJ970" s="27">
        <f t="shared" ca="1" si="680"/>
        <v>1514.1701146982416</v>
      </c>
      <c r="AK970" s="28">
        <f ca="1">AJ970/MAX(AJ$54:AJ970)-1</f>
        <v>-0.15530594954200005</v>
      </c>
      <c r="AL970" s="25">
        <f t="shared" ca="1" si="660"/>
        <v>98339.729691099594</v>
      </c>
      <c r="AM970" s="26">
        <f t="shared" ca="1" si="681"/>
        <v>0</v>
      </c>
      <c r="AN970" s="27">
        <f t="shared" ca="1" si="682"/>
        <v>2.0060080853603224E-2</v>
      </c>
      <c r="AO970" s="27">
        <f t="shared" ca="1" si="683"/>
        <v>434.73417021400735</v>
      </c>
      <c r="AP970" s="28">
        <f ca="1">AO970/MAX(AO$54:AO970)-1</f>
        <v>-0.12726332808930318</v>
      </c>
      <c r="AQ970" s="25">
        <f t="shared" ca="1" si="661"/>
        <v>98339.729691099594</v>
      </c>
      <c r="AR970" s="26">
        <f t="shared" ca="1" si="684"/>
        <v>0</v>
      </c>
      <c r="AS970" s="27">
        <f t="shared" ca="1" si="685"/>
        <v>4.8675505653430484E-3</v>
      </c>
      <c r="AT970" s="27">
        <f t="shared" ca="1" si="686"/>
        <v>5281.1640684672129</v>
      </c>
      <c r="AU970" s="28">
        <f ca="1">AT970/MAX(AT$54:AT970)-1</f>
        <v>-2.1581783072089911E-3</v>
      </c>
      <c r="AV970" s="25">
        <f t="shared" ca="1" si="662"/>
        <v>111241.99067494036</v>
      </c>
      <c r="AW970" s="26">
        <f t="shared" ca="1" si="687"/>
        <v>0</v>
      </c>
      <c r="AX970" s="27">
        <f t="shared" ca="1" si="688"/>
        <v>4.8675505653430484E-3</v>
      </c>
      <c r="AY970" s="27">
        <f t="shared" ca="1" si="689"/>
        <v>1574.1275521080715</v>
      </c>
      <c r="AZ970" s="28">
        <f ca="1">AY970/MAX(AY$54:AY970)-1</f>
        <v>-0.20080090037317466</v>
      </c>
      <c r="BA970" s="25">
        <f t="shared" ca="1" si="663"/>
        <v>111241.99067494036</v>
      </c>
      <c r="BB970" s="26">
        <f t="shared" ca="1" si="664"/>
        <v>0</v>
      </c>
      <c r="BC970" s="27">
        <f t="shared" ca="1" si="690"/>
        <v>4.8675505653430484E-3</v>
      </c>
      <c r="BD970" s="27">
        <f t="shared" ca="1" si="691"/>
        <v>1256.3031193807801</v>
      </c>
      <c r="BE970" s="28">
        <f ca="1">BD970/MAX(BD$54:BD970)-1</f>
        <v>-0.31121647642749484</v>
      </c>
      <c r="BF970" s="25">
        <f ca="1">MAX(B967:B969)</f>
        <v>109830.49335268048</v>
      </c>
      <c r="BG970" s="26">
        <f ca="1">IF(BG969=0,IF(B969&gt;BF969,1,0),IF(B969&lt;AVERAGE(B960:B969),0,1))</f>
        <v>0</v>
      </c>
      <c r="BH970" s="27">
        <f t="shared" ca="1" si="692"/>
        <v>4.8675505653430484E-3</v>
      </c>
      <c r="BI970" s="27">
        <f t="shared" ca="1" si="693"/>
        <v>4353.6150413440373</v>
      </c>
      <c r="BJ970" s="28">
        <f ca="1">BI970/MAX(BI$54:BI970)-1</f>
        <v>-0.14021758535933315</v>
      </c>
      <c r="BK970" s="25" t="e">
        <f ca="1">MAX(E967:E969)</f>
        <v>#N/A</v>
      </c>
      <c r="BL970" s="26" t="e">
        <f ca="1">IF(BL969=0,IF(E969&gt;BK969,1,0),IF(E969&lt;AVERAGE(E960:E969),0,1))</f>
        <v>#N/A</v>
      </c>
      <c r="BM970" s="27">
        <f t="shared" ca="1" si="694"/>
        <v>4.8675505653430484E-3</v>
      </c>
      <c r="BN970" s="27">
        <f t="shared" ca="1" si="695"/>
        <v>2846.3630247562869</v>
      </c>
      <c r="BO970" s="28">
        <f ca="1">BN970/MAX(BN$54:BN970)-1</f>
        <v>-0.12425107596891483</v>
      </c>
      <c r="BP970" s="15"/>
      <c r="BQ970" s="15"/>
      <c r="BR970" s="15"/>
      <c r="BS970" s="15"/>
      <c r="BT970" s="15"/>
      <c r="BU970" s="15"/>
      <c r="BV970" s="15"/>
      <c r="BW970" s="15"/>
      <c r="BX970" s="15"/>
      <c r="BZ970" s="7">
        <f t="shared" ca="1" si="652"/>
        <v>98339.729691099594</v>
      </c>
      <c r="CA970" s="7">
        <f t="shared" ca="1" si="653"/>
        <v>106745.98269291909</v>
      </c>
      <c r="CB970" s="7">
        <f t="shared" ca="1" si="654"/>
        <v>115450.0660770894</v>
      </c>
      <c r="CC970" s="7">
        <f t="shared" ca="1" si="655"/>
        <v>120701.44888368523</v>
      </c>
      <c r="CD970" s="7">
        <f t="shared" ca="1" si="656"/>
        <v>117578.38132973835</v>
      </c>
      <c r="CE970" s="5">
        <f t="shared" ca="1" si="665"/>
        <v>4.8675505653430484E-3</v>
      </c>
      <c r="CF970" s="3">
        <f t="shared" ca="1" si="666"/>
        <v>366678.43520600029</v>
      </c>
      <c r="CG970" s="5">
        <f ca="1">CF970/MAX($CF$41:CF970)-1</f>
        <v>-0.1012116336867106</v>
      </c>
      <c r="CH970" s="3">
        <f t="shared" ca="1" si="696"/>
        <v>5100.829517377284</v>
      </c>
      <c r="CI970" s="4">
        <f ca="1">CH970/MAX($CH$583:CH970)-1</f>
        <v>-0.1012116336867106</v>
      </c>
    </row>
    <row r="971" spans="1:87" x14ac:dyDescent="0.2">
      <c r="A971" s="31">
        <v>37772</v>
      </c>
      <c r="B971" s="35">
        <v>107115.38306097809</v>
      </c>
      <c r="C971" s="23">
        <f t="shared" ca="1" si="650"/>
        <v>4.8675505653430484E-3</v>
      </c>
      <c r="D971" s="24">
        <f t="shared" ca="1" si="651"/>
        <v>0.137511729635591</v>
      </c>
      <c r="E971" s="25" t="e">
        <f ca="1">#N/A</f>
        <v>#N/A</v>
      </c>
      <c r="F971" s="26">
        <v>1</v>
      </c>
      <c r="G971" s="23">
        <f t="shared" ca="1" si="667"/>
        <v>0.137511729635591</v>
      </c>
      <c r="H971" s="27">
        <f t="shared" ca="1" si="668"/>
        <v>734.40611936945129</v>
      </c>
      <c r="I971" s="27">
        <f ca="1">H971/MAX(H$54:H971)-1</f>
        <v>-0.23462200890070106</v>
      </c>
      <c r="J971" s="28">
        <f ca="1">H971/MAX(H$594:H971)-1</f>
        <v>-0.23462200890070106</v>
      </c>
      <c r="K971" s="25" t="e">
        <f ca="1">#N/A</f>
        <v>#N/A</v>
      </c>
      <c r="L971" s="26">
        <v>0</v>
      </c>
      <c r="M971" s="23">
        <f t="shared" ca="1" si="669"/>
        <v>4.8675505653430484E-3</v>
      </c>
      <c r="N971" s="27">
        <f t="shared" ca="1" si="670"/>
        <v>85.859799632536465</v>
      </c>
      <c r="O971" s="27">
        <f ca="1">N971/MAX(N$54:N971)-1</f>
        <v>0</v>
      </c>
      <c r="P971" s="28">
        <f ca="1">N971/MAX(N$594:N971)-1</f>
        <v>0</v>
      </c>
      <c r="Q971" s="25">
        <f t="shared" ca="1" si="657"/>
        <v>110435.31785586027</v>
      </c>
      <c r="R971" s="26">
        <f t="shared" ca="1" si="671"/>
        <v>0</v>
      </c>
      <c r="S971" s="23">
        <f t="shared" ca="1" si="672"/>
        <v>4.8675505653430484E-3</v>
      </c>
      <c r="T971" s="27">
        <f t="shared" ca="1" si="673"/>
        <v>1994.4446278373962</v>
      </c>
      <c r="U971" s="27">
        <f ca="1">T971/MAX(T$54:T971)-1</f>
        <v>-0.27296682336724487</v>
      </c>
      <c r="V971" s="28">
        <f ca="1">T971/MAX(T$594:T971)-1</f>
        <v>-0.27296682336724487</v>
      </c>
      <c r="W971" s="25">
        <f t="shared" ca="1" si="658"/>
        <v>110435.31785586027</v>
      </c>
      <c r="X971" s="26">
        <f t="shared" ca="1" si="674"/>
        <v>0</v>
      </c>
      <c r="Y971" s="27">
        <f t="shared" ca="1" si="675"/>
        <v>4.8675505653430484E-3</v>
      </c>
      <c r="Z971" s="27">
        <f t="shared" ca="1" si="676"/>
        <v>1994.4446278373962</v>
      </c>
      <c r="AA971" s="28">
        <f ca="1">Z971/MAX(Z$54:Z971)-1</f>
        <v>-0.27296682336724487</v>
      </c>
      <c r="AB971" s="25">
        <f ca="1">AVERAGE(B962:B971)</f>
        <v>110435.31785586027</v>
      </c>
      <c r="AC971" s="26">
        <f ca="1">IF(B970&gt;=AB970,1,0)</f>
        <v>0</v>
      </c>
      <c r="AD971" s="27">
        <f ca="1">IF(AC971=1,D971,C971)</f>
        <v>4.8675505653430484E-3</v>
      </c>
      <c r="AE971" s="27">
        <f t="shared" ca="1" si="677"/>
        <v>1994.4446278373962</v>
      </c>
      <c r="AF971" s="28">
        <f ca="1">AE971/MAX(AE$54:AE971)-1</f>
        <v>-0.27296682336724487</v>
      </c>
      <c r="AG971" s="25">
        <f t="shared" ca="1" si="659"/>
        <v>117246.80203126518</v>
      </c>
      <c r="AH971" s="26">
        <f t="shared" ca="1" si="678"/>
        <v>0</v>
      </c>
      <c r="AI971" s="27">
        <f t="shared" ca="1" si="679"/>
        <v>4.8675505653430484E-3</v>
      </c>
      <c r="AJ971" s="27">
        <f t="shared" ca="1" si="680"/>
        <v>1521.5404142960665</v>
      </c>
      <c r="AK971" s="28">
        <f ca="1">AJ971/MAX(AJ$54:AJ971)-1</f>
        <v>-0.15119435853915131</v>
      </c>
      <c r="AL971" s="25">
        <f t="shared" ca="1" si="660"/>
        <v>99125.27831370935</v>
      </c>
      <c r="AM971" s="26">
        <f t="shared" ca="1" si="681"/>
        <v>0</v>
      </c>
      <c r="AN971" s="27">
        <f t="shared" ca="1" si="682"/>
        <v>-0.137511729635591</v>
      </c>
      <c r="AO971" s="27">
        <f t="shared" ca="1" si="683"/>
        <v>374.95312253618579</v>
      </c>
      <c r="AP971" s="28">
        <f ca="1">AO971/MAX(AO$54:AO971)-1</f>
        <v>-0.24727485736015231</v>
      </c>
      <c r="AQ971" s="25">
        <f t="shared" ca="1" si="661"/>
        <v>99125.27831370935</v>
      </c>
      <c r="AR971" s="26">
        <f t="shared" ca="1" si="684"/>
        <v>0</v>
      </c>
      <c r="AS971" s="27">
        <f t="shared" ca="1" si="685"/>
        <v>4.8675505653430484E-3</v>
      </c>
      <c r="AT971" s="27">
        <f t="shared" ca="1" si="686"/>
        <v>5306.8704016143502</v>
      </c>
      <c r="AU971" s="28">
        <f ca="1">AT971/MAX(AT$54:AT971)-1</f>
        <v>0</v>
      </c>
      <c r="AV971" s="25">
        <f t="shared" ca="1" si="662"/>
        <v>110435.31785586027</v>
      </c>
      <c r="AW971" s="26">
        <f t="shared" ca="1" si="687"/>
        <v>0</v>
      </c>
      <c r="AX971" s="27">
        <f t="shared" ca="1" si="688"/>
        <v>4.8675505653430484E-3</v>
      </c>
      <c r="AY971" s="27">
        <f t="shared" ca="1" si="689"/>
        <v>1581.7896975642573</v>
      </c>
      <c r="AZ971" s="28">
        <f ca="1">AY971/MAX(AY$54:AY971)-1</f>
        <v>-0.19691075834396443</v>
      </c>
      <c r="BA971" s="25">
        <f t="shared" ca="1" si="663"/>
        <v>110435.31785586027</v>
      </c>
      <c r="BB971" s="26">
        <f t="shared" ca="1" si="664"/>
        <v>0</v>
      </c>
      <c r="BC971" s="27">
        <f t="shared" ca="1" si="690"/>
        <v>4.8675505653430484E-3</v>
      </c>
      <c r="BD971" s="27">
        <f t="shared" ca="1" si="691"/>
        <v>1262.4182383397642</v>
      </c>
      <c r="BE971" s="28">
        <f ca="1">BD971/MAX(BD$54:BD971)-1</f>
        <v>-0.30786378779793055</v>
      </c>
      <c r="BF971" s="25">
        <f ca="1">MAX(B968:B970)</f>
        <v>104758.73719314885</v>
      </c>
      <c r="BG971" s="26">
        <f ca="1">IF(BG970=0,IF(B970&gt;BF970,1,0),IF(B970&lt;AVERAGE(B961:B970),0,1))</f>
        <v>0</v>
      </c>
      <c r="BH971" s="27">
        <f t="shared" ca="1" si="692"/>
        <v>4.8675505653430484E-3</v>
      </c>
      <c r="BI971" s="27">
        <f t="shared" ca="1" si="693"/>
        <v>4374.806482699817</v>
      </c>
      <c r="BJ971" s="28">
        <f ca="1">BI971/MAX(BI$54:BI971)-1</f>
        <v>-0.13603255098087708</v>
      </c>
      <c r="BK971" s="25" t="e">
        <f ca="1">MAX(E968:E970)</f>
        <v>#N/A</v>
      </c>
      <c r="BL971" s="26" t="e">
        <f ca="1">IF(BL970=0,IF(E970&gt;BK970,1,0),IF(E970&lt;AVERAGE(E961:E970),0,1))</f>
        <v>#N/A</v>
      </c>
      <c r="BM971" s="27">
        <f t="shared" ca="1" si="694"/>
        <v>4.8675505653430484E-3</v>
      </c>
      <c r="BN971" s="27">
        <f t="shared" ca="1" si="695"/>
        <v>2860.2178407066108</v>
      </c>
      <c r="BO971" s="28">
        <f ca="1">BN971/MAX(BN$54:BN971)-1</f>
        <v>-0.11998832379864877</v>
      </c>
      <c r="BP971" s="15"/>
      <c r="BQ971" s="15"/>
      <c r="BR971" s="15"/>
      <c r="BS971" s="15"/>
      <c r="BT971" s="15"/>
      <c r="BU971" s="15"/>
      <c r="BV971" s="15"/>
      <c r="BW971" s="15"/>
      <c r="BX971" s="15"/>
      <c r="BZ971" s="7">
        <f t="shared" ca="1" si="652"/>
        <v>99125.27831370935</v>
      </c>
      <c r="CA971" s="7">
        <f t="shared" ca="1" si="653"/>
        <v>104651.14353115876</v>
      </c>
      <c r="CB971" s="7">
        <f t="shared" ca="1" si="654"/>
        <v>112713.76816827891</v>
      </c>
      <c r="CC971" s="7">
        <f t="shared" ca="1" si="655"/>
        <v>120135.59119718858</v>
      </c>
      <c r="CD971" s="7">
        <f t="shared" ca="1" si="656"/>
        <v>117246.80203126518</v>
      </c>
      <c r="CE971" s="5">
        <f t="shared" ca="1" si="665"/>
        <v>4.8675505653430484E-3</v>
      </c>
      <c r="CF971" s="3">
        <f t="shared" ca="1" si="666"/>
        <v>368463.26103058638</v>
      </c>
      <c r="CG971" s="5">
        <f ca="1">CF971/MAX($CF$41:CF971)-1</f>
        <v>-9.6836735866138501E-2</v>
      </c>
      <c r="CH971" s="3">
        <f t="shared" ca="1" si="696"/>
        <v>5125.658062978312</v>
      </c>
      <c r="CI971" s="4">
        <f ca="1">CH971/MAX($CH$583:CH971)-1</f>
        <v>-9.6836735866138612E-2</v>
      </c>
    </row>
    <row r="972" spans="1:87" x14ac:dyDescent="0.2">
      <c r="A972" s="31">
        <v>37802</v>
      </c>
      <c r="B972" s="35">
        <v>104394.07751317632</v>
      </c>
      <c r="C972" s="23">
        <f t="shared" ca="1" si="650"/>
        <v>4.8675505653430484E-3</v>
      </c>
      <c r="D972" s="24">
        <f t="shared" ca="1" si="651"/>
        <v>-2.5405366344557589E-2</v>
      </c>
      <c r="E972" s="25" t="e">
        <f ca="1">#N/A</f>
        <v>#N/A</v>
      </c>
      <c r="F972" s="26">
        <v>1</v>
      </c>
      <c r="G972" s="23">
        <f t="shared" ca="1" si="667"/>
        <v>-2.5405366344557589E-2</v>
      </c>
      <c r="H972" s="27">
        <f t="shared" ca="1" si="668"/>
        <v>715.74826286118548</v>
      </c>
      <c r="I972" s="27">
        <f ca="1">H972/MAX(H$54:H972)-1</f>
        <v>-0.25406671715664031</v>
      </c>
      <c r="J972" s="28">
        <f ca="1">H972/MAX(H$594:H972)-1</f>
        <v>-0.25406671715664031</v>
      </c>
      <c r="K972" s="25" t="e">
        <f ca="1">#N/A</f>
        <v>#N/A</v>
      </c>
      <c r="L972" s="26">
        <v>0</v>
      </c>
      <c r="M972" s="23">
        <f t="shared" ca="1" si="669"/>
        <v>4.8675505653430484E-3</v>
      </c>
      <c r="N972" s="27">
        <f t="shared" ca="1" si="670"/>
        <v>86.277726548778062</v>
      </c>
      <c r="O972" s="27">
        <f ca="1">N972/MAX(N$54:N972)-1</f>
        <v>0</v>
      </c>
      <c r="P972" s="28">
        <f ca="1">N972/MAX(N$594:N972)-1</f>
        <v>0</v>
      </c>
      <c r="Q972" s="25">
        <f t="shared" ca="1" si="657"/>
        <v>108800.11586766594</v>
      </c>
      <c r="R972" s="26">
        <f t="shared" ca="1" si="671"/>
        <v>0</v>
      </c>
      <c r="S972" s="23">
        <f t="shared" ca="1" si="672"/>
        <v>4.8675505653430484E-3</v>
      </c>
      <c r="T972" s="27">
        <f t="shared" ca="1" si="673"/>
        <v>2004.1526879131716</v>
      </c>
      <c r="U972" s="27">
        <f ca="1">T972/MAX(T$54:T972)-1</f>
        <v>-0.26942795261730301</v>
      </c>
      <c r="V972" s="28">
        <f ca="1">T972/MAX(T$594:T972)-1</f>
        <v>-0.26942795261730301</v>
      </c>
      <c r="W972" s="25">
        <f t="shared" ca="1" si="658"/>
        <v>108800.11586766594</v>
      </c>
      <c r="X972" s="26">
        <f t="shared" ca="1" si="674"/>
        <v>0</v>
      </c>
      <c r="Y972" s="27">
        <f t="shared" ca="1" si="675"/>
        <v>4.8675505653430484E-3</v>
      </c>
      <c r="Z972" s="27">
        <f t="shared" ca="1" si="676"/>
        <v>2004.1526879131716</v>
      </c>
      <c r="AA972" s="28">
        <f ca="1">Z972/MAX(Z$54:Z972)-1</f>
        <v>-0.26942795261730301</v>
      </c>
      <c r="AB972" s="25">
        <f ca="1">AVERAGE(B963:B972)</f>
        <v>108800.11586766594</v>
      </c>
      <c r="AC972" s="26">
        <f ca="1">IF(B971&gt;=AB971,1,0)</f>
        <v>0</v>
      </c>
      <c r="AD972" s="27">
        <f ca="1">IF(AC972=1,D972,C972)</f>
        <v>4.8675505653430484E-3</v>
      </c>
      <c r="AE972" s="27">
        <f t="shared" ca="1" si="677"/>
        <v>2004.1526879131716</v>
      </c>
      <c r="AF972" s="28">
        <f ca="1">AE972/MAX(AE$54:AE972)-1</f>
        <v>-0.26942795261730301</v>
      </c>
      <c r="AG972" s="25">
        <f t="shared" ca="1" si="659"/>
        <v>116887.6029207901</v>
      </c>
      <c r="AH972" s="26">
        <f t="shared" ca="1" si="678"/>
        <v>0</v>
      </c>
      <c r="AI972" s="27">
        <f t="shared" ca="1" si="679"/>
        <v>4.8675505653430484E-3</v>
      </c>
      <c r="AJ972" s="27">
        <f t="shared" ca="1" si="680"/>
        <v>1528.9465891998657</v>
      </c>
      <c r="AK972" s="28">
        <f ca="1">AJ972/MAX(AJ$54:AJ972)-1</f>
        <v>-0.14706275415919223</v>
      </c>
      <c r="AL972" s="25">
        <f t="shared" ca="1" si="660"/>
        <v>101891.95309202549</v>
      </c>
      <c r="AM972" s="26">
        <f t="shared" ca="1" si="681"/>
        <v>1</v>
      </c>
      <c r="AN972" s="27">
        <f t="shared" ca="1" si="682"/>
        <v>-2.5405366344557589E-2</v>
      </c>
      <c r="AO972" s="27">
        <f t="shared" ca="1" si="683"/>
        <v>365.42730109611819</v>
      </c>
      <c r="AP972" s="28">
        <f ca="1">AO972/MAX(AO$54:AO972)-1</f>
        <v>-0.26639811536567704</v>
      </c>
      <c r="AQ972" s="25">
        <f t="shared" ca="1" si="661"/>
        <v>101891.95309202549</v>
      </c>
      <c r="AR972" s="26">
        <f t="shared" ca="1" si="684"/>
        <v>1</v>
      </c>
      <c r="AS972" s="27">
        <f t="shared" ca="1" si="685"/>
        <v>-2.5405366344557589E-2</v>
      </c>
      <c r="AT972" s="27">
        <f t="shared" ca="1" si="686"/>
        <v>5172.0474149182483</v>
      </c>
      <c r="AU972" s="28">
        <f ca="1">AT972/MAX(AT$54:AT972)-1</f>
        <v>-2.5405366344557589E-2</v>
      </c>
      <c r="AV972" s="25">
        <f t="shared" ca="1" si="662"/>
        <v>108800.11586766594</v>
      </c>
      <c r="AW972" s="26">
        <f t="shared" ca="1" si="687"/>
        <v>0</v>
      </c>
      <c r="AX972" s="27">
        <f t="shared" ca="1" si="688"/>
        <v>4.8675505653430484E-3</v>
      </c>
      <c r="AY972" s="27">
        <f t="shared" ca="1" si="689"/>
        <v>1589.4891389008899</v>
      </c>
      <c r="AZ972" s="28">
        <f ca="1">AY972/MAX(AY$54:AY972)-1</f>
        <v>-0.19300168085172076</v>
      </c>
      <c r="BA972" s="25">
        <f t="shared" ca="1" si="663"/>
        <v>108800.11586766594</v>
      </c>
      <c r="BB972" s="26">
        <f t="shared" ca="1" si="664"/>
        <v>0</v>
      </c>
      <c r="BC972" s="27">
        <f t="shared" ca="1" si="690"/>
        <v>4.8675505653430484E-3</v>
      </c>
      <c r="BD972" s="27">
        <f t="shared" ca="1" si="691"/>
        <v>1268.5631229494943</v>
      </c>
      <c r="BE972" s="28">
        <f ca="1">BD972/MAX(BD$54:BD972)-1</f>
        <v>-0.30449477978693196</v>
      </c>
      <c r="BF972" s="25">
        <f ca="1">MAX(B969:B971)</f>
        <v>107115.38306097809</v>
      </c>
      <c r="BG972" s="26">
        <f ca="1">IF(BG971=0,IF(B971&gt;BF971,1,0),IF(B971&lt;AVERAGE(B962:B971),0,1))</f>
        <v>1</v>
      </c>
      <c r="BH972" s="27">
        <f t="shared" ca="1" si="692"/>
        <v>-2.5405366344557589E-2</v>
      </c>
      <c r="BI972" s="27">
        <f t="shared" ca="1" si="693"/>
        <v>4263.6629213202823</v>
      </c>
      <c r="BJ972" s="28">
        <f ca="1">BI972/MAX(BI$54:BI972)-1</f>
        <v>-0.15798196053298086</v>
      </c>
      <c r="BK972" s="25" t="e">
        <f ca="1">MAX(E969:E971)</f>
        <v>#N/A</v>
      </c>
      <c r="BL972" s="26" t="e">
        <f ca="1">IF(BL971=0,IF(E971&gt;BK971,1,0),IF(E971&lt;AVERAGE(E962:E971),0,1))</f>
        <v>#N/A</v>
      </c>
      <c r="BM972" s="27">
        <f t="shared" ca="1" si="694"/>
        <v>-1.0268907889607271E-2</v>
      </c>
      <c r="BN972" s="27">
        <f t="shared" ca="1" si="695"/>
        <v>2830.8465271561836</v>
      </c>
      <c r="BO972" s="28">
        <f ca="1">BN972/MAX(BN$54:BN972)-1</f>
        <v>-0.12902508264333923</v>
      </c>
      <c r="BP972" s="15"/>
      <c r="BQ972" s="15"/>
      <c r="BR972" s="15"/>
      <c r="BS972" s="15"/>
      <c r="BT972" s="15"/>
      <c r="BU972" s="15"/>
      <c r="BV972" s="15"/>
      <c r="BW972" s="15"/>
      <c r="BX972" s="15"/>
      <c r="BZ972" s="7">
        <f t="shared" ca="1" si="652"/>
        <v>101891.95309202549</v>
      </c>
      <c r="CA972" s="7">
        <f t="shared" ca="1" si="653"/>
        <v>102726.52383335562</v>
      </c>
      <c r="CB972" s="7">
        <f t="shared" ca="1" si="654"/>
        <v>110327.44727696315</v>
      </c>
      <c r="CC972" s="7">
        <f t="shared" ca="1" si="655"/>
        <v>118691.91872191679</v>
      </c>
      <c r="CD972" s="7">
        <f t="shared" ca="1" si="656"/>
        <v>116887.6029207901</v>
      </c>
      <c r="CE972" s="5">
        <f t="shared" ca="1" si="665"/>
        <v>-7.2416161986172062E-3</v>
      </c>
      <c r="CF972" s="3">
        <f t="shared" ca="1" si="666"/>
        <v>365794.99151091196</v>
      </c>
      <c r="CG972" s="5">
        <f ca="1">CF972/MAX($CF$41:CF972)-1</f>
        <v>-0.10337709758968627</v>
      </c>
      <c r="CH972" s="3">
        <f t="shared" ca="1" si="696"/>
        <v>5088.540014520876</v>
      </c>
      <c r="CI972" s="4">
        <f ca="1">CH972/MAX($CH$583:CH972)-1</f>
        <v>-0.10337709758968627</v>
      </c>
    </row>
    <row r="973" spans="1:87" x14ac:dyDescent="0.2">
      <c r="A973" s="31">
        <v>37833</v>
      </c>
      <c r="B973" s="35">
        <v>110001.97087865447</v>
      </c>
      <c r="C973" s="23">
        <f t="shared" ca="1" si="650"/>
        <v>4.8675505653430484E-3</v>
      </c>
      <c r="D973" s="24">
        <f t="shared" ca="1" si="651"/>
        <v>5.3718501078476644E-2</v>
      </c>
      <c r="E973" s="25" t="e">
        <f ca="1">#N/A</f>
        <v>#N/A</v>
      </c>
      <c r="F973" s="26">
        <v>1</v>
      </c>
      <c r="G973" s="23">
        <f t="shared" ca="1" si="667"/>
        <v>5.3718501078476644E-2</v>
      </c>
      <c r="H973" s="27">
        <f t="shared" ca="1" si="668"/>
        <v>754.19718669161182</v>
      </c>
      <c r="I973" s="27">
        <f ca="1">H973/MAX(H$54:H973)-1</f>
        <v>-0.21399629929774766</v>
      </c>
      <c r="J973" s="28">
        <f ca="1">H973/MAX(H$594:H973)-1</f>
        <v>-0.21399629929774766</v>
      </c>
      <c r="K973" s="25" t="e">
        <f ca="1">#N/A</f>
        <v>#N/A</v>
      </c>
      <c r="L973" s="26">
        <v>0</v>
      </c>
      <c r="M973" s="23">
        <f t="shared" ca="1" si="669"/>
        <v>4.8675505653430484E-3</v>
      </c>
      <c r="N973" s="27">
        <f t="shared" ca="1" si="670"/>
        <v>86.697687745417085</v>
      </c>
      <c r="O973" s="27">
        <f ca="1">N973/MAX(N$54:N973)-1</f>
        <v>0</v>
      </c>
      <c r="P973" s="28">
        <f ca="1">N973/MAX(N$594:N973)-1</f>
        <v>0</v>
      </c>
      <c r="Q973" s="25">
        <f t="shared" ca="1" si="657"/>
        <v>107946.81294784203</v>
      </c>
      <c r="R973" s="26">
        <f t="shared" ca="1" si="671"/>
        <v>0</v>
      </c>
      <c r="S973" s="23">
        <f t="shared" ca="1" si="672"/>
        <v>4.8675505653430484E-3</v>
      </c>
      <c r="T973" s="27">
        <f t="shared" ca="1" si="673"/>
        <v>2013.9080024622572</v>
      </c>
      <c r="U973" s="27">
        <f ca="1">T973/MAX(T$54:T973)-1</f>
        <v>-0.2658718562350415</v>
      </c>
      <c r="V973" s="28">
        <f ca="1">T973/MAX(T$594:T973)-1</f>
        <v>-0.2658718562350415</v>
      </c>
      <c r="W973" s="25">
        <f t="shared" ca="1" si="658"/>
        <v>107946.81294784203</v>
      </c>
      <c r="X973" s="26">
        <f t="shared" ca="1" si="674"/>
        <v>0</v>
      </c>
      <c r="Y973" s="27">
        <f t="shared" ca="1" si="675"/>
        <v>4.8675505653430484E-3</v>
      </c>
      <c r="Z973" s="27">
        <f t="shared" ca="1" si="676"/>
        <v>2013.9080024622572</v>
      </c>
      <c r="AA973" s="28">
        <f ca="1">Z973/MAX(Z$54:Z973)-1</f>
        <v>-0.2658718562350415</v>
      </c>
      <c r="AB973" s="25">
        <f ca="1">AVERAGE(B964:B973)</f>
        <v>107946.81294784203</v>
      </c>
      <c r="AC973" s="26">
        <f ca="1">IF(B972&gt;=AB972,1,0)</f>
        <v>0</v>
      </c>
      <c r="AD973" s="27">
        <f ca="1">IF(AC973=1,D973,C973)</f>
        <v>4.8675505653430484E-3</v>
      </c>
      <c r="AE973" s="27">
        <f t="shared" ca="1" si="677"/>
        <v>2013.9080024622572</v>
      </c>
      <c r="AF973" s="28">
        <f ca="1">AE973/MAX(AE$54:AE973)-1</f>
        <v>-0.2658718562350415</v>
      </c>
      <c r="AG973" s="25">
        <f t="shared" ca="1" si="659"/>
        <v>117095.4168070124</v>
      </c>
      <c r="AH973" s="26">
        <f t="shared" ca="1" si="678"/>
        <v>0</v>
      </c>
      <c r="AI973" s="27">
        <f t="shared" ca="1" si="679"/>
        <v>4.8675505653430484E-3</v>
      </c>
      <c r="AJ973" s="27">
        <f t="shared" ca="1" si="680"/>
        <v>1536.3888140345048</v>
      </c>
      <c r="AK973" s="28">
        <f ca="1">AJ973/MAX(AJ$54:AJ973)-1</f>
        <v>-0.14291103898599766</v>
      </c>
      <c r="AL973" s="25">
        <f t="shared" ca="1" si="660"/>
        <v>107170.47715093628</v>
      </c>
      <c r="AM973" s="26">
        <f t="shared" ca="1" si="681"/>
        <v>1</v>
      </c>
      <c r="AN973" s="27">
        <f t="shared" ca="1" si="682"/>
        <v>5.3718501078476644E-2</v>
      </c>
      <c r="AO973" s="27">
        <f t="shared" ca="1" si="683"/>
        <v>385.05750796415481</v>
      </c>
      <c r="AP973" s="28">
        <f ca="1">AO973/MAX(AO$54:AO973)-1</f>
        <v>-0.22699012173477573</v>
      </c>
      <c r="AQ973" s="25">
        <f t="shared" ca="1" si="661"/>
        <v>107170.47715093628</v>
      </c>
      <c r="AR973" s="26">
        <f t="shared" ca="1" si="684"/>
        <v>1</v>
      </c>
      <c r="AS973" s="27">
        <f t="shared" ca="1" si="685"/>
        <v>5.3718501078476644E-2</v>
      </c>
      <c r="AT973" s="27">
        <f t="shared" ca="1" si="686"/>
        <v>5449.8820495544669</v>
      </c>
      <c r="AU973" s="28">
        <f ca="1">AT973/MAX(AT$54:AT973)-1</f>
        <v>0</v>
      </c>
      <c r="AV973" s="25">
        <f t="shared" ca="1" si="662"/>
        <v>107946.81294784203</v>
      </c>
      <c r="AW973" s="26">
        <f t="shared" ca="1" si="687"/>
        <v>0</v>
      </c>
      <c r="AX973" s="27">
        <f t="shared" ca="1" si="688"/>
        <v>4.8675505653430484E-3</v>
      </c>
      <c r="AY973" s="27">
        <f t="shared" ca="1" si="689"/>
        <v>1597.2260576575536</v>
      </c>
      <c r="AZ973" s="28">
        <f ca="1">AY973/MAX(AY$54:AY973)-1</f>
        <v>-0.18907357572711958</v>
      </c>
      <c r="BA973" s="25">
        <f t="shared" ca="1" si="663"/>
        <v>107946.81294784203</v>
      </c>
      <c r="BB973" s="26">
        <f t="shared" ca="1" si="664"/>
        <v>0</v>
      </c>
      <c r="BC973" s="27">
        <f t="shared" ca="1" si="690"/>
        <v>4.8675505653430484E-3</v>
      </c>
      <c r="BD973" s="27">
        <f t="shared" ca="1" si="691"/>
        <v>1274.7379180957805</v>
      </c>
      <c r="BE973" s="28">
        <f ca="1">BD973/MAX(BD$54:BD973)-1</f>
        <v>-0.3011093729590848</v>
      </c>
      <c r="BF973" s="25">
        <f ca="1">MAX(B970:B972)</f>
        <v>107115.38306097809</v>
      </c>
      <c r="BG973" s="26">
        <f ca="1">IF(BG972=0,IF(B972&gt;BF972,1,0),IF(B972&lt;AVERAGE(B963:B972),0,1))</f>
        <v>0</v>
      </c>
      <c r="BH973" s="27">
        <f t="shared" ca="1" si="692"/>
        <v>4.8675505653430484E-3</v>
      </c>
      <c r="BI973" s="27">
        <f t="shared" ca="1" si="693"/>
        <v>4284.4165161833871</v>
      </c>
      <c r="BJ973" s="28">
        <f ca="1">BI973/MAX(BI$54:BI973)-1</f>
        <v>-0.15388339514894411</v>
      </c>
      <c r="BK973" s="25" t="e">
        <f ca="1">MAX(E970:E972)</f>
        <v>#N/A</v>
      </c>
      <c r="BL973" s="26" t="e">
        <f ca="1">IF(BL972=0,IF(E972&gt;BK972,1,0),IF(E972&lt;AVERAGE(E963:E972),0,1))</f>
        <v>#N/A</v>
      </c>
      <c r="BM973" s="27">
        <f t="shared" ca="1" si="694"/>
        <v>1.7080288193626447E-2</v>
      </c>
      <c r="BN973" s="27">
        <f t="shared" ca="1" si="695"/>
        <v>2879.198201671938</v>
      </c>
      <c r="BO973" s="28">
        <f ca="1">BN973/MAX(BN$54:BN973)-1</f>
        <v>-0.11414858004546746</v>
      </c>
      <c r="BP973" s="15"/>
      <c r="BQ973" s="15"/>
      <c r="BR973" s="15"/>
      <c r="BS973" s="15"/>
      <c r="BT973" s="15"/>
      <c r="BU973" s="15"/>
      <c r="BV973" s="15"/>
      <c r="BW973" s="15"/>
      <c r="BX973" s="15"/>
      <c r="BZ973" s="7">
        <f t="shared" ca="1" si="652"/>
        <v>107170.47715093628</v>
      </c>
      <c r="CA973" s="7">
        <f t="shared" ca="1" si="653"/>
        <v>102755.10342101794</v>
      </c>
      <c r="CB973" s="7">
        <f t="shared" ca="1" si="654"/>
        <v>109895.76891253611</v>
      </c>
      <c r="CC973" s="7">
        <f t="shared" ca="1" si="655"/>
        <v>117650.99673130161</v>
      </c>
      <c r="CD973" s="7">
        <f t="shared" ca="1" si="656"/>
        <v>117095.4168070124</v>
      </c>
      <c r="CE973" s="5">
        <f t="shared" ca="1" si="665"/>
        <v>2.4407930770596491E-2</v>
      </c>
      <c r="CF973" s="3">
        <f t="shared" ca="1" si="666"/>
        <v>374723.29033994122</v>
      </c>
      <c r="CG973" s="5">
        <f ca="1">CF973/MAX($CF$41:CF973)-1</f>
        <v>-8.1492387860324089E-2</v>
      </c>
      <c r="CH973" s="3">
        <f t="shared" ca="1" si="696"/>
        <v>5212.740746918711</v>
      </c>
      <c r="CI973" s="4">
        <f ca="1">CH973/MAX($CH$583:CH973)-1</f>
        <v>-8.14923878603242E-2</v>
      </c>
    </row>
    <row r="974" spans="1:87" x14ac:dyDescent="0.2">
      <c r="A974" s="31">
        <v>37864</v>
      </c>
      <c r="B974" s="35">
        <v>115334.28610190966</v>
      </c>
      <c r="C974" s="23">
        <f t="shared" ca="1" si="650"/>
        <v>4.8675505653430484E-3</v>
      </c>
      <c r="D974" s="24">
        <f t="shared" ca="1" si="651"/>
        <v>4.8474724413232417E-2</v>
      </c>
      <c r="E974" s="25" t="e">
        <f ca="1">#N/A</f>
        <v>#N/A</v>
      </c>
      <c r="F974" s="26">
        <v>1</v>
      </c>
      <c r="G974" s="23">
        <f t="shared" ca="1" si="667"/>
        <v>4.8474724413232417E-2</v>
      </c>
      <c r="H974" s="27">
        <f t="shared" ca="1" si="668"/>
        <v>790.75668746972292</v>
      </c>
      <c r="I974" s="27">
        <f ca="1">H974/MAX(H$54:H974)-1</f>
        <v>-0.17589498651842517</v>
      </c>
      <c r="J974" s="28">
        <f ca="1">H974/MAX(H$594:H974)-1</f>
        <v>-0.17589498651842517</v>
      </c>
      <c r="K974" s="25" t="e">
        <f ca="1">#N/A</f>
        <v>#N/A</v>
      </c>
      <c r="L974" s="26">
        <v>0</v>
      </c>
      <c r="M974" s="23">
        <f t="shared" ca="1" si="669"/>
        <v>4.8675505653430484E-3</v>
      </c>
      <c r="N974" s="27">
        <f t="shared" ca="1" si="670"/>
        <v>87.11969312441623</v>
      </c>
      <c r="O974" s="27">
        <f ca="1">N974/MAX(N$54:N974)-1</f>
        <v>0</v>
      </c>
      <c r="P974" s="28">
        <f ca="1">N974/MAX(N$594:N974)-1</f>
        <v>0</v>
      </c>
      <c r="Q974" s="25">
        <f t="shared" ca="1" si="657"/>
        <v>107732.16137122331</v>
      </c>
      <c r="R974" s="26">
        <f t="shared" ca="1" si="671"/>
        <v>1</v>
      </c>
      <c r="S974" s="23">
        <f t="shared" ca="1" si="672"/>
        <v>4.8474724413232417E-2</v>
      </c>
      <c r="T974" s="27">
        <f t="shared" ca="1" si="673"/>
        <v>2111.5316378752186</v>
      </c>
      <c r="U974" s="27">
        <f ca="1">T974/MAX(T$54:T974)-1</f>
        <v>-0.23028519678203718</v>
      </c>
      <c r="V974" s="28">
        <f ca="1">T974/MAX(T$594:T974)-1</f>
        <v>-0.23028519678203718</v>
      </c>
      <c r="W974" s="25">
        <f t="shared" ca="1" si="658"/>
        <v>107732.16137122331</v>
      </c>
      <c r="X974" s="26">
        <f t="shared" ca="1" si="674"/>
        <v>1</v>
      </c>
      <c r="Y974" s="27">
        <f t="shared" ca="1" si="675"/>
        <v>4.8474724413232417E-2</v>
      </c>
      <c r="Z974" s="27">
        <f t="shared" ca="1" si="676"/>
        <v>2111.5316378752186</v>
      </c>
      <c r="AA974" s="28">
        <f ca="1">Z974/MAX(Z$54:Z974)-1</f>
        <v>-0.23028519678203718</v>
      </c>
      <c r="AB974" s="25">
        <f ca="1">AVERAGE(B965:B974)</f>
        <v>107732.16137122331</v>
      </c>
      <c r="AC974" s="26">
        <f ca="1">IF(B973&gt;=AB973,1,0)</f>
        <v>1</v>
      </c>
      <c r="AD974" s="27">
        <f ca="1">IF(AC974=1,D974,C974)</f>
        <v>4.8474724413232417E-2</v>
      </c>
      <c r="AE974" s="27">
        <f t="shared" ca="1" si="677"/>
        <v>2111.5316378752186</v>
      </c>
      <c r="AF974" s="28">
        <f ca="1">AE974/MAX(AE$54:AE974)-1</f>
        <v>-0.23028519678203718</v>
      </c>
      <c r="AG974" s="25">
        <f t="shared" ca="1" si="659"/>
        <v>117300.41763078647</v>
      </c>
      <c r="AH974" s="26">
        <f t="shared" ca="1" si="678"/>
        <v>0</v>
      </c>
      <c r="AI974" s="27">
        <f t="shared" ca="1" si="679"/>
        <v>4.8675505653430484E-3</v>
      </c>
      <c r="AJ974" s="27">
        <f t="shared" ca="1" si="680"/>
        <v>1543.8672642748452</v>
      </c>
      <c r="AK974" s="28">
        <f ca="1">AJ974/MAX(AJ$54:AJ974)-1</f>
        <v>-0.13873911512926462</v>
      </c>
      <c r="AL974" s="25">
        <f t="shared" ca="1" si="660"/>
        <v>109910.11149791349</v>
      </c>
      <c r="AM974" s="26">
        <f t="shared" ca="1" si="681"/>
        <v>1</v>
      </c>
      <c r="AN974" s="27">
        <f t="shared" ca="1" si="682"/>
        <v>4.8474724413232417E-2</v>
      </c>
      <c r="AO974" s="27">
        <f t="shared" ca="1" si="683"/>
        <v>403.72306454596327</v>
      </c>
      <c r="AP974" s="28">
        <f ca="1">AO974/MAX(AO$54:AO974)-1</f>
        <v>-0.18951868091716262</v>
      </c>
      <c r="AQ974" s="25">
        <f t="shared" ca="1" si="661"/>
        <v>109910.11149791349</v>
      </c>
      <c r="AR974" s="26">
        <f t="shared" ca="1" si="684"/>
        <v>1</v>
      </c>
      <c r="AS974" s="27">
        <f t="shared" ca="1" si="685"/>
        <v>4.8474724413232417E-2</v>
      </c>
      <c r="AT974" s="27">
        <f t="shared" ca="1" si="686"/>
        <v>5714.0635799912416</v>
      </c>
      <c r="AU974" s="28">
        <f ca="1">AT974/MAX(AT$54:AT974)-1</f>
        <v>0</v>
      </c>
      <c r="AV974" s="25">
        <f t="shared" ca="1" si="662"/>
        <v>107732.16137122331</v>
      </c>
      <c r="AW974" s="26">
        <f t="shared" ca="1" si="687"/>
        <v>0</v>
      </c>
      <c r="AX974" s="27">
        <f t="shared" ca="1" si="688"/>
        <v>4.8675505653430484E-3</v>
      </c>
      <c r="AY974" s="27">
        <f t="shared" ca="1" si="689"/>
        <v>1605.0006362574852</v>
      </c>
      <c r="AZ974" s="28">
        <f ca="1">AY974/MAX(AY$54:AY974)-1</f>
        <v>-0.1851263503521986</v>
      </c>
      <c r="BA974" s="25">
        <f t="shared" ca="1" si="663"/>
        <v>107732.16137122331</v>
      </c>
      <c r="BB974" s="26">
        <f t="shared" ca="1" si="664"/>
        <v>0.3</v>
      </c>
      <c r="BC974" s="27">
        <f t="shared" ca="1" si="690"/>
        <v>4.8675505653430484E-3</v>
      </c>
      <c r="BD974" s="27">
        <f t="shared" ca="1" si="691"/>
        <v>1280.9427693696719</v>
      </c>
      <c r="BE974" s="28">
        <f ca="1">BD974/MAX(BD$54:BD974)-1</f>
        <v>-0.29770748749231879</v>
      </c>
      <c r="BF974" s="25">
        <f ca="1">MAX(B971:B973)</f>
        <v>110001.97087865447</v>
      </c>
      <c r="BG974" s="26">
        <f ca="1">IF(BG973=0,IF(B973&gt;BF973,1,0),IF(B973&lt;AVERAGE(B964:B973),0,1))</f>
        <v>1</v>
      </c>
      <c r="BH974" s="27">
        <f t="shared" ca="1" si="692"/>
        <v>4.8474724413232417E-2</v>
      </c>
      <c r="BI974" s="27">
        <f t="shared" ca="1" si="693"/>
        <v>4492.1024260768781</v>
      </c>
      <c r="BJ974" s="28">
        <f ca="1">BI974/MAX(BI$54:BI974)-1</f>
        <v>-0.11286812590732931</v>
      </c>
      <c r="BK974" s="25" t="e">
        <f ca="1">MAX(E971:E973)</f>
        <v>#N/A</v>
      </c>
      <c r="BL974" s="26" t="e">
        <f ca="1">IF(BL973=0,IF(E973&gt;BK973,1,0),IF(E973&lt;AVERAGE(E964:E973),0,1))</f>
        <v>#N/A</v>
      </c>
      <c r="BM974" s="27">
        <f t="shared" ca="1" si="694"/>
        <v>2.6671137489287733E-2</v>
      </c>
      <c r="BN974" s="27">
        <f t="shared" ca="1" si="695"/>
        <v>2955.9896927676405</v>
      </c>
      <c r="BO974" s="28">
        <f ca="1">BN974/MAX(BN$54:BN974)-1</f>
        <v>-9.0521915028779265E-2</v>
      </c>
      <c r="BP974" s="15"/>
      <c r="BQ974" s="15"/>
      <c r="BR974" s="15"/>
      <c r="BS974" s="15"/>
      <c r="BT974" s="15"/>
      <c r="BU974" s="15"/>
      <c r="BV974" s="15"/>
      <c r="BW974" s="15"/>
      <c r="BX974" s="15"/>
      <c r="BZ974" s="7">
        <f t="shared" ca="1" si="652"/>
        <v>109910.11149791349</v>
      </c>
      <c r="CA974" s="7">
        <f t="shared" ca="1" si="653"/>
        <v>104517.69490581141</v>
      </c>
      <c r="CB974" s="7">
        <f t="shared" ca="1" si="654"/>
        <v>109444.78463810195</v>
      </c>
      <c r="CC974" s="7">
        <f t="shared" ca="1" si="655"/>
        <v>116540.20568188942</v>
      </c>
      <c r="CD974" s="7">
        <f t="shared" ca="1" si="656"/>
        <v>117300.41763078647</v>
      </c>
      <c r="CE974" s="5">
        <f t="shared" ca="1" si="665"/>
        <v>3.1031854874076673E-2</v>
      </c>
      <c r="CF974" s="3">
        <f t="shared" ca="1" si="666"/>
        <v>386351.64910370676</v>
      </c>
      <c r="CG974" s="5">
        <f ca="1">CF974/MAX($CF$41:CF974)-1</f>
        <v>-5.2989392939670976E-2</v>
      </c>
      <c r="CH974" s="3">
        <f t="shared" ca="1" si="696"/>
        <v>5374.5017612732781</v>
      </c>
      <c r="CI974" s="4">
        <f ca="1">CH974/MAX($CH$583:CH974)-1</f>
        <v>-5.2989392939671087E-2</v>
      </c>
    </row>
    <row r="975" spans="1:87" x14ac:dyDescent="0.2">
      <c r="A975" s="31">
        <v>37894</v>
      </c>
      <c r="B975" s="35">
        <v>111694.21977078172</v>
      </c>
      <c r="C975" s="23">
        <f t="shared" ca="1" si="650"/>
        <v>4.8675505653430484E-3</v>
      </c>
      <c r="D975" s="24">
        <f t="shared" ca="1" si="651"/>
        <v>-3.1561008041542493E-2</v>
      </c>
      <c r="E975" s="25" t="e">
        <f ca="1">#N/A</f>
        <v>#N/A</v>
      </c>
      <c r="F975" s="26">
        <v>1</v>
      </c>
      <c r="G975" s="23">
        <f t="shared" ca="1" si="667"/>
        <v>-3.1561008041542493E-2</v>
      </c>
      <c r="H975" s="27">
        <f t="shared" ca="1" si="668"/>
        <v>765.79960929758749</v>
      </c>
      <c r="I975" s="27">
        <f ca="1">H975/MAX(H$54:H975)-1</f>
        <v>-0.20190457147599261</v>
      </c>
      <c r="J975" s="28">
        <f ca="1">H975/MAX(H$594:H975)-1</f>
        <v>-0.20190457147599261</v>
      </c>
      <c r="K975" s="25" t="e">
        <f ca="1">#N/A</f>
        <v>#N/A</v>
      </c>
      <c r="L975" s="26">
        <v>0</v>
      </c>
      <c r="M975" s="23">
        <f t="shared" ca="1" si="669"/>
        <v>4.8675505653430484E-3</v>
      </c>
      <c r="N975" s="27">
        <f t="shared" ca="1" si="670"/>
        <v>87.543752635936499</v>
      </c>
      <c r="O975" s="27">
        <f ca="1">N975/MAX(N$54:N975)-1</f>
        <v>0</v>
      </c>
      <c r="P975" s="28">
        <f ca="1">N975/MAX(N$594:N975)-1</f>
        <v>0</v>
      </c>
      <c r="Q975" s="25">
        <f t="shared" ca="1" si="657"/>
        <v>106933.14154514749</v>
      </c>
      <c r="R975" s="26">
        <f t="shared" ca="1" si="671"/>
        <v>1</v>
      </c>
      <c r="S975" s="23">
        <f t="shared" ca="1" si="672"/>
        <v>-3.1561008041542493E-2</v>
      </c>
      <c r="T975" s="27">
        <f t="shared" ca="1" si="673"/>
        <v>2044.8895708722675</v>
      </c>
      <c r="U975" s="27">
        <f ca="1">T975/MAX(T$54:T975)-1</f>
        <v>-0.25457817187609355</v>
      </c>
      <c r="V975" s="28">
        <f ca="1">T975/MAX(T$594:T975)-1</f>
        <v>-0.25457817187609355</v>
      </c>
      <c r="W975" s="25">
        <f t="shared" ca="1" si="658"/>
        <v>106933.14154514749</v>
      </c>
      <c r="X975" s="26">
        <f t="shared" ca="1" si="674"/>
        <v>1</v>
      </c>
      <c r="Y975" s="27">
        <f t="shared" ca="1" si="675"/>
        <v>-3.1561008041542493E-2</v>
      </c>
      <c r="Z975" s="27">
        <f t="shared" ca="1" si="676"/>
        <v>2044.8895708722675</v>
      </c>
      <c r="AA975" s="28">
        <f ca="1">Z975/MAX(Z$54:Z975)-1</f>
        <v>-0.25457817187609355</v>
      </c>
      <c r="AB975" s="25">
        <f ca="1">AVERAGE(B966:B975)</f>
        <v>106933.14154514749</v>
      </c>
      <c r="AC975" s="26">
        <f ca="1">IF(B974&gt;=AB974,1,0)</f>
        <v>1</v>
      </c>
      <c r="AD975" s="27">
        <f ca="1">IF(AC975=1,D975,C975)</f>
        <v>-3.1561008041542493E-2</v>
      </c>
      <c r="AE975" s="27">
        <f t="shared" ca="1" si="677"/>
        <v>2044.8895708722675</v>
      </c>
      <c r="AF975" s="28">
        <f ca="1">AE975/MAX(AE$54:AE975)-1</f>
        <v>-0.25457817187609355</v>
      </c>
      <c r="AG975" s="25">
        <f t="shared" ca="1" si="659"/>
        <v>117789.98292555644</v>
      </c>
      <c r="AH975" s="26">
        <f t="shared" ca="1" si="678"/>
        <v>0</v>
      </c>
      <c r="AI975" s="27">
        <f t="shared" ca="1" si="679"/>
        <v>4.8675505653430484E-3</v>
      </c>
      <c r="AJ975" s="27">
        <f t="shared" ca="1" si="680"/>
        <v>1551.3821162498809</v>
      </c>
      <c r="AK975" s="28">
        <f ca="1">AJ975/MAX(AJ$54:AJ975)-1</f>
        <v>-0.13454688422220418</v>
      </c>
      <c r="AL975" s="25">
        <f t="shared" ca="1" si="660"/>
        <v>112343.49225044862</v>
      </c>
      <c r="AM975" s="26">
        <f t="shared" ca="1" si="681"/>
        <v>1</v>
      </c>
      <c r="AN975" s="27">
        <f t="shared" ca="1" si="682"/>
        <v>-3.1561008041542493E-2</v>
      </c>
      <c r="AO975" s="27">
        <f t="shared" ca="1" si="683"/>
        <v>390.98115765927196</v>
      </c>
      <c r="AP975" s="28">
        <f ca="1">AO975/MAX(AO$54:AO975)-1</f>
        <v>-0.21509828834625599</v>
      </c>
      <c r="AQ975" s="25">
        <f t="shared" ca="1" si="661"/>
        <v>112343.49225044862</v>
      </c>
      <c r="AR975" s="26">
        <f t="shared" ca="1" si="684"/>
        <v>1</v>
      </c>
      <c r="AS975" s="27">
        <f t="shared" ca="1" si="685"/>
        <v>-3.1561008041542493E-2</v>
      </c>
      <c r="AT975" s="27">
        <f t="shared" ca="1" si="686"/>
        <v>5533.7219733932525</v>
      </c>
      <c r="AU975" s="28">
        <f ca="1">AT975/MAX(AT$54:AT975)-1</f>
        <v>-3.1561008041542604E-2</v>
      </c>
      <c r="AV975" s="25">
        <f t="shared" ca="1" si="662"/>
        <v>106933.14154514749</v>
      </c>
      <c r="AW975" s="26">
        <f t="shared" ca="1" si="687"/>
        <v>0</v>
      </c>
      <c r="AX975" s="27">
        <f t="shared" ca="1" si="688"/>
        <v>4.8675505653430484E-3</v>
      </c>
      <c r="AY975" s="27">
        <f t="shared" ca="1" si="689"/>
        <v>1612.8130580118764</v>
      </c>
      <c r="AZ975" s="28">
        <f ca="1">AY975/MAX(AY$54:AY975)-1</f>
        <v>-0.18115991165817225</v>
      </c>
      <c r="BA975" s="25">
        <f t="shared" ca="1" si="663"/>
        <v>106933.14154514749</v>
      </c>
      <c r="BB975" s="26">
        <f t="shared" ca="1" si="664"/>
        <v>0.6</v>
      </c>
      <c r="BC975" s="27">
        <f t="shared" ca="1" si="690"/>
        <v>4.8675505653430484E-3</v>
      </c>
      <c r="BD975" s="27">
        <f t="shared" ca="1" si="691"/>
        <v>1287.1778230708892</v>
      </c>
      <c r="BE975" s="28">
        <f ca="1">BD975/MAX(BD$54:BD975)-1</f>
        <v>-0.29428904317602589</v>
      </c>
      <c r="BF975" s="25">
        <f ca="1">MAX(B972:B974)</f>
        <v>115334.28610190966</v>
      </c>
      <c r="BG975" s="26">
        <f ca="1">IF(BG974=0,IF(B974&gt;BF974,1,0),IF(B974&lt;AVERAGE(B965:B974),0,1))</f>
        <v>1</v>
      </c>
      <c r="BH975" s="27">
        <f t="shared" ca="1" si="692"/>
        <v>-3.1561008041542493E-2</v>
      </c>
      <c r="BI975" s="27">
        <f t="shared" ca="1" si="693"/>
        <v>4350.3271452840336</v>
      </c>
      <c r="BJ975" s="28">
        <f ca="1">BI975/MAX(BI$54:BI975)-1</f>
        <v>-0.14086690211947661</v>
      </c>
      <c r="BK975" s="25" t="e">
        <f ca="1">MAX(E972:E974)</f>
        <v>#N/A</v>
      </c>
      <c r="BL975" s="26" t="e">
        <f ca="1">IF(BL974=0,IF(E974&gt;BK974,1,0),IF(E974&lt;AVERAGE(E965:E974),0,1))</f>
        <v>#N/A</v>
      </c>
      <c r="BM975" s="27">
        <f t="shared" ca="1" si="694"/>
        <v>-1.3346728738099722E-2</v>
      </c>
      <c r="BN975" s="27">
        <f t="shared" ca="1" si="695"/>
        <v>2916.536900185652</v>
      </c>
      <c r="BO975" s="28">
        <f ca="1">BN975/MAX(BN$54:BN975)-1</f>
        <v>-0.1026604723221366</v>
      </c>
      <c r="BP975" s="15"/>
      <c r="BQ975" s="15"/>
      <c r="BR975" s="15"/>
      <c r="BS975" s="15"/>
      <c r="BT975" s="15"/>
      <c r="BU975" s="15"/>
      <c r="BV975" s="15"/>
      <c r="BW975" s="15"/>
      <c r="BX975" s="15"/>
      <c r="BZ975" s="7">
        <f t="shared" ca="1" si="652"/>
        <v>112343.49225044862</v>
      </c>
      <c r="CA975" s="7">
        <f t="shared" ca="1" si="653"/>
        <v>107117.72267123706</v>
      </c>
      <c r="CB975" s="7">
        <f t="shared" ca="1" si="654"/>
        <v>108874.71961259264</v>
      </c>
      <c r="CC975" s="7">
        <f t="shared" ca="1" si="655"/>
        <v>115097.95416294358</v>
      </c>
      <c r="CD975" s="7">
        <f t="shared" ca="1" si="656"/>
        <v>117789.98292555644</v>
      </c>
      <c r="CE975" s="5">
        <f t="shared" ca="1" si="665"/>
        <v>-1.6989584598788278E-2</v>
      </c>
      <c r="CF975" s="3">
        <f t="shared" ca="1" si="666"/>
        <v>379787.69507637795</v>
      </c>
      <c r="CG975" s="5">
        <f ca="1">CF975/MAX($CF$41:CF975)-1</f>
        <v>-6.9078709764272328E-2</v>
      </c>
      <c r="CH975" s="3">
        <f t="shared" ca="1" si="696"/>
        <v>5283.1912089237894</v>
      </c>
      <c r="CI975" s="4">
        <f ca="1">CH975/MAX($CH$583:CH975)-1</f>
        <v>-6.9078709764272439E-2</v>
      </c>
    </row>
    <row r="976" spans="1:87" x14ac:dyDescent="0.2">
      <c r="A976" s="31">
        <v>37925</v>
      </c>
      <c r="B976" s="35">
        <v>122315.28389854585</v>
      </c>
      <c r="C976" s="23">
        <f t="shared" ca="1" si="650"/>
        <v>4.8675505653430484E-3</v>
      </c>
      <c r="D976" s="24">
        <f t="shared" ca="1" si="651"/>
        <v>9.5090544072563565E-2</v>
      </c>
      <c r="E976" s="25" t="e">
        <f ca="1">#N/A</f>
        <v>#N/A</v>
      </c>
      <c r="F976" s="26">
        <v>1</v>
      </c>
      <c r="G976" s="23">
        <f t="shared" ca="1" si="667"/>
        <v>9.5090544072563565E-2</v>
      </c>
      <c r="H976" s="27">
        <f t="shared" ca="1" si="668"/>
        <v>838.6199107962517</v>
      </c>
      <c r="I976" s="27">
        <f ca="1">H976/MAX(H$54:H976)-1</f>
        <v>-0.12601324295581895</v>
      </c>
      <c r="J976" s="28">
        <f ca="1">H976/MAX(H$594:H976)-1</f>
        <v>-0.12601324295581895</v>
      </c>
      <c r="K976" s="25" t="e">
        <f ca="1">#N/A</f>
        <v>#N/A</v>
      </c>
      <c r="L976" s="26">
        <v>0</v>
      </c>
      <c r="M976" s="23">
        <f t="shared" ca="1" si="669"/>
        <v>4.8675505653430484E-3</v>
      </c>
      <c r="N976" s="27">
        <f t="shared" ca="1" si="670"/>
        <v>87.969876278571803</v>
      </c>
      <c r="O976" s="27">
        <f ca="1">N976/MAX(N$54:N976)-1</f>
        <v>0</v>
      </c>
      <c r="P976" s="28">
        <f ca="1">N976/MAX(N$594:N976)-1</f>
        <v>0</v>
      </c>
      <c r="Q976" s="25">
        <f t="shared" ca="1" si="657"/>
        <v>107570.49036500254</v>
      </c>
      <c r="R976" s="26">
        <f t="shared" ca="1" si="671"/>
        <v>1</v>
      </c>
      <c r="S976" s="23">
        <f t="shared" ca="1" si="672"/>
        <v>9.5090544072563565E-2</v>
      </c>
      <c r="T976" s="27">
        <f t="shared" ca="1" si="673"/>
        <v>2239.3392327348224</v>
      </c>
      <c r="U976" s="27">
        <f ca="1">T976/MAX(T$54:T976)-1</f>
        <v>-0.18369560467622637</v>
      </c>
      <c r="V976" s="28">
        <f ca="1">T976/MAX(T$594:T976)-1</f>
        <v>-0.18369560467622637</v>
      </c>
      <c r="W976" s="25">
        <f t="shared" ca="1" si="658"/>
        <v>107570.49036500254</v>
      </c>
      <c r="X976" s="26">
        <f t="shared" ca="1" si="674"/>
        <v>1</v>
      </c>
      <c r="Y976" s="27">
        <f t="shared" ca="1" si="675"/>
        <v>9.5090544072563565E-2</v>
      </c>
      <c r="Z976" s="27">
        <f t="shared" ca="1" si="676"/>
        <v>2239.3392327348224</v>
      </c>
      <c r="AA976" s="28">
        <f ca="1">Z976/MAX(Z$54:Z976)-1</f>
        <v>-0.18369560467622637</v>
      </c>
      <c r="AB976" s="25">
        <f ca="1">AVERAGE(B967:B976)</f>
        <v>107570.49036500254</v>
      </c>
      <c r="AC976" s="26">
        <f ca="1">IF(B975&gt;=AB975,1,0)</f>
        <v>1</v>
      </c>
      <c r="AD976" s="27">
        <f ca="1">IF(AC976=1,D976,C976)</f>
        <v>9.5090544072563565E-2</v>
      </c>
      <c r="AE976" s="27">
        <f t="shared" ca="1" si="677"/>
        <v>2239.3392327348224</v>
      </c>
      <c r="AF976" s="28">
        <f ca="1">AE976/MAX(AE$54:AE976)-1</f>
        <v>-0.18369560467622637</v>
      </c>
      <c r="AG976" s="25">
        <f t="shared" ca="1" si="659"/>
        <v>118478.38754709921</v>
      </c>
      <c r="AH976" s="26">
        <f t="shared" ca="1" si="678"/>
        <v>0</v>
      </c>
      <c r="AI976" s="27">
        <f t="shared" ca="1" si="679"/>
        <v>4.8675505653430484E-3</v>
      </c>
      <c r="AJ976" s="27">
        <f t="shared" ca="1" si="680"/>
        <v>1558.9335471468962</v>
      </c>
      <c r="AK976" s="28">
        <f ca="1">AJ976/MAX(AJ$54:AJ976)-1</f>
        <v>-0.13033424741922206</v>
      </c>
      <c r="AL976" s="25">
        <f t="shared" ca="1" si="660"/>
        <v>116447.92992374575</v>
      </c>
      <c r="AM976" s="26">
        <f t="shared" ca="1" si="681"/>
        <v>0</v>
      </c>
      <c r="AN976" s="27">
        <f t="shared" ca="1" si="682"/>
        <v>-9.5090544072563565E-2</v>
      </c>
      <c r="AO976" s="27">
        <f t="shared" ca="1" si="683"/>
        <v>353.80254665533101</v>
      </c>
      <c r="AP976" s="28">
        <f ca="1">AO976/MAX(AO$54:AO976)-1</f>
        <v>-0.28973501915089694</v>
      </c>
      <c r="AQ976" s="25">
        <f t="shared" ca="1" si="661"/>
        <v>116447.92992374575</v>
      </c>
      <c r="AR976" s="26">
        <f t="shared" ca="1" si="684"/>
        <v>0</v>
      </c>
      <c r="AS976" s="27">
        <f t="shared" ca="1" si="685"/>
        <v>4.8675505653430484E-3</v>
      </c>
      <c r="AT976" s="27">
        <f t="shared" ca="1" si="686"/>
        <v>5560.6576449132945</v>
      </c>
      <c r="AU976" s="28">
        <f ca="1">AT976/MAX(AT$54:AT976)-1</f>
        <v>-2.6847082278734891E-2</v>
      </c>
      <c r="AV976" s="25">
        <f t="shared" ca="1" si="662"/>
        <v>107570.49036500254</v>
      </c>
      <c r="AW976" s="26">
        <f t="shared" ca="1" si="687"/>
        <v>0</v>
      </c>
      <c r="AX976" s="27">
        <f t="shared" ca="1" si="688"/>
        <v>4.8675505653430484E-3</v>
      </c>
      <c r="AY976" s="27">
        <f t="shared" ca="1" si="689"/>
        <v>1620.6635071241947</v>
      </c>
      <c r="AZ976" s="28">
        <f ca="1">AY976/MAX(AY$54:AY976)-1</f>
        <v>-0.17717416612323844</v>
      </c>
      <c r="BA976" s="25">
        <f t="shared" ca="1" si="663"/>
        <v>107570.49036500254</v>
      </c>
      <c r="BB976" s="26">
        <f t="shared" ca="1" si="664"/>
        <v>1</v>
      </c>
      <c r="BC976" s="27">
        <f t="shared" ca="1" si="690"/>
        <v>9.5090544072563565E-2</v>
      </c>
      <c r="BD976" s="27">
        <f t="shared" ca="1" si="691"/>
        <v>1409.5762625848381</v>
      </c>
      <c r="BE976" s="28">
        <f ca="1">BD976/MAX(BD$54:BD976)-1</f>
        <v>-0.22718260433366477</v>
      </c>
      <c r="BF976" s="25">
        <f ca="1">MAX(B973:B975)</f>
        <v>115334.28610190966</v>
      </c>
      <c r="BG976" s="26">
        <f ca="1">IF(BG975=0,IF(B975&gt;BF975,1,0),IF(B975&lt;AVERAGE(B966:B975),0,1))</f>
        <v>1</v>
      </c>
      <c r="BH976" s="27">
        <f t="shared" ca="1" si="692"/>
        <v>9.5090544072563565E-2</v>
      </c>
      <c r="BI976" s="27">
        <f t="shared" ca="1" si="693"/>
        <v>4764.0021204227351</v>
      </c>
      <c r="BJ976" s="28">
        <f ca="1">BI976/MAX(BI$54:BI976)-1</f>
        <v>-5.9171468411270634E-2</v>
      </c>
      <c r="BK976" s="25" t="e">
        <f ca="1">MAX(E973:E975)</f>
        <v>#N/A</v>
      </c>
      <c r="BL976" s="26" t="e">
        <f ca="1">IF(BL975=0,IF(E975&gt;BK975,1,0),IF(E975&lt;AVERAGE(E966:E975),0,1))</f>
        <v>#N/A</v>
      </c>
      <c r="BM976" s="27">
        <f t="shared" ca="1" si="694"/>
        <v>4.9979047318953307E-2</v>
      </c>
      <c r="BN976" s="27">
        <f t="shared" ca="1" si="695"/>
        <v>3062.3026359275036</v>
      </c>
      <c r="BO976" s="28">
        <f ca="1">BN976/MAX(BN$54:BN976)-1</f>
        <v>-5.7812297607157559E-2</v>
      </c>
      <c r="BP976" s="15"/>
      <c r="BQ976" s="15"/>
      <c r="BR976" s="15"/>
      <c r="BS976" s="15"/>
      <c r="BT976" s="15"/>
      <c r="BU976" s="15"/>
      <c r="BV976" s="15"/>
      <c r="BW976" s="15"/>
      <c r="BX976" s="15"/>
      <c r="BZ976" s="7">
        <f t="shared" ca="1" si="652"/>
        <v>116447.92992374575</v>
      </c>
      <c r="CA976" s="7">
        <f t="shared" ca="1" si="653"/>
        <v>111809.20353734102</v>
      </c>
      <c r="CB976" s="7">
        <f t="shared" ca="1" si="654"/>
        <v>109277.59311513005</v>
      </c>
      <c r="CC976" s="7">
        <f t="shared" ca="1" si="655"/>
        <v>114236.44523050659</v>
      </c>
      <c r="CD976" s="7">
        <f t="shared" ca="1" si="656"/>
        <v>118478.38754709921</v>
      </c>
      <c r="CE976" s="5">
        <f t="shared" ca="1" si="665"/>
        <v>4.0956747968231247E-2</v>
      </c>
      <c r="CF976" s="3">
        <f t="shared" ca="1" si="666"/>
        <v>395342.56398505665</v>
      </c>
      <c r="CG976" s="5">
        <f ca="1">CF976/MAX($CF$41:CF976)-1</f>
        <v>-3.095120110182692E-2</v>
      </c>
      <c r="CH976" s="3">
        <f t="shared" ca="1" si="696"/>
        <v>5499.5735397356566</v>
      </c>
      <c r="CI976" s="4">
        <f ca="1">CH976/MAX($CH$583:CH976)-1</f>
        <v>-3.095120110182692E-2</v>
      </c>
    </row>
    <row r="977" spans="1:87" x14ac:dyDescent="0.2">
      <c r="A977" s="31">
        <v>37955</v>
      </c>
      <c r="B977" s="35">
        <v>121708.82463513645</v>
      </c>
      <c r="C977" s="23">
        <f t="shared" ca="1" si="650"/>
        <v>4.8675505653430484E-3</v>
      </c>
      <c r="D977" s="24">
        <f t="shared" ca="1" si="651"/>
        <v>-4.9581642136596882E-3</v>
      </c>
      <c r="E977" s="25" t="e">
        <f ca="1">#N/A</f>
        <v>#N/A</v>
      </c>
      <c r="F977" s="26">
        <v>1</v>
      </c>
      <c r="G977" s="23">
        <f t="shared" ca="1" si="667"/>
        <v>-4.9581642136596882E-3</v>
      </c>
      <c r="H977" s="27">
        <f t="shared" ca="1" si="668"/>
        <v>834.46189556567924</v>
      </c>
      <c r="I977" s="27">
        <f ca="1">H977/MAX(H$54:H977)-1</f>
        <v>-0.13034661281780791</v>
      </c>
      <c r="J977" s="28">
        <f ca="1">H977/MAX(H$594:H977)-1</f>
        <v>-0.13034661281780791</v>
      </c>
      <c r="K977" s="25" t="e">
        <f ca="1">#N/A</f>
        <v>#N/A</v>
      </c>
      <c r="L977" s="26">
        <v>0</v>
      </c>
      <c r="M977" s="23">
        <f t="shared" ca="1" si="669"/>
        <v>4.8675505653430484E-3</v>
      </c>
      <c r="N977" s="27">
        <f t="shared" ca="1" si="670"/>
        <v>88.398074099584719</v>
      </c>
      <c r="O977" s="27">
        <f ca="1">N977/MAX(N$54:N977)-1</f>
        <v>0</v>
      </c>
      <c r="P977" s="28">
        <f ca="1">N977/MAX(N$594:N977)-1</f>
        <v>0</v>
      </c>
      <c r="Q977" s="25">
        <f t="shared" ca="1" si="657"/>
        <v>108758.32349324813</v>
      </c>
      <c r="R977" s="26">
        <f t="shared" ca="1" si="671"/>
        <v>1</v>
      </c>
      <c r="S977" s="23">
        <f t="shared" ca="1" si="672"/>
        <v>-4.9581642136596882E-3</v>
      </c>
      <c r="T977" s="27">
        <f t="shared" ca="1" si="673"/>
        <v>2228.2362210888323</v>
      </c>
      <c r="U977" s="27">
        <f ca="1">T977/MAX(T$54:T977)-1</f>
        <v>-0.18774297591657385</v>
      </c>
      <c r="V977" s="28">
        <f ca="1">T977/MAX(T$594:T977)-1</f>
        <v>-0.18774297591657385</v>
      </c>
      <c r="W977" s="25">
        <f t="shared" ca="1" si="658"/>
        <v>108758.32349324813</v>
      </c>
      <c r="X977" s="26">
        <f t="shared" ca="1" si="674"/>
        <v>1</v>
      </c>
      <c r="Y977" s="27">
        <f t="shared" ca="1" si="675"/>
        <v>-4.9581642136596882E-3</v>
      </c>
      <c r="Z977" s="27">
        <f t="shared" ca="1" si="676"/>
        <v>2228.2362210888323</v>
      </c>
      <c r="AA977" s="28">
        <f ca="1">Z977/MAX(Z$54:Z977)-1</f>
        <v>-0.18774297591657385</v>
      </c>
      <c r="AB977" s="25">
        <f ca="1">AVERAGE(B968:B977)</f>
        <v>108758.32349324813</v>
      </c>
      <c r="AC977" s="26">
        <f ca="1">IF(B976&gt;=AB976,1,0)</f>
        <v>1</v>
      </c>
      <c r="AD977" s="27">
        <f ca="1">IF(AC977=1,D977,C977)</f>
        <v>-4.9581642136596882E-3</v>
      </c>
      <c r="AE977" s="27">
        <f t="shared" ca="1" si="677"/>
        <v>2228.2362210888323</v>
      </c>
      <c r="AF977" s="28">
        <f ca="1">AE977/MAX(AE$54:AE977)-1</f>
        <v>-0.18774297591657385</v>
      </c>
      <c r="AG977" s="25">
        <f t="shared" ca="1" si="659"/>
        <v>118662.05434781664</v>
      </c>
      <c r="AH977" s="26">
        <f t="shared" ca="1" si="678"/>
        <v>1</v>
      </c>
      <c r="AI977" s="27">
        <f t="shared" ca="1" si="679"/>
        <v>-4.9581642136596882E-3</v>
      </c>
      <c r="AJ977" s="27">
        <f t="shared" ca="1" si="680"/>
        <v>1551.204098621959</v>
      </c>
      <c r="AK977" s="28">
        <f ca="1">AJ977/MAX(AJ$54:AJ977)-1</f>
        <v>-0.13464619303151337</v>
      </c>
      <c r="AL977" s="25">
        <f t="shared" ca="1" si="660"/>
        <v>118572.77610148802</v>
      </c>
      <c r="AM977" s="26">
        <f t="shared" ca="1" si="681"/>
        <v>1</v>
      </c>
      <c r="AN977" s="27">
        <f t="shared" ca="1" si="682"/>
        <v>-4.9581642136596882E-3</v>
      </c>
      <c r="AO977" s="27">
        <f t="shared" ca="1" si="683"/>
        <v>352.0483355298029</v>
      </c>
      <c r="AP977" s="28">
        <f ca="1">AO977/MAX(AO$54:AO977)-1</f>
        <v>-0.29325662956115861</v>
      </c>
      <c r="AQ977" s="25">
        <f t="shared" ca="1" si="661"/>
        <v>118572.77610148802</v>
      </c>
      <c r="AR977" s="26">
        <f t="shared" ca="1" si="684"/>
        <v>1</v>
      </c>
      <c r="AS977" s="27">
        <f t="shared" ca="1" si="685"/>
        <v>-4.9581642136596882E-3</v>
      </c>
      <c r="AT977" s="27">
        <f t="shared" ca="1" si="686"/>
        <v>5533.0869911738719</v>
      </c>
      <c r="AU977" s="28">
        <f ca="1">AT977/MAX(AT$54:AT977)-1</f>
        <v>-3.1672134249798978E-2</v>
      </c>
      <c r="AV977" s="25">
        <f t="shared" ca="1" si="662"/>
        <v>108758.32349324813</v>
      </c>
      <c r="AW977" s="26">
        <f t="shared" ca="1" si="687"/>
        <v>1</v>
      </c>
      <c r="AX977" s="27">
        <f t="shared" ca="1" si="688"/>
        <v>-4.9581642136596882E-3</v>
      </c>
      <c r="AY977" s="27">
        <f t="shared" ca="1" si="689"/>
        <v>1612.6279913207873</v>
      </c>
      <c r="AZ977" s="28">
        <f ca="1">AY977/MAX(AY$54:AY977)-1</f>
        <v>-0.18125387172684093</v>
      </c>
      <c r="BA977" s="25">
        <f t="shared" ca="1" si="663"/>
        <v>108758.32349324813</v>
      </c>
      <c r="BB977" s="26">
        <f t="shared" ca="1" si="664"/>
        <v>1</v>
      </c>
      <c r="BC977" s="27">
        <f t="shared" ca="1" si="690"/>
        <v>-4.9581642136596882E-3</v>
      </c>
      <c r="BD977" s="27">
        <f t="shared" ca="1" si="691"/>
        <v>1402.5873520032658</v>
      </c>
      <c r="BE977" s="28">
        <f ca="1">BD977/MAX(BD$54:BD977)-1</f>
        <v>-0.23101435988855124</v>
      </c>
      <c r="BF977" s="25">
        <f ca="1">MAX(B974:B976)</f>
        <v>122315.28389854585</v>
      </c>
      <c r="BG977" s="26">
        <f ca="1">IF(BG976=0,IF(B976&gt;BF976,1,0),IF(B976&lt;AVERAGE(B967:B976),0,1))</f>
        <v>1</v>
      </c>
      <c r="BH977" s="27">
        <f t="shared" ca="1" si="692"/>
        <v>-4.9581642136596882E-3</v>
      </c>
      <c r="BI977" s="27">
        <f t="shared" ca="1" si="693"/>
        <v>4740.381415595456</v>
      </c>
      <c r="BJ977" s="28">
        <f ca="1">BI977/MAX(BI$54:BI977)-1</f>
        <v>-6.3836250767783875E-2</v>
      </c>
      <c r="BK977" s="25" t="e">
        <f ca="1">MAX(E974:E976)</f>
        <v>#N/A</v>
      </c>
      <c r="BL977" s="26" t="e">
        <f ca="1">IF(BL976=0,IF(E976&gt;BK976,1,0),IF(E976&lt;AVERAGE(E967:E976),0,1))</f>
        <v>#N/A</v>
      </c>
      <c r="BM977" s="27">
        <f t="shared" ca="1" si="694"/>
        <v>-4.9581642136596882E-3</v>
      </c>
      <c r="BN977" s="27">
        <f t="shared" ca="1" si="695"/>
        <v>3047.1192365866523</v>
      </c>
      <c r="BO977" s="28">
        <f ca="1">BN977/MAX(BN$54:BN977)-1</f>
        <v>-6.2483818955711978E-2</v>
      </c>
      <c r="BP977" s="15"/>
      <c r="BQ977" s="15"/>
      <c r="BR977" s="15"/>
      <c r="BS977" s="15"/>
      <c r="BT977" s="15"/>
      <c r="BU977" s="15"/>
      <c r="BV977" s="15"/>
      <c r="BW977" s="15"/>
      <c r="BX977" s="15"/>
      <c r="BZ977" s="7">
        <f t="shared" ca="1" si="652"/>
        <v>118572.77610148802</v>
      </c>
      <c r="CA977" s="7">
        <f t="shared" ca="1" si="653"/>
        <v>114241.44379970075</v>
      </c>
      <c r="CB977" s="7">
        <f t="shared" ca="1" si="654"/>
        <v>109446.29366542977</v>
      </c>
      <c r="CC977" s="7">
        <f t="shared" ca="1" si="655"/>
        <v>113222.99337875284</v>
      </c>
      <c r="CD977" s="7">
        <f t="shared" ca="1" si="656"/>
        <v>118662.05434781664</v>
      </c>
      <c r="CE977" s="5">
        <f t="shared" ca="1" si="665"/>
        <v>-4.9581642136596882E-3</v>
      </c>
      <c r="CF977" s="3">
        <f t="shared" ca="1" si="666"/>
        <v>393382.3906321695</v>
      </c>
      <c r="CG977" s="5">
        <f ca="1">CF977/MAX($CF$41:CF977)-1</f>
        <v>-3.5755904177813713E-2</v>
      </c>
      <c r="CH977" s="3">
        <f t="shared" ca="1" si="696"/>
        <v>5472.3057510205499</v>
      </c>
      <c r="CI977" s="4">
        <f ca="1">CH977/MAX($CH$583:CH977)-1</f>
        <v>-3.5755904177813713E-2</v>
      </c>
    </row>
    <row r="978" spans="1:87" x14ac:dyDescent="0.2">
      <c r="A978" s="31">
        <v>37986</v>
      </c>
      <c r="B978" s="35">
        <v>129827.10068182522</v>
      </c>
      <c r="C978" s="23">
        <f t="shared" ca="1" si="650"/>
        <v>4.8675505653430484E-3</v>
      </c>
      <c r="D978" s="24">
        <f t="shared" ca="1" si="651"/>
        <v>6.6702443894483876E-2</v>
      </c>
      <c r="E978" s="25" t="e">
        <f ca="1">#N/A</f>
        <v>#N/A</v>
      </c>
      <c r="F978" s="26">
        <v>1</v>
      </c>
      <c r="G978" s="23">
        <f t="shared" ca="1" si="667"/>
        <v>6.6702443894483876E-2</v>
      </c>
      <c r="H978" s="27">
        <f t="shared" ca="1" si="668"/>
        <v>890.12254333673366</v>
      </c>
      <c r="I978" s="27">
        <f ca="1">H978/MAX(H$54:H978)-1</f>
        <v>-7.2338606551639817E-2</v>
      </c>
      <c r="J978" s="28">
        <f ca="1">H978/MAX(H$594:H978)-1</f>
        <v>-7.2338606551639817E-2</v>
      </c>
      <c r="K978" s="25" t="e">
        <f ca="1">#N/A</f>
        <v>#N/A</v>
      </c>
      <c r="L978" s="26">
        <v>0</v>
      </c>
      <c r="M978" s="23">
        <f t="shared" ca="1" si="669"/>
        <v>4.8675505653430484E-3</v>
      </c>
      <c r="N978" s="27">
        <f t="shared" ca="1" si="670"/>
        <v>88.828356195143385</v>
      </c>
      <c r="O978" s="27">
        <f ca="1">N978/MAX(N$54:N978)-1</f>
        <v>0</v>
      </c>
      <c r="P978" s="28">
        <f ca="1">N978/MAX(N$594:N978)-1</f>
        <v>0</v>
      </c>
      <c r="Q978" s="25">
        <f t="shared" ca="1" si="657"/>
        <v>111265.15984211578</v>
      </c>
      <c r="R978" s="26">
        <f t="shared" ca="1" si="671"/>
        <v>1</v>
      </c>
      <c r="S978" s="23">
        <f t="shared" ca="1" si="672"/>
        <v>6.6702443894483876E-2</v>
      </c>
      <c r="T978" s="27">
        <f t="shared" ca="1" si="673"/>
        <v>2376.865022609667</v>
      </c>
      <c r="U978" s="27">
        <f ca="1">T978/MAX(T$54:T978)-1</f>
        <v>-0.13356344733974868</v>
      </c>
      <c r="V978" s="28">
        <f ca="1">T978/MAX(T$594:T978)-1</f>
        <v>-0.13356344733974868</v>
      </c>
      <c r="W978" s="25">
        <f t="shared" ca="1" si="658"/>
        <v>111265.15984211578</v>
      </c>
      <c r="X978" s="26">
        <f t="shared" ca="1" si="674"/>
        <v>1</v>
      </c>
      <c r="Y978" s="27">
        <f t="shared" ca="1" si="675"/>
        <v>6.6702443894483876E-2</v>
      </c>
      <c r="Z978" s="27">
        <f t="shared" ca="1" si="676"/>
        <v>2376.865022609667</v>
      </c>
      <c r="AA978" s="28">
        <f ca="1">Z978/MAX(Z$54:Z978)-1</f>
        <v>-0.13356344733974868</v>
      </c>
      <c r="AB978" s="25">
        <f ca="1">AVERAGE(B969:B978)</f>
        <v>111265.15984211578</v>
      </c>
      <c r="AC978" s="26">
        <f ca="1">IF(B977&gt;=AB977,1,0)</f>
        <v>1</v>
      </c>
      <c r="AD978" s="27">
        <f ca="1">IF(AC978=1,D978,C978)</f>
        <v>6.6702443894483876E-2</v>
      </c>
      <c r="AE978" s="27">
        <f t="shared" ca="1" si="677"/>
        <v>2376.865022609667</v>
      </c>
      <c r="AF978" s="28">
        <f ca="1">AE978/MAX(AE$54:AE978)-1</f>
        <v>-0.13356344733974868</v>
      </c>
      <c r="AG978" s="25">
        <f t="shared" ca="1" si="659"/>
        <v>118639.00929005649</v>
      </c>
      <c r="AH978" s="26">
        <f t="shared" ca="1" si="678"/>
        <v>1</v>
      </c>
      <c r="AI978" s="27">
        <f t="shared" ca="1" si="679"/>
        <v>6.6702443894483876E-2</v>
      </c>
      <c r="AJ978" s="27">
        <f t="shared" ca="1" si="680"/>
        <v>1654.6732029791838</v>
      </c>
      <c r="AK978" s="28">
        <f ca="1">AJ978/MAX(AJ$54:AJ978)-1</f>
        <v>-7.6924979273319871E-2</v>
      </c>
      <c r="AL978" s="25">
        <f t="shared" ca="1" si="660"/>
        <v>124617.0697385025</v>
      </c>
      <c r="AM978" s="26">
        <f t="shared" ca="1" si="681"/>
        <v>1</v>
      </c>
      <c r="AN978" s="27">
        <f t="shared" ca="1" si="682"/>
        <v>6.6702443894483876E-2</v>
      </c>
      <c r="AO978" s="27">
        <f t="shared" ca="1" si="683"/>
        <v>375.530819878626</v>
      </c>
      <c r="AP978" s="28">
        <f ca="1">AO978/MAX(AO$54:AO978)-1</f>
        <v>-0.24611511954666343</v>
      </c>
      <c r="AQ978" s="25">
        <f t="shared" ca="1" si="661"/>
        <v>124617.0697385025</v>
      </c>
      <c r="AR978" s="26">
        <f t="shared" ca="1" si="684"/>
        <v>1</v>
      </c>
      <c r="AS978" s="27">
        <f t="shared" ca="1" si="685"/>
        <v>6.6702443894483876E-2</v>
      </c>
      <c r="AT978" s="27">
        <f t="shared" ca="1" si="686"/>
        <v>5902.1574157659461</v>
      </c>
      <c r="AU978" s="28">
        <f ca="1">AT978/MAX(AT$54:AT978)-1</f>
        <v>0</v>
      </c>
      <c r="AV978" s="25">
        <f t="shared" ca="1" si="662"/>
        <v>111265.15984211578</v>
      </c>
      <c r="AW978" s="26">
        <f t="shared" ca="1" si="687"/>
        <v>1</v>
      </c>
      <c r="AX978" s="27">
        <f t="shared" ca="1" si="688"/>
        <v>6.6702443894483876E-2</v>
      </c>
      <c r="AY978" s="27">
        <f t="shared" ca="1" si="689"/>
        <v>1720.1942194345363</v>
      </c>
      <c r="AZ978" s="28">
        <f ca="1">AY978/MAX(AY$54:AY978)-1</f>
        <v>-0.12664150404187458</v>
      </c>
      <c r="BA978" s="25">
        <f t="shared" ca="1" si="663"/>
        <v>111265.15984211578</v>
      </c>
      <c r="BB978" s="26">
        <f t="shared" ca="1" si="664"/>
        <v>1</v>
      </c>
      <c r="BC978" s="27">
        <f t="shared" ca="1" si="690"/>
        <v>6.6702443894483876E-2</v>
      </c>
      <c r="BD978" s="27">
        <f t="shared" ca="1" si="691"/>
        <v>1496.1433561573763</v>
      </c>
      <c r="BE978" s="28">
        <f ca="1">BD978/MAX(BD$54:BD978)-1</f>
        <v>-0.17972113837335357</v>
      </c>
      <c r="BF978" s="25">
        <f ca="1">MAX(B975:B977)</f>
        <v>122315.28389854585</v>
      </c>
      <c r="BG978" s="26">
        <f ca="1">IF(BG977=0,IF(B977&gt;BF977,1,0),IF(B977&lt;AVERAGE(B968:B977),0,1))</f>
        <v>1</v>
      </c>
      <c r="BH978" s="27">
        <f t="shared" ca="1" si="692"/>
        <v>6.6702443894483876E-2</v>
      </c>
      <c r="BI978" s="27">
        <f t="shared" ca="1" si="693"/>
        <v>5056.5764410076663</v>
      </c>
      <c r="BJ978" s="28">
        <f ca="1">BI978/MAX(BI$54:BI978)-1</f>
        <v>-1.3918408085722422E-3</v>
      </c>
      <c r="BK978" s="25" t="e">
        <f ca="1">MAX(E975:E977)</f>
        <v>#N/A</v>
      </c>
      <c r="BL978" s="26" t="e">
        <f ca="1">IF(BL977=0,IF(E977&gt;BK977,1,0),IF(E977&lt;AVERAGE(E968:E977),0,1))</f>
        <v>#N/A</v>
      </c>
      <c r="BM978" s="27">
        <f t="shared" ca="1" si="694"/>
        <v>6.6702443894483876E-2</v>
      </c>
      <c r="BN978" s="27">
        <f t="shared" ca="1" si="695"/>
        <v>3250.3695365048761</v>
      </c>
      <c r="BO978" s="28">
        <f ca="1">BN978/MAX(BN$54:BN978)-1</f>
        <v>0</v>
      </c>
      <c r="BP978" s="15"/>
      <c r="BQ978" s="15"/>
      <c r="BR978" s="15"/>
      <c r="BS978" s="15"/>
      <c r="BT978" s="15"/>
      <c r="BU978" s="15"/>
      <c r="BV978" s="15"/>
      <c r="BW978" s="15"/>
      <c r="BX978" s="15"/>
      <c r="BZ978" s="7">
        <f t="shared" ca="1" si="652"/>
        <v>124617.0697385025</v>
      </c>
      <c r="CA978" s="7">
        <f t="shared" ca="1" si="653"/>
        <v>118480.28099447554</v>
      </c>
      <c r="CB978" s="7">
        <f t="shared" ca="1" si="654"/>
        <v>110603.4024139156</v>
      </c>
      <c r="CC978" s="7">
        <f t="shared" ca="1" si="655"/>
        <v>113045.05851613395</v>
      </c>
      <c r="CD978" s="7">
        <f t="shared" ca="1" si="656"/>
        <v>118639.00929005649</v>
      </c>
      <c r="CE978" s="5">
        <f t="shared" ca="1" si="665"/>
        <v>6.6702443894483876E-2</v>
      </c>
      <c r="CF978" s="3">
        <f t="shared" ca="1" si="666"/>
        <v>419621.95747238974</v>
      </c>
      <c r="CG978" s="5">
        <f ca="1">CF978/MAX($CF$41:CF978)-1</f>
        <v>0</v>
      </c>
      <c r="CH978" s="3">
        <f t="shared" ca="1" si="696"/>
        <v>5837.3219183514593</v>
      </c>
      <c r="CI978" s="4">
        <f ca="1">CH978/MAX($CH$583:CH978)-1</f>
        <v>0</v>
      </c>
    </row>
    <row r="979" spans="1:87" x14ac:dyDescent="0.2">
      <c r="A979" s="31">
        <v>38017</v>
      </c>
      <c r="B979" s="35">
        <v>135530.59290471193</v>
      </c>
      <c r="C979" s="23">
        <f t="shared" ca="1" si="650"/>
        <v>4.8675505653430484E-3</v>
      </c>
      <c r="D979" s="24">
        <f t="shared" ca="1" si="651"/>
        <v>4.3931445691486104E-2</v>
      </c>
      <c r="E979" s="25" t="e">
        <f ca="1">#N/A</f>
        <v>#N/A</v>
      </c>
      <c r="F979" s="26">
        <v>1</v>
      </c>
      <c r="G979" s="23">
        <f t="shared" ca="1" si="667"/>
        <v>4.3931445691486104E-2</v>
      </c>
      <c r="H979" s="27">
        <f t="shared" ca="1" si="668"/>
        <v>929.22691350809885</v>
      </c>
      <c r="I979" s="27">
        <f ca="1">H979/MAX(H$54:H979)-1</f>
        <v>-3.1585100425274959E-2</v>
      </c>
      <c r="J979" s="28">
        <f ca="1">H979/MAX(H$594:H979)-1</f>
        <v>-3.1585100425274959E-2</v>
      </c>
      <c r="K979" s="25" t="e">
        <f ca="1">#N/A</f>
        <v>#N/A</v>
      </c>
      <c r="L979" s="26">
        <v>0</v>
      </c>
      <c r="M979" s="23">
        <f t="shared" ca="1" si="669"/>
        <v>4.8675505653430484E-3</v>
      </c>
      <c r="N979" s="27">
        <f t="shared" ca="1" si="670"/>
        <v>89.260732710559552</v>
      </c>
      <c r="O979" s="27">
        <f ca="1">N979/MAX(N$54:N979)-1</f>
        <v>0</v>
      </c>
      <c r="P979" s="28">
        <f ca="1">N979/MAX(N$594:N979)-1</f>
        <v>0</v>
      </c>
      <c r="Q979" s="25">
        <f t="shared" ca="1" si="657"/>
        <v>115208.81381476417</v>
      </c>
      <c r="R979" s="26">
        <f t="shared" ca="1" si="671"/>
        <v>1</v>
      </c>
      <c r="S979" s="23">
        <f t="shared" ca="1" si="672"/>
        <v>4.3931445691486104E-2</v>
      </c>
      <c r="T979" s="27">
        <f t="shared" ca="1" si="673"/>
        <v>2481.2841392664363</v>
      </c>
      <c r="U979" s="27">
        <f ca="1">T979/MAX(T$54:T979)-1</f>
        <v>-9.5499636981436486E-2</v>
      </c>
      <c r="V979" s="28">
        <f ca="1">T979/MAX(T$594:T979)-1</f>
        <v>-9.5499636981436486E-2</v>
      </c>
      <c r="W979" s="25">
        <f t="shared" ca="1" si="658"/>
        <v>115208.81381476417</v>
      </c>
      <c r="X979" s="26">
        <f t="shared" ca="1" si="674"/>
        <v>1</v>
      </c>
      <c r="Y979" s="27">
        <f t="shared" ca="1" si="675"/>
        <v>4.3931445691486104E-2</v>
      </c>
      <c r="Z979" s="27">
        <f t="shared" ca="1" si="676"/>
        <v>2481.2841392664363</v>
      </c>
      <c r="AA979" s="28">
        <f ca="1">Z979/MAX(Z$54:Z979)-1</f>
        <v>-9.5499636981436486E-2</v>
      </c>
      <c r="AB979" s="25">
        <f ca="1">AVERAGE(B970:B979)</f>
        <v>115208.81381476417</v>
      </c>
      <c r="AC979" s="26">
        <f ca="1">IF(B978&gt;=AB978,1,0)</f>
        <v>1</v>
      </c>
      <c r="AD979" s="27">
        <f ca="1">IF(AC979=1,D979,C979)</f>
        <v>4.3931445691486104E-2</v>
      </c>
      <c r="AE979" s="27">
        <f t="shared" ca="1" si="677"/>
        <v>2481.2841392664363</v>
      </c>
      <c r="AF979" s="28">
        <f ca="1">AE979/MAX(AE$54:AE979)-1</f>
        <v>-9.5499636981436486E-2</v>
      </c>
      <c r="AG979" s="25">
        <f t="shared" ca="1" si="659"/>
        <v>118922.01038151416</v>
      </c>
      <c r="AH979" s="26">
        <f t="shared" ca="1" si="678"/>
        <v>1</v>
      </c>
      <c r="AI979" s="27">
        <f t="shared" ca="1" si="679"/>
        <v>4.3931445691486104E-2</v>
      </c>
      <c r="AJ979" s="27">
        <f t="shared" ca="1" si="680"/>
        <v>1727.3653889330212</v>
      </c>
      <c r="AK979" s="28">
        <f ca="1">AJ979/MAX(AJ$54:AJ979)-1</f>
        <v>-3.6372959131098281E-2</v>
      </c>
      <c r="AL979" s="25">
        <f t="shared" ca="1" si="660"/>
        <v>129022.17274055786</v>
      </c>
      <c r="AM979" s="26">
        <f t="shared" ca="1" si="681"/>
        <v>1</v>
      </c>
      <c r="AN979" s="27">
        <f t="shared" ca="1" si="682"/>
        <v>4.3931445691486104E-2</v>
      </c>
      <c r="AO979" s="27">
        <f t="shared" ca="1" si="683"/>
        <v>392.02843169760314</v>
      </c>
      <c r="AP979" s="28">
        <f ca="1">AO979/MAX(AO$54:AO979)-1</f>
        <v>-0.21299586686339511</v>
      </c>
      <c r="AQ979" s="25">
        <f t="shared" ca="1" si="661"/>
        <v>129022.17274055786</v>
      </c>
      <c r="AR979" s="26">
        <f t="shared" ca="1" si="684"/>
        <v>1</v>
      </c>
      <c r="AS979" s="27">
        <f t="shared" ca="1" si="685"/>
        <v>4.3931445691486104E-2</v>
      </c>
      <c r="AT979" s="27">
        <f t="shared" ca="1" si="686"/>
        <v>6161.4477237392693</v>
      </c>
      <c r="AU979" s="28">
        <f ca="1">AT979/MAX(AT$54:AT979)-1</f>
        <v>0</v>
      </c>
      <c r="AV979" s="25">
        <f t="shared" ca="1" si="662"/>
        <v>115208.81381476417</v>
      </c>
      <c r="AW979" s="26">
        <f t="shared" ca="1" si="687"/>
        <v>1</v>
      </c>
      <c r="AX979" s="27">
        <f t="shared" ca="1" si="688"/>
        <v>4.3931445691486104E-2</v>
      </c>
      <c r="AY979" s="27">
        <f t="shared" ca="1" si="689"/>
        <v>1795.764838364433</v>
      </c>
      <c r="AZ979" s="28">
        <f ca="1">AY979/MAX(AY$54:AY979)-1</f>
        <v>-8.8273602707492183E-2</v>
      </c>
      <c r="BA979" s="25">
        <f t="shared" ca="1" si="663"/>
        <v>115208.81381476417</v>
      </c>
      <c r="BB979" s="26">
        <f t="shared" ca="1" si="664"/>
        <v>1</v>
      </c>
      <c r="BC979" s="27">
        <f t="shared" ca="1" si="690"/>
        <v>4.3931445691486104E-2</v>
      </c>
      <c r="BD979" s="27">
        <f t="shared" ca="1" si="691"/>
        <v>1561.8710967550819</v>
      </c>
      <c r="BE979" s="28">
        <f ca="1">BD979/MAX(BD$54:BD979)-1</f>
        <v>-0.14368510211192853</v>
      </c>
      <c r="BF979" s="25">
        <f ca="1">MAX(B976:B978)</f>
        <v>129827.10068182522</v>
      </c>
      <c r="BG979" s="26">
        <f ca="1">IF(BG978=0,IF(B978&gt;BF978,1,0),IF(B978&lt;AVERAGE(B969:B978),0,1))</f>
        <v>1</v>
      </c>
      <c r="BH979" s="27">
        <f t="shared" ca="1" si="692"/>
        <v>4.3931445691486104E-2</v>
      </c>
      <c r="BI979" s="27">
        <f t="shared" ca="1" si="693"/>
        <v>5278.7191543106428</v>
      </c>
      <c r="BJ979" s="28">
        <f ca="1">BI979/MAX(BI$54:BI979)-1</f>
        <v>0</v>
      </c>
      <c r="BK979" s="25" t="e">
        <f ca="1">MAX(E976:E978)</f>
        <v>#N/A</v>
      </c>
      <c r="BL979" s="26" t="e">
        <f ca="1">IF(BL978=0,IF(E978&gt;BK978,1,0),IF(E978&lt;AVERAGE(E969:E978),0,1))</f>
        <v>#N/A</v>
      </c>
      <c r="BM979" s="27">
        <f t="shared" ca="1" si="694"/>
        <v>4.3931445691486104E-2</v>
      </c>
      <c r="BN979" s="27">
        <f t="shared" ca="1" si="695"/>
        <v>3393.1629692751007</v>
      </c>
      <c r="BO979" s="28">
        <f ca="1">BN979/MAX(BN$54:BN979)-1</f>
        <v>0</v>
      </c>
      <c r="BP979" s="15"/>
      <c r="BQ979" s="15"/>
      <c r="BR979" s="15"/>
      <c r="BS979" s="15"/>
      <c r="BT979" s="15"/>
      <c r="BU979" s="15"/>
      <c r="BV979" s="15"/>
      <c r="BW979" s="15"/>
      <c r="BX979" s="15"/>
      <c r="BZ979" s="7">
        <f t="shared" ca="1" si="652"/>
        <v>129022.17274055786</v>
      </c>
      <c r="CA979" s="7">
        <f t="shared" ca="1" si="653"/>
        <v>122735.05133215181</v>
      </c>
      <c r="CB979" s="7">
        <f t="shared" ca="1" si="654"/>
        <v>112745.07737658487</v>
      </c>
      <c r="CC979" s="7">
        <f t="shared" ca="1" si="655"/>
        <v>114175.52971907466</v>
      </c>
      <c r="CD979" s="7">
        <f t="shared" ca="1" si="656"/>
        <v>118922.01038151416</v>
      </c>
      <c r="CE979" s="5">
        <f t="shared" ca="1" si="665"/>
        <v>4.3931445691486111E-2</v>
      </c>
      <c r="CF979" s="3">
        <f t="shared" ca="1" si="666"/>
        <v>438056.55670804309</v>
      </c>
      <c r="CG979" s="5">
        <f ca="1">CF979/MAX($CF$41:CF979)-1</f>
        <v>0</v>
      </c>
      <c r="CH979" s="3">
        <f t="shared" ca="1" si="696"/>
        <v>6093.7639091912379</v>
      </c>
      <c r="CI979" s="4">
        <f ca="1">CH979/MAX($CH$583:CH979)-1</f>
        <v>0</v>
      </c>
    </row>
    <row r="980" spans="1:87" x14ac:dyDescent="0.2">
      <c r="A980" s="31">
        <v>38046</v>
      </c>
      <c r="B980" s="35">
        <v>135854.23551660407</v>
      </c>
      <c r="C980" s="23">
        <f t="shared" ca="1" si="650"/>
        <v>4.8675505653430484E-3</v>
      </c>
      <c r="D980" s="24">
        <f t="shared" ca="1" si="651"/>
        <v>2.3879672106184024E-3</v>
      </c>
      <c r="E980" s="25" t="e">
        <f ca="1">#N/A</f>
        <v>#N/A</v>
      </c>
      <c r="F980" s="26">
        <v>1</v>
      </c>
      <c r="G980" s="23">
        <f t="shared" ca="1" si="667"/>
        <v>2.3879672106184024E-3</v>
      </c>
      <c r="H980" s="27">
        <f t="shared" ca="1" si="668"/>
        <v>931.44587690878029</v>
      </c>
      <c r="I980" s="27">
        <f ca="1">H980/MAX(H$54:H980)-1</f>
        <v>-2.9272557398816179E-2</v>
      </c>
      <c r="J980" s="28">
        <f ca="1">H980/MAX(H$594:H980)-1</f>
        <v>-2.9272557398816179E-2</v>
      </c>
      <c r="K980" s="25" t="e">
        <f ca="1">#N/A</f>
        <v>#N/A</v>
      </c>
      <c r="L980" s="26">
        <v>0</v>
      </c>
      <c r="M980" s="23">
        <f t="shared" ca="1" si="669"/>
        <v>4.8675505653430484E-3</v>
      </c>
      <c r="N980" s="27">
        <f t="shared" ca="1" si="670"/>
        <v>89.695213840527771</v>
      </c>
      <c r="O980" s="27">
        <f ca="1">N980/MAX(N$54:N980)-1</f>
        <v>0</v>
      </c>
      <c r="P980" s="28">
        <f ca="1">N980/MAX(N$594:N980)-1</f>
        <v>0</v>
      </c>
      <c r="Q980" s="25">
        <f t="shared" ca="1" si="657"/>
        <v>119377.59749623237</v>
      </c>
      <c r="R980" s="26">
        <f t="shared" ca="1" si="671"/>
        <v>1</v>
      </c>
      <c r="S980" s="23">
        <f t="shared" ca="1" si="672"/>
        <v>2.3879672106184024E-3</v>
      </c>
      <c r="T980" s="27">
        <f t="shared" ca="1" si="673"/>
        <v>2487.2093644312322</v>
      </c>
      <c r="U980" s="27">
        <f ca="1">T980/MAX(T$54:T980)-1</f>
        <v>-9.3339719772555618E-2</v>
      </c>
      <c r="V980" s="28">
        <f ca="1">T980/MAX(T$594:T980)-1</f>
        <v>-9.3339719772555618E-2</v>
      </c>
      <c r="W980" s="25">
        <f t="shared" ca="1" si="658"/>
        <v>119377.59749623237</v>
      </c>
      <c r="X980" s="26">
        <f t="shared" ca="1" si="674"/>
        <v>1</v>
      </c>
      <c r="Y980" s="27">
        <f t="shared" ca="1" si="675"/>
        <v>2.3879672106184024E-3</v>
      </c>
      <c r="Z980" s="27">
        <f t="shared" ca="1" si="676"/>
        <v>2487.2093644312322</v>
      </c>
      <c r="AA980" s="28">
        <f ca="1">Z980/MAX(Z$54:Z980)-1</f>
        <v>-9.3339719772555618E-2</v>
      </c>
      <c r="AB980" s="25">
        <f ca="1">AVERAGE(B971:B980)</f>
        <v>119377.59749623237</v>
      </c>
      <c r="AC980" s="26">
        <f ca="1">IF(B979&gt;=AB979,1,0)</f>
        <v>1</v>
      </c>
      <c r="AD980" s="27">
        <f ca="1">IF(AC980=1,D980,C980)</f>
        <v>2.3879672106184024E-3</v>
      </c>
      <c r="AE980" s="27">
        <f t="shared" ca="1" si="677"/>
        <v>2487.2093644312322</v>
      </c>
      <c r="AF980" s="28">
        <f ca="1">AE980/MAX(AE$54:AE980)-1</f>
        <v>-9.3339719772555618E-2</v>
      </c>
      <c r="AG980" s="25">
        <f t="shared" ca="1" si="659"/>
        <v>118943.91498673394</v>
      </c>
      <c r="AH980" s="26">
        <f t="shared" ca="1" si="678"/>
        <v>1</v>
      </c>
      <c r="AI980" s="27">
        <f t="shared" ca="1" si="679"/>
        <v>2.3879672106184024E-3</v>
      </c>
      <c r="AJ980" s="27">
        <f t="shared" ca="1" si="680"/>
        <v>1731.4902808425504</v>
      </c>
      <c r="AK980" s="28">
        <f ca="1">AJ980/MAX(AJ$54:AJ980)-1</f>
        <v>-3.4071849354238015E-2</v>
      </c>
      <c r="AL980" s="25">
        <f t="shared" ca="1" si="660"/>
        <v>133737.30970104705</v>
      </c>
      <c r="AM980" s="26">
        <f t="shared" ca="1" si="681"/>
        <v>1</v>
      </c>
      <c r="AN980" s="27">
        <f t="shared" ca="1" si="682"/>
        <v>2.3879672106184024E-3</v>
      </c>
      <c r="AO980" s="27">
        <f t="shared" ca="1" si="683"/>
        <v>392.96458273812715</v>
      </c>
      <c r="AP980" s="28">
        <f ca="1">AO980/MAX(AO$54:AO980)-1</f>
        <v>-0.21111652679884374</v>
      </c>
      <c r="AQ980" s="25">
        <f t="shared" ca="1" si="661"/>
        <v>133737.30970104705</v>
      </c>
      <c r="AR980" s="26">
        <f t="shared" ca="1" si="684"/>
        <v>1</v>
      </c>
      <c r="AS980" s="27">
        <f t="shared" ca="1" si="685"/>
        <v>2.3879672106184024E-3</v>
      </c>
      <c r="AT980" s="27">
        <f t="shared" ca="1" si="686"/>
        <v>6176.1610588734984</v>
      </c>
      <c r="AU980" s="28">
        <f ca="1">AT980/MAX(AT$54:AT980)-1</f>
        <v>0</v>
      </c>
      <c r="AV980" s="25">
        <f t="shared" ca="1" si="662"/>
        <v>119377.59749623237</v>
      </c>
      <c r="AW980" s="26">
        <f t="shared" ca="1" si="687"/>
        <v>1</v>
      </c>
      <c r="AX980" s="27">
        <f t="shared" ca="1" si="688"/>
        <v>2.3879672106184024E-3</v>
      </c>
      <c r="AY980" s="27">
        <f t="shared" ca="1" si="689"/>
        <v>1800.0530659164287</v>
      </c>
      <c r="AZ980" s="28">
        <f ca="1">AY980/MAX(AY$54:AY980)-1</f>
        <v>-8.6096429965702437E-2</v>
      </c>
      <c r="BA980" s="25">
        <f t="shared" ca="1" si="663"/>
        <v>119377.59749623237</v>
      </c>
      <c r="BB980" s="26">
        <f t="shared" ca="1" si="664"/>
        <v>1</v>
      </c>
      <c r="BC980" s="27">
        <f t="shared" ca="1" si="690"/>
        <v>2.3879672106184024E-3</v>
      </c>
      <c r="BD980" s="27">
        <f t="shared" ca="1" si="691"/>
        <v>1565.6007937213456</v>
      </c>
      <c r="BE980" s="28">
        <f ca="1">BD980/MAX(BD$54:BD980)-1</f>
        <v>-0.14164025021380777</v>
      </c>
      <c r="BF980" s="25">
        <f ca="1">MAX(B977:B979)</f>
        <v>135530.59290471193</v>
      </c>
      <c r="BG980" s="26">
        <f ca="1">IF(BG979=0,IF(B979&gt;BF979,1,0),IF(B979&lt;AVERAGE(B970:B979),0,1))</f>
        <v>1</v>
      </c>
      <c r="BH980" s="27">
        <f t="shared" ca="1" si="692"/>
        <v>2.3879672106184024E-3</v>
      </c>
      <c r="BI980" s="27">
        <f t="shared" ca="1" si="693"/>
        <v>5291.3245625651998</v>
      </c>
      <c r="BJ980" s="28">
        <f ca="1">BI980/MAX(BI$54:BI980)-1</f>
        <v>0</v>
      </c>
      <c r="BK980" s="25" t="e">
        <f ca="1">MAX(E977:E979)</f>
        <v>#N/A</v>
      </c>
      <c r="BL980" s="26" t="e">
        <f ca="1">IF(BL979=0,IF(E979&gt;BK979,1,0),IF(E979&lt;AVERAGE(E970:E979),0,1))</f>
        <v>#N/A</v>
      </c>
      <c r="BM980" s="27">
        <f t="shared" ca="1" si="694"/>
        <v>2.3879672106184024E-3</v>
      </c>
      <c r="BN980" s="27">
        <f t="shared" ca="1" si="695"/>
        <v>3401.2657311860144</v>
      </c>
      <c r="BO980" s="28">
        <f ca="1">BN980/MAX(BN$54:BN980)-1</f>
        <v>0</v>
      </c>
      <c r="BP980" s="15"/>
      <c r="BQ980" s="15"/>
      <c r="BR980" s="15"/>
      <c r="BS980" s="15"/>
      <c r="BT980" s="15"/>
      <c r="BU980" s="15"/>
      <c r="BV980" s="15"/>
      <c r="BW980" s="15"/>
      <c r="BX980" s="15"/>
      <c r="BZ980" s="7">
        <f t="shared" ca="1" si="652"/>
        <v>133737.30970104705</v>
      </c>
      <c r="CA980" s="7">
        <f t="shared" ca="1" si="653"/>
        <v>126155.04290126754</v>
      </c>
      <c r="CB980" s="7">
        <f t="shared" ca="1" si="654"/>
        <v>115336.36890353948</v>
      </c>
      <c r="CC980" s="7">
        <f t="shared" ca="1" si="655"/>
        <v>115014.87072582381</v>
      </c>
      <c r="CD980" s="7">
        <f t="shared" ca="1" si="656"/>
        <v>118943.91498673394</v>
      </c>
      <c r="CE980" s="5">
        <f t="shared" ca="1" si="665"/>
        <v>2.3879672106184024E-3</v>
      </c>
      <c r="CF980" s="3">
        <f t="shared" ca="1" si="666"/>
        <v>439102.62140185828</v>
      </c>
      <c r="CG980" s="5">
        <f ca="1">CF980/MAX($CF$41:CF980)-1</f>
        <v>0</v>
      </c>
      <c r="CH980" s="3">
        <f t="shared" ca="1" si="696"/>
        <v>6108.3156175956365</v>
      </c>
      <c r="CI980" s="4">
        <f ca="1">CH980/MAX($CH$583:CH980)-1</f>
        <v>0</v>
      </c>
    </row>
    <row r="981" spans="1:87" x14ac:dyDescent="0.2">
      <c r="A981" s="31">
        <v>38077</v>
      </c>
      <c r="B981" s="35">
        <v>133639.98758904275</v>
      </c>
      <c r="C981" s="23">
        <f t="shared" ca="1" si="650"/>
        <v>4.8675505653430484E-3</v>
      </c>
      <c r="D981" s="24">
        <f t="shared" ca="1" si="651"/>
        <v>-1.6298703674135329E-2</v>
      </c>
      <c r="E981" s="25" t="e">
        <f ca="1">#N/A</f>
        <v>#N/A</v>
      </c>
      <c r="F981" s="26">
        <v>1</v>
      </c>
      <c r="G981" s="23">
        <f t="shared" ca="1" si="667"/>
        <v>-1.6298703674135329E-2</v>
      </c>
      <c r="H981" s="27">
        <f t="shared" ca="1" si="668"/>
        <v>916.26451657254893</v>
      </c>
      <c r="I981" s="27">
        <f ca="1">H981/MAX(H$54:H981)-1</f>
        <v>-4.5094156334124169E-2</v>
      </c>
      <c r="J981" s="28">
        <f ca="1">H981/MAX(H$594:H981)-1</f>
        <v>-4.5094156334124169E-2</v>
      </c>
      <c r="K981" s="25" t="e">
        <f ca="1">#N/A</f>
        <v>#N/A</v>
      </c>
      <c r="L981" s="26">
        <v>0</v>
      </c>
      <c r="M981" s="23">
        <f t="shared" ca="1" si="669"/>
        <v>4.8675505653430484E-3</v>
      </c>
      <c r="N981" s="27">
        <f t="shared" ca="1" si="670"/>
        <v>90.131809829365793</v>
      </c>
      <c r="O981" s="27">
        <f ca="1">N981/MAX(N$54:N981)-1</f>
        <v>0</v>
      </c>
      <c r="P981" s="28">
        <f ca="1">N981/MAX(N$594:N981)-1</f>
        <v>0</v>
      </c>
      <c r="Q981" s="25">
        <f t="shared" ca="1" si="657"/>
        <v>122030.05794903883</v>
      </c>
      <c r="R981" s="26">
        <f t="shared" ca="1" si="671"/>
        <v>1</v>
      </c>
      <c r="S981" s="23">
        <f t="shared" ca="1" si="672"/>
        <v>-1.6298703674135329E-2</v>
      </c>
      <c r="T981" s="27">
        <f t="shared" ca="1" si="673"/>
        <v>2446.6710760248329</v>
      </c>
      <c r="U981" s="27">
        <f ca="1">T981/MAX(T$54:T981)-1</f>
        <v>-0.1081171070130913</v>
      </c>
      <c r="V981" s="28">
        <f ca="1">T981/MAX(T$594:T981)-1</f>
        <v>-0.1081171070130913</v>
      </c>
      <c r="W981" s="25">
        <f t="shared" ca="1" si="658"/>
        <v>122030.05794903883</v>
      </c>
      <c r="X981" s="26">
        <f t="shared" ca="1" si="674"/>
        <v>1</v>
      </c>
      <c r="Y981" s="27">
        <f t="shared" ca="1" si="675"/>
        <v>-1.6298703674135329E-2</v>
      </c>
      <c r="Z981" s="27">
        <f t="shared" ca="1" si="676"/>
        <v>2446.6710760248329</v>
      </c>
      <c r="AA981" s="28">
        <f ca="1">Z981/MAX(Z$54:Z981)-1</f>
        <v>-0.1081171070130913</v>
      </c>
      <c r="AB981" s="25">
        <f ca="1">AVERAGE(B972:B981)</f>
        <v>122030.05794903883</v>
      </c>
      <c r="AC981" s="26">
        <f ca="1">IF(B980&gt;=AB980,1,0)</f>
        <v>1</v>
      </c>
      <c r="AD981" s="27">
        <f ca="1">IF(AC981=1,D981,C981)</f>
        <v>-1.6298703674135329E-2</v>
      </c>
      <c r="AE981" s="27">
        <f t="shared" ca="1" si="677"/>
        <v>2446.6710760248329</v>
      </c>
      <c r="AF981" s="28">
        <f ca="1">AE981/MAX(AE$54:AE981)-1</f>
        <v>-0.1081171070130913</v>
      </c>
      <c r="AG981" s="25">
        <f t="shared" ca="1" si="659"/>
        <v>118776.6333399521</v>
      </c>
      <c r="AH981" s="26">
        <f t="shared" ca="1" si="678"/>
        <v>1</v>
      </c>
      <c r="AI981" s="27">
        <f t="shared" ca="1" si="679"/>
        <v>-1.6298703674135329E-2</v>
      </c>
      <c r="AJ981" s="27">
        <f t="shared" ca="1" si="680"/>
        <v>1703.2692338404524</v>
      </c>
      <c r="AK981" s="28">
        <f ca="1">AJ981/MAX(AJ$54:AJ981)-1</f>
        <v>-4.9815226052118744E-2</v>
      </c>
      <c r="AL981" s="25">
        <f t="shared" ca="1" si="660"/>
        <v>135008.2720034529</v>
      </c>
      <c r="AM981" s="26">
        <f t="shared" ca="1" si="681"/>
        <v>1</v>
      </c>
      <c r="AN981" s="27">
        <f t="shared" ca="1" si="682"/>
        <v>-1.6298703674135329E-2</v>
      </c>
      <c r="AO981" s="27">
        <f t="shared" ca="1" si="683"/>
        <v>386.55976944964817</v>
      </c>
      <c r="AP981" s="28">
        <f ca="1">AO981/MAX(AO$54:AO981)-1</f>
        <v>-0.22397430476197211</v>
      </c>
      <c r="AQ981" s="25">
        <f t="shared" ca="1" si="661"/>
        <v>135008.2720034529</v>
      </c>
      <c r="AR981" s="26">
        <f t="shared" ca="1" si="684"/>
        <v>1</v>
      </c>
      <c r="AS981" s="27">
        <f t="shared" ca="1" si="685"/>
        <v>-1.6298703674135329E-2</v>
      </c>
      <c r="AT981" s="27">
        <f t="shared" ca="1" si="686"/>
        <v>6075.4976399311854</v>
      </c>
      <c r="AU981" s="28">
        <f ca="1">AT981/MAX(AT$54:AT981)-1</f>
        <v>-1.6298703674135329E-2</v>
      </c>
      <c r="AV981" s="25">
        <f t="shared" ca="1" si="662"/>
        <v>122030.05794903883</v>
      </c>
      <c r="AW981" s="26">
        <f t="shared" ca="1" si="687"/>
        <v>1</v>
      </c>
      <c r="AX981" s="27">
        <f t="shared" ca="1" si="688"/>
        <v>-1.6298703674135329E-2</v>
      </c>
      <c r="AY981" s="27">
        <f t="shared" ca="1" si="689"/>
        <v>1770.7145343973382</v>
      </c>
      <c r="AZ981" s="28">
        <f ca="1">AY981/MAX(AY$54:AY981)-1</f>
        <v>-0.10099187344042582</v>
      </c>
      <c r="BA981" s="25">
        <f t="shared" ca="1" si="663"/>
        <v>122030.05794903883</v>
      </c>
      <c r="BB981" s="26">
        <f t="shared" ca="1" si="664"/>
        <v>1</v>
      </c>
      <c r="BC981" s="27">
        <f t="shared" ca="1" si="690"/>
        <v>-1.6298703674135329E-2</v>
      </c>
      <c r="BD981" s="27">
        <f t="shared" ca="1" si="691"/>
        <v>1540.0835303124902</v>
      </c>
      <c r="BE981" s="28">
        <f ca="1">BD981/MAX(BD$54:BD981)-1</f>
        <v>-0.15563040142137796</v>
      </c>
      <c r="BF981" s="25">
        <f ca="1">MAX(B978:B980)</f>
        <v>135854.23551660407</v>
      </c>
      <c r="BG981" s="26">
        <f ca="1">IF(BG980=0,IF(B980&gt;BF980,1,0),IF(B980&lt;AVERAGE(B971:B980),0,1))</f>
        <v>1</v>
      </c>
      <c r="BH981" s="27">
        <f t="shared" ca="1" si="692"/>
        <v>-1.6298703674135329E-2</v>
      </c>
      <c r="BI981" s="27">
        <f t="shared" ca="1" si="693"/>
        <v>5205.0828314762757</v>
      </c>
      <c r="BJ981" s="28">
        <f ca="1">BI981/MAX(BI$54:BI981)-1</f>
        <v>-1.6298703674135329E-2</v>
      </c>
      <c r="BK981" s="25" t="e">
        <f ca="1">MAX(E978:E980)</f>
        <v>#N/A</v>
      </c>
      <c r="BL981" s="26" t="e">
        <f ca="1">IF(BL980=0,IF(E980&gt;BK980,1,0),IF(E980&lt;AVERAGE(E971:E980),0,1))</f>
        <v>#N/A</v>
      </c>
      <c r="BM981" s="27">
        <f t="shared" ca="1" si="694"/>
        <v>-1.6298703674135329E-2</v>
      </c>
      <c r="BN981" s="27">
        <f t="shared" ca="1" si="695"/>
        <v>3345.8295089164221</v>
      </c>
      <c r="BO981" s="28">
        <f ca="1">BN981/MAX(BN$54:BN981)-1</f>
        <v>-1.6298703674135329E-2</v>
      </c>
      <c r="BP981" s="15"/>
      <c r="BQ981" s="15"/>
      <c r="BR981" s="15"/>
      <c r="BS981" s="15"/>
      <c r="BT981" s="15"/>
      <c r="BU981" s="15"/>
      <c r="BV981" s="15"/>
      <c r="BW981" s="15"/>
      <c r="BX981" s="15"/>
      <c r="BZ981" s="7">
        <f t="shared" ca="1" si="652"/>
        <v>135008.2720034529</v>
      </c>
      <c r="CA981" s="7">
        <f t="shared" ca="1" si="653"/>
        <v>129812.6708709777</v>
      </c>
      <c r="CB981" s="7">
        <f t="shared" ca="1" si="654"/>
        <v>118465.19677110738</v>
      </c>
      <c r="CC981" s="7">
        <f t="shared" ca="1" si="655"/>
        <v>115854.03669872099</v>
      </c>
      <c r="CD981" s="7">
        <f t="shared" ca="1" si="656"/>
        <v>118776.6333399521</v>
      </c>
      <c r="CE981" s="5">
        <f t="shared" ca="1" si="665"/>
        <v>-1.6298703674135329E-2</v>
      </c>
      <c r="CF981" s="3">
        <f t="shared" ca="1" si="666"/>
        <v>431945.81789309334</v>
      </c>
      <c r="CG981" s="5">
        <f ca="1">CF981/MAX($CF$41:CF981)-1</f>
        <v>-1.629870367413544E-2</v>
      </c>
      <c r="CH981" s="3">
        <f t="shared" ca="1" si="696"/>
        <v>6008.7579913963518</v>
      </c>
      <c r="CI981" s="4">
        <f ca="1">CH981/MAX($CH$583:CH981)-1</f>
        <v>-1.629870367413544E-2</v>
      </c>
    </row>
    <row r="982" spans="1:87" x14ac:dyDescent="0.2">
      <c r="A982" s="31">
        <v>38107</v>
      </c>
      <c r="B982" s="35">
        <v>130149.65918614413</v>
      </c>
      <c r="C982" s="23">
        <f t="shared" ca="1" si="650"/>
        <v>4.8675505653430484E-3</v>
      </c>
      <c r="D982" s="24">
        <f t="shared" ca="1" si="651"/>
        <v>-2.6117395443284175E-2</v>
      </c>
      <c r="E982" s="25" t="e">
        <f ca="1">#N/A</f>
        <v>#N/A</v>
      </c>
      <c r="F982" s="26">
        <v>1</v>
      </c>
      <c r="G982" s="23">
        <f t="shared" ca="1" si="667"/>
        <v>-2.6117395443284175E-2</v>
      </c>
      <c r="H982" s="27">
        <f t="shared" ca="1" si="668"/>
        <v>892.33407386257409</v>
      </c>
      <c r="I982" s="27">
        <f ca="1">H982/MAX(H$54:H982)-1</f>
        <v>-7.0033809864248675E-2</v>
      </c>
      <c r="J982" s="28">
        <f ca="1">H982/MAX(H$594:H982)-1</f>
        <v>-7.0033809864248675E-2</v>
      </c>
      <c r="K982" s="25" t="e">
        <f ca="1">#N/A</f>
        <v>#N/A</v>
      </c>
      <c r="L982" s="26">
        <v>0</v>
      </c>
      <c r="M982" s="23">
        <f t="shared" ca="1" si="669"/>
        <v>4.8675505653430484E-3</v>
      </c>
      <c r="N982" s="27">
        <f t="shared" ca="1" si="670"/>
        <v>90.570530971256119</v>
      </c>
      <c r="O982" s="27">
        <f ca="1">N982/MAX(N$54:N982)-1</f>
        <v>0</v>
      </c>
      <c r="P982" s="28">
        <f ca="1">N982/MAX(N$594:N982)-1</f>
        <v>0</v>
      </c>
      <c r="Q982" s="25">
        <f t="shared" ca="1" si="657"/>
        <v>124605.61611633562</v>
      </c>
      <c r="R982" s="26">
        <f t="shared" ca="1" si="671"/>
        <v>1</v>
      </c>
      <c r="S982" s="23">
        <f t="shared" ca="1" si="672"/>
        <v>-2.6117395443284175E-2</v>
      </c>
      <c r="T982" s="27">
        <f t="shared" ca="1" si="673"/>
        <v>2382.7704000126469</v>
      </c>
      <c r="U982" s="27">
        <f ca="1">T982/MAX(T$54:T982)-1</f>
        <v>-0.13141076521833073</v>
      </c>
      <c r="V982" s="28">
        <f ca="1">T982/MAX(T$594:T982)-1</f>
        <v>-0.13141076521833073</v>
      </c>
      <c r="W982" s="25">
        <f t="shared" ca="1" si="658"/>
        <v>124605.61611633562</v>
      </c>
      <c r="X982" s="26">
        <f t="shared" ca="1" si="674"/>
        <v>1</v>
      </c>
      <c r="Y982" s="27">
        <f t="shared" ca="1" si="675"/>
        <v>-2.6117395443284175E-2</v>
      </c>
      <c r="Z982" s="27">
        <f t="shared" ca="1" si="676"/>
        <v>2382.7704000126469</v>
      </c>
      <c r="AA982" s="28">
        <f ca="1">Z982/MAX(Z$54:Z982)-1</f>
        <v>-0.13141076521833073</v>
      </c>
      <c r="AB982" s="25">
        <f ca="1">AVERAGE(B973:B982)</f>
        <v>124605.61611633562</v>
      </c>
      <c r="AC982" s="26">
        <f ca="1">IF(B981&gt;=AB981,1,0)</f>
        <v>1</v>
      </c>
      <c r="AD982" s="27">
        <f ca="1">IF(AC982=1,D982,C982)</f>
        <v>-2.6117395443284175E-2</v>
      </c>
      <c r="AE982" s="27">
        <f t="shared" ca="1" si="677"/>
        <v>2382.7704000126469</v>
      </c>
      <c r="AF982" s="28">
        <f ca="1">AE982/MAX(AE$54:AE982)-1</f>
        <v>-0.13141076521833073</v>
      </c>
      <c r="AG982" s="25">
        <f t="shared" ca="1" si="659"/>
        <v>118456.93394427428</v>
      </c>
      <c r="AH982" s="26">
        <f t="shared" ca="1" si="678"/>
        <v>1</v>
      </c>
      <c r="AI982" s="27">
        <f t="shared" ca="1" si="679"/>
        <v>-2.6117395443284175E-2</v>
      </c>
      <c r="AJ982" s="27">
        <f t="shared" ca="1" si="680"/>
        <v>1658.7842777138617</v>
      </c>
      <c r="AK982" s="28">
        <f ca="1">AJ982/MAX(AJ$54:AJ982)-1</f>
        <v>-7.4631577537503158E-2</v>
      </c>
      <c r="AL982" s="25">
        <f t="shared" ca="1" si="660"/>
        <v>133214.62743059697</v>
      </c>
      <c r="AM982" s="26">
        <f t="shared" ca="1" si="681"/>
        <v>0</v>
      </c>
      <c r="AN982" s="27">
        <f t="shared" ca="1" si="682"/>
        <v>2.6117395443284175E-2</v>
      </c>
      <c r="AO982" s="27">
        <f t="shared" ca="1" si="683"/>
        <v>396.65570381082938</v>
      </c>
      <c r="AP982" s="28">
        <f ca="1">AO982/MAX(AO$54:AO982)-1</f>
        <v>-0.203706534805291</v>
      </c>
      <c r="AQ982" s="25">
        <f t="shared" ca="1" si="661"/>
        <v>133214.62743059697</v>
      </c>
      <c r="AR982" s="26">
        <f t="shared" ca="1" si="684"/>
        <v>0</v>
      </c>
      <c r="AS982" s="27">
        <f t="shared" ca="1" si="685"/>
        <v>4.8675505653430484E-3</v>
      </c>
      <c r="AT982" s="27">
        <f t="shared" ca="1" si="686"/>
        <v>6105.0704319031729</v>
      </c>
      <c r="AU982" s="28">
        <f ca="1">AT982/MAX(AT$54:AT982)-1</f>
        <v>-1.1510487873075625E-2</v>
      </c>
      <c r="AV982" s="25">
        <f t="shared" ca="1" si="662"/>
        <v>124605.61611633562</v>
      </c>
      <c r="AW982" s="26">
        <f t="shared" ca="1" si="687"/>
        <v>1</v>
      </c>
      <c r="AX982" s="27">
        <f t="shared" ca="1" si="688"/>
        <v>-2.6117395443284175E-2</v>
      </c>
      <c r="AY982" s="27">
        <f t="shared" ca="1" si="689"/>
        <v>1724.4680826853121</v>
      </c>
      <c r="AZ982" s="28">
        <f ca="1">AY982/MAX(AY$54:AY982)-1</f>
        <v>-0.12447162418850821</v>
      </c>
      <c r="BA982" s="25">
        <f t="shared" ca="1" si="663"/>
        <v>124605.61611633562</v>
      </c>
      <c r="BB982" s="26">
        <f t="shared" ca="1" si="664"/>
        <v>1</v>
      </c>
      <c r="BC982" s="27">
        <f t="shared" ca="1" si="690"/>
        <v>-2.6117395443284175E-2</v>
      </c>
      <c r="BD982" s="27">
        <f t="shared" ca="1" si="691"/>
        <v>1499.8605597356297</v>
      </c>
      <c r="BE982" s="28">
        <f ca="1">BD982/MAX(BD$54:BD982)-1</f>
        <v>-0.17768313612774289</v>
      </c>
      <c r="BF982" s="25">
        <f ca="1">MAX(B979:B981)</f>
        <v>135854.23551660407</v>
      </c>
      <c r="BG982" s="26">
        <f ca="1">IF(BG981=0,IF(B981&gt;BF981,1,0),IF(B981&lt;AVERAGE(B972:B981),0,1))</f>
        <v>1</v>
      </c>
      <c r="BH982" s="27">
        <f t="shared" ca="1" si="692"/>
        <v>-2.6117395443284175E-2</v>
      </c>
      <c r="BI982" s="27">
        <f t="shared" ca="1" si="693"/>
        <v>5069.1396248515603</v>
      </c>
      <c r="BJ982" s="28">
        <f ca="1">BI982/MAX(BI$54:BI982)-1</f>
        <v>-4.1990419428349246E-2</v>
      </c>
      <c r="BK982" s="25" t="e">
        <f ca="1">MAX(E979:E981)</f>
        <v>#N/A</v>
      </c>
      <c r="BL982" s="26" t="e">
        <f ca="1">IF(BL981=0,IF(E981&gt;BK981,1,0),IF(E981&lt;AVERAGE(E972:E981),0,1))</f>
        <v>#N/A</v>
      </c>
      <c r="BM982" s="27">
        <f t="shared" ca="1" si="694"/>
        <v>-1.8371158941127369E-2</v>
      </c>
      <c r="BN982" s="27">
        <f t="shared" ca="1" si="695"/>
        <v>3284.3627432182043</v>
      </c>
      <c r="BO982" s="28">
        <f ca="1">BN982/MAX(BN$54:BN982)-1</f>
        <v>-3.4370436539530869E-2</v>
      </c>
      <c r="BP982" s="15"/>
      <c r="BQ982" s="15"/>
      <c r="BR982" s="15"/>
      <c r="BS982" s="15"/>
      <c r="BT982" s="15"/>
      <c r="BU982" s="15"/>
      <c r="BV982" s="15"/>
      <c r="BW982" s="15"/>
      <c r="BX982" s="15"/>
      <c r="BZ982" s="7">
        <f t="shared" ca="1" si="652"/>
        <v>133214.62743059697</v>
      </c>
      <c r="CA982" s="7">
        <f t="shared" ca="1" si="653"/>
        <v>131118.40008557742</v>
      </c>
      <c r="CB982" s="7">
        <f t="shared" ca="1" si="654"/>
        <v>121463.80181145923</v>
      </c>
      <c r="CC982" s="7">
        <f t="shared" ca="1" si="655"/>
        <v>116557.86210527917</v>
      </c>
      <c r="CD982" s="7">
        <f t="shared" ca="1" si="656"/>
        <v>118456.93394427428</v>
      </c>
      <c r="CE982" s="5">
        <f t="shared" ca="1" si="665"/>
        <v>-1.9920406241558729E-2</v>
      </c>
      <c r="CF982" s="3">
        <f t="shared" ca="1" si="666"/>
        <v>423341.28172632057</v>
      </c>
      <c r="CG982" s="5">
        <f ca="1">CF982/MAX($CF$41:CF982)-1</f>
        <v>-3.5894433117294566E-2</v>
      </c>
      <c r="CH982" s="3">
        <f t="shared" ca="1" si="696"/>
        <v>5889.0610912005241</v>
      </c>
      <c r="CI982" s="4">
        <f ca="1">CH982/MAX($CH$583:CH982)-1</f>
        <v>-3.5894433117294566E-2</v>
      </c>
    </row>
    <row r="983" spans="1:87" x14ac:dyDescent="0.2">
      <c r="A983" s="31">
        <v>38138</v>
      </c>
      <c r="B983" s="35">
        <v>130227.96637401872</v>
      </c>
      <c r="C983" s="23">
        <f t="shared" ca="1" si="650"/>
        <v>4.8675505653430484E-3</v>
      </c>
      <c r="D983" s="24">
        <f t="shared" ca="1" si="651"/>
        <v>6.0167032602520543E-4</v>
      </c>
      <c r="E983" s="25" t="e">
        <f ca="1">#N/A</f>
        <v>#N/A</v>
      </c>
      <c r="F983" s="26">
        <v>1</v>
      </c>
      <c r="G983" s="23">
        <f t="shared" ca="1" si="667"/>
        <v>6.0167032602520543E-4</v>
      </c>
      <c r="H983" s="27">
        <f t="shared" ca="1" si="668"/>
        <v>892.87096479571835</v>
      </c>
      <c r="I983" s="27">
        <f ca="1">H983/MAX(H$54:H983)-1</f>
        <v>-6.9474276803437318E-2</v>
      </c>
      <c r="J983" s="28">
        <f ca="1">H983/MAX(H$594:H983)-1</f>
        <v>-6.9474276803437318E-2</v>
      </c>
      <c r="K983" s="25" t="e">
        <f ca="1">#N/A</f>
        <v>#N/A</v>
      </c>
      <c r="L983" s="26">
        <v>0</v>
      </c>
      <c r="M983" s="23">
        <f t="shared" ca="1" si="669"/>
        <v>4.8675505653430484E-3</v>
      </c>
      <c r="N983" s="27">
        <f t="shared" ca="1" si="670"/>
        <v>91.011387610488683</v>
      </c>
      <c r="O983" s="27">
        <f ca="1">N983/MAX(N$54:N983)-1</f>
        <v>0</v>
      </c>
      <c r="P983" s="28">
        <f ca="1">N983/MAX(N$594:N983)-1</f>
        <v>0</v>
      </c>
      <c r="Q983" s="25">
        <f t="shared" ca="1" si="657"/>
        <v>126628.21566587205</v>
      </c>
      <c r="R983" s="26">
        <f t="shared" ca="1" si="671"/>
        <v>1</v>
      </c>
      <c r="S983" s="23">
        <f t="shared" ca="1" si="672"/>
        <v>6.0167032602520543E-4</v>
      </c>
      <c r="T983" s="27">
        <f t="shared" ca="1" si="673"/>
        <v>2384.2040422560658</v>
      </c>
      <c r="U983" s="27">
        <f ca="1">T983/MAX(T$54:T983)-1</f>
        <v>-0.13088816085025756</v>
      </c>
      <c r="V983" s="28">
        <f ca="1">T983/MAX(T$594:T983)-1</f>
        <v>-0.13088816085025756</v>
      </c>
      <c r="W983" s="25">
        <f t="shared" ca="1" si="658"/>
        <v>126628.21566587205</v>
      </c>
      <c r="X983" s="26">
        <f t="shared" ca="1" si="674"/>
        <v>1</v>
      </c>
      <c r="Y983" s="27">
        <f t="shared" ca="1" si="675"/>
        <v>6.0167032602520543E-4</v>
      </c>
      <c r="Z983" s="27">
        <f t="shared" ca="1" si="676"/>
        <v>2384.2040422560658</v>
      </c>
      <c r="AA983" s="28">
        <f ca="1">Z983/MAX(Z$54:Z983)-1</f>
        <v>-0.13088816085025756</v>
      </c>
      <c r="AB983" s="25">
        <f ca="1">AVERAGE(B974:B983)</f>
        <v>126628.21566587205</v>
      </c>
      <c r="AC983" s="26">
        <f ca="1">IF(B982&gt;=AB982,1,0)</f>
        <v>1</v>
      </c>
      <c r="AD983" s="27">
        <f ca="1">IF(AC983=1,D983,C983)</f>
        <v>6.0167032602520543E-4</v>
      </c>
      <c r="AE983" s="27">
        <f t="shared" ca="1" si="677"/>
        <v>2384.2040422560658</v>
      </c>
      <c r="AF983" s="28">
        <f ca="1">AE983/MAX(AE$54:AE983)-1</f>
        <v>-0.13088816085025756</v>
      </c>
      <c r="AG983" s="25">
        <f t="shared" ca="1" si="659"/>
        <v>118051.80929457907</v>
      </c>
      <c r="AH983" s="26">
        <f t="shared" ca="1" si="678"/>
        <v>1</v>
      </c>
      <c r="AI983" s="27">
        <f t="shared" ca="1" si="679"/>
        <v>6.0167032602520543E-4</v>
      </c>
      <c r="AJ983" s="27">
        <f t="shared" ca="1" si="680"/>
        <v>1659.7823189910393</v>
      </c>
      <c r="AK983" s="28">
        <f ca="1">AJ983/MAX(AJ$54:AJ983)-1</f>
        <v>-7.4074810817066683E-2</v>
      </c>
      <c r="AL983" s="25">
        <f t="shared" ca="1" si="660"/>
        <v>131339.20438306851</v>
      </c>
      <c r="AM983" s="26">
        <f t="shared" ca="1" si="681"/>
        <v>0</v>
      </c>
      <c r="AN983" s="27">
        <f t="shared" ca="1" si="682"/>
        <v>-6.0167032602520543E-4</v>
      </c>
      <c r="AO983" s="27">
        <f t="shared" ca="1" si="683"/>
        <v>396.41704784419778</v>
      </c>
      <c r="AP983" s="28">
        <f ca="1">AO983/MAX(AO$54:AO983)-1</f>
        <v>-0.20418564095410641</v>
      </c>
      <c r="AQ983" s="25">
        <f t="shared" ca="1" si="661"/>
        <v>131339.20438306851</v>
      </c>
      <c r="AR983" s="26">
        <f t="shared" ca="1" si="684"/>
        <v>0</v>
      </c>
      <c r="AS983" s="27">
        <f t="shared" ca="1" si="685"/>
        <v>4.8675505653430484E-3</v>
      </c>
      <c r="AT983" s="27">
        <f t="shared" ca="1" si="686"/>
        <v>6134.7871709354422</v>
      </c>
      <c r="AU983" s="28">
        <f ca="1">AT983/MAX(AT$54:AT983)-1</f>
        <v>-6.6989651894865387E-3</v>
      </c>
      <c r="AV983" s="25">
        <f t="shared" ca="1" si="662"/>
        <v>126628.21566587205</v>
      </c>
      <c r="AW983" s="26">
        <f t="shared" ca="1" si="687"/>
        <v>1</v>
      </c>
      <c r="AX983" s="27">
        <f t="shared" ca="1" si="688"/>
        <v>6.0167032602520543E-4</v>
      </c>
      <c r="AY983" s="27">
        <f t="shared" ca="1" si="689"/>
        <v>1725.5056439588413</v>
      </c>
      <c r="AZ983" s="28">
        <f ca="1">AY983/MAX(AY$54:AY983)-1</f>
        <v>-0.12394484474518952</v>
      </c>
      <c r="BA983" s="25">
        <f t="shared" ca="1" si="663"/>
        <v>126628.21566587205</v>
      </c>
      <c r="BB983" s="26">
        <f t="shared" ca="1" si="664"/>
        <v>1</v>
      </c>
      <c r="BC983" s="27">
        <f t="shared" ca="1" si="690"/>
        <v>6.0167032602520543E-4</v>
      </c>
      <c r="BD983" s="27">
        <f t="shared" ca="1" si="691"/>
        <v>1500.7629813275983</v>
      </c>
      <c r="BE983" s="28">
        <f ca="1">BD983/MAX(BD$54:BD983)-1</f>
        <v>-0.1771883724721609</v>
      </c>
      <c r="BF983" s="25">
        <f ca="1">MAX(B980:B982)</f>
        <v>135854.23551660407</v>
      </c>
      <c r="BG983" s="26">
        <f ca="1">IF(BG982=0,IF(B982&gt;BF982,1,0),IF(B982&lt;AVERAGE(B973:B982),0,1))</f>
        <v>1</v>
      </c>
      <c r="BH983" s="27">
        <f t="shared" ca="1" si="692"/>
        <v>6.0167032602520543E-4</v>
      </c>
      <c r="BI983" s="27">
        <f t="shared" ca="1" si="693"/>
        <v>5072.1895757423117</v>
      </c>
      <c r="BJ983" s="28">
        <f ca="1">BI983/MAX(BI$54:BI983)-1</f>
        <v>-4.1414013491671509E-2</v>
      </c>
      <c r="BK983" s="25" t="e">
        <f ca="1">MAX(E980:E982)</f>
        <v>#N/A</v>
      </c>
      <c r="BL983" s="26" t="e">
        <f ca="1">IF(BL982=0,IF(E982&gt;BK982,1,0),IF(E982&lt;AVERAGE(E973:E982),0,1))</f>
        <v>#N/A</v>
      </c>
      <c r="BM983" s="27">
        <f t="shared" ca="1" si="694"/>
        <v>1.6681403858546662E-3</v>
      </c>
      <c r="BN983" s="27">
        <f t="shared" ca="1" si="695"/>
        <v>3289.8415213519634</v>
      </c>
      <c r="BO983" s="28">
        <f ca="1">BN983/MAX(BN$54:BN983)-1</f>
        <v>-3.275963086694722E-2</v>
      </c>
      <c r="BP983" s="15"/>
      <c r="BQ983" s="15"/>
      <c r="BR983" s="15"/>
      <c r="BS983" s="15"/>
      <c r="BT983" s="15"/>
      <c r="BU983" s="15"/>
      <c r="BV983" s="15"/>
      <c r="BW983" s="15"/>
      <c r="BX983" s="15"/>
      <c r="BZ983" s="7">
        <f t="shared" ca="1" si="652"/>
        <v>131339.20438306851</v>
      </c>
      <c r="CA983" s="7">
        <f t="shared" ca="1" si="653"/>
        <v>132538.25704205778</v>
      </c>
      <c r="CB983" s="7">
        <f t="shared" ca="1" si="654"/>
        <v>123389.85042087926</v>
      </c>
      <c r="CC983" s="7">
        <f t="shared" ca="1" si="655"/>
        <v>117143.61479097245</v>
      </c>
      <c r="CD983" s="7">
        <f t="shared" ca="1" si="656"/>
        <v>118051.80929457907</v>
      </c>
      <c r="CE983" s="5">
        <f t="shared" ca="1" si="665"/>
        <v>2.308022421752343E-3</v>
      </c>
      <c r="CF983" s="3">
        <f t="shared" ca="1" si="666"/>
        <v>424318.36289659835</v>
      </c>
      <c r="CG983" s="5">
        <f ca="1">CF983/MAX($CF$41:CF983)-1</f>
        <v>-3.3669255851992874E-2</v>
      </c>
      <c r="CH983" s="3">
        <f t="shared" ca="1" si="696"/>
        <v>5902.6531762420846</v>
      </c>
      <c r="CI983" s="4">
        <f ca="1">CH983/MAX($CH$583:CH983)-1</f>
        <v>-3.3669255851992985E-2</v>
      </c>
    </row>
    <row r="984" spans="1:87" x14ac:dyDescent="0.2">
      <c r="A984" s="31">
        <v>38168</v>
      </c>
      <c r="B984" s="35">
        <v>126352.7482114618</v>
      </c>
      <c r="C984" s="23">
        <f t="shared" ca="1" si="650"/>
        <v>4.8675505653430484E-3</v>
      </c>
      <c r="D984" s="24">
        <f t="shared" ca="1" si="651"/>
        <v>-2.9757188647384525E-2</v>
      </c>
      <c r="E984" s="25" t="e">
        <f ca="1">#N/A</f>
        <v>#N/A</v>
      </c>
      <c r="F984" s="26">
        <v>1</v>
      </c>
      <c r="G984" s="23">
        <f t="shared" ca="1" si="667"/>
        <v>-2.9757188647384525E-2</v>
      </c>
      <c r="H984" s="27">
        <f t="shared" ca="1" si="668"/>
        <v>866.30163505851988</v>
      </c>
      <c r="I984" s="27">
        <f ca="1">H984/MAX(H$54:H984)-1</f>
        <v>-9.7164106289841401E-2</v>
      </c>
      <c r="J984" s="28">
        <f ca="1">H984/MAX(H$594:H984)-1</f>
        <v>-9.7164106289841401E-2</v>
      </c>
      <c r="K984" s="25" t="e">
        <f ca="1">#N/A</f>
        <v>#N/A</v>
      </c>
      <c r="L984" s="26">
        <v>0</v>
      </c>
      <c r="M984" s="23">
        <f t="shared" ca="1" si="669"/>
        <v>4.8675505653430484E-3</v>
      </c>
      <c r="N984" s="27">
        <f t="shared" ca="1" si="670"/>
        <v>91.454390141704778</v>
      </c>
      <c r="O984" s="27">
        <f ca="1">N984/MAX(N$54:N984)-1</f>
        <v>0</v>
      </c>
      <c r="P984" s="28">
        <f ca="1">N984/MAX(N$594:N984)-1</f>
        <v>0</v>
      </c>
      <c r="Q984" s="25">
        <f t="shared" ca="1" si="657"/>
        <v>127730.06187682727</v>
      </c>
      <c r="R984" s="26">
        <f t="shared" ca="1" si="671"/>
        <v>1</v>
      </c>
      <c r="S984" s="23">
        <f t="shared" ca="1" si="672"/>
        <v>-2.9757188647384525E-2</v>
      </c>
      <c r="T984" s="27">
        <f t="shared" ca="1" si="673"/>
        <v>2313.2568327967952</v>
      </c>
      <c r="U984" s="27">
        <f ca="1">T984/MAX(T$54:T984)-1</f>
        <v>-0.15675048580351181</v>
      </c>
      <c r="V984" s="28">
        <f ca="1">T984/MAX(T$594:T984)-1</f>
        <v>-0.15675048580351181</v>
      </c>
      <c r="W984" s="25">
        <f t="shared" ca="1" si="658"/>
        <v>127730.06187682727</v>
      </c>
      <c r="X984" s="26">
        <f t="shared" ca="1" si="674"/>
        <v>1</v>
      </c>
      <c r="Y984" s="27">
        <f t="shared" ca="1" si="675"/>
        <v>-2.9757188647384525E-2</v>
      </c>
      <c r="Z984" s="27">
        <f t="shared" ca="1" si="676"/>
        <v>2313.2568327967952</v>
      </c>
      <c r="AA984" s="28">
        <f ca="1">Z984/MAX(Z$54:Z984)-1</f>
        <v>-0.15675048580351181</v>
      </c>
      <c r="AB984" s="25">
        <f ca="1">AVERAGE(B975:B984)</f>
        <v>127730.06187682727</v>
      </c>
      <c r="AC984" s="26">
        <f ca="1">IF(B983&gt;=AB983,1,0)</f>
        <v>1</v>
      </c>
      <c r="AD984" s="27">
        <f ca="1">IF(AC984=1,D984,C984)</f>
        <v>-2.9757188647384525E-2</v>
      </c>
      <c r="AE984" s="27">
        <f t="shared" ca="1" si="677"/>
        <v>2313.2568327967952</v>
      </c>
      <c r="AF984" s="28">
        <f ca="1">AE984/MAX(AE$54:AE984)-1</f>
        <v>-0.15675048580351181</v>
      </c>
      <c r="AG984" s="25">
        <f t="shared" ca="1" si="659"/>
        <v>117773.59346134977</v>
      </c>
      <c r="AH984" s="26">
        <f t="shared" ca="1" si="678"/>
        <v>1</v>
      </c>
      <c r="AI984" s="27">
        <f t="shared" ca="1" si="679"/>
        <v>-2.9757188647384525E-2</v>
      </c>
      <c r="AJ984" s="27">
        <f t="shared" ca="1" si="680"/>
        <v>1610.3918634112297</v>
      </c>
      <c r="AK984" s="28">
        <f ca="1">AJ984/MAX(AJ$54:AJ984)-1</f>
        <v>-0.10162774134494845</v>
      </c>
      <c r="AL984" s="25">
        <f t="shared" ca="1" si="660"/>
        <v>128910.12459054154</v>
      </c>
      <c r="AM984" s="26">
        <f t="shared" ca="1" si="681"/>
        <v>0</v>
      </c>
      <c r="AN984" s="27">
        <f t="shared" ca="1" si="682"/>
        <v>2.9757188647384525E-2</v>
      </c>
      <c r="AO984" s="27">
        <f t="shared" ca="1" si="683"/>
        <v>408.21330471993679</v>
      </c>
      <c r="AP984" s="28">
        <f ca="1">AO984/MAX(AO$54:AO984)-1</f>
        <v>-0.18050444294368051</v>
      </c>
      <c r="AQ984" s="25">
        <f t="shared" ca="1" si="661"/>
        <v>128910.12459054154</v>
      </c>
      <c r="AR984" s="26">
        <f t="shared" ca="1" si="684"/>
        <v>0</v>
      </c>
      <c r="AS984" s="27">
        <f t="shared" ca="1" si="685"/>
        <v>4.8675505653430484E-3</v>
      </c>
      <c r="AT984" s="27">
        <f t="shared" ca="1" si="686"/>
        <v>6164.6485576975883</v>
      </c>
      <c r="AU984" s="28">
        <f ca="1">AT984/MAX(AT$54:AT984)-1</f>
        <v>-1.8640221759388398E-3</v>
      </c>
      <c r="AV984" s="25">
        <f t="shared" ca="1" si="662"/>
        <v>127730.06187682727</v>
      </c>
      <c r="AW984" s="26">
        <f t="shared" ca="1" si="687"/>
        <v>1</v>
      </c>
      <c r="AX984" s="27">
        <f t="shared" ca="1" si="688"/>
        <v>-2.9757188647384525E-2</v>
      </c>
      <c r="AY984" s="27">
        <f t="shared" ca="1" si="689"/>
        <v>1674.1594469994313</v>
      </c>
      <c r="AZ984" s="28">
        <f ca="1">AY984/MAX(AY$54:AY984)-1</f>
        <v>-0.15001378326562065</v>
      </c>
      <c r="BA984" s="25">
        <f t="shared" ca="1" si="663"/>
        <v>127730.06187682727</v>
      </c>
      <c r="BB984" s="26">
        <f t="shared" ca="1" si="664"/>
        <v>1</v>
      </c>
      <c r="BC984" s="27">
        <f t="shared" ca="1" si="690"/>
        <v>-2.9757188647384525E-2</v>
      </c>
      <c r="BD984" s="27">
        <f t="shared" ca="1" si="691"/>
        <v>1456.1044941772218</v>
      </c>
      <c r="BE984" s="28">
        <f ca="1">BD984/MAX(BD$54:BD984)-1</f>
        <v>-0.20167293329376823</v>
      </c>
      <c r="BF984" s="25">
        <f ca="1">MAX(B981:B983)</f>
        <v>133639.98758904275</v>
      </c>
      <c r="BG984" s="26">
        <f ca="1">IF(BG983=0,IF(B983&gt;BF983,1,0),IF(B983&lt;AVERAGE(B974:B983),0,1))</f>
        <v>1</v>
      </c>
      <c r="BH984" s="27">
        <f t="shared" ca="1" si="692"/>
        <v>-2.9757188647384525E-2</v>
      </c>
      <c r="BI984" s="27">
        <f t="shared" ca="1" si="693"/>
        <v>4921.2554736816501</v>
      </c>
      <c r="BJ984" s="28">
        <f ca="1">BI984/MAX(BI$54:BI984)-1</f>
        <v>-6.9938837526939079E-2</v>
      </c>
      <c r="BK984" s="25" t="e">
        <f ca="1">MAX(E981:E983)</f>
        <v>#N/A</v>
      </c>
      <c r="BL984" s="26" t="e">
        <f ca="1">IF(BL983=0,IF(E983&gt;BK983,1,0),IF(E983&lt;AVERAGE(E974:E983),0,1))</f>
        <v>#N/A</v>
      </c>
      <c r="BM984" s="27">
        <f t="shared" ca="1" si="694"/>
        <v>-2.1101003844202632E-2</v>
      </c>
      <c r="BN984" s="27">
        <f t="shared" ca="1" si="695"/>
        <v>3220.4225627630981</v>
      </c>
      <c r="BO984" s="28">
        <f ca="1">BN984/MAX(BN$54:BN984)-1</f>
        <v>-5.3169373614291748E-2</v>
      </c>
      <c r="BP984" s="15"/>
      <c r="BQ984" s="15"/>
      <c r="BR984" s="15"/>
      <c r="BS984" s="15"/>
      <c r="BT984" s="15"/>
      <c r="BU984" s="15"/>
      <c r="BV984" s="15"/>
      <c r="BW984" s="15"/>
      <c r="BX984" s="15"/>
      <c r="BZ984" s="7">
        <f t="shared" ca="1" si="652"/>
        <v>128910.12459054154</v>
      </c>
      <c r="CA984" s="7">
        <f t="shared" ca="1" si="653"/>
        <v>131959.19829699723</v>
      </c>
      <c r="CB984" s="7">
        <f t="shared" ca="1" si="654"/>
        <v>125219.73964573639</v>
      </c>
      <c r="CC984" s="7">
        <f t="shared" ca="1" si="655"/>
        <v>117722.00104160946</v>
      </c>
      <c r="CD984" s="7">
        <f t="shared" ca="1" si="656"/>
        <v>117773.59346134977</v>
      </c>
      <c r="CE984" s="5">
        <f t="shared" ca="1" si="665"/>
        <v>-1.5907292962293498E-2</v>
      </c>
      <c r="CF984" s="3">
        <f t="shared" ca="1" si="666"/>
        <v>417568.60638872138</v>
      </c>
      <c r="CG984" s="5">
        <f ca="1">CF984/MAX($CF$41:CF984)-1</f>
        <v>-4.9040962097626317E-2</v>
      </c>
      <c r="CH984" s="3">
        <f t="shared" ca="1" si="696"/>
        <v>5808.7579429127891</v>
      </c>
      <c r="CI984" s="4">
        <f ca="1">CH984/MAX($CH$583:CH984)-1</f>
        <v>-4.9040962097626428E-2</v>
      </c>
    </row>
    <row r="985" spans="1:87" x14ac:dyDescent="0.2">
      <c r="A985" s="31">
        <v>38199</v>
      </c>
      <c r="B985" s="35">
        <v>128746.77412882746</v>
      </c>
      <c r="C985" s="23">
        <f t="shared" ca="1" si="650"/>
        <v>4.8675505653430484E-3</v>
      </c>
      <c r="D985" s="24">
        <f t="shared" ca="1" si="651"/>
        <v>1.8947161429041959E-2</v>
      </c>
      <c r="E985" s="25" t="e">
        <f ca="1">#N/A</f>
        <v>#N/A</v>
      </c>
      <c r="F985" s="26">
        <v>1</v>
      </c>
      <c r="G985" s="23">
        <f t="shared" ca="1" si="667"/>
        <v>1.8947161429041959E-2</v>
      </c>
      <c r="H985" s="27">
        <f t="shared" ca="1" si="668"/>
        <v>882.71559198421664</v>
      </c>
      <c r="I985" s="27">
        <f ca="1">H985/MAX(H$54:H985)-1</f>
        <v>-8.0057928867781625E-2</v>
      </c>
      <c r="J985" s="28">
        <f ca="1">H985/MAX(H$594:H985)-1</f>
        <v>-8.0057928867781625E-2</v>
      </c>
      <c r="K985" s="25" t="e">
        <f ca="1">#N/A</f>
        <v>#N/A</v>
      </c>
      <c r="L985" s="26">
        <v>0</v>
      </c>
      <c r="M985" s="23">
        <f t="shared" ca="1" si="669"/>
        <v>4.8675505653430484E-3</v>
      </c>
      <c r="N985" s="27">
        <f t="shared" ca="1" si="670"/>
        <v>91.899549010142138</v>
      </c>
      <c r="O985" s="27">
        <f ca="1">N985/MAX(N$54:N985)-1</f>
        <v>0</v>
      </c>
      <c r="P985" s="28">
        <f ca="1">N985/MAX(N$594:N985)-1</f>
        <v>0</v>
      </c>
      <c r="Q985" s="25">
        <f t="shared" ca="1" si="657"/>
        <v>129435.31731263183</v>
      </c>
      <c r="R985" s="26">
        <f t="shared" ca="1" si="671"/>
        <v>0</v>
      </c>
      <c r="S985" s="23">
        <f t="shared" ca="1" si="672"/>
        <v>4.8675505653430484E-3</v>
      </c>
      <c r="T985" s="27">
        <f t="shared" ca="1" si="673"/>
        <v>2324.5167274010587</v>
      </c>
      <c r="U985" s="27">
        <f ca="1">T985/MAX(T$54:T985)-1</f>
        <v>-0.15264592615395955</v>
      </c>
      <c r="V985" s="28">
        <f ca="1">T985/MAX(T$594:T985)-1</f>
        <v>-0.15264592615395955</v>
      </c>
      <c r="W985" s="25">
        <f t="shared" ca="1" si="658"/>
        <v>129435.31731263183</v>
      </c>
      <c r="X985" s="26">
        <f t="shared" ca="1" si="674"/>
        <v>0</v>
      </c>
      <c r="Y985" s="27">
        <f t="shared" ca="1" si="675"/>
        <v>4.8675505653430484E-3</v>
      </c>
      <c r="Z985" s="27">
        <f t="shared" ca="1" si="676"/>
        <v>2324.5167274010587</v>
      </c>
      <c r="AA985" s="28">
        <f ca="1">Z985/MAX(Z$54:Z985)-1</f>
        <v>-0.15264592615395955</v>
      </c>
      <c r="AB985" s="25">
        <f ca="1">AVERAGE(B976:B985)</f>
        <v>129435.31731263183</v>
      </c>
      <c r="AC985" s="26">
        <f ca="1">IF(B984&gt;=AB984,1,0)</f>
        <v>0</v>
      </c>
      <c r="AD985" s="27">
        <f ca="1">IF(AC985=1,D985,C985)</f>
        <v>4.8675505653430484E-3</v>
      </c>
      <c r="AE985" s="27">
        <f t="shared" ca="1" si="677"/>
        <v>2324.5167274010587</v>
      </c>
      <c r="AF985" s="28">
        <f ca="1">AE985/MAX(AE$54:AE985)-1</f>
        <v>-0.15264592615395955</v>
      </c>
      <c r="AG985" s="25">
        <f t="shared" ca="1" si="659"/>
        <v>118338.78774789344</v>
      </c>
      <c r="AH985" s="26">
        <f t="shared" ca="1" si="678"/>
        <v>1</v>
      </c>
      <c r="AI985" s="27">
        <f t="shared" ca="1" si="679"/>
        <v>1.8947161429041959E-2</v>
      </c>
      <c r="AJ985" s="27">
        <f t="shared" ca="1" si="680"/>
        <v>1640.9042180112979</v>
      </c>
      <c r="AK985" s="28">
        <f ca="1">AJ985/MAX(AJ$54:AJ985)-1</f>
        <v>-8.4606137136838178E-2</v>
      </c>
      <c r="AL985" s="25">
        <f t="shared" ca="1" si="660"/>
        <v>128442.49623810266</v>
      </c>
      <c r="AM985" s="26">
        <f t="shared" ca="1" si="681"/>
        <v>0</v>
      </c>
      <c r="AN985" s="27">
        <f t="shared" ca="1" si="682"/>
        <v>-1.8947161429041959E-2</v>
      </c>
      <c r="AO985" s="27">
        <f t="shared" ca="1" si="683"/>
        <v>400.47882133792547</v>
      </c>
      <c r="AP985" s="28">
        <f ca="1">AO985/MAX(AO$54:AO985)-1</f>
        <v>-0.19603155755360913</v>
      </c>
      <c r="AQ985" s="25">
        <f t="shared" ca="1" si="661"/>
        <v>128442.49623810266</v>
      </c>
      <c r="AR985" s="26">
        <f t="shared" ca="1" si="684"/>
        <v>0</v>
      </c>
      <c r="AS985" s="27">
        <f t="shared" ca="1" si="685"/>
        <v>4.8675505653430484E-3</v>
      </c>
      <c r="AT985" s="27">
        <f t="shared" ca="1" si="686"/>
        <v>6194.6552962697506</v>
      </c>
      <c r="AU985" s="28">
        <f ca="1">AT985/MAX(AT$54:AT985)-1</f>
        <v>0</v>
      </c>
      <c r="AV985" s="25">
        <f t="shared" ca="1" si="662"/>
        <v>129435.31731263183</v>
      </c>
      <c r="AW985" s="26">
        <f t="shared" ca="1" si="687"/>
        <v>0</v>
      </c>
      <c r="AX985" s="27">
        <f t="shared" ca="1" si="688"/>
        <v>4.8675505653430484E-3</v>
      </c>
      <c r="AY985" s="27">
        <f t="shared" ca="1" si="689"/>
        <v>1682.3085027621478</v>
      </c>
      <c r="AZ985" s="28">
        <f ca="1">AY985/MAX(AY$54:AY985)-1</f>
        <v>-0.14587643237582137</v>
      </c>
      <c r="BA985" s="25">
        <f t="shared" ca="1" si="663"/>
        <v>129435.31731263183</v>
      </c>
      <c r="BB985" s="26">
        <f t="shared" ca="1" si="664"/>
        <v>0</v>
      </c>
      <c r="BC985" s="27">
        <f t="shared" ca="1" si="690"/>
        <v>4.8675505653430484E-3</v>
      </c>
      <c r="BD985" s="27">
        <f t="shared" ca="1" si="691"/>
        <v>1463.1921564310526</v>
      </c>
      <c r="BE985" s="28">
        <f ca="1">BD985/MAX(BD$54:BD985)-1</f>
        <v>-0.19778703592889368</v>
      </c>
      <c r="BF985" s="25">
        <f ca="1">MAX(B982:B984)</f>
        <v>130227.96637401872</v>
      </c>
      <c r="BG985" s="26">
        <f ca="1">IF(BG984=0,IF(B984&gt;BF984,1,0),IF(B984&lt;AVERAGE(B975:B984),0,1))</f>
        <v>0</v>
      </c>
      <c r="BH985" s="27">
        <f t="shared" ca="1" si="692"/>
        <v>4.8675505653430484E-3</v>
      </c>
      <c r="BI985" s="27">
        <f t="shared" ca="1" si="693"/>
        <v>4945.2099335447665</v>
      </c>
      <c r="BJ985" s="28">
        <f ca="1">BI985/MAX(BI$54:BI985)-1</f>
        <v>-6.5411717789739865E-2</v>
      </c>
      <c r="BK985" s="25" t="e">
        <f ca="1">MAX(E982:E984)</f>
        <v>#N/A</v>
      </c>
      <c r="BL985" s="26" t="e">
        <f ca="1">IF(BL984=0,IF(E984&gt;BK984,1,0),IF(E984&lt;AVERAGE(E975:E984),0,1))</f>
        <v>#N/A</v>
      </c>
      <c r="BM985" s="27">
        <f t="shared" ca="1" si="694"/>
        <v>4.8675505653430484E-3</v>
      </c>
      <c r="BN985" s="27">
        <f t="shared" ca="1" si="695"/>
        <v>3236.0981324291192</v>
      </c>
      <c r="BO985" s="28">
        <f ca="1">BN985/MAX(BN$54:BN985)-1</f>
        <v>-4.8560627663543854E-2</v>
      </c>
      <c r="BP985" s="15"/>
      <c r="BQ985" s="15"/>
      <c r="BR985" s="15"/>
      <c r="BS985" s="15"/>
      <c r="BT985" s="15"/>
      <c r="BU985" s="15"/>
      <c r="BV985" s="15"/>
      <c r="BW985" s="15"/>
      <c r="BX985" s="15"/>
      <c r="BZ985" s="7">
        <f t="shared" ca="1" si="652"/>
        <v>128442.49623810266</v>
      </c>
      <c r="CA985" s="7">
        <f t="shared" ca="1" si="653"/>
        <v>130828.56183434982</v>
      </c>
      <c r="CB985" s="7">
        <f t="shared" ca="1" si="654"/>
        <v>126781.80658325081</v>
      </c>
      <c r="CC985" s="7">
        <f t="shared" ca="1" si="655"/>
        <v>118772.90552917316</v>
      </c>
      <c r="CD985" s="7">
        <f t="shared" ca="1" si="656"/>
        <v>118338.78774789344</v>
      </c>
      <c r="CE985" s="5">
        <f t="shared" ca="1" si="665"/>
        <v>1.3315317083562395E-2</v>
      </c>
      <c r="CF985" s="3">
        <f t="shared" ca="1" si="666"/>
        <v>423128.66478692851</v>
      </c>
      <c r="CG985" s="5">
        <f ca="1">CF985/MAX($CF$41:CF985)-1</f>
        <v>-3.6378640974476739E-2</v>
      </c>
      <c r="CH985" s="3">
        <f t="shared" ca="1" si="696"/>
        <v>5886.103396784335</v>
      </c>
      <c r="CI985" s="4">
        <f ca="1">CH985/MAX($CH$583:CH985)-1</f>
        <v>-3.637864097447685E-2</v>
      </c>
    </row>
    <row r="986" spans="1:87" x14ac:dyDescent="0.2">
      <c r="A986" s="31">
        <v>38230</v>
      </c>
      <c r="B986" s="35">
        <v>139702.00087180673</v>
      </c>
      <c r="C986" s="23">
        <f t="shared" ca="1" si="650"/>
        <v>4.8675505653430484E-3</v>
      </c>
      <c r="D986" s="24">
        <f t="shared" ca="1" si="651"/>
        <v>8.5091271739493601E-2</v>
      </c>
      <c r="E986" s="25" t="e">
        <f ca="1">#N/A</f>
        <v>#N/A</v>
      </c>
      <c r="F986" s="26">
        <v>1</v>
      </c>
      <c r="G986" s="23">
        <f t="shared" ca="1" si="667"/>
        <v>8.5091271739493601E-2</v>
      </c>
      <c r="H986" s="27">
        <f t="shared" ca="1" si="668"/>
        <v>957.82698429043353</v>
      </c>
      <c r="I986" s="27">
        <f ca="1">H986/MAX(H$54:H986)-1</f>
        <v>-1.7788881084775943E-3</v>
      </c>
      <c r="J986" s="28">
        <f ca="1">H986/MAX(H$594:H986)-1</f>
        <v>-1.7788881084775943E-3</v>
      </c>
      <c r="K986" s="25" t="e">
        <f ca="1">#N/A</f>
        <v>#N/A</v>
      </c>
      <c r="L986" s="26">
        <v>0</v>
      </c>
      <c r="M986" s="23">
        <f t="shared" ca="1" si="669"/>
        <v>4.8675505653430484E-3</v>
      </c>
      <c r="N986" s="27">
        <f t="shared" ca="1" si="670"/>
        <v>92.346874711881227</v>
      </c>
      <c r="O986" s="27">
        <f ca="1">N986/MAX(N$54:N986)-1</f>
        <v>0</v>
      </c>
      <c r="P986" s="28">
        <f ca="1">N986/MAX(N$594:N986)-1</f>
        <v>0</v>
      </c>
      <c r="Q986" s="25">
        <f t="shared" ca="1" si="657"/>
        <v>131173.98900995791</v>
      </c>
      <c r="R986" s="26">
        <f t="shared" ca="1" si="671"/>
        <v>0</v>
      </c>
      <c r="S986" s="23">
        <f t="shared" ca="1" si="672"/>
        <v>4.8675505653430484E-3</v>
      </c>
      <c r="T986" s="27">
        <f t="shared" ca="1" si="673"/>
        <v>2335.8314301116693</v>
      </c>
      <c r="U986" s="27">
        <f ca="1">T986/MAX(T$54:T986)-1</f>
        <v>-0.14852138735276443</v>
      </c>
      <c r="V986" s="28">
        <f ca="1">T986/MAX(T$594:T986)-1</f>
        <v>-0.14852138735276443</v>
      </c>
      <c r="W986" s="25">
        <f t="shared" ca="1" si="658"/>
        <v>131173.98900995791</v>
      </c>
      <c r="X986" s="26">
        <f t="shared" ca="1" si="674"/>
        <v>0</v>
      </c>
      <c r="Y986" s="27">
        <f t="shared" ca="1" si="675"/>
        <v>4.8675505653430484E-3</v>
      </c>
      <c r="Z986" s="27">
        <f t="shared" ca="1" si="676"/>
        <v>2335.8314301116693</v>
      </c>
      <c r="AA986" s="28">
        <f ca="1">Z986/MAX(Z$54:Z986)-1</f>
        <v>-0.14852138735276443</v>
      </c>
      <c r="AB986" s="25">
        <f ca="1">AVERAGE(B977:B986)</f>
        <v>131173.98900995791</v>
      </c>
      <c r="AC986" s="26">
        <f ca="1">IF(B985&gt;=AB985,1,0)</f>
        <v>0</v>
      </c>
      <c r="AD986" s="27">
        <f ca="1">IF(AC986=1,D986,C986)</f>
        <v>4.8675505653430484E-3</v>
      </c>
      <c r="AE986" s="27">
        <f t="shared" ca="1" si="677"/>
        <v>2335.8314301116693</v>
      </c>
      <c r="AF986" s="28">
        <f ca="1">AE986/MAX(AE$54:AE986)-1</f>
        <v>-0.14852138735276443</v>
      </c>
      <c r="AG986" s="25">
        <f t="shared" ca="1" si="659"/>
        <v>119128.61705942209</v>
      </c>
      <c r="AH986" s="26">
        <f t="shared" ca="1" si="678"/>
        <v>1</v>
      </c>
      <c r="AI986" s="27">
        <f t="shared" ca="1" si="679"/>
        <v>8.5091271739493601E-2</v>
      </c>
      <c r="AJ986" s="27">
        <f t="shared" ca="1" si="680"/>
        <v>1780.5308447245784</v>
      </c>
      <c r="AK986" s="28">
        <f ca="1">AJ986/MAX(AJ$54:AJ986)-1</f>
        <v>-6.7141092032841909E-3</v>
      </c>
      <c r="AL986" s="25">
        <f t="shared" ca="1" si="660"/>
        <v>131600.50773736532</v>
      </c>
      <c r="AM986" s="26">
        <f t="shared" ca="1" si="681"/>
        <v>1</v>
      </c>
      <c r="AN986" s="27">
        <f t="shared" ca="1" si="682"/>
        <v>8.5091271739493601E-2</v>
      </c>
      <c r="AO986" s="27">
        <f t="shared" ca="1" si="683"/>
        <v>434.55607355030298</v>
      </c>
      <c r="AP986" s="28">
        <f ca="1">AO986/MAX(AO$54:AO986)-1</f>
        <v>-0.12762086034742592</v>
      </c>
      <c r="AQ986" s="25">
        <f t="shared" ca="1" si="661"/>
        <v>131600.50773736532</v>
      </c>
      <c r="AR986" s="26">
        <f t="shared" ca="1" si="684"/>
        <v>0</v>
      </c>
      <c r="AS986" s="27">
        <f t="shared" ca="1" si="685"/>
        <v>4.8675505653430484E-3</v>
      </c>
      <c r="AT986" s="27">
        <f t="shared" ca="1" si="686"/>
        <v>6224.8080941592134</v>
      </c>
      <c r="AU986" s="28">
        <f ca="1">AT986/MAX(AT$54:AT986)-1</f>
        <v>0</v>
      </c>
      <c r="AV986" s="25">
        <f t="shared" ca="1" si="662"/>
        <v>131173.98900995791</v>
      </c>
      <c r="AW986" s="26">
        <f t="shared" ca="1" si="687"/>
        <v>0</v>
      </c>
      <c r="AX986" s="27">
        <f t="shared" ca="1" si="688"/>
        <v>4.8675505653430484E-3</v>
      </c>
      <c r="AY986" s="27">
        <f t="shared" ca="1" si="689"/>
        <v>1690.4972244658491</v>
      </c>
      <c r="AZ986" s="28">
        <f ca="1">AY986/MAX(AY$54:AY986)-1</f>
        <v>-0.14171894272135954</v>
      </c>
      <c r="BA986" s="25">
        <f t="shared" ca="1" si="663"/>
        <v>131173.98900995791</v>
      </c>
      <c r="BB986" s="26">
        <f t="shared" ca="1" si="664"/>
        <v>0</v>
      </c>
      <c r="BC986" s="27">
        <f t="shared" ca="1" si="690"/>
        <v>4.8675505653430484E-3</v>
      </c>
      <c r="BD986" s="27">
        <f t="shared" ca="1" si="691"/>
        <v>1470.3143182392942</v>
      </c>
      <c r="BE986" s="28">
        <f ca="1">BD986/MAX(BD$54:BD986)-1</f>
        <v>-0.19388222376210384</v>
      </c>
      <c r="BF986" s="25">
        <f ca="1">MAX(B983:B985)</f>
        <v>130227.96637401872</v>
      </c>
      <c r="BG986" s="26">
        <f ca="1">IF(BG985=0,IF(B985&gt;BF985,1,0),IF(B985&lt;AVERAGE(B976:B985),0,1))</f>
        <v>0</v>
      </c>
      <c r="BH986" s="27">
        <f t="shared" ca="1" si="692"/>
        <v>4.8675505653430484E-3</v>
      </c>
      <c r="BI986" s="27">
        <f t="shared" ca="1" si="693"/>
        <v>4969.280992952532</v>
      </c>
      <c r="BJ986" s="28">
        <f ca="1">BI986/MAX(BI$54:BI986)-1</f>
        <v>-6.0862562068304316E-2</v>
      </c>
      <c r="BK986" s="25" t="e">
        <f ca="1">MAX(E983:E985)</f>
        <v>#N/A</v>
      </c>
      <c r="BL986" s="26" t="e">
        <f ca="1">IF(BL985=0,IF(E985&gt;BK985,1,0),IF(E985&lt;AVERAGE(E976:E985),0,1))</f>
        <v>#N/A</v>
      </c>
      <c r="BM986" s="27">
        <f t="shared" ca="1" si="694"/>
        <v>4.8675505653430484E-3</v>
      </c>
      <c r="BN986" s="27">
        <f t="shared" ca="1" si="695"/>
        <v>3251.8500037231302</v>
      </c>
      <c r="BO986" s="28">
        <f ca="1">BN986/MAX(BN$54:BN986)-1</f>
        <v>-4.3929448408837835E-2</v>
      </c>
      <c r="BP986" s="15"/>
      <c r="BQ986" s="15"/>
      <c r="BR986" s="15"/>
      <c r="BS986" s="15"/>
      <c r="BT986" s="15"/>
      <c r="BU986" s="15"/>
      <c r="BV986" s="15"/>
      <c r="BW986" s="15"/>
      <c r="BX986" s="15"/>
      <c r="BZ986" s="7">
        <f t="shared" ca="1" si="652"/>
        <v>131600.50773736532</v>
      </c>
      <c r="CA986" s="7">
        <f t="shared" ca="1" si="653"/>
        <v>131469.85606021693</v>
      </c>
      <c r="CB986" s="7">
        <f t="shared" ca="1" si="654"/>
        <v>128812.44948074223</v>
      </c>
      <c r="CC986" s="7">
        <f t="shared" ca="1" si="655"/>
        <v>120714.1979557653</v>
      </c>
      <c r="CD986" s="7">
        <f t="shared" ca="1" si="656"/>
        <v>119128.61705942209</v>
      </c>
      <c r="CE986" s="5">
        <f t="shared" ca="1" si="665"/>
        <v>6.9046527504663488E-2</v>
      </c>
      <c r="CF986" s="3">
        <f t="shared" ca="1" si="666"/>
        <v>452344.22977815068</v>
      </c>
      <c r="CG986" s="5">
        <f ca="1">CF986/MAX($CF$41:CF986)-1</f>
        <v>0</v>
      </c>
      <c r="CH986" s="3">
        <f t="shared" ca="1" si="696"/>
        <v>6292.5183968656975</v>
      </c>
      <c r="CI986" s="4">
        <f ca="1">CH986/MAX($CH$583:CH986)-1</f>
        <v>0</v>
      </c>
    </row>
    <row r="987" spans="1:87" x14ac:dyDescent="0.2">
      <c r="A987" s="31">
        <v>38260</v>
      </c>
      <c r="B987" s="35">
        <v>147370.51611432451</v>
      </c>
      <c r="C987" s="23">
        <f t="shared" ca="1" si="650"/>
        <v>4.8675505653430484E-3</v>
      </c>
      <c r="D987" s="24">
        <f t="shared" ca="1" si="651"/>
        <v>5.4891949969668286E-2</v>
      </c>
      <c r="E987" s="25" t="e">
        <f ca="1">#N/A</f>
        <v>#N/A</v>
      </c>
      <c r="F987" s="26">
        <v>1</v>
      </c>
      <c r="G987" s="23">
        <f t="shared" ca="1" si="667"/>
        <v>5.4891949969668286E-2</v>
      </c>
      <c r="H987" s="27">
        <f t="shared" ca="1" si="668"/>
        <v>1010.4039751917022</v>
      </c>
      <c r="I987" s="27">
        <f ca="1">H987/MAX(H$54:H987)-1</f>
        <v>0</v>
      </c>
      <c r="J987" s="28">
        <f ca="1">H987/MAX(H$594:H987)-1</f>
        <v>0</v>
      </c>
      <c r="K987" s="25" t="e">
        <f ca="1">#N/A</f>
        <v>#N/A</v>
      </c>
      <c r="L987" s="26">
        <v>0</v>
      </c>
      <c r="M987" s="23">
        <f t="shared" ca="1" si="669"/>
        <v>4.8675505653430484E-3</v>
      </c>
      <c r="N987" s="27">
        <f t="shared" ca="1" si="670"/>
        <v>92.796377794092706</v>
      </c>
      <c r="O987" s="27">
        <f ca="1">N987/MAX(N$54:N987)-1</f>
        <v>0</v>
      </c>
      <c r="P987" s="28">
        <f ca="1">N987/MAX(N$594:N987)-1</f>
        <v>0</v>
      </c>
      <c r="Q987" s="25">
        <f t="shared" ca="1" si="657"/>
        <v>133740.15815787672</v>
      </c>
      <c r="R987" s="26">
        <f t="shared" ca="1" si="671"/>
        <v>1</v>
      </c>
      <c r="S987" s="23">
        <f t="shared" ca="1" si="672"/>
        <v>5.4891949969668286E-2</v>
      </c>
      <c r="T987" s="27">
        <f t="shared" ca="1" si="673"/>
        <v>2464.0497721109377</v>
      </c>
      <c r="U987" s="27">
        <f ca="1">T987/MAX(T$54:T987)-1</f>
        <v>-0.10178206594708983</v>
      </c>
      <c r="V987" s="28">
        <f ca="1">T987/MAX(T$594:T987)-1</f>
        <v>-0.10178206594708983</v>
      </c>
      <c r="W987" s="25">
        <f t="shared" ca="1" si="658"/>
        <v>133740.15815787672</v>
      </c>
      <c r="X987" s="26">
        <f t="shared" ca="1" si="674"/>
        <v>1</v>
      </c>
      <c r="Y987" s="27">
        <f t="shared" ca="1" si="675"/>
        <v>5.4891949969668286E-2</v>
      </c>
      <c r="Z987" s="27">
        <f t="shared" ca="1" si="676"/>
        <v>2464.0497721109377</v>
      </c>
      <c r="AA987" s="28">
        <f ca="1">Z987/MAX(Z$54:Z987)-1</f>
        <v>-0.10178206594708983</v>
      </c>
      <c r="AB987" s="25">
        <f ca="1">AVERAGE(B978:B987)</f>
        <v>133740.15815787672</v>
      </c>
      <c r="AC987" s="26">
        <f ca="1">IF(B986&gt;=AB986,1,0)</f>
        <v>1</v>
      </c>
      <c r="AD987" s="27">
        <f ca="1">IF(AC987=1,D987,C987)</f>
        <v>5.4891949969668286E-2</v>
      </c>
      <c r="AE987" s="27">
        <f t="shared" ca="1" si="677"/>
        <v>2464.0497721109377</v>
      </c>
      <c r="AF987" s="28">
        <f ca="1">AE987/MAX(AE$54:AE987)-1</f>
        <v>-0.10178206594708983</v>
      </c>
      <c r="AG987" s="25">
        <f t="shared" ca="1" si="659"/>
        <v>120330.09689431504</v>
      </c>
      <c r="AH987" s="26">
        <f t="shared" ca="1" si="678"/>
        <v>1</v>
      </c>
      <c r="AI987" s="27">
        <f t="shared" ca="1" si="679"/>
        <v>5.4891949969668286E-2</v>
      </c>
      <c r="AJ987" s="27">
        <f t="shared" ca="1" si="680"/>
        <v>1878.2676547726512</v>
      </c>
      <c r="AK987" s="28">
        <f ca="1">AJ987/MAX(AJ$54:AJ987)-1</f>
        <v>0</v>
      </c>
      <c r="AL987" s="25">
        <f t="shared" ca="1" si="660"/>
        <v>138606.43037165291</v>
      </c>
      <c r="AM987" s="26">
        <f t="shared" ca="1" si="681"/>
        <v>1</v>
      </c>
      <c r="AN987" s="27">
        <f t="shared" ca="1" si="682"/>
        <v>5.4891949969668286E-2</v>
      </c>
      <c r="AO987" s="27">
        <f t="shared" ca="1" si="683"/>
        <v>458.40970379864171</v>
      </c>
      <c r="AP987" s="28">
        <f ca="1">AO987/MAX(AO$54:AO987)-1</f>
        <v>-7.9734268259034513E-2</v>
      </c>
      <c r="AQ987" s="25">
        <f t="shared" ca="1" si="661"/>
        <v>138606.43037165291</v>
      </c>
      <c r="AR987" s="26">
        <f t="shared" ca="1" si="684"/>
        <v>1</v>
      </c>
      <c r="AS987" s="27">
        <f t="shared" ca="1" si="685"/>
        <v>5.4891949969668286E-2</v>
      </c>
      <c r="AT987" s="27">
        <f t="shared" ca="1" si="686"/>
        <v>6566.4999486345869</v>
      </c>
      <c r="AU987" s="28">
        <f ca="1">AT987/MAX(AT$54:AT987)-1</f>
        <v>0</v>
      </c>
      <c r="AV987" s="25">
        <f t="shared" ca="1" si="662"/>
        <v>133740.15815787672</v>
      </c>
      <c r="AW987" s="26">
        <f t="shared" ca="1" si="687"/>
        <v>0</v>
      </c>
      <c r="AX987" s="27">
        <f t="shared" ca="1" si="688"/>
        <v>4.8675505653430484E-3</v>
      </c>
      <c r="AY987" s="27">
        <f t="shared" ca="1" si="689"/>
        <v>1698.7258051865088</v>
      </c>
      <c r="AZ987" s="28">
        <f ca="1">AY987/MAX(AY$54:AY987)-1</f>
        <v>-0.13754121627577964</v>
      </c>
      <c r="BA987" s="25">
        <f t="shared" ca="1" si="663"/>
        <v>133740.15815787672</v>
      </c>
      <c r="BB987" s="26">
        <f t="shared" ca="1" si="664"/>
        <v>0.3</v>
      </c>
      <c r="BC987" s="27">
        <f t="shared" ca="1" si="690"/>
        <v>4.8675505653430484E-3</v>
      </c>
      <c r="BD987" s="27">
        <f t="shared" ca="1" si="691"/>
        <v>1477.4711475302718</v>
      </c>
      <c r="BE987" s="28">
        <f ca="1">BD987/MAX(BD$54:BD987)-1</f>
        <v>-0.18995840472464398</v>
      </c>
      <c r="BF987" s="25">
        <f ca="1">MAX(B984:B986)</f>
        <v>139702.00087180673</v>
      </c>
      <c r="BG987" s="26">
        <f ca="1">IF(BG986=0,IF(B986&gt;BF986,1,0),IF(B986&lt;AVERAGE(B977:B986),0,1))</f>
        <v>1</v>
      </c>
      <c r="BH987" s="27">
        <f t="shared" ca="1" si="692"/>
        <v>5.4891949969668286E-2</v>
      </c>
      <c r="BI987" s="27">
        <f t="shared" ca="1" si="693"/>
        <v>5242.054516602906</v>
      </c>
      <c r="BJ987" s="28">
        <f ca="1">BI987/MAX(BI$54:BI987)-1</f>
        <v>-9.3114768107152024E-3</v>
      </c>
      <c r="BK987" s="25" t="e">
        <f ca="1">MAX(E984:E986)</f>
        <v>#N/A</v>
      </c>
      <c r="BL987" s="26" t="e">
        <f ca="1">IF(BL986=0,IF(E986&gt;BK986,1,0),IF(E986&lt;AVERAGE(E977:E986),0,1))</f>
        <v>#N/A</v>
      </c>
      <c r="BM987" s="27">
        <f t="shared" ca="1" si="694"/>
        <v>2.9879750267505667E-2</v>
      </c>
      <c r="BN987" s="27">
        <f t="shared" ca="1" si="695"/>
        <v>3349.0144697417645</v>
      </c>
      <c r="BO987" s="28">
        <f ca="1">BN987/MAX(BN$54:BN987)-1</f>
        <v>-1.5362299089177633E-2</v>
      </c>
      <c r="BP987" s="15"/>
      <c r="BQ987" s="15"/>
      <c r="BR987" s="15"/>
      <c r="BS987" s="15"/>
      <c r="BT987" s="15"/>
      <c r="BU987" s="15"/>
      <c r="BV987" s="15"/>
      <c r="BW987" s="15"/>
      <c r="BX987" s="15"/>
      <c r="BZ987" s="7">
        <f t="shared" ca="1" si="652"/>
        <v>138606.43037165291</v>
      </c>
      <c r="CA987" s="7">
        <f t="shared" ca="1" si="653"/>
        <v>133758.27748109723</v>
      </c>
      <c r="CB987" s="7">
        <f t="shared" ca="1" si="654"/>
        <v>131785.47417603745</v>
      </c>
      <c r="CC987" s="7">
        <f t="shared" ca="1" si="655"/>
        <v>123562.89034110398</v>
      </c>
      <c r="CD987" s="7">
        <f t="shared" ca="1" si="656"/>
        <v>120330.09689431504</v>
      </c>
      <c r="CE987" s="5">
        <f t="shared" ca="1" si="665"/>
        <v>5.4891949969668286E-2</v>
      </c>
      <c r="CF987" s="3">
        <f t="shared" ca="1" si="666"/>
        <v>477174.28660820104</v>
      </c>
      <c r="CG987" s="5">
        <f ca="1">CF987/MAX($CF$41:CF987)-1</f>
        <v>0</v>
      </c>
      <c r="CH987" s="3">
        <f t="shared" ca="1" si="696"/>
        <v>6637.9270018896668</v>
      </c>
      <c r="CI987" s="4">
        <f ca="1">CH987/MAX($CH$583:CH987)-1</f>
        <v>0</v>
      </c>
    </row>
    <row r="988" spans="1:87" x14ac:dyDescent="0.2">
      <c r="A988" s="31">
        <v>38291</v>
      </c>
      <c r="B988" s="35">
        <v>146129.55084650707</v>
      </c>
      <c r="C988" s="23">
        <f t="shared" ca="1" si="650"/>
        <v>4.8675505653430484E-3</v>
      </c>
      <c r="D988" s="24">
        <f t="shared" ca="1" si="651"/>
        <v>-8.4207160328781949E-3</v>
      </c>
      <c r="E988" s="25" t="e">
        <f ca="1">#N/A</f>
        <v>#N/A</v>
      </c>
      <c r="F988" s="26">
        <v>1</v>
      </c>
      <c r="G988" s="23">
        <f t="shared" ca="1" si="667"/>
        <v>-8.4207160328781949E-3</v>
      </c>
      <c r="H988" s="27">
        <f t="shared" ca="1" si="668"/>
        <v>1001.8956502381216</v>
      </c>
      <c r="I988" s="27">
        <f ca="1">H988/MAX(H$54:H988)-1</f>
        <v>-8.4207160328781949E-3</v>
      </c>
      <c r="J988" s="28">
        <f ca="1">H988/MAX(H$594:H988)-1</f>
        <v>-8.4207160328781949E-3</v>
      </c>
      <c r="K988" s="25" t="e">
        <f ca="1">#N/A</f>
        <v>#N/A</v>
      </c>
      <c r="L988" s="26">
        <v>0</v>
      </c>
      <c r="M988" s="23">
        <f t="shared" ca="1" si="669"/>
        <v>4.8675505653430484E-3</v>
      </c>
      <c r="N988" s="27">
        <f t="shared" ca="1" si="670"/>
        <v>93.248068855286135</v>
      </c>
      <c r="O988" s="27">
        <f ca="1">N988/MAX(N$54:N988)-1</f>
        <v>0</v>
      </c>
      <c r="P988" s="28">
        <f ca="1">N988/MAX(N$594:N988)-1</f>
        <v>0</v>
      </c>
      <c r="Q988" s="25">
        <f t="shared" ca="1" si="657"/>
        <v>135370.40317434492</v>
      </c>
      <c r="R988" s="26">
        <f t="shared" ca="1" si="671"/>
        <v>1</v>
      </c>
      <c r="S988" s="23">
        <f t="shared" ca="1" si="672"/>
        <v>-8.4207160328781949E-3</v>
      </c>
      <c r="T988" s="27">
        <f t="shared" ca="1" si="673"/>
        <v>2443.3007086891134</v>
      </c>
      <c r="U988" s="27">
        <f ca="1">T988/MAX(T$54:T988)-1</f>
        <v>-0.1093457041053878</v>
      </c>
      <c r="V988" s="28">
        <f ca="1">T988/MAX(T$594:T988)-1</f>
        <v>-0.1093457041053878</v>
      </c>
      <c r="W988" s="25">
        <f t="shared" ca="1" si="658"/>
        <v>135370.40317434492</v>
      </c>
      <c r="X988" s="26">
        <f t="shared" ca="1" si="674"/>
        <v>1</v>
      </c>
      <c r="Y988" s="27">
        <f t="shared" ca="1" si="675"/>
        <v>-8.4207160328781949E-3</v>
      </c>
      <c r="Z988" s="27">
        <f t="shared" ca="1" si="676"/>
        <v>2443.3007086891134</v>
      </c>
      <c r="AA988" s="28">
        <f ca="1">Z988/MAX(Z$54:Z988)-1</f>
        <v>-0.1093457041053878</v>
      </c>
      <c r="AB988" s="25">
        <f ca="1">AVERAGE(B979:B988)</f>
        <v>135370.40317434492</v>
      </c>
      <c r="AC988" s="26">
        <f ca="1">IF(B987&gt;=AB987,1,0)</f>
        <v>1</v>
      </c>
      <c r="AD988" s="27">
        <f ca="1">IF(AC988=1,D988,C988)</f>
        <v>-8.4207160328781949E-3</v>
      </c>
      <c r="AE988" s="27">
        <f t="shared" ca="1" si="677"/>
        <v>2443.3007086891134</v>
      </c>
      <c r="AF988" s="28">
        <f ca="1">AE988/MAX(AE$54:AE988)-1</f>
        <v>-0.1093457041053878</v>
      </c>
      <c r="AG988" s="25">
        <f t="shared" ca="1" si="659"/>
        <v>121523.79476841546</v>
      </c>
      <c r="AH988" s="26">
        <f t="shared" ca="1" si="678"/>
        <v>1</v>
      </c>
      <c r="AI988" s="27">
        <f t="shared" ca="1" si="679"/>
        <v>-8.4207160328781949E-3</v>
      </c>
      <c r="AJ988" s="27">
        <f t="shared" ca="1" si="680"/>
        <v>1862.4512962180706</v>
      </c>
      <c r="AK988" s="28">
        <f ca="1">AJ988/MAX(AJ$54:AJ988)-1</f>
        <v>-8.4207160328781949E-3</v>
      </c>
      <c r="AL988" s="25">
        <f t="shared" ca="1" si="660"/>
        <v>144400.6892775461</v>
      </c>
      <c r="AM988" s="26">
        <f t="shared" ca="1" si="681"/>
        <v>1</v>
      </c>
      <c r="AN988" s="27">
        <f t="shared" ca="1" si="682"/>
        <v>-8.4207160328781949E-3</v>
      </c>
      <c r="AO988" s="27">
        <f t="shared" ca="1" si="683"/>
        <v>454.54956585623756</v>
      </c>
      <c r="AP988" s="28">
        <f ca="1">AO988/MAX(AO$54:AO988)-1</f>
        <v>-8.7483564660814084E-2</v>
      </c>
      <c r="AQ988" s="25">
        <f t="shared" ca="1" si="661"/>
        <v>144400.6892775461</v>
      </c>
      <c r="AR988" s="26">
        <f t="shared" ca="1" si="684"/>
        <v>1</v>
      </c>
      <c r="AS988" s="27">
        <f t="shared" ca="1" si="685"/>
        <v>-8.4207160328781949E-3</v>
      </c>
      <c r="AT988" s="27">
        <f t="shared" ca="1" si="686"/>
        <v>6511.2053172372262</v>
      </c>
      <c r="AU988" s="28">
        <f ca="1">AT988/MAX(AT$54:AT988)-1</f>
        <v>-8.4207160328780839E-3</v>
      </c>
      <c r="AV988" s="25">
        <f t="shared" ca="1" si="662"/>
        <v>135370.40317434492</v>
      </c>
      <c r="AW988" s="26">
        <f t="shared" ca="1" si="687"/>
        <v>1</v>
      </c>
      <c r="AX988" s="27">
        <f t="shared" ca="1" si="688"/>
        <v>-8.4207160328781949E-3</v>
      </c>
      <c r="AY988" s="27">
        <f t="shared" ca="1" si="689"/>
        <v>1684.4213175633108</v>
      </c>
      <c r="AZ988" s="28">
        <f ca="1">AY988/MAX(AY$54:AY988)-1</f>
        <v>-0.14480373678358283</v>
      </c>
      <c r="BA988" s="25">
        <f t="shared" ca="1" si="663"/>
        <v>135370.40317434492</v>
      </c>
      <c r="BB988" s="26">
        <f t="shared" ca="1" si="664"/>
        <v>0.6</v>
      </c>
      <c r="BC988" s="27">
        <f t="shared" ca="1" si="690"/>
        <v>4.8675505653430484E-3</v>
      </c>
      <c r="BD988" s="27">
        <f t="shared" ca="1" si="691"/>
        <v>1484.6628130497108</v>
      </c>
      <c r="BE988" s="28">
        <f ca="1">BD988/MAX(BD$54:BD988)-1</f>
        <v>-0.18601548629960996</v>
      </c>
      <c r="BF988" s="25">
        <f ca="1">MAX(B985:B987)</f>
        <v>147370.51611432451</v>
      </c>
      <c r="BG988" s="26">
        <f ca="1">IF(BG987=0,IF(B987&gt;BF987,1,0),IF(B987&lt;AVERAGE(B978:B987),0,1))</f>
        <v>1</v>
      </c>
      <c r="BH988" s="27">
        <f t="shared" ca="1" si="692"/>
        <v>-8.4207160328781949E-3</v>
      </c>
      <c r="BI988" s="27">
        <f t="shared" ca="1" si="693"/>
        <v>5197.9126640897266</v>
      </c>
      <c r="BJ988" s="28">
        <f ca="1">BI988/MAX(BI$54:BI988)-1</f>
        <v>-1.7653783541523582E-2</v>
      </c>
      <c r="BK988" s="25" t="e">
        <f ca="1">MAX(E985:E987)</f>
        <v>#N/A</v>
      </c>
      <c r="BL988" s="26" t="e">
        <f ca="1">IF(BL987=0,IF(E987&gt;BK987,1,0),IF(E987&lt;AVERAGE(E978:E987),0,1))</f>
        <v>#N/A</v>
      </c>
      <c r="BM988" s="27">
        <f t="shared" ca="1" si="694"/>
        <v>-5.0986493833228841E-3</v>
      </c>
      <c r="BN988" s="27">
        <f t="shared" ca="1" si="695"/>
        <v>3331.9390191808761</v>
      </c>
      <c r="BO988" s="28">
        <f ca="1">BN988/MAX(BN$54:BN988)-1</f>
        <v>-2.0382621495723008E-2</v>
      </c>
      <c r="BP988" s="15"/>
      <c r="BQ988" s="15"/>
      <c r="BR988" s="15"/>
      <c r="BS988" s="15"/>
      <c r="BT988" s="15"/>
      <c r="BU988" s="15"/>
      <c r="BV988" s="15"/>
      <c r="BW988" s="15"/>
      <c r="BX988" s="15"/>
      <c r="BZ988" s="7">
        <f t="shared" ca="1" si="652"/>
        <v>144400.6892775461</v>
      </c>
      <c r="CA988" s="7">
        <f t="shared" ca="1" si="653"/>
        <v>136421.59275782437</v>
      </c>
      <c r="CB988" s="7">
        <f t="shared" ca="1" si="654"/>
        <v>133769.9964217009</v>
      </c>
      <c r="CC988" s="7">
        <f t="shared" ca="1" si="655"/>
        <v>126449.73212691427</v>
      </c>
      <c r="CD988" s="7">
        <f t="shared" ca="1" si="656"/>
        <v>121523.79476841546</v>
      </c>
      <c r="CE988" s="5">
        <f t="shared" ca="1" si="665"/>
        <v>-8.4207160328781949E-3</v>
      </c>
      <c r="CF988" s="3">
        <f t="shared" ca="1" si="666"/>
        <v>473156.13744248217</v>
      </c>
      <c r="CG988" s="5">
        <f ca="1">CF988/MAX($CF$41:CF988)-1</f>
        <v>-8.4207160328781949E-3</v>
      </c>
      <c r="CH988" s="3">
        <f t="shared" ca="1" si="696"/>
        <v>6582.0309035597793</v>
      </c>
      <c r="CI988" s="4">
        <f ca="1">CH988/MAX($CH$583:CH988)-1</f>
        <v>-8.4207160328781949E-3</v>
      </c>
    </row>
    <row r="989" spans="1:87" x14ac:dyDescent="0.2">
      <c r="A989" s="31">
        <v>38321</v>
      </c>
      <c r="B989" s="35">
        <v>156421.69325013229</v>
      </c>
      <c r="C989" s="23">
        <f t="shared" ca="1" si="650"/>
        <v>4.8675505653430484E-3</v>
      </c>
      <c r="D989" s="24">
        <f t="shared" ca="1" si="651"/>
        <v>7.0431629632776716E-2</v>
      </c>
      <c r="E989" s="25" t="e">
        <f ca="1">#N/A</f>
        <v>#N/A</v>
      </c>
      <c r="F989" s="26">
        <v>1</v>
      </c>
      <c r="G989" s="23">
        <f t="shared" ca="1" si="667"/>
        <v>7.0431629632776716E-2</v>
      </c>
      <c r="H989" s="27">
        <f t="shared" ca="1" si="668"/>
        <v>1072.460793606383</v>
      </c>
      <c r="I989" s="27">
        <f ca="1">H989/MAX(H$54:H989)-1</f>
        <v>0</v>
      </c>
      <c r="J989" s="28">
        <f ca="1">H989/MAX(H$594:H989)-1</f>
        <v>0</v>
      </c>
      <c r="K989" s="25" t="e">
        <f ca="1">#N/A</f>
        <v>#N/A</v>
      </c>
      <c r="L989" s="26">
        <v>0</v>
      </c>
      <c r="M989" s="23">
        <f t="shared" ca="1" si="669"/>
        <v>4.8675505653430484E-3</v>
      </c>
      <c r="N989" s="27">
        <f t="shared" ca="1" si="670"/>
        <v>93.701958545559833</v>
      </c>
      <c r="O989" s="27">
        <f ca="1">N989/MAX(N$54:N989)-1</f>
        <v>0</v>
      </c>
      <c r="P989" s="28">
        <f ca="1">N989/MAX(N$594:N989)-1</f>
        <v>0</v>
      </c>
      <c r="Q989" s="25">
        <f t="shared" ca="1" si="657"/>
        <v>137459.51320888696</v>
      </c>
      <c r="R989" s="26">
        <f t="shared" ca="1" si="671"/>
        <v>1</v>
      </c>
      <c r="S989" s="23">
        <f t="shared" ca="1" si="672"/>
        <v>7.0431629632776716E-2</v>
      </c>
      <c r="T989" s="27">
        <f t="shared" ca="1" si="673"/>
        <v>2615.3863592850062</v>
      </c>
      <c r="U989" s="27">
        <f ca="1">T989/MAX(T$54:T989)-1</f>
        <v>-4.6615470606096943E-2</v>
      </c>
      <c r="V989" s="28">
        <f ca="1">T989/MAX(T$594:T989)-1</f>
        <v>-4.6615470606096943E-2</v>
      </c>
      <c r="W989" s="25">
        <f t="shared" ca="1" si="658"/>
        <v>137459.51320888696</v>
      </c>
      <c r="X989" s="26">
        <f t="shared" ca="1" si="674"/>
        <v>1</v>
      </c>
      <c r="Y989" s="27">
        <f t="shared" ca="1" si="675"/>
        <v>7.0431629632776716E-2</v>
      </c>
      <c r="Z989" s="27">
        <f t="shared" ca="1" si="676"/>
        <v>2615.3863592850062</v>
      </c>
      <c r="AA989" s="28">
        <f ca="1">Z989/MAX(Z$54:Z989)-1</f>
        <v>-4.6615470606096943E-2</v>
      </c>
      <c r="AB989" s="25">
        <f ca="1">AVERAGE(B980:B989)</f>
        <v>137459.51320888696</v>
      </c>
      <c r="AC989" s="26">
        <f ca="1">IF(B988&gt;=AB988,1,0)</f>
        <v>1</v>
      </c>
      <c r="AD989" s="27">
        <f ca="1">IF(AC989=1,D989,C989)</f>
        <v>7.0431629632776716E-2</v>
      </c>
      <c r="AE989" s="27">
        <f t="shared" ca="1" si="677"/>
        <v>2615.3863592850062</v>
      </c>
      <c r="AF989" s="28">
        <f ca="1">AE989/MAX(AE$54:AE989)-1</f>
        <v>-4.6615470606096943E-2</v>
      </c>
      <c r="AG989" s="25">
        <f t="shared" ca="1" si="659"/>
        <v>123054.51456919016</v>
      </c>
      <c r="AH989" s="26">
        <f t="shared" ca="1" si="678"/>
        <v>1</v>
      </c>
      <c r="AI989" s="27">
        <f t="shared" ca="1" si="679"/>
        <v>7.0431629632776716E-2</v>
      </c>
      <c r="AJ989" s="27">
        <f t="shared" ca="1" si="680"/>
        <v>1993.6267761223867</v>
      </c>
      <c r="AK989" s="28">
        <f ca="1">AJ989/MAX(AJ$54:AJ989)-1</f>
        <v>0</v>
      </c>
      <c r="AL989" s="25">
        <f t="shared" ca="1" si="660"/>
        <v>149973.9200703213</v>
      </c>
      <c r="AM989" s="26">
        <f t="shared" ca="1" si="681"/>
        <v>1</v>
      </c>
      <c r="AN989" s="27">
        <f t="shared" ca="1" si="682"/>
        <v>7.0431629632776716E-2</v>
      </c>
      <c r="AO989" s="27">
        <f t="shared" ca="1" si="683"/>
        <v>486.56423252836356</v>
      </c>
      <c r="AP989" s="28">
        <f ca="1">AO989/MAX(AO$54:AO989)-1</f>
        <v>-2.3213545053182849E-2</v>
      </c>
      <c r="AQ989" s="25">
        <f t="shared" ca="1" si="661"/>
        <v>149973.9200703213</v>
      </c>
      <c r="AR989" s="26">
        <f t="shared" ca="1" si="684"/>
        <v>1</v>
      </c>
      <c r="AS989" s="27">
        <f t="shared" ca="1" si="685"/>
        <v>7.0431629632776716E-2</v>
      </c>
      <c r="AT989" s="27">
        <f t="shared" ca="1" si="686"/>
        <v>6969.8001186038446</v>
      </c>
      <c r="AU989" s="28">
        <f ca="1">AT989/MAX(AT$54:AT989)-1</f>
        <v>0</v>
      </c>
      <c r="AV989" s="25">
        <f t="shared" ca="1" si="662"/>
        <v>137459.51320888696</v>
      </c>
      <c r="AW989" s="26">
        <f t="shared" ca="1" si="687"/>
        <v>1</v>
      </c>
      <c r="AX989" s="27">
        <f t="shared" ca="1" si="688"/>
        <v>7.0431629632776716E-2</v>
      </c>
      <c r="AY989" s="27">
        <f t="shared" ca="1" si="689"/>
        <v>1803.0578559474836</v>
      </c>
      <c r="AZ989" s="28">
        <f ca="1">AY989/MAX(AY$54:AY989)-1</f>
        <v>-8.4570870309389479E-2</v>
      </c>
      <c r="BA989" s="25">
        <f t="shared" ca="1" si="663"/>
        <v>137459.51320888696</v>
      </c>
      <c r="BB989" s="26">
        <f t="shared" ca="1" si="664"/>
        <v>1</v>
      </c>
      <c r="BC989" s="27">
        <f t="shared" ca="1" si="690"/>
        <v>7.0431629632776716E-2</v>
      </c>
      <c r="BD989" s="27">
        <f t="shared" ca="1" si="691"/>
        <v>1589.2300344279845</v>
      </c>
      <c r="BE989" s="28">
        <f ca="1">BD989/MAX(BD$54:BD989)-1</f>
        <v>-0.12868523050384828</v>
      </c>
      <c r="BF989" s="25">
        <f ca="1">MAX(B986:B988)</f>
        <v>147370.51611432451</v>
      </c>
      <c r="BG989" s="26">
        <f ca="1">IF(BG988=0,IF(B988&gt;BF988,1,0),IF(B988&lt;AVERAGE(B979:B988),0,1))</f>
        <v>1</v>
      </c>
      <c r="BH989" s="27">
        <f t="shared" ca="1" si="692"/>
        <v>7.0431629632776716E-2</v>
      </c>
      <c r="BI989" s="27">
        <f t="shared" ca="1" si="693"/>
        <v>5564.0101237104136</v>
      </c>
      <c r="BJ989" s="28">
        <f ca="1">BI989/MAX(BI$54:BI989)-1</f>
        <v>0</v>
      </c>
      <c r="BK989" s="25" t="e">
        <f ca="1">MAX(E986:E988)</f>
        <v>#N/A</v>
      </c>
      <c r="BL989" s="26" t="e">
        <f ca="1">IF(BL988=0,IF(E988&gt;BK988,1,0),IF(E988&lt;AVERAGE(E979:E988),0,1))</f>
        <v>#N/A</v>
      </c>
      <c r="BM989" s="27">
        <f t="shared" ca="1" si="694"/>
        <v>7.0431629632776716E-2</v>
      </c>
      <c r="BN989" s="27">
        <f t="shared" ca="1" si="695"/>
        <v>3566.612914138821</v>
      </c>
      <c r="BO989" s="28">
        <f ca="1">BN989/MAX(BN$54:BN989)-1</f>
        <v>0</v>
      </c>
      <c r="BP989" s="15"/>
      <c r="BQ989" s="15"/>
      <c r="BR989" s="15"/>
      <c r="BS989" s="15"/>
      <c r="BT989" s="15"/>
      <c r="BU989" s="15"/>
      <c r="BV989" s="15"/>
      <c r="BW989" s="15"/>
      <c r="BX989" s="15"/>
      <c r="BZ989" s="7">
        <f t="shared" ca="1" si="652"/>
        <v>149973.9200703213</v>
      </c>
      <c r="CA989" s="7">
        <f t="shared" ca="1" si="653"/>
        <v>140787.21390384331</v>
      </c>
      <c r="CB989" s="7">
        <f t="shared" ca="1" si="654"/>
        <v>136662.73547295053</v>
      </c>
      <c r="CC989" s="7">
        <f t="shared" ca="1" si="655"/>
        <v>129188.97158186727</v>
      </c>
      <c r="CD989" s="7">
        <f t="shared" ca="1" si="656"/>
        <v>123054.51456919016</v>
      </c>
      <c r="CE989" s="5">
        <f t="shared" ca="1" si="665"/>
        <v>7.0431629632776716E-2</v>
      </c>
      <c r="CF989" s="3">
        <f t="shared" ca="1" si="666"/>
        <v>506481.29527330626</v>
      </c>
      <c r="CG989" s="5">
        <f ca="1">CF989/MAX($CF$41:CF989)-1</f>
        <v>0</v>
      </c>
      <c r="CH989" s="3">
        <f t="shared" ca="1" si="696"/>
        <v>7045.6140663907927</v>
      </c>
      <c r="CI989" s="4">
        <f ca="1">CH989/MAX($CH$583:CH989)-1</f>
        <v>0</v>
      </c>
    </row>
    <row r="990" spans="1:87" x14ac:dyDescent="0.2">
      <c r="A990" s="31">
        <v>38352</v>
      </c>
      <c r="B990" s="35">
        <v>158343.09367545709</v>
      </c>
      <c r="C990" s="23">
        <f t="shared" ca="1" si="650"/>
        <v>4.8675505653430484E-3</v>
      </c>
      <c r="D990" s="24">
        <f t="shared" ca="1" si="651"/>
        <v>1.2283465198476673E-2</v>
      </c>
      <c r="E990" s="25" t="e">
        <f ca="1">#N/A</f>
        <v>#N/A</v>
      </c>
      <c r="F990" s="26">
        <v>1</v>
      </c>
      <c r="G990" s="23">
        <f t="shared" ca="1" si="667"/>
        <v>1.2283465198476673E-2</v>
      </c>
      <c r="H990" s="27">
        <f t="shared" ca="1" si="668"/>
        <v>1085.6343284413776</v>
      </c>
      <c r="I990" s="27">
        <f ca="1">H990/MAX(H$54:H990)-1</f>
        <v>0</v>
      </c>
      <c r="J990" s="28">
        <f ca="1">H990/MAX(H$594:H990)-1</f>
        <v>0</v>
      </c>
      <c r="K990" s="25" t="e">
        <f ca="1">#N/A</f>
        <v>#N/A</v>
      </c>
      <c r="L990" s="26">
        <v>0</v>
      </c>
      <c r="M990" s="23">
        <f t="shared" ca="1" si="669"/>
        <v>4.8675505653430484E-3</v>
      </c>
      <c r="N990" s="27">
        <f t="shared" ca="1" si="670"/>
        <v>94.158057566852023</v>
      </c>
      <c r="O990" s="27">
        <f ca="1">N990/MAX(N$54:N990)-1</f>
        <v>0</v>
      </c>
      <c r="P990" s="28">
        <f ca="1">N990/MAX(N$594:N990)-1</f>
        <v>0</v>
      </c>
      <c r="Q990" s="25">
        <f t="shared" ca="1" si="657"/>
        <v>139708.39902477228</v>
      </c>
      <c r="R990" s="26">
        <f t="shared" ca="1" si="671"/>
        <v>1</v>
      </c>
      <c r="S990" s="23">
        <f t="shared" ca="1" si="672"/>
        <v>1.2283465198476673E-2</v>
      </c>
      <c r="T990" s="27">
        <f t="shared" ca="1" si="673"/>
        <v>2647.5123666098543</v>
      </c>
      <c r="U990" s="27">
        <f ca="1">T990/MAX(T$54:T990)-1</f>
        <v>-3.4904604918520765E-2</v>
      </c>
      <c r="V990" s="28">
        <f ca="1">T990/MAX(T$594:T990)-1</f>
        <v>-3.4904604918520765E-2</v>
      </c>
      <c r="W990" s="25">
        <f t="shared" ca="1" si="658"/>
        <v>139708.39902477228</v>
      </c>
      <c r="X990" s="26">
        <f t="shared" ca="1" si="674"/>
        <v>1</v>
      </c>
      <c r="Y990" s="27">
        <f t="shared" ca="1" si="675"/>
        <v>1.2283465198476673E-2</v>
      </c>
      <c r="Z990" s="27">
        <f t="shared" ca="1" si="676"/>
        <v>2647.5123666098543</v>
      </c>
      <c r="AA990" s="28">
        <f ca="1">Z990/MAX(Z$54:Z990)-1</f>
        <v>-3.4904604918520765E-2</v>
      </c>
      <c r="AB990" s="25">
        <f ca="1">AVERAGE(B981:B990)</f>
        <v>139708.39902477228</v>
      </c>
      <c r="AC990" s="26">
        <f ca="1">IF(B989&gt;=AB989,1,0)</f>
        <v>1</v>
      </c>
      <c r="AD990" s="27">
        <f ca="1">IF(AC990=1,D990,C990)</f>
        <v>1.2283465198476673E-2</v>
      </c>
      <c r="AE990" s="27">
        <f t="shared" ca="1" si="677"/>
        <v>2647.5123666098543</v>
      </c>
      <c r="AF990" s="28">
        <f ca="1">AE990/MAX(AE$54:AE990)-1</f>
        <v>-3.4904604918520765E-2</v>
      </c>
      <c r="AG990" s="25">
        <f t="shared" ca="1" si="659"/>
        <v>124821.2353181677</v>
      </c>
      <c r="AH990" s="26">
        <f t="shared" ca="1" si="678"/>
        <v>1</v>
      </c>
      <c r="AI990" s="27">
        <f t="shared" ca="1" si="679"/>
        <v>1.2283465198476673E-2</v>
      </c>
      <c r="AJ990" s="27">
        <f t="shared" ca="1" si="680"/>
        <v>2018.1154212456372</v>
      </c>
      <c r="AK990" s="28">
        <f ca="1">AJ990/MAX(AJ$54:AJ990)-1</f>
        <v>0</v>
      </c>
      <c r="AL990" s="25">
        <f t="shared" ca="1" si="660"/>
        <v>153631.44592403213</v>
      </c>
      <c r="AM990" s="26">
        <f t="shared" ca="1" si="681"/>
        <v>1</v>
      </c>
      <c r="AN990" s="27">
        <f t="shared" ca="1" si="682"/>
        <v>1.2283465198476673E-2</v>
      </c>
      <c r="AO990" s="27">
        <f t="shared" ca="1" si="683"/>
        <v>492.54092734544923</v>
      </c>
      <c r="AP990" s="28">
        <f ca="1">AO990/MAX(AO$54:AO990)-1</f>
        <v>-1.1215222627500188E-2</v>
      </c>
      <c r="AQ990" s="25">
        <f t="shared" ca="1" si="661"/>
        <v>153631.44592403213</v>
      </c>
      <c r="AR990" s="26">
        <f t="shared" ca="1" si="684"/>
        <v>1</v>
      </c>
      <c r="AS990" s="27">
        <f t="shared" ca="1" si="685"/>
        <v>1.2283465198476673E-2</v>
      </c>
      <c r="AT990" s="27">
        <f t="shared" ca="1" si="686"/>
        <v>7055.4134158010538</v>
      </c>
      <c r="AU990" s="28">
        <f ca="1">AT990/MAX(AT$54:AT990)-1</f>
        <v>0</v>
      </c>
      <c r="AV990" s="25">
        <f t="shared" ca="1" si="662"/>
        <v>139708.39902477228</v>
      </c>
      <c r="AW990" s="26">
        <f t="shared" ca="1" si="687"/>
        <v>1</v>
      </c>
      <c r="AX990" s="27">
        <f t="shared" ca="1" si="688"/>
        <v>1.2283465198476673E-2</v>
      </c>
      <c r="AY990" s="27">
        <f t="shared" ca="1" si="689"/>
        <v>1825.2056543718545</v>
      </c>
      <c r="AZ990" s="28">
        <f ca="1">AY990/MAX(AY$54:AY990)-1</f>
        <v>-7.3326228453163056E-2</v>
      </c>
      <c r="BA990" s="25">
        <f t="shared" ca="1" si="663"/>
        <v>139708.39902477228</v>
      </c>
      <c r="BB990" s="26">
        <f t="shared" ca="1" si="664"/>
        <v>1</v>
      </c>
      <c r="BC990" s="27">
        <f t="shared" ca="1" si="690"/>
        <v>1.2283465198476673E-2</v>
      </c>
      <c r="BD990" s="27">
        <f t="shared" ca="1" si="691"/>
        <v>1608.7512862482545</v>
      </c>
      <c r="BE990" s="28">
        <f ca="1">BD990/MAX(BD$54:BD990)-1</f>
        <v>-0.11798246585582362</v>
      </c>
      <c r="BF990" s="25">
        <f ca="1">MAX(B987:B989)</f>
        <v>156421.69325013229</v>
      </c>
      <c r="BG990" s="26">
        <f ca="1">IF(BG989=0,IF(B989&gt;BF989,1,0),IF(B989&lt;AVERAGE(B980:B989),0,1))</f>
        <v>1</v>
      </c>
      <c r="BH990" s="27">
        <f t="shared" ca="1" si="692"/>
        <v>1.2283465198476673E-2</v>
      </c>
      <c r="BI990" s="27">
        <f t="shared" ca="1" si="693"/>
        <v>5632.3554484289825</v>
      </c>
      <c r="BJ990" s="28">
        <f ca="1">BI990/MAX(BI$54:BI990)-1</f>
        <v>0</v>
      </c>
      <c r="BK990" s="25" t="e">
        <f ca="1">MAX(E987:E989)</f>
        <v>#N/A</v>
      </c>
      <c r="BL990" s="26" t="e">
        <f ca="1">IF(BL989=0,IF(E989&gt;BK989,1,0),IF(E989&lt;AVERAGE(E980:E989),0,1))</f>
        <v>#N/A</v>
      </c>
      <c r="BM990" s="27">
        <f t="shared" ca="1" si="694"/>
        <v>1.2283465198476673E-2</v>
      </c>
      <c r="BN990" s="27">
        <f t="shared" ca="1" si="695"/>
        <v>3610.4232797460827</v>
      </c>
      <c r="BO990" s="28">
        <f ca="1">BN990/MAX(BN$54:BN990)-1</f>
        <v>0</v>
      </c>
      <c r="BP990" s="15"/>
      <c r="BQ990" s="15"/>
      <c r="BR990" s="15"/>
      <c r="BS990" s="15"/>
      <c r="BT990" s="15"/>
      <c r="BU990" s="15"/>
      <c r="BV990" s="15"/>
      <c r="BW990" s="15"/>
      <c r="BX990" s="15"/>
      <c r="BZ990" s="7">
        <f t="shared" ca="1" si="652"/>
        <v>153631.44592403213</v>
      </c>
      <c r="CA990" s="7">
        <f t="shared" ca="1" si="653"/>
        <v>146118.93814784251</v>
      </c>
      <c r="CB990" s="7">
        <f t="shared" ca="1" si="654"/>
        <v>139039.06822241988</v>
      </c>
      <c r="CC990" s="7">
        <f t="shared" ca="1" si="655"/>
        <v>132186.13914643845</v>
      </c>
      <c r="CD990" s="7">
        <f t="shared" ca="1" si="656"/>
        <v>124821.2353181677</v>
      </c>
      <c r="CE990" s="5">
        <f t="shared" ca="1" si="665"/>
        <v>1.2283465198476675E-2</v>
      </c>
      <c r="CF990" s="3">
        <f t="shared" ca="1" si="666"/>
        <v>512702.6406374753</v>
      </c>
      <c r="CG990" s="5">
        <f ca="1">CF990/MAX($CF$41:CF990)-1</f>
        <v>0</v>
      </c>
      <c r="CH990" s="3">
        <f t="shared" ca="1" si="696"/>
        <v>7132.1586215772013</v>
      </c>
      <c r="CI990" s="4">
        <f ca="1">CH990/MAX($CH$583:CH990)-1</f>
        <v>0</v>
      </c>
    </row>
    <row r="991" spans="1:87" x14ac:dyDescent="0.2">
      <c r="A991" s="31">
        <v>38383</v>
      </c>
      <c r="B991" s="35">
        <v>160141.62948485493</v>
      </c>
      <c r="C991" s="23">
        <f t="shared" ca="1" si="650"/>
        <v>4.8675505653430484E-3</v>
      </c>
      <c r="D991" s="24">
        <f t="shared" ca="1" si="651"/>
        <v>1.1358473348286102E-2</v>
      </c>
      <c r="E991" s="25" t="e">
        <f ca="1">#N/A</f>
        <v>#N/A</v>
      </c>
      <c r="F991" s="26">
        <v>1</v>
      </c>
      <c r="G991" s="23">
        <f t="shared" ca="1" si="667"/>
        <v>1.1358473348286102E-2</v>
      </c>
      <c r="H991" s="27">
        <f t="shared" ca="1" si="668"/>
        <v>1097.9654770269635</v>
      </c>
      <c r="I991" s="27">
        <f ca="1">H991/MAX(H$54:H991)-1</f>
        <v>0</v>
      </c>
      <c r="J991" s="28">
        <f ca="1">H991/MAX(H$594:H991)-1</f>
        <v>0</v>
      </c>
      <c r="K991" s="25" t="e">
        <f ca="1">#N/A</f>
        <v>#N/A</v>
      </c>
      <c r="L991" s="26">
        <v>0</v>
      </c>
      <c r="M991" s="23">
        <f t="shared" ca="1" si="669"/>
        <v>4.8675505653430484E-3</v>
      </c>
      <c r="N991" s="27">
        <f t="shared" ca="1" si="670"/>
        <v>94.616376673193159</v>
      </c>
      <c r="O991" s="27">
        <f ca="1">N991/MAX(N$54:N991)-1</f>
        <v>0</v>
      </c>
      <c r="P991" s="28">
        <f ca="1">N991/MAX(N$594:N991)-1</f>
        <v>0</v>
      </c>
      <c r="Q991" s="25">
        <f t="shared" ca="1" si="657"/>
        <v>142358.56321435346</v>
      </c>
      <c r="R991" s="26">
        <f t="shared" ca="1" si="671"/>
        <v>1</v>
      </c>
      <c r="S991" s="23">
        <f t="shared" ca="1" si="672"/>
        <v>1.1358473348286102E-2</v>
      </c>
      <c r="T991" s="27">
        <f t="shared" ca="1" si="673"/>
        <v>2677.58406526525</v>
      </c>
      <c r="U991" s="27">
        <f ca="1">T991/MAX(T$54:T991)-1</f>
        <v>-2.3942594594934197E-2</v>
      </c>
      <c r="V991" s="28">
        <f ca="1">T991/MAX(T$594:T991)-1</f>
        <v>-2.3942594594934197E-2</v>
      </c>
      <c r="W991" s="25">
        <f t="shared" ca="1" si="658"/>
        <v>142358.56321435346</v>
      </c>
      <c r="X991" s="26">
        <f t="shared" ca="1" si="674"/>
        <v>1</v>
      </c>
      <c r="Y991" s="27">
        <f t="shared" ca="1" si="675"/>
        <v>1.1358473348286102E-2</v>
      </c>
      <c r="Z991" s="27">
        <f t="shared" ca="1" si="676"/>
        <v>2677.58406526525</v>
      </c>
      <c r="AA991" s="28">
        <f ca="1">Z991/MAX(Z$54:Z991)-1</f>
        <v>-2.3942594594934197E-2</v>
      </c>
      <c r="AB991" s="25">
        <f ca="1">AVERAGE(B982:B991)</f>
        <v>142358.56321435346</v>
      </c>
      <c r="AC991" s="26">
        <f ca="1">IF(B990&gt;=AB990,1,0)</f>
        <v>1</v>
      </c>
      <c r="AD991" s="27">
        <f ca="1">IF(AC991=1,D991,C991)</f>
        <v>1.1358473348286102E-2</v>
      </c>
      <c r="AE991" s="27">
        <f t="shared" ca="1" si="677"/>
        <v>2677.58406526525</v>
      </c>
      <c r="AF991" s="28">
        <f ca="1">AE991/MAX(AE$54:AE991)-1</f>
        <v>-2.3942594594934197E-2</v>
      </c>
      <c r="AG991" s="25">
        <f t="shared" ca="1" si="659"/>
        <v>126917.53265700831</v>
      </c>
      <c r="AH991" s="26">
        <f t="shared" ca="1" si="678"/>
        <v>1</v>
      </c>
      <c r="AI991" s="27">
        <f t="shared" ca="1" si="679"/>
        <v>1.1358473348286102E-2</v>
      </c>
      <c r="AJ991" s="27">
        <f t="shared" ca="1" si="680"/>
        <v>2041.038131471621</v>
      </c>
      <c r="AK991" s="28">
        <f ca="1">AJ991/MAX(AJ$54:AJ991)-1</f>
        <v>0</v>
      </c>
      <c r="AL991" s="25">
        <f t="shared" ca="1" si="660"/>
        <v>158302.13880348144</v>
      </c>
      <c r="AM991" s="26">
        <f t="shared" ca="1" si="681"/>
        <v>1</v>
      </c>
      <c r="AN991" s="27">
        <f t="shared" ca="1" si="682"/>
        <v>1.1358473348286102E-2</v>
      </c>
      <c r="AO991" s="27">
        <f t="shared" ca="1" si="683"/>
        <v>498.13544034164266</v>
      </c>
      <c r="AP991" s="28">
        <f ca="1">AO991/MAX(AO$54:AO991)-1</f>
        <v>0</v>
      </c>
      <c r="AQ991" s="25">
        <f t="shared" ca="1" si="661"/>
        <v>158302.13880348144</v>
      </c>
      <c r="AR991" s="26">
        <f t="shared" ca="1" si="684"/>
        <v>1</v>
      </c>
      <c r="AS991" s="27">
        <f t="shared" ca="1" si="685"/>
        <v>1.1358473348286102E-2</v>
      </c>
      <c r="AT991" s="27">
        <f t="shared" ca="1" si="686"/>
        <v>7135.5521410455704</v>
      </c>
      <c r="AU991" s="28">
        <f ca="1">AT991/MAX(AT$54:AT991)-1</f>
        <v>0</v>
      </c>
      <c r="AV991" s="25">
        <f t="shared" ca="1" si="662"/>
        <v>142358.56321435346</v>
      </c>
      <c r="AW991" s="26">
        <f t="shared" ca="1" si="687"/>
        <v>1</v>
      </c>
      <c r="AX991" s="27">
        <f t="shared" ca="1" si="688"/>
        <v>1.1358473348286102E-2</v>
      </c>
      <c r="AY991" s="27">
        <f t="shared" ca="1" si="689"/>
        <v>1845.9372041521783</v>
      </c>
      <c r="AZ991" s="28">
        <f ca="1">AY991/MAX(AY$54:AY991)-1</f>
        <v>-6.2800629116492535E-2</v>
      </c>
      <c r="BA991" s="25">
        <f t="shared" ca="1" si="663"/>
        <v>142358.56321435346</v>
      </c>
      <c r="BB991" s="26">
        <f t="shared" ca="1" si="664"/>
        <v>1</v>
      </c>
      <c r="BC991" s="27">
        <f t="shared" ca="1" si="690"/>
        <v>1.1358473348286102E-2</v>
      </c>
      <c r="BD991" s="27">
        <f t="shared" ca="1" si="691"/>
        <v>1627.0242448571262</v>
      </c>
      <c r="BE991" s="28">
        <f ca="1">BD991/MAX(BD$54:BD991)-1</f>
        <v>-0.107964093201526</v>
      </c>
      <c r="BF991" s="25">
        <f ca="1">MAX(B988:B990)</f>
        <v>158343.09367545709</v>
      </c>
      <c r="BG991" s="26">
        <f ca="1">IF(BG990=0,IF(B990&gt;BF990,1,0),IF(B990&lt;AVERAGE(B981:B990),0,1))</f>
        <v>1</v>
      </c>
      <c r="BH991" s="27">
        <f t="shared" ca="1" si="692"/>
        <v>1.1358473348286102E-2</v>
      </c>
      <c r="BI991" s="27">
        <f t="shared" ca="1" si="693"/>
        <v>5696.3304076780369</v>
      </c>
      <c r="BJ991" s="28">
        <f ca="1">BI991/MAX(BI$54:BI991)-1</f>
        <v>0</v>
      </c>
      <c r="BK991" s="25" t="e">
        <f ca="1">MAX(E988:E990)</f>
        <v>#N/A</v>
      </c>
      <c r="BL991" s="26" t="e">
        <f ca="1">IF(BL990=0,IF(E990&gt;BK990,1,0),IF(E990&lt;AVERAGE(E981:E990),0,1))</f>
        <v>#N/A</v>
      </c>
      <c r="BM991" s="27">
        <f t="shared" ca="1" si="694"/>
        <v>1.1358473348286102E-2</v>
      </c>
      <c r="BN991" s="27">
        <f t="shared" ca="1" si="695"/>
        <v>3651.4321763451103</v>
      </c>
      <c r="BO991" s="28">
        <f ca="1">BN991/MAX(BN$54:BN991)-1</f>
        <v>0</v>
      </c>
      <c r="BP991" s="15"/>
      <c r="BQ991" s="15"/>
      <c r="BR991" s="15"/>
      <c r="BS991" s="15"/>
      <c r="BT991" s="15"/>
      <c r="BU991" s="15"/>
      <c r="BV991" s="15"/>
      <c r="BW991" s="15"/>
      <c r="BX991" s="15"/>
      <c r="BZ991" s="7">
        <f t="shared" ca="1" si="652"/>
        <v>158302.13880348144</v>
      </c>
      <c r="CA991" s="7">
        <f t="shared" ca="1" si="653"/>
        <v>151351.41404051377</v>
      </c>
      <c r="CB991" s="7">
        <f t="shared" ca="1" si="654"/>
        <v>141089.98793743181</v>
      </c>
      <c r="CC991" s="7">
        <f t="shared" ca="1" si="655"/>
        <v>134971.6757356718</v>
      </c>
      <c r="CD991" s="7">
        <f t="shared" ca="1" si="656"/>
        <v>126917.53265700831</v>
      </c>
      <c r="CE991" s="5">
        <f t="shared" ca="1" si="665"/>
        <v>1.1358473348286102E-2</v>
      </c>
      <c r="CF991" s="3">
        <f t="shared" ca="1" si="666"/>
        <v>518526.15991675196</v>
      </c>
      <c r="CG991" s="5">
        <f ca="1">CF991/MAX($CF$41:CF991)-1</f>
        <v>0</v>
      </c>
      <c r="CH991" s="3">
        <f t="shared" ca="1" si="696"/>
        <v>7213.1690551961347</v>
      </c>
      <c r="CI991" s="4">
        <f ca="1">CH991/MAX($CH$583:CH991)-1</f>
        <v>0</v>
      </c>
    </row>
    <row r="992" spans="1:87" x14ac:dyDescent="0.2">
      <c r="A992" s="31">
        <v>38411</v>
      </c>
      <c r="B992" s="35">
        <v>168541.80033340416</v>
      </c>
      <c r="C992" s="23">
        <f t="shared" ref="C992:C1055" ca="1" si="697">($B$4+1)^(1/12)-1</f>
        <v>4.8675505653430484E-3</v>
      </c>
      <c r="D992" s="24">
        <f t="shared" ref="D992:D1055" ca="1" si="698">B992/B991-1</f>
        <v>5.2454635784405124E-2</v>
      </c>
      <c r="E992" s="25" t="e">
        <f ca="1">#N/A</f>
        <v>#N/A</v>
      </c>
      <c r="F992" s="26">
        <v>1</v>
      </c>
      <c r="G992" s="23">
        <f t="shared" ca="1" si="667"/>
        <v>5.2454635784405124E-2</v>
      </c>
      <c r="H992" s="27">
        <f t="shared" ca="1" si="668"/>
        <v>1155.5588562282635</v>
      </c>
      <c r="I992" s="27">
        <f ca="1">H992/MAX(H$54:H992)-1</f>
        <v>0</v>
      </c>
      <c r="J992" s="28">
        <f ca="1">H992/MAX(H$594:H992)-1</f>
        <v>0</v>
      </c>
      <c r="K992" s="25" t="e">
        <f ca="1">#N/A</f>
        <v>#N/A</v>
      </c>
      <c r="L992" s="26">
        <v>0</v>
      </c>
      <c r="M992" s="23">
        <f t="shared" ca="1" si="669"/>
        <v>4.8675505653430484E-3</v>
      </c>
      <c r="N992" s="27">
        <f t="shared" ca="1" si="670"/>
        <v>95.076926670959466</v>
      </c>
      <c r="O992" s="27">
        <f ca="1">N992/MAX(N$54:N992)-1</f>
        <v>0</v>
      </c>
      <c r="P992" s="28">
        <f ca="1">N992/MAX(N$594:N992)-1</f>
        <v>0</v>
      </c>
      <c r="Q992" s="25">
        <f t="shared" ca="1" si="657"/>
        <v>146197.77732907949</v>
      </c>
      <c r="R992" s="26">
        <f t="shared" ca="1" si="671"/>
        <v>1</v>
      </c>
      <c r="S992" s="23">
        <f t="shared" ca="1" si="672"/>
        <v>5.2454635784405124E-2</v>
      </c>
      <c r="T992" s="27">
        <f t="shared" ca="1" si="673"/>
        <v>2818.0357621908656</v>
      </c>
      <c r="U992" s="27">
        <f ca="1">T992/MAX(T$54:T992)-1</f>
        <v>0</v>
      </c>
      <c r="V992" s="28">
        <f ca="1">T992/MAX(T$594:T992)-1</f>
        <v>0</v>
      </c>
      <c r="W992" s="25">
        <f t="shared" ca="1" si="658"/>
        <v>146197.77732907949</v>
      </c>
      <c r="X992" s="26">
        <f t="shared" ca="1" si="674"/>
        <v>1</v>
      </c>
      <c r="Y992" s="27">
        <f t="shared" ca="1" si="675"/>
        <v>5.2454635784405124E-2</v>
      </c>
      <c r="Z992" s="27">
        <f t="shared" ca="1" si="676"/>
        <v>2818.0357621908656</v>
      </c>
      <c r="AA992" s="28">
        <f ca="1">Z992/MAX(Z$54:Z992)-1</f>
        <v>0</v>
      </c>
      <c r="AB992" s="25">
        <f ca="1">AVERAGE(B983:B992)</f>
        <v>146197.77732907949</v>
      </c>
      <c r="AC992" s="26">
        <f ca="1">IF(B991&gt;=AB991,1,0)</f>
        <v>1</v>
      </c>
      <c r="AD992" s="27">
        <f ca="1">IF(AC992=1,D992,C992)</f>
        <v>5.2454635784405124E-2</v>
      </c>
      <c r="AE992" s="27">
        <f t="shared" ca="1" si="677"/>
        <v>2818.0357621908656</v>
      </c>
      <c r="AF992" s="28">
        <f ca="1">AE992/MAX(AE$54:AE992)-1</f>
        <v>0</v>
      </c>
      <c r="AG992" s="25">
        <f t="shared" ca="1" si="659"/>
        <v>129575.16028785228</v>
      </c>
      <c r="AH992" s="26">
        <f t="shared" ca="1" si="678"/>
        <v>1</v>
      </c>
      <c r="AI992" s="27">
        <f t="shared" ca="1" si="679"/>
        <v>5.2454635784405124E-2</v>
      </c>
      <c r="AJ992" s="27">
        <f t="shared" ca="1" si="680"/>
        <v>2148.1000432800479</v>
      </c>
      <c r="AK992" s="28">
        <f ca="1">AJ992/MAX(AJ$54:AJ992)-1</f>
        <v>0</v>
      </c>
      <c r="AL992" s="25">
        <f t="shared" ca="1" si="660"/>
        <v>162342.17449790539</v>
      </c>
      <c r="AM992" s="26">
        <f t="shared" ca="1" si="681"/>
        <v>1</v>
      </c>
      <c r="AN992" s="27">
        <f t="shared" ca="1" si="682"/>
        <v>5.2454635784405124E-2</v>
      </c>
      <c r="AO992" s="27">
        <f t="shared" ca="1" si="683"/>
        <v>524.2649534360678</v>
      </c>
      <c r="AP992" s="28">
        <f ca="1">AO992/MAX(AO$54:AO992)-1</f>
        <v>0</v>
      </c>
      <c r="AQ992" s="25">
        <f t="shared" ca="1" si="661"/>
        <v>162342.17449790539</v>
      </c>
      <c r="AR992" s="26">
        <f t="shared" ca="1" si="684"/>
        <v>1</v>
      </c>
      <c r="AS992" s="27">
        <f t="shared" ca="1" si="685"/>
        <v>5.2454635784405124E-2</v>
      </c>
      <c r="AT992" s="27">
        <f t="shared" ca="1" si="686"/>
        <v>7509.844929724748</v>
      </c>
      <c r="AU992" s="28">
        <f ca="1">AT992/MAX(AT$54:AT992)-1</f>
        <v>0</v>
      </c>
      <c r="AV992" s="25">
        <f t="shared" ca="1" si="662"/>
        <v>146197.77732907949</v>
      </c>
      <c r="AW992" s="26">
        <f t="shared" ca="1" si="687"/>
        <v>1</v>
      </c>
      <c r="AX992" s="27">
        <f t="shared" ca="1" si="688"/>
        <v>5.2454635784405124E-2</v>
      </c>
      <c r="AY992" s="27">
        <f t="shared" ca="1" si="689"/>
        <v>1942.7651678768639</v>
      </c>
      <c r="AZ992" s="28">
        <f ca="1">AY992/MAX(AY$54:AY992)-1</f>
        <v>-1.3640177459424585E-2</v>
      </c>
      <c r="BA992" s="25">
        <f t="shared" ca="1" si="663"/>
        <v>146197.77732907949</v>
      </c>
      <c r="BB992" s="26">
        <f t="shared" ca="1" si="664"/>
        <v>1</v>
      </c>
      <c r="BC992" s="27">
        <f t="shared" ca="1" si="690"/>
        <v>5.2454635784405124E-2</v>
      </c>
      <c r="BD992" s="27">
        <f t="shared" ca="1" si="691"/>
        <v>1712.3692090335035</v>
      </c>
      <c r="BE992" s="28">
        <f ca="1">BD992/MAX(BD$54:BD992)-1</f>
        <v>-6.1172674603800492E-2</v>
      </c>
      <c r="BF992" s="25">
        <f ca="1">MAX(B989:B991)</f>
        <v>160141.62948485493</v>
      </c>
      <c r="BG992" s="26">
        <f ca="1">IF(BG991=0,IF(B991&gt;BF991,1,0),IF(B991&lt;AVERAGE(B982:B991),0,1))</f>
        <v>1</v>
      </c>
      <c r="BH992" s="27">
        <f t="shared" ca="1" si="692"/>
        <v>5.2454635784405124E-2</v>
      </c>
      <c r="BI992" s="27">
        <f t="shared" ca="1" si="693"/>
        <v>5995.1293445204201</v>
      </c>
      <c r="BJ992" s="28">
        <f ca="1">BI992/MAX(BI$54:BI992)-1</f>
        <v>0</v>
      </c>
      <c r="BK992" s="25" t="e">
        <f ca="1">MAX(E989:E991)</f>
        <v>#N/A</v>
      </c>
      <c r="BL992" s="26" t="e">
        <f ca="1">IF(BL991=0,IF(E991&gt;BK991,1,0),IF(E991&lt;AVERAGE(E982:E991),0,1))</f>
        <v>#N/A</v>
      </c>
      <c r="BM992" s="27">
        <f t="shared" ca="1" si="694"/>
        <v>5.2454635784405124E-2</v>
      </c>
      <c r="BN992" s="27">
        <f t="shared" ca="1" si="695"/>
        <v>3842.9667212467507</v>
      </c>
      <c r="BO992" s="28">
        <f ca="1">BN992/MAX(BN$54:BN992)-1</f>
        <v>0</v>
      </c>
      <c r="BP992" s="15"/>
      <c r="BQ992" s="15"/>
      <c r="BR992" s="15"/>
      <c r="BS992" s="15"/>
      <c r="BT992" s="15"/>
      <c r="BU992" s="15"/>
      <c r="BV992" s="15"/>
      <c r="BW992" s="15"/>
      <c r="BX992" s="15"/>
      <c r="BZ992" s="7">
        <f t="shared" ca="1" si="652"/>
        <v>162342.17449790539</v>
      </c>
      <c r="CA992" s="7">
        <f t="shared" ca="1" si="653"/>
        <v>156158.04728411336</v>
      </c>
      <c r="CB992" s="7">
        <f t="shared" ca="1" si="654"/>
        <v>143813.95167216516</v>
      </c>
      <c r="CC992" s="7">
        <f t="shared" ca="1" si="655"/>
        <v>137927.64874853261</v>
      </c>
      <c r="CD992" s="7">
        <f t="shared" ca="1" si="656"/>
        <v>129575.16028785228</v>
      </c>
      <c r="CE992" s="5">
        <f t="shared" ca="1" si="665"/>
        <v>5.2454635784405131E-2</v>
      </c>
      <c r="CF992" s="3">
        <f t="shared" ca="1" si="666"/>
        <v>545725.26077987137</v>
      </c>
      <c r="CG992" s="5">
        <f ca="1">CF992/MAX($CF$41:CF992)-1</f>
        <v>0</v>
      </c>
      <c r="CH992" s="3">
        <f t="shared" ca="1" si="696"/>
        <v>7591.5332108377897</v>
      </c>
      <c r="CI992" s="4">
        <f ca="1">CH992/MAX($CH$583:CH992)-1</f>
        <v>0</v>
      </c>
    </row>
    <row r="993" spans="1:87" x14ac:dyDescent="0.2">
      <c r="A993" s="31">
        <v>38442</v>
      </c>
      <c r="B993" s="35">
        <v>166698.39728131748</v>
      </c>
      <c r="C993" s="23">
        <f t="shared" ca="1" si="697"/>
        <v>4.8675505653430484E-3</v>
      </c>
      <c r="D993" s="24">
        <f t="shared" ca="1" si="698"/>
        <v>-1.0937364193571719E-2</v>
      </c>
      <c r="E993" s="25" t="e">
        <f ca="1">#N/A</f>
        <v>#N/A</v>
      </c>
      <c r="F993" s="26">
        <v>1</v>
      </c>
      <c r="G993" s="23">
        <f t="shared" ca="1" si="667"/>
        <v>-1.0937364193571719E-2</v>
      </c>
      <c r="H993" s="27">
        <f t="shared" ca="1" si="668"/>
        <v>1142.9200881705879</v>
      </c>
      <c r="I993" s="27">
        <f ca="1">H993/MAX(H$54:H993)-1</f>
        <v>-1.0937364193571608E-2</v>
      </c>
      <c r="J993" s="28">
        <f ca="1">H993/MAX(H$594:H993)-1</f>
        <v>-1.0937364193571608E-2</v>
      </c>
      <c r="K993" s="25" t="e">
        <f ca="1">#N/A</f>
        <v>#N/A</v>
      </c>
      <c r="L993" s="26">
        <v>0</v>
      </c>
      <c r="M993" s="23">
        <f t="shared" ca="1" si="669"/>
        <v>4.8675505653430484E-3</v>
      </c>
      <c r="N993" s="27">
        <f t="shared" ca="1" si="670"/>
        <v>95.53971841912778</v>
      </c>
      <c r="O993" s="27">
        <f ca="1">N993/MAX(N$54:N993)-1</f>
        <v>0</v>
      </c>
      <c r="P993" s="28">
        <f ca="1">N993/MAX(N$594:N993)-1</f>
        <v>0</v>
      </c>
      <c r="Q993" s="25">
        <f t="shared" ca="1" si="657"/>
        <v>149844.82041980937</v>
      </c>
      <c r="R993" s="26">
        <f t="shared" ca="1" si="671"/>
        <v>1</v>
      </c>
      <c r="S993" s="23">
        <f t="shared" ca="1" si="672"/>
        <v>-1.0937364193571719E-2</v>
      </c>
      <c r="T993" s="27">
        <f t="shared" ca="1" si="673"/>
        <v>2787.2138787492745</v>
      </c>
      <c r="U993" s="27">
        <f ca="1">T993/MAX(T$54:T993)-1</f>
        <v>-1.093736419357183E-2</v>
      </c>
      <c r="V993" s="28">
        <f ca="1">T993/MAX(T$594:T993)-1</f>
        <v>-1.093736419357183E-2</v>
      </c>
      <c r="W993" s="25">
        <f t="shared" ca="1" si="658"/>
        <v>149844.82041980937</v>
      </c>
      <c r="X993" s="26">
        <f t="shared" ca="1" si="674"/>
        <v>1</v>
      </c>
      <c r="Y993" s="27">
        <f t="shared" ca="1" si="675"/>
        <v>-1.0937364193571719E-2</v>
      </c>
      <c r="Z993" s="27">
        <f t="shared" ca="1" si="676"/>
        <v>2787.2138787492745</v>
      </c>
      <c r="AA993" s="28">
        <f ca="1">Z993/MAX(Z$54:Z993)-1</f>
        <v>-1.093736419357183E-2</v>
      </c>
      <c r="AB993" s="25">
        <f ca="1">AVERAGE(B984:B993)</f>
        <v>149844.82041980937</v>
      </c>
      <c r="AC993" s="26">
        <f ca="1">IF(B992&gt;=AB992,1,0)</f>
        <v>1</v>
      </c>
      <c r="AD993" s="27">
        <f ca="1">IF(AC993=1,D993,C993)</f>
        <v>-1.0937364193571719E-2</v>
      </c>
      <c r="AE993" s="27">
        <f t="shared" ca="1" si="677"/>
        <v>2787.2138787492745</v>
      </c>
      <c r="AF993" s="28">
        <f ca="1">AE993/MAX(AE$54:AE993)-1</f>
        <v>-1.093736419357183E-2</v>
      </c>
      <c r="AG993" s="25">
        <f t="shared" ca="1" si="659"/>
        <v>132517.00795881436</v>
      </c>
      <c r="AH993" s="26">
        <f t="shared" ca="1" si="678"/>
        <v>1</v>
      </c>
      <c r="AI993" s="27">
        <f t="shared" ca="1" si="679"/>
        <v>-1.0937364193571719E-2</v>
      </c>
      <c r="AJ993" s="27">
        <f t="shared" ca="1" si="680"/>
        <v>2124.6054907824669</v>
      </c>
      <c r="AK993" s="28">
        <f ca="1">AJ993/MAX(AJ$54:AJ993)-1</f>
        <v>-1.0937364193571719E-2</v>
      </c>
      <c r="AL993" s="25">
        <f t="shared" ca="1" si="660"/>
        <v>165127.27569985887</v>
      </c>
      <c r="AM993" s="26">
        <f t="shared" ca="1" si="681"/>
        <v>1</v>
      </c>
      <c r="AN993" s="27">
        <f t="shared" ca="1" si="682"/>
        <v>-1.0937364193571719E-2</v>
      </c>
      <c r="AO993" s="27">
        <f t="shared" ca="1" si="683"/>
        <v>518.53087670641162</v>
      </c>
      <c r="AP993" s="28">
        <f ca="1">AO993/MAX(AO$54:AO993)-1</f>
        <v>-1.0937364193571719E-2</v>
      </c>
      <c r="AQ993" s="25">
        <f t="shared" ca="1" si="661"/>
        <v>165127.27569985887</v>
      </c>
      <c r="AR993" s="26">
        <f t="shared" ca="1" si="684"/>
        <v>1</v>
      </c>
      <c r="AS993" s="27">
        <f t="shared" ca="1" si="685"/>
        <v>-1.0937364193571719E-2</v>
      </c>
      <c r="AT993" s="27">
        <f t="shared" ca="1" si="686"/>
        <v>7427.7070206911003</v>
      </c>
      <c r="AU993" s="28">
        <f ca="1">AT993/MAX(AT$54:AT993)-1</f>
        <v>-1.0937364193571719E-2</v>
      </c>
      <c r="AV993" s="25">
        <f t="shared" ca="1" si="662"/>
        <v>149844.82041980937</v>
      </c>
      <c r="AW993" s="26">
        <f t="shared" ca="1" si="687"/>
        <v>1</v>
      </c>
      <c r="AX993" s="27">
        <f t="shared" ca="1" si="688"/>
        <v>-1.0937364193571719E-2</v>
      </c>
      <c r="AY993" s="27">
        <f t="shared" ca="1" si="689"/>
        <v>1921.5164376932091</v>
      </c>
      <c r="AZ993" s="28">
        <f ca="1">AY993/MAX(AY$54:AY993)-1</f>
        <v>-2.4428354064457647E-2</v>
      </c>
      <c r="BA993" s="25">
        <f t="shared" ca="1" si="663"/>
        <v>149844.82041980937</v>
      </c>
      <c r="BB993" s="26">
        <f t="shared" ca="1" si="664"/>
        <v>1</v>
      </c>
      <c r="BC993" s="27">
        <f t="shared" ca="1" si="690"/>
        <v>-1.0937364193571719E-2</v>
      </c>
      <c r="BD993" s="27">
        <f t="shared" ca="1" si="691"/>
        <v>1693.6404033604456</v>
      </c>
      <c r="BE993" s="28">
        <f ca="1">BD993/MAX(BD$54:BD993)-1</f>
        <v>-7.1440970976535678E-2</v>
      </c>
      <c r="BF993" s="25">
        <f ca="1">MAX(B990:B992)</f>
        <v>168541.80033340416</v>
      </c>
      <c r="BG993" s="26">
        <f ca="1">IF(BG992=0,IF(B992&gt;BF992,1,0),IF(B992&lt;AVERAGE(B983:B992),0,1))</f>
        <v>1</v>
      </c>
      <c r="BH993" s="27">
        <f t="shared" ca="1" si="692"/>
        <v>-1.0937364193571719E-2</v>
      </c>
      <c r="BI993" s="27">
        <f t="shared" ca="1" si="693"/>
        <v>5929.5584314918315</v>
      </c>
      <c r="BJ993" s="28">
        <f ca="1">BI993/MAX(BI$54:BI993)-1</f>
        <v>-1.0937364193571719E-2</v>
      </c>
      <c r="BK993" s="25" t="e">
        <f ca="1">MAX(E990:E992)</f>
        <v>#N/A</v>
      </c>
      <c r="BL993" s="26" t="e">
        <f ca="1">IF(BL992=0,IF(E992&gt;BK992,1,0),IF(E992&lt;AVERAGE(E983:E992),0,1))</f>
        <v>#N/A</v>
      </c>
      <c r="BM993" s="27">
        <f t="shared" ca="1" si="694"/>
        <v>-1.0937364193571719E-2</v>
      </c>
      <c r="BN993" s="27">
        <f t="shared" ca="1" si="695"/>
        <v>3800.9347946326989</v>
      </c>
      <c r="BO993" s="28">
        <f ca="1">BN993/MAX(BN$54:BN993)-1</f>
        <v>-1.0937364193571719E-2</v>
      </c>
      <c r="BP993" s="15"/>
      <c r="BQ993" s="15"/>
      <c r="BR993" s="15"/>
      <c r="BS993" s="15"/>
      <c r="BT993" s="15"/>
      <c r="BU993" s="15"/>
      <c r="BV993" s="15"/>
      <c r="BW993" s="15"/>
      <c r="BX993" s="15"/>
      <c r="BZ993" s="7">
        <f t="shared" ca="1" si="652"/>
        <v>165127.27569985887</v>
      </c>
      <c r="CA993" s="7">
        <f t="shared" ca="1" si="653"/>
        <v>159379.36081194552</v>
      </c>
      <c r="CB993" s="7">
        <f t="shared" ca="1" si="654"/>
        <v>146568.81914652136</v>
      </c>
      <c r="CC993" s="7">
        <f t="shared" ca="1" si="655"/>
        <v>140983.43638800678</v>
      </c>
      <c r="CD993" s="7">
        <f t="shared" ca="1" si="656"/>
        <v>132517.00795881436</v>
      </c>
      <c r="CE993" s="5">
        <f t="shared" ca="1" si="665"/>
        <v>-1.0937364193571719E-2</v>
      </c>
      <c r="CF993" s="3">
        <f t="shared" ca="1" si="666"/>
        <v>539756.46485309</v>
      </c>
      <c r="CG993" s="5">
        <f ca="1">CF993/MAX($CF$41:CF993)-1</f>
        <v>-1.0937364193571719E-2</v>
      </c>
      <c r="CH993" s="3">
        <f t="shared" ca="1" si="696"/>
        <v>7508.5018473232622</v>
      </c>
      <c r="CI993" s="4">
        <f ca="1">CH993/MAX($CH$583:CH993)-1</f>
        <v>-1.0937364193571719E-2</v>
      </c>
    </row>
    <row r="994" spans="1:87" x14ac:dyDescent="0.2">
      <c r="A994" s="31">
        <v>38472</v>
      </c>
      <c r="B994" s="35">
        <v>157676.48182143696</v>
      </c>
      <c r="C994" s="23">
        <f t="shared" ca="1" si="697"/>
        <v>4.8675505653430484E-3</v>
      </c>
      <c r="D994" s="24">
        <f t="shared" ca="1" si="698"/>
        <v>-5.4121188967733658E-2</v>
      </c>
      <c r="E994" s="25" t="e">
        <f ca="1">#N/A</f>
        <v>#N/A</v>
      </c>
      <c r="F994" s="26">
        <v>1</v>
      </c>
      <c r="G994" s="23">
        <f t="shared" ca="1" si="667"/>
        <v>-5.4121188967733658E-2</v>
      </c>
      <c r="H994" s="27">
        <f t="shared" ca="1" si="668"/>
        <v>1081.0638941036887</v>
      </c>
      <c r="I994" s="27">
        <f ca="1">H994/MAX(H$54:H994)-1</f>
        <v>-6.4466610006976066E-2</v>
      </c>
      <c r="J994" s="28">
        <f ca="1">H994/MAX(H$594:H994)-1</f>
        <v>-6.4466610006976066E-2</v>
      </c>
      <c r="K994" s="25" t="e">
        <f ca="1">#N/A</f>
        <v>#N/A</v>
      </c>
      <c r="L994" s="26">
        <v>0</v>
      </c>
      <c r="M994" s="23">
        <f t="shared" ca="1" si="669"/>
        <v>4.8675505653430484E-3</v>
      </c>
      <c r="N994" s="27">
        <f t="shared" ca="1" si="670"/>
        <v>96.004762829531515</v>
      </c>
      <c r="O994" s="27">
        <f ca="1">N994/MAX(N$54:N994)-1</f>
        <v>0</v>
      </c>
      <c r="P994" s="28">
        <f ca="1">N994/MAX(N$594:N994)-1</f>
        <v>0</v>
      </c>
      <c r="Q994" s="25">
        <f t="shared" ca="1" si="657"/>
        <v>152977.19378080688</v>
      </c>
      <c r="R994" s="26">
        <f t="shared" ca="1" si="671"/>
        <v>1</v>
      </c>
      <c r="S994" s="23">
        <f t="shared" ca="1" si="672"/>
        <v>-5.4121188967733658E-2</v>
      </c>
      <c r="T994" s="27">
        <f t="shared" ca="1" si="673"/>
        <v>2636.3665497239949</v>
      </c>
      <c r="U994" s="27">
        <f ca="1">T994/MAX(T$54:T994)-1</f>
        <v>-6.4466610006976288E-2</v>
      </c>
      <c r="V994" s="28">
        <f ca="1">T994/MAX(T$594:T994)-1</f>
        <v>-6.4466610006976288E-2</v>
      </c>
      <c r="W994" s="25">
        <f t="shared" ca="1" si="658"/>
        <v>152977.19378080688</v>
      </c>
      <c r="X994" s="26">
        <f t="shared" ca="1" si="674"/>
        <v>1</v>
      </c>
      <c r="Y994" s="27">
        <f t="shared" ca="1" si="675"/>
        <v>-5.4121188967733658E-2</v>
      </c>
      <c r="Z994" s="27">
        <f t="shared" ca="1" si="676"/>
        <v>2636.3665497239949</v>
      </c>
      <c r="AA994" s="28">
        <f ca="1">Z994/MAX(Z$54:Z994)-1</f>
        <v>-6.4466610006976288E-2</v>
      </c>
      <c r="AB994" s="25">
        <f ca="1">AVERAGE(B985:B994)</f>
        <v>152977.19378080688</v>
      </c>
      <c r="AC994" s="26">
        <f ca="1">IF(B993&gt;=AB993,1,0)</f>
        <v>1</v>
      </c>
      <c r="AD994" s="27">
        <f ca="1">IF(AC994=1,D994,C994)</f>
        <v>-5.4121188967733658E-2</v>
      </c>
      <c r="AE994" s="27">
        <f t="shared" ca="1" si="677"/>
        <v>2636.3665497239949</v>
      </c>
      <c r="AF994" s="28">
        <f ca="1">AE994/MAX(AE$54:AE994)-1</f>
        <v>-6.4466610006976288E-2</v>
      </c>
      <c r="AG994" s="25">
        <f t="shared" ca="1" si="659"/>
        <v>135163.26142212749</v>
      </c>
      <c r="AH994" s="26">
        <f t="shared" ca="1" si="678"/>
        <v>1</v>
      </c>
      <c r="AI994" s="27">
        <f t="shared" ca="1" si="679"/>
        <v>-5.4121188967733658E-2</v>
      </c>
      <c r="AJ994" s="27">
        <f t="shared" ca="1" si="680"/>
        <v>2009.6193155339445</v>
      </c>
      <c r="AK994" s="28">
        <f ca="1">AJ994/MAX(AJ$54:AJ994)-1</f>
        <v>-6.4466610006976177E-2</v>
      </c>
      <c r="AL994" s="25">
        <f t="shared" ca="1" si="660"/>
        <v>164305.55981205284</v>
      </c>
      <c r="AM994" s="26">
        <f t="shared" ca="1" si="681"/>
        <v>1</v>
      </c>
      <c r="AN994" s="27">
        <f t="shared" ca="1" si="682"/>
        <v>-5.4121188967733658E-2</v>
      </c>
      <c r="AO994" s="27">
        <f t="shared" ca="1" si="683"/>
        <v>490.46736914257929</v>
      </c>
      <c r="AP994" s="28">
        <f ca="1">AO994/MAX(AO$54:AO994)-1</f>
        <v>-6.4466610006976177E-2</v>
      </c>
      <c r="AQ994" s="25">
        <f t="shared" ca="1" si="661"/>
        <v>164305.55981205284</v>
      </c>
      <c r="AR994" s="26">
        <f t="shared" ca="1" si="684"/>
        <v>1</v>
      </c>
      <c r="AS994" s="27">
        <f t="shared" ca="1" si="685"/>
        <v>-5.4121188967733658E-2</v>
      </c>
      <c r="AT994" s="27">
        <f t="shared" ca="1" si="686"/>
        <v>7025.7106854273152</v>
      </c>
      <c r="AU994" s="28">
        <f ca="1">AT994/MAX(AT$54:AT994)-1</f>
        <v>-6.4466610006976177E-2</v>
      </c>
      <c r="AV994" s="25">
        <f t="shared" ca="1" si="662"/>
        <v>152977.19378080688</v>
      </c>
      <c r="AW994" s="26">
        <f t="shared" ca="1" si="687"/>
        <v>1</v>
      </c>
      <c r="AX994" s="27">
        <f t="shared" ca="1" si="688"/>
        <v>-5.4121188967733658E-2</v>
      </c>
      <c r="AY994" s="27">
        <f t="shared" ca="1" si="689"/>
        <v>1817.5216834642085</v>
      </c>
      <c r="AZ994" s="28">
        <f ca="1">AY994/MAX(AY$54:AY994)-1</f>
        <v>-7.7227451465698094E-2</v>
      </c>
      <c r="BA994" s="25">
        <f t="shared" ca="1" si="663"/>
        <v>152977.19378080688</v>
      </c>
      <c r="BB994" s="26">
        <f t="shared" ca="1" si="664"/>
        <v>1</v>
      </c>
      <c r="BC994" s="27">
        <f t="shared" ca="1" si="690"/>
        <v>-5.4121188967733658E-2</v>
      </c>
      <c r="BD994" s="27">
        <f t="shared" ca="1" si="691"/>
        <v>1601.9785710467863</v>
      </c>
      <c r="BE994" s="28">
        <f ca="1">BD994/MAX(BD$54:BD994)-1</f>
        <v>-0.12169568965400979</v>
      </c>
      <c r="BF994" s="25">
        <f ca="1">MAX(B991:B993)</f>
        <v>168541.80033340416</v>
      </c>
      <c r="BG994" s="26">
        <f ca="1">IF(BG993=0,IF(B993&gt;BF993,1,0),IF(B993&lt;AVERAGE(B984:B993),0,1))</f>
        <v>1</v>
      </c>
      <c r="BH994" s="27">
        <f t="shared" ca="1" si="692"/>
        <v>-5.4121188967733658E-2</v>
      </c>
      <c r="BI994" s="27">
        <f t="shared" ca="1" si="693"/>
        <v>5608.6436791258438</v>
      </c>
      <c r="BJ994" s="28">
        <f ca="1">BI994/MAX(BI$54:BI994)-1</f>
        <v>-6.4466610006976066E-2</v>
      </c>
      <c r="BK994" s="25" t="e">
        <f ca="1">MAX(E991:E993)</f>
        <v>#N/A</v>
      </c>
      <c r="BL994" s="26" t="e">
        <f ca="1">IF(BL993=0,IF(E993&gt;BK993,1,0),IF(E993&lt;AVERAGE(E984:E993),0,1))</f>
        <v>#N/A</v>
      </c>
      <c r="BM994" s="27">
        <f t="shared" ca="1" si="694"/>
        <v>-5.4121188967733658E-2</v>
      </c>
      <c r="BN994" s="27">
        <f t="shared" ca="1" si="695"/>
        <v>3595.2236843583487</v>
      </c>
      <c r="BO994" s="28">
        <f ca="1">BN994/MAX(BN$54:BN994)-1</f>
        <v>-6.4466610006976177E-2</v>
      </c>
      <c r="BP994" s="15"/>
      <c r="BQ994" s="15"/>
      <c r="BR994" s="15"/>
      <c r="BS994" s="15"/>
      <c r="BT994" s="15"/>
      <c r="BU994" s="15"/>
      <c r="BV994" s="15"/>
      <c r="BW994" s="15"/>
      <c r="BX994" s="15"/>
      <c r="BZ994" s="7">
        <f t="shared" ca="1" si="652"/>
        <v>164305.55981205284</v>
      </c>
      <c r="CA994" s="7">
        <f t="shared" ca="1" si="653"/>
        <v>161303.84930776714</v>
      </c>
      <c r="CB994" s="7">
        <f t="shared" ca="1" si="654"/>
        <v>148862.72103279576</v>
      </c>
      <c r="CC994" s="7">
        <f t="shared" ca="1" si="655"/>
        <v>142947.94738372296</v>
      </c>
      <c r="CD994" s="7">
        <f t="shared" ca="1" si="656"/>
        <v>135163.26142212749</v>
      </c>
      <c r="CE994" s="5">
        <f t="shared" ca="1" si="665"/>
        <v>-5.4121188967733658E-2</v>
      </c>
      <c r="CF994" s="3">
        <f t="shared" ca="1" si="666"/>
        <v>510544.20322222001</v>
      </c>
      <c r="CG994" s="5">
        <f ca="1">CF994/MAX($CF$41:CF994)-1</f>
        <v>-6.4466610006976177E-2</v>
      </c>
      <c r="CH994" s="3">
        <f t="shared" ca="1" si="696"/>
        <v>7102.1327999797022</v>
      </c>
      <c r="CI994" s="4">
        <f ca="1">CH994/MAX($CH$583:CH994)-1</f>
        <v>-6.4466610006976177E-2</v>
      </c>
    </row>
    <row r="995" spans="1:87" x14ac:dyDescent="0.2">
      <c r="A995" s="31">
        <v>38503</v>
      </c>
      <c r="B995" s="35">
        <v>172846.99415096917</v>
      </c>
      <c r="C995" s="23">
        <f t="shared" ca="1" si="697"/>
        <v>4.8675505653430484E-3</v>
      </c>
      <c r="D995" s="24">
        <f t="shared" ca="1" si="698"/>
        <v>9.6212904767321472E-2</v>
      </c>
      <c r="E995" s="25" t="e">
        <f ca="1">#N/A</f>
        <v>#N/A</v>
      </c>
      <c r="F995" s="26">
        <v>1</v>
      </c>
      <c r="G995" s="23">
        <f t="shared" ca="1" si="667"/>
        <v>9.6212904767321472E-2</v>
      </c>
      <c r="H995" s="27">
        <f t="shared" ca="1" si="668"/>
        <v>1185.0761915944765</v>
      </c>
      <c r="I995" s="27">
        <f ca="1">H995/MAX(H$54:H995)-1</f>
        <v>0</v>
      </c>
      <c r="J995" s="28">
        <f ca="1">H995/MAX(H$594:H995)-1</f>
        <v>0</v>
      </c>
      <c r="K995" s="25" t="e">
        <f ca="1">#N/A</f>
        <v>#N/A</v>
      </c>
      <c r="L995" s="26">
        <v>0</v>
      </c>
      <c r="M995" s="23">
        <f t="shared" ca="1" si="669"/>
        <v>4.8675505653430484E-3</v>
      </c>
      <c r="N995" s="27">
        <f t="shared" ca="1" si="670"/>
        <v>96.47207086711802</v>
      </c>
      <c r="O995" s="27">
        <f ca="1">N995/MAX(N$54:N995)-1</f>
        <v>0</v>
      </c>
      <c r="P995" s="28">
        <f ca="1">N995/MAX(N$594:N995)-1</f>
        <v>0</v>
      </c>
      <c r="Q995" s="25">
        <f t="shared" ca="1" si="657"/>
        <v>157387.21578302103</v>
      </c>
      <c r="R995" s="26">
        <f t="shared" ca="1" si="671"/>
        <v>1</v>
      </c>
      <c r="S995" s="23">
        <f t="shared" ca="1" si="672"/>
        <v>9.6212904767321472E-2</v>
      </c>
      <c r="T995" s="27">
        <f t="shared" ca="1" si="673"/>
        <v>2890.0190335043417</v>
      </c>
      <c r="U995" s="27">
        <f ca="1">T995/MAX(T$54:T995)-1</f>
        <v>0</v>
      </c>
      <c r="V995" s="28">
        <f ca="1">T995/MAX(T$594:T995)-1</f>
        <v>0</v>
      </c>
      <c r="W995" s="25">
        <f t="shared" ca="1" si="658"/>
        <v>157387.21578302103</v>
      </c>
      <c r="X995" s="26">
        <f t="shared" ca="1" si="674"/>
        <v>1</v>
      </c>
      <c r="Y995" s="27">
        <f t="shared" ca="1" si="675"/>
        <v>9.6212904767321472E-2</v>
      </c>
      <c r="Z995" s="27">
        <f t="shared" ca="1" si="676"/>
        <v>2890.0190335043417</v>
      </c>
      <c r="AA995" s="28">
        <f ca="1">Z995/MAX(Z$54:Z995)-1</f>
        <v>0</v>
      </c>
      <c r="AB995" s="25">
        <f ca="1">AVERAGE(B986:B995)</f>
        <v>157387.21578302103</v>
      </c>
      <c r="AC995" s="26">
        <f ca="1">IF(B994&gt;=AB994,1,0)</f>
        <v>1</v>
      </c>
      <c r="AD995" s="27">
        <f ca="1">IF(AC995=1,D995,C995)</f>
        <v>9.6212904767321472E-2</v>
      </c>
      <c r="AE995" s="27">
        <f t="shared" ca="1" si="677"/>
        <v>2890.0190335043417</v>
      </c>
      <c r="AF995" s="28">
        <f ca="1">AE995/MAX(AE$54:AE995)-1</f>
        <v>0</v>
      </c>
      <c r="AG995" s="25">
        <f t="shared" ca="1" si="659"/>
        <v>137902.07855087711</v>
      </c>
      <c r="AH995" s="26">
        <f t="shared" ca="1" si="678"/>
        <v>1</v>
      </c>
      <c r="AI995" s="27">
        <f t="shared" ca="1" si="679"/>
        <v>9.6212904767321472E-2</v>
      </c>
      <c r="AJ995" s="27">
        <f t="shared" ca="1" si="680"/>
        <v>2202.9706273579818</v>
      </c>
      <c r="AK995" s="28">
        <f ca="1">AJ995/MAX(AJ$54:AJ995)-1</f>
        <v>0</v>
      </c>
      <c r="AL995" s="25">
        <f t="shared" ca="1" si="660"/>
        <v>165740.62441790788</v>
      </c>
      <c r="AM995" s="26">
        <f t="shared" ca="1" si="681"/>
        <v>0</v>
      </c>
      <c r="AN995" s="27">
        <f t="shared" ca="1" si="682"/>
        <v>-9.6212904767321472E-2</v>
      </c>
      <c r="AO995" s="27">
        <f t="shared" ca="1" si="683"/>
        <v>443.27807886378559</v>
      </c>
      <c r="AP995" s="28">
        <f ca="1">AO995/MAX(AO$54:AO995)-1</f>
        <v>-0.15447699496502443</v>
      </c>
      <c r="AQ995" s="25">
        <f t="shared" ca="1" si="661"/>
        <v>165740.62441790788</v>
      </c>
      <c r="AR995" s="26">
        <f t="shared" ca="1" si="684"/>
        <v>0</v>
      </c>
      <c r="AS995" s="27">
        <f t="shared" ca="1" si="685"/>
        <v>4.8675505653430484E-3</v>
      </c>
      <c r="AT995" s="27">
        <f t="shared" ca="1" si="686"/>
        <v>7059.9086874461036</v>
      </c>
      <c r="AU995" s="28">
        <f ca="1">AT995/MAX(AT$54:AT995)-1</f>
        <v>-5.9912853925618292E-2</v>
      </c>
      <c r="AV995" s="25">
        <f t="shared" ca="1" si="662"/>
        <v>157387.21578302103</v>
      </c>
      <c r="AW995" s="26">
        <f t="shared" ca="1" si="687"/>
        <v>1</v>
      </c>
      <c r="AX995" s="27">
        <f t="shared" ca="1" si="688"/>
        <v>9.6212904767321472E-2</v>
      </c>
      <c r="AY995" s="27">
        <f t="shared" ca="1" si="689"/>
        <v>1992.3907241078923</v>
      </c>
      <c r="AZ995" s="28">
        <f ca="1">AY995/MAX(AY$54:AY995)-1</f>
        <v>0</v>
      </c>
      <c r="BA995" s="25">
        <f t="shared" ca="1" si="663"/>
        <v>157387.21578302103</v>
      </c>
      <c r="BB995" s="26">
        <f t="shared" ca="1" si="664"/>
        <v>1</v>
      </c>
      <c r="BC995" s="27">
        <f t="shared" ca="1" si="690"/>
        <v>9.6212904767321472E-2</v>
      </c>
      <c r="BD995" s="27">
        <f t="shared" ca="1" si="691"/>
        <v>1756.1095827422005</v>
      </c>
      <c r="BE995" s="28">
        <f ca="1">BD995/MAX(BD$54:BD995)-1</f>
        <v>-3.7191480685963119E-2</v>
      </c>
      <c r="BF995" s="25">
        <f ca="1">MAX(B992:B994)</f>
        <v>168541.80033340416</v>
      </c>
      <c r="BG995" s="26">
        <f ca="1">IF(BG994=0,IF(B994&gt;BF994,1,0),IF(B994&lt;AVERAGE(B985:B994),0,1))</f>
        <v>1</v>
      </c>
      <c r="BH995" s="27">
        <f t="shared" ca="1" si="692"/>
        <v>9.6212904767321472E-2</v>
      </c>
      <c r="BI995" s="27">
        <f t="shared" ca="1" si="693"/>
        <v>6148.2675792994178</v>
      </c>
      <c r="BJ995" s="28">
        <f ca="1">BI995/MAX(BI$54:BI995)-1</f>
        <v>0</v>
      </c>
      <c r="BK995" s="25" t="e">
        <f ca="1">MAX(E992:E994)</f>
        <v>#N/A</v>
      </c>
      <c r="BL995" s="26" t="e">
        <f ca="1">IF(BL994=0,IF(E994&gt;BK994,1,0),IF(E994&lt;AVERAGE(E985:E994),0,1))</f>
        <v>#N/A</v>
      </c>
      <c r="BM995" s="27">
        <f t="shared" ca="1" si="694"/>
        <v>7.3376566216826866E-2</v>
      </c>
      <c r="BN995" s="27">
        <f t="shared" ca="1" si="695"/>
        <v>3859.0288530979733</v>
      </c>
      <c r="BO995" s="28">
        <f ca="1">BN995/MAX(BN$54:BN995)-1</f>
        <v>0</v>
      </c>
      <c r="BP995" s="15"/>
      <c r="BQ995" s="15"/>
      <c r="BR995" s="15"/>
      <c r="BS995" s="15"/>
      <c r="BT995" s="15"/>
      <c r="BU995" s="15"/>
      <c r="BV995" s="15"/>
      <c r="BW995" s="15"/>
      <c r="BX995" s="15"/>
      <c r="BZ995" s="7">
        <f t="shared" ca="1" si="652"/>
        <v>165740.62441790788</v>
      </c>
      <c r="CA995" s="7">
        <f t="shared" ca="1" si="653"/>
        <v>164041.39945790663</v>
      </c>
      <c r="CB995" s="7">
        <f t="shared" ca="1" si="654"/>
        <v>152414.30668087499</v>
      </c>
      <c r="CC995" s="7">
        <f t="shared" ca="1" si="655"/>
        <v>145788.95680126923</v>
      </c>
      <c r="CD995" s="7">
        <f t="shared" ca="1" si="656"/>
        <v>137902.07855087711</v>
      </c>
      <c r="CE995" s="5">
        <f t="shared" ca="1" si="665"/>
        <v>5.9674763086530108E-2</v>
      </c>
      <c r="CF995" s="3">
        <f t="shared" ca="1" si="666"/>
        <v>541010.80759470735</v>
      </c>
      <c r="CG995" s="5">
        <f ca="1">CF995/MAX($CF$41:CF995)-1</f>
        <v>-8.6388765996040506E-3</v>
      </c>
      <c r="CH995" s="3">
        <f t="shared" ca="1" si="696"/>
        <v>7525.9508922275663</v>
      </c>
      <c r="CI995" s="4">
        <f ca="1">CH995/MAX($CH$583:CH995)-1</f>
        <v>-8.6388765996040506E-3</v>
      </c>
    </row>
    <row r="996" spans="1:87" x14ac:dyDescent="0.2">
      <c r="A996" s="31">
        <v>38533</v>
      </c>
      <c r="B996" s="35">
        <v>177574.76858504157</v>
      </c>
      <c r="C996" s="23">
        <f t="shared" ca="1" si="697"/>
        <v>4.8675505653430484E-3</v>
      </c>
      <c r="D996" s="24">
        <f t="shared" ca="1" si="698"/>
        <v>2.7352367087986718E-2</v>
      </c>
      <c r="E996" s="25" t="e">
        <f ca="1">#N/A</f>
        <v>#N/A</v>
      </c>
      <c r="F996" s="26">
        <v>1</v>
      </c>
      <c r="G996" s="23">
        <f t="shared" ca="1" si="667"/>
        <v>2.7352367087986718E-2</v>
      </c>
      <c r="H996" s="27">
        <f t="shared" ca="1" si="668"/>
        <v>1217.490830614202</v>
      </c>
      <c r="I996" s="27">
        <f ca="1">H996/MAX(H$54:H996)-1</f>
        <v>0</v>
      </c>
      <c r="J996" s="28">
        <f ca="1">H996/MAX(H$594:H996)-1</f>
        <v>0</v>
      </c>
      <c r="K996" s="25" t="e">
        <f ca="1">#N/A</f>
        <v>#N/A</v>
      </c>
      <c r="L996" s="26">
        <v>0</v>
      </c>
      <c r="M996" s="23">
        <f t="shared" ca="1" si="669"/>
        <v>4.8675505653430484E-3</v>
      </c>
      <c r="N996" s="27">
        <f t="shared" ca="1" si="670"/>
        <v>96.941653550207079</v>
      </c>
      <c r="O996" s="27">
        <f ca="1">N996/MAX(N$54:N996)-1</f>
        <v>0</v>
      </c>
      <c r="P996" s="28">
        <f ca="1">N996/MAX(N$594:N996)-1</f>
        <v>0</v>
      </c>
      <c r="Q996" s="25">
        <f t="shared" ca="1" si="657"/>
        <v>161174.49255434453</v>
      </c>
      <c r="R996" s="26">
        <f t="shared" ca="1" si="671"/>
        <v>1</v>
      </c>
      <c r="S996" s="23">
        <f t="shared" ca="1" si="672"/>
        <v>2.7352367087986718E-2</v>
      </c>
      <c r="T996" s="27">
        <f t="shared" ca="1" si="673"/>
        <v>2969.0678950000211</v>
      </c>
      <c r="U996" s="27">
        <f ca="1">T996/MAX(T$54:T996)-1</f>
        <v>0</v>
      </c>
      <c r="V996" s="28">
        <f ca="1">T996/MAX(T$594:T996)-1</f>
        <v>0</v>
      </c>
      <c r="W996" s="25">
        <f t="shared" ca="1" si="658"/>
        <v>161174.49255434453</v>
      </c>
      <c r="X996" s="26">
        <f t="shared" ca="1" si="674"/>
        <v>1</v>
      </c>
      <c r="Y996" s="27">
        <f t="shared" ca="1" si="675"/>
        <v>2.7352367087986718E-2</v>
      </c>
      <c r="Z996" s="27">
        <f t="shared" ca="1" si="676"/>
        <v>2969.0678950000211</v>
      </c>
      <c r="AA996" s="28">
        <f ca="1">Z996/MAX(Z$54:Z996)-1</f>
        <v>0</v>
      </c>
      <c r="AB996" s="25">
        <f ca="1">AVERAGE(B987:B996)</f>
        <v>161174.49255434453</v>
      </c>
      <c r="AC996" s="26">
        <f ca="1">IF(B995&gt;=AB995,1,0)</f>
        <v>1</v>
      </c>
      <c r="AD996" s="27">
        <f ca="1">IF(AC996=1,D996,C996)</f>
        <v>2.7352367087986718E-2</v>
      </c>
      <c r="AE996" s="27">
        <f t="shared" ca="1" si="677"/>
        <v>2969.0678950000211</v>
      </c>
      <c r="AF996" s="28">
        <f ca="1">AE996/MAX(AE$54:AE996)-1</f>
        <v>0</v>
      </c>
      <c r="AG996" s="25">
        <f t="shared" ca="1" si="659"/>
        <v>140951.27401220484</v>
      </c>
      <c r="AH996" s="26">
        <f t="shared" ca="1" si="678"/>
        <v>1</v>
      </c>
      <c r="AI996" s="27">
        <f t="shared" ca="1" si="679"/>
        <v>2.7352367087986718E-2</v>
      </c>
      <c r="AJ996" s="27">
        <f t="shared" ca="1" si="680"/>
        <v>2263.2270886415299</v>
      </c>
      <c r="AK996" s="28">
        <f ca="1">AJ996/MAX(AJ$54:AJ996)-1</f>
        <v>0</v>
      </c>
      <c r="AL996" s="25">
        <f t="shared" ca="1" si="660"/>
        <v>169366.08151914921</v>
      </c>
      <c r="AM996" s="26">
        <f t="shared" ca="1" si="681"/>
        <v>1</v>
      </c>
      <c r="AN996" s="27">
        <f t="shared" ca="1" si="682"/>
        <v>2.7352367087986718E-2</v>
      </c>
      <c r="AO996" s="27">
        <f t="shared" ca="1" si="683"/>
        <v>455.4027835989254</v>
      </c>
      <c r="AP996" s="28">
        <f ca="1">AO996/MAX(AO$54:AO996)-1</f>
        <v>-0.13134993934997008</v>
      </c>
      <c r="AQ996" s="25">
        <f t="shared" ca="1" si="661"/>
        <v>169366.08151914921</v>
      </c>
      <c r="AR996" s="26">
        <f t="shared" ca="1" si="684"/>
        <v>1</v>
      </c>
      <c r="AS996" s="27">
        <f t="shared" ca="1" si="685"/>
        <v>2.7352367087986718E-2</v>
      </c>
      <c r="AT996" s="27">
        <f t="shared" ca="1" si="686"/>
        <v>7253.0139014727956</v>
      </c>
      <c r="AU996" s="28">
        <f ca="1">AT996/MAX(AT$54:AT996)-1</f>
        <v>-3.4199245211494089E-2</v>
      </c>
      <c r="AV996" s="25">
        <f t="shared" ca="1" si="662"/>
        <v>161174.49255434453</v>
      </c>
      <c r="AW996" s="26">
        <f t="shared" ca="1" si="687"/>
        <v>1</v>
      </c>
      <c r="AX996" s="27">
        <f t="shared" ca="1" si="688"/>
        <v>2.7352367087986718E-2</v>
      </c>
      <c r="AY996" s="27">
        <f t="shared" ca="1" si="689"/>
        <v>2046.8873265763912</v>
      </c>
      <c r="AZ996" s="28">
        <f ca="1">AY996/MAX(AY$54:AY996)-1</f>
        <v>0</v>
      </c>
      <c r="BA996" s="25">
        <f t="shared" ca="1" si="663"/>
        <v>161174.49255434453</v>
      </c>
      <c r="BB996" s="26">
        <f t="shared" ca="1" si="664"/>
        <v>1</v>
      </c>
      <c r="BC996" s="27">
        <f t="shared" ca="1" si="690"/>
        <v>2.7352367087986718E-2</v>
      </c>
      <c r="BD996" s="27">
        <f t="shared" ca="1" si="691"/>
        <v>1804.1433366960964</v>
      </c>
      <c r="BE996" s="28">
        <f ca="1">BD996/MAX(BD$54:BD996)-1</f>
        <v>-1.0856388630244629E-2</v>
      </c>
      <c r="BF996" s="25">
        <f ca="1">MAX(B993:B995)</f>
        <v>172846.99415096917</v>
      </c>
      <c r="BG996" s="26">
        <f ca="1">IF(BG995=0,IF(B995&gt;BF995,1,0),IF(B995&lt;AVERAGE(B986:B995),0,1))</f>
        <v>1</v>
      </c>
      <c r="BH996" s="27">
        <f t="shared" ca="1" si="692"/>
        <v>2.7352367087986718E-2</v>
      </c>
      <c r="BI996" s="27">
        <f t="shared" ca="1" si="693"/>
        <v>6316.4372510835829</v>
      </c>
      <c r="BJ996" s="28">
        <f ca="1">BI996/MAX(BI$54:BI996)-1</f>
        <v>0</v>
      </c>
      <c r="BK996" s="25" t="e">
        <f ca="1">MAX(E993:E995)</f>
        <v>#N/A</v>
      </c>
      <c r="BL996" s="26" t="e">
        <f ca="1">IF(BL995=0,IF(E995&gt;BK995,1,0),IF(E995&lt;AVERAGE(E986:E995),0,1))</f>
        <v>#N/A</v>
      </c>
      <c r="BM996" s="27">
        <f t="shared" ca="1" si="694"/>
        <v>2.7352367087986718E-2</v>
      </c>
      <c r="BN996" s="27">
        <f t="shared" ca="1" si="695"/>
        <v>3964.5824268910415</v>
      </c>
      <c r="BO996" s="28">
        <f ca="1">BN996/MAX(BN$54:BN996)-1</f>
        <v>0</v>
      </c>
      <c r="BP996" s="15"/>
      <c r="BQ996" s="15"/>
      <c r="BR996" s="15"/>
      <c r="BS996" s="15"/>
      <c r="BT996" s="15"/>
      <c r="BU996" s="15"/>
      <c r="BV996" s="15"/>
      <c r="BW996" s="15"/>
      <c r="BX996" s="15"/>
      <c r="BZ996" s="7">
        <f t="shared" ca="1" si="652"/>
        <v>169366.08151914921</v>
      </c>
      <c r="CA996" s="7">
        <f t="shared" ca="1" si="653"/>
        <v>167246.67860950404</v>
      </c>
      <c r="CB996" s="7">
        <f t="shared" ca="1" si="654"/>
        <v>156682.8083786733</v>
      </c>
      <c r="CC996" s="7">
        <f t="shared" ca="1" si="655"/>
        <v>148441.60501811458</v>
      </c>
      <c r="CD996" s="7">
        <f t="shared" ca="1" si="656"/>
        <v>140951.27401220484</v>
      </c>
      <c r="CE996" s="5">
        <f t="shared" ca="1" si="665"/>
        <v>2.7352367087986718E-2</v>
      </c>
      <c r="CF996" s="3">
        <f t="shared" ca="1" si="666"/>
        <v>555808.73380260589</v>
      </c>
      <c r="CG996" s="5">
        <f ca="1">CF996/MAX($CF$41:CF996)-1</f>
        <v>0</v>
      </c>
      <c r="CH996" s="3">
        <f t="shared" ca="1" si="696"/>
        <v>7731.8034637179362</v>
      </c>
      <c r="CI996" s="4">
        <f ca="1">CH996/MAX($CH$583:CH996)-1</f>
        <v>0</v>
      </c>
    </row>
    <row r="997" spans="1:87" x14ac:dyDescent="0.2">
      <c r="A997" s="31">
        <v>38564</v>
      </c>
      <c r="B997" s="35">
        <v>189934.51662091631</v>
      </c>
      <c r="C997" s="23">
        <f t="shared" ca="1" si="697"/>
        <v>4.8675505653430484E-3</v>
      </c>
      <c r="D997" s="24">
        <f t="shared" ca="1" si="698"/>
        <v>6.9603064299957662E-2</v>
      </c>
      <c r="E997" s="25" t="e">
        <f ca="1">#N/A</f>
        <v>#N/A</v>
      </c>
      <c r="F997" s="26">
        <v>1</v>
      </c>
      <c r="G997" s="23">
        <f t="shared" ca="1" si="667"/>
        <v>6.9603064299957662E-2</v>
      </c>
      <c r="H997" s="27">
        <f t="shared" ca="1" si="668"/>
        <v>1302.2319231820511</v>
      </c>
      <c r="I997" s="27">
        <f ca="1">H997/MAX(H$54:H997)-1</f>
        <v>0</v>
      </c>
      <c r="J997" s="28">
        <f ca="1">H997/MAX(H$594:H997)-1</f>
        <v>0</v>
      </c>
      <c r="K997" s="25" t="e">
        <f ca="1">#N/A</f>
        <v>#N/A</v>
      </c>
      <c r="L997" s="26">
        <v>0</v>
      </c>
      <c r="M997" s="23">
        <f t="shared" ca="1" si="669"/>
        <v>4.8675505653430484E-3</v>
      </c>
      <c r="N997" s="27">
        <f t="shared" ca="1" si="670"/>
        <v>97.413521950750678</v>
      </c>
      <c r="O997" s="27">
        <f ca="1">N997/MAX(N$54:N997)-1</f>
        <v>0</v>
      </c>
      <c r="P997" s="28">
        <f ca="1">N997/MAX(N$594:N997)-1</f>
        <v>0</v>
      </c>
      <c r="Q997" s="25">
        <f t="shared" ca="1" si="657"/>
        <v>165430.89260500373</v>
      </c>
      <c r="R997" s="26">
        <f t="shared" ca="1" si="671"/>
        <v>1</v>
      </c>
      <c r="S997" s="23">
        <f t="shared" ca="1" si="672"/>
        <v>6.9603064299957662E-2</v>
      </c>
      <c r="T997" s="27">
        <f t="shared" ca="1" si="673"/>
        <v>3175.7241186066476</v>
      </c>
      <c r="U997" s="27">
        <f ca="1">T997/MAX(T$54:T997)-1</f>
        <v>0</v>
      </c>
      <c r="V997" s="28">
        <f ca="1">T997/MAX(T$594:T997)-1</f>
        <v>0</v>
      </c>
      <c r="W997" s="25">
        <f t="shared" ca="1" si="658"/>
        <v>165430.89260500373</v>
      </c>
      <c r="X997" s="26">
        <f t="shared" ca="1" si="674"/>
        <v>1</v>
      </c>
      <c r="Y997" s="27">
        <f t="shared" ca="1" si="675"/>
        <v>6.9603064299957662E-2</v>
      </c>
      <c r="Z997" s="27">
        <f t="shared" ca="1" si="676"/>
        <v>3175.7241186066476</v>
      </c>
      <c r="AA997" s="28">
        <f ca="1">Z997/MAX(Z$54:Z997)-1</f>
        <v>0</v>
      </c>
      <c r="AB997" s="25">
        <f ca="1">AVERAGE(B988:B997)</f>
        <v>165430.89260500373</v>
      </c>
      <c r="AC997" s="26">
        <f ca="1">IF(B996&gt;=AB996,1,0)</f>
        <v>1</v>
      </c>
      <c r="AD997" s="27">
        <f ca="1">IF(AC997=1,D997,C997)</f>
        <v>6.9603064299957662E-2</v>
      </c>
      <c r="AE997" s="27">
        <f t="shared" ca="1" si="677"/>
        <v>3175.7241186066476</v>
      </c>
      <c r="AF997" s="28">
        <f ca="1">AE997/MAX(AE$54:AE997)-1</f>
        <v>0</v>
      </c>
      <c r="AG997" s="25">
        <f t="shared" ca="1" si="659"/>
        <v>144281.79675146574</v>
      </c>
      <c r="AH997" s="26">
        <f t="shared" ca="1" si="678"/>
        <v>1</v>
      </c>
      <c r="AI997" s="27">
        <f t="shared" ca="1" si="679"/>
        <v>6.9603064299957662E-2</v>
      </c>
      <c r="AJ997" s="27">
        <f t="shared" ca="1" si="680"/>
        <v>2420.7546292176521</v>
      </c>
      <c r="AK997" s="28">
        <f ca="1">AJ997/MAX(AJ$54:AJ997)-1</f>
        <v>0</v>
      </c>
      <c r="AL997" s="25">
        <f t="shared" ca="1" si="660"/>
        <v>180118.75978564235</v>
      </c>
      <c r="AM997" s="26">
        <f t="shared" ca="1" si="681"/>
        <v>1</v>
      </c>
      <c r="AN997" s="27">
        <f t="shared" ca="1" si="682"/>
        <v>6.9603064299957662E-2</v>
      </c>
      <c r="AO997" s="27">
        <f t="shared" ca="1" si="683"/>
        <v>487.10021282814108</v>
      </c>
      <c r="AP997" s="28">
        <f ca="1">AO997/MAX(AO$54:AO997)-1</f>
        <v>-7.0889233324384016E-2</v>
      </c>
      <c r="AQ997" s="25">
        <f t="shared" ca="1" si="661"/>
        <v>180118.75978564235</v>
      </c>
      <c r="AR997" s="26">
        <f t="shared" ca="1" si="684"/>
        <v>1</v>
      </c>
      <c r="AS997" s="27">
        <f t="shared" ca="1" si="685"/>
        <v>6.9603064299957662E-2</v>
      </c>
      <c r="AT997" s="27">
        <f t="shared" ca="1" si="686"/>
        <v>7757.8458944254935</v>
      </c>
      <c r="AU997" s="28">
        <f ca="1">AT997/MAX(AT$54:AT997)-1</f>
        <v>0</v>
      </c>
      <c r="AV997" s="25">
        <f t="shared" ca="1" si="662"/>
        <v>165430.89260500373</v>
      </c>
      <c r="AW997" s="26">
        <f t="shared" ca="1" si="687"/>
        <v>1</v>
      </c>
      <c r="AX997" s="27">
        <f t="shared" ca="1" si="688"/>
        <v>6.9603064299957662E-2</v>
      </c>
      <c r="AY997" s="27">
        <f t="shared" ca="1" si="689"/>
        <v>2189.3569567828563</v>
      </c>
      <c r="AZ997" s="28">
        <f ca="1">AY997/MAX(AY$54:AY997)-1</f>
        <v>0</v>
      </c>
      <c r="BA997" s="25">
        <f t="shared" ca="1" si="663"/>
        <v>165430.89260500373</v>
      </c>
      <c r="BB997" s="26">
        <f t="shared" ca="1" si="664"/>
        <v>1</v>
      </c>
      <c r="BC997" s="27">
        <f t="shared" ca="1" si="690"/>
        <v>6.9603064299957662E-2</v>
      </c>
      <c r="BD997" s="27">
        <f t="shared" ca="1" si="691"/>
        <v>1929.717241366495</v>
      </c>
      <c r="BE997" s="28">
        <f ca="1">BD997/MAX(BD$54:BD997)-1</f>
        <v>0</v>
      </c>
      <c r="BF997" s="25">
        <f ca="1">MAX(B994:B996)</f>
        <v>177574.76858504157</v>
      </c>
      <c r="BG997" s="26">
        <f ca="1">IF(BG996=0,IF(B996&gt;BF996,1,0),IF(B996&lt;AVERAGE(B987:B996),0,1))</f>
        <v>1</v>
      </c>
      <c r="BH997" s="27">
        <f t="shared" ca="1" si="692"/>
        <v>6.9603064299957662E-2</v>
      </c>
      <c r="BI997" s="27">
        <f t="shared" ca="1" si="693"/>
        <v>6756.0806392174009</v>
      </c>
      <c r="BJ997" s="28">
        <f ca="1">BI997/MAX(BI$54:BI997)-1</f>
        <v>0</v>
      </c>
      <c r="BK997" s="25" t="e">
        <f ca="1">MAX(E994:E996)</f>
        <v>#N/A</v>
      </c>
      <c r="BL997" s="26" t="e">
        <f ca="1">IF(BL996=0,IF(E996&gt;BK996,1,0),IF(E996&lt;AVERAGE(E987:E996),0,1))</f>
        <v>#N/A</v>
      </c>
      <c r="BM997" s="27">
        <f t="shared" ca="1" si="694"/>
        <v>6.9603064299957662E-2</v>
      </c>
      <c r="BN997" s="27">
        <f t="shared" ca="1" si="695"/>
        <v>4240.5295124724207</v>
      </c>
      <c r="BO997" s="28">
        <f ca="1">BN997/MAX(BN$54:BN997)-1</f>
        <v>0</v>
      </c>
      <c r="BP997" s="15"/>
      <c r="BQ997" s="15"/>
      <c r="BR997" s="15"/>
      <c r="BS997" s="15"/>
      <c r="BT997" s="15"/>
      <c r="BU997" s="15"/>
      <c r="BV997" s="15"/>
      <c r="BW997" s="15"/>
      <c r="BX997" s="15"/>
      <c r="BZ997" s="7">
        <f t="shared" ca="1" si="652"/>
        <v>180118.75978564235</v>
      </c>
      <c r="CA997" s="7">
        <f t="shared" ca="1" si="653"/>
        <v>172212.1597988476</v>
      </c>
      <c r="CB997" s="7">
        <f t="shared" ca="1" si="654"/>
        <v>161781.78691968069</v>
      </c>
      <c r="CC997" s="7">
        <f t="shared" ca="1" si="655"/>
        <v>151464.04522457041</v>
      </c>
      <c r="CD997" s="7">
        <f t="shared" ca="1" si="656"/>
        <v>144281.79675146574</v>
      </c>
      <c r="CE997" s="5">
        <f t="shared" ca="1" si="665"/>
        <v>6.9603064299957662E-2</v>
      </c>
      <c r="CF997" s="3">
        <f t="shared" ca="1" si="666"/>
        <v>594494.72483994672</v>
      </c>
      <c r="CG997" s="5">
        <f ca="1">CF997/MAX($CF$41:CF997)-1</f>
        <v>0</v>
      </c>
      <c r="CH997" s="3">
        <f t="shared" ca="1" si="696"/>
        <v>8269.9606773577307</v>
      </c>
      <c r="CI997" s="4">
        <f ca="1">CH997/MAX($CH$583:CH997)-1</f>
        <v>0</v>
      </c>
    </row>
    <row r="998" spans="1:87" x14ac:dyDescent="0.2">
      <c r="A998" s="31">
        <v>38595</v>
      </c>
      <c r="B998" s="35">
        <v>193431.83810352383</v>
      </c>
      <c r="C998" s="23">
        <f t="shared" ca="1" si="697"/>
        <v>4.8675505653430484E-3</v>
      </c>
      <c r="D998" s="24">
        <f t="shared" ca="1" si="698"/>
        <v>1.8413301304194718E-2</v>
      </c>
      <c r="E998" s="25" t="e">
        <f ca="1">#N/A</f>
        <v>#N/A</v>
      </c>
      <c r="F998" s="26">
        <v>1</v>
      </c>
      <c r="G998" s="23">
        <f t="shared" ca="1" si="667"/>
        <v>1.8413301304194718E-2</v>
      </c>
      <c r="H998" s="27">
        <f t="shared" ca="1" si="668"/>
        <v>1326.2103119515432</v>
      </c>
      <c r="I998" s="27">
        <f ca="1">H998/MAX(H$54:H998)-1</f>
        <v>0</v>
      </c>
      <c r="J998" s="28">
        <f ca="1">H998/MAX(H$594:H998)-1</f>
        <v>0</v>
      </c>
      <c r="K998" s="25" t="e">
        <f ca="1">#N/A</f>
        <v>#N/A</v>
      </c>
      <c r="L998" s="26">
        <v>0</v>
      </c>
      <c r="M998" s="23">
        <f t="shared" ca="1" si="669"/>
        <v>4.8675505653430484E-3</v>
      </c>
      <c r="N998" s="27">
        <f t="shared" ca="1" si="670"/>
        <v>97.887687194594108</v>
      </c>
      <c r="O998" s="27">
        <f ca="1">N998/MAX(N$54:N998)-1</f>
        <v>0</v>
      </c>
      <c r="P998" s="28">
        <f ca="1">N998/MAX(N$594:N998)-1</f>
        <v>0</v>
      </c>
      <c r="Q998" s="25">
        <f t="shared" ca="1" si="657"/>
        <v>170161.12133070538</v>
      </c>
      <c r="R998" s="26">
        <f t="shared" ca="1" si="671"/>
        <v>1</v>
      </c>
      <c r="S998" s="23">
        <f t="shared" ca="1" si="672"/>
        <v>1.8413301304194718E-2</v>
      </c>
      <c r="T998" s="27">
        <f t="shared" ca="1" si="673"/>
        <v>3234.1996836615499</v>
      </c>
      <c r="U998" s="27">
        <f ca="1">T998/MAX(T$54:T998)-1</f>
        <v>0</v>
      </c>
      <c r="V998" s="28">
        <f ca="1">T998/MAX(T$594:T998)-1</f>
        <v>0</v>
      </c>
      <c r="W998" s="25">
        <f t="shared" ca="1" si="658"/>
        <v>170161.12133070538</v>
      </c>
      <c r="X998" s="26">
        <f t="shared" ca="1" si="674"/>
        <v>1</v>
      </c>
      <c r="Y998" s="27">
        <f t="shared" ca="1" si="675"/>
        <v>1.8413301304194718E-2</v>
      </c>
      <c r="Z998" s="27">
        <f t="shared" ca="1" si="676"/>
        <v>3234.1996836615499</v>
      </c>
      <c r="AA998" s="28">
        <f ca="1">Z998/MAX(Z$54:Z998)-1</f>
        <v>0</v>
      </c>
      <c r="AB998" s="25">
        <f ca="1">AVERAGE(B989:B998)</f>
        <v>170161.12133070538</v>
      </c>
      <c r="AC998" s="26">
        <f ca="1">IF(B997&gt;=AB997,1,0)</f>
        <v>1</v>
      </c>
      <c r="AD998" s="27">
        <f ca="1">IF(AC998=1,D998,C998)</f>
        <v>1.8413301304194718E-2</v>
      </c>
      <c r="AE998" s="27">
        <f t="shared" ca="1" si="677"/>
        <v>3234.1996836615499</v>
      </c>
      <c r="AF998" s="28">
        <f ca="1">AE998/MAX(AE$54:AE998)-1</f>
        <v>0</v>
      </c>
      <c r="AG998" s="25">
        <f t="shared" ca="1" si="659"/>
        <v>147535.8614181997</v>
      </c>
      <c r="AH998" s="26">
        <f t="shared" ca="1" si="678"/>
        <v>1</v>
      </c>
      <c r="AI998" s="27">
        <f t="shared" ca="1" si="679"/>
        <v>1.8413301304194718E-2</v>
      </c>
      <c r="AJ998" s="27">
        <f t="shared" ca="1" si="680"/>
        <v>2465.3287135889609</v>
      </c>
      <c r="AK998" s="28">
        <f ca="1">AJ998/MAX(AJ$54:AJ998)-1</f>
        <v>0</v>
      </c>
      <c r="AL998" s="25">
        <f t="shared" ca="1" si="660"/>
        <v>186980.37443649388</v>
      </c>
      <c r="AM998" s="26">
        <f t="shared" ca="1" si="681"/>
        <v>1</v>
      </c>
      <c r="AN998" s="27">
        <f t="shared" ca="1" si="682"/>
        <v>1.8413301304194718E-2</v>
      </c>
      <c r="AO998" s="27">
        <f t="shared" ca="1" si="683"/>
        <v>496.06933581228304</v>
      </c>
      <c r="AP998" s="28">
        <f ca="1">AO998/MAX(AO$54:AO998)-1</f>
        <v>-5.3781236832614487E-2</v>
      </c>
      <c r="AQ998" s="25">
        <f t="shared" ca="1" si="661"/>
        <v>186980.37443649388</v>
      </c>
      <c r="AR998" s="26">
        <f t="shared" ca="1" si="684"/>
        <v>1</v>
      </c>
      <c r="AS998" s="27">
        <f t="shared" ca="1" si="685"/>
        <v>1.8413301304194718E-2</v>
      </c>
      <c r="AT998" s="27">
        <f t="shared" ca="1" si="686"/>
        <v>7900.6934483510604</v>
      </c>
      <c r="AU998" s="28">
        <f ca="1">AT998/MAX(AT$54:AT998)-1</f>
        <v>0</v>
      </c>
      <c r="AV998" s="25">
        <f t="shared" ca="1" si="662"/>
        <v>170161.12133070538</v>
      </c>
      <c r="AW998" s="26">
        <f t="shared" ca="1" si="687"/>
        <v>1</v>
      </c>
      <c r="AX998" s="27">
        <f t="shared" ca="1" si="688"/>
        <v>1.8413301304194718E-2</v>
      </c>
      <c r="AY998" s="27">
        <f t="shared" ca="1" si="689"/>
        <v>2229.670246090534</v>
      </c>
      <c r="AZ998" s="28">
        <f ca="1">AY998/MAX(AY$54:AY998)-1</f>
        <v>0</v>
      </c>
      <c r="BA998" s="25">
        <f t="shared" ca="1" si="663"/>
        <v>170161.12133070538</v>
      </c>
      <c r="BB998" s="26">
        <f t="shared" ca="1" si="664"/>
        <v>1</v>
      </c>
      <c r="BC998" s="27">
        <f t="shared" ca="1" si="690"/>
        <v>1.8413301304194718E-2</v>
      </c>
      <c r="BD998" s="27">
        <f t="shared" ca="1" si="691"/>
        <v>1965.2497063636758</v>
      </c>
      <c r="BE998" s="28">
        <f ca="1">BD998/MAX(BD$54:BD998)-1</f>
        <v>0</v>
      </c>
      <c r="BF998" s="25">
        <f ca="1">MAX(B995:B997)</f>
        <v>189934.51662091631</v>
      </c>
      <c r="BG998" s="26">
        <f ca="1">IF(BG997=0,IF(B997&gt;BF997,1,0),IF(B997&lt;AVERAGE(B988:B997),0,1))</f>
        <v>1</v>
      </c>
      <c r="BH998" s="27">
        <f t="shared" ca="1" si="692"/>
        <v>1.8413301304194718E-2</v>
      </c>
      <c r="BI998" s="27">
        <f t="shared" ca="1" si="693"/>
        <v>6880.482387662747</v>
      </c>
      <c r="BJ998" s="28">
        <f ca="1">BI998/MAX(BI$54:BI998)-1</f>
        <v>0</v>
      </c>
      <c r="BK998" s="25" t="e">
        <f ca="1">MAX(E995:E997)</f>
        <v>#N/A</v>
      </c>
      <c r="BL998" s="26" t="e">
        <f ca="1">IF(BL997=0,IF(E997&gt;BK997,1,0),IF(E997&lt;AVERAGE(E988:E997),0,1))</f>
        <v>#N/A</v>
      </c>
      <c r="BM998" s="27">
        <f t="shared" ca="1" si="694"/>
        <v>1.8413301304194718E-2</v>
      </c>
      <c r="BN998" s="27">
        <f t="shared" ca="1" si="695"/>
        <v>4318.6116600749056</v>
      </c>
      <c r="BO998" s="28">
        <f ca="1">BN998/MAX(BN$54:BN998)-1</f>
        <v>0</v>
      </c>
      <c r="BP998" s="15"/>
      <c r="BQ998" s="15"/>
      <c r="BR998" s="15"/>
      <c r="BS998" s="15"/>
      <c r="BT998" s="15"/>
      <c r="BU998" s="15"/>
      <c r="BV998" s="15"/>
      <c r="BW998" s="15"/>
      <c r="BX998" s="15"/>
      <c r="BZ998" s="7">
        <f t="shared" ca="1" si="652"/>
        <v>186980.37443649388</v>
      </c>
      <c r="CA998" s="7">
        <f t="shared" ca="1" si="653"/>
        <v>176360.49942720091</v>
      </c>
      <c r="CB998" s="7">
        <f t="shared" ca="1" si="654"/>
        <v>166259.27335565712</v>
      </c>
      <c r="CC998" s="7">
        <f t="shared" ca="1" si="655"/>
        <v>154662.80092384375</v>
      </c>
      <c r="CD998" s="7">
        <f t="shared" ca="1" si="656"/>
        <v>147535.8614181997</v>
      </c>
      <c r="CE998" s="5">
        <f t="shared" ca="1" si="665"/>
        <v>1.8413301304194718E-2</v>
      </c>
      <c r="CF998" s="3">
        <f t="shared" ca="1" si="666"/>
        <v>605441.33533217898</v>
      </c>
      <c r="CG998" s="5">
        <f ca="1">CF998/MAX($CF$41:CF998)-1</f>
        <v>0</v>
      </c>
      <c r="CH998" s="3">
        <f t="shared" ca="1" si="696"/>
        <v>8422.2379550837613</v>
      </c>
      <c r="CI998" s="4">
        <f ca="1">CH998/MAX($CH$583:CH998)-1</f>
        <v>0</v>
      </c>
    </row>
    <row r="999" spans="1:87" x14ac:dyDescent="0.2">
      <c r="A999" s="31">
        <v>38625</v>
      </c>
      <c r="B999" s="35">
        <v>212339.12709416365</v>
      </c>
      <c r="C999" s="23">
        <f t="shared" ca="1" si="697"/>
        <v>4.8675505653430484E-3</v>
      </c>
      <c r="D999" s="24">
        <f t="shared" ca="1" si="698"/>
        <v>9.7746519787092812E-2</v>
      </c>
      <c r="E999" s="25" t="e">
        <f ca="1">#N/A</f>
        <v>#N/A</v>
      </c>
      <c r="F999" s="26">
        <v>1</v>
      </c>
      <c r="G999" s="23">
        <f t="shared" ca="1" si="667"/>
        <v>9.7746519787092812E-2</v>
      </c>
      <c r="H999" s="27">
        <f t="shared" ca="1" si="668"/>
        <v>1455.8427544505612</v>
      </c>
      <c r="I999" s="27">
        <f ca="1">H999/MAX(H$54:H999)-1</f>
        <v>0</v>
      </c>
      <c r="J999" s="28">
        <f ca="1">H999/MAX(H$594:H999)-1</f>
        <v>0</v>
      </c>
      <c r="K999" s="25" t="e">
        <f ca="1">#N/A</f>
        <v>#N/A</v>
      </c>
      <c r="L999" s="26">
        <v>0</v>
      </c>
      <c r="M999" s="23">
        <f t="shared" ca="1" si="669"/>
        <v>4.8675505653430484E-3</v>
      </c>
      <c r="N999" s="27">
        <f t="shared" ca="1" si="670"/>
        <v>98.36416046173828</v>
      </c>
      <c r="O999" s="27">
        <f ca="1">N999/MAX(N$54:N999)-1</f>
        <v>0</v>
      </c>
      <c r="P999" s="28">
        <f ca="1">N999/MAX(N$594:N999)-1</f>
        <v>0</v>
      </c>
      <c r="Q999" s="25">
        <f t="shared" ca="1" si="657"/>
        <v>175752.8647151085</v>
      </c>
      <c r="R999" s="26">
        <f t="shared" ca="1" si="671"/>
        <v>1</v>
      </c>
      <c r="S999" s="23">
        <f t="shared" ca="1" si="672"/>
        <v>9.7746519787092812E-2</v>
      </c>
      <c r="T999" s="27">
        <f t="shared" ca="1" si="673"/>
        <v>3550.3314470359828</v>
      </c>
      <c r="U999" s="27">
        <f ca="1">T999/MAX(T$54:T999)-1</f>
        <v>0</v>
      </c>
      <c r="V999" s="28">
        <f ca="1">T999/MAX(T$594:T999)-1</f>
        <v>0</v>
      </c>
      <c r="W999" s="25">
        <f t="shared" ca="1" si="658"/>
        <v>175752.8647151085</v>
      </c>
      <c r="X999" s="26">
        <f t="shared" ca="1" si="674"/>
        <v>1</v>
      </c>
      <c r="Y999" s="27">
        <f t="shared" ca="1" si="675"/>
        <v>9.7746519787092812E-2</v>
      </c>
      <c r="Z999" s="27">
        <f t="shared" ca="1" si="676"/>
        <v>3550.3314470359828</v>
      </c>
      <c r="AA999" s="28">
        <f ca="1">Z999/MAX(Z$54:Z999)-1</f>
        <v>0</v>
      </c>
      <c r="AB999" s="25">
        <f ca="1">AVERAGE(B990:B999)</f>
        <v>175752.8647151085</v>
      </c>
      <c r="AC999" s="26">
        <f ca="1">IF(B998&gt;=AB998,1,0)</f>
        <v>1</v>
      </c>
      <c r="AD999" s="27">
        <f ca="1">IF(AC999=1,D999,C999)</f>
        <v>9.7746519787092812E-2</v>
      </c>
      <c r="AE999" s="27">
        <f t="shared" ca="1" si="677"/>
        <v>3550.3314470359828</v>
      </c>
      <c r="AF999" s="28">
        <f ca="1">AE999/MAX(AE$54:AE999)-1</f>
        <v>0</v>
      </c>
      <c r="AG999" s="25">
        <f t="shared" ca="1" si="659"/>
        <v>151729.39922334059</v>
      </c>
      <c r="AH999" s="26">
        <f t="shared" ca="1" si="678"/>
        <v>1</v>
      </c>
      <c r="AI999" s="27">
        <f t="shared" ca="1" si="679"/>
        <v>9.7746519787092812E-2</v>
      </c>
      <c r="AJ999" s="27">
        <f t="shared" ca="1" si="680"/>
        <v>2706.3060154734721</v>
      </c>
      <c r="AK999" s="28">
        <f ca="1">AJ999/MAX(AJ$54:AJ999)-1</f>
        <v>0</v>
      </c>
      <c r="AL999" s="25">
        <f t="shared" ca="1" si="660"/>
        <v>198568.49393953462</v>
      </c>
      <c r="AM999" s="26">
        <f t="shared" ca="1" si="681"/>
        <v>1</v>
      </c>
      <c r="AN999" s="27">
        <f t="shared" ca="1" si="682"/>
        <v>9.7746519787092812E-2</v>
      </c>
      <c r="AO999" s="27">
        <f t="shared" ca="1" si="683"/>
        <v>544.5583869610283</v>
      </c>
      <c r="AP999" s="28">
        <f ca="1">AO999/MAX(AO$54:AO999)-1</f>
        <v>0</v>
      </c>
      <c r="AQ999" s="25">
        <f t="shared" ca="1" si="661"/>
        <v>198568.49393953462</v>
      </c>
      <c r="AR999" s="26">
        <f t="shared" ca="1" si="684"/>
        <v>1</v>
      </c>
      <c r="AS999" s="27">
        <f t="shared" ca="1" si="685"/>
        <v>9.7746519787092812E-2</v>
      </c>
      <c r="AT999" s="27">
        <f t="shared" ca="1" si="686"/>
        <v>8672.9587368320626</v>
      </c>
      <c r="AU999" s="28">
        <f ca="1">AT999/MAX(AT$54:AT999)-1</f>
        <v>0</v>
      </c>
      <c r="AV999" s="25">
        <f t="shared" ca="1" si="662"/>
        <v>175752.8647151085</v>
      </c>
      <c r="AW999" s="26">
        <f t="shared" ca="1" si="687"/>
        <v>1</v>
      </c>
      <c r="AX999" s="27">
        <f t="shared" ca="1" si="688"/>
        <v>9.7746519787092812E-2</v>
      </c>
      <c r="AY999" s="27">
        <f t="shared" ca="1" si="689"/>
        <v>2447.6127529187142</v>
      </c>
      <c r="AZ999" s="28">
        <f ca="1">AY999/MAX(AY$54:AY999)-1</f>
        <v>0</v>
      </c>
      <c r="BA999" s="25">
        <f t="shared" ca="1" si="663"/>
        <v>175752.8647151085</v>
      </c>
      <c r="BB999" s="26">
        <f t="shared" ca="1" si="664"/>
        <v>1</v>
      </c>
      <c r="BC999" s="27">
        <f t="shared" ca="1" si="690"/>
        <v>9.7746519787092812E-2</v>
      </c>
      <c r="BD999" s="27">
        <f t="shared" ca="1" si="691"/>
        <v>2157.346025673331</v>
      </c>
      <c r="BE999" s="28">
        <f ca="1">BD999/MAX(BD$54:BD999)-1</f>
        <v>0</v>
      </c>
      <c r="BF999" s="25">
        <f ca="1">MAX(B996:B998)</f>
        <v>193431.83810352383</v>
      </c>
      <c r="BG999" s="26">
        <f ca="1">IF(BG998=0,IF(B998&gt;BF998,1,0),IF(B998&lt;AVERAGE(B989:B998),0,1))</f>
        <v>1</v>
      </c>
      <c r="BH999" s="27">
        <f t="shared" ca="1" si="692"/>
        <v>9.7746519787092812E-2</v>
      </c>
      <c r="BI999" s="27">
        <f t="shared" ca="1" si="693"/>
        <v>7553.025595513167</v>
      </c>
      <c r="BJ999" s="28">
        <f ca="1">BI999/MAX(BI$54:BI999)-1</f>
        <v>0</v>
      </c>
      <c r="BK999" s="25" t="e">
        <f ca="1">MAX(E996:E998)</f>
        <v>#N/A</v>
      </c>
      <c r="BL999" s="26" t="e">
        <f ca="1">IF(BL998=0,IF(E998&gt;BK998,1,0),IF(E998&lt;AVERAGE(E989:E998),0,1))</f>
        <v>#N/A</v>
      </c>
      <c r="BM999" s="27">
        <f t="shared" ca="1" si="694"/>
        <v>9.7746519787092812E-2</v>
      </c>
      <c r="BN999" s="27">
        <f t="shared" ca="1" si="695"/>
        <v>4740.7409201591872</v>
      </c>
      <c r="BO999" s="28">
        <f ca="1">BN999/MAX(BN$54:BN999)-1</f>
        <v>0</v>
      </c>
      <c r="BP999" s="15"/>
      <c r="BQ999" s="15"/>
      <c r="BR999" s="15"/>
      <c r="BS999" s="15"/>
      <c r="BT999" s="15"/>
      <c r="BU999" s="15"/>
      <c r="BV999" s="15"/>
      <c r="BW999" s="15"/>
      <c r="BX999" s="15"/>
      <c r="BZ999" s="7">
        <f t="shared" ca="1" si="652"/>
        <v>198568.49393953462</v>
      </c>
      <c r="CA999" s="7">
        <f t="shared" ca="1" si="653"/>
        <v>183967.28772934192</v>
      </c>
      <c r="CB999" s="7">
        <f t="shared" ca="1" si="654"/>
        <v>171673.32427064373</v>
      </c>
      <c r="CC999" s="7">
        <f t="shared" ca="1" si="655"/>
        <v>159034.97534079489</v>
      </c>
      <c r="CD999" s="7">
        <f t="shared" ca="1" si="656"/>
        <v>151729.39922334059</v>
      </c>
      <c r="CE999" s="5">
        <f t="shared" ca="1" si="665"/>
        <v>9.7746519787092825E-2</v>
      </c>
      <c r="CF999" s="3">
        <f t="shared" ca="1" si="666"/>
        <v>664621.11879614973</v>
      </c>
      <c r="CG999" s="5">
        <f ca="1">CF999/MAX($CF$41:CF999)-1</f>
        <v>0</v>
      </c>
      <c r="CH999" s="3">
        <f t="shared" ca="1" si="696"/>
        <v>9245.4824040119602</v>
      </c>
      <c r="CI999" s="4">
        <f ca="1">CH999/MAX($CH$583:CH999)-1</f>
        <v>0</v>
      </c>
    </row>
    <row r="1000" spans="1:87" x14ac:dyDescent="0.2">
      <c r="A1000" s="31">
        <v>38656</v>
      </c>
      <c r="B1000" s="35">
        <v>206846.71640335751</v>
      </c>
      <c r="C1000" s="23">
        <f t="shared" ca="1" si="697"/>
        <v>4.8675505653430484E-3</v>
      </c>
      <c r="D1000" s="24">
        <f t="shared" ca="1" si="698"/>
        <v>-2.5866220540552987E-2</v>
      </c>
      <c r="E1000" s="25" t="e">
        <f ca="1">#N/A</f>
        <v>#N/A</v>
      </c>
      <c r="F1000" s="26">
        <v>1</v>
      </c>
      <c r="G1000" s="23">
        <f t="shared" ca="1" si="667"/>
        <v>-2.5866220540552987E-2</v>
      </c>
      <c r="H1000" s="27">
        <f t="shared" ca="1" si="668"/>
        <v>1418.1856046915768</v>
      </c>
      <c r="I1000" s="27">
        <f ca="1">H1000/MAX(H$54:H1000)-1</f>
        <v>-2.5866220540552987E-2</v>
      </c>
      <c r="J1000" s="28">
        <f ca="1">H1000/MAX(H$594:H1000)-1</f>
        <v>-2.5866220540552987E-2</v>
      </c>
      <c r="K1000" s="25" t="e">
        <f ca="1">#N/A</f>
        <v>#N/A</v>
      </c>
      <c r="L1000" s="26">
        <v>0</v>
      </c>
      <c r="M1000" s="23">
        <f t="shared" ca="1" si="669"/>
        <v>4.8675505653430484E-3</v>
      </c>
      <c r="N1000" s="27">
        <f t="shared" ca="1" si="670"/>
        <v>98.842952986603308</v>
      </c>
      <c r="O1000" s="27">
        <f ca="1">N1000/MAX(N$54:N1000)-1</f>
        <v>0</v>
      </c>
      <c r="P1000" s="28">
        <f ca="1">N1000/MAX(N$594:N1000)-1</f>
        <v>0</v>
      </c>
      <c r="Q1000" s="25">
        <f t="shared" ca="1" si="657"/>
        <v>180603.22698789855</v>
      </c>
      <c r="R1000" s="26">
        <f t="shared" ca="1" si="671"/>
        <v>1</v>
      </c>
      <c r="S1000" s="23">
        <f t="shared" ca="1" si="672"/>
        <v>-2.5866220540552987E-2</v>
      </c>
      <c r="T1000" s="27">
        <f t="shared" ca="1" si="673"/>
        <v>3458.4977908348897</v>
      </c>
      <c r="U1000" s="27">
        <f ca="1">T1000/MAX(T$54:T1000)-1</f>
        <v>-2.5866220540552987E-2</v>
      </c>
      <c r="V1000" s="28">
        <f ca="1">T1000/MAX(T$594:T1000)-1</f>
        <v>-2.5866220540552987E-2</v>
      </c>
      <c r="W1000" s="25">
        <f t="shared" ca="1" si="658"/>
        <v>180603.22698789855</v>
      </c>
      <c r="X1000" s="26">
        <f t="shared" ca="1" si="674"/>
        <v>1</v>
      </c>
      <c r="Y1000" s="27">
        <f t="shared" ca="1" si="675"/>
        <v>-2.5866220540552987E-2</v>
      </c>
      <c r="Z1000" s="27">
        <f t="shared" ca="1" si="676"/>
        <v>3458.4977908348897</v>
      </c>
      <c r="AA1000" s="28">
        <f ca="1">Z1000/MAX(Z$54:Z1000)-1</f>
        <v>-2.5866220540552987E-2</v>
      </c>
      <c r="AB1000" s="25">
        <f ca="1">AVERAGE(B991:B1000)</f>
        <v>180603.22698789855</v>
      </c>
      <c r="AC1000" s="26">
        <f ca="1">IF(B999&gt;=AB999,1,0)</f>
        <v>1</v>
      </c>
      <c r="AD1000" s="27">
        <f ca="1">IF(AC1000=1,D1000,C1000)</f>
        <v>-2.5866220540552987E-2</v>
      </c>
      <c r="AE1000" s="27">
        <f t="shared" ca="1" si="677"/>
        <v>3458.4977908348897</v>
      </c>
      <c r="AF1000" s="28">
        <f ca="1">AE1000/MAX(AE$54:AE1000)-1</f>
        <v>-2.5866220540552987E-2</v>
      </c>
      <c r="AG1000" s="25">
        <f t="shared" ca="1" si="659"/>
        <v>155251.5422443744</v>
      </c>
      <c r="AH1000" s="26">
        <f t="shared" ca="1" si="678"/>
        <v>1</v>
      </c>
      <c r="AI1000" s="27">
        <f t="shared" ca="1" si="679"/>
        <v>-2.5866220540552987E-2</v>
      </c>
      <c r="AJ1000" s="27">
        <f t="shared" ca="1" si="680"/>
        <v>2636.3041072270103</v>
      </c>
      <c r="AK1000" s="28">
        <f ca="1">AJ1000/MAX(AJ$54:AJ1000)-1</f>
        <v>-2.5866220540552876E-2</v>
      </c>
      <c r="AL1000" s="25">
        <f t="shared" ca="1" si="660"/>
        <v>204205.89386701499</v>
      </c>
      <c r="AM1000" s="26">
        <f t="shared" ca="1" si="681"/>
        <v>1</v>
      </c>
      <c r="AN1000" s="27">
        <f t="shared" ca="1" si="682"/>
        <v>-2.5866220540552987E-2</v>
      </c>
      <c r="AO1000" s="27">
        <f t="shared" ca="1" si="683"/>
        <v>530.47271962668651</v>
      </c>
      <c r="AP1000" s="28">
        <f ca="1">AO1000/MAX(AO$54:AO1000)-1</f>
        <v>-2.5866220540553098E-2</v>
      </c>
      <c r="AQ1000" s="25">
        <f t="shared" ca="1" si="661"/>
        <v>204205.89386701499</v>
      </c>
      <c r="AR1000" s="26">
        <f t="shared" ca="1" si="684"/>
        <v>1</v>
      </c>
      <c r="AS1000" s="27">
        <f t="shared" ca="1" si="685"/>
        <v>-2.5866220540552987E-2</v>
      </c>
      <c r="AT1000" s="27">
        <f t="shared" ca="1" si="686"/>
        <v>8448.622073406048</v>
      </c>
      <c r="AU1000" s="28">
        <f ca="1">AT1000/MAX(AT$54:AT1000)-1</f>
        <v>-2.5866220540553098E-2</v>
      </c>
      <c r="AV1000" s="25">
        <f t="shared" ca="1" si="662"/>
        <v>180603.22698789855</v>
      </c>
      <c r="AW1000" s="26">
        <f t="shared" ca="1" si="687"/>
        <v>1</v>
      </c>
      <c r="AX1000" s="27">
        <f t="shared" ca="1" si="688"/>
        <v>-2.5866220540552987E-2</v>
      </c>
      <c r="AY1000" s="27">
        <f t="shared" ca="1" si="689"/>
        <v>2384.3022616538487</v>
      </c>
      <c r="AZ1000" s="28">
        <f ca="1">AY1000/MAX(AY$54:AY1000)-1</f>
        <v>-2.5866220540552987E-2</v>
      </c>
      <c r="BA1000" s="25">
        <f t="shared" ca="1" si="663"/>
        <v>180603.22698789855</v>
      </c>
      <c r="BB1000" s="26">
        <f t="shared" ca="1" si="664"/>
        <v>1</v>
      </c>
      <c r="BC1000" s="27">
        <f t="shared" ca="1" si="690"/>
        <v>-2.5866220540552987E-2</v>
      </c>
      <c r="BD1000" s="27">
        <f t="shared" ca="1" si="691"/>
        <v>2101.543637590979</v>
      </c>
      <c r="BE1000" s="28">
        <f ca="1">BD1000/MAX(BD$54:BD1000)-1</f>
        <v>-2.5866220540553098E-2</v>
      </c>
      <c r="BF1000" s="25">
        <f ca="1">MAX(B997:B999)</f>
        <v>212339.12709416365</v>
      </c>
      <c r="BG1000" s="26">
        <f ca="1">IF(BG999=0,IF(B999&gt;BF999,1,0),IF(B999&lt;AVERAGE(B990:B999),0,1))</f>
        <v>1</v>
      </c>
      <c r="BH1000" s="27">
        <f t="shared" ca="1" si="692"/>
        <v>-2.5866220540552987E-2</v>
      </c>
      <c r="BI1000" s="27">
        <f t="shared" ca="1" si="693"/>
        <v>7357.6573697111817</v>
      </c>
      <c r="BJ1000" s="28">
        <f ca="1">BI1000/MAX(BI$54:BI1000)-1</f>
        <v>-2.5866220540552987E-2</v>
      </c>
      <c r="BK1000" s="25" t="e">
        <f ca="1">MAX(E997:E999)</f>
        <v>#N/A</v>
      </c>
      <c r="BL1000" s="26" t="e">
        <f ca="1">IF(BL999=0,IF(E999&gt;BK999,1,0),IF(E999&lt;AVERAGE(E990:E999),0,1))</f>
        <v>#N/A</v>
      </c>
      <c r="BM1000" s="27">
        <f t="shared" ca="1" si="694"/>
        <v>-2.5866220540552987E-2</v>
      </c>
      <c r="BN1000" s="27">
        <f t="shared" ca="1" si="695"/>
        <v>4618.1158699927255</v>
      </c>
      <c r="BO1000" s="28">
        <f ca="1">BN1000/MAX(BN$54:BN1000)-1</f>
        <v>-2.5866220540552987E-2</v>
      </c>
      <c r="BP1000" s="15"/>
      <c r="BQ1000" s="15"/>
      <c r="BR1000" s="15"/>
      <c r="BS1000" s="15"/>
      <c r="BT1000" s="15"/>
      <c r="BU1000" s="15"/>
      <c r="BV1000" s="15"/>
      <c r="BW1000" s="15"/>
      <c r="BX1000" s="15"/>
      <c r="BZ1000" s="7">
        <f t="shared" ca="1" si="652"/>
        <v>204205.89386701499</v>
      </c>
      <c r="CA1000" s="7">
        <f t="shared" ca="1" si="653"/>
        <v>192162.32682632867</v>
      </c>
      <c r="CB1000" s="7">
        <f t="shared" ca="1" si="654"/>
        <v>176733.08806704791</v>
      </c>
      <c r="CC1000" s="7">
        <f t="shared" ca="1" si="655"/>
        <v>163295.92296397343</v>
      </c>
      <c r="CD1000" s="7">
        <f t="shared" ca="1" si="656"/>
        <v>155251.5422443744</v>
      </c>
      <c r="CE1000" s="5">
        <f t="shared" ca="1" si="665"/>
        <v>-2.5866220540552987E-2</v>
      </c>
      <c r="CF1000" s="3">
        <f t="shared" ca="1" si="666"/>
        <v>647429.88236145943</v>
      </c>
      <c r="CG1000" s="5">
        <f ca="1">CF1000/MAX($CF$41:CF1000)-1</f>
        <v>-2.5866220540552987E-2</v>
      </c>
      <c r="CH1000" s="3">
        <f t="shared" ca="1" si="696"/>
        <v>9006.3367171459849</v>
      </c>
      <c r="CI1000" s="4">
        <f ca="1">CH1000/MAX($CH$583:CH1000)-1</f>
        <v>-2.5866220540552987E-2</v>
      </c>
    </row>
    <row r="1001" spans="1:87" x14ac:dyDescent="0.2">
      <c r="A1001" s="31">
        <v>38686</v>
      </c>
      <c r="B1001" s="35">
        <v>210845.31923790043</v>
      </c>
      <c r="C1001" s="23">
        <f t="shared" ca="1" si="697"/>
        <v>4.8675505653430484E-3</v>
      </c>
      <c r="D1001" s="24">
        <f t="shared" ca="1" si="698"/>
        <v>1.9331236695802945E-2</v>
      </c>
      <c r="E1001" s="25" t="e">
        <f ca="1">#N/A</f>
        <v>#N/A</v>
      </c>
      <c r="F1001" s="26">
        <v>1</v>
      </c>
      <c r="G1001" s="23">
        <f t="shared" ca="1" si="667"/>
        <v>1.9331236695802945E-2</v>
      </c>
      <c r="H1001" s="27">
        <f t="shared" ca="1" si="668"/>
        <v>1445.6008862944502</v>
      </c>
      <c r="I1001" s="27">
        <f ca="1">H1001/MAX(H$54:H1001)-1</f>
        <v>-7.0350098764452307E-3</v>
      </c>
      <c r="J1001" s="28">
        <f ca="1">H1001/MAX(H$594:H1001)-1</f>
        <v>-7.0350098764452307E-3</v>
      </c>
      <c r="K1001" s="25" t="e">
        <f ca="1">#N/A</f>
        <v>#N/A</v>
      </c>
      <c r="L1001" s="26">
        <v>0</v>
      </c>
      <c r="M1001" s="23">
        <f t="shared" ca="1" si="669"/>
        <v>4.8675505653430484E-3</v>
      </c>
      <c r="N1001" s="27">
        <f t="shared" ca="1" si="670"/>
        <v>99.324076058293429</v>
      </c>
      <c r="O1001" s="27">
        <f ca="1">N1001/MAX(N$54:N1001)-1</f>
        <v>0</v>
      </c>
      <c r="P1001" s="28">
        <f ca="1">N1001/MAX(N$594:N1001)-1</f>
        <v>0</v>
      </c>
      <c r="Q1001" s="25">
        <f t="shared" ca="1" si="657"/>
        <v>185673.59596320309</v>
      </c>
      <c r="R1001" s="26">
        <f t="shared" ca="1" si="671"/>
        <v>1</v>
      </c>
      <c r="S1001" s="23">
        <f t="shared" ca="1" si="672"/>
        <v>1.9331236695802945E-2</v>
      </c>
      <c r="T1001" s="27">
        <f t="shared" ca="1" si="673"/>
        <v>3525.3548302414306</v>
      </c>
      <c r="U1001" s="27">
        <f ca="1">T1001/MAX(T$54:T1001)-1</f>
        <v>-7.0350098764452307E-3</v>
      </c>
      <c r="V1001" s="28">
        <f ca="1">T1001/MAX(T$594:T1001)-1</f>
        <v>-7.0350098764452307E-3</v>
      </c>
      <c r="W1001" s="25">
        <f t="shared" ca="1" si="658"/>
        <v>185673.59596320309</v>
      </c>
      <c r="X1001" s="26">
        <f t="shared" ca="1" si="674"/>
        <v>1</v>
      </c>
      <c r="Y1001" s="27">
        <f t="shared" ca="1" si="675"/>
        <v>1.9331236695802945E-2</v>
      </c>
      <c r="Z1001" s="27">
        <f t="shared" ca="1" si="676"/>
        <v>3525.3548302414306</v>
      </c>
      <c r="AA1001" s="28">
        <f ca="1">Z1001/MAX(Z$54:Z1001)-1</f>
        <v>-7.0350098764452307E-3</v>
      </c>
      <c r="AB1001" s="25">
        <f ca="1">AVERAGE(B992:B1001)</f>
        <v>185673.59596320309</v>
      </c>
      <c r="AC1001" s="26">
        <f ca="1">IF(B1000&gt;=AB1000,1,0)</f>
        <v>1</v>
      </c>
      <c r="AD1001" s="27">
        <f ca="1">IF(AC1001=1,D1001,C1001)</f>
        <v>1.9331236695802945E-2</v>
      </c>
      <c r="AE1001" s="27">
        <f t="shared" ca="1" si="677"/>
        <v>3525.3548302414306</v>
      </c>
      <c r="AF1001" s="28">
        <f ca="1">AE1001/MAX(AE$54:AE1001)-1</f>
        <v>-7.0350098764452307E-3</v>
      </c>
      <c r="AG1001" s="25">
        <f t="shared" ca="1" si="659"/>
        <v>158965.56285282291</v>
      </c>
      <c r="AH1001" s="26">
        <f t="shared" ca="1" si="678"/>
        <v>1</v>
      </c>
      <c r="AI1001" s="27">
        <f t="shared" ca="1" si="679"/>
        <v>1.9331236695802945E-2</v>
      </c>
      <c r="AJ1001" s="27">
        <f t="shared" ca="1" si="680"/>
        <v>2687.2671259259332</v>
      </c>
      <c r="AK1001" s="28">
        <f ca="1">AJ1001/MAX(AJ$54:AJ1001)-1</f>
        <v>-7.0350098764452307E-3</v>
      </c>
      <c r="AL1001" s="25">
        <f t="shared" ca="1" si="660"/>
        <v>210010.38757847386</v>
      </c>
      <c r="AM1001" s="26">
        <f t="shared" ca="1" si="681"/>
        <v>1</v>
      </c>
      <c r="AN1001" s="27">
        <f t="shared" ca="1" si="682"/>
        <v>1.9331236695802945E-2</v>
      </c>
      <c r="AO1001" s="27">
        <f t="shared" ca="1" si="683"/>
        <v>540.72741333045633</v>
      </c>
      <c r="AP1001" s="28">
        <f ca="1">AO1001/MAX(AO$54:AO1001)-1</f>
        <v>-7.0350098764453417E-3</v>
      </c>
      <c r="AQ1001" s="25">
        <f t="shared" ca="1" si="661"/>
        <v>210010.38757847386</v>
      </c>
      <c r="AR1001" s="26">
        <f t="shared" ca="1" si="684"/>
        <v>1</v>
      </c>
      <c r="AS1001" s="27">
        <f t="shared" ca="1" si="685"/>
        <v>1.9331236695802945E-2</v>
      </c>
      <c r="AT1001" s="27">
        <f t="shared" ca="1" si="686"/>
        <v>8611.9443864604455</v>
      </c>
      <c r="AU1001" s="28">
        <f ca="1">AT1001/MAX(AT$54:AT1001)-1</f>
        <v>-7.0350098764454527E-3</v>
      </c>
      <c r="AV1001" s="25">
        <f t="shared" ca="1" si="662"/>
        <v>185673.59596320309</v>
      </c>
      <c r="AW1001" s="26">
        <f t="shared" ca="1" si="687"/>
        <v>1</v>
      </c>
      <c r="AX1001" s="27">
        <f t="shared" ca="1" si="688"/>
        <v>1.9331236695802945E-2</v>
      </c>
      <c r="AY1001" s="27">
        <f t="shared" ca="1" si="689"/>
        <v>2430.3937730282178</v>
      </c>
      <c r="AZ1001" s="28">
        <f ca="1">AY1001/MAX(AY$54:AY1001)-1</f>
        <v>-7.0350098764452307E-3</v>
      </c>
      <c r="BA1001" s="25">
        <f t="shared" ca="1" si="663"/>
        <v>185673.59596320309</v>
      </c>
      <c r="BB1001" s="26">
        <f t="shared" ca="1" si="664"/>
        <v>1</v>
      </c>
      <c r="BC1001" s="27">
        <f t="shared" ca="1" si="690"/>
        <v>1.9331236695802945E-2</v>
      </c>
      <c r="BD1001" s="27">
        <f t="shared" ca="1" si="691"/>
        <v>2142.1690750758089</v>
      </c>
      <c r="BE1001" s="28">
        <f ca="1">BD1001/MAX(BD$54:BD1001)-1</f>
        <v>-7.0350098764454527E-3</v>
      </c>
      <c r="BF1001" s="25">
        <f ca="1">MAX(B998:B1000)</f>
        <v>212339.12709416365</v>
      </c>
      <c r="BG1001" s="26">
        <f ca="1">IF(BG1000=0,IF(B1000&gt;BF1000,1,0),IF(B1000&lt;AVERAGE(B991:B1000),0,1))</f>
        <v>1</v>
      </c>
      <c r="BH1001" s="27">
        <f t="shared" ca="1" si="692"/>
        <v>1.9331236695802945E-2</v>
      </c>
      <c r="BI1001" s="27">
        <f t="shared" ca="1" si="693"/>
        <v>7499.889985851687</v>
      </c>
      <c r="BJ1001" s="28">
        <f ca="1">BI1001/MAX(BI$54:BI1001)-1</f>
        <v>-7.0350098764453417E-3</v>
      </c>
      <c r="BK1001" s="25" t="e">
        <f ca="1">MAX(E998:E1000)</f>
        <v>#N/A</v>
      </c>
      <c r="BL1001" s="26" t="e">
        <f ca="1">IF(BL1000=0,IF(E1000&gt;BK1000,1,0),IF(E1000&lt;AVERAGE(E991:E1000),0,1))</f>
        <v>#N/A</v>
      </c>
      <c r="BM1001" s="27">
        <f t="shared" ca="1" si="694"/>
        <v>1.9331236695802945E-2</v>
      </c>
      <c r="BN1001" s="27">
        <f t="shared" ca="1" si="695"/>
        <v>4707.389760964199</v>
      </c>
      <c r="BO1001" s="28">
        <f ca="1">BN1001/MAX(BN$54:BN1001)-1</f>
        <v>-7.0350098764453417E-3</v>
      </c>
      <c r="BP1001" s="15"/>
      <c r="BQ1001" s="15"/>
      <c r="BR1001" s="15"/>
      <c r="BS1001" s="15"/>
      <c r="BT1001" s="15"/>
      <c r="BU1001" s="15"/>
      <c r="BV1001" s="15"/>
      <c r="BW1001" s="15"/>
      <c r="BX1001" s="15"/>
      <c r="BZ1001" s="7">
        <f t="shared" ca="1" si="652"/>
        <v>210010.38757847386</v>
      </c>
      <c r="CA1001" s="7">
        <f t="shared" ca="1" si="653"/>
        <v>198495.3810074839</v>
      </c>
      <c r="CB1001" s="7">
        <f t="shared" ca="1" si="654"/>
        <v>181268.39023269527</v>
      </c>
      <c r="CC1001" s="7">
        <f t="shared" ca="1" si="655"/>
        <v>167774.66478974462</v>
      </c>
      <c r="CD1001" s="7">
        <f t="shared" ca="1" si="656"/>
        <v>158965.56285282291</v>
      </c>
      <c r="CE1001" s="5">
        <f t="shared" ca="1" si="665"/>
        <v>1.9331236695802945E-2</v>
      </c>
      <c r="CF1001" s="3">
        <f t="shared" ca="1" si="666"/>
        <v>659945.50266132469</v>
      </c>
      <c r="CG1001" s="5">
        <f ca="1">CF1001/MAX($CF$41:CF1001)-1</f>
        <v>-7.0350098764453417E-3</v>
      </c>
      <c r="CH1001" s="3">
        <f t="shared" ca="1" si="696"/>
        <v>9180.4403439872349</v>
      </c>
      <c r="CI1001" s="4">
        <f ca="1">CH1001/MAX($CH$583:CH1001)-1</f>
        <v>-7.0350098764453417E-3</v>
      </c>
    </row>
    <row r="1002" spans="1:87" x14ac:dyDescent="0.2">
      <c r="A1002" s="31">
        <v>38717</v>
      </c>
      <c r="B1002" s="35">
        <v>227394.3682017712</v>
      </c>
      <c r="C1002" s="23">
        <f t="shared" ca="1" si="697"/>
        <v>4.8675505653430484E-3</v>
      </c>
      <c r="D1002" s="24">
        <f t="shared" ca="1" si="698"/>
        <v>7.8489050758571377E-2</v>
      </c>
      <c r="E1002" s="25" t="e">
        <f ca="1">#N/A</f>
        <v>#N/A</v>
      </c>
      <c r="F1002" s="26">
        <v>1</v>
      </c>
      <c r="G1002" s="23">
        <f t="shared" ca="1" si="667"/>
        <v>7.8489050758571377E-2</v>
      </c>
      <c r="H1002" s="27">
        <f t="shared" ca="1" si="668"/>
        <v>1559.0647276354512</v>
      </c>
      <c r="I1002" s="27">
        <f ca="1">H1002/MAX(H$54:H1002)-1</f>
        <v>0</v>
      </c>
      <c r="J1002" s="28">
        <f ca="1">H1002/MAX(H$594:H1002)-1</f>
        <v>0</v>
      </c>
      <c r="K1002" s="25" t="e">
        <f ca="1">#N/A</f>
        <v>#N/A</v>
      </c>
      <c r="L1002" s="26">
        <v>0</v>
      </c>
      <c r="M1002" s="23">
        <f t="shared" ca="1" si="669"/>
        <v>4.8675505653430484E-3</v>
      </c>
      <c r="N1002" s="27">
        <f t="shared" ca="1" si="670"/>
        <v>99.807541020863155</v>
      </c>
      <c r="O1002" s="27">
        <f ca="1">N1002/MAX(N$54:N1002)-1</f>
        <v>0</v>
      </c>
      <c r="P1002" s="28">
        <f ca="1">N1002/MAX(N$594:N1002)-1</f>
        <v>0</v>
      </c>
      <c r="Q1002" s="25">
        <f t="shared" ca="1" si="657"/>
        <v>191558.85275003983</v>
      </c>
      <c r="R1002" s="26">
        <f t="shared" ca="1" si="671"/>
        <v>1</v>
      </c>
      <c r="S1002" s="23">
        <f t="shared" ca="1" si="672"/>
        <v>7.8489050758571377E-2</v>
      </c>
      <c r="T1002" s="27">
        <f t="shared" ca="1" si="673"/>
        <v>3802.0565844542252</v>
      </c>
      <c r="U1002" s="27">
        <f ca="1">T1002/MAX(T$54:T1002)-1</f>
        <v>0</v>
      </c>
      <c r="V1002" s="28">
        <f ca="1">T1002/MAX(T$594:T1002)-1</f>
        <v>0</v>
      </c>
      <c r="W1002" s="25">
        <f t="shared" ca="1" si="658"/>
        <v>191558.85275003983</v>
      </c>
      <c r="X1002" s="26">
        <f t="shared" ca="1" si="674"/>
        <v>1</v>
      </c>
      <c r="Y1002" s="27">
        <f t="shared" ca="1" si="675"/>
        <v>7.8489050758571377E-2</v>
      </c>
      <c r="Z1002" s="27">
        <f t="shared" ca="1" si="676"/>
        <v>3802.0565844542252</v>
      </c>
      <c r="AA1002" s="28">
        <f ca="1">Z1002/MAX(Z$54:Z1002)-1</f>
        <v>0</v>
      </c>
      <c r="AB1002" s="25">
        <f ca="1">AVERAGE(B993:B1002)</f>
        <v>191558.85275003983</v>
      </c>
      <c r="AC1002" s="26">
        <f ca="1">IF(B1001&gt;=AB1001,1,0)</f>
        <v>1</v>
      </c>
      <c r="AD1002" s="27">
        <f ca="1">IF(AC1002=1,D1002,C1002)</f>
        <v>7.8489050758571377E-2</v>
      </c>
      <c r="AE1002" s="27">
        <f t="shared" ca="1" si="677"/>
        <v>3802.0565844542252</v>
      </c>
      <c r="AF1002" s="28">
        <f ca="1">AE1002/MAX(AE$54:AE1002)-1</f>
        <v>0</v>
      </c>
      <c r="AG1002" s="25">
        <f t="shared" ca="1" si="659"/>
        <v>163030.86566615399</v>
      </c>
      <c r="AH1002" s="26">
        <f t="shared" ca="1" si="678"/>
        <v>1</v>
      </c>
      <c r="AI1002" s="27">
        <f t="shared" ca="1" si="679"/>
        <v>7.8489050758571377E-2</v>
      </c>
      <c r="AJ1002" s="27">
        <f t="shared" ca="1" si="680"/>
        <v>2898.1881717745741</v>
      </c>
      <c r="AK1002" s="28">
        <f ca="1">AJ1002/MAX(AJ$54:AJ1002)-1</f>
        <v>0</v>
      </c>
      <c r="AL1002" s="25">
        <f t="shared" ca="1" si="660"/>
        <v>215028.80128100971</v>
      </c>
      <c r="AM1002" s="26">
        <f t="shared" ca="1" si="681"/>
        <v>1</v>
      </c>
      <c r="AN1002" s="27">
        <f t="shared" ca="1" si="682"/>
        <v>7.8489050758571377E-2</v>
      </c>
      <c r="AO1002" s="27">
        <f t="shared" ca="1" si="683"/>
        <v>583.16859472190151</v>
      </c>
      <c r="AP1002" s="28">
        <f ca="1">AO1002/MAX(AO$54:AO1002)-1</f>
        <v>0</v>
      </c>
      <c r="AQ1002" s="25">
        <f t="shared" ca="1" si="661"/>
        <v>215028.80128100971</v>
      </c>
      <c r="AR1002" s="26">
        <f t="shared" ca="1" si="684"/>
        <v>1</v>
      </c>
      <c r="AS1002" s="27">
        <f t="shared" ca="1" si="685"/>
        <v>7.8489050758571377E-2</v>
      </c>
      <c r="AT1002" s="27">
        <f t="shared" ca="1" si="686"/>
        <v>9287.887726539333</v>
      </c>
      <c r="AU1002" s="28">
        <f ca="1">AT1002/MAX(AT$54:AT1002)-1</f>
        <v>0</v>
      </c>
      <c r="AV1002" s="25">
        <f t="shared" ca="1" si="662"/>
        <v>191558.85275003983</v>
      </c>
      <c r="AW1002" s="26">
        <f t="shared" ca="1" si="687"/>
        <v>1</v>
      </c>
      <c r="AX1002" s="27">
        <f t="shared" ca="1" si="688"/>
        <v>7.8489050758571377E-2</v>
      </c>
      <c r="AY1002" s="27">
        <f t="shared" ca="1" si="689"/>
        <v>2621.1530732427454</v>
      </c>
      <c r="AZ1002" s="28">
        <f ca="1">AY1002/MAX(AY$54:AY1002)-1</f>
        <v>0</v>
      </c>
      <c r="BA1002" s="25">
        <f t="shared" ca="1" si="663"/>
        <v>191558.85275003983</v>
      </c>
      <c r="BB1002" s="26">
        <f t="shared" ca="1" si="664"/>
        <v>1</v>
      </c>
      <c r="BC1002" s="27">
        <f t="shared" ca="1" si="690"/>
        <v>7.8489050758571377E-2</v>
      </c>
      <c r="BD1002" s="27">
        <f t="shared" ca="1" si="691"/>
        <v>2310.3058923428762</v>
      </c>
      <c r="BE1002" s="28">
        <f ca="1">BD1002/MAX(BD$54:BD1002)-1</f>
        <v>0</v>
      </c>
      <c r="BF1002" s="25">
        <f ca="1">MAX(B999:B1001)</f>
        <v>212339.12709416365</v>
      </c>
      <c r="BG1002" s="26">
        <f ca="1">IF(BG1001=0,IF(B1001&gt;BF1001,1,0),IF(B1001&lt;AVERAGE(B992:B1001),0,1))</f>
        <v>1</v>
      </c>
      <c r="BH1002" s="27">
        <f t="shared" ca="1" si="692"/>
        <v>7.8489050758571377E-2</v>
      </c>
      <c r="BI1002" s="27">
        <f t="shared" ca="1" si="693"/>
        <v>8088.5492316349009</v>
      </c>
      <c r="BJ1002" s="28">
        <f ca="1">BI1002/MAX(BI$54:BI1002)-1</f>
        <v>0</v>
      </c>
      <c r="BK1002" s="25" t="e">
        <f ca="1">MAX(E999:E1001)</f>
        <v>#N/A</v>
      </c>
      <c r="BL1002" s="26" t="e">
        <f ca="1">IF(BL1001=0,IF(E1001&gt;BK1001,1,0),IF(E1001&lt;AVERAGE(E992:E1001),0,1))</f>
        <v>#N/A</v>
      </c>
      <c r="BM1002" s="27">
        <f t="shared" ca="1" si="694"/>
        <v>7.8489050758571377E-2</v>
      </c>
      <c r="BN1002" s="27">
        <f t="shared" ca="1" si="695"/>
        <v>5076.8683148528971</v>
      </c>
      <c r="BO1002" s="28">
        <f ca="1">BN1002/MAX(BN$54:BN1002)-1</f>
        <v>0</v>
      </c>
      <c r="BP1002" s="15"/>
      <c r="BQ1002" s="15"/>
      <c r="BR1002" s="15"/>
      <c r="BS1002" s="15"/>
      <c r="BT1002" s="15"/>
      <c r="BU1002" s="15"/>
      <c r="BV1002" s="15"/>
      <c r="BW1002" s="15"/>
      <c r="BX1002" s="15"/>
      <c r="BZ1002" s="7">
        <f t="shared" ca="1" si="652"/>
        <v>215028.80128100971</v>
      </c>
      <c r="CA1002" s="7">
        <f t="shared" ca="1" si="653"/>
        <v>206798.64761027216</v>
      </c>
      <c r="CB1002" s="7">
        <f t="shared" ca="1" si="654"/>
        <v>187022.66310988809</v>
      </c>
      <c r="CC1002" s="7">
        <f t="shared" ca="1" si="655"/>
        <v>173388.08812253957</v>
      </c>
      <c r="CD1002" s="7">
        <f t="shared" ca="1" si="656"/>
        <v>163030.86566615399</v>
      </c>
      <c r="CE1002" s="5">
        <f t="shared" ca="1" si="665"/>
        <v>7.8489050758571377E-2</v>
      </c>
      <c r="CF1002" s="3">
        <f t="shared" ca="1" si="666"/>
        <v>711743.99871760025</v>
      </c>
      <c r="CG1002" s="5">
        <f ca="1">CF1002/MAX($CF$41:CF1002)-1</f>
        <v>0</v>
      </c>
      <c r="CH1002" s="3">
        <f t="shared" ca="1" si="696"/>
        <v>9901.004392132485</v>
      </c>
      <c r="CI1002" s="4">
        <f ca="1">CH1002/MAX($CH$583:CH1002)-1</f>
        <v>0</v>
      </c>
    </row>
    <row r="1003" spans="1:87" x14ac:dyDescent="0.2">
      <c r="A1003" s="31">
        <v>38748</v>
      </c>
      <c r="B1003" s="35">
        <v>247984.43890522997</v>
      </c>
      <c r="C1003" s="23">
        <f t="shared" ca="1" si="697"/>
        <v>4.8675505653430484E-3</v>
      </c>
      <c r="D1003" s="24">
        <f t="shared" ca="1" si="698"/>
        <v>9.0547848068026182E-2</v>
      </c>
      <c r="E1003" s="25" t="e">
        <f ca="1">#N/A</f>
        <v>#N/A</v>
      </c>
      <c r="F1003" s="26">
        <v>1</v>
      </c>
      <c r="G1003" s="23">
        <f t="shared" ca="1" si="667"/>
        <v>9.0547848068026182E-2</v>
      </c>
      <c r="H1003" s="27">
        <f t="shared" ca="1" si="668"/>
        <v>1700.2346837216046</v>
      </c>
      <c r="I1003" s="27">
        <f ca="1">H1003/MAX(H$54:H1003)-1</f>
        <v>0</v>
      </c>
      <c r="J1003" s="28">
        <f ca="1">H1003/MAX(H$594:H1003)-1</f>
        <v>0</v>
      </c>
      <c r="K1003" s="25" t="e">
        <f ca="1">#N/A</f>
        <v>#N/A</v>
      </c>
      <c r="L1003" s="26">
        <v>0</v>
      </c>
      <c r="M1003" s="23">
        <f t="shared" ca="1" si="669"/>
        <v>4.8675505653430484E-3</v>
      </c>
      <c r="N1003" s="27">
        <f t="shared" ca="1" si="670"/>
        <v>100.29335927358476</v>
      </c>
      <c r="O1003" s="27">
        <f ca="1">N1003/MAX(N$54:N1003)-1</f>
        <v>0</v>
      </c>
      <c r="P1003" s="28">
        <f ca="1">N1003/MAX(N$594:N1003)-1</f>
        <v>0</v>
      </c>
      <c r="Q1003" s="25">
        <f t="shared" ca="1" si="657"/>
        <v>199687.45691243108</v>
      </c>
      <c r="R1003" s="26">
        <f t="shared" ca="1" si="671"/>
        <v>1</v>
      </c>
      <c r="S1003" s="23">
        <f t="shared" ca="1" si="672"/>
        <v>9.0547848068026182E-2</v>
      </c>
      <c r="T1003" s="27">
        <f t="shared" ca="1" si="673"/>
        <v>4146.324626409425</v>
      </c>
      <c r="U1003" s="27">
        <f ca="1">T1003/MAX(T$54:T1003)-1</f>
        <v>0</v>
      </c>
      <c r="V1003" s="28">
        <f ca="1">T1003/MAX(T$594:T1003)-1</f>
        <v>0</v>
      </c>
      <c r="W1003" s="25">
        <f t="shared" ca="1" si="658"/>
        <v>199687.45691243108</v>
      </c>
      <c r="X1003" s="26">
        <f t="shared" ca="1" si="674"/>
        <v>1</v>
      </c>
      <c r="Y1003" s="27">
        <f t="shared" ca="1" si="675"/>
        <v>9.0547848068026182E-2</v>
      </c>
      <c r="Z1003" s="27">
        <f t="shared" ca="1" si="676"/>
        <v>4146.324626409425</v>
      </c>
      <c r="AA1003" s="28">
        <f ca="1">Z1003/MAX(Z$54:Z1003)-1</f>
        <v>0</v>
      </c>
      <c r="AB1003" s="25">
        <f ca="1">AVERAGE(B994:B1003)</f>
        <v>199687.45691243108</v>
      </c>
      <c r="AC1003" s="26">
        <f ca="1">IF(B1002&gt;=AB1002,1,0)</f>
        <v>1</v>
      </c>
      <c r="AD1003" s="27">
        <f ca="1">IF(AC1003=1,D1003,C1003)</f>
        <v>9.0547848068026182E-2</v>
      </c>
      <c r="AE1003" s="27">
        <f t="shared" ca="1" si="677"/>
        <v>4146.324626409425</v>
      </c>
      <c r="AF1003" s="28">
        <f ca="1">AE1003/MAX(AE$54:AE1003)-1</f>
        <v>0</v>
      </c>
      <c r="AG1003" s="25">
        <f t="shared" ca="1" si="659"/>
        <v>167716.44258284225</v>
      </c>
      <c r="AH1003" s="26">
        <f t="shared" ca="1" si="678"/>
        <v>1</v>
      </c>
      <c r="AI1003" s="27">
        <f t="shared" ca="1" si="679"/>
        <v>9.0547848068026182E-2</v>
      </c>
      <c r="AJ1003" s="27">
        <f t="shared" ca="1" si="680"/>
        <v>3160.6128740249687</v>
      </c>
      <c r="AK1003" s="28">
        <f ca="1">AJ1003/MAX(AJ$54:AJ1003)-1</f>
        <v>0</v>
      </c>
      <c r="AL1003" s="25">
        <f t="shared" ca="1" si="660"/>
        <v>228741.3754483005</v>
      </c>
      <c r="AM1003" s="26">
        <f t="shared" ca="1" si="681"/>
        <v>1</v>
      </c>
      <c r="AN1003" s="27">
        <f t="shared" ca="1" si="682"/>
        <v>9.0547848068026182E-2</v>
      </c>
      <c r="AO1003" s="27">
        <f t="shared" ca="1" si="683"/>
        <v>635.97325603482454</v>
      </c>
      <c r="AP1003" s="28">
        <f ca="1">AO1003/MAX(AO$54:AO1003)-1</f>
        <v>0</v>
      </c>
      <c r="AQ1003" s="25">
        <f t="shared" ca="1" si="661"/>
        <v>228741.3754483005</v>
      </c>
      <c r="AR1003" s="26">
        <f t="shared" ca="1" si="684"/>
        <v>1</v>
      </c>
      <c r="AS1003" s="27">
        <f t="shared" ca="1" si="685"/>
        <v>9.0547848068026182E-2</v>
      </c>
      <c r="AT1003" s="27">
        <f t="shared" ca="1" si="686"/>
        <v>10128.885973274902</v>
      </c>
      <c r="AU1003" s="28">
        <f ca="1">AT1003/MAX(AT$54:AT1003)-1</f>
        <v>0</v>
      </c>
      <c r="AV1003" s="25">
        <f t="shared" ca="1" si="662"/>
        <v>199687.45691243108</v>
      </c>
      <c r="AW1003" s="26">
        <f t="shared" ca="1" si="687"/>
        <v>1</v>
      </c>
      <c r="AX1003" s="27">
        <f t="shared" ca="1" si="688"/>
        <v>9.0547848068026182E-2</v>
      </c>
      <c r="AY1003" s="27">
        <f t="shared" ca="1" si="689"/>
        <v>2858.4928434817693</v>
      </c>
      <c r="AZ1003" s="28">
        <f ca="1">AY1003/MAX(AY$54:AY1003)-1</f>
        <v>0</v>
      </c>
      <c r="BA1003" s="25">
        <f t="shared" ca="1" si="663"/>
        <v>199687.45691243108</v>
      </c>
      <c r="BB1003" s="26">
        <f t="shared" ca="1" si="664"/>
        <v>1</v>
      </c>
      <c r="BC1003" s="27">
        <f t="shared" ca="1" si="690"/>
        <v>9.0547848068026182E-2</v>
      </c>
      <c r="BD1003" s="27">
        <f t="shared" ca="1" si="691"/>
        <v>2519.4991192734046</v>
      </c>
      <c r="BE1003" s="28">
        <f ca="1">BD1003/MAX(BD$54:BD1003)-1</f>
        <v>0</v>
      </c>
      <c r="BF1003" s="25">
        <f ca="1">MAX(B1000:B1002)</f>
        <v>227394.3682017712</v>
      </c>
      <c r="BG1003" s="26">
        <f ca="1">IF(BG1002=0,IF(B1002&gt;BF1002,1,0),IF(B1002&lt;AVERAGE(B993:B1002),0,1))</f>
        <v>1</v>
      </c>
      <c r="BH1003" s="27">
        <f t="shared" ca="1" si="692"/>
        <v>9.0547848068026182E-2</v>
      </c>
      <c r="BI1003" s="27">
        <f t="shared" ca="1" si="693"/>
        <v>8820.9499585517278</v>
      </c>
      <c r="BJ1003" s="28">
        <f ca="1">BI1003/MAX(BI$54:BI1003)-1</f>
        <v>0</v>
      </c>
      <c r="BK1003" s="25" t="e">
        <f ca="1">MAX(E1000:E1002)</f>
        <v>#N/A</v>
      </c>
      <c r="BL1003" s="26" t="e">
        <f ca="1">IF(BL1002=0,IF(E1002&gt;BK1002,1,0),IF(E1002&lt;AVERAGE(E993:E1002),0,1))</f>
        <v>#N/A</v>
      </c>
      <c r="BM1003" s="27">
        <f t="shared" ca="1" si="694"/>
        <v>9.0547848068026182E-2</v>
      </c>
      <c r="BN1003" s="27">
        <f t="shared" ca="1" si="695"/>
        <v>5536.5678156875738</v>
      </c>
      <c r="BO1003" s="28">
        <f ca="1">BN1003/MAX(BN$54:BN1003)-1</f>
        <v>0</v>
      </c>
      <c r="BP1003" s="15"/>
      <c r="BQ1003" s="15"/>
      <c r="BR1003" s="15"/>
      <c r="BS1003" s="15"/>
      <c r="BT1003" s="15"/>
      <c r="BU1003" s="15"/>
      <c r="BV1003" s="15"/>
      <c r="BW1003" s="15"/>
      <c r="BX1003" s="15"/>
      <c r="BZ1003" s="7">
        <f t="shared" ca="1" si="652"/>
        <v>228741.3754483005</v>
      </c>
      <c r="CA1003" s="7">
        <f t="shared" ca="1" si="653"/>
        <v>216473.63465765779</v>
      </c>
      <c r="CB1003" s="7">
        <f t="shared" ca="1" si="654"/>
        <v>194342.8972282527</v>
      </c>
      <c r="CC1003" s="7">
        <f t="shared" ca="1" si="655"/>
        <v>180012.40283233972</v>
      </c>
      <c r="CD1003" s="7">
        <f t="shared" ca="1" si="656"/>
        <v>167716.44258284225</v>
      </c>
      <c r="CE1003" s="5">
        <f t="shared" ca="1" si="665"/>
        <v>9.0547848068026196E-2</v>
      </c>
      <c r="CF1003" s="3">
        <f t="shared" ca="1" si="666"/>
        <v>776190.88617681095</v>
      </c>
      <c r="CG1003" s="5">
        <f ca="1">CF1003/MAX($CF$41:CF1003)-1</f>
        <v>0</v>
      </c>
      <c r="CH1003" s="3">
        <f t="shared" ca="1" si="696"/>
        <v>10797.519033552157</v>
      </c>
      <c r="CI1003" s="4">
        <f ca="1">CH1003/MAX($CH$583:CH1003)-1</f>
        <v>0</v>
      </c>
    </row>
    <row r="1004" spans="1:87" x14ac:dyDescent="0.2">
      <c r="A1004" s="31">
        <v>38776</v>
      </c>
      <c r="B1004" s="35">
        <v>239515.54398498964</v>
      </c>
      <c r="C1004" s="23">
        <f t="shared" ca="1" si="697"/>
        <v>4.8675505653430484E-3</v>
      </c>
      <c r="D1004" s="24">
        <f t="shared" ca="1" si="698"/>
        <v>-3.4150912684794754E-2</v>
      </c>
      <c r="E1004" s="25" t="e">
        <f ca="1">#N/A</f>
        <v>#N/A</v>
      </c>
      <c r="F1004" s="26">
        <v>1</v>
      </c>
      <c r="G1004" s="23">
        <f t="shared" ca="1" si="667"/>
        <v>-3.4150912684794754E-2</v>
      </c>
      <c r="H1004" s="27">
        <f t="shared" ca="1" si="668"/>
        <v>1642.1701174941684</v>
      </c>
      <c r="I1004" s="27">
        <f ca="1">H1004/MAX(H$54:H1004)-1</f>
        <v>-3.4150912684794754E-2</v>
      </c>
      <c r="J1004" s="28">
        <f ca="1">H1004/MAX(H$594:H1004)-1</f>
        <v>-3.4150912684794754E-2</v>
      </c>
      <c r="K1004" s="25" t="e">
        <f ca="1">#N/A</f>
        <v>#N/A</v>
      </c>
      <c r="L1004" s="26">
        <v>0</v>
      </c>
      <c r="M1004" s="23">
        <f t="shared" ca="1" si="669"/>
        <v>4.8675505653430484E-3</v>
      </c>
      <c r="N1004" s="27">
        <f t="shared" ca="1" si="670"/>
        <v>100.78154227121705</v>
      </c>
      <c r="O1004" s="27">
        <f ca="1">N1004/MAX(N$54:N1004)-1</f>
        <v>0</v>
      </c>
      <c r="P1004" s="28">
        <f ca="1">N1004/MAX(N$594:N1004)-1</f>
        <v>0</v>
      </c>
      <c r="Q1004" s="25">
        <f t="shared" ca="1" si="657"/>
        <v>207871.36312878635</v>
      </c>
      <c r="R1004" s="26">
        <f t="shared" ca="1" si="671"/>
        <v>1</v>
      </c>
      <c r="S1004" s="23">
        <f t="shared" ca="1" si="672"/>
        <v>-3.4150912684794754E-2</v>
      </c>
      <c r="T1004" s="27">
        <f t="shared" ca="1" si="673"/>
        <v>4004.7238561301024</v>
      </c>
      <c r="U1004" s="27">
        <f ca="1">T1004/MAX(T$54:T1004)-1</f>
        <v>-3.4150912684794754E-2</v>
      </c>
      <c r="V1004" s="28">
        <f ca="1">T1004/MAX(T$594:T1004)-1</f>
        <v>-3.4150912684794754E-2</v>
      </c>
      <c r="W1004" s="25">
        <f t="shared" ca="1" si="658"/>
        <v>207871.36312878635</v>
      </c>
      <c r="X1004" s="26">
        <f t="shared" ca="1" si="674"/>
        <v>1</v>
      </c>
      <c r="Y1004" s="27">
        <f t="shared" ca="1" si="675"/>
        <v>-3.4150912684794754E-2</v>
      </c>
      <c r="Z1004" s="27">
        <f t="shared" ca="1" si="676"/>
        <v>4004.7238561301024</v>
      </c>
      <c r="AA1004" s="28">
        <f ca="1">Z1004/MAX(Z$54:Z1004)-1</f>
        <v>-3.4150912684794754E-2</v>
      </c>
      <c r="AB1004" s="25">
        <f ca="1">AVERAGE(B995:B1004)</f>
        <v>207871.36312878635</v>
      </c>
      <c r="AC1004" s="26">
        <f ca="1">IF(B1003&gt;=AB1003,1,0)</f>
        <v>1</v>
      </c>
      <c r="AD1004" s="27">
        <f ca="1">IF(AC1004=1,D1004,C1004)</f>
        <v>-3.4150912684794754E-2</v>
      </c>
      <c r="AE1004" s="27">
        <f t="shared" ca="1" si="677"/>
        <v>4004.7238561301024</v>
      </c>
      <c r="AF1004" s="28">
        <f ca="1">AE1004/MAX(AE$54:AE1004)-1</f>
        <v>-3.4150912684794754E-2</v>
      </c>
      <c r="AG1004" s="25">
        <f t="shared" ca="1" si="659"/>
        <v>172035.66376902498</v>
      </c>
      <c r="AH1004" s="26">
        <f t="shared" ca="1" si="678"/>
        <v>1</v>
      </c>
      <c r="AI1004" s="27">
        <f t="shared" ca="1" si="679"/>
        <v>-3.4150912684794754E-2</v>
      </c>
      <c r="AJ1004" s="27">
        <f t="shared" ca="1" si="680"/>
        <v>3052.6750597337036</v>
      </c>
      <c r="AK1004" s="28">
        <f ca="1">AJ1004/MAX(AJ$54:AJ1004)-1</f>
        <v>-3.4150912684794865E-2</v>
      </c>
      <c r="AL1004" s="25">
        <f t="shared" ca="1" si="660"/>
        <v>238298.11703066362</v>
      </c>
      <c r="AM1004" s="26">
        <f t="shared" ca="1" si="681"/>
        <v>1</v>
      </c>
      <c r="AN1004" s="27">
        <f t="shared" ca="1" si="682"/>
        <v>-3.4150912684794754E-2</v>
      </c>
      <c r="AO1004" s="27">
        <f t="shared" ca="1" si="683"/>
        <v>614.25418889811465</v>
      </c>
      <c r="AP1004" s="28">
        <f ca="1">AO1004/MAX(AO$54:AO1004)-1</f>
        <v>-3.4150912684794754E-2</v>
      </c>
      <c r="AQ1004" s="25">
        <f t="shared" ca="1" si="661"/>
        <v>238298.11703066362</v>
      </c>
      <c r="AR1004" s="26">
        <f t="shared" ca="1" si="684"/>
        <v>1</v>
      </c>
      <c r="AS1004" s="27">
        <f t="shared" ca="1" si="685"/>
        <v>-3.4150912684794754E-2</v>
      </c>
      <c r="AT1004" s="27">
        <f t="shared" ca="1" si="686"/>
        <v>9782.975272807349</v>
      </c>
      <c r="AU1004" s="28">
        <f ca="1">AT1004/MAX(AT$54:AT1004)-1</f>
        <v>-3.4150912684794754E-2</v>
      </c>
      <c r="AV1004" s="25">
        <f t="shared" ca="1" si="662"/>
        <v>207871.36312878635</v>
      </c>
      <c r="AW1004" s="26">
        <f t="shared" ca="1" si="687"/>
        <v>1</v>
      </c>
      <c r="AX1004" s="27">
        <f t="shared" ca="1" si="688"/>
        <v>-3.4150912684794754E-2</v>
      </c>
      <c r="AY1004" s="27">
        <f t="shared" ca="1" si="689"/>
        <v>2760.8727039739128</v>
      </c>
      <c r="AZ1004" s="28">
        <f ca="1">AY1004/MAX(AY$54:AY1004)-1</f>
        <v>-3.4150912684794754E-2</v>
      </c>
      <c r="BA1004" s="25">
        <f t="shared" ca="1" si="663"/>
        <v>207871.36312878635</v>
      </c>
      <c r="BB1004" s="26">
        <f t="shared" ca="1" si="664"/>
        <v>1</v>
      </c>
      <c r="BC1004" s="27">
        <f t="shared" ca="1" si="690"/>
        <v>-3.4150912684794754E-2</v>
      </c>
      <c r="BD1004" s="27">
        <f t="shared" ca="1" si="691"/>
        <v>2433.4559248416813</v>
      </c>
      <c r="BE1004" s="28">
        <f ca="1">BD1004/MAX(BD$54:BD1004)-1</f>
        <v>-3.4150912684794754E-2</v>
      </c>
      <c r="BF1004" s="25">
        <f ca="1">MAX(B1001:B1003)</f>
        <v>247984.43890522997</v>
      </c>
      <c r="BG1004" s="26">
        <f ca="1">IF(BG1003=0,IF(B1003&gt;BF1003,1,0),IF(B1003&lt;AVERAGE(B994:B1003),0,1))</f>
        <v>1</v>
      </c>
      <c r="BH1004" s="27">
        <f t="shared" ca="1" si="692"/>
        <v>-3.4150912684794754E-2</v>
      </c>
      <c r="BI1004" s="27">
        <f t="shared" ca="1" si="693"/>
        <v>8519.7064667202831</v>
      </c>
      <c r="BJ1004" s="28">
        <f ca="1">BI1004/MAX(BI$54:BI1004)-1</f>
        <v>-3.4150912684794865E-2</v>
      </c>
      <c r="BK1004" s="25" t="e">
        <f ca="1">MAX(E1001:E1003)</f>
        <v>#N/A</v>
      </c>
      <c r="BL1004" s="26" t="e">
        <f ca="1">IF(BL1003=0,IF(E1003&gt;BK1003,1,0),IF(E1003&lt;AVERAGE(E994:E1003),0,1))</f>
        <v>#N/A</v>
      </c>
      <c r="BM1004" s="27">
        <f t="shared" ca="1" si="694"/>
        <v>-3.4150912684794754E-2</v>
      </c>
      <c r="BN1004" s="27">
        <f t="shared" ca="1" si="695"/>
        <v>5347.4889716405823</v>
      </c>
      <c r="BO1004" s="28">
        <f ca="1">BN1004/MAX(BN$54:BN1004)-1</f>
        <v>-3.4150912684794754E-2</v>
      </c>
      <c r="BP1004" s="15"/>
      <c r="BQ1004" s="15"/>
      <c r="BR1004" s="15"/>
      <c r="BS1004" s="15"/>
      <c r="BT1004" s="15"/>
      <c r="BU1004" s="15"/>
      <c r="BV1004" s="15"/>
      <c r="BW1004" s="15"/>
      <c r="BX1004" s="15"/>
      <c r="BZ1004" s="7">
        <f t="shared" ca="1" si="652"/>
        <v>238298.11703066362</v>
      </c>
      <c r="CA1004" s="7">
        <f t="shared" ca="1" si="653"/>
        <v>224154.25230456874</v>
      </c>
      <c r="CB1004" s="7">
        <f t="shared" ca="1" si="654"/>
        <v>200257.37586588482</v>
      </c>
      <c r="CC1004" s="7">
        <f t="shared" ca="1" si="655"/>
        <v>185557.59967196098</v>
      </c>
      <c r="CD1004" s="7">
        <f t="shared" ca="1" si="656"/>
        <v>172035.66376902498</v>
      </c>
      <c r="CE1004" s="5">
        <f t="shared" ca="1" si="665"/>
        <v>-3.4150912684794754E-2</v>
      </c>
      <c r="CF1004" s="3">
        <f t="shared" ca="1" si="666"/>
        <v>749683.25899625325</v>
      </c>
      <c r="CG1004" s="5">
        <f ca="1">CF1004/MAX($CF$41:CF1004)-1</f>
        <v>-3.4150912684794754E-2</v>
      </c>
      <c r="CH1004" s="3">
        <f t="shared" ca="1" si="696"/>
        <v>10428.773903824907</v>
      </c>
      <c r="CI1004" s="4">
        <f ca="1">CH1004/MAX($CH$583:CH1004)-1</f>
        <v>-3.4150912684794754E-2</v>
      </c>
    </row>
    <row r="1005" spans="1:87" x14ac:dyDescent="0.2">
      <c r="A1005" s="31">
        <v>38807</v>
      </c>
      <c r="B1005" s="35">
        <v>256130.8419474336</v>
      </c>
      <c r="C1005" s="23">
        <f t="shared" ca="1" si="697"/>
        <v>4.8675505653430484E-3</v>
      </c>
      <c r="D1005" s="24">
        <f t="shared" ca="1" si="698"/>
        <v>6.937043703303547E-2</v>
      </c>
      <c r="E1005" s="25" t="e">
        <f ca="1">#N/A</f>
        <v>#N/A</v>
      </c>
      <c r="F1005" s="26">
        <v>1</v>
      </c>
      <c r="G1005" s="23">
        <f t="shared" ca="1" si="667"/>
        <v>6.937043703303547E-2</v>
      </c>
      <c r="H1005" s="27">
        <f t="shared" ca="1" si="668"/>
        <v>1756.08817622733</v>
      </c>
      <c r="I1005" s="27">
        <f ca="1">H1005/MAX(H$54:H1005)-1</f>
        <v>0</v>
      </c>
      <c r="J1005" s="28">
        <f ca="1">H1005/MAX(H$594:H1005)-1</f>
        <v>0</v>
      </c>
      <c r="K1005" s="25" t="e">
        <f ca="1">#N/A</f>
        <v>#N/A</v>
      </c>
      <c r="L1005" s="26">
        <v>0</v>
      </c>
      <c r="M1005" s="23">
        <f t="shared" ca="1" si="669"/>
        <v>4.8675505653430484E-3</v>
      </c>
      <c r="N1005" s="27">
        <f t="shared" ca="1" si="670"/>
        <v>101.27210152427546</v>
      </c>
      <c r="O1005" s="27">
        <f ca="1">N1005/MAX(N$54:N1005)-1</f>
        <v>0</v>
      </c>
      <c r="P1005" s="28">
        <f ca="1">N1005/MAX(N$594:N1005)-1</f>
        <v>0</v>
      </c>
      <c r="Q1005" s="25">
        <f t="shared" ca="1" si="657"/>
        <v>216199.74790843279</v>
      </c>
      <c r="R1005" s="26">
        <f t="shared" ca="1" si="671"/>
        <v>1</v>
      </c>
      <c r="S1005" s="23">
        <f t="shared" ca="1" si="672"/>
        <v>6.937043703303547E-2</v>
      </c>
      <c r="T1005" s="27">
        <f t="shared" ca="1" si="673"/>
        <v>4282.5333002264706</v>
      </c>
      <c r="U1005" s="27">
        <f ca="1">T1005/MAX(T$54:T1005)-1</f>
        <v>0</v>
      </c>
      <c r="V1005" s="28">
        <f ca="1">T1005/MAX(T$594:T1005)-1</f>
        <v>0</v>
      </c>
      <c r="W1005" s="25">
        <f t="shared" ca="1" si="658"/>
        <v>216199.74790843279</v>
      </c>
      <c r="X1005" s="26">
        <f t="shared" ca="1" si="674"/>
        <v>1</v>
      </c>
      <c r="Y1005" s="27">
        <f t="shared" ca="1" si="675"/>
        <v>6.937043703303547E-2</v>
      </c>
      <c r="Z1005" s="27">
        <f t="shared" ca="1" si="676"/>
        <v>4282.5333002264706</v>
      </c>
      <c r="AA1005" s="28">
        <f ca="1">Z1005/MAX(Z$54:Z1005)-1</f>
        <v>0</v>
      </c>
      <c r="AB1005" s="25">
        <f ca="1">AVERAGE(B996:B1005)</f>
        <v>216199.74790843279</v>
      </c>
      <c r="AC1005" s="26">
        <f ca="1">IF(B1004&gt;=AB1004,1,0)</f>
        <v>1</v>
      </c>
      <c r="AD1005" s="27">
        <f ca="1">IF(AC1005=1,D1005,C1005)</f>
        <v>6.937043703303547E-2</v>
      </c>
      <c r="AE1005" s="27">
        <f t="shared" ca="1" si="677"/>
        <v>4282.5333002264706</v>
      </c>
      <c r="AF1005" s="28">
        <f ca="1">AE1005/MAX(AE$54:AE1005)-1</f>
        <v>0</v>
      </c>
      <c r="AG1005" s="25">
        <f t="shared" ca="1" si="659"/>
        <v>177139.44936729126</v>
      </c>
      <c r="AH1005" s="26">
        <f t="shared" ca="1" si="678"/>
        <v>1</v>
      </c>
      <c r="AI1005" s="27">
        <f t="shared" ca="1" si="679"/>
        <v>6.937043703303547E-2</v>
      </c>
      <c r="AJ1005" s="27">
        <f t="shared" ca="1" si="680"/>
        <v>3264.4404627472782</v>
      </c>
      <c r="AK1005" s="28">
        <f ca="1">AJ1005/MAX(AJ$54:AJ1005)-1</f>
        <v>0</v>
      </c>
      <c r="AL1005" s="25">
        <f t="shared" ca="1" si="660"/>
        <v>247876.94161255108</v>
      </c>
      <c r="AM1005" s="26">
        <f t="shared" ca="1" si="681"/>
        <v>1</v>
      </c>
      <c r="AN1005" s="27">
        <f t="shared" ca="1" si="682"/>
        <v>6.937043703303547E-2</v>
      </c>
      <c r="AO1005" s="27">
        <f t="shared" ca="1" si="683"/>
        <v>656.86527043134959</v>
      </c>
      <c r="AP1005" s="28">
        <f ca="1">AO1005/MAX(AO$54:AO1005)-1</f>
        <v>0</v>
      </c>
      <c r="AQ1005" s="25">
        <f t="shared" ca="1" si="661"/>
        <v>247876.94161255108</v>
      </c>
      <c r="AR1005" s="26">
        <f t="shared" ca="1" si="684"/>
        <v>1</v>
      </c>
      <c r="AS1005" s="27">
        <f t="shared" ca="1" si="685"/>
        <v>6.937043703303547E-2</v>
      </c>
      <c r="AT1005" s="27">
        <f t="shared" ca="1" si="686"/>
        <v>10461.624542965374</v>
      </c>
      <c r="AU1005" s="28">
        <f ca="1">AT1005/MAX(AT$54:AT1005)-1</f>
        <v>0</v>
      </c>
      <c r="AV1005" s="25">
        <f t="shared" ca="1" si="662"/>
        <v>216199.74790843279</v>
      </c>
      <c r="AW1005" s="26">
        <f t="shared" ca="1" si="687"/>
        <v>1</v>
      </c>
      <c r="AX1005" s="27">
        <f t="shared" ca="1" si="688"/>
        <v>6.937043703303547E-2</v>
      </c>
      <c r="AY1005" s="27">
        <f t="shared" ca="1" si="689"/>
        <v>2952.3956500411614</v>
      </c>
      <c r="AZ1005" s="28">
        <f ca="1">AY1005/MAX(AY$54:AY1005)-1</f>
        <v>0</v>
      </c>
      <c r="BA1005" s="25">
        <f t="shared" ca="1" si="663"/>
        <v>216199.74790843279</v>
      </c>
      <c r="BB1005" s="26">
        <f t="shared" ca="1" si="664"/>
        <v>1</v>
      </c>
      <c r="BC1005" s="27">
        <f t="shared" ca="1" si="690"/>
        <v>6.937043703303547E-2</v>
      </c>
      <c r="BD1005" s="27">
        <f t="shared" ca="1" si="691"/>
        <v>2602.2658258485781</v>
      </c>
      <c r="BE1005" s="28">
        <f ca="1">BD1005/MAX(BD$54:BD1005)-1</f>
        <v>0</v>
      </c>
      <c r="BF1005" s="25">
        <f ca="1">MAX(B1002:B1004)</f>
        <v>247984.43890522997</v>
      </c>
      <c r="BG1005" s="26">
        <f ca="1">IF(BG1004=0,IF(B1004&gt;BF1004,1,0),IF(B1004&lt;AVERAGE(B995:B1004),0,1))</f>
        <v>1</v>
      </c>
      <c r="BH1005" s="27">
        <f t="shared" ca="1" si="692"/>
        <v>6.937043703303547E-2</v>
      </c>
      <c r="BI1005" s="27">
        <f t="shared" ca="1" si="693"/>
        <v>9110.7222277098481</v>
      </c>
      <c r="BJ1005" s="28">
        <f ca="1">BI1005/MAX(BI$54:BI1005)-1</f>
        <v>0</v>
      </c>
      <c r="BK1005" s="25" t="e">
        <f ca="1">MAX(E1002:E1004)</f>
        <v>#N/A</v>
      </c>
      <c r="BL1005" s="26" t="e">
        <f ca="1">IF(BL1004=0,IF(E1004&gt;BK1004,1,0),IF(E1004&lt;AVERAGE(E995:E1004),0,1))</f>
        <v>#N/A</v>
      </c>
      <c r="BM1005" s="27">
        <f t="shared" ca="1" si="694"/>
        <v>6.937043703303547E-2</v>
      </c>
      <c r="BN1005" s="27">
        <f t="shared" ca="1" si="695"/>
        <v>5718.4466186326272</v>
      </c>
      <c r="BO1005" s="28">
        <f ca="1">BN1005/MAX(BN$54:BN1005)-1</f>
        <v>0</v>
      </c>
      <c r="BP1005" s="15"/>
      <c r="BQ1005" s="15"/>
      <c r="BR1005" s="15"/>
      <c r="BS1005" s="15"/>
      <c r="BT1005" s="15"/>
      <c r="BU1005" s="15"/>
      <c r="BV1005" s="15"/>
      <c r="BW1005" s="15"/>
      <c r="BX1005" s="15"/>
      <c r="BZ1005" s="7">
        <f t="shared" ca="1" si="652"/>
        <v>247876.94161255108</v>
      </c>
      <c r="CA1005" s="7">
        <f t="shared" ca="1" si="653"/>
        <v>231452.87144678039</v>
      </c>
      <c r="CB1005" s="7">
        <f t="shared" ca="1" si="654"/>
        <v>207710.07958806117</v>
      </c>
      <c r="CC1005" s="7">
        <f t="shared" ca="1" si="655"/>
        <v>191599.83999602261</v>
      </c>
      <c r="CD1005" s="7">
        <f t="shared" ca="1" si="656"/>
        <v>177139.44936729126</v>
      </c>
      <c r="CE1005" s="5">
        <f t="shared" ca="1" si="665"/>
        <v>6.937043703303547E-2</v>
      </c>
      <c r="CF1005" s="3">
        <f t="shared" ca="1" si="666"/>
        <v>801689.11430917366</v>
      </c>
      <c r="CG1005" s="5">
        <f ca="1">CF1005/MAX($CF$41:CF1005)-1</f>
        <v>0</v>
      </c>
      <c r="CH1005" s="3">
        <f t="shared" ca="1" si="696"/>
        <v>11152.222507251956</v>
      </c>
      <c r="CI1005" s="4">
        <f ca="1">CH1005/MAX($CH$583:CH1005)-1</f>
        <v>0</v>
      </c>
    </row>
    <row r="1006" spans="1:87" x14ac:dyDescent="0.2">
      <c r="A1006" s="31">
        <v>38837</v>
      </c>
      <c r="B1006" s="35">
        <v>266486.43419705465</v>
      </c>
      <c r="C1006" s="23">
        <f t="shared" ca="1" si="697"/>
        <v>4.8675505653430484E-3</v>
      </c>
      <c r="D1006" s="24">
        <f t="shared" ca="1" si="698"/>
        <v>4.0430867953599847E-2</v>
      </c>
      <c r="E1006" s="25" t="e">
        <f ca="1">#N/A</f>
        <v>#N/A</v>
      </c>
      <c r="F1006" s="26">
        <v>1</v>
      </c>
      <c r="G1006" s="23">
        <f t="shared" ca="1" si="667"/>
        <v>4.0430867953599847E-2</v>
      </c>
      <c r="H1006" s="27">
        <f t="shared" ca="1" si="668"/>
        <v>1827.0883453952551</v>
      </c>
      <c r="I1006" s="27">
        <f ca="1">H1006/MAX(H$54:H1006)-1</f>
        <v>0</v>
      </c>
      <c r="J1006" s="28">
        <f ca="1">H1006/MAX(H$594:H1006)-1</f>
        <v>0</v>
      </c>
      <c r="K1006" s="25" t="e">
        <f ca="1">#N/A</f>
        <v>#N/A</v>
      </c>
      <c r="L1006" s="26">
        <v>0</v>
      </c>
      <c r="M1006" s="23">
        <f t="shared" ca="1" si="669"/>
        <v>4.8675505653430484E-3</v>
      </c>
      <c r="N1006" s="27">
        <f t="shared" ca="1" si="670"/>
        <v>101.76504859930343</v>
      </c>
      <c r="O1006" s="27">
        <f ca="1">N1006/MAX(N$54:N1006)-1</f>
        <v>0</v>
      </c>
      <c r="P1006" s="28">
        <f ca="1">N1006/MAX(N$594:N1006)-1</f>
        <v>0</v>
      </c>
      <c r="Q1006" s="25">
        <f t="shared" ca="1" si="657"/>
        <v>225090.9144696341</v>
      </c>
      <c r="R1006" s="26">
        <f t="shared" ca="1" si="671"/>
        <v>1</v>
      </c>
      <c r="S1006" s="23">
        <f t="shared" ca="1" si="672"/>
        <v>4.0430867953599847E-2</v>
      </c>
      <c r="T1006" s="27">
        <f t="shared" ca="1" si="673"/>
        <v>4455.6798385948214</v>
      </c>
      <c r="U1006" s="27">
        <f ca="1">T1006/MAX(T$54:T1006)-1</f>
        <v>0</v>
      </c>
      <c r="V1006" s="28">
        <f ca="1">T1006/MAX(T$594:T1006)-1</f>
        <v>0</v>
      </c>
      <c r="W1006" s="25">
        <f t="shared" ca="1" si="658"/>
        <v>225090.9144696341</v>
      </c>
      <c r="X1006" s="26">
        <f t="shared" ca="1" si="674"/>
        <v>1</v>
      </c>
      <c r="Y1006" s="27">
        <f t="shared" ca="1" si="675"/>
        <v>4.0430867953599847E-2</v>
      </c>
      <c r="Z1006" s="27">
        <f t="shared" ca="1" si="676"/>
        <v>4455.6798385948214</v>
      </c>
      <c r="AA1006" s="28">
        <f ca="1">Z1006/MAX(Z$54:Z1006)-1</f>
        <v>0</v>
      </c>
      <c r="AB1006" s="25">
        <f ca="1">AVERAGE(B997:B1006)</f>
        <v>225090.9144696341</v>
      </c>
      <c r="AC1006" s="26">
        <f ca="1">IF(B1005&gt;=AB1005,1,0)</f>
        <v>1</v>
      </c>
      <c r="AD1006" s="27">
        <f ca="1">IF(AC1006=1,D1006,C1006)</f>
        <v>4.0430867953599847E-2</v>
      </c>
      <c r="AE1006" s="27">
        <f t="shared" ca="1" si="677"/>
        <v>4455.6798385948214</v>
      </c>
      <c r="AF1006" s="28">
        <f ca="1">AE1006/MAX(AE$54:AE1006)-1</f>
        <v>0</v>
      </c>
      <c r="AG1006" s="25">
        <f t="shared" ca="1" si="659"/>
        <v>182820.14832607922</v>
      </c>
      <c r="AH1006" s="26">
        <f t="shared" ca="1" si="678"/>
        <v>1</v>
      </c>
      <c r="AI1006" s="27">
        <f t="shared" ca="1" si="679"/>
        <v>4.0430867953599847E-2</v>
      </c>
      <c r="AJ1006" s="27">
        <f t="shared" ca="1" si="680"/>
        <v>3396.4246240390016</v>
      </c>
      <c r="AK1006" s="28">
        <f ca="1">AJ1006/MAX(AJ$54:AJ1006)-1</f>
        <v>0</v>
      </c>
      <c r="AL1006" s="25">
        <f t="shared" ca="1" si="660"/>
        <v>254044.27337649264</v>
      </c>
      <c r="AM1006" s="26">
        <f t="shared" ca="1" si="681"/>
        <v>1</v>
      </c>
      <c r="AN1006" s="27">
        <f t="shared" ca="1" si="682"/>
        <v>4.0430867953599847E-2</v>
      </c>
      <c r="AO1006" s="27">
        <f t="shared" ca="1" si="683"/>
        <v>683.42290344346509</v>
      </c>
      <c r="AP1006" s="28">
        <f ca="1">AO1006/MAX(AO$54:AO1006)-1</f>
        <v>0</v>
      </c>
      <c r="AQ1006" s="25">
        <f t="shared" ca="1" si="661"/>
        <v>254044.27337649264</v>
      </c>
      <c r="AR1006" s="26">
        <f t="shared" ca="1" si="684"/>
        <v>1</v>
      </c>
      <c r="AS1006" s="27">
        <f t="shared" ca="1" si="685"/>
        <v>4.0430867953599847E-2</v>
      </c>
      <c r="AT1006" s="27">
        <f t="shared" ca="1" si="686"/>
        <v>10884.597103442145</v>
      </c>
      <c r="AU1006" s="28">
        <f ca="1">AT1006/MAX(AT$54:AT1006)-1</f>
        <v>0</v>
      </c>
      <c r="AV1006" s="25">
        <f t="shared" ca="1" si="662"/>
        <v>225090.9144696341</v>
      </c>
      <c r="AW1006" s="26">
        <f t="shared" ca="1" si="687"/>
        <v>1</v>
      </c>
      <c r="AX1006" s="27">
        <f t="shared" ca="1" si="688"/>
        <v>4.0430867953599847E-2</v>
      </c>
      <c r="AY1006" s="27">
        <f t="shared" ca="1" si="689"/>
        <v>3071.7635687147581</v>
      </c>
      <c r="AZ1006" s="28">
        <f ca="1">AY1006/MAX(AY$54:AY1006)-1</f>
        <v>0</v>
      </c>
      <c r="BA1006" s="25">
        <f t="shared" ca="1" si="663"/>
        <v>225090.9144696341</v>
      </c>
      <c r="BB1006" s="26">
        <f t="shared" ca="1" si="664"/>
        <v>1</v>
      </c>
      <c r="BC1006" s="27">
        <f t="shared" ca="1" si="690"/>
        <v>4.0430867953599847E-2</v>
      </c>
      <c r="BD1006" s="27">
        <f t="shared" ca="1" si="691"/>
        <v>2707.4776918336274</v>
      </c>
      <c r="BE1006" s="28">
        <f ca="1">BD1006/MAX(BD$54:BD1006)-1</f>
        <v>0</v>
      </c>
      <c r="BF1006" s="25">
        <f ca="1">MAX(B1003:B1005)</f>
        <v>256130.8419474336</v>
      </c>
      <c r="BG1006" s="26">
        <f ca="1">IF(BG1005=0,IF(B1005&gt;BF1005,1,0),IF(B1005&lt;AVERAGE(B996:B1005),0,1))</f>
        <v>1</v>
      </c>
      <c r="BH1006" s="27">
        <f t="shared" ca="1" si="692"/>
        <v>4.0430867953599847E-2</v>
      </c>
      <c r="BI1006" s="27">
        <f t="shared" ca="1" si="693"/>
        <v>9479.0766350603117</v>
      </c>
      <c r="BJ1006" s="28">
        <f ca="1">BI1006/MAX(BI$54:BI1006)-1</f>
        <v>0</v>
      </c>
      <c r="BK1006" s="25" t="e">
        <f ca="1">MAX(E1003:E1005)</f>
        <v>#N/A</v>
      </c>
      <c r="BL1006" s="26" t="e">
        <f ca="1">IF(BL1005=0,IF(E1005&gt;BK1005,1,0),IF(E1005&lt;AVERAGE(E996:E1005),0,1))</f>
        <v>#N/A</v>
      </c>
      <c r="BM1006" s="27">
        <f t="shared" ca="1" si="694"/>
        <v>4.0430867953599847E-2</v>
      </c>
      <c r="BN1006" s="27">
        <f t="shared" ca="1" si="695"/>
        <v>5949.6483787702728</v>
      </c>
      <c r="BO1006" s="28">
        <f ca="1">BN1006/MAX(BN$54:BN1006)-1</f>
        <v>0</v>
      </c>
      <c r="BP1006" s="15"/>
      <c r="BQ1006" s="15"/>
      <c r="BR1006" s="15"/>
      <c r="BS1006" s="15"/>
      <c r="BT1006" s="15"/>
      <c r="BU1006" s="15"/>
      <c r="BV1006" s="15"/>
      <c r="BW1006" s="15"/>
      <c r="BX1006" s="15"/>
      <c r="BZ1006" s="7">
        <f t="shared" ca="1" si="652"/>
        <v>254044.27337649264</v>
      </c>
      <c r="CA1006" s="7">
        <f t="shared" ca="1" si="653"/>
        <v>241392.82441239656</v>
      </c>
      <c r="CB1006" s="7">
        <f t="shared" ca="1" si="654"/>
        <v>216777.57561936264</v>
      </c>
      <c r="CC1006" s="7">
        <f t="shared" ca="1" si="655"/>
        <v>198286.33351549748</v>
      </c>
      <c r="CD1006" s="7">
        <f t="shared" ca="1" si="656"/>
        <v>182820.14832607922</v>
      </c>
      <c r="CE1006" s="5">
        <f t="shared" ca="1" si="665"/>
        <v>4.0430867953599847E-2</v>
      </c>
      <c r="CF1006" s="3">
        <f t="shared" ca="1" si="666"/>
        <v>834102.10102964623</v>
      </c>
      <c r="CG1006" s="5">
        <f ca="1">CF1006/MAX($CF$41:CF1006)-1</f>
        <v>0</v>
      </c>
      <c r="CH1006" s="3">
        <f t="shared" ca="1" si="696"/>
        <v>11603.116542831824</v>
      </c>
      <c r="CI1006" s="4">
        <f ca="1">CH1006/MAX($CH$583:CH1006)-1</f>
        <v>0</v>
      </c>
    </row>
    <row r="1007" spans="1:87" x14ac:dyDescent="0.2">
      <c r="A1007" s="31">
        <v>38868</v>
      </c>
      <c r="B1007" s="35">
        <v>258866.16079894209</v>
      </c>
      <c r="C1007" s="23">
        <f t="shared" ca="1" si="697"/>
        <v>4.8675505653430484E-3</v>
      </c>
      <c r="D1007" s="24">
        <f t="shared" ca="1" si="698"/>
        <v>-2.8595352033858989E-2</v>
      </c>
      <c r="E1007" s="25" t="e">
        <f ca="1">#N/A</f>
        <v>#N/A</v>
      </c>
      <c r="F1007" s="26">
        <v>1</v>
      </c>
      <c r="G1007" s="23">
        <f t="shared" ca="1" si="667"/>
        <v>-2.8595352033858989E-2</v>
      </c>
      <c r="H1007" s="27">
        <f t="shared" ca="1" si="668"/>
        <v>1774.8421109617168</v>
      </c>
      <c r="I1007" s="27">
        <f ca="1">H1007/MAX(H$54:H1007)-1</f>
        <v>-2.8595352033858989E-2</v>
      </c>
      <c r="J1007" s="28">
        <f ca="1">H1007/MAX(H$594:H1007)-1</f>
        <v>-2.8595352033858989E-2</v>
      </c>
      <c r="K1007" s="25" t="e">
        <f ca="1">#N/A</f>
        <v>#N/A</v>
      </c>
      <c r="L1007" s="26">
        <v>0</v>
      </c>
      <c r="M1007" s="23">
        <f t="shared" ca="1" si="669"/>
        <v>4.8675505653430484E-3</v>
      </c>
      <c r="N1007" s="27">
        <f t="shared" ca="1" si="670"/>
        <v>102.26039511914513</v>
      </c>
      <c r="O1007" s="27">
        <f ca="1">N1007/MAX(N$54:N1007)-1</f>
        <v>0</v>
      </c>
      <c r="P1007" s="28">
        <f ca="1">N1007/MAX(N$594:N1007)-1</f>
        <v>0</v>
      </c>
      <c r="Q1007" s="25">
        <f t="shared" ca="1" si="657"/>
        <v>231984.07888743668</v>
      </c>
      <c r="R1007" s="26">
        <f t="shared" ca="1" si="671"/>
        <v>1</v>
      </c>
      <c r="S1007" s="23">
        <f t="shared" ca="1" si="672"/>
        <v>-2.8595352033858989E-2</v>
      </c>
      <c r="T1007" s="27">
        <f t="shared" ca="1" si="673"/>
        <v>4328.268105060034</v>
      </c>
      <c r="U1007" s="27">
        <f ca="1">T1007/MAX(T$54:T1007)-1</f>
        <v>-2.8595352033859101E-2</v>
      </c>
      <c r="V1007" s="28">
        <f ca="1">T1007/MAX(T$594:T1007)-1</f>
        <v>-2.8595352033859101E-2</v>
      </c>
      <c r="W1007" s="25">
        <f t="shared" ca="1" si="658"/>
        <v>231984.07888743668</v>
      </c>
      <c r="X1007" s="26">
        <f t="shared" ca="1" si="674"/>
        <v>1</v>
      </c>
      <c r="Y1007" s="27">
        <f t="shared" ca="1" si="675"/>
        <v>-2.8595352033858989E-2</v>
      </c>
      <c r="Z1007" s="27">
        <f t="shared" ca="1" si="676"/>
        <v>4328.268105060034</v>
      </c>
      <c r="AA1007" s="28">
        <f ca="1">Z1007/MAX(Z$54:Z1007)-1</f>
        <v>-2.8595352033859101E-2</v>
      </c>
      <c r="AB1007" s="25">
        <f ca="1">AVERAGE(B998:B1007)</f>
        <v>231984.07888743668</v>
      </c>
      <c r="AC1007" s="26">
        <f ca="1">IF(B1006&gt;=AB1006,1,0)</f>
        <v>1</v>
      </c>
      <c r="AD1007" s="27">
        <f ca="1">IF(AC1007=1,D1007,C1007)</f>
        <v>-2.8595352033858989E-2</v>
      </c>
      <c r="AE1007" s="27">
        <f t="shared" ca="1" si="677"/>
        <v>4328.268105060034</v>
      </c>
      <c r="AF1007" s="28">
        <f ca="1">AE1007/MAX(AE$54:AE1007)-1</f>
        <v>-2.8595352033859101E-2</v>
      </c>
      <c r="AG1007" s="25">
        <f t="shared" ca="1" si="659"/>
        <v>188180.0730937843</v>
      </c>
      <c r="AH1007" s="26">
        <f t="shared" ca="1" si="678"/>
        <v>1</v>
      </c>
      <c r="AI1007" s="27">
        <f t="shared" ca="1" si="679"/>
        <v>-2.8595352033858989E-2</v>
      </c>
      <c r="AJ1007" s="27">
        <f t="shared" ca="1" si="680"/>
        <v>3299.3026662581392</v>
      </c>
      <c r="AK1007" s="28">
        <f ca="1">AJ1007/MAX(AJ$54:AJ1007)-1</f>
        <v>-2.8595352033858989E-2</v>
      </c>
      <c r="AL1007" s="25">
        <f t="shared" ca="1" si="660"/>
        <v>260494.47898114345</v>
      </c>
      <c r="AM1007" s="26">
        <f t="shared" ca="1" si="681"/>
        <v>1</v>
      </c>
      <c r="AN1007" s="27">
        <f t="shared" ca="1" si="682"/>
        <v>-2.8595352033858989E-2</v>
      </c>
      <c r="AO1007" s="27">
        <f t="shared" ca="1" si="683"/>
        <v>663.88018493149718</v>
      </c>
      <c r="AP1007" s="28">
        <f ca="1">AO1007/MAX(AO$54:AO1007)-1</f>
        <v>-2.8595352033858989E-2</v>
      </c>
      <c r="AQ1007" s="25">
        <f t="shared" ca="1" si="661"/>
        <v>260494.47898114345</v>
      </c>
      <c r="AR1007" s="26">
        <f t="shared" ca="1" si="684"/>
        <v>1</v>
      </c>
      <c r="AS1007" s="27">
        <f t="shared" ca="1" si="685"/>
        <v>-2.8595352033858989E-2</v>
      </c>
      <c r="AT1007" s="27">
        <f t="shared" ca="1" si="686"/>
        <v>10573.348217522496</v>
      </c>
      <c r="AU1007" s="28">
        <f ca="1">AT1007/MAX(AT$54:AT1007)-1</f>
        <v>-2.8595352033858878E-2</v>
      </c>
      <c r="AV1007" s="25">
        <f t="shared" ca="1" si="662"/>
        <v>231984.07888743668</v>
      </c>
      <c r="AW1007" s="26">
        <f t="shared" ca="1" si="687"/>
        <v>1</v>
      </c>
      <c r="AX1007" s="27">
        <f t="shared" ca="1" si="688"/>
        <v>-2.8595352033858989E-2</v>
      </c>
      <c r="AY1007" s="27">
        <f t="shared" ca="1" si="689"/>
        <v>2983.9254081025765</v>
      </c>
      <c r="AZ1007" s="28">
        <f ca="1">AY1007/MAX(AY$54:AY1007)-1</f>
        <v>-2.8595352033858989E-2</v>
      </c>
      <c r="BA1007" s="25">
        <f t="shared" ca="1" si="663"/>
        <v>231984.07888743668</v>
      </c>
      <c r="BB1007" s="26">
        <f t="shared" ca="1" si="664"/>
        <v>1</v>
      </c>
      <c r="BC1007" s="27">
        <f t="shared" ca="1" si="690"/>
        <v>-2.8595352033858989E-2</v>
      </c>
      <c r="BD1007" s="27">
        <f t="shared" ca="1" si="691"/>
        <v>2630.0564141118248</v>
      </c>
      <c r="BE1007" s="28">
        <f ca="1">BD1007/MAX(BD$54:BD1007)-1</f>
        <v>-2.8595352033858989E-2</v>
      </c>
      <c r="BF1007" s="25">
        <f ca="1">MAX(B1004:B1006)</f>
        <v>266486.43419705465</v>
      </c>
      <c r="BG1007" s="26">
        <f ca="1">IF(BG1006=0,IF(B1006&gt;BF1006,1,0),IF(B1006&lt;AVERAGE(B997:B1006),0,1))</f>
        <v>1</v>
      </c>
      <c r="BH1007" s="27">
        <f t="shared" ca="1" si="692"/>
        <v>-2.8595352033858989E-2</v>
      </c>
      <c r="BI1007" s="27">
        <f t="shared" ca="1" si="693"/>
        <v>9208.0191017248344</v>
      </c>
      <c r="BJ1007" s="28">
        <f ca="1">BI1007/MAX(BI$54:BI1007)-1</f>
        <v>-2.8595352033858989E-2</v>
      </c>
      <c r="BK1007" s="25" t="e">
        <f ca="1">MAX(E1004:E1006)</f>
        <v>#N/A</v>
      </c>
      <c r="BL1007" s="26" t="e">
        <f ca="1">IF(BL1006=0,IF(E1006&gt;BK1006,1,0),IF(E1006&lt;AVERAGE(E997:E1006),0,1))</f>
        <v>#N/A</v>
      </c>
      <c r="BM1007" s="27">
        <f t="shared" ca="1" si="694"/>
        <v>-2.8595352033858989E-2</v>
      </c>
      <c r="BN1007" s="27">
        <f t="shared" ca="1" si="695"/>
        <v>5779.5160889016588</v>
      </c>
      <c r="BO1007" s="28">
        <f ca="1">BN1007/MAX(BN$54:BN1007)-1</f>
        <v>-2.8595352033858878E-2</v>
      </c>
      <c r="BP1007" s="15"/>
      <c r="BQ1007" s="15"/>
      <c r="BR1007" s="15"/>
      <c r="BS1007" s="15"/>
      <c r="BT1007" s="15"/>
      <c r="BU1007" s="15"/>
      <c r="BV1007" s="15"/>
      <c r="BW1007" s="15"/>
      <c r="BX1007" s="15"/>
      <c r="BZ1007" s="7">
        <f t="shared" ca="1" si="652"/>
        <v>260494.47898114345</v>
      </c>
      <c r="CA1007" s="7">
        <f t="shared" ca="1" si="653"/>
        <v>249396.29800590352</v>
      </c>
      <c r="CB1007" s="7">
        <f t="shared" ca="1" si="654"/>
        <v>223945.83950669374</v>
      </c>
      <c r="CC1007" s="7">
        <f t="shared" ca="1" si="655"/>
        <v>203977.69282376469</v>
      </c>
      <c r="CD1007" s="7">
        <f t="shared" ca="1" si="656"/>
        <v>188180.0730937843</v>
      </c>
      <c r="CE1007" s="5">
        <f t="shared" ca="1" si="665"/>
        <v>-2.8595352033858989E-2</v>
      </c>
      <c r="CF1007" s="3">
        <f t="shared" ca="1" si="666"/>
        <v>810250.65781852207</v>
      </c>
      <c r="CG1007" s="5">
        <f ca="1">CF1007/MAX($CF$41:CF1007)-1</f>
        <v>-2.8595352033858989E-2</v>
      </c>
      <c r="CH1007" s="3">
        <f t="shared" ca="1" si="696"/>
        <v>11271.321340599654</v>
      </c>
      <c r="CI1007" s="4">
        <f ca="1">CH1007/MAX($CH$583:CH1007)-1</f>
        <v>-2.8595352033859101E-2</v>
      </c>
    </row>
    <row r="1008" spans="1:87" x14ac:dyDescent="0.2">
      <c r="A1008" s="31">
        <v>38898</v>
      </c>
      <c r="B1008" s="35">
        <v>267117.28436219768</v>
      </c>
      <c r="C1008" s="23">
        <f t="shared" ca="1" si="697"/>
        <v>4.8675505653430484E-3</v>
      </c>
      <c r="D1008" s="24">
        <f t="shared" ca="1" si="698"/>
        <v>3.1874090988911252E-2</v>
      </c>
      <c r="E1008" s="25" t="e">
        <f ca="1">#N/A</f>
        <v>#N/A</v>
      </c>
      <c r="F1008" s="26">
        <v>1</v>
      </c>
      <c r="G1008" s="23">
        <f t="shared" ca="1" si="667"/>
        <v>3.1874090988911252E-2</v>
      </c>
      <c r="H1008" s="27">
        <f t="shared" ca="1" si="668"/>
        <v>1831.4135898974619</v>
      </c>
      <c r="I1008" s="27">
        <f ca="1">H1008/MAX(H$54:H1008)-1</f>
        <v>0</v>
      </c>
      <c r="J1008" s="28">
        <f ca="1">H1008/MAX(H$594:H1008)-1</f>
        <v>0</v>
      </c>
      <c r="K1008" s="25" t="e">
        <f ca="1">#N/A</f>
        <v>#N/A</v>
      </c>
      <c r="L1008" s="26">
        <v>0</v>
      </c>
      <c r="M1008" s="23">
        <f t="shared" ca="1" si="669"/>
        <v>4.8675505653430484E-3</v>
      </c>
      <c r="N1008" s="27">
        <f t="shared" ca="1" si="670"/>
        <v>102.75815276321953</v>
      </c>
      <c r="O1008" s="27">
        <f ca="1">N1008/MAX(N$54:N1008)-1</f>
        <v>0</v>
      </c>
      <c r="P1008" s="28">
        <f ca="1">N1008/MAX(N$594:N1008)-1</f>
        <v>0</v>
      </c>
      <c r="Q1008" s="25">
        <f t="shared" ca="1" si="657"/>
        <v>239352.62351330408</v>
      </c>
      <c r="R1008" s="26">
        <f t="shared" ca="1" si="671"/>
        <v>1</v>
      </c>
      <c r="S1008" s="23">
        <f t="shared" ca="1" si="672"/>
        <v>3.1874090988911252E-2</v>
      </c>
      <c r="T1008" s="27">
        <f t="shared" ca="1" si="673"/>
        <v>4466.2277164651205</v>
      </c>
      <c r="U1008" s="27">
        <f ca="1">T1008/MAX(T$54:T1008)-1</f>
        <v>0</v>
      </c>
      <c r="V1008" s="28">
        <f ca="1">T1008/MAX(T$594:T1008)-1</f>
        <v>0</v>
      </c>
      <c r="W1008" s="25">
        <f t="shared" ca="1" si="658"/>
        <v>239352.62351330408</v>
      </c>
      <c r="X1008" s="26">
        <f t="shared" ca="1" si="674"/>
        <v>1</v>
      </c>
      <c r="Y1008" s="27">
        <f t="shared" ca="1" si="675"/>
        <v>3.1874090988911252E-2</v>
      </c>
      <c r="Z1008" s="27">
        <f t="shared" ca="1" si="676"/>
        <v>4466.2277164651205</v>
      </c>
      <c r="AA1008" s="28">
        <f ca="1">Z1008/MAX(Z$54:Z1008)-1</f>
        <v>0</v>
      </c>
      <c r="AB1008" s="25">
        <f ca="1">AVERAGE(B999:B1008)</f>
        <v>239352.62351330408</v>
      </c>
      <c r="AC1008" s="26">
        <f ca="1">IF(B1007&gt;=AB1007,1,0)</f>
        <v>1</v>
      </c>
      <c r="AD1008" s="27">
        <f ca="1">IF(AC1008=1,D1008,C1008)</f>
        <v>3.1874090988911252E-2</v>
      </c>
      <c r="AE1008" s="27">
        <f t="shared" ca="1" si="677"/>
        <v>4466.2277164651205</v>
      </c>
      <c r="AF1008" s="28">
        <f ca="1">AE1008/MAX(AE$54:AE1008)-1</f>
        <v>0</v>
      </c>
      <c r="AG1008" s="25">
        <f t="shared" ca="1" si="659"/>
        <v>194045.26210006501</v>
      </c>
      <c r="AH1008" s="26">
        <f t="shared" ca="1" si="678"/>
        <v>1</v>
      </c>
      <c r="AI1008" s="27">
        <f t="shared" ca="1" si="679"/>
        <v>3.1874090988911252E-2</v>
      </c>
      <c r="AJ1008" s="27">
        <f t="shared" ca="1" si="680"/>
        <v>3404.4649396424088</v>
      </c>
      <c r="AK1008" s="28">
        <f ca="1">AJ1008/MAX(AJ$54:AJ1008)-1</f>
        <v>0</v>
      </c>
      <c r="AL1008" s="25">
        <f t="shared" ca="1" si="660"/>
        <v>264156.62645273143</v>
      </c>
      <c r="AM1008" s="26">
        <f t="shared" ca="1" si="681"/>
        <v>0</v>
      </c>
      <c r="AN1008" s="27">
        <f t="shared" ca="1" si="682"/>
        <v>-3.1874090988911252E-2</v>
      </c>
      <c r="AO1008" s="27">
        <f t="shared" ca="1" si="683"/>
        <v>642.71960751125539</v>
      </c>
      <c r="AP1008" s="28">
        <f ca="1">AO1008/MAX(AO$54:AO1008)-1</f>
        <v>-5.9557992170183094E-2</v>
      </c>
      <c r="AQ1008" s="25">
        <f t="shared" ca="1" si="661"/>
        <v>264156.62645273143</v>
      </c>
      <c r="AR1008" s="26">
        <f t="shared" ca="1" si="684"/>
        <v>0</v>
      </c>
      <c r="AS1008" s="27">
        <f t="shared" ca="1" si="685"/>
        <v>4.8675505653430484E-3</v>
      </c>
      <c r="AT1008" s="27">
        <f t="shared" ca="1" si="686"/>
        <v>10624.814524616268</v>
      </c>
      <c r="AU1008" s="28">
        <f ca="1">AT1008/MAX(AT$54:AT1008)-1</f>
        <v>-2.3866990790474385E-2</v>
      </c>
      <c r="AV1008" s="25">
        <f t="shared" ca="1" si="662"/>
        <v>239352.62351330408</v>
      </c>
      <c r="AW1008" s="26">
        <f t="shared" ca="1" si="687"/>
        <v>1</v>
      </c>
      <c r="AX1008" s="27">
        <f t="shared" ca="1" si="688"/>
        <v>3.1874090988911252E-2</v>
      </c>
      <c r="AY1008" s="27">
        <f t="shared" ca="1" si="689"/>
        <v>3079.035318064562</v>
      </c>
      <c r="AZ1008" s="28">
        <f ca="1">AY1008/MAX(AY$54:AY1008)-1</f>
        <v>0</v>
      </c>
      <c r="BA1008" s="25">
        <f t="shared" ca="1" si="663"/>
        <v>239352.62351330408</v>
      </c>
      <c r="BB1008" s="26">
        <f t="shared" ca="1" si="664"/>
        <v>1</v>
      </c>
      <c r="BC1008" s="27">
        <f t="shared" ca="1" si="690"/>
        <v>3.1874090988911252E-2</v>
      </c>
      <c r="BD1008" s="27">
        <f t="shared" ca="1" si="691"/>
        <v>2713.8870715611947</v>
      </c>
      <c r="BE1008" s="28">
        <f ca="1">BD1008/MAX(BD$54:BD1008)-1</f>
        <v>0</v>
      </c>
      <c r="BF1008" s="25">
        <f ca="1">MAX(B1005:B1007)</f>
        <v>266486.43419705465</v>
      </c>
      <c r="BG1008" s="26">
        <f ca="1">IF(BG1007=0,IF(B1007&gt;BF1007,1,0),IF(B1007&lt;AVERAGE(B998:B1007),0,1))</f>
        <v>1</v>
      </c>
      <c r="BH1008" s="27">
        <f t="shared" ca="1" si="692"/>
        <v>3.1874090988911252E-2</v>
      </c>
      <c r="BI1008" s="27">
        <f t="shared" ca="1" si="693"/>
        <v>9501.5163404008454</v>
      </c>
      <c r="BJ1008" s="28">
        <f ca="1">BI1008/MAX(BI$54:BI1008)-1</f>
        <v>0</v>
      </c>
      <c r="BK1008" s="25" t="e">
        <f ca="1">MAX(E1005:E1007)</f>
        <v>#N/A</v>
      </c>
      <c r="BL1008" s="26" t="e">
        <f ca="1">IF(BL1007=0,IF(E1007&gt;BK1007,1,0),IF(E1007&lt;AVERAGE(E998:E1007),0,1))</f>
        <v>#N/A</v>
      </c>
      <c r="BM1008" s="27">
        <f t="shared" ca="1" si="694"/>
        <v>2.5122455883019201E-2</v>
      </c>
      <c r="BN1008" s="27">
        <f t="shared" ca="1" si="695"/>
        <v>5924.7117268702905</v>
      </c>
      <c r="BO1008" s="28">
        <f ca="1">BN1008/MAX(BN$54:BN1008)-1</f>
        <v>-4.1912816207697601E-3</v>
      </c>
      <c r="BP1008" s="15"/>
      <c r="BQ1008" s="15"/>
      <c r="BR1008" s="15"/>
      <c r="BS1008" s="15"/>
      <c r="BT1008" s="15"/>
      <c r="BU1008" s="15"/>
      <c r="BV1008" s="15"/>
      <c r="BW1008" s="15"/>
      <c r="BX1008" s="15"/>
      <c r="BZ1008" s="7">
        <f t="shared" ca="1" si="652"/>
        <v>264156.62645273143</v>
      </c>
      <c r="CA1008" s="7">
        <f t="shared" ca="1" si="653"/>
        <v>256016.78403264124</v>
      </c>
      <c r="CB1008" s="7">
        <f t="shared" ca="1" si="654"/>
        <v>231407.71582145675</v>
      </c>
      <c r="CC1008" s="7">
        <f t="shared" ca="1" si="655"/>
        <v>210020.70341747248</v>
      </c>
      <c r="CD1008" s="7">
        <f t="shared" ca="1" si="656"/>
        <v>194045.26210006501</v>
      </c>
      <c r="CE1008" s="5">
        <f t="shared" ca="1" si="665"/>
        <v>2.6472782904197609E-2</v>
      </c>
      <c r="CF1008" s="3">
        <f t="shared" ca="1" si="666"/>
        <v>831700.24758093501</v>
      </c>
      <c r="CG1008" s="5">
        <f ca="1">CF1008/MAX($CF$41:CF1008)-1</f>
        <v>-2.8795676761229627E-3</v>
      </c>
      <c r="CH1008" s="3">
        <f t="shared" ca="1" si="696"/>
        <v>11569.704583492798</v>
      </c>
      <c r="CI1008" s="4">
        <f ca="1">CH1008/MAX($CH$583:CH1008)-1</f>
        <v>-2.8795676761229627E-3</v>
      </c>
    </row>
    <row r="1009" spans="1:87" x14ac:dyDescent="0.2">
      <c r="A1009" s="31">
        <v>38929</v>
      </c>
      <c r="B1009" s="35">
        <v>262707.12287557212</v>
      </c>
      <c r="C1009" s="23">
        <f t="shared" ca="1" si="697"/>
        <v>4.8675505653430484E-3</v>
      </c>
      <c r="D1009" s="24">
        <f t="shared" ca="1" si="698"/>
        <v>-1.6510206358063995E-2</v>
      </c>
      <c r="E1009" s="25" t="e">
        <f ca="1">#N/A</f>
        <v>#N/A</v>
      </c>
      <c r="F1009" s="26">
        <v>1</v>
      </c>
      <c r="G1009" s="23">
        <f t="shared" ca="1" si="667"/>
        <v>-1.6510206358063995E-2</v>
      </c>
      <c r="H1009" s="27">
        <f t="shared" ca="1" si="668"/>
        <v>1801.1765736012919</v>
      </c>
      <c r="I1009" s="27">
        <f ca="1">H1009/MAX(H$54:H1009)-1</f>
        <v>-1.6510206358063995E-2</v>
      </c>
      <c r="J1009" s="28">
        <f ca="1">H1009/MAX(H$594:H1009)-1</f>
        <v>-1.6510206358063995E-2</v>
      </c>
      <c r="K1009" s="25" t="e">
        <f ca="1">#N/A</f>
        <v>#N/A</v>
      </c>
      <c r="L1009" s="26">
        <v>0</v>
      </c>
      <c r="M1009" s="23">
        <f t="shared" ca="1" si="669"/>
        <v>4.8675505653430484E-3</v>
      </c>
      <c r="N1009" s="27">
        <f t="shared" ca="1" si="670"/>
        <v>103.25833326779575</v>
      </c>
      <c r="O1009" s="27">
        <f ca="1">N1009/MAX(N$54:N1009)-1</f>
        <v>0</v>
      </c>
      <c r="P1009" s="28">
        <f ca="1">N1009/MAX(N$594:N1009)-1</f>
        <v>0</v>
      </c>
      <c r="Q1009" s="25">
        <f t="shared" ca="1" si="657"/>
        <v>244389.42309144494</v>
      </c>
      <c r="R1009" s="26">
        <f t="shared" ca="1" si="671"/>
        <v>1</v>
      </c>
      <c r="S1009" s="23">
        <f t="shared" ca="1" si="672"/>
        <v>-1.6510206358063995E-2</v>
      </c>
      <c r="T1009" s="27">
        <f t="shared" ca="1" si="673"/>
        <v>4392.489375224176</v>
      </c>
      <c r="U1009" s="27">
        <f ca="1">T1009/MAX(T$54:T1009)-1</f>
        <v>-1.6510206358064106E-2</v>
      </c>
      <c r="V1009" s="28">
        <f ca="1">T1009/MAX(T$594:T1009)-1</f>
        <v>-1.6510206358064106E-2</v>
      </c>
      <c r="W1009" s="25">
        <f t="shared" ca="1" si="658"/>
        <v>244389.42309144494</v>
      </c>
      <c r="X1009" s="26">
        <f t="shared" ca="1" si="674"/>
        <v>1</v>
      </c>
      <c r="Y1009" s="27">
        <f t="shared" ca="1" si="675"/>
        <v>-1.6510206358063995E-2</v>
      </c>
      <c r="Z1009" s="27">
        <f t="shared" ca="1" si="676"/>
        <v>4392.489375224176</v>
      </c>
      <c r="AA1009" s="28">
        <f ca="1">Z1009/MAX(Z$54:Z1009)-1</f>
        <v>-1.6510206358064106E-2</v>
      </c>
      <c r="AB1009" s="25">
        <f ca="1">AVERAGE(B1000:B1009)</f>
        <v>244389.42309144494</v>
      </c>
      <c r="AC1009" s="26">
        <f ca="1">IF(B1008&gt;=AB1008,1,0)</f>
        <v>1</v>
      </c>
      <c r="AD1009" s="27">
        <f ca="1">IF(AC1009=1,D1009,C1009)</f>
        <v>-1.6510206358063995E-2</v>
      </c>
      <c r="AE1009" s="27">
        <f t="shared" ca="1" si="677"/>
        <v>4392.489375224176</v>
      </c>
      <c r="AF1009" s="28">
        <f ca="1">AE1009/MAX(AE$54:AE1009)-1</f>
        <v>-1.6510206358064106E-2</v>
      </c>
      <c r="AG1009" s="25">
        <f t="shared" ca="1" si="659"/>
        <v>199626.94329784604</v>
      </c>
      <c r="AH1009" s="26">
        <f t="shared" ca="1" si="678"/>
        <v>1</v>
      </c>
      <c r="AI1009" s="27">
        <f t="shared" ca="1" si="679"/>
        <v>-1.6510206358063995E-2</v>
      </c>
      <c r="AJ1009" s="27">
        <f t="shared" ca="1" si="680"/>
        <v>3348.2565209501186</v>
      </c>
      <c r="AK1009" s="28">
        <f ca="1">AJ1009/MAX(AJ$54:AJ1009)-1</f>
        <v>-1.6510206358064106E-2</v>
      </c>
      <c r="AL1009" s="25">
        <f t="shared" ca="1" si="660"/>
        <v>262896.85601223732</v>
      </c>
      <c r="AM1009" s="26">
        <f t="shared" ca="1" si="681"/>
        <v>1</v>
      </c>
      <c r="AN1009" s="27">
        <f t="shared" ca="1" si="682"/>
        <v>-1.6510206358063995E-2</v>
      </c>
      <c r="AO1009" s="27">
        <f t="shared" ca="1" si="683"/>
        <v>632.1081741608707</v>
      </c>
      <c r="AP1009" s="28">
        <f ca="1">AO1009/MAX(AO$54:AO1009)-1</f>
        <v>-7.5084883787245316E-2</v>
      </c>
      <c r="AQ1009" s="25">
        <f t="shared" ca="1" si="661"/>
        <v>262896.85601223732</v>
      </c>
      <c r="AR1009" s="26">
        <f t="shared" ca="1" si="684"/>
        <v>1</v>
      </c>
      <c r="AS1009" s="27">
        <f t="shared" ca="1" si="685"/>
        <v>-1.6510206358063995E-2</v>
      </c>
      <c r="AT1009" s="27">
        <f t="shared" ca="1" si="686"/>
        <v>10449.396644298697</v>
      </c>
      <c r="AU1009" s="28">
        <f ca="1">AT1009/MAX(AT$54:AT1009)-1</f>
        <v>-3.9983148205441688E-2</v>
      </c>
      <c r="AV1009" s="25">
        <f t="shared" ca="1" si="662"/>
        <v>244389.42309144494</v>
      </c>
      <c r="AW1009" s="26">
        <f t="shared" ca="1" si="687"/>
        <v>1</v>
      </c>
      <c r="AX1009" s="27">
        <f t="shared" ca="1" si="688"/>
        <v>-1.6510206358063995E-2</v>
      </c>
      <c r="AY1009" s="27">
        <f t="shared" ca="1" si="689"/>
        <v>3028.1998095795489</v>
      </c>
      <c r="AZ1009" s="28">
        <f ca="1">AY1009/MAX(AY$54:AY1009)-1</f>
        <v>-1.6510206358063995E-2</v>
      </c>
      <c r="BA1009" s="25">
        <f t="shared" ca="1" si="663"/>
        <v>244389.42309144494</v>
      </c>
      <c r="BB1009" s="26">
        <f t="shared" ca="1" si="664"/>
        <v>1</v>
      </c>
      <c r="BC1009" s="27">
        <f t="shared" ca="1" si="690"/>
        <v>-1.6510206358063995E-2</v>
      </c>
      <c r="BD1009" s="27">
        <f t="shared" ca="1" si="691"/>
        <v>2669.0802359772374</v>
      </c>
      <c r="BE1009" s="28">
        <f ca="1">BD1009/MAX(BD$54:BD1009)-1</f>
        <v>-1.6510206358063995E-2</v>
      </c>
      <c r="BF1009" s="25">
        <f ca="1">MAX(B1006:B1008)</f>
        <v>267117.28436219768</v>
      </c>
      <c r="BG1009" s="26">
        <f ca="1">IF(BG1008=0,IF(B1008&gt;BF1008,1,0),IF(B1008&lt;AVERAGE(B999:B1008),0,1))</f>
        <v>1</v>
      </c>
      <c r="BH1009" s="27">
        <f t="shared" ca="1" si="692"/>
        <v>-1.6510206358063995E-2</v>
      </c>
      <c r="BI1009" s="27">
        <f t="shared" ca="1" si="693"/>
        <v>9344.6443449063099</v>
      </c>
      <c r="BJ1009" s="28">
        <f ca="1">BI1009/MAX(BI$54:BI1009)-1</f>
        <v>-1.6510206358063995E-2</v>
      </c>
      <c r="BK1009" s="25" t="e">
        <f ca="1">MAX(E1006:E1008)</f>
        <v>#N/A</v>
      </c>
      <c r="BL1009" s="26" t="e">
        <f ca="1">IF(BL1008=0,IF(E1008&gt;BK1008,1,0),IF(E1008&lt;AVERAGE(E999:E1008),0,1))</f>
        <v>#N/A</v>
      </c>
      <c r="BM1009" s="27">
        <f t="shared" ca="1" si="694"/>
        <v>-1.6510206358063995E-2</v>
      </c>
      <c r="BN1009" s="27">
        <f t="shared" ca="1" si="695"/>
        <v>5826.8935136476202</v>
      </c>
      <c r="BO1009" s="28">
        <f ca="1">BN1009/MAX(BN$54:BN1009)-1</f>
        <v>-2.063228905437009E-2</v>
      </c>
      <c r="BP1009" s="15"/>
      <c r="BQ1009" s="15"/>
      <c r="BR1009" s="15"/>
      <c r="BS1009" s="15"/>
      <c r="BT1009" s="15"/>
      <c r="BU1009" s="15"/>
      <c r="BV1009" s="15"/>
      <c r="BW1009" s="15"/>
      <c r="BX1009" s="15"/>
      <c r="BZ1009" s="7">
        <f t="shared" ca="1" si="652"/>
        <v>262896.85601223732</v>
      </c>
      <c r="CA1009" s="7">
        <f t="shared" ca="1" si="653"/>
        <v>258470.56469436499</v>
      </c>
      <c r="CB1009" s="7">
        <f t="shared" ca="1" si="654"/>
        <v>237472.09967601139</v>
      </c>
      <c r="CC1009" s="7">
        <f t="shared" ca="1" si="655"/>
        <v>215718.78638362346</v>
      </c>
      <c r="CD1009" s="7">
        <f t="shared" ca="1" si="656"/>
        <v>199626.94329784604</v>
      </c>
      <c r="CE1009" s="5">
        <f t="shared" ca="1" si="665"/>
        <v>-1.6510206358063995E-2</v>
      </c>
      <c r="CF1009" s="3">
        <f t="shared" ca="1" si="666"/>
        <v>817968.70486532082</v>
      </c>
      <c r="CG1009" s="5">
        <f ca="1">CF1009/MAX($CF$41:CF1009)-1</f>
        <v>-1.9342231777632168E-2</v>
      </c>
      <c r="CH1009" s="3">
        <f t="shared" ca="1" si="696"/>
        <v>11378.686373317492</v>
      </c>
      <c r="CI1009" s="4">
        <f ca="1">CH1009/MAX($CH$583:CH1009)-1</f>
        <v>-1.9342231777632168E-2</v>
      </c>
    </row>
    <row r="1010" spans="1:87" x14ac:dyDescent="0.2">
      <c r="A1010" s="31">
        <v>38960</v>
      </c>
      <c r="B1010" s="35">
        <v>276506.15376268054</v>
      </c>
      <c r="C1010" s="23">
        <f t="shared" ca="1" si="697"/>
        <v>4.8675505653430484E-3</v>
      </c>
      <c r="D1010" s="24">
        <f t="shared" ca="1" si="698"/>
        <v>5.2526291392731572E-2</v>
      </c>
      <c r="E1010" s="25" t="e">
        <f ca="1">#N/A</f>
        <v>#N/A</v>
      </c>
      <c r="F1010" s="26">
        <v>1</v>
      </c>
      <c r="G1010" s="23">
        <f t="shared" ca="1" si="667"/>
        <v>5.2526291392731572E-2</v>
      </c>
      <c r="H1010" s="27">
        <f t="shared" ca="1" si="668"/>
        <v>1895.7856991560352</v>
      </c>
      <c r="I1010" s="27">
        <f ca="1">H1010/MAX(H$54:H1010)-1</f>
        <v>0</v>
      </c>
      <c r="J1010" s="28">
        <f ca="1">H1010/MAX(H$594:H1010)-1</f>
        <v>0</v>
      </c>
      <c r="K1010" s="25" t="e">
        <f ca="1">#N/A</f>
        <v>#N/A</v>
      </c>
      <c r="L1010" s="26">
        <v>0</v>
      </c>
      <c r="M1010" s="23">
        <f t="shared" ca="1" si="669"/>
        <v>4.8675505653430484E-3</v>
      </c>
      <c r="N1010" s="27">
        <f t="shared" ca="1" si="670"/>
        <v>103.76094842626979</v>
      </c>
      <c r="O1010" s="27">
        <f ca="1">N1010/MAX(N$54:N1010)-1</f>
        <v>0</v>
      </c>
      <c r="P1010" s="28">
        <f ca="1">N1010/MAX(N$594:N1010)-1</f>
        <v>0</v>
      </c>
      <c r="Q1010" s="25">
        <f t="shared" ca="1" si="657"/>
        <v>251355.36682737718</v>
      </c>
      <c r="R1010" s="26">
        <f t="shared" ca="1" si="671"/>
        <v>1</v>
      </c>
      <c r="S1010" s="23">
        <f t="shared" ca="1" si="672"/>
        <v>5.2526291392731572E-2</v>
      </c>
      <c r="T1010" s="27">
        <f t="shared" ca="1" si="673"/>
        <v>4623.2105520866789</v>
      </c>
      <c r="U1010" s="27">
        <f ca="1">T1010/MAX(T$54:T1010)-1</f>
        <v>0</v>
      </c>
      <c r="V1010" s="28">
        <f ca="1">T1010/MAX(T$594:T1010)-1</f>
        <v>0</v>
      </c>
      <c r="W1010" s="25">
        <f t="shared" ca="1" si="658"/>
        <v>251355.36682737718</v>
      </c>
      <c r="X1010" s="26">
        <f t="shared" ca="1" si="674"/>
        <v>1</v>
      </c>
      <c r="Y1010" s="27">
        <f t="shared" ca="1" si="675"/>
        <v>5.2526291392731572E-2</v>
      </c>
      <c r="Z1010" s="27">
        <f t="shared" ca="1" si="676"/>
        <v>4623.2105520866789</v>
      </c>
      <c r="AA1010" s="28">
        <f ca="1">Z1010/MAX(Z$54:Z1010)-1</f>
        <v>0</v>
      </c>
      <c r="AB1010" s="25">
        <f ca="1">AVERAGE(B1001:B1010)</f>
        <v>251355.36682737718</v>
      </c>
      <c r="AC1010" s="26">
        <f ca="1">IF(B1009&gt;=AB1009,1,0)</f>
        <v>1</v>
      </c>
      <c r="AD1010" s="27">
        <f ca="1">IF(AC1010=1,D1010,C1010)</f>
        <v>5.2526291392731572E-2</v>
      </c>
      <c r="AE1010" s="27">
        <f t="shared" ca="1" si="677"/>
        <v>4623.2105520866789</v>
      </c>
      <c r="AF1010" s="28">
        <f ca="1">AE1010/MAX(AE$54:AE1010)-1</f>
        <v>0</v>
      </c>
      <c r="AG1010" s="25">
        <f t="shared" ca="1" si="659"/>
        <v>205327.11633496577</v>
      </c>
      <c r="AH1010" s="26">
        <f t="shared" ca="1" si="678"/>
        <v>1</v>
      </c>
      <c r="AI1010" s="27">
        <f t="shared" ca="1" si="679"/>
        <v>5.2526291392731572E-2</v>
      </c>
      <c r="AJ1010" s="27">
        <f t="shared" ca="1" si="680"/>
        <v>3524.1280186271583</v>
      </c>
      <c r="AK1010" s="28">
        <f ca="1">AJ1010/MAX(AJ$54:AJ1010)-1</f>
        <v>0</v>
      </c>
      <c r="AL1010" s="25">
        <f t="shared" ca="1" si="660"/>
        <v>268776.85366681678</v>
      </c>
      <c r="AM1010" s="26">
        <f t="shared" ca="1" si="681"/>
        <v>0</v>
      </c>
      <c r="AN1010" s="27">
        <f t="shared" ca="1" si="682"/>
        <v>-5.2526291392731572E-2</v>
      </c>
      <c r="AO1010" s="27">
        <f t="shared" ca="1" si="683"/>
        <v>598.90587601316929</v>
      </c>
      <c r="AP1010" s="28">
        <f ca="1">AO1010/MAX(AO$54:AO1010)-1</f>
        <v>-0.1236672446949787</v>
      </c>
      <c r="AQ1010" s="25">
        <f t="shared" ca="1" si="661"/>
        <v>268776.85366681678</v>
      </c>
      <c r="AR1010" s="26">
        <f t="shared" ca="1" si="684"/>
        <v>0</v>
      </c>
      <c r="AS1010" s="27">
        <f t="shared" ca="1" si="685"/>
        <v>4.8675505653430484E-3</v>
      </c>
      <c r="AT1010" s="27">
        <f t="shared" ca="1" si="686"/>
        <v>10500.259610842146</v>
      </c>
      <c r="AU1010" s="28">
        <f ca="1">AT1010/MAX(AT$54:AT1010)-1</f>
        <v>-3.5310217635750374E-2</v>
      </c>
      <c r="AV1010" s="25">
        <f t="shared" ca="1" si="662"/>
        <v>251355.36682737718</v>
      </c>
      <c r="AW1010" s="26">
        <f t="shared" ca="1" si="687"/>
        <v>1</v>
      </c>
      <c r="AX1010" s="27">
        <f t="shared" ca="1" si="688"/>
        <v>5.2526291392731572E-2</v>
      </c>
      <c r="AY1010" s="27">
        <f t="shared" ca="1" si="689"/>
        <v>3187.2599151729387</v>
      </c>
      <c r="AZ1010" s="28">
        <f ca="1">AY1010/MAX(AY$54:AY1010)-1</f>
        <v>0</v>
      </c>
      <c r="BA1010" s="25">
        <f t="shared" ca="1" si="663"/>
        <v>251355.36682737718</v>
      </c>
      <c r="BB1010" s="26">
        <f t="shared" ca="1" si="664"/>
        <v>1</v>
      </c>
      <c r="BC1010" s="27">
        <f t="shared" ca="1" si="690"/>
        <v>5.2526291392731572E-2</v>
      </c>
      <c r="BD1010" s="27">
        <f t="shared" ca="1" si="691"/>
        <v>2809.2771222027586</v>
      </c>
      <c r="BE1010" s="28">
        <f ca="1">BD1010/MAX(BD$54:BD1010)-1</f>
        <v>0</v>
      </c>
      <c r="BF1010" s="25">
        <f ca="1">MAX(B1007:B1009)</f>
        <v>267117.28436219768</v>
      </c>
      <c r="BG1010" s="26">
        <f ca="1">IF(BG1009=0,IF(B1009&gt;BF1009,1,0),IF(B1009&lt;AVERAGE(B1000:B1009),0,1))</f>
        <v>1</v>
      </c>
      <c r="BH1010" s="27">
        <f t="shared" ca="1" si="692"/>
        <v>5.2526291392731572E-2</v>
      </c>
      <c r="BI1010" s="27">
        <f t="shared" ca="1" si="693"/>
        <v>9835.4838567283005</v>
      </c>
      <c r="BJ1010" s="28">
        <f ca="1">BI1010/MAX(BI$54:BI1010)-1</f>
        <v>0</v>
      </c>
      <c r="BK1010" s="25" t="e">
        <f ca="1">MAX(E1007:E1009)</f>
        <v>#N/A</v>
      </c>
      <c r="BL1010" s="26" t="e">
        <f ca="1">IF(BL1009=0,IF(E1009&gt;BK1009,1,0),IF(E1009&lt;AVERAGE(E1000:E1009),0,1))</f>
        <v>#N/A</v>
      </c>
      <c r="BM1010" s="27">
        <f t="shared" ca="1" si="694"/>
        <v>4.0611606185884441E-2</v>
      </c>
      <c r="BN1010" s="27">
        <f t="shared" ca="1" si="695"/>
        <v>6063.5330183109609</v>
      </c>
      <c r="BO1010" s="28">
        <f ca="1">BN1010/MAX(BN$54:BN1010)-1</f>
        <v>0</v>
      </c>
      <c r="BP1010" s="15"/>
      <c r="BQ1010" s="15"/>
      <c r="BR1010" s="15"/>
      <c r="BS1010" s="15"/>
      <c r="BT1010" s="15"/>
      <c r="BU1010" s="15"/>
      <c r="BV1010" s="15"/>
      <c r="BW1010" s="15"/>
      <c r="BX1010" s="15"/>
      <c r="BZ1010" s="7">
        <f t="shared" ca="1" si="652"/>
        <v>268776.85366681678</v>
      </c>
      <c r="CA1010" s="7">
        <f t="shared" ca="1" si="653"/>
        <v>264635.66632398014</v>
      </c>
      <c r="CB1010" s="7">
        <f t="shared" ca="1" si="654"/>
        <v>244394.95931427446</v>
      </c>
      <c r="CC1010" s="7">
        <f t="shared" ca="1" si="655"/>
        <v>221716.80601858327</v>
      </c>
      <c r="CD1010" s="7">
        <f t="shared" ca="1" si="656"/>
        <v>205327.11633496577</v>
      </c>
      <c r="CE1010" s="5">
        <f t="shared" ca="1" si="665"/>
        <v>4.2994543227253865E-2</v>
      </c>
      <c r="CF1010" s="3">
        <f t="shared" ca="1" si="666"/>
        <v>853136.89570519363</v>
      </c>
      <c r="CG1010" s="5">
        <f ca="1">CF1010/MAX($CF$41:CF1010)-1</f>
        <v>0</v>
      </c>
      <c r="CH1010" s="3">
        <f t="shared" ca="1" si="696"/>
        <v>11867.907796464455</v>
      </c>
      <c r="CI1010" s="4">
        <f ca="1">CH1010/MAX($CH$583:CH1010)-1</f>
        <v>0</v>
      </c>
    </row>
    <row r="1011" spans="1:87" x14ac:dyDescent="0.2">
      <c r="A1011" s="31">
        <v>38990</v>
      </c>
      <c r="B1011" s="35">
        <v>282430.86642494035</v>
      </c>
      <c r="C1011" s="23">
        <f t="shared" ca="1" si="697"/>
        <v>4.8675505653430484E-3</v>
      </c>
      <c r="D1011" s="24">
        <f t="shared" ca="1" si="698"/>
        <v>2.1427055353512525E-2</v>
      </c>
      <c r="E1011" s="25" t="e">
        <f ca="1">#N/A</f>
        <v>#N/A</v>
      </c>
      <c r="F1011" s="26">
        <v>1</v>
      </c>
      <c r="G1011" s="23">
        <f t="shared" ca="1" si="667"/>
        <v>2.1427055353512525E-2</v>
      </c>
      <c r="H1011" s="27">
        <f t="shared" ca="1" si="668"/>
        <v>1936.406804270249</v>
      </c>
      <c r="I1011" s="27">
        <f ca="1">H1011/MAX(H$54:H1011)-1</f>
        <v>0</v>
      </c>
      <c r="J1011" s="28">
        <f ca="1">H1011/MAX(H$594:H1011)-1</f>
        <v>0</v>
      </c>
      <c r="K1011" s="25" t="e">
        <f ca="1">#N/A</f>
        <v>#N/A</v>
      </c>
      <c r="L1011" s="26">
        <v>0</v>
      </c>
      <c r="M1011" s="23">
        <f t="shared" ca="1" si="669"/>
        <v>4.8675505653430484E-3</v>
      </c>
      <c r="N1011" s="27">
        <f t="shared" ca="1" si="670"/>
        <v>104.26601008944262</v>
      </c>
      <c r="O1011" s="27">
        <f ca="1">N1011/MAX(N$54:N1011)-1</f>
        <v>0</v>
      </c>
      <c r="P1011" s="28">
        <f ca="1">N1011/MAX(N$594:N1011)-1</f>
        <v>0</v>
      </c>
      <c r="Q1011" s="25">
        <f t="shared" ca="1" si="657"/>
        <v>258513.92154608123</v>
      </c>
      <c r="R1011" s="26">
        <f t="shared" ca="1" si="671"/>
        <v>1</v>
      </c>
      <c r="S1011" s="23">
        <f t="shared" ca="1" si="672"/>
        <v>2.1427055353512525E-2</v>
      </c>
      <c r="T1011" s="27">
        <f t="shared" ca="1" si="673"/>
        <v>4722.272340497183</v>
      </c>
      <c r="U1011" s="27">
        <f ca="1">T1011/MAX(T$54:T1011)-1</f>
        <v>0</v>
      </c>
      <c r="V1011" s="28">
        <f ca="1">T1011/MAX(T$594:T1011)-1</f>
        <v>0</v>
      </c>
      <c r="W1011" s="25">
        <f t="shared" ca="1" si="658"/>
        <v>258513.92154608123</v>
      </c>
      <c r="X1011" s="26">
        <f t="shared" ca="1" si="674"/>
        <v>1</v>
      </c>
      <c r="Y1011" s="27">
        <f t="shared" ca="1" si="675"/>
        <v>2.1427055353512525E-2</v>
      </c>
      <c r="Z1011" s="27">
        <f t="shared" ca="1" si="676"/>
        <v>4722.272340497183</v>
      </c>
      <c r="AA1011" s="28">
        <f ca="1">Z1011/MAX(Z$54:Z1011)-1</f>
        <v>0</v>
      </c>
      <c r="AB1011" s="25">
        <f ca="1">AVERAGE(B1002:B1011)</f>
        <v>258513.92154608123</v>
      </c>
      <c r="AC1011" s="26">
        <f ca="1">IF(B1010&gt;=AB1010,1,0)</f>
        <v>1</v>
      </c>
      <c r="AD1011" s="27">
        <f ca="1">IF(AC1011=1,D1011,C1011)</f>
        <v>2.1427055353512525E-2</v>
      </c>
      <c r="AE1011" s="27">
        <f t="shared" ca="1" si="677"/>
        <v>4722.272340497183</v>
      </c>
      <c r="AF1011" s="28">
        <f ca="1">AE1011/MAX(AE$54:AE1011)-1</f>
        <v>0</v>
      </c>
      <c r="AG1011" s="25">
        <f t="shared" ca="1" si="659"/>
        <v>210954.63093124144</v>
      </c>
      <c r="AH1011" s="26">
        <f t="shared" ca="1" si="678"/>
        <v>1</v>
      </c>
      <c r="AI1011" s="27">
        <f t="shared" ca="1" si="679"/>
        <v>2.1427055353512525E-2</v>
      </c>
      <c r="AJ1011" s="27">
        <f t="shared" ca="1" si="680"/>
        <v>3599.6397047551468</v>
      </c>
      <c r="AK1011" s="28">
        <f ca="1">AJ1011/MAX(AJ$54:AJ1011)-1</f>
        <v>0</v>
      </c>
      <c r="AL1011" s="25">
        <f t="shared" ca="1" si="660"/>
        <v>273881.3810210643</v>
      </c>
      <c r="AM1011" s="26">
        <f t="shared" ca="1" si="681"/>
        <v>1</v>
      </c>
      <c r="AN1011" s="27">
        <f t="shared" ca="1" si="682"/>
        <v>2.1427055353512525E-2</v>
      </c>
      <c r="AO1011" s="27">
        <f t="shared" ca="1" si="683"/>
        <v>611.73866537004733</v>
      </c>
      <c r="AP1011" s="28">
        <f ca="1">AO1011/MAX(AO$54:AO1011)-1</f>
        <v>-0.10489001423896194</v>
      </c>
      <c r="AQ1011" s="25">
        <f t="shared" ca="1" si="661"/>
        <v>273881.3810210643</v>
      </c>
      <c r="AR1011" s="26">
        <f t="shared" ca="1" si="684"/>
        <v>1</v>
      </c>
      <c r="AS1011" s="27">
        <f t="shared" ca="1" si="685"/>
        <v>2.1427055353512525E-2</v>
      </c>
      <c r="AT1011" s="27">
        <f t="shared" ca="1" si="686"/>
        <v>10725.249254749911</v>
      </c>
      <c r="AU1011" s="28">
        <f ca="1">AT1011/MAX(AT$54:AT1011)-1</f>
        <v>-1.4639756270063642E-2</v>
      </c>
      <c r="AV1011" s="25">
        <f t="shared" ca="1" si="662"/>
        <v>258513.92154608123</v>
      </c>
      <c r="AW1011" s="26">
        <f t="shared" ca="1" si="687"/>
        <v>1</v>
      </c>
      <c r="AX1011" s="27">
        <f t="shared" ca="1" si="688"/>
        <v>2.1427055353512525E-2</v>
      </c>
      <c r="AY1011" s="27">
        <f t="shared" ca="1" si="689"/>
        <v>3255.5535098013811</v>
      </c>
      <c r="AZ1011" s="28">
        <f ca="1">AY1011/MAX(AY$54:AY1011)-1</f>
        <v>0</v>
      </c>
      <c r="BA1011" s="25">
        <f t="shared" ca="1" si="663"/>
        <v>258513.92154608123</v>
      </c>
      <c r="BB1011" s="26">
        <f t="shared" ca="1" si="664"/>
        <v>1</v>
      </c>
      <c r="BC1011" s="27">
        <f t="shared" ca="1" si="690"/>
        <v>2.1427055353512525E-2</v>
      </c>
      <c r="BD1011" s="27">
        <f t="shared" ca="1" si="691"/>
        <v>2869.4716586035534</v>
      </c>
      <c r="BE1011" s="28">
        <f ca="1">BD1011/MAX(BD$54:BD1011)-1</f>
        <v>0</v>
      </c>
      <c r="BF1011" s="25">
        <f ca="1">MAX(B1008:B1010)</f>
        <v>276506.15376268054</v>
      </c>
      <c r="BG1011" s="26">
        <f ca="1">IF(BG1010=0,IF(B1010&gt;BF1010,1,0),IF(B1010&lt;AVERAGE(B1001:B1010),0,1))</f>
        <v>1</v>
      </c>
      <c r="BH1011" s="27">
        <f t="shared" ca="1" si="692"/>
        <v>2.1427055353512525E-2</v>
      </c>
      <c r="BI1011" s="27">
        <f t="shared" ca="1" si="693"/>
        <v>10046.229313754997</v>
      </c>
      <c r="BJ1011" s="28">
        <f ca="1">BI1011/MAX(BI$54:BI1011)-1</f>
        <v>0</v>
      </c>
      <c r="BK1011" s="25" t="e">
        <f ca="1">MAX(E1008:E1010)</f>
        <v>#N/A</v>
      </c>
      <c r="BL1011" s="26" t="e">
        <f ca="1">IF(BL1010=0,IF(E1010&gt;BK1010,1,0),IF(E1010&lt;AVERAGE(E1001:E1010),0,1))</f>
        <v>#N/A</v>
      </c>
      <c r="BM1011" s="27">
        <f t="shared" ca="1" si="694"/>
        <v>2.1427055353512525E-2</v>
      </c>
      <c r="BN1011" s="27">
        <f t="shared" ca="1" si="695"/>
        <v>6193.4566759321606</v>
      </c>
      <c r="BO1011" s="28">
        <f ca="1">BN1011/MAX(BN$54:BN1011)-1</f>
        <v>0</v>
      </c>
      <c r="BP1011" s="15"/>
      <c r="BQ1011" s="15"/>
      <c r="BR1011" s="15"/>
      <c r="BS1011" s="15"/>
      <c r="BT1011" s="15"/>
      <c r="BU1011" s="15"/>
      <c r="BV1011" s="15"/>
      <c r="BW1011" s="15"/>
      <c r="BX1011" s="15"/>
      <c r="BZ1011" s="7">
        <f t="shared" ca="1" si="652"/>
        <v>273881.3810210643</v>
      </c>
      <c r="CA1011" s="7">
        <f t="shared" ca="1" si="653"/>
        <v>269019.0037368979</v>
      </c>
      <c r="CB1011" s="7">
        <f t="shared" ca="1" si="654"/>
        <v>250235.9375918392</v>
      </c>
      <c r="CC1011" s="7">
        <f t="shared" ca="1" si="655"/>
        <v>228146.38763767344</v>
      </c>
      <c r="CD1011" s="7">
        <f t="shared" ca="1" si="656"/>
        <v>210954.63093124144</v>
      </c>
      <c r="CE1011" s="5">
        <f t="shared" ca="1" si="665"/>
        <v>2.1427055353512525E-2</v>
      </c>
      <c r="CF1011" s="3">
        <f t="shared" ca="1" si="666"/>
        <v>871417.1071935927</v>
      </c>
      <c r="CG1011" s="5">
        <f ca="1">CF1011/MAX($CF$41:CF1011)-1</f>
        <v>0</v>
      </c>
      <c r="CH1011" s="3">
        <f t="shared" ca="1" si="696"/>
        <v>12122.202113749681</v>
      </c>
      <c r="CI1011" s="4">
        <f ca="1">CH1011/MAX($CH$583:CH1011)-1</f>
        <v>0</v>
      </c>
    </row>
    <row r="1012" spans="1:87" x14ac:dyDescent="0.2">
      <c r="A1012" s="31">
        <v>39021</v>
      </c>
      <c r="B1012" s="35">
        <v>294802.81442757766</v>
      </c>
      <c r="C1012" s="23">
        <f t="shared" ca="1" si="697"/>
        <v>4.8675505653430484E-3</v>
      </c>
      <c r="D1012" s="24">
        <f t="shared" ca="1" si="698"/>
        <v>4.380522624613814E-2</v>
      </c>
      <c r="E1012" s="25" t="e">
        <f ca="1">#N/A</f>
        <v>#N/A</v>
      </c>
      <c r="F1012" s="26">
        <v>1</v>
      </c>
      <c r="G1012" s="23">
        <f t="shared" ca="1" si="667"/>
        <v>4.380522624613814E-2</v>
      </c>
      <c r="H1012" s="27">
        <f t="shared" ca="1" si="668"/>
        <v>2021.2315424358687</v>
      </c>
      <c r="I1012" s="27">
        <f ca="1">H1012/MAX(H$54:H1012)-1</f>
        <v>0</v>
      </c>
      <c r="J1012" s="28">
        <f ca="1">H1012/MAX(H$594:H1012)-1</f>
        <v>0</v>
      </c>
      <c r="K1012" s="25" t="e">
        <f ca="1">#N/A</f>
        <v>#N/A</v>
      </c>
      <c r="L1012" s="26">
        <v>0</v>
      </c>
      <c r="M1012" s="23">
        <f t="shared" ca="1" si="669"/>
        <v>4.8675505653430484E-3</v>
      </c>
      <c r="N1012" s="27">
        <f t="shared" ca="1" si="670"/>
        <v>104.77353016579954</v>
      </c>
      <c r="O1012" s="27">
        <f ca="1">N1012/MAX(N$54:N1012)-1</f>
        <v>0</v>
      </c>
      <c r="P1012" s="28">
        <f ca="1">N1012/MAX(N$594:N1012)-1</f>
        <v>0</v>
      </c>
      <c r="Q1012" s="25">
        <f t="shared" ca="1" si="657"/>
        <v>265254.76616866176</v>
      </c>
      <c r="R1012" s="26">
        <f t="shared" ca="1" si="671"/>
        <v>1</v>
      </c>
      <c r="S1012" s="23">
        <f t="shared" ca="1" si="672"/>
        <v>4.380522624613814E-2</v>
      </c>
      <c r="T1012" s="27">
        <f t="shared" ca="1" si="673"/>
        <v>4929.1325487685426</v>
      </c>
      <c r="U1012" s="27">
        <f ca="1">T1012/MAX(T$54:T1012)-1</f>
        <v>0</v>
      </c>
      <c r="V1012" s="28">
        <f ca="1">T1012/MAX(T$594:T1012)-1</f>
        <v>0</v>
      </c>
      <c r="W1012" s="25">
        <f t="shared" ca="1" si="658"/>
        <v>265254.76616866176</v>
      </c>
      <c r="X1012" s="26">
        <f t="shared" ca="1" si="674"/>
        <v>1</v>
      </c>
      <c r="Y1012" s="27">
        <f t="shared" ca="1" si="675"/>
        <v>4.380522624613814E-2</v>
      </c>
      <c r="Z1012" s="27">
        <f t="shared" ca="1" si="676"/>
        <v>4929.1325487685426</v>
      </c>
      <c r="AA1012" s="28">
        <f ca="1">Z1012/MAX(Z$54:Z1012)-1</f>
        <v>0</v>
      </c>
      <c r="AB1012" s="25">
        <f ca="1">AVERAGE(B1003:B1012)</f>
        <v>265254.76616866176</v>
      </c>
      <c r="AC1012" s="26">
        <f ca="1">IF(B1011&gt;=AB1011,1,0)</f>
        <v>1</v>
      </c>
      <c r="AD1012" s="27">
        <f ca="1">IF(AC1012=1,D1012,C1012)</f>
        <v>4.380522624613814E-2</v>
      </c>
      <c r="AE1012" s="27">
        <f t="shared" ca="1" si="677"/>
        <v>4929.1325487685426</v>
      </c>
      <c r="AF1012" s="28">
        <f ca="1">AE1012/MAX(AE$54:AE1012)-1</f>
        <v>0</v>
      </c>
      <c r="AG1012" s="25">
        <f t="shared" ca="1" si="659"/>
        <v>217149.35024711941</v>
      </c>
      <c r="AH1012" s="26">
        <f t="shared" ca="1" si="678"/>
        <v>1</v>
      </c>
      <c r="AI1012" s="27">
        <f t="shared" ca="1" si="679"/>
        <v>4.380522624613814E-2</v>
      </c>
      <c r="AJ1012" s="27">
        <f t="shared" ca="1" si="680"/>
        <v>3757.3227364265281</v>
      </c>
      <c r="AK1012" s="28">
        <f ca="1">AJ1012/MAX(AJ$54:AJ1012)-1</f>
        <v>0</v>
      </c>
      <c r="AL1012" s="25">
        <f t="shared" ca="1" si="660"/>
        <v>284579.94487173285</v>
      </c>
      <c r="AM1012" s="26">
        <f t="shared" ca="1" si="681"/>
        <v>1</v>
      </c>
      <c r="AN1012" s="27">
        <f t="shared" ca="1" si="682"/>
        <v>4.380522624613814E-2</v>
      </c>
      <c r="AO1012" s="27">
        <f t="shared" ca="1" si="683"/>
        <v>638.53601601009279</v>
      </c>
      <c r="AP1012" s="28">
        <f ca="1">AO1012/MAX(AO$54:AO1012)-1</f>
        <v>-6.5679518797522207E-2</v>
      </c>
      <c r="AQ1012" s="25">
        <f t="shared" ca="1" si="661"/>
        <v>284579.94487173285</v>
      </c>
      <c r="AR1012" s="26">
        <f t="shared" ca="1" si="684"/>
        <v>1</v>
      </c>
      <c r="AS1012" s="27">
        <f t="shared" ca="1" si="685"/>
        <v>4.380522624613814E-2</v>
      </c>
      <c r="AT1012" s="27">
        <f t="shared" ca="1" si="686"/>
        <v>11195.071224900455</v>
      </c>
      <c r="AU1012" s="28">
        <f ca="1">AT1012/MAX(AT$54:AT1012)-1</f>
        <v>0</v>
      </c>
      <c r="AV1012" s="25">
        <f t="shared" ca="1" si="662"/>
        <v>265254.76616866176</v>
      </c>
      <c r="AW1012" s="26">
        <f t="shared" ca="1" si="687"/>
        <v>1</v>
      </c>
      <c r="AX1012" s="27">
        <f t="shared" ca="1" si="688"/>
        <v>4.380522624613814E-2</v>
      </c>
      <c r="AY1012" s="27">
        <f t="shared" ca="1" si="689"/>
        <v>3398.1637678546399</v>
      </c>
      <c r="AZ1012" s="28">
        <f ca="1">AY1012/MAX(AY$54:AY1012)-1</f>
        <v>0</v>
      </c>
      <c r="BA1012" s="25">
        <f t="shared" ca="1" si="663"/>
        <v>265254.76616866176</v>
      </c>
      <c r="BB1012" s="26">
        <f t="shared" ca="1" si="664"/>
        <v>1</v>
      </c>
      <c r="BC1012" s="27">
        <f t="shared" ca="1" si="690"/>
        <v>4.380522624613814E-2</v>
      </c>
      <c r="BD1012" s="27">
        <f t="shared" ca="1" si="691"/>
        <v>2995.1695138155633</v>
      </c>
      <c r="BE1012" s="28">
        <f ca="1">BD1012/MAX(BD$54:BD1012)-1</f>
        <v>0</v>
      </c>
      <c r="BF1012" s="25">
        <f ca="1">MAX(B1009:B1011)</f>
        <v>282430.86642494035</v>
      </c>
      <c r="BG1012" s="26">
        <f ca="1">IF(BG1011=0,IF(B1011&gt;BF1011,1,0),IF(B1011&lt;AVERAGE(B1002:B1011),0,1))</f>
        <v>1</v>
      </c>
      <c r="BH1012" s="27">
        <f t="shared" ca="1" si="692"/>
        <v>4.380522624613814E-2</v>
      </c>
      <c r="BI1012" s="27">
        <f t="shared" ca="1" si="693"/>
        <v>10486.30666176462</v>
      </c>
      <c r="BJ1012" s="28">
        <f ca="1">BI1012/MAX(BI$54:BI1012)-1</f>
        <v>0</v>
      </c>
      <c r="BK1012" s="25" t="e">
        <f ca="1">MAX(E1009:E1011)</f>
        <v>#N/A</v>
      </c>
      <c r="BL1012" s="26" t="e">
        <f ca="1">IF(BL1011=0,IF(E1011&gt;BK1011,1,0),IF(E1011&lt;AVERAGE(E1002:E1011),0,1))</f>
        <v>#N/A</v>
      </c>
      <c r="BM1012" s="27">
        <f t="shared" ca="1" si="694"/>
        <v>4.380522624613814E-2</v>
      </c>
      <c r="BN1012" s="27">
        <f t="shared" ca="1" si="695"/>
        <v>6464.7624468670238</v>
      </c>
      <c r="BO1012" s="28">
        <f ca="1">BN1012/MAX(BN$54:BN1012)-1</f>
        <v>0</v>
      </c>
      <c r="BP1012" s="15"/>
      <c r="BQ1012" s="15"/>
      <c r="BR1012" s="15"/>
      <c r="BS1012" s="15"/>
      <c r="BT1012" s="15"/>
      <c r="BU1012" s="15"/>
      <c r="BV1012" s="15"/>
      <c r="BW1012" s="15"/>
      <c r="BX1012" s="15"/>
      <c r="BZ1012" s="7">
        <f t="shared" ca="1" si="652"/>
        <v>284579.94487173285</v>
      </c>
      <c r="CA1012" s="7">
        <f t="shared" ca="1" si="653"/>
        <v>273738.40044198505</v>
      </c>
      <c r="CB1012" s="7">
        <f t="shared" ca="1" si="654"/>
        <v>257565.61242719079</v>
      </c>
      <c r="CC1012" s="7">
        <f t="shared" ca="1" si="655"/>
        <v>235764.5172269035</v>
      </c>
      <c r="CD1012" s="7">
        <f t="shared" ca="1" si="656"/>
        <v>217149.35024711941</v>
      </c>
      <c r="CE1012" s="5">
        <f t="shared" ca="1" si="665"/>
        <v>4.380522624613814E-2</v>
      </c>
      <c r="CF1012" s="3">
        <f t="shared" ca="1" si="666"/>
        <v>909589.73072896327</v>
      </c>
      <c r="CG1012" s="5">
        <f ca="1">CF1012/MAX($CF$41:CF1012)-1</f>
        <v>0</v>
      </c>
      <c r="CH1012" s="3">
        <f t="shared" ca="1" si="696"/>
        <v>12653.2179199439</v>
      </c>
      <c r="CI1012" s="4">
        <f ca="1">CH1012/MAX($CH$583:CH1012)-1</f>
        <v>0</v>
      </c>
    </row>
    <row r="1013" spans="1:87" x14ac:dyDescent="0.2">
      <c r="A1013" s="31">
        <v>39051</v>
      </c>
      <c r="B1013" s="35">
        <v>302132.72073257144</v>
      </c>
      <c r="C1013" s="23">
        <f t="shared" ca="1" si="697"/>
        <v>4.8675505653430484E-3</v>
      </c>
      <c r="D1013" s="24">
        <f t="shared" ca="1" si="698"/>
        <v>2.4863759592072876E-2</v>
      </c>
      <c r="E1013" s="25" t="e">
        <f ca="1">#N/A</f>
        <v>#N/A</v>
      </c>
      <c r="F1013" s="26">
        <v>1</v>
      </c>
      <c r="G1013" s="23">
        <f t="shared" ca="1" si="667"/>
        <v>2.4863759592072876E-2</v>
      </c>
      <c r="H1013" s="27">
        <f t="shared" ca="1" si="668"/>
        <v>2071.4869575869088</v>
      </c>
      <c r="I1013" s="27">
        <f ca="1">H1013/MAX(H$54:H1013)-1</f>
        <v>0</v>
      </c>
      <c r="J1013" s="28">
        <f ca="1">H1013/MAX(H$594:H1013)-1</f>
        <v>0</v>
      </c>
      <c r="K1013" s="25" t="e">
        <f ca="1">#N/A</f>
        <v>#N/A</v>
      </c>
      <c r="L1013" s="26">
        <v>0</v>
      </c>
      <c r="M1013" s="23">
        <f t="shared" ca="1" si="669"/>
        <v>4.8675505653430484E-3</v>
      </c>
      <c r="N1013" s="27">
        <f t="shared" ca="1" si="670"/>
        <v>105.28352062179107</v>
      </c>
      <c r="O1013" s="27">
        <f ca="1">N1013/MAX(N$54:N1013)-1</f>
        <v>0</v>
      </c>
      <c r="P1013" s="28">
        <f ca="1">N1013/MAX(N$594:N1013)-1</f>
        <v>0</v>
      </c>
      <c r="Q1013" s="25">
        <f t="shared" ca="1" si="657"/>
        <v>270669.59435139596</v>
      </c>
      <c r="R1013" s="26">
        <f t="shared" ca="1" si="671"/>
        <v>1</v>
      </c>
      <c r="S1013" s="23">
        <f t="shared" ca="1" si="672"/>
        <v>2.4863759592072876E-2</v>
      </c>
      <c r="T1013" s="27">
        <f t="shared" ca="1" si="673"/>
        <v>5051.689315458585</v>
      </c>
      <c r="U1013" s="27">
        <f ca="1">T1013/MAX(T$54:T1013)-1</f>
        <v>0</v>
      </c>
      <c r="V1013" s="28">
        <f ca="1">T1013/MAX(T$594:T1013)-1</f>
        <v>0</v>
      </c>
      <c r="W1013" s="25">
        <f t="shared" ca="1" si="658"/>
        <v>270669.59435139596</v>
      </c>
      <c r="X1013" s="26">
        <f t="shared" ca="1" si="674"/>
        <v>1</v>
      </c>
      <c r="Y1013" s="27">
        <f t="shared" ca="1" si="675"/>
        <v>2.4863759592072876E-2</v>
      </c>
      <c r="Z1013" s="27">
        <f t="shared" ca="1" si="676"/>
        <v>5051.689315458585</v>
      </c>
      <c r="AA1013" s="28">
        <f ca="1">Z1013/MAX(Z$54:Z1013)-1</f>
        <v>0</v>
      </c>
      <c r="AB1013" s="25">
        <f ca="1">AVERAGE(B1004:B1013)</f>
        <v>270669.59435139596</v>
      </c>
      <c r="AC1013" s="26">
        <f ca="1">IF(B1012&gt;=AB1012,1,0)</f>
        <v>1</v>
      </c>
      <c r="AD1013" s="27">
        <f ca="1">IF(AC1013=1,D1013,C1013)</f>
        <v>2.4863759592072876E-2</v>
      </c>
      <c r="AE1013" s="27">
        <f t="shared" ca="1" si="677"/>
        <v>5051.689315458585</v>
      </c>
      <c r="AF1013" s="28">
        <f ca="1">AE1013/MAX(AE$54:AE1013)-1</f>
        <v>0</v>
      </c>
      <c r="AG1013" s="25">
        <f t="shared" ca="1" si="659"/>
        <v>223220.64305888768</v>
      </c>
      <c r="AH1013" s="26">
        <f t="shared" ca="1" si="678"/>
        <v>1</v>
      </c>
      <c r="AI1013" s="27">
        <f t="shared" ca="1" si="679"/>
        <v>2.4863759592072876E-2</v>
      </c>
      <c r="AJ1013" s="27">
        <f t="shared" ca="1" si="680"/>
        <v>3850.7439056548665</v>
      </c>
      <c r="AK1013" s="28">
        <f ca="1">AJ1013/MAX(AJ$54:AJ1013)-1</f>
        <v>0</v>
      </c>
      <c r="AL1013" s="25">
        <f t="shared" ca="1" si="660"/>
        <v>293122.13386169646</v>
      </c>
      <c r="AM1013" s="26">
        <f t="shared" ca="1" si="681"/>
        <v>1</v>
      </c>
      <c r="AN1013" s="27">
        <f t="shared" ca="1" si="682"/>
        <v>2.4863759592072876E-2</v>
      </c>
      <c r="AO1013" s="27">
        <f t="shared" ca="1" si="683"/>
        <v>654.41242200304771</v>
      </c>
      <c r="AP1013" s="28">
        <f ca="1">AO1013/MAX(AO$54:AO1013)-1</f>
        <v>-4.2448798970953994E-2</v>
      </c>
      <c r="AQ1013" s="25">
        <f t="shared" ca="1" si="661"/>
        <v>293122.13386169646</v>
      </c>
      <c r="AR1013" s="26">
        <f t="shared" ca="1" si="684"/>
        <v>1</v>
      </c>
      <c r="AS1013" s="27">
        <f t="shared" ca="1" si="685"/>
        <v>2.4863759592072876E-2</v>
      </c>
      <c r="AT1013" s="27">
        <f t="shared" ca="1" si="686"/>
        <v>11473.422784452514</v>
      </c>
      <c r="AU1013" s="28">
        <f ca="1">AT1013/MAX(AT$54:AT1013)-1</f>
        <v>0</v>
      </c>
      <c r="AV1013" s="25">
        <f t="shared" ca="1" si="662"/>
        <v>270669.59435139596</v>
      </c>
      <c r="AW1013" s="26">
        <f t="shared" ca="1" si="687"/>
        <v>1</v>
      </c>
      <c r="AX1013" s="27">
        <f t="shared" ca="1" si="688"/>
        <v>2.4863759592072876E-2</v>
      </c>
      <c r="AY1013" s="27">
        <f t="shared" ca="1" si="689"/>
        <v>3482.6548948330701</v>
      </c>
      <c r="AZ1013" s="28">
        <f ca="1">AY1013/MAX(AY$54:AY1013)-1</f>
        <v>0</v>
      </c>
      <c r="BA1013" s="25">
        <f t="shared" ca="1" si="663"/>
        <v>270669.59435139596</v>
      </c>
      <c r="BB1013" s="26">
        <f t="shared" ca="1" si="664"/>
        <v>1</v>
      </c>
      <c r="BC1013" s="27">
        <f t="shared" ca="1" si="690"/>
        <v>2.4863759592072876E-2</v>
      </c>
      <c r="BD1013" s="27">
        <f t="shared" ca="1" si="691"/>
        <v>3069.6406885445795</v>
      </c>
      <c r="BE1013" s="28">
        <f ca="1">BD1013/MAX(BD$54:BD1013)-1</f>
        <v>0</v>
      </c>
      <c r="BF1013" s="25">
        <f ca="1">MAX(B1010:B1012)</f>
        <v>294802.81442757766</v>
      </c>
      <c r="BG1013" s="26">
        <f ca="1">IF(BG1012=0,IF(B1012&gt;BF1012,1,0),IF(B1012&lt;AVERAGE(B1003:B1012),0,1))</f>
        <v>1</v>
      </c>
      <c r="BH1013" s="27">
        <f t="shared" ca="1" si="692"/>
        <v>2.4863759592072876E-2</v>
      </c>
      <c r="BI1013" s="27">
        <f t="shared" ca="1" si="693"/>
        <v>10747.035669611489</v>
      </c>
      <c r="BJ1013" s="28">
        <f ca="1">BI1013/MAX(BI$54:BI1013)-1</f>
        <v>0</v>
      </c>
      <c r="BK1013" s="25" t="e">
        <f ca="1">MAX(E1010:E1012)</f>
        <v>#N/A</v>
      </c>
      <c r="BL1013" s="26" t="e">
        <f ca="1">IF(BL1012=0,IF(E1012&gt;BK1012,1,0),IF(E1012&lt;AVERAGE(E1003:E1012),0,1))</f>
        <v>#N/A</v>
      </c>
      <c r="BM1013" s="27">
        <f t="shared" ca="1" si="694"/>
        <v>2.4863759592072876E-2</v>
      </c>
      <c r="BN1013" s="27">
        <f t="shared" ca="1" si="695"/>
        <v>6625.500746165786</v>
      </c>
      <c r="BO1013" s="28">
        <f ca="1">BN1013/MAX(BN$54:BN1013)-1</f>
        <v>0</v>
      </c>
      <c r="BP1013" s="15"/>
      <c r="BQ1013" s="15"/>
      <c r="BR1013" s="15"/>
      <c r="BS1013" s="15"/>
      <c r="BT1013" s="15"/>
      <c r="BU1013" s="15"/>
      <c r="BV1013" s="15"/>
      <c r="BW1013" s="15"/>
      <c r="BX1013" s="15"/>
      <c r="BZ1013" s="7">
        <f t="shared" ca="1" si="652"/>
        <v>293122.13386169646</v>
      </c>
      <c r="CA1013" s="7">
        <f t="shared" ca="1" si="653"/>
        <v>280949.49376425659</v>
      </c>
      <c r="CB1013" s="7">
        <f t="shared" ca="1" si="654"/>
        <v>265172.8958850801</v>
      </c>
      <c r="CC1013" s="7">
        <f t="shared" ca="1" si="655"/>
        <v>242947.05759254808</v>
      </c>
      <c r="CD1013" s="7">
        <f t="shared" ca="1" si="656"/>
        <v>223220.64305888768</v>
      </c>
      <c r="CE1013" s="5">
        <f t="shared" ca="1" si="665"/>
        <v>2.4863759592072876E-2</v>
      </c>
      <c r="CF1013" s="3">
        <f t="shared" ca="1" si="666"/>
        <v>932205.55112122651</v>
      </c>
      <c r="CG1013" s="5">
        <f ca="1">CF1013/MAX($CF$41:CF1013)-1</f>
        <v>0</v>
      </c>
      <c r="CH1013" s="3">
        <f t="shared" ca="1" si="696"/>
        <v>12967.824488371492</v>
      </c>
      <c r="CI1013" s="4">
        <f ca="1">CH1013/MAX($CH$583:CH1013)-1</f>
        <v>0</v>
      </c>
    </row>
    <row r="1014" spans="1:87" x14ac:dyDescent="0.2">
      <c r="A1014" s="31">
        <v>39082</v>
      </c>
      <c r="B1014" s="35">
        <v>314141.99797281792</v>
      </c>
      <c r="C1014" s="23">
        <f t="shared" ca="1" si="697"/>
        <v>4.8675505653430484E-3</v>
      </c>
      <c r="D1014" s="24">
        <f t="shared" ca="1" si="698"/>
        <v>3.9748350364462226E-2</v>
      </c>
      <c r="E1014" s="25" t="e">
        <f ca="1">#N/A</f>
        <v>#N/A</v>
      </c>
      <c r="F1014" s="26">
        <v>1</v>
      </c>
      <c r="G1014" s="23">
        <f t="shared" ca="1" si="667"/>
        <v>3.9748350364462226E-2</v>
      </c>
      <c r="H1014" s="27">
        <f t="shared" ca="1" si="668"/>
        <v>2153.8251469524871</v>
      </c>
      <c r="I1014" s="27">
        <f ca="1">H1014/MAX(H$54:H1014)-1</f>
        <v>0</v>
      </c>
      <c r="J1014" s="28">
        <f ca="1">H1014/MAX(H$594:H1014)-1</f>
        <v>0</v>
      </c>
      <c r="K1014" s="25" t="e">
        <f ca="1">#N/A</f>
        <v>#N/A</v>
      </c>
      <c r="L1014" s="26">
        <v>0</v>
      </c>
      <c r="M1014" s="23">
        <f t="shared" ca="1" si="669"/>
        <v>4.8675505653430484E-3</v>
      </c>
      <c r="N1014" s="27">
        <f t="shared" ca="1" si="670"/>
        <v>105.79599348211498</v>
      </c>
      <c r="O1014" s="27">
        <f ca="1">N1014/MAX(N$54:N1014)-1</f>
        <v>0</v>
      </c>
      <c r="P1014" s="28">
        <f ca="1">N1014/MAX(N$594:N1014)-1</f>
        <v>0</v>
      </c>
      <c r="Q1014" s="25">
        <f t="shared" ca="1" si="657"/>
        <v>278132.23975017882</v>
      </c>
      <c r="R1014" s="26">
        <f t="shared" ca="1" si="671"/>
        <v>1</v>
      </c>
      <c r="S1014" s="23">
        <f t="shared" ca="1" si="672"/>
        <v>3.9748350364462226E-2</v>
      </c>
      <c r="T1014" s="27">
        <f t="shared" ca="1" si="673"/>
        <v>5252.485632301843</v>
      </c>
      <c r="U1014" s="27">
        <f ca="1">T1014/MAX(T$54:T1014)-1</f>
        <v>0</v>
      </c>
      <c r="V1014" s="28">
        <f ca="1">T1014/MAX(T$594:T1014)-1</f>
        <v>0</v>
      </c>
      <c r="W1014" s="25">
        <f t="shared" ca="1" si="658"/>
        <v>278132.23975017882</v>
      </c>
      <c r="X1014" s="26">
        <f t="shared" ca="1" si="674"/>
        <v>1</v>
      </c>
      <c r="Y1014" s="27">
        <f t="shared" ca="1" si="675"/>
        <v>3.9748350364462226E-2</v>
      </c>
      <c r="Z1014" s="27">
        <f t="shared" ca="1" si="676"/>
        <v>5252.485632301843</v>
      </c>
      <c r="AA1014" s="28">
        <f ca="1">Z1014/MAX(Z$54:Z1014)-1</f>
        <v>0</v>
      </c>
      <c r="AB1014" s="25">
        <f ca="1">AVERAGE(B1005:B1014)</f>
        <v>278132.23975017882</v>
      </c>
      <c r="AC1014" s="26">
        <f ca="1">IF(B1013&gt;=AB1013,1,0)</f>
        <v>1</v>
      </c>
      <c r="AD1014" s="27">
        <f ca="1">IF(AC1014=1,D1014,C1014)</f>
        <v>3.9748350364462226E-2</v>
      </c>
      <c r="AE1014" s="27">
        <f t="shared" ca="1" si="677"/>
        <v>5252.485632301843</v>
      </c>
      <c r="AF1014" s="28">
        <f ca="1">AE1014/MAX(AE$54:AE1014)-1</f>
        <v>0</v>
      </c>
      <c r="AG1014" s="25">
        <f t="shared" ca="1" si="659"/>
        <v>229712.26407127772</v>
      </c>
      <c r="AH1014" s="26">
        <f t="shared" ca="1" si="678"/>
        <v>1</v>
      </c>
      <c r="AI1014" s="27">
        <f t="shared" ca="1" si="679"/>
        <v>3.9748350364462226E-2</v>
      </c>
      <c r="AJ1014" s="27">
        <f t="shared" ca="1" si="680"/>
        <v>4003.8046235806537</v>
      </c>
      <c r="AK1014" s="28">
        <f ca="1">AJ1014/MAX(AJ$54:AJ1014)-1</f>
        <v>0</v>
      </c>
      <c r="AL1014" s="25">
        <f t="shared" ca="1" si="660"/>
        <v>303692.51104432234</v>
      </c>
      <c r="AM1014" s="26">
        <f t="shared" ca="1" si="681"/>
        <v>1</v>
      </c>
      <c r="AN1014" s="27">
        <f t="shared" ca="1" si="682"/>
        <v>3.9748350364462226E-2</v>
      </c>
      <c r="AO1014" s="27">
        <f t="shared" ca="1" si="683"/>
        <v>680.42423623568118</v>
      </c>
      <c r="AP1014" s="28">
        <f ca="1">AO1014/MAX(AO$54:AO1014)-1</f>
        <v>-4.387718340539859E-3</v>
      </c>
      <c r="AQ1014" s="25">
        <f t="shared" ca="1" si="661"/>
        <v>303692.51104432234</v>
      </c>
      <c r="AR1014" s="26">
        <f t="shared" ca="1" si="684"/>
        <v>1</v>
      </c>
      <c r="AS1014" s="27">
        <f t="shared" ca="1" si="685"/>
        <v>3.9748350364462226E-2</v>
      </c>
      <c r="AT1014" s="27">
        <f t="shared" ca="1" si="686"/>
        <v>11929.472413168536</v>
      </c>
      <c r="AU1014" s="28">
        <f ca="1">AT1014/MAX(AT$54:AT1014)-1</f>
        <v>0</v>
      </c>
      <c r="AV1014" s="25">
        <f t="shared" ca="1" si="662"/>
        <v>278132.23975017882</v>
      </c>
      <c r="AW1014" s="26">
        <f t="shared" ca="1" si="687"/>
        <v>1</v>
      </c>
      <c r="AX1014" s="27">
        <f t="shared" ca="1" si="688"/>
        <v>3.9748350364462226E-2</v>
      </c>
      <c r="AY1014" s="27">
        <f t="shared" ca="1" si="689"/>
        <v>3621.0846817914044</v>
      </c>
      <c r="AZ1014" s="28">
        <f ca="1">AY1014/MAX(AY$54:AY1014)-1</f>
        <v>0</v>
      </c>
      <c r="BA1014" s="25">
        <f t="shared" ca="1" si="663"/>
        <v>278132.23975017882</v>
      </c>
      <c r="BB1014" s="26">
        <f t="shared" ca="1" si="664"/>
        <v>1</v>
      </c>
      <c r="BC1014" s="27">
        <f t="shared" ca="1" si="690"/>
        <v>3.9748350364462226E-2</v>
      </c>
      <c r="BD1014" s="27">
        <f t="shared" ca="1" si="691"/>
        <v>3191.6538421258583</v>
      </c>
      <c r="BE1014" s="28">
        <f ca="1">BD1014/MAX(BD$54:BD1014)-1</f>
        <v>0</v>
      </c>
      <c r="BF1014" s="25">
        <f ca="1">MAX(B1011:B1013)</f>
        <v>302132.72073257144</v>
      </c>
      <c r="BG1014" s="26">
        <f ca="1">IF(BG1013=0,IF(B1013&gt;BF1013,1,0),IF(B1013&lt;AVERAGE(B1004:B1013),0,1))</f>
        <v>1</v>
      </c>
      <c r="BH1014" s="27">
        <f t="shared" ca="1" si="692"/>
        <v>3.9748350364462226E-2</v>
      </c>
      <c r="BI1014" s="27">
        <f t="shared" ca="1" si="693"/>
        <v>11174.212608786578</v>
      </c>
      <c r="BJ1014" s="28">
        <f ca="1">BI1014/MAX(BI$54:BI1014)-1</f>
        <v>0</v>
      </c>
      <c r="BK1014" s="25" t="e">
        <f ca="1">MAX(E1011:E1013)</f>
        <v>#N/A</v>
      </c>
      <c r="BL1014" s="26" t="e">
        <f ca="1">IF(BL1013=0,IF(E1013&gt;BK1013,1,0),IF(E1013&lt;AVERAGE(E1004:E1013),0,1))</f>
        <v>#N/A</v>
      </c>
      <c r="BM1014" s="27">
        <f t="shared" ca="1" si="694"/>
        <v>3.9748350364462226E-2</v>
      </c>
      <c r="BN1014" s="27">
        <f t="shared" ca="1" si="695"/>
        <v>6888.8534711643897</v>
      </c>
      <c r="BO1014" s="28">
        <f ca="1">BN1014/MAX(BN$54:BN1014)-1</f>
        <v>0</v>
      </c>
      <c r="BP1014" s="15"/>
      <c r="BQ1014" s="15"/>
      <c r="BR1014" s="15"/>
      <c r="BS1014" s="15"/>
      <c r="BT1014" s="15"/>
      <c r="BU1014" s="15"/>
      <c r="BV1014" s="15"/>
      <c r="BW1014" s="15"/>
      <c r="BX1014" s="15"/>
      <c r="BZ1014" s="7">
        <f t="shared" ref="BZ1014:BZ1077" ca="1" si="699">AVERAGE(B1012:B1014)</f>
        <v>303692.51104432234</v>
      </c>
      <c r="CA1014" s="7">
        <f t="shared" ref="CA1014:CA1077" ca="1" si="700">AVERAGE(B1009:B1014)</f>
        <v>288786.94603269332</v>
      </c>
      <c r="CB1014" s="7">
        <f t="shared" ref="CB1014:CB1077" ca="1" si="701">AVERAGE(B1003:B1014)</f>
        <v>272401.86503266729</v>
      </c>
      <c r="CC1014" s="7">
        <f t="shared" ref="CC1014:CC1077" ca="1" si="702">AVERAGE(B997:B1014)</f>
        <v>250534.12589186896</v>
      </c>
      <c r="CD1014" s="7">
        <f t="shared" ref="CD1014:CD1077" ca="1" si="703">AVERAGE(B991:B1014)</f>
        <v>229712.26407127772</v>
      </c>
      <c r="CE1014" s="5">
        <f t="shared" ca="1" si="665"/>
        <v>3.9748350364462233E-2</v>
      </c>
      <c r="CF1014" s="3">
        <f t="shared" ca="1" si="666"/>
        <v>969259.1839788896</v>
      </c>
      <c r="CG1014" s="5">
        <f ca="1">CF1014/MAX($CF$41:CF1014)-1</f>
        <v>0</v>
      </c>
      <c r="CH1014" s="3">
        <f t="shared" ca="1" si="696"/>
        <v>13483.274119600135</v>
      </c>
      <c r="CI1014" s="4">
        <f ca="1">CH1014/MAX($CH$583:CH1014)-1</f>
        <v>0</v>
      </c>
    </row>
    <row r="1015" spans="1:87" x14ac:dyDescent="0.2">
      <c r="A1015" s="31">
        <v>39113</v>
      </c>
      <c r="B1015" s="35">
        <v>320585.26321455586</v>
      </c>
      <c r="C1015" s="23">
        <f t="shared" ca="1" si="697"/>
        <v>4.8675505653430484E-3</v>
      </c>
      <c r="D1015" s="24">
        <f t="shared" ca="1" si="698"/>
        <v>2.0510677602220806E-2</v>
      </c>
      <c r="E1015" s="25" t="e">
        <f ca="1">#N/A</f>
        <v>#N/A</v>
      </c>
      <c r="F1015" s="26">
        <v>1</v>
      </c>
      <c r="G1015" s="23">
        <f t="shared" ca="1" si="667"/>
        <v>2.0510677602220806E-2</v>
      </c>
      <c r="H1015" s="27">
        <f t="shared" ca="1" si="668"/>
        <v>2198.0015601531854</v>
      </c>
      <c r="I1015" s="27">
        <f ca="1">H1015/MAX(H$54:H1015)-1</f>
        <v>0</v>
      </c>
      <c r="J1015" s="28">
        <f ca="1">H1015/MAX(H$594:H1015)-1</f>
        <v>0</v>
      </c>
      <c r="K1015" s="25" t="e">
        <f ca="1">#N/A</f>
        <v>#N/A</v>
      </c>
      <c r="L1015" s="26">
        <v>0</v>
      </c>
      <c r="M1015" s="23">
        <f t="shared" ca="1" si="669"/>
        <v>4.8675505653430484E-3</v>
      </c>
      <c r="N1015" s="27">
        <f t="shared" ca="1" si="670"/>
        <v>106.31096082999989</v>
      </c>
      <c r="O1015" s="27">
        <f ca="1">N1015/MAX(N$54:N1015)-1</f>
        <v>0</v>
      </c>
      <c r="P1015" s="28">
        <f ca="1">N1015/MAX(N$594:N1015)-1</f>
        <v>0</v>
      </c>
      <c r="Q1015" s="25">
        <f t="shared" ref="Q1015:Q1078" ca="1" si="704">AVERAGE($B1006:$B1015)</f>
        <v>284577.68187689106</v>
      </c>
      <c r="R1015" s="26">
        <f t="shared" ca="1" si="671"/>
        <v>1</v>
      </c>
      <c r="S1015" s="23">
        <f t="shared" ca="1" si="672"/>
        <v>2.0510677602220806E-2</v>
      </c>
      <c r="T1015" s="27">
        <f t="shared" ca="1" si="673"/>
        <v>5360.2176717162829</v>
      </c>
      <c r="U1015" s="27">
        <f ca="1">T1015/MAX(T$54:T1015)-1</f>
        <v>0</v>
      </c>
      <c r="V1015" s="28">
        <f ca="1">T1015/MAX(T$594:T1015)-1</f>
        <v>0</v>
      </c>
      <c r="W1015" s="25">
        <f t="shared" ref="W1015:W1078" ca="1" si="705">AVERAGE($B1006:$B1015)</f>
        <v>284577.68187689106</v>
      </c>
      <c r="X1015" s="26">
        <f t="shared" ca="1" si="674"/>
        <v>1</v>
      </c>
      <c r="Y1015" s="27">
        <f t="shared" ca="1" si="675"/>
        <v>2.0510677602220806E-2</v>
      </c>
      <c r="Z1015" s="27">
        <f t="shared" ca="1" si="676"/>
        <v>5360.2176717162829</v>
      </c>
      <c r="AA1015" s="28">
        <f ca="1">Z1015/MAX(Z$54:Z1015)-1</f>
        <v>0</v>
      </c>
      <c r="AB1015" s="25">
        <f ca="1">AVERAGE(B1006:B1015)</f>
        <v>284577.68187689106</v>
      </c>
      <c r="AC1015" s="26">
        <f ca="1">IF(B1014&gt;=AB1014,1,0)</f>
        <v>1</v>
      </c>
      <c r="AD1015" s="27">
        <f ca="1">IF(AC1015=1,D1015,C1015)</f>
        <v>2.0510677602220806E-2</v>
      </c>
      <c r="AE1015" s="27">
        <f t="shared" ca="1" si="677"/>
        <v>5360.2176717162829</v>
      </c>
      <c r="AF1015" s="28">
        <f ca="1">AE1015/MAX(AE$54:AE1015)-1</f>
        <v>0</v>
      </c>
      <c r="AG1015" s="25">
        <f t="shared" ref="AG1015:AG1079" ca="1" si="706">AVERAGE($B992:$B1015)</f>
        <v>236397.41547668193</v>
      </c>
      <c r="AH1015" s="26">
        <f t="shared" ca="1" si="678"/>
        <v>1</v>
      </c>
      <c r="AI1015" s="27">
        <f t="shared" ca="1" si="679"/>
        <v>2.0510677602220806E-2</v>
      </c>
      <c r="AJ1015" s="27">
        <f t="shared" ca="1" si="680"/>
        <v>4085.9253693971973</v>
      </c>
      <c r="AK1015" s="28">
        <f ca="1">AJ1015/MAX(AJ$54:AJ1015)-1</f>
        <v>0</v>
      </c>
      <c r="AL1015" s="25">
        <f t="shared" ref="AL1015:AL1079" ca="1" si="707">AVERAGE($B1013:$B1015)</f>
        <v>312286.66063998174</v>
      </c>
      <c r="AM1015" s="26">
        <f t="shared" ca="1" si="681"/>
        <v>1</v>
      </c>
      <c r="AN1015" s="27">
        <f t="shared" ca="1" si="682"/>
        <v>2.0510677602220806E-2</v>
      </c>
      <c r="AO1015" s="27">
        <f t="shared" ca="1" si="683"/>
        <v>694.38019837784861</v>
      </c>
      <c r="AP1015" s="28">
        <f ca="1">AO1015/MAX(AO$54:AO1015)-1</f>
        <v>0</v>
      </c>
      <c r="AQ1015" s="25">
        <f t="shared" ref="AQ1015:AQ1079" ca="1" si="708">AVERAGE($B1013:$B1015)</f>
        <v>312286.66063998174</v>
      </c>
      <c r="AR1015" s="26">
        <f t="shared" ca="1" si="684"/>
        <v>1</v>
      </c>
      <c r="AS1015" s="27">
        <f t="shared" ca="1" si="685"/>
        <v>2.0510677602220806E-2</v>
      </c>
      <c r="AT1015" s="27">
        <f t="shared" ca="1" si="686"/>
        <v>12174.153975799623</v>
      </c>
      <c r="AU1015" s="28">
        <f ca="1">AT1015/MAX(AT$54:AT1015)-1</f>
        <v>0</v>
      </c>
      <c r="AV1015" s="25">
        <f t="shared" ref="AV1015:AV1079" ca="1" si="709">AVERAGE($B1006:$B1015)</f>
        <v>284577.68187689106</v>
      </c>
      <c r="AW1015" s="26">
        <f t="shared" ca="1" si="687"/>
        <v>1</v>
      </c>
      <c r="AX1015" s="27">
        <f t="shared" ca="1" si="688"/>
        <v>2.0510677602220806E-2</v>
      </c>
      <c r="AY1015" s="27">
        <f t="shared" ca="1" si="689"/>
        <v>3695.3555822699682</v>
      </c>
      <c r="AZ1015" s="28">
        <f ca="1">AY1015/MAX(AY$54:AY1015)-1</f>
        <v>0</v>
      </c>
      <c r="BA1015" s="25">
        <f t="shared" ref="BA1015:BA1079" ca="1" si="710">AVERAGE($B1006:$B1015)</f>
        <v>284577.68187689106</v>
      </c>
      <c r="BB1015" s="26">
        <f t="shared" ref="BB1015:BB1078" ca="1" si="711">IF($B1014&gt;=BA1014,IF(OR(BB1014=1,BB1014=0.6),1,IF(BB1014=0.3,0.6,0.3)),0)</f>
        <v>1</v>
      </c>
      <c r="BC1015" s="27">
        <f t="shared" ca="1" si="690"/>
        <v>2.0510677602220806E-2</v>
      </c>
      <c r="BD1015" s="27">
        <f t="shared" ca="1" si="691"/>
        <v>3257.1168250995911</v>
      </c>
      <c r="BE1015" s="28">
        <f ca="1">BD1015/MAX(BD$54:BD1015)-1</f>
        <v>0</v>
      </c>
      <c r="BF1015" s="25">
        <f ca="1">MAX(B1012:B1014)</f>
        <v>314141.99797281792</v>
      </c>
      <c r="BG1015" s="26">
        <f ca="1">IF(BG1014=0,IF(B1014&gt;BF1014,1,0),IF(B1014&lt;AVERAGE(B1005:B1014),0,1))</f>
        <v>1</v>
      </c>
      <c r="BH1015" s="27">
        <f t="shared" ca="1" si="692"/>
        <v>2.0510677602220806E-2</v>
      </c>
      <c r="BI1015" s="27">
        <f t="shared" ca="1" si="693"/>
        <v>11403.403281064071</v>
      </c>
      <c r="BJ1015" s="28">
        <f ca="1">BI1015/MAX(BI$54:BI1015)-1</f>
        <v>0</v>
      </c>
      <c r="BK1015" s="25" t="e">
        <f ca="1">MAX(E1012:E1014)</f>
        <v>#N/A</v>
      </c>
      <c r="BL1015" s="26" t="e">
        <f ca="1">IF(BL1014=0,IF(E1014&gt;BK1014,1,0),IF(E1014&lt;AVERAGE(E1005:E1014),0,1))</f>
        <v>#N/A</v>
      </c>
      <c r="BM1015" s="27">
        <f t="shared" ca="1" si="694"/>
        <v>2.0510677602220806E-2</v>
      </c>
      <c r="BN1015" s="27">
        <f t="shared" ca="1" si="695"/>
        <v>7030.148523760382</v>
      </c>
      <c r="BO1015" s="28">
        <f ca="1">BN1015/MAX(BN$54:BN1015)-1</f>
        <v>0</v>
      </c>
      <c r="BP1015" s="15"/>
      <c r="BQ1015" s="15"/>
      <c r="BR1015" s="15"/>
      <c r="BS1015" s="15"/>
      <c r="BT1015" s="15"/>
      <c r="BU1015" s="15"/>
      <c r="BV1015" s="15"/>
      <c r="BW1015" s="15"/>
      <c r="BX1015" s="15"/>
      <c r="BZ1015" s="7">
        <f t="shared" ca="1" si="699"/>
        <v>312286.66063998174</v>
      </c>
      <c r="CA1015" s="7">
        <f t="shared" ca="1" si="700"/>
        <v>298433.30275585729</v>
      </c>
      <c r="CB1015" s="7">
        <f t="shared" ca="1" si="701"/>
        <v>278451.93372511113</v>
      </c>
      <c r="CC1015" s="7">
        <f t="shared" ca="1" si="702"/>
        <v>257792.50070262668</v>
      </c>
      <c r="CD1015" s="7">
        <f t="shared" ca="1" si="703"/>
        <v>236397.41547668193</v>
      </c>
      <c r="CE1015" s="5">
        <f t="shared" ref="CE1015:CE1078" ca="1" si="712">IF($B1014&gt;=BZ1014,$D1015,$C1015)*0.2+IF($B1014&gt;=CA1014,$D1015,$C1015)*0.2+IF($B1014&gt;=CB1014,$D1015,$C1015)*0.2+IF($B1014&gt;=CC1014,$D1015,$C1015)*0.2+IF($B1014&gt;=CD1014,$D1015,$C1015)*0.2</f>
        <v>2.0510677602220806E-2</v>
      </c>
      <c r="CF1015" s="3">
        <f t="shared" ref="CF1015:CF1078" ca="1" si="713">CF1014*(1+CE1015)</f>
        <v>989139.34661447222</v>
      </c>
      <c r="CG1015" s="5">
        <f ca="1">CF1015/MAX($CF$41:CF1015)-1</f>
        <v>0</v>
      </c>
      <c r="CH1015" s="3">
        <f t="shared" ca="1" si="696"/>
        <v>13759.825208089622</v>
      </c>
      <c r="CI1015" s="4">
        <f ca="1">CH1015/MAX($CH$583:CH1015)-1</f>
        <v>0</v>
      </c>
    </row>
    <row r="1016" spans="1:87" x14ac:dyDescent="0.2">
      <c r="A1016" s="31">
        <v>39141</v>
      </c>
      <c r="B1016" s="35">
        <v>324814.13108793541</v>
      </c>
      <c r="C1016" s="23">
        <f t="shared" ca="1" si="697"/>
        <v>4.8675505653430484E-3</v>
      </c>
      <c r="D1016" s="24">
        <f t="shared" ca="1" si="698"/>
        <v>1.3191086299401578E-2</v>
      </c>
      <c r="E1016" s="25" t="e">
        <f ca="1">#N/A</f>
        <v>#N/A</v>
      </c>
      <c r="F1016" s="26">
        <v>1</v>
      </c>
      <c r="G1016" s="23">
        <f t="shared" ref="G1016:G1079" ca="1" si="714">IF(F1016=1,$D1016,$C1016)</f>
        <v>1.3191086299401578E-2</v>
      </c>
      <c r="H1016" s="27">
        <f t="shared" ref="H1016:H1078" ca="1" si="715">H1015*(1+G1016)</f>
        <v>2226.9955884193855</v>
      </c>
      <c r="I1016" s="27">
        <f ca="1">H1016/MAX(H$54:H1016)-1</f>
        <v>0</v>
      </c>
      <c r="J1016" s="28">
        <f ca="1">H1016/MAX(H$594:H1016)-1</f>
        <v>0</v>
      </c>
      <c r="K1016" s="25" t="e">
        <f ca="1">#N/A</f>
        <v>#N/A</v>
      </c>
      <c r="L1016" s="26">
        <v>0</v>
      </c>
      <c r="M1016" s="23">
        <f t="shared" ref="M1016:M1079" ca="1" si="716">IF(L1016=1,$D1016,$C1016)</f>
        <v>4.8675505653430484E-3</v>
      </c>
      <c r="N1016" s="27">
        <f t="shared" ref="N1016:N1079" ca="1" si="717">N1015*(1+M1016)</f>
        <v>106.82843480749011</v>
      </c>
      <c r="O1016" s="27">
        <f ca="1">N1016/MAX(N$54:N1016)-1</f>
        <v>0</v>
      </c>
      <c r="P1016" s="28">
        <f ca="1">N1016/MAX(N$594:N1016)-1</f>
        <v>0</v>
      </c>
      <c r="Q1016" s="25">
        <f t="shared" ca="1" si="704"/>
        <v>290410.45156597917</v>
      </c>
      <c r="R1016" s="26">
        <f t="shared" ref="R1016:R1079" ca="1" si="718">IF($B1015&gt;=Q1015,1,0)</f>
        <v>1</v>
      </c>
      <c r="S1016" s="23">
        <f t="shared" ref="S1016:S1079" ca="1" si="719">IF(R1016=1,$D1016,$C1016)</f>
        <v>1.3191086299401578E-2</v>
      </c>
      <c r="T1016" s="27">
        <f t="shared" ref="T1016:T1079" ca="1" si="720">T1015*(1+S1016)</f>
        <v>5430.9247656074695</v>
      </c>
      <c r="U1016" s="27">
        <f ca="1">T1016/MAX(T$54:T1016)-1</f>
        <v>0</v>
      </c>
      <c r="V1016" s="28">
        <f ca="1">T1016/MAX(T$594:T1016)-1</f>
        <v>0</v>
      </c>
      <c r="W1016" s="25">
        <f t="shared" ca="1" si="705"/>
        <v>290410.45156597917</v>
      </c>
      <c r="X1016" s="26">
        <f t="shared" ref="X1016:X1078" ca="1" si="721">IF($B1015&gt;=W1015,1,0)</f>
        <v>1</v>
      </c>
      <c r="Y1016" s="27">
        <f t="shared" ref="Y1016:Y1078" ca="1" si="722">IF(X1016=1,$D1016,$C1016)</f>
        <v>1.3191086299401578E-2</v>
      </c>
      <c r="Z1016" s="27">
        <f t="shared" ref="Z1016:Z1078" ca="1" si="723">Z1015*(1+Y1016)</f>
        <v>5430.9247656074695</v>
      </c>
      <c r="AA1016" s="28">
        <f ca="1">Z1016/MAX(Z$54:Z1016)-1</f>
        <v>0</v>
      </c>
      <c r="AB1016" s="25">
        <f ca="1">AVERAGE(B1007:B1016)</f>
        <v>290410.45156597917</v>
      </c>
      <c r="AC1016" s="26">
        <f ca="1">IF(B1015&gt;=AB1015,1,0)</f>
        <v>1</v>
      </c>
      <c r="AD1016" s="27">
        <f ca="1">IF(AC1016=1,D1016,C1016)</f>
        <v>1.3191086299401578E-2</v>
      </c>
      <c r="AE1016" s="27">
        <f t="shared" ref="AE1016:AE1078" ca="1" si="724">AE1015*(1+AD1016)</f>
        <v>5430.9247656074695</v>
      </c>
      <c r="AF1016" s="28">
        <f ca="1">AE1016/MAX(AE$54:AE1016)-1</f>
        <v>0</v>
      </c>
      <c r="AG1016" s="25">
        <f t="shared" ca="1" si="706"/>
        <v>242908.76259145408</v>
      </c>
      <c r="AH1016" s="26">
        <f t="shared" ref="AH1016:AH1078" ca="1" si="725">IF($B1015&gt;=AG1015,1,0)</f>
        <v>1</v>
      </c>
      <c r="AI1016" s="27">
        <f t="shared" ref="AI1016:AI1078" ca="1" si="726">IF(AH1016=1,$D1016,$C1016)</f>
        <v>1.3191086299401578E-2</v>
      </c>
      <c r="AJ1016" s="27">
        <f t="shared" ref="AJ1016:AJ1078" ca="1" si="727">AJ1015*(1+AI1016)</f>
        <v>4139.8231635578304</v>
      </c>
      <c r="AK1016" s="28">
        <f ca="1">AJ1016/MAX(AJ$54:AJ1016)-1</f>
        <v>0</v>
      </c>
      <c r="AL1016" s="25">
        <f t="shared" ca="1" si="707"/>
        <v>319847.1307584364</v>
      </c>
      <c r="AM1016" s="26">
        <f t="shared" ref="AM1016:AM1078" ca="1" si="728">IF($B1015&gt;=AL1015,1,0)</f>
        <v>1</v>
      </c>
      <c r="AN1016" s="27">
        <f t="shared" ref="AN1016:AN1078" ca="1" si="729">IF(AM1016=1,$D1016,-$D1016)</f>
        <v>1.3191086299401578E-2</v>
      </c>
      <c r="AO1016" s="27">
        <f t="shared" ref="AO1016:AO1078" ca="1" si="730">AO1015*(1+AN1016)</f>
        <v>703.53982749924637</v>
      </c>
      <c r="AP1016" s="28">
        <f ca="1">AO1016/MAX(AO$54:AO1016)-1</f>
        <v>0</v>
      </c>
      <c r="AQ1016" s="25">
        <f t="shared" ca="1" si="708"/>
        <v>319847.1307584364</v>
      </c>
      <c r="AR1016" s="26">
        <f t="shared" ref="AR1016:AR1078" ca="1" si="731">IF(AR1015=0,IF($B1015&gt;=1.01*AQ1015,1,0),IF($B1015&gt;=AQ1015,1,0))</f>
        <v>1</v>
      </c>
      <c r="AS1016" s="27">
        <f t="shared" ref="AS1016:AS1078" ca="1" si="732">IF(AR1016=1,$D1016,$C1016)</f>
        <v>1.3191086299401578E-2</v>
      </c>
      <c r="AT1016" s="27">
        <f t="shared" ref="AT1016:AT1078" ca="1" si="733">AT1015*(1+AS1016)</f>
        <v>12334.744291516599</v>
      </c>
      <c r="AU1016" s="28">
        <f ca="1">AT1016/MAX(AT$54:AT1016)-1</f>
        <v>0</v>
      </c>
      <c r="AV1016" s="25">
        <f t="shared" ca="1" si="709"/>
        <v>290410.45156597917</v>
      </c>
      <c r="AW1016" s="26">
        <f t="shared" ref="AW1016:AW1078" ca="1" si="734">IF(AW1015=0,IF($B1015&gt;=1.1*AV1015,1,0),IF($B1015&gt;=AV1015,1,0))</f>
        <v>1</v>
      </c>
      <c r="AX1016" s="27">
        <f t="shared" ref="AX1016:AX1078" ca="1" si="735">IF(AW1016=1,$D1016,$C1016)</f>
        <v>1.3191086299401578E-2</v>
      </c>
      <c r="AY1016" s="27">
        <f t="shared" ref="AY1016:AY1078" ca="1" si="736">AY1015*(1+AX1016)</f>
        <v>3744.1013366626667</v>
      </c>
      <c r="AZ1016" s="28">
        <f ca="1">AY1016/MAX(AY$54:AY1016)-1</f>
        <v>0</v>
      </c>
      <c r="BA1016" s="25">
        <f t="shared" ca="1" si="710"/>
        <v>290410.45156597917</v>
      </c>
      <c r="BB1016" s="26">
        <f t="shared" ca="1" si="711"/>
        <v>1</v>
      </c>
      <c r="BC1016" s="27">
        <f t="shared" ref="BC1016:BC1078" ca="1" si="737">IF(BB1016=1,$D1016,$C1016)</f>
        <v>1.3191086299401578E-2</v>
      </c>
      <c r="BD1016" s="27">
        <f t="shared" ref="BD1016:BD1078" ca="1" si="738">BD1015*(1+BC1016)</f>
        <v>3300.0817342267128</v>
      </c>
      <c r="BE1016" s="28">
        <f ca="1">BD1016/MAX(BD$54:BD1016)-1</f>
        <v>0</v>
      </c>
      <c r="BF1016" s="25">
        <f ca="1">MAX(B1013:B1015)</f>
        <v>320585.26321455586</v>
      </c>
      <c r="BG1016" s="26">
        <f ca="1">IF(BG1015=0,IF(B1015&gt;BF1015,1,0),IF(B1015&lt;AVERAGE(B1006:B1015),0,1))</f>
        <v>1</v>
      </c>
      <c r="BH1016" s="27">
        <f t="shared" ref="BH1016:BH1078" ca="1" si="739">IF(BG1016=1,$D1016,$C1016)</f>
        <v>1.3191086299401578E-2</v>
      </c>
      <c r="BI1016" s="27">
        <f t="shared" ref="BI1016:BI1078" ca="1" si="740">BI1015*(1+BH1016)</f>
        <v>11553.826557851466</v>
      </c>
      <c r="BJ1016" s="28">
        <f ca="1">BI1016/MAX(BI$54:BI1016)-1</f>
        <v>0</v>
      </c>
      <c r="BK1016" s="25" t="e">
        <f ca="1">MAX(E1013:E1015)</f>
        <v>#N/A</v>
      </c>
      <c r="BL1016" s="26" t="e">
        <f ca="1">IF(BL1015=0,IF(E1015&gt;BK1015,1,0),IF(E1015&lt;AVERAGE(E1006:E1015),0,1))</f>
        <v>#N/A</v>
      </c>
      <c r="BM1016" s="27">
        <f t="shared" ref="BM1016:BM1078" ca="1" si="741">AVERAGE(BH1016,BC1016,AX1016,AS1016)</f>
        <v>1.3191086299401578E-2</v>
      </c>
      <c r="BN1016" s="27">
        <f t="shared" ref="BN1016:BN1078" ca="1" si="742">BN1015*(1+BM1016)</f>
        <v>7122.8838196349161</v>
      </c>
      <c r="BO1016" s="28">
        <f ca="1">BN1016/MAX(BN$54:BN1016)-1</f>
        <v>0</v>
      </c>
      <c r="BP1016" s="15"/>
      <c r="BQ1016" s="15"/>
      <c r="BR1016" s="15"/>
      <c r="BS1016" s="15"/>
      <c r="BT1016" s="15"/>
      <c r="BU1016" s="15"/>
      <c r="BV1016" s="15"/>
      <c r="BW1016" s="15"/>
      <c r="BX1016" s="15"/>
      <c r="BZ1016" s="7">
        <f t="shared" ca="1" si="699"/>
        <v>319847.1307584364</v>
      </c>
      <c r="CA1016" s="7">
        <f t="shared" ca="1" si="700"/>
        <v>306484.63231006643</v>
      </c>
      <c r="CB1016" s="7">
        <f t="shared" ca="1" si="701"/>
        <v>285560.14931702329</v>
      </c>
      <c r="CC1016" s="7">
        <f t="shared" ca="1" si="702"/>
        <v>265091.51697953849</v>
      </c>
      <c r="CD1016" s="7">
        <f t="shared" ca="1" si="703"/>
        <v>242908.76259145408</v>
      </c>
      <c r="CE1016" s="5">
        <f t="shared" ca="1" si="712"/>
        <v>1.3191086299401578E-2</v>
      </c>
      <c r="CF1016" s="3">
        <f t="shared" ca="1" si="713"/>
        <v>1002187.1690977974</v>
      </c>
      <c r="CG1016" s="5">
        <f ca="1">CF1016/MAX($CF$41:CF1016)-1</f>
        <v>0</v>
      </c>
      <c r="CH1016" s="3">
        <f t="shared" ca="1" si="696"/>
        <v>13941.332249874213</v>
      </c>
      <c r="CI1016" s="4">
        <f ca="1">CH1016/MAX($CH$583:CH1016)-1</f>
        <v>0</v>
      </c>
    </row>
    <row r="1017" spans="1:87" x14ac:dyDescent="0.2">
      <c r="A1017" s="31">
        <v>39172</v>
      </c>
      <c r="B1017" s="35">
        <v>344907.40448458999</v>
      </c>
      <c r="C1017" s="23">
        <f t="shared" ca="1" si="697"/>
        <v>4.8675505653430484E-3</v>
      </c>
      <c r="D1017" s="24">
        <f t="shared" ca="1" si="698"/>
        <v>6.186083508545015E-2</v>
      </c>
      <c r="E1017" s="25" t="e">
        <f ca="1">#N/A</f>
        <v>#N/A</v>
      </c>
      <c r="F1017" s="26">
        <v>1</v>
      </c>
      <c r="G1017" s="23">
        <f t="shared" ca="1" si="714"/>
        <v>6.186083508545015E-2</v>
      </c>
      <c r="H1017" s="27">
        <f t="shared" ca="1" si="715"/>
        <v>2364.7593952506222</v>
      </c>
      <c r="I1017" s="27">
        <f ca="1">H1017/MAX(H$54:H1017)-1</f>
        <v>0</v>
      </c>
      <c r="J1017" s="28">
        <f ca="1">H1017/MAX(H$594:H1017)-1</f>
        <v>0</v>
      </c>
      <c r="K1017" s="25" t="e">
        <f ca="1">#N/A</f>
        <v>#N/A</v>
      </c>
      <c r="L1017" s="26">
        <v>0</v>
      </c>
      <c r="M1017" s="23">
        <f t="shared" ca="1" si="716"/>
        <v>4.8675505653430484E-3</v>
      </c>
      <c r="N1017" s="27">
        <f t="shared" ca="1" si="717"/>
        <v>107.34842761573202</v>
      </c>
      <c r="O1017" s="27">
        <f ca="1">N1017/MAX(N$54:N1017)-1</f>
        <v>0</v>
      </c>
      <c r="P1017" s="28">
        <f ca="1">N1017/MAX(N$594:N1017)-1</f>
        <v>0</v>
      </c>
      <c r="Q1017" s="25">
        <f t="shared" ca="1" si="704"/>
        <v>299014.57593454386</v>
      </c>
      <c r="R1017" s="26">
        <f t="shared" ca="1" si="718"/>
        <v>1</v>
      </c>
      <c r="S1017" s="23">
        <f t="shared" ca="1" si="719"/>
        <v>6.186083508545015E-2</v>
      </c>
      <c r="T1017" s="27">
        <f t="shared" ca="1" si="720"/>
        <v>5766.8863068942001</v>
      </c>
      <c r="U1017" s="27">
        <f ca="1">T1017/MAX(T$54:T1017)-1</f>
        <v>0</v>
      </c>
      <c r="V1017" s="28">
        <f ca="1">T1017/MAX(T$594:T1017)-1</f>
        <v>0</v>
      </c>
      <c r="W1017" s="25">
        <f t="shared" ca="1" si="705"/>
        <v>299014.57593454386</v>
      </c>
      <c r="X1017" s="26">
        <f t="shared" ca="1" si="721"/>
        <v>1</v>
      </c>
      <c r="Y1017" s="27">
        <f t="shared" ca="1" si="722"/>
        <v>6.186083508545015E-2</v>
      </c>
      <c r="Z1017" s="27">
        <f t="shared" ca="1" si="723"/>
        <v>5766.8863068942001</v>
      </c>
      <c r="AA1017" s="28">
        <f ca="1">Z1017/MAX(Z$54:Z1017)-1</f>
        <v>0</v>
      </c>
      <c r="AB1017" s="25">
        <f ca="1">AVERAGE(B1008:B1017)</f>
        <v>299014.57593454386</v>
      </c>
      <c r="AC1017" s="26">
        <f ca="1">IF(B1016&gt;=AB1016,1,0)</f>
        <v>1</v>
      </c>
      <c r="AD1017" s="27">
        <f ca="1">IF(AC1017=1,D1017,C1017)</f>
        <v>6.186083508545015E-2</v>
      </c>
      <c r="AE1017" s="27">
        <f t="shared" ca="1" si="724"/>
        <v>5766.8863068942001</v>
      </c>
      <c r="AF1017" s="28">
        <f ca="1">AE1017/MAX(AE$54:AE1017)-1</f>
        <v>0</v>
      </c>
      <c r="AG1017" s="25">
        <f t="shared" ca="1" si="706"/>
        <v>250334.13789159039</v>
      </c>
      <c r="AH1017" s="26">
        <f t="shared" ca="1" si="725"/>
        <v>1</v>
      </c>
      <c r="AI1017" s="27">
        <f t="shared" ca="1" si="726"/>
        <v>6.186083508545015E-2</v>
      </c>
      <c r="AJ1017" s="27">
        <f t="shared" ca="1" si="727"/>
        <v>4395.9160815616078</v>
      </c>
      <c r="AK1017" s="28">
        <f ca="1">AJ1017/MAX(AJ$54:AJ1017)-1</f>
        <v>0</v>
      </c>
      <c r="AL1017" s="25">
        <f t="shared" ca="1" si="707"/>
        <v>330102.26626236044</v>
      </c>
      <c r="AM1017" s="26">
        <f t="shared" ca="1" si="728"/>
        <v>1</v>
      </c>
      <c r="AN1017" s="27">
        <f t="shared" ca="1" si="729"/>
        <v>6.186083508545015E-2</v>
      </c>
      <c r="AO1017" s="27">
        <f t="shared" ca="1" si="730"/>
        <v>747.06138874422334</v>
      </c>
      <c r="AP1017" s="28">
        <f ca="1">AO1017/MAX(AO$54:AO1017)-1</f>
        <v>0</v>
      </c>
      <c r="AQ1017" s="25">
        <f t="shared" ca="1" si="708"/>
        <v>330102.26626236044</v>
      </c>
      <c r="AR1017" s="26">
        <f t="shared" ca="1" si="731"/>
        <v>1</v>
      </c>
      <c r="AS1017" s="27">
        <f t="shared" ca="1" si="732"/>
        <v>6.186083508545015E-2</v>
      </c>
      <c r="AT1017" s="27">
        <f t="shared" ca="1" si="733"/>
        <v>13097.781873955306</v>
      </c>
      <c r="AU1017" s="28">
        <f ca="1">AT1017/MAX(AT$54:AT1017)-1</f>
        <v>0</v>
      </c>
      <c r="AV1017" s="25">
        <f t="shared" ca="1" si="709"/>
        <v>299014.57593454386</v>
      </c>
      <c r="AW1017" s="26">
        <f t="shared" ca="1" si="734"/>
        <v>1</v>
      </c>
      <c r="AX1017" s="27">
        <f t="shared" ca="1" si="735"/>
        <v>6.186083508545015E-2</v>
      </c>
      <c r="AY1017" s="27">
        <f t="shared" ca="1" si="736"/>
        <v>3975.7145719931696</v>
      </c>
      <c r="AZ1017" s="28">
        <f ca="1">AY1017/MAX(AY$54:AY1017)-1</f>
        <v>0</v>
      </c>
      <c r="BA1017" s="25">
        <f t="shared" ca="1" si="710"/>
        <v>299014.57593454386</v>
      </c>
      <c r="BB1017" s="26">
        <f t="shared" ca="1" si="711"/>
        <v>1</v>
      </c>
      <c r="BC1017" s="27">
        <f t="shared" ca="1" si="737"/>
        <v>6.186083508545015E-2</v>
      </c>
      <c r="BD1017" s="27">
        <f t="shared" ca="1" si="738"/>
        <v>3504.2275461562176</v>
      </c>
      <c r="BE1017" s="28">
        <f ca="1">BD1017/MAX(BD$54:BD1017)-1</f>
        <v>0</v>
      </c>
      <c r="BF1017" s="25">
        <f ca="1">MAX(B1014:B1016)</f>
        <v>324814.13108793541</v>
      </c>
      <c r="BG1017" s="26">
        <f ca="1">IF(BG1016=0,IF(B1016&gt;BF1016,1,0),IF(B1016&lt;AVERAGE(B1007:B1016),0,1))</f>
        <v>1</v>
      </c>
      <c r="BH1017" s="27">
        <f t="shared" ca="1" si="739"/>
        <v>6.186083508545015E-2</v>
      </c>
      <c r="BI1017" s="27">
        <f t="shared" ca="1" si="740"/>
        <v>12268.555917152609</v>
      </c>
      <c r="BJ1017" s="28">
        <f ca="1">BI1017/MAX(BI$54:BI1017)-1</f>
        <v>0</v>
      </c>
      <c r="BK1017" s="25" t="e">
        <f ca="1">MAX(E1014:E1016)</f>
        <v>#N/A</v>
      </c>
      <c r="BL1017" s="26" t="e">
        <f ca="1">IF(BL1016=0,IF(E1016&gt;BK1016,1,0),IF(E1016&lt;AVERAGE(E1007:E1016),0,1))</f>
        <v>#N/A</v>
      </c>
      <c r="BM1017" s="27">
        <f t="shared" ca="1" si="741"/>
        <v>6.186083508545015E-2</v>
      </c>
      <c r="BN1017" s="27">
        <f t="shared" ca="1" si="742"/>
        <v>7563.5113609341734</v>
      </c>
      <c r="BO1017" s="28">
        <f ca="1">BN1017/MAX(BN$54:BN1017)-1</f>
        <v>0</v>
      </c>
      <c r="BP1017" s="15"/>
      <c r="BQ1017" s="15"/>
      <c r="BR1017" s="15"/>
      <c r="BS1017" s="15"/>
      <c r="BT1017" s="15"/>
      <c r="BU1017" s="15"/>
      <c r="BV1017" s="15"/>
      <c r="BW1017" s="15"/>
      <c r="BX1017" s="15"/>
      <c r="BZ1017" s="7">
        <f t="shared" ca="1" si="699"/>
        <v>330102.26626236044</v>
      </c>
      <c r="CA1017" s="7">
        <f t="shared" ca="1" si="700"/>
        <v>316897.38865334139</v>
      </c>
      <c r="CB1017" s="7">
        <f t="shared" ca="1" si="701"/>
        <v>292958.1961951197</v>
      </c>
      <c r="CC1017" s="7">
        <f t="shared" ca="1" si="702"/>
        <v>272456.42127900658</v>
      </c>
      <c r="CD1017" s="7">
        <f t="shared" ca="1" si="703"/>
        <v>250334.13789159039</v>
      </c>
      <c r="CE1017" s="5">
        <f t="shared" ca="1" si="712"/>
        <v>6.186083508545015E-2</v>
      </c>
      <c r="CF1017" s="3">
        <f t="shared" ca="1" si="713"/>
        <v>1064183.3042901102</v>
      </c>
      <c r="CG1017" s="5">
        <f ca="1">CF1017/MAX($CF$41:CF1017)-1</f>
        <v>0</v>
      </c>
      <c r="CH1017" s="3">
        <f t="shared" ca="1" si="696"/>
        <v>14803.754705055149</v>
      </c>
      <c r="CI1017" s="4">
        <f ca="1">CH1017/MAX($CH$583:CH1017)-1</f>
        <v>0</v>
      </c>
    </row>
    <row r="1018" spans="1:87" x14ac:dyDescent="0.2">
      <c r="A1018" s="31">
        <v>39202</v>
      </c>
      <c r="B1018" s="35">
        <v>356269.10895634402</v>
      </c>
      <c r="C1018" s="23">
        <f t="shared" ca="1" si="697"/>
        <v>4.8675505653430484E-3</v>
      </c>
      <c r="D1018" s="24">
        <f t="shared" ca="1" si="698"/>
        <v>3.2941317942223769E-2</v>
      </c>
      <c r="E1018" s="25" t="e">
        <f ca="1">#N/A</f>
        <v>#N/A</v>
      </c>
      <c r="F1018" s="26">
        <v>1</v>
      </c>
      <c r="G1018" s="23">
        <f t="shared" ca="1" si="714"/>
        <v>3.2941317942223769E-2</v>
      </c>
      <c r="H1018" s="27">
        <f t="shared" ca="1" si="715"/>
        <v>2442.6576863464338</v>
      </c>
      <c r="I1018" s="27">
        <f ca="1">H1018/MAX(H$54:H1018)-1</f>
        <v>0</v>
      </c>
      <c r="J1018" s="28">
        <f ca="1">H1018/MAX(H$594:H1018)-1</f>
        <v>0</v>
      </c>
      <c r="K1018" s="25" t="e">
        <f ca="1">#N/A</f>
        <v>#N/A</v>
      </c>
      <c r="L1018" s="26">
        <v>0</v>
      </c>
      <c r="M1018" s="23">
        <f t="shared" ca="1" si="716"/>
        <v>4.8675505653430484E-3</v>
      </c>
      <c r="N1018" s="27">
        <f t="shared" ca="1" si="717"/>
        <v>107.87095151526167</v>
      </c>
      <c r="O1018" s="27">
        <f ca="1">N1018/MAX(N$54:N1018)-1</f>
        <v>0</v>
      </c>
      <c r="P1018" s="28">
        <f ca="1">N1018/MAX(N$594:N1018)-1</f>
        <v>0</v>
      </c>
      <c r="Q1018" s="25">
        <f t="shared" ca="1" si="704"/>
        <v>307929.75839395856</v>
      </c>
      <c r="R1018" s="26">
        <f t="shared" ca="1" si="718"/>
        <v>1</v>
      </c>
      <c r="S1018" s="23">
        <f t="shared" ca="1" si="719"/>
        <v>3.2941317942223769E-2</v>
      </c>
      <c r="T1018" s="27">
        <f t="shared" ca="1" si="720"/>
        <v>5956.8551422662586</v>
      </c>
      <c r="U1018" s="27">
        <f ca="1">T1018/MAX(T$54:T1018)-1</f>
        <v>0</v>
      </c>
      <c r="V1018" s="28">
        <f ca="1">T1018/MAX(T$594:T1018)-1</f>
        <v>0</v>
      </c>
      <c r="W1018" s="25">
        <f t="shared" ca="1" si="705"/>
        <v>307929.75839395856</v>
      </c>
      <c r="X1018" s="26">
        <f t="shared" ca="1" si="721"/>
        <v>1</v>
      </c>
      <c r="Y1018" s="27">
        <f t="shared" ca="1" si="722"/>
        <v>3.2941317942223769E-2</v>
      </c>
      <c r="Z1018" s="27">
        <f t="shared" ca="1" si="723"/>
        <v>5956.8551422662586</v>
      </c>
      <c r="AA1018" s="28">
        <f ca="1">Z1018/MAX(Z$54:Z1018)-1</f>
        <v>0</v>
      </c>
      <c r="AB1018" s="25">
        <f ca="1">AVERAGE(B1009:B1018)</f>
        <v>307929.75839395856</v>
      </c>
      <c r="AC1018" s="26">
        <f ca="1">IF(B1017&gt;=AB1017,1,0)</f>
        <v>1</v>
      </c>
      <c r="AD1018" s="27">
        <f ca="1">IF(AC1018=1,D1018,C1018)</f>
        <v>3.2941317942223769E-2</v>
      </c>
      <c r="AE1018" s="27">
        <f t="shared" ca="1" si="724"/>
        <v>5956.8551422662586</v>
      </c>
      <c r="AF1018" s="28">
        <f ca="1">AE1018/MAX(AE$54:AE1018)-1</f>
        <v>0</v>
      </c>
      <c r="AG1018" s="25">
        <f t="shared" ca="1" si="706"/>
        <v>258608.83068887822</v>
      </c>
      <c r="AH1018" s="26">
        <f t="shared" ca="1" si="725"/>
        <v>1</v>
      </c>
      <c r="AI1018" s="27">
        <f t="shared" ca="1" si="726"/>
        <v>3.2941317942223769E-2</v>
      </c>
      <c r="AJ1018" s="27">
        <f t="shared" ca="1" si="727"/>
        <v>4540.7233508516629</v>
      </c>
      <c r="AK1018" s="28">
        <f ca="1">AJ1018/MAX(AJ$54:AJ1018)-1</f>
        <v>0</v>
      </c>
      <c r="AL1018" s="25">
        <f t="shared" ca="1" si="707"/>
        <v>341996.88150962308</v>
      </c>
      <c r="AM1018" s="26">
        <f t="shared" ca="1" si="728"/>
        <v>1</v>
      </c>
      <c r="AN1018" s="27">
        <f t="shared" ca="1" si="729"/>
        <v>3.2941317942223769E-2</v>
      </c>
      <c r="AO1018" s="27">
        <f t="shared" ca="1" si="730"/>
        <v>771.67057547320599</v>
      </c>
      <c r="AP1018" s="28">
        <f ca="1">AO1018/MAX(AO$54:AO1018)-1</f>
        <v>0</v>
      </c>
      <c r="AQ1018" s="25">
        <f t="shared" ca="1" si="708"/>
        <v>341996.88150962308</v>
      </c>
      <c r="AR1018" s="26">
        <f t="shared" ca="1" si="731"/>
        <v>1</v>
      </c>
      <c r="AS1018" s="27">
        <f t="shared" ca="1" si="732"/>
        <v>3.2941317942223769E-2</v>
      </c>
      <c r="AT1018" s="27">
        <f t="shared" ca="1" si="733"/>
        <v>13529.240071003163</v>
      </c>
      <c r="AU1018" s="28">
        <f ca="1">AT1018/MAX(AT$54:AT1018)-1</f>
        <v>0</v>
      </c>
      <c r="AV1018" s="25">
        <f t="shared" ca="1" si="709"/>
        <v>307929.75839395856</v>
      </c>
      <c r="AW1018" s="26">
        <f t="shared" ca="1" si="734"/>
        <v>1</v>
      </c>
      <c r="AX1018" s="27">
        <f t="shared" ca="1" si="735"/>
        <v>3.2941317942223769E-2</v>
      </c>
      <c r="AY1018" s="27">
        <f t="shared" ca="1" si="736"/>
        <v>4106.6798497567288</v>
      </c>
      <c r="AZ1018" s="28">
        <f ca="1">AY1018/MAX(AY$54:AY1018)-1</f>
        <v>0</v>
      </c>
      <c r="BA1018" s="25">
        <f t="shared" ca="1" si="710"/>
        <v>307929.75839395856</v>
      </c>
      <c r="BB1018" s="26">
        <f t="shared" ca="1" si="711"/>
        <v>1</v>
      </c>
      <c r="BC1018" s="27">
        <f t="shared" ca="1" si="737"/>
        <v>3.2941317942223769E-2</v>
      </c>
      <c r="BD1018" s="27">
        <f t="shared" ca="1" si="738"/>
        <v>3619.6614198960483</v>
      </c>
      <c r="BE1018" s="28">
        <f ca="1">BD1018/MAX(BD$54:BD1018)-1</f>
        <v>0</v>
      </c>
      <c r="BF1018" s="25">
        <f ca="1">MAX(B1015:B1017)</f>
        <v>344907.40448458999</v>
      </c>
      <c r="BG1018" s="26">
        <f ca="1">IF(BG1017=0,IF(B1017&gt;BF1017,1,0),IF(B1017&lt;AVERAGE(B1008:B1017),0,1))</f>
        <v>1</v>
      </c>
      <c r="BH1018" s="27">
        <f t="shared" ca="1" si="739"/>
        <v>3.2941317942223769E-2</v>
      </c>
      <c r="BI1018" s="27">
        <f t="shared" ca="1" si="740"/>
        <v>12672.698318311484</v>
      </c>
      <c r="BJ1018" s="28">
        <f ca="1">BI1018/MAX(BI$54:BI1018)-1</f>
        <v>0</v>
      </c>
      <c r="BK1018" s="25" t="e">
        <f ca="1">MAX(E1015:E1017)</f>
        <v>#N/A</v>
      </c>
      <c r="BL1018" s="26" t="e">
        <f ca="1">IF(BL1017=0,IF(E1017&gt;BK1017,1,0),IF(E1017&lt;AVERAGE(E1008:E1017),0,1))</f>
        <v>#N/A</v>
      </c>
      <c r="BM1018" s="27">
        <f t="shared" ca="1" si="741"/>
        <v>3.2941317942223769E-2</v>
      </c>
      <c r="BN1018" s="27">
        <f t="shared" ca="1" si="742"/>
        <v>7812.6633934343272</v>
      </c>
      <c r="BO1018" s="28">
        <f ca="1">BN1018/MAX(BN$54:BN1018)-1</f>
        <v>0</v>
      </c>
      <c r="BP1018" s="15"/>
      <c r="BQ1018" s="15"/>
      <c r="BR1018" s="15"/>
      <c r="BS1018" s="15"/>
      <c r="BT1018" s="15"/>
      <c r="BU1018" s="15"/>
      <c r="BV1018" s="15"/>
      <c r="BW1018" s="15"/>
      <c r="BX1018" s="15"/>
      <c r="BZ1018" s="7">
        <f t="shared" ca="1" si="699"/>
        <v>341996.88150962308</v>
      </c>
      <c r="CA1018" s="7">
        <f t="shared" ca="1" si="700"/>
        <v>327141.77107480244</v>
      </c>
      <c r="CB1018" s="7">
        <f t="shared" ca="1" si="701"/>
        <v>300440.08575839381</v>
      </c>
      <c r="CC1018" s="7">
        <f t="shared" ca="1" si="702"/>
        <v>280757.66530972801</v>
      </c>
      <c r="CD1018" s="7">
        <f t="shared" ca="1" si="703"/>
        <v>258608.83068887822</v>
      </c>
      <c r="CE1018" s="5">
        <f t="shared" ca="1" si="712"/>
        <v>3.2941317942223769E-2</v>
      </c>
      <c r="CF1018" s="3">
        <f t="shared" ca="1" si="713"/>
        <v>1099238.9048655371</v>
      </c>
      <c r="CG1018" s="5">
        <f ca="1">CF1018/MAX($CF$41:CF1018)-1</f>
        <v>0</v>
      </c>
      <c r="CH1018" s="3">
        <f t="shared" ca="1" si="696"/>
        <v>15291.409895533063</v>
      </c>
      <c r="CI1018" s="4">
        <f ca="1">CH1018/MAX($CH$583:CH1018)-1</f>
        <v>0</v>
      </c>
    </row>
    <row r="1019" spans="1:87" x14ac:dyDescent="0.2">
      <c r="A1019" s="31">
        <v>39233</v>
      </c>
      <c r="B1019" s="35">
        <v>361845.27682318608</v>
      </c>
      <c r="C1019" s="23">
        <f t="shared" ca="1" si="697"/>
        <v>4.8675505653430484E-3</v>
      </c>
      <c r="D1019" s="24">
        <f t="shared" ca="1" si="698"/>
        <v>1.5651561492875166E-2</v>
      </c>
      <c r="E1019" s="25" t="e">
        <f ca="1">#N/A</f>
        <v>#N/A</v>
      </c>
      <c r="F1019" s="26">
        <v>1</v>
      </c>
      <c r="G1019" s="23">
        <f t="shared" ca="1" si="714"/>
        <v>1.5651561492875166E-2</v>
      </c>
      <c r="H1019" s="27">
        <f t="shared" ca="1" si="715"/>
        <v>2480.8890933303292</v>
      </c>
      <c r="I1019" s="27">
        <f ca="1">H1019/MAX(H$54:H1019)-1</f>
        <v>0</v>
      </c>
      <c r="J1019" s="28">
        <f ca="1">H1019/MAX(H$594:H1019)-1</f>
        <v>0</v>
      </c>
      <c r="K1019" s="25" t="e">
        <f ca="1">#N/A</f>
        <v>#N/A</v>
      </c>
      <c r="L1019" s="26">
        <v>0</v>
      </c>
      <c r="M1019" s="23">
        <f t="shared" ca="1" si="716"/>
        <v>4.8675505653430484E-3</v>
      </c>
      <c r="N1019" s="27">
        <f t="shared" ca="1" si="717"/>
        <v>108.39601882629387</v>
      </c>
      <c r="O1019" s="27">
        <f ca="1">N1019/MAX(N$54:N1019)-1</f>
        <v>0</v>
      </c>
      <c r="P1019" s="28">
        <f ca="1">N1019/MAX(N$594:N1019)-1</f>
        <v>0</v>
      </c>
      <c r="Q1019" s="25">
        <f t="shared" ca="1" si="704"/>
        <v>317843.57378871989</v>
      </c>
      <c r="R1019" s="26">
        <f t="shared" ca="1" si="718"/>
        <v>1</v>
      </c>
      <c r="S1019" s="23">
        <f t="shared" ca="1" si="719"/>
        <v>1.5651561492875166E-2</v>
      </c>
      <c r="T1019" s="27">
        <f t="shared" ca="1" si="720"/>
        <v>6050.0892268295884</v>
      </c>
      <c r="U1019" s="27">
        <f ca="1">T1019/MAX(T$54:T1019)-1</f>
        <v>0</v>
      </c>
      <c r="V1019" s="28">
        <f ca="1">T1019/MAX(T$594:T1019)-1</f>
        <v>0</v>
      </c>
      <c r="W1019" s="25">
        <f t="shared" ca="1" si="705"/>
        <v>317843.57378871989</v>
      </c>
      <c r="X1019" s="26">
        <f t="shared" ca="1" si="721"/>
        <v>1</v>
      </c>
      <c r="Y1019" s="27">
        <f t="shared" ca="1" si="722"/>
        <v>1.5651561492875166E-2</v>
      </c>
      <c r="Z1019" s="27">
        <f t="shared" ca="1" si="723"/>
        <v>6050.0892268295884</v>
      </c>
      <c r="AA1019" s="28">
        <f ca="1">Z1019/MAX(Z$54:Z1019)-1</f>
        <v>0</v>
      </c>
      <c r="AB1019" s="25">
        <f ca="1">AVERAGE(B1010:B1019)</f>
        <v>317843.57378871989</v>
      </c>
      <c r="AC1019" s="26">
        <f ca="1">IF(B1018&gt;=AB1018,1,0)</f>
        <v>1</v>
      </c>
      <c r="AD1019" s="27">
        <f ca="1">IF(AC1019=1,D1019,C1019)</f>
        <v>1.5651561492875166E-2</v>
      </c>
      <c r="AE1019" s="27">
        <f t="shared" ca="1" si="724"/>
        <v>6050.0892268295884</v>
      </c>
      <c r="AF1019" s="28">
        <f ca="1">AE1019/MAX(AE$54:AE1019)-1</f>
        <v>0</v>
      </c>
      <c r="AG1019" s="25">
        <f t="shared" ca="1" si="706"/>
        <v>266483.75913355395</v>
      </c>
      <c r="AH1019" s="26">
        <f t="shared" ca="1" si="725"/>
        <v>1</v>
      </c>
      <c r="AI1019" s="27">
        <f t="shared" ca="1" si="726"/>
        <v>1.5651561492875166E-2</v>
      </c>
      <c r="AJ1019" s="27">
        <f t="shared" ca="1" si="727"/>
        <v>4611.7927615996523</v>
      </c>
      <c r="AK1019" s="28">
        <f ca="1">AJ1019/MAX(AJ$54:AJ1019)-1</f>
        <v>0</v>
      </c>
      <c r="AL1019" s="25">
        <f t="shared" ca="1" si="707"/>
        <v>354340.5967547067</v>
      </c>
      <c r="AM1019" s="26">
        <f t="shared" ca="1" si="728"/>
        <v>1</v>
      </c>
      <c r="AN1019" s="27">
        <f t="shared" ca="1" si="729"/>
        <v>1.5651561492875166E-2</v>
      </c>
      <c r="AO1019" s="27">
        <f t="shared" ca="1" si="730"/>
        <v>783.74842493746723</v>
      </c>
      <c r="AP1019" s="28">
        <f ca="1">AO1019/MAX(AO$54:AO1019)-1</f>
        <v>0</v>
      </c>
      <c r="AQ1019" s="25">
        <f t="shared" ca="1" si="708"/>
        <v>354340.5967547067</v>
      </c>
      <c r="AR1019" s="26">
        <f t="shared" ca="1" si="731"/>
        <v>1</v>
      </c>
      <c r="AS1019" s="27">
        <f t="shared" ca="1" si="732"/>
        <v>1.5651561492875166E-2</v>
      </c>
      <c r="AT1019" s="27">
        <f t="shared" ca="1" si="733"/>
        <v>13740.99380392634</v>
      </c>
      <c r="AU1019" s="28">
        <f ca="1">AT1019/MAX(AT$54:AT1019)-1</f>
        <v>0</v>
      </c>
      <c r="AV1019" s="25">
        <f t="shared" ca="1" si="709"/>
        <v>317843.57378871989</v>
      </c>
      <c r="AW1019" s="26">
        <f t="shared" ca="1" si="734"/>
        <v>1</v>
      </c>
      <c r="AX1019" s="27">
        <f t="shared" ca="1" si="735"/>
        <v>1.5651561492875166E-2</v>
      </c>
      <c r="AY1019" s="27">
        <f t="shared" ca="1" si="736"/>
        <v>4170.9558019567476</v>
      </c>
      <c r="AZ1019" s="28">
        <f ca="1">AY1019/MAX(AY$54:AY1019)-1</f>
        <v>0</v>
      </c>
      <c r="BA1019" s="25">
        <f t="shared" ca="1" si="710"/>
        <v>317843.57378871989</v>
      </c>
      <c r="BB1019" s="26">
        <f t="shared" ca="1" si="711"/>
        <v>1</v>
      </c>
      <c r="BC1019" s="27">
        <f t="shared" ca="1" si="737"/>
        <v>1.5651561492875166E-2</v>
      </c>
      <c r="BD1019" s="27">
        <f t="shared" ca="1" si="738"/>
        <v>3676.3147731929394</v>
      </c>
      <c r="BE1019" s="28">
        <f ca="1">BD1019/MAX(BD$54:BD1019)-1</f>
        <v>0</v>
      </c>
      <c r="BF1019" s="25">
        <f ca="1">MAX(B1016:B1018)</f>
        <v>356269.10895634402</v>
      </c>
      <c r="BG1019" s="26">
        <f ca="1">IF(BG1018=0,IF(B1018&gt;BF1018,1,0),IF(B1018&lt;AVERAGE(B1009:B1018),0,1))</f>
        <v>1</v>
      </c>
      <c r="BH1019" s="27">
        <f t="shared" ca="1" si="739"/>
        <v>1.5651561492875166E-2</v>
      </c>
      <c r="BI1019" s="27">
        <f t="shared" ca="1" si="740"/>
        <v>12871.045835321192</v>
      </c>
      <c r="BJ1019" s="28">
        <f ca="1">BI1019/MAX(BI$54:BI1019)-1</f>
        <v>0</v>
      </c>
      <c r="BK1019" s="25" t="e">
        <f ca="1">MAX(E1016:E1018)</f>
        <v>#N/A</v>
      </c>
      <c r="BL1019" s="26" t="e">
        <f ca="1">IF(BL1018=0,IF(E1018&gt;BK1018,1,0),IF(E1018&lt;AVERAGE(E1009:E1018),0,1))</f>
        <v>#N/A</v>
      </c>
      <c r="BM1019" s="27">
        <f t="shared" ca="1" si="741"/>
        <v>1.5651561492875166E-2</v>
      </c>
      <c r="BN1019" s="27">
        <f t="shared" ca="1" si="742"/>
        <v>7934.9437749597992</v>
      </c>
      <c r="BO1019" s="28">
        <f ca="1">BN1019/MAX(BN$54:BN1019)-1</f>
        <v>0</v>
      </c>
      <c r="BP1019" s="15"/>
      <c r="BQ1019" s="15"/>
      <c r="BR1019" s="15"/>
      <c r="BS1019" s="15"/>
      <c r="BT1019" s="15"/>
      <c r="BU1019" s="15"/>
      <c r="BV1019" s="15"/>
      <c r="BW1019" s="15"/>
      <c r="BX1019" s="15"/>
      <c r="BZ1019" s="7">
        <f t="shared" ca="1" si="699"/>
        <v>354340.5967547067</v>
      </c>
      <c r="CA1019" s="7">
        <f t="shared" ca="1" si="700"/>
        <v>337093.86375657155</v>
      </c>
      <c r="CB1019" s="7">
        <f t="shared" ca="1" si="701"/>
        <v>309021.67876041407</v>
      </c>
      <c r="CC1019" s="7">
        <f t="shared" ca="1" si="702"/>
        <v>289146.55184224399</v>
      </c>
      <c r="CD1019" s="7">
        <f t="shared" ca="1" si="703"/>
        <v>266483.75913355395</v>
      </c>
      <c r="CE1019" s="5">
        <f t="shared" ca="1" si="712"/>
        <v>1.5651561492875166E-2</v>
      </c>
      <c r="CF1019" s="3">
        <f t="shared" ca="1" si="713"/>
        <v>1116443.7101804009</v>
      </c>
      <c r="CG1019" s="5">
        <f ca="1">CF1019/MAX($CF$41:CF1019)-1</f>
        <v>0</v>
      </c>
      <c r="CH1019" s="3">
        <f t="shared" ca="1" si="696"/>
        <v>15530.744337825758</v>
      </c>
      <c r="CI1019" s="4">
        <f ca="1">CH1019/MAX($CH$583:CH1019)-1</f>
        <v>0</v>
      </c>
    </row>
    <row r="1020" spans="1:87" x14ac:dyDescent="0.2">
      <c r="A1020" s="31">
        <v>39263</v>
      </c>
      <c r="B1020" s="35">
        <v>357733.60933363362</v>
      </c>
      <c r="C1020" s="23">
        <f t="shared" ca="1" si="697"/>
        <v>4.8675505653430484E-3</v>
      </c>
      <c r="D1020" s="24">
        <f t="shared" ca="1" si="698"/>
        <v>-1.1363054191699806E-2</v>
      </c>
      <c r="E1020" s="25" t="e">
        <f ca="1">#N/A</f>
        <v>#N/A</v>
      </c>
      <c r="F1020" s="26">
        <v>1</v>
      </c>
      <c r="G1020" s="23">
        <f t="shared" ca="1" si="714"/>
        <v>-1.1363054191699806E-2</v>
      </c>
      <c r="H1020" s="27">
        <f t="shared" ca="1" si="715"/>
        <v>2452.6986161192194</v>
      </c>
      <c r="I1020" s="27">
        <f ca="1">H1020/MAX(H$54:H1020)-1</f>
        <v>-1.1363054191699917E-2</v>
      </c>
      <c r="J1020" s="28">
        <f ca="1">H1020/MAX(H$594:H1020)-1</f>
        <v>-1.1363054191699917E-2</v>
      </c>
      <c r="K1020" s="25" t="e">
        <f ca="1">#N/A</f>
        <v>#N/A</v>
      </c>
      <c r="L1020" s="26">
        <v>0</v>
      </c>
      <c r="M1020" s="23">
        <f t="shared" ca="1" si="716"/>
        <v>4.8675505653430484E-3</v>
      </c>
      <c r="N1020" s="27">
        <f t="shared" ca="1" si="717"/>
        <v>108.92364192901273</v>
      </c>
      <c r="O1020" s="27">
        <f ca="1">N1020/MAX(N$54:N1020)-1</f>
        <v>0</v>
      </c>
      <c r="P1020" s="28">
        <f ca="1">N1020/MAX(N$594:N1020)-1</f>
        <v>0</v>
      </c>
      <c r="Q1020" s="25">
        <f t="shared" ca="1" si="704"/>
        <v>325966.31934581522</v>
      </c>
      <c r="R1020" s="26">
        <f t="shared" ca="1" si="718"/>
        <v>1</v>
      </c>
      <c r="S1020" s="23">
        <f t="shared" ca="1" si="719"/>
        <v>-1.1363054191699806E-2</v>
      </c>
      <c r="T1020" s="27">
        <f t="shared" ca="1" si="720"/>
        <v>5981.3417350805048</v>
      </c>
      <c r="U1020" s="27">
        <f ca="1">T1020/MAX(T$54:T1020)-1</f>
        <v>-1.1363054191699806E-2</v>
      </c>
      <c r="V1020" s="28">
        <f ca="1">T1020/MAX(T$594:T1020)-1</f>
        <v>-1.1363054191699806E-2</v>
      </c>
      <c r="W1020" s="25">
        <f t="shared" ca="1" si="705"/>
        <v>325966.31934581522</v>
      </c>
      <c r="X1020" s="26">
        <f t="shared" ca="1" si="721"/>
        <v>1</v>
      </c>
      <c r="Y1020" s="27">
        <f t="shared" ca="1" si="722"/>
        <v>-1.1363054191699806E-2</v>
      </c>
      <c r="Z1020" s="27">
        <f t="shared" ca="1" si="723"/>
        <v>5981.3417350805048</v>
      </c>
      <c r="AA1020" s="28">
        <f ca="1">Z1020/MAX(Z$54:Z1020)-1</f>
        <v>-1.1363054191699806E-2</v>
      </c>
      <c r="AB1020" s="25">
        <f ca="1">AVERAGE(B1011:B1020)</f>
        <v>325966.31934581522</v>
      </c>
      <c r="AC1020" s="26">
        <f ca="1">IF(B1019&gt;=AB1019,1,0)</f>
        <v>1</v>
      </c>
      <c r="AD1020" s="27">
        <f ca="1">IF(AC1020=1,D1020,C1020)</f>
        <v>-1.1363054191699806E-2</v>
      </c>
      <c r="AE1020" s="27">
        <f t="shared" ca="1" si="724"/>
        <v>5981.3417350805048</v>
      </c>
      <c r="AF1020" s="28">
        <f ca="1">AE1020/MAX(AE$54:AE1020)-1</f>
        <v>-1.1363054191699806E-2</v>
      </c>
      <c r="AG1020" s="25">
        <f t="shared" ca="1" si="706"/>
        <v>273990.37749807857</v>
      </c>
      <c r="AH1020" s="26">
        <f t="shared" ca="1" si="725"/>
        <v>1</v>
      </c>
      <c r="AI1020" s="27">
        <f t="shared" ca="1" si="726"/>
        <v>-1.1363054191699806E-2</v>
      </c>
      <c r="AJ1020" s="27">
        <f t="shared" ca="1" si="727"/>
        <v>4559.3887105287067</v>
      </c>
      <c r="AK1020" s="28">
        <f ca="1">AJ1020/MAX(AJ$54:AJ1020)-1</f>
        <v>-1.1363054191699806E-2</v>
      </c>
      <c r="AL1020" s="25">
        <f t="shared" ca="1" si="707"/>
        <v>358615.99837105459</v>
      </c>
      <c r="AM1020" s="26">
        <f t="shared" ca="1" si="728"/>
        <v>1</v>
      </c>
      <c r="AN1020" s="27">
        <f t="shared" ca="1" si="729"/>
        <v>-1.1363054191699806E-2</v>
      </c>
      <c r="AO1020" s="27">
        <f t="shared" ca="1" si="730"/>
        <v>774.84264911224341</v>
      </c>
      <c r="AP1020" s="28">
        <f ca="1">AO1020/MAX(AO$54:AO1020)-1</f>
        <v>-1.1363054191699806E-2</v>
      </c>
      <c r="AQ1020" s="25">
        <f t="shared" ca="1" si="708"/>
        <v>358615.99837105459</v>
      </c>
      <c r="AR1020" s="26">
        <f t="shared" ca="1" si="731"/>
        <v>1</v>
      </c>
      <c r="AS1020" s="27">
        <f t="shared" ca="1" si="732"/>
        <v>-1.1363054191699806E-2</v>
      </c>
      <c r="AT1020" s="27">
        <f t="shared" ca="1" si="733"/>
        <v>13584.854146684513</v>
      </c>
      <c r="AU1020" s="28">
        <f ca="1">AT1020/MAX(AT$54:AT1020)-1</f>
        <v>-1.1363054191699917E-2</v>
      </c>
      <c r="AV1020" s="25">
        <f t="shared" ca="1" si="709"/>
        <v>325966.31934581522</v>
      </c>
      <c r="AW1020" s="26">
        <f t="shared" ca="1" si="734"/>
        <v>1</v>
      </c>
      <c r="AX1020" s="27">
        <f t="shared" ca="1" si="735"/>
        <v>-1.1363054191699806E-2</v>
      </c>
      <c r="AY1020" s="27">
        <f t="shared" ca="1" si="736"/>
        <v>4123.561005147928</v>
      </c>
      <c r="AZ1020" s="28">
        <f ca="1">AY1020/MAX(AY$54:AY1020)-1</f>
        <v>-1.1363054191699917E-2</v>
      </c>
      <c r="BA1020" s="25">
        <f t="shared" ca="1" si="710"/>
        <v>325966.31934581522</v>
      </c>
      <c r="BB1020" s="26">
        <f t="shared" ca="1" si="711"/>
        <v>1</v>
      </c>
      <c r="BC1020" s="27">
        <f t="shared" ca="1" si="737"/>
        <v>-1.1363054191699806E-2</v>
      </c>
      <c r="BD1020" s="27">
        <f t="shared" ca="1" si="738"/>
        <v>3634.5406091994014</v>
      </c>
      <c r="BE1020" s="28">
        <f ca="1">BD1020/MAX(BD$54:BD1020)-1</f>
        <v>-1.1363054191699806E-2</v>
      </c>
      <c r="BF1020" s="25">
        <f ca="1">MAX(B1017:B1019)</f>
        <v>361845.27682318608</v>
      </c>
      <c r="BG1020" s="26">
        <f ca="1">IF(BG1019=0,IF(B1019&gt;BF1019,1,0),IF(B1019&lt;AVERAGE(B1010:B1019),0,1))</f>
        <v>1</v>
      </c>
      <c r="BH1020" s="27">
        <f t="shared" ca="1" si="739"/>
        <v>-1.1363054191699806E-2</v>
      </c>
      <c r="BI1020" s="27">
        <f t="shared" ca="1" si="740"/>
        <v>12724.791443990585</v>
      </c>
      <c r="BJ1020" s="28">
        <f ca="1">BI1020/MAX(BI$54:BI1020)-1</f>
        <v>-1.1363054191699806E-2</v>
      </c>
      <c r="BK1020" s="25" t="e">
        <f ca="1">MAX(E1017:E1019)</f>
        <v>#N/A</v>
      </c>
      <c r="BL1020" s="26" t="e">
        <f ca="1">IF(BL1019=0,IF(E1019&gt;BK1019,1,0),IF(E1019&lt;AVERAGE(E1010:E1019),0,1))</f>
        <v>#N/A</v>
      </c>
      <c r="BM1020" s="27">
        <f t="shared" ca="1" si="741"/>
        <v>-1.1363054191699806E-2</v>
      </c>
      <c r="BN1020" s="27">
        <f t="shared" ca="1" si="742"/>
        <v>7844.7785788368401</v>
      </c>
      <c r="BO1020" s="28">
        <f ca="1">BN1020/MAX(BN$54:BN1020)-1</f>
        <v>-1.1363054191699806E-2</v>
      </c>
      <c r="BP1020" s="15"/>
      <c r="BQ1020" s="15"/>
      <c r="BR1020" s="15"/>
      <c r="BS1020" s="15"/>
      <c r="BT1020" s="15"/>
      <c r="BU1020" s="15"/>
      <c r="BV1020" s="15"/>
      <c r="BW1020" s="15"/>
      <c r="BX1020" s="15"/>
      <c r="BZ1020" s="7">
        <f t="shared" ca="1" si="699"/>
        <v>358615.99837105459</v>
      </c>
      <c r="CA1020" s="7">
        <f t="shared" ca="1" si="700"/>
        <v>344359.13231670752</v>
      </c>
      <c r="CB1020" s="7">
        <f t="shared" ca="1" si="701"/>
        <v>316573.03917470039</v>
      </c>
      <c r="CC1020" s="7">
        <f t="shared" ca="1" si="702"/>
        <v>296387.62079401407</v>
      </c>
      <c r="CD1020" s="7">
        <f t="shared" ca="1" si="703"/>
        <v>273990.37749807857</v>
      </c>
      <c r="CE1020" s="5">
        <f t="shared" ca="1" si="712"/>
        <v>-1.1363054191699806E-2</v>
      </c>
      <c r="CF1020" s="3">
        <f t="shared" ca="1" si="713"/>
        <v>1103757.4997996385</v>
      </c>
      <c r="CG1020" s="5">
        <f ca="1">CF1020/MAX($CF$41:CF1020)-1</f>
        <v>-1.1363054191699917E-2</v>
      </c>
      <c r="CH1020" s="3">
        <f t="shared" ca="1" si="696"/>
        <v>15354.267648277608</v>
      </c>
      <c r="CI1020" s="4">
        <f ca="1">CH1020/MAX($CH$583:CH1020)-1</f>
        <v>-1.1363054191699806E-2</v>
      </c>
    </row>
    <row r="1021" spans="1:87" x14ac:dyDescent="0.2">
      <c r="A1021" s="31">
        <v>39294</v>
      </c>
      <c r="B1021" s="35">
        <v>360482.2032817151</v>
      </c>
      <c r="C1021" s="23">
        <f t="shared" ca="1" si="697"/>
        <v>4.8675505653430484E-3</v>
      </c>
      <c r="D1021" s="24">
        <f t="shared" ca="1" si="698"/>
        <v>7.6833539716925081E-3</v>
      </c>
      <c r="E1021" s="25" t="e">
        <f ca="1">#N/A</f>
        <v>#N/A</v>
      </c>
      <c r="F1021" s="26">
        <v>1</v>
      </c>
      <c r="G1021" s="23">
        <f t="shared" ca="1" si="714"/>
        <v>7.6833539716925081E-3</v>
      </c>
      <c r="H1021" s="27">
        <f t="shared" ca="1" si="715"/>
        <v>2471.5435677727437</v>
      </c>
      <c r="I1021" s="27">
        <f ca="1">H1021/MAX(H$54:H1021)-1</f>
        <v>-3.7670065875617942E-3</v>
      </c>
      <c r="J1021" s="28">
        <f ca="1">H1021/MAX(H$594:H1021)-1</f>
        <v>-3.7670065875617942E-3</v>
      </c>
      <c r="K1021" s="25" t="e">
        <f ca="1">#N/A</f>
        <v>#N/A</v>
      </c>
      <c r="L1021" s="26">
        <v>0</v>
      </c>
      <c r="M1021" s="23">
        <f t="shared" ca="1" si="716"/>
        <v>4.8675505653430484E-3</v>
      </c>
      <c r="N1021" s="27">
        <f t="shared" ca="1" si="717"/>
        <v>109.45383326386352</v>
      </c>
      <c r="O1021" s="27">
        <f ca="1">N1021/MAX(N$54:N1021)-1</f>
        <v>0</v>
      </c>
      <c r="P1021" s="28">
        <f ca="1">N1021/MAX(N$594:N1021)-1</f>
        <v>0</v>
      </c>
      <c r="Q1021" s="25">
        <f t="shared" ca="1" si="704"/>
        <v>333771.45303149265</v>
      </c>
      <c r="R1021" s="26">
        <f t="shared" ca="1" si="718"/>
        <v>1</v>
      </c>
      <c r="S1021" s="23">
        <f t="shared" ca="1" si="719"/>
        <v>7.6833539716925081E-3</v>
      </c>
      <c r="T1021" s="27">
        <f t="shared" ca="1" si="720"/>
        <v>6027.2985008567857</v>
      </c>
      <c r="U1021" s="27">
        <f ca="1">T1021/MAX(T$54:T1021)-1</f>
        <v>-3.7670065875615721E-3</v>
      </c>
      <c r="V1021" s="28">
        <f ca="1">T1021/MAX(T$594:T1021)-1</f>
        <v>-3.7670065875615721E-3</v>
      </c>
      <c r="W1021" s="25">
        <f t="shared" ca="1" si="705"/>
        <v>333771.45303149265</v>
      </c>
      <c r="X1021" s="26">
        <f t="shared" ca="1" si="721"/>
        <v>1</v>
      </c>
      <c r="Y1021" s="27">
        <f t="shared" ca="1" si="722"/>
        <v>7.6833539716925081E-3</v>
      </c>
      <c r="Z1021" s="27">
        <f t="shared" ca="1" si="723"/>
        <v>6027.2985008567857</v>
      </c>
      <c r="AA1021" s="28">
        <f ca="1">Z1021/MAX(Z$54:Z1021)-1</f>
        <v>-3.7670065875615721E-3</v>
      </c>
      <c r="AB1021" s="25">
        <f ca="1">AVERAGE(B1012:B1021)</f>
        <v>333771.45303149265</v>
      </c>
      <c r="AC1021" s="26">
        <f ca="1">IF(B1020&gt;=AB1020,1,0)</f>
        <v>1</v>
      </c>
      <c r="AD1021" s="27">
        <f ca="1">IF(AC1021=1,D1021,C1021)</f>
        <v>7.6833539716925081E-3</v>
      </c>
      <c r="AE1021" s="27">
        <f t="shared" ca="1" si="724"/>
        <v>6027.2985008567857</v>
      </c>
      <c r="AF1021" s="28">
        <f ca="1">AE1021/MAX(AE$54:AE1021)-1</f>
        <v>-3.7670065875615721E-3</v>
      </c>
      <c r="AG1021" s="25">
        <f t="shared" ca="1" si="706"/>
        <v>281096.5311089452</v>
      </c>
      <c r="AH1021" s="26">
        <f t="shared" ca="1" si="725"/>
        <v>1</v>
      </c>
      <c r="AI1021" s="27">
        <f t="shared" ca="1" si="726"/>
        <v>7.6833539716925081E-3</v>
      </c>
      <c r="AJ1021" s="27">
        <f t="shared" ca="1" si="727"/>
        <v>4594.420107886237</v>
      </c>
      <c r="AK1021" s="28">
        <f ca="1">AJ1021/MAX(AJ$54:AJ1021)-1</f>
        <v>-3.7670065875616832E-3</v>
      </c>
      <c r="AL1021" s="25">
        <f t="shared" ca="1" si="707"/>
        <v>360020.36314617825</v>
      </c>
      <c r="AM1021" s="26">
        <f t="shared" ca="1" si="728"/>
        <v>0</v>
      </c>
      <c r="AN1021" s="27">
        <f t="shared" ca="1" si="729"/>
        <v>-7.6833539716925081E-3</v>
      </c>
      <c r="AO1021" s="27">
        <f t="shared" ca="1" si="730"/>
        <v>768.88925876675012</v>
      </c>
      <c r="AP1021" s="28">
        <f ca="1">AO1021/MAX(AO$54:AO1021)-1</f>
        <v>-1.8959101795837929E-2</v>
      </c>
      <c r="AQ1021" s="25">
        <f t="shared" ca="1" si="708"/>
        <v>360020.36314617825</v>
      </c>
      <c r="AR1021" s="26">
        <f t="shared" ca="1" si="731"/>
        <v>0</v>
      </c>
      <c r="AS1021" s="27">
        <f t="shared" ca="1" si="732"/>
        <v>4.8675505653430484E-3</v>
      </c>
      <c r="AT1021" s="27">
        <f t="shared" ca="1" si="733"/>
        <v>13650.979111166309</v>
      </c>
      <c r="AU1021" s="28">
        <f ca="1">AT1021/MAX(AT$54:AT1021)-1</f>
        <v>-6.55081386721168E-3</v>
      </c>
      <c r="AV1021" s="25">
        <f t="shared" ca="1" si="709"/>
        <v>333771.45303149265</v>
      </c>
      <c r="AW1021" s="26">
        <f t="shared" ca="1" si="734"/>
        <v>1</v>
      </c>
      <c r="AX1021" s="27">
        <f t="shared" ca="1" si="735"/>
        <v>7.6833539716925081E-3</v>
      </c>
      <c r="AY1021" s="27">
        <f t="shared" ca="1" si="736"/>
        <v>4155.2437839743479</v>
      </c>
      <c r="AZ1021" s="28">
        <f ca="1">AY1021/MAX(AY$54:AY1021)-1</f>
        <v>-3.7670065875616832E-3</v>
      </c>
      <c r="BA1021" s="25">
        <f t="shared" ca="1" si="710"/>
        <v>333771.45303149265</v>
      </c>
      <c r="BB1021" s="26">
        <f t="shared" ca="1" si="711"/>
        <v>1</v>
      </c>
      <c r="BC1021" s="27">
        <f t="shared" ca="1" si="737"/>
        <v>7.6833539716925081E-3</v>
      </c>
      <c r="BD1021" s="27">
        <f t="shared" ca="1" si="738"/>
        <v>3662.4660712243713</v>
      </c>
      <c r="BE1021" s="28">
        <f ca="1">BD1021/MAX(BD$54:BD1021)-1</f>
        <v>-3.7670065875616832E-3</v>
      </c>
      <c r="BF1021" s="25">
        <f ca="1">MAX(B1018:B1020)</f>
        <v>361845.27682318608</v>
      </c>
      <c r="BG1021" s="26">
        <f ca="1">IF(BG1020=0,IF(B1020&gt;BF1020,1,0),IF(B1020&lt;AVERAGE(B1011:B1020),0,1))</f>
        <v>1</v>
      </c>
      <c r="BH1021" s="27">
        <f t="shared" ca="1" si="739"/>
        <v>7.6833539716925081E-3</v>
      </c>
      <c r="BI1021" s="27">
        <f t="shared" ca="1" si="740"/>
        <v>12822.560520870729</v>
      </c>
      <c r="BJ1021" s="28">
        <f ca="1">BI1021/MAX(BI$54:BI1021)-1</f>
        <v>-3.7670065875616832E-3</v>
      </c>
      <c r="BK1021" s="25" t="e">
        <f ca="1">MAX(E1018:E1020)</f>
        <v>#N/A</v>
      </c>
      <c r="BL1021" s="26" t="e">
        <f ca="1">IF(BL1020=0,IF(E1020&gt;BK1020,1,0),IF(E1020&lt;AVERAGE(E1011:E1020),0,1))</f>
        <v>#N/A</v>
      </c>
      <c r="BM1021" s="27">
        <f t="shared" ca="1" si="741"/>
        <v>6.9794031201051432E-3</v>
      </c>
      <c r="BN1021" s="27">
        <f t="shared" ca="1" si="742"/>
        <v>7899.5304509265079</v>
      </c>
      <c r="BO1021" s="28">
        <f ca="1">BN1021/MAX(BN$54:BN1021)-1</f>
        <v>-4.4629584074741269E-3</v>
      </c>
      <c r="BP1021" s="15"/>
      <c r="BQ1021" s="15"/>
      <c r="BR1021" s="15"/>
      <c r="BS1021" s="15"/>
      <c r="BT1021" s="15"/>
      <c r="BU1021" s="15"/>
      <c r="BV1021" s="15"/>
      <c r="BW1021" s="15"/>
      <c r="BX1021" s="15"/>
      <c r="BZ1021" s="7">
        <f t="shared" ca="1" si="699"/>
        <v>360020.36314617825</v>
      </c>
      <c r="CA1021" s="7">
        <f t="shared" ca="1" si="700"/>
        <v>351008.62232790072</v>
      </c>
      <c r="CB1021" s="7">
        <f t="shared" ca="1" si="701"/>
        <v>324720.96254187898</v>
      </c>
      <c r="CC1021" s="7">
        <f t="shared" ca="1" si="702"/>
        <v>302637.4965927077</v>
      </c>
      <c r="CD1021" s="7">
        <f t="shared" ca="1" si="703"/>
        <v>281096.5311089452</v>
      </c>
      <c r="CE1021" s="5">
        <f t="shared" ca="1" si="712"/>
        <v>7.120193290422616E-3</v>
      </c>
      <c r="CF1021" s="3">
        <f t="shared" ca="1" si="713"/>
        <v>1111616.4665439655</v>
      </c>
      <c r="CG1021" s="5">
        <f ca="1">CF1021/MAX($CF$41:CF1021)-1</f>
        <v>-4.3237680434917714E-3</v>
      </c>
      <c r="CH1021" s="3">
        <f t="shared" ca="1" si="696"/>
        <v>15463.593001766227</v>
      </c>
      <c r="CI1021" s="4">
        <f ca="1">CH1021/MAX($CH$583:CH1021)-1</f>
        <v>-4.3237680434916603E-3</v>
      </c>
    </row>
    <row r="1022" spans="1:87" x14ac:dyDescent="0.2">
      <c r="A1022" s="31">
        <v>39325</v>
      </c>
      <c r="B1022" s="35">
        <v>362211.65646310739</v>
      </c>
      <c r="C1022" s="23">
        <f t="shared" ca="1" si="697"/>
        <v>4.8675505653430484E-3</v>
      </c>
      <c r="D1022" s="24">
        <f t="shared" ca="1" si="698"/>
        <v>4.797610438595612E-3</v>
      </c>
      <c r="E1022" s="25" t="e">
        <f ca="1">#N/A</f>
        <v>#N/A</v>
      </c>
      <c r="F1022" s="26">
        <v>1</v>
      </c>
      <c r="G1022" s="23">
        <f t="shared" ca="1" si="714"/>
        <v>4.797610438595612E-3</v>
      </c>
      <c r="H1022" s="27">
        <f t="shared" ca="1" si="715"/>
        <v>2483.4010709929339</v>
      </c>
      <c r="I1022" s="27">
        <f ca="1">H1022/MAX(H$54:H1022)-1</f>
        <v>0</v>
      </c>
      <c r="J1022" s="28">
        <f ca="1">H1022/MAX(H$594:H1022)-1</f>
        <v>0</v>
      </c>
      <c r="K1022" s="25" t="e">
        <f ca="1">#N/A</f>
        <v>#N/A</v>
      </c>
      <c r="L1022" s="26">
        <v>0</v>
      </c>
      <c r="M1022" s="23">
        <f t="shared" ca="1" si="716"/>
        <v>4.8675505653430484E-3</v>
      </c>
      <c r="N1022" s="27">
        <f t="shared" ca="1" si="717"/>
        <v>109.98660533184599</v>
      </c>
      <c r="O1022" s="27">
        <f ca="1">N1022/MAX(N$54:N1022)-1</f>
        <v>0</v>
      </c>
      <c r="P1022" s="28">
        <f ca="1">N1022/MAX(N$594:N1022)-1</f>
        <v>0</v>
      </c>
      <c r="Q1022" s="25">
        <f t="shared" ca="1" si="704"/>
        <v>340512.33723504574</v>
      </c>
      <c r="R1022" s="26">
        <f t="shared" ca="1" si="718"/>
        <v>1</v>
      </c>
      <c r="S1022" s="23">
        <f t="shared" ca="1" si="719"/>
        <v>4.797610438595612E-3</v>
      </c>
      <c r="T1022" s="27">
        <f t="shared" ca="1" si="720"/>
        <v>6056.2151310610279</v>
      </c>
      <c r="U1022" s="27">
        <f ca="1">T1022/MAX(T$54:T1022)-1</f>
        <v>0</v>
      </c>
      <c r="V1022" s="28">
        <f ca="1">T1022/MAX(T$594:T1022)-1</f>
        <v>0</v>
      </c>
      <c r="W1022" s="25">
        <f t="shared" ca="1" si="705"/>
        <v>340512.33723504574</v>
      </c>
      <c r="X1022" s="26">
        <f t="shared" ca="1" si="721"/>
        <v>1</v>
      </c>
      <c r="Y1022" s="27">
        <f t="shared" ca="1" si="722"/>
        <v>4.797610438595612E-3</v>
      </c>
      <c r="Z1022" s="27">
        <f t="shared" ca="1" si="723"/>
        <v>6056.2151310610279</v>
      </c>
      <c r="AA1022" s="28">
        <f ca="1">Z1022/MAX(Z$54:Z1022)-1</f>
        <v>0</v>
      </c>
      <c r="AB1022" s="25">
        <f ca="1">AVERAGE(B1013:B1022)</f>
        <v>340512.33723504574</v>
      </c>
      <c r="AC1022" s="26">
        <f ca="1">IF(B1021&gt;=AB1021,1,0)</f>
        <v>1</v>
      </c>
      <c r="AD1022" s="27">
        <f ca="1">IF(AC1022=1,D1022,C1022)</f>
        <v>4.797610438595612E-3</v>
      </c>
      <c r="AE1022" s="27">
        <f t="shared" ca="1" si="724"/>
        <v>6056.2151310610279</v>
      </c>
      <c r="AF1022" s="28">
        <f ca="1">AE1022/MAX(AE$54:AE1022)-1</f>
        <v>0</v>
      </c>
      <c r="AG1022" s="25">
        <f t="shared" ca="1" si="706"/>
        <v>288129.02354059456</v>
      </c>
      <c r="AH1022" s="26">
        <f t="shared" ca="1" si="725"/>
        <v>1</v>
      </c>
      <c r="AI1022" s="27">
        <f t="shared" ca="1" si="726"/>
        <v>4.797610438595612E-3</v>
      </c>
      <c r="AJ1022" s="27">
        <f t="shared" ca="1" si="727"/>
        <v>4616.4623457551252</v>
      </c>
      <c r="AK1022" s="28">
        <f ca="1">AJ1022/MAX(AJ$54:AJ1022)-1</f>
        <v>0</v>
      </c>
      <c r="AL1022" s="25">
        <f t="shared" ca="1" si="707"/>
        <v>360142.48969281866</v>
      </c>
      <c r="AM1022" s="26">
        <f t="shared" ca="1" si="728"/>
        <v>1</v>
      </c>
      <c r="AN1022" s="27">
        <f t="shared" ca="1" si="729"/>
        <v>4.797610438595612E-3</v>
      </c>
      <c r="AO1022" s="27">
        <f t="shared" ca="1" si="730"/>
        <v>772.57808990073352</v>
      </c>
      <c r="AP1022" s="28">
        <f ca="1">AO1022/MAX(AO$54:AO1022)-1</f>
        <v>-1.4252449741924522E-2</v>
      </c>
      <c r="AQ1022" s="25">
        <f t="shared" ca="1" si="708"/>
        <v>360142.48969281866</v>
      </c>
      <c r="AR1022" s="26">
        <f t="shared" ca="1" si="731"/>
        <v>0</v>
      </c>
      <c r="AS1022" s="27">
        <f t="shared" ca="1" si="732"/>
        <v>4.8675505653430484E-3</v>
      </c>
      <c r="AT1022" s="27">
        <f t="shared" ca="1" si="733"/>
        <v>13717.425942256352</v>
      </c>
      <c r="AU1022" s="28">
        <f ca="1">AT1022/MAX(AT$54:AT1022)-1</f>
        <v>-1.7151497196115084E-3</v>
      </c>
      <c r="AV1022" s="25">
        <f t="shared" ca="1" si="709"/>
        <v>340512.33723504574</v>
      </c>
      <c r="AW1022" s="26">
        <f t="shared" ca="1" si="734"/>
        <v>1</v>
      </c>
      <c r="AX1022" s="27">
        <f t="shared" ca="1" si="735"/>
        <v>4.797610438595612E-3</v>
      </c>
      <c r="AY1022" s="27">
        <f t="shared" ca="1" si="736"/>
        <v>4175.1790249272526</v>
      </c>
      <c r="AZ1022" s="28">
        <f ca="1">AY1022/MAX(AY$54:AY1022)-1</f>
        <v>0</v>
      </c>
      <c r="BA1022" s="25">
        <f t="shared" ca="1" si="710"/>
        <v>340512.33723504574</v>
      </c>
      <c r="BB1022" s="26">
        <f t="shared" ca="1" si="711"/>
        <v>1</v>
      </c>
      <c r="BC1022" s="27">
        <f t="shared" ca="1" si="737"/>
        <v>4.797610438595612E-3</v>
      </c>
      <c r="BD1022" s="27">
        <f t="shared" ca="1" si="738"/>
        <v>3680.0371566786794</v>
      </c>
      <c r="BE1022" s="28">
        <f ca="1">BD1022/MAX(BD$54:BD1022)-1</f>
        <v>0</v>
      </c>
      <c r="BF1022" s="25">
        <f ca="1">MAX(B1019:B1021)</f>
        <v>361845.27682318608</v>
      </c>
      <c r="BG1022" s="26">
        <f ca="1">IF(BG1021=0,IF(B1021&gt;BF1021,1,0),IF(B1021&lt;AVERAGE(B1012:B1021),0,1))</f>
        <v>1</v>
      </c>
      <c r="BH1022" s="27">
        <f t="shared" ca="1" si="739"/>
        <v>4.797610438595612E-3</v>
      </c>
      <c r="BI1022" s="27">
        <f t="shared" ca="1" si="740"/>
        <v>12884.078171075183</v>
      </c>
      <c r="BJ1022" s="28">
        <f ca="1">BI1022/MAX(BI$54:BI1022)-1</f>
        <v>0</v>
      </c>
      <c r="BK1022" s="25" t="e">
        <f ca="1">MAX(E1019:E1021)</f>
        <v>#N/A</v>
      </c>
      <c r="BL1022" s="26" t="e">
        <f ca="1">IF(BL1021=0,IF(E1021&gt;BK1021,1,0),IF(E1021&lt;AVERAGE(E1012:E1021),0,1))</f>
        <v>#N/A</v>
      </c>
      <c r="BM1022" s="27">
        <f t="shared" ca="1" si="741"/>
        <v>4.8150954702824711E-3</v>
      </c>
      <c r="BN1022" s="27">
        <f t="shared" ca="1" si="742"/>
        <v>7937.5674442181235</v>
      </c>
      <c r="BO1022" s="28">
        <f ca="1">BN1022/MAX(BN$54:BN1022)-1</f>
        <v>0</v>
      </c>
      <c r="BP1022" s="15"/>
      <c r="BQ1022" s="15"/>
      <c r="BR1022" s="15"/>
      <c r="BS1022" s="15"/>
      <c r="BT1022" s="15"/>
      <c r="BU1022" s="15"/>
      <c r="BV1022" s="15"/>
      <c r="BW1022" s="15"/>
      <c r="BX1022" s="15"/>
      <c r="BZ1022" s="7">
        <f t="shared" ca="1" si="699"/>
        <v>360142.48969281866</v>
      </c>
      <c r="CA1022" s="7">
        <f t="shared" ca="1" si="700"/>
        <v>357241.54322376271</v>
      </c>
      <c r="CB1022" s="7">
        <f t="shared" ca="1" si="701"/>
        <v>331863.08776691457</v>
      </c>
      <c r="CC1022" s="7">
        <f t="shared" ca="1" si="702"/>
        <v>309453.94728593645</v>
      </c>
      <c r="CD1022" s="7">
        <f t="shared" ca="1" si="703"/>
        <v>288129.02354059456</v>
      </c>
      <c r="CE1022" s="5">
        <f t="shared" ca="1" si="712"/>
        <v>4.797610438595612E-3</v>
      </c>
      <c r="CF1022" s="3">
        <f t="shared" ca="1" si="713"/>
        <v>1116949.5693075715</v>
      </c>
      <c r="CG1022" s="5">
        <f ca="1">CF1022/MAX($CF$41:CF1022)-1</f>
        <v>0</v>
      </c>
      <c r="CH1022" s="3">
        <f t="shared" ca="1" si="696"/>
        <v>15537.781296969695</v>
      </c>
      <c r="CI1022" s="4">
        <f ca="1">CH1022/MAX($CH$583:CH1022)-1</f>
        <v>0</v>
      </c>
    </row>
    <row r="1023" spans="1:87" x14ac:dyDescent="0.2">
      <c r="A1023" s="31">
        <v>39355</v>
      </c>
      <c r="B1023" s="35">
        <v>379596.62802518281</v>
      </c>
      <c r="C1023" s="23">
        <f t="shared" ca="1" si="697"/>
        <v>4.8675505653430484E-3</v>
      </c>
      <c r="D1023" s="24">
        <f t="shared" ca="1" si="698"/>
        <v>4.7996720292865946E-2</v>
      </c>
      <c r="E1023" s="25" t="e">
        <f ca="1">#N/A</f>
        <v>#N/A</v>
      </c>
      <c r="F1023" s="26">
        <v>1</v>
      </c>
      <c r="G1023" s="23">
        <f t="shared" ca="1" si="714"/>
        <v>4.7996720292865946E-2</v>
      </c>
      <c r="H1023" s="27">
        <f t="shared" ca="1" si="715"/>
        <v>2602.5961775723854</v>
      </c>
      <c r="I1023" s="27">
        <f ca="1">H1023/MAX(H$54:H1023)-1</f>
        <v>0</v>
      </c>
      <c r="J1023" s="28">
        <f ca="1">H1023/MAX(H$594:H1023)-1</f>
        <v>0</v>
      </c>
      <c r="K1023" s="25" t="e">
        <f ca="1">#N/A</f>
        <v>#N/A</v>
      </c>
      <c r="L1023" s="26">
        <v>0</v>
      </c>
      <c r="M1023" s="23">
        <f t="shared" ca="1" si="716"/>
        <v>4.8675505653430484E-3</v>
      </c>
      <c r="N1023" s="27">
        <f t="shared" ca="1" si="717"/>
        <v>110.52197069480918</v>
      </c>
      <c r="O1023" s="27">
        <f ca="1">N1023/MAX(N$54:N1023)-1</f>
        <v>0</v>
      </c>
      <c r="P1023" s="28">
        <f ca="1">N1023/MAX(N$594:N1023)-1</f>
        <v>0</v>
      </c>
      <c r="Q1023" s="25">
        <f t="shared" ca="1" si="704"/>
        <v>348258.72796430683</v>
      </c>
      <c r="R1023" s="26">
        <f t="shared" ca="1" si="718"/>
        <v>1</v>
      </c>
      <c r="S1023" s="23">
        <f t="shared" ca="1" si="719"/>
        <v>4.7996720292865946E-2</v>
      </c>
      <c r="T1023" s="27">
        <f t="shared" ca="1" si="720"/>
        <v>6346.8935947399868</v>
      </c>
      <c r="U1023" s="27">
        <f ca="1">T1023/MAX(T$54:T1023)-1</f>
        <v>0</v>
      </c>
      <c r="V1023" s="28">
        <f ca="1">T1023/MAX(T$594:T1023)-1</f>
        <v>0</v>
      </c>
      <c r="W1023" s="25">
        <f t="shared" ca="1" si="705"/>
        <v>348258.72796430683</v>
      </c>
      <c r="X1023" s="26">
        <f t="shared" ca="1" si="721"/>
        <v>1</v>
      </c>
      <c r="Y1023" s="27">
        <f t="shared" ca="1" si="722"/>
        <v>4.7996720292865946E-2</v>
      </c>
      <c r="Z1023" s="27">
        <f t="shared" ca="1" si="723"/>
        <v>6346.8935947399868</v>
      </c>
      <c r="AA1023" s="28">
        <f ca="1">Z1023/MAX(Z$54:Z1023)-1</f>
        <v>0</v>
      </c>
      <c r="AB1023" s="25">
        <f ca="1">AVERAGE(B1014:B1023)</f>
        <v>348258.72796430683</v>
      </c>
      <c r="AC1023" s="26">
        <f ca="1">IF(B1022&gt;=AB1022,1,0)</f>
        <v>1</v>
      </c>
      <c r="AD1023" s="27">
        <f ca="1">IF(AC1023=1,D1023,C1023)</f>
        <v>4.7996720292865946E-2</v>
      </c>
      <c r="AE1023" s="27">
        <f t="shared" ca="1" si="724"/>
        <v>6346.8935947399868</v>
      </c>
      <c r="AF1023" s="28">
        <f ca="1">AE1023/MAX(AE$54:AE1023)-1</f>
        <v>0</v>
      </c>
      <c r="AG1023" s="25">
        <f t="shared" ca="1" si="706"/>
        <v>295098.08607938699</v>
      </c>
      <c r="AH1023" s="26">
        <f t="shared" ca="1" si="725"/>
        <v>1</v>
      </c>
      <c r="AI1023" s="27">
        <f t="shared" ca="1" si="726"/>
        <v>4.7996720292865946E-2</v>
      </c>
      <c r="AJ1023" s="27">
        <f t="shared" ca="1" si="727"/>
        <v>4838.0373977068821</v>
      </c>
      <c r="AK1023" s="28">
        <f ca="1">AJ1023/MAX(AJ$54:AJ1023)-1</f>
        <v>0</v>
      </c>
      <c r="AL1023" s="25">
        <f t="shared" ca="1" si="707"/>
        <v>367430.16259000177</v>
      </c>
      <c r="AM1023" s="26">
        <f t="shared" ca="1" si="728"/>
        <v>1</v>
      </c>
      <c r="AN1023" s="27">
        <f t="shared" ca="1" si="729"/>
        <v>4.7996720292865946E-2</v>
      </c>
      <c r="AO1023" s="27">
        <f t="shared" ca="1" si="730"/>
        <v>809.65930438609564</v>
      </c>
      <c r="AP1023" s="28">
        <f ca="1">AO1023/MAX(AO$54:AO1023)-1</f>
        <v>0</v>
      </c>
      <c r="AQ1023" s="25">
        <f t="shared" ca="1" si="708"/>
        <v>367430.16259000177</v>
      </c>
      <c r="AR1023" s="26">
        <f t="shared" ca="1" si="731"/>
        <v>0</v>
      </c>
      <c r="AS1023" s="27">
        <f t="shared" ca="1" si="732"/>
        <v>4.8675505653430484E-3</v>
      </c>
      <c r="AT1023" s="27">
        <f t="shared" ca="1" si="733"/>
        <v>13784.196206656634</v>
      </c>
      <c r="AU1023" s="28">
        <f ca="1">AT1023/MAX(AT$54:AT1023)-1</f>
        <v>0</v>
      </c>
      <c r="AV1023" s="25">
        <f t="shared" ca="1" si="709"/>
        <v>348258.72796430683</v>
      </c>
      <c r="AW1023" s="26">
        <f t="shared" ca="1" si="734"/>
        <v>1</v>
      </c>
      <c r="AX1023" s="27">
        <f t="shared" ca="1" si="735"/>
        <v>4.7996720292865946E-2</v>
      </c>
      <c r="AY1023" s="27">
        <f t="shared" ca="1" si="736"/>
        <v>4375.5739247593265</v>
      </c>
      <c r="AZ1023" s="28">
        <f ca="1">AY1023/MAX(AY$54:AY1023)-1</f>
        <v>0</v>
      </c>
      <c r="BA1023" s="25">
        <f t="shared" ca="1" si="710"/>
        <v>348258.72796430683</v>
      </c>
      <c r="BB1023" s="26">
        <f t="shared" ca="1" si="711"/>
        <v>1</v>
      </c>
      <c r="BC1023" s="27">
        <f t="shared" ca="1" si="737"/>
        <v>4.7996720292865946E-2</v>
      </c>
      <c r="BD1023" s="27">
        <f t="shared" ca="1" si="738"/>
        <v>3856.6668707551398</v>
      </c>
      <c r="BE1023" s="28">
        <f ca="1">BD1023/MAX(BD$54:BD1023)-1</f>
        <v>0</v>
      </c>
      <c r="BF1023" s="25">
        <f ca="1">MAX(B1020:B1022)</f>
        <v>362211.65646310739</v>
      </c>
      <c r="BG1023" s="26">
        <f ca="1">IF(BG1022=0,IF(B1022&gt;BF1022,1,0),IF(B1022&lt;AVERAGE(B1013:B1022),0,1))</f>
        <v>1</v>
      </c>
      <c r="BH1023" s="27">
        <f t="shared" ca="1" si="739"/>
        <v>4.7996720292865946E-2</v>
      </c>
      <c r="BI1023" s="27">
        <f t="shared" ca="1" si="740"/>
        <v>13502.471667283698</v>
      </c>
      <c r="BJ1023" s="28">
        <f ca="1">BI1023/MAX(BI$54:BI1023)-1</f>
        <v>0</v>
      </c>
      <c r="BK1023" s="25" t="e">
        <f ca="1">MAX(E1020:E1022)</f>
        <v>#N/A</v>
      </c>
      <c r="BL1023" s="26" t="e">
        <f ca="1">IF(BL1022=0,IF(E1022&gt;BK1022,1,0),IF(E1022&lt;AVERAGE(E1013:E1022),0,1))</f>
        <v>#N/A</v>
      </c>
      <c r="BM1023" s="27">
        <f t="shared" ca="1" si="741"/>
        <v>3.7214427860985222E-2</v>
      </c>
      <c r="BN1023" s="27">
        <f t="shared" ca="1" si="742"/>
        <v>8232.9594752626836</v>
      </c>
      <c r="BO1023" s="28">
        <f ca="1">BN1023/MAX(BN$54:BN1023)-1</f>
        <v>0</v>
      </c>
      <c r="BP1023" s="15"/>
      <c r="BQ1023" s="15"/>
      <c r="BR1023" s="15"/>
      <c r="BS1023" s="15"/>
      <c r="BT1023" s="15"/>
      <c r="BU1023" s="15"/>
      <c r="BV1023" s="15"/>
      <c r="BW1023" s="15"/>
      <c r="BX1023" s="15"/>
      <c r="BZ1023" s="7">
        <f t="shared" ca="1" si="699"/>
        <v>367430.16259000177</v>
      </c>
      <c r="CA1023" s="7">
        <f t="shared" ca="1" si="700"/>
        <v>363023.08048052812</v>
      </c>
      <c r="CB1023" s="7">
        <f t="shared" ca="1" si="701"/>
        <v>339960.23456693476</v>
      </c>
      <c r="CC1023" s="7">
        <f t="shared" ca="1" si="702"/>
        <v>316313.15762358916</v>
      </c>
      <c r="CD1023" s="7">
        <f t="shared" ca="1" si="703"/>
        <v>295098.08607938699</v>
      </c>
      <c r="CE1023" s="5">
        <f t="shared" ca="1" si="712"/>
        <v>4.7996720292865953E-2</v>
      </c>
      <c r="CF1023" s="3">
        <f t="shared" ca="1" si="713"/>
        <v>1170559.4853668641</v>
      </c>
      <c r="CG1023" s="5">
        <f ca="1">CF1023/MAX($CF$41:CF1023)-1</f>
        <v>0</v>
      </c>
      <c r="CH1023" s="3">
        <f t="shared" ca="1" si="696"/>
        <v>16283.543839852073</v>
      </c>
      <c r="CI1023" s="4">
        <f ca="1">CH1023/MAX($CH$583:CH1023)-1</f>
        <v>0</v>
      </c>
    </row>
    <row r="1024" spans="1:87" x14ac:dyDescent="0.2">
      <c r="A1024" s="31">
        <v>39386</v>
      </c>
      <c r="B1024" s="35">
        <v>397074.58049273427</v>
      </c>
      <c r="C1024" s="23">
        <f t="shared" ca="1" si="697"/>
        <v>4.8675505653430484E-3</v>
      </c>
      <c r="D1024" s="24">
        <f t="shared" ca="1" si="698"/>
        <v>4.6043487157614971E-2</v>
      </c>
      <c r="E1024" s="25" t="e">
        <f ca="1">#N/A</f>
        <v>#N/A</v>
      </c>
      <c r="F1024" s="26">
        <v>1</v>
      </c>
      <c r="G1024" s="23">
        <f t="shared" ca="1" si="714"/>
        <v>4.6043487157614971E-2</v>
      </c>
      <c r="H1024" s="27">
        <f t="shared" ca="1" si="715"/>
        <v>2722.4287812508974</v>
      </c>
      <c r="I1024" s="27">
        <f ca="1">H1024/MAX(H$54:H1024)-1</f>
        <v>0</v>
      </c>
      <c r="J1024" s="28">
        <f ca="1">H1024/MAX(H$594:H1024)-1</f>
        <v>0</v>
      </c>
      <c r="K1024" s="25" t="e">
        <f ca="1">#N/A</f>
        <v>#N/A</v>
      </c>
      <c r="L1024" s="26">
        <v>0</v>
      </c>
      <c r="M1024" s="23">
        <f t="shared" ca="1" si="716"/>
        <v>4.8675505653430484E-3</v>
      </c>
      <c r="N1024" s="27">
        <f t="shared" ca="1" si="717"/>
        <v>111.05994197574753</v>
      </c>
      <c r="O1024" s="27">
        <f ca="1">N1024/MAX(N$54:N1024)-1</f>
        <v>0</v>
      </c>
      <c r="P1024" s="28">
        <f ca="1">N1024/MAX(N$594:N1024)-1</f>
        <v>0</v>
      </c>
      <c r="Q1024" s="25">
        <f t="shared" ca="1" si="704"/>
        <v>356551.98621629854</v>
      </c>
      <c r="R1024" s="26">
        <f t="shared" ca="1" si="718"/>
        <v>1</v>
      </c>
      <c r="S1024" s="23">
        <f t="shared" ca="1" si="719"/>
        <v>4.6043487157614971E-2</v>
      </c>
      <c r="T1024" s="27">
        <f t="shared" ca="1" si="720"/>
        <v>6639.1267084601459</v>
      </c>
      <c r="U1024" s="27">
        <f ca="1">T1024/MAX(T$54:T1024)-1</f>
        <v>0</v>
      </c>
      <c r="V1024" s="28">
        <f ca="1">T1024/MAX(T$594:T1024)-1</f>
        <v>0</v>
      </c>
      <c r="W1024" s="25">
        <f t="shared" ca="1" si="705"/>
        <v>356551.98621629854</v>
      </c>
      <c r="X1024" s="26">
        <f t="shared" ca="1" si="721"/>
        <v>1</v>
      </c>
      <c r="Y1024" s="27">
        <f t="shared" ca="1" si="722"/>
        <v>4.6043487157614971E-2</v>
      </c>
      <c r="Z1024" s="27">
        <f t="shared" ca="1" si="723"/>
        <v>6639.1267084601459</v>
      </c>
      <c r="AA1024" s="28">
        <f ca="1">Z1024/MAX(Z$54:Z1024)-1</f>
        <v>0</v>
      </c>
      <c r="AB1024" s="25">
        <f ca="1">AVERAGE(B1015:B1024)</f>
        <v>356551.98621629854</v>
      </c>
      <c r="AC1024" s="26">
        <f ca="1">IF(B1023&gt;=AB1023,1,0)</f>
        <v>1</v>
      </c>
      <c r="AD1024" s="27">
        <f ca="1">IF(AC1024=1,D1024,C1024)</f>
        <v>4.6043487157614971E-2</v>
      </c>
      <c r="AE1024" s="27">
        <f t="shared" ca="1" si="724"/>
        <v>6639.1267084601459</v>
      </c>
      <c r="AF1024" s="28">
        <f ca="1">AE1024/MAX(AE$54:AE1024)-1</f>
        <v>0</v>
      </c>
      <c r="AG1024" s="25">
        <f t="shared" ca="1" si="706"/>
        <v>303024.24708311097</v>
      </c>
      <c r="AH1024" s="26">
        <f t="shared" ca="1" si="725"/>
        <v>1</v>
      </c>
      <c r="AI1024" s="27">
        <f t="shared" ca="1" si="726"/>
        <v>4.6043487157614971E-2</v>
      </c>
      <c r="AJ1024" s="27">
        <f t="shared" ca="1" si="727"/>
        <v>5060.7975104962597</v>
      </c>
      <c r="AK1024" s="28">
        <f ca="1">AJ1024/MAX(AJ$54:AJ1024)-1</f>
        <v>0</v>
      </c>
      <c r="AL1024" s="25">
        <f t="shared" ca="1" si="707"/>
        <v>379627.62166034151</v>
      </c>
      <c r="AM1024" s="26">
        <f t="shared" ca="1" si="728"/>
        <v>1</v>
      </c>
      <c r="AN1024" s="27">
        <f t="shared" ca="1" si="729"/>
        <v>4.6043487157614971E-2</v>
      </c>
      <c r="AO1024" s="27">
        <f t="shared" ca="1" si="730"/>
        <v>846.93884216964034</v>
      </c>
      <c r="AP1024" s="28">
        <f ca="1">AO1024/MAX(AO$54:AO1024)-1</f>
        <v>0</v>
      </c>
      <c r="AQ1024" s="25">
        <f t="shared" ca="1" si="708"/>
        <v>379627.62166034151</v>
      </c>
      <c r="AR1024" s="26">
        <f t="shared" ca="1" si="731"/>
        <v>1</v>
      </c>
      <c r="AS1024" s="27">
        <f t="shared" ca="1" si="732"/>
        <v>4.6043487157614971E-2</v>
      </c>
      <c r="AT1024" s="27">
        <f t="shared" ca="1" si="733"/>
        <v>14418.868667675873</v>
      </c>
      <c r="AU1024" s="28">
        <f ca="1">AT1024/MAX(AT$54:AT1024)-1</f>
        <v>0</v>
      </c>
      <c r="AV1024" s="25">
        <f t="shared" ca="1" si="709"/>
        <v>356551.98621629854</v>
      </c>
      <c r="AW1024" s="26">
        <f t="shared" ca="1" si="734"/>
        <v>1</v>
      </c>
      <c r="AX1024" s="27">
        <f t="shared" ca="1" si="735"/>
        <v>4.6043487157614971E-2</v>
      </c>
      <c r="AY1024" s="27">
        <f t="shared" ca="1" si="736"/>
        <v>4577.0406065711777</v>
      </c>
      <c r="AZ1024" s="28">
        <f ca="1">AY1024/MAX(AY$54:AY1024)-1</f>
        <v>0</v>
      </c>
      <c r="BA1024" s="25">
        <f t="shared" ca="1" si="710"/>
        <v>356551.98621629854</v>
      </c>
      <c r="BB1024" s="26">
        <f t="shared" ca="1" si="711"/>
        <v>1</v>
      </c>
      <c r="BC1024" s="27">
        <f t="shared" ca="1" si="737"/>
        <v>4.6043487157614971E-2</v>
      </c>
      <c r="BD1024" s="27">
        <f t="shared" ca="1" si="738"/>
        <v>4034.2412622899533</v>
      </c>
      <c r="BE1024" s="28">
        <f ca="1">BD1024/MAX(BD$54:BD1024)-1</f>
        <v>0</v>
      </c>
      <c r="BF1024" s="25">
        <f ca="1">MAX(B1021:B1023)</f>
        <v>379596.62802518281</v>
      </c>
      <c r="BG1024" s="26">
        <f ca="1">IF(BG1023=0,IF(B1023&gt;BF1023,1,0),IF(B1023&lt;AVERAGE(B1014:B1023),0,1))</f>
        <v>1</v>
      </c>
      <c r="BH1024" s="27">
        <f t="shared" ca="1" si="739"/>
        <v>4.6043487157614971E-2</v>
      </c>
      <c r="BI1024" s="27">
        <f t="shared" ca="1" si="740"/>
        <v>14124.172548092336</v>
      </c>
      <c r="BJ1024" s="28">
        <f ca="1">BI1024/MAX(BI$54:BI1024)-1</f>
        <v>0</v>
      </c>
      <c r="BK1024" s="25" t="e">
        <f ca="1">MAX(E1021:E1023)</f>
        <v>#N/A</v>
      </c>
      <c r="BL1024" s="26" t="e">
        <f ca="1">IF(BL1023=0,IF(E1023&gt;BK1023,1,0),IF(E1023&lt;AVERAGE(E1014:E1023),0,1))</f>
        <v>#N/A</v>
      </c>
      <c r="BM1024" s="27">
        <f t="shared" ca="1" si="741"/>
        <v>4.6043487157614971E-2</v>
      </c>
      <c r="BN1024" s="27">
        <f t="shared" ca="1" si="742"/>
        <v>8612.0336391311048</v>
      </c>
      <c r="BO1024" s="28">
        <f ca="1">BN1024/MAX(BN$54:BN1024)-1</f>
        <v>0</v>
      </c>
      <c r="BP1024" s="15"/>
      <c r="BQ1024" s="15"/>
      <c r="BR1024" s="15"/>
      <c r="BS1024" s="15"/>
      <c r="BT1024" s="15"/>
      <c r="BU1024" s="15"/>
      <c r="BV1024" s="15"/>
      <c r="BW1024" s="15"/>
      <c r="BX1024" s="15"/>
      <c r="BZ1024" s="7">
        <f t="shared" ca="1" si="699"/>
        <v>379627.62166034151</v>
      </c>
      <c r="CA1024" s="7">
        <f t="shared" ca="1" si="700"/>
        <v>369823.99240325991</v>
      </c>
      <c r="CB1024" s="7">
        <f t="shared" ca="1" si="701"/>
        <v>348482.88173903123</v>
      </c>
      <c r="CC1024" s="7">
        <f t="shared" ca="1" si="702"/>
        <v>323568.05464001582</v>
      </c>
      <c r="CD1024" s="7">
        <f t="shared" ca="1" si="703"/>
        <v>303024.24708311097</v>
      </c>
      <c r="CE1024" s="5">
        <f t="shared" ca="1" si="712"/>
        <v>4.6043487157614971E-2</v>
      </c>
      <c r="CF1024" s="3">
        <f t="shared" ca="1" si="713"/>
        <v>1224456.1259985778</v>
      </c>
      <c r="CG1024" s="5">
        <f ca="1">CF1024/MAX($CF$41:CF1024)-1</f>
        <v>0</v>
      </c>
      <c r="CH1024" s="3">
        <f t="shared" ca="1" si="696"/>
        <v>17033.294981522762</v>
      </c>
      <c r="CI1024" s="4">
        <f ca="1">CH1024/MAX($CH$583:CH1024)-1</f>
        <v>0</v>
      </c>
    </row>
    <row r="1025" spans="1:87" x14ac:dyDescent="0.2">
      <c r="A1025" s="31">
        <v>39416</v>
      </c>
      <c r="B1025" s="35">
        <v>383624.02082534914</v>
      </c>
      <c r="C1025" s="23">
        <f t="shared" ca="1" si="697"/>
        <v>4.8675505653430484E-3</v>
      </c>
      <c r="D1025" s="24">
        <f t="shared" ca="1" si="698"/>
        <v>-3.387413933849448E-2</v>
      </c>
      <c r="E1025" s="25" t="e">
        <f ca="1">#N/A</f>
        <v>#N/A</v>
      </c>
      <c r="F1025" s="26">
        <v>1</v>
      </c>
      <c r="G1025" s="23">
        <f t="shared" ca="1" si="714"/>
        <v>-3.387413933849448E-2</v>
      </c>
      <c r="H1025" s="27">
        <f t="shared" ca="1" si="715"/>
        <v>2630.2088493756769</v>
      </c>
      <c r="I1025" s="27">
        <f ca="1">H1025/MAX(H$54:H1025)-1</f>
        <v>-3.387413933849448E-2</v>
      </c>
      <c r="J1025" s="28">
        <f ca="1">H1025/MAX(H$594:H1025)-1</f>
        <v>-3.387413933849448E-2</v>
      </c>
      <c r="K1025" s="25" t="e">
        <f ca="1">#N/A</f>
        <v>#N/A</v>
      </c>
      <c r="L1025" s="26">
        <v>0</v>
      </c>
      <c r="M1025" s="23">
        <f t="shared" ca="1" si="716"/>
        <v>4.8675505653430484E-3</v>
      </c>
      <c r="N1025" s="27">
        <f t="shared" ca="1" si="717"/>
        <v>111.60053185909855</v>
      </c>
      <c r="O1025" s="27">
        <f ca="1">N1025/MAX(N$54:N1025)-1</f>
        <v>0</v>
      </c>
      <c r="P1025" s="28">
        <f ca="1">N1025/MAX(N$594:N1025)-1</f>
        <v>0</v>
      </c>
      <c r="Q1025" s="25">
        <f t="shared" ca="1" si="704"/>
        <v>362855.86197737785</v>
      </c>
      <c r="R1025" s="26">
        <f t="shared" ca="1" si="718"/>
        <v>1</v>
      </c>
      <c r="S1025" s="23">
        <f t="shared" ca="1" si="719"/>
        <v>-3.387413933849448E-2</v>
      </c>
      <c r="T1025" s="27">
        <f t="shared" ca="1" si="720"/>
        <v>6414.2320052518471</v>
      </c>
      <c r="U1025" s="27">
        <f ca="1">T1025/MAX(T$54:T1025)-1</f>
        <v>-3.3874139338494369E-2</v>
      </c>
      <c r="V1025" s="28">
        <f ca="1">T1025/MAX(T$594:T1025)-1</f>
        <v>-3.3874139338494369E-2</v>
      </c>
      <c r="W1025" s="25">
        <f t="shared" ca="1" si="705"/>
        <v>362855.86197737785</v>
      </c>
      <c r="X1025" s="26">
        <f t="shared" ca="1" si="721"/>
        <v>1</v>
      </c>
      <c r="Y1025" s="27">
        <f t="shared" ca="1" si="722"/>
        <v>-3.387413933849448E-2</v>
      </c>
      <c r="Z1025" s="27">
        <f t="shared" ca="1" si="723"/>
        <v>6414.2320052518471</v>
      </c>
      <c r="AA1025" s="28">
        <f ca="1">Z1025/MAX(Z$54:Z1025)-1</f>
        <v>-3.3874139338494369E-2</v>
      </c>
      <c r="AB1025" s="25">
        <f ca="1">AVERAGE(B1016:B1025)</f>
        <v>362855.86197737785</v>
      </c>
      <c r="AC1025" s="26">
        <f ca="1">IF(B1024&gt;=AB1024,1,0)</f>
        <v>1</v>
      </c>
      <c r="AD1025" s="27">
        <f ca="1">IF(AC1025=1,D1025,C1025)</f>
        <v>-3.387413933849448E-2</v>
      </c>
      <c r="AE1025" s="27">
        <f t="shared" ca="1" si="724"/>
        <v>6414.2320052518471</v>
      </c>
      <c r="AF1025" s="28">
        <f ca="1">AE1025/MAX(AE$54:AE1025)-1</f>
        <v>-3.3874139338494369E-2</v>
      </c>
      <c r="AG1025" s="25">
        <f t="shared" ca="1" si="706"/>
        <v>310223.35964925471</v>
      </c>
      <c r="AH1025" s="26">
        <f t="shared" ca="1" si="725"/>
        <v>1</v>
      </c>
      <c r="AI1025" s="27">
        <f t="shared" ca="1" si="726"/>
        <v>-3.387413933849448E-2</v>
      </c>
      <c r="AJ1025" s="27">
        <f t="shared" ca="1" si="727"/>
        <v>4889.3673504618037</v>
      </c>
      <c r="AK1025" s="28">
        <f ca="1">AJ1025/MAX(AJ$54:AJ1025)-1</f>
        <v>-3.387413933849448E-2</v>
      </c>
      <c r="AL1025" s="25">
        <f t="shared" ca="1" si="707"/>
        <v>386765.07644775539</v>
      </c>
      <c r="AM1025" s="26">
        <f t="shared" ca="1" si="728"/>
        <v>1</v>
      </c>
      <c r="AN1025" s="27">
        <f t="shared" ca="1" si="729"/>
        <v>-3.387413933849448E-2</v>
      </c>
      <c r="AO1025" s="27">
        <f t="shared" ca="1" si="730"/>
        <v>818.2495178188027</v>
      </c>
      <c r="AP1025" s="28">
        <f ca="1">AO1025/MAX(AO$54:AO1025)-1</f>
        <v>-3.3874139338494591E-2</v>
      </c>
      <c r="AQ1025" s="25">
        <f t="shared" ca="1" si="708"/>
        <v>386765.07644775539</v>
      </c>
      <c r="AR1025" s="26">
        <f t="shared" ca="1" si="731"/>
        <v>1</v>
      </c>
      <c r="AS1025" s="27">
        <f t="shared" ca="1" si="732"/>
        <v>-3.387413933849448E-2</v>
      </c>
      <c r="AT1025" s="27">
        <f t="shared" ca="1" si="733"/>
        <v>13930.441901323569</v>
      </c>
      <c r="AU1025" s="28">
        <f ca="1">AT1025/MAX(AT$54:AT1025)-1</f>
        <v>-3.387413933849448E-2</v>
      </c>
      <c r="AV1025" s="25">
        <f t="shared" ca="1" si="709"/>
        <v>362855.86197737785</v>
      </c>
      <c r="AW1025" s="26">
        <f t="shared" ca="1" si="734"/>
        <v>1</v>
      </c>
      <c r="AX1025" s="27">
        <f t="shared" ca="1" si="735"/>
        <v>-3.387413933849448E-2</v>
      </c>
      <c r="AY1025" s="27">
        <f t="shared" ca="1" si="736"/>
        <v>4421.9972953062379</v>
      </c>
      <c r="AZ1025" s="28">
        <f ca="1">AY1025/MAX(AY$54:AY1025)-1</f>
        <v>-3.3874139338494591E-2</v>
      </c>
      <c r="BA1025" s="25">
        <f t="shared" ca="1" si="710"/>
        <v>362855.86197737785</v>
      </c>
      <c r="BB1025" s="26">
        <f t="shared" ca="1" si="711"/>
        <v>1</v>
      </c>
      <c r="BC1025" s="27">
        <f t="shared" ca="1" si="737"/>
        <v>-3.387413933849448E-2</v>
      </c>
      <c r="BD1025" s="27">
        <f t="shared" ca="1" si="738"/>
        <v>3897.5848116460397</v>
      </c>
      <c r="BE1025" s="28">
        <f ca="1">BD1025/MAX(BD$54:BD1025)-1</f>
        <v>-3.387413933849448E-2</v>
      </c>
      <c r="BF1025" s="25">
        <f ca="1">MAX(B1022:B1024)</f>
        <v>397074.58049273427</v>
      </c>
      <c r="BG1025" s="26">
        <f ca="1">IF(BG1024=0,IF(B1024&gt;BF1024,1,0),IF(B1024&lt;AVERAGE(B1015:B1024),0,1))</f>
        <v>1</v>
      </c>
      <c r="BH1025" s="27">
        <f t="shared" ca="1" si="739"/>
        <v>-3.387413933849448E-2</v>
      </c>
      <c r="BI1025" s="27">
        <f t="shared" ca="1" si="740"/>
        <v>13645.728359157318</v>
      </c>
      <c r="BJ1025" s="28">
        <f ca="1">BI1025/MAX(BI$54:BI1025)-1</f>
        <v>-3.387413933849448E-2</v>
      </c>
      <c r="BK1025" s="25" t="e">
        <f ca="1">MAX(E1022:E1024)</f>
        <v>#N/A</v>
      </c>
      <c r="BL1025" s="26" t="e">
        <f ca="1">IF(BL1024=0,IF(E1024&gt;BK1024,1,0),IF(E1024&lt;AVERAGE(E1015:E1024),0,1))</f>
        <v>#N/A</v>
      </c>
      <c r="BM1025" s="27">
        <f t="shared" ca="1" si="741"/>
        <v>-3.387413933849448E-2</v>
      </c>
      <c r="BN1025" s="27">
        <f t="shared" ca="1" si="742"/>
        <v>8320.3084116513764</v>
      </c>
      <c r="BO1025" s="28">
        <f ca="1">BN1025/MAX(BN$54:BN1025)-1</f>
        <v>-3.387413933849448E-2</v>
      </c>
      <c r="BP1025" s="15"/>
      <c r="BQ1025" s="15"/>
      <c r="BR1025" s="15"/>
      <c r="BS1025" s="15"/>
      <c r="BT1025" s="15"/>
      <c r="BU1025" s="15"/>
      <c r="BV1025" s="15"/>
      <c r="BW1025" s="15"/>
      <c r="BX1025" s="15"/>
      <c r="BZ1025" s="7">
        <f t="shared" ca="1" si="699"/>
        <v>386765.07644775539</v>
      </c>
      <c r="CA1025" s="7">
        <f t="shared" ca="1" si="700"/>
        <v>373453.78307028703</v>
      </c>
      <c r="CB1025" s="7">
        <f t="shared" ca="1" si="701"/>
        <v>355273.82341342932</v>
      </c>
      <c r="CC1025" s="7">
        <f t="shared" ca="1" si="702"/>
        <v>330499.04686370504</v>
      </c>
      <c r="CD1025" s="7">
        <f t="shared" ca="1" si="703"/>
        <v>310223.35964925471</v>
      </c>
      <c r="CE1025" s="5">
        <f t="shared" ca="1" si="712"/>
        <v>-3.387413933849448E-2</v>
      </c>
      <c r="CF1025" s="3">
        <f t="shared" ca="1" si="713"/>
        <v>1182978.7285726289</v>
      </c>
      <c r="CG1025" s="5">
        <f ca="1">CF1025/MAX($CF$41:CF1025)-1</f>
        <v>-3.3874139338494369E-2</v>
      </c>
      <c r="CH1025" s="3">
        <f t="shared" ca="1" si="696"/>
        <v>16456.306773924982</v>
      </c>
      <c r="CI1025" s="4">
        <f ca="1">CH1025/MAX($CH$583:CH1025)-1</f>
        <v>-3.387413933849448E-2</v>
      </c>
    </row>
    <row r="1026" spans="1:87" x14ac:dyDescent="0.2">
      <c r="A1026" s="31">
        <v>39447</v>
      </c>
      <c r="B1026" s="35">
        <v>366106.91273859545</v>
      </c>
      <c r="C1026" s="23">
        <f t="shared" ca="1" si="697"/>
        <v>4.8675505653430484E-3</v>
      </c>
      <c r="D1026" s="24">
        <f t="shared" ca="1" si="698"/>
        <v>-4.5662177381558311E-2</v>
      </c>
      <c r="E1026" s="25" t="e">
        <f ca="1">#N/A</f>
        <v>#N/A</v>
      </c>
      <c r="F1026" s="26">
        <v>1</v>
      </c>
      <c r="G1026" s="23">
        <f t="shared" ca="1" si="714"/>
        <v>-4.5662177381558311E-2</v>
      </c>
      <c r="H1026" s="27">
        <f t="shared" ca="1" si="715"/>
        <v>2510.1077863449405</v>
      </c>
      <c r="I1026" s="27">
        <f ca="1">H1026/MAX(H$54:H1026)-1</f>
        <v>-7.7989549760930754E-2</v>
      </c>
      <c r="J1026" s="28">
        <f ca="1">H1026/MAX(H$594:H1026)-1</f>
        <v>-7.7989549760930754E-2</v>
      </c>
      <c r="K1026" s="25" t="e">
        <f ca="1">#N/A</f>
        <v>#N/A</v>
      </c>
      <c r="L1026" s="26">
        <v>0</v>
      </c>
      <c r="M1026" s="23">
        <f t="shared" ca="1" si="716"/>
        <v>4.8675505653430484E-3</v>
      </c>
      <c r="N1026" s="27">
        <f t="shared" ca="1" si="717"/>
        <v>112.14375309104189</v>
      </c>
      <c r="O1026" s="27">
        <f ca="1">N1026/MAX(N$54:N1026)-1</f>
        <v>0</v>
      </c>
      <c r="P1026" s="28">
        <f ca="1">N1026/MAX(N$594:N1026)-1</f>
        <v>0</v>
      </c>
      <c r="Q1026" s="25">
        <f t="shared" ca="1" si="704"/>
        <v>366985.14014244388</v>
      </c>
      <c r="R1026" s="26">
        <f t="shared" ca="1" si="718"/>
        <v>1</v>
      </c>
      <c r="S1026" s="23">
        <f t="shared" ca="1" si="719"/>
        <v>-4.5662177381558311E-2</v>
      </c>
      <c r="T1026" s="27">
        <f t="shared" ca="1" si="720"/>
        <v>6121.3442056615686</v>
      </c>
      <c r="U1026" s="27">
        <f ca="1">T1026/MAX(T$54:T1026)-1</f>
        <v>-7.7989549760930754E-2</v>
      </c>
      <c r="V1026" s="28">
        <f ca="1">T1026/MAX(T$594:T1026)-1</f>
        <v>-7.7989549760930754E-2</v>
      </c>
      <c r="W1026" s="25">
        <f t="shared" ca="1" si="705"/>
        <v>366985.14014244388</v>
      </c>
      <c r="X1026" s="26">
        <f t="shared" ca="1" si="721"/>
        <v>1</v>
      </c>
      <c r="Y1026" s="27">
        <f t="shared" ca="1" si="722"/>
        <v>-4.5662177381558311E-2</v>
      </c>
      <c r="Z1026" s="27">
        <f t="shared" ca="1" si="723"/>
        <v>6121.3442056615686</v>
      </c>
      <c r="AA1026" s="28">
        <f ca="1">Z1026/MAX(Z$54:Z1026)-1</f>
        <v>-7.7989549760930754E-2</v>
      </c>
      <c r="AB1026" s="25">
        <f ca="1">AVERAGE(B1017:B1026)</f>
        <v>366985.14014244388</v>
      </c>
      <c r="AC1026" s="26">
        <f ca="1">IF(B1025&gt;=AB1025,1,0)</f>
        <v>1</v>
      </c>
      <c r="AD1026" s="27">
        <f ca="1">IF(AC1026=1,D1026,C1026)</f>
        <v>-4.5662177381558311E-2</v>
      </c>
      <c r="AE1026" s="27">
        <f t="shared" ca="1" si="724"/>
        <v>6121.3442056615686</v>
      </c>
      <c r="AF1026" s="28">
        <f ca="1">AE1026/MAX(AE$54:AE1026)-1</f>
        <v>-7.7989549760930754E-2</v>
      </c>
      <c r="AG1026" s="25">
        <f t="shared" ca="1" si="706"/>
        <v>316003.04900495568</v>
      </c>
      <c r="AH1026" s="26">
        <f t="shared" ca="1" si="725"/>
        <v>1</v>
      </c>
      <c r="AI1026" s="27">
        <f t="shared" ca="1" si="726"/>
        <v>-4.5662177381558311E-2</v>
      </c>
      <c r="AJ1026" s="27">
        <f t="shared" ca="1" si="727"/>
        <v>4666.1081912214167</v>
      </c>
      <c r="AK1026" s="28">
        <f ca="1">AJ1026/MAX(AJ$54:AJ1026)-1</f>
        <v>-7.7989549760930865E-2</v>
      </c>
      <c r="AL1026" s="25">
        <f t="shared" ca="1" si="707"/>
        <v>382268.5046855596</v>
      </c>
      <c r="AM1026" s="26">
        <f t="shared" ca="1" si="728"/>
        <v>0</v>
      </c>
      <c r="AN1026" s="27">
        <f t="shared" ca="1" si="729"/>
        <v>4.5662177381558311E-2</v>
      </c>
      <c r="AO1026" s="27">
        <f t="shared" ca="1" si="730"/>
        <v>855.61257244381954</v>
      </c>
      <c r="AP1026" s="28">
        <f ca="1">AO1026/MAX(AO$54:AO1026)-1</f>
        <v>0</v>
      </c>
      <c r="AQ1026" s="25">
        <f t="shared" ca="1" si="708"/>
        <v>382268.5046855596</v>
      </c>
      <c r="AR1026" s="26">
        <f t="shared" ca="1" si="731"/>
        <v>0</v>
      </c>
      <c r="AS1026" s="27">
        <f t="shared" ca="1" si="732"/>
        <v>4.8675505653430484E-3</v>
      </c>
      <c r="AT1026" s="27">
        <f t="shared" ca="1" si="733"/>
        <v>13998.249031675836</v>
      </c>
      <c r="AU1026" s="28">
        <f ca="1">AT1026/MAX(AT$54:AT1026)-1</f>
        <v>-2.9171472859238934E-2</v>
      </c>
      <c r="AV1026" s="25">
        <f t="shared" ca="1" si="709"/>
        <v>366985.14014244388</v>
      </c>
      <c r="AW1026" s="26">
        <f t="shared" ca="1" si="734"/>
        <v>1</v>
      </c>
      <c r="AX1026" s="27">
        <f t="shared" ca="1" si="735"/>
        <v>-4.5662177381558311E-2</v>
      </c>
      <c r="AY1026" s="27">
        <f t="shared" ca="1" si="736"/>
        <v>4220.0792704271935</v>
      </c>
      <c r="AZ1026" s="28">
        <f ca="1">AY1026/MAX(AY$54:AY1026)-1</f>
        <v>-7.7989549760930865E-2</v>
      </c>
      <c r="BA1026" s="25">
        <f t="shared" ca="1" si="710"/>
        <v>366985.14014244388</v>
      </c>
      <c r="BB1026" s="26">
        <f t="shared" ca="1" si="711"/>
        <v>1</v>
      </c>
      <c r="BC1026" s="27">
        <f t="shared" ca="1" si="737"/>
        <v>-4.5662177381558311E-2</v>
      </c>
      <c r="BD1026" s="27">
        <f t="shared" ca="1" si="738"/>
        <v>3719.6126026169909</v>
      </c>
      <c r="BE1026" s="28">
        <f ca="1">BD1026/MAX(BD$54:BD1026)-1</f>
        <v>-7.7989549760930754E-2</v>
      </c>
      <c r="BF1026" s="25">
        <f ca="1">MAX(B1023:B1025)</f>
        <v>397074.58049273427</v>
      </c>
      <c r="BG1026" s="26">
        <f ca="1">IF(BG1025=0,IF(B1025&gt;BF1025,1,0),IF(B1025&lt;AVERAGE(B1016:B1025),0,1))</f>
        <v>1</v>
      </c>
      <c r="BH1026" s="27">
        <f t="shared" ca="1" si="739"/>
        <v>-4.5662177381558311E-2</v>
      </c>
      <c r="BI1026" s="27">
        <f t="shared" ca="1" si="740"/>
        <v>13022.634690320916</v>
      </c>
      <c r="BJ1026" s="28">
        <f ca="1">BI1026/MAX(BI$54:BI1026)-1</f>
        <v>-7.7989549760930754E-2</v>
      </c>
      <c r="BK1026" s="25" t="e">
        <f ca="1">MAX(E1023:E1025)</f>
        <v>#N/A</v>
      </c>
      <c r="BL1026" s="26" t="e">
        <f ca="1">IF(BL1025=0,IF(E1025&gt;BK1025,1,0),IF(E1025&lt;AVERAGE(E1016:E1025),0,1))</f>
        <v>#N/A</v>
      </c>
      <c r="BM1026" s="27">
        <f t="shared" ca="1" si="741"/>
        <v>-3.3029745394832971E-2</v>
      </c>
      <c r="BN1026" s="27">
        <f t="shared" ca="1" si="742"/>
        <v>8045.4907432080445</v>
      </c>
      <c r="BO1026" s="28">
        <f ca="1">BN1026/MAX(BN$54:BN1026)-1</f>
        <v>-6.5785030535507771E-2</v>
      </c>
      <c r="BP1026" s="15"/>
      <c r="BQ1026" s="15"/>
      <c r="BR1026" s="15"/>
      <c r="BS1026" s="15"/>
      <c r="BT1026" s="15"/>
      <c r="BU1026" s="15"/>
      <c r="BV1026" s="15"/>
      <c r="BW1026" s="15"/>
      <c r="BX1026" s="15"/>
      <c r="BZ1026" s="7">
        <f t="shared" ca="1" si="699"/>
        <v>382268.5046855596</v>
      </c>
      <c r="CA1026" s="7">
        <f t="shared" ca="1" si="700"/>
        <v>374849.33363778074</v>
      </c>
      <c r="CB1026" s="7">
        <f t="shared" ca="1" si="701"/>
        <v>359604.23297724413</v>
      </c>
      <c r="CC1026" s="7">
        <f t="shared" ca="1" si="702"/>
        <v>335998.47066239378</v>
      </c>
      <c r="CD1026" s="7">
        <f t="shared" ca="1" si="703"/>
        <v>316003.04900495568</v>
      </c>
      <c r="CE1026" s="5">
        <f t="shared" ca="1" si="712"/>
        <v>-3.5556231792178046E-2</v>
      </c>
      <c r="CF1026" s="3">
        <f t="shared" ca="1" si="713"/>
        <v>1140916.4626942845</v>
      </c>
      <c r="CG1026" s="5">
        <f ca="1">CF1026/MAX($CF$41:CF1026)-1</f>
        <v>-6.8225934380592324E-2</v>
      </c>
      <c r="CH1026" s="3">
        <f t="shared" ca="1" si="696"/>
        <v>15871.182515828115</v>
      </c>
      <c r="CI1026" s="4">
        <f ca="1">CH1026/MAX($CH$583:CH1026)-1</f>
        <v>-6.8225934380592435E-2</v>
      </c>
    </row>
    <row r="1027" spans="1:87" x14ac:dyDescent="0.2">
      <c r="A1027" s="31">
        <v>39478</v>
      </c>
      <c r="B1027" s="35">
        <v>344762.21870728431</v>
      </c>
      <c r="C1027" s="23">
        <f t="shared" ca="1" si="697"/>
        <v>4.8675505653430484E-3</v>
      </c>
      <c r="D1027" s="24">
        <f t="shared" ca="1" si="698"/>
        <v>-5.8301805534471063E-2</v>
      </c>
      <c r="E1027" s="25" t="e">
        <f ca="1">#N/A</f>
        <v>#N/A</v>
      </c>
      <c r="F1027" s="26">
        <v>1</v>
      </c>
      <c r="G1027" s="23">
        <f t="shared" ca="1" si="714"/>
        <v>-5.8301805534471063E-2</v>
      </c>
      <c r="H1027" s="27">
        <f t="shared" ca="1" si="715"/>
        <v>2363.7639703148961</v>
      </c>
      <c r="I1027" s="27">
        <f ca="1">H1027/MAX(H$54:H1027)-1</f>
        <v>-0.13174442373151907</v>
      </c>
      <c r="J1027" s="28">
        <f ca="1">H1027/MAX(H$594:H1027)-1</f>
        <v>-0.13174442373151907</v>
      </c>
      <c r="K1027" s="25" t="e">
        <f ca="1">#N/A</f>
        <v>#N/A</v>
      </c>
      <c r="L1027" s="26">
        <v>0</v>
      </c>
      <c r="M1027" s="23">
        <f t="shared" ca="1" si="716"/>
        <v>4.8675505653430484E-3</v>
      </c>
      <c r="N1027" s="27">
        <f t="shared" ca="1" si="717"/>
        <v>112.68961847979988</v>
      </c>
      <c r="O1027" s="27">
        <f ca="1">N1027/MAX(N$54:N1027)-1</f>
        <v>0</v>
      </c>
      <c r="P1027" s="28">
        <f ca="1">N1027/MAX(N$594:N1027)-1</f>
        <v>0</v>
      </c>
      <c r="Q1027" s="25">
        <f t="shared" ca="1" si="704"/>
        <v>366970.62156471325</v>
      </c>
      <c r="R1027" s="26">
        <f t="shared" ca="1" si="718"/>
        <v>0</v>
      </c>
      <c r="S1027" s="23">
        <f t="shared" ca="1" si="719"/>
        <v>4.8675505653430484E-3</v>
      </c>
      <c r="T1027" s="27">
        <f t="shared" ca="1" si="720"/>
        <v>6151.1401581104956</v>
      </c>
      <c r="U1027" s="27">
        <f ca="1">T1027/MAX(T$54:T1027)-1</f>
        <v>-7.3501617272617503E-2</v>
      </c>
      <c r="V1027" s="28">
        <f ca="1">T1027/MAX(T$594:T1027)-1</f>
        <v>-7.3501617272617503E-2</v>
      </c>
      <c r="W1027" s="25">
        <f t="shared" ca="1" si="705"/>
        <v>366970.62156471325</v>
      </c>
      <c r="X1027" s="26">
        <f t="shared" ca="1" si="721"/>
        <v>0</v>
      </c>
      <c r="Y1027" s="27">
        <f t="shared" ca="1" si="722"/>
        <v>4.8675505653430484E-3</v>
      </c>
      <c r="Z1027" s="27">
        <f t="shared" ca="1" si="723"/>
        <v>6151.1401581104956</v>
      </c>
      <c r="AA1027" s="28">
        <f ca="1">Z1027/MAX(Z$54:Z1027)-1</f>
        <v>-7.3501617272617503E-2</v>
      </c>
      <c r="AB1027" s="25">
        <f ca="1">AVERAGE(B1018:B1027)</f>
        <v>366970.62156471325</v>
      </c>
      <c r="AC1027" s="26">
        <f ca="1">IF(B1026&gt;=AB1026,1,0)</f>
        <v>0</v>
      </c>
      <c r="AD1027" s="27">
        <f ca="1">IF(AC1027=1,D1027,C1027)</f>
        <v>4.8675505653430484E-3</v>
      </c>
      <c r="AE1027" s="27">
        <f t="shared" ca="1" si="724"/>
        <v>6151.1401581104956</v>
      </c>
      <c r="AF1027" s="28">
        <f ca="1">AE1027/MAX(AE$54:AE1027)-1</f>
        <v>-7.3501617272617503E-2</v>
      </c>
      <c r="AG1027" s="25">
        <f t="shared" ca="1" si="706"/>
        <v>320035.45649670792</v>
      </c>
      <c r="AH1027" s="26">
        <f t="shared" ca="1" si="725"/>
        <v>1</v>
      </c>
      <c r="AI1027" s="27">
        <f t="shared" ca="1" si="726"/>
        <v>-5.8301805534471063E-2</v>
      </c>
      <c r="AJ1027" s="27">
        <f t="shared" ca="1" si="727"/>
        <v>4394.0656588540232</v>
      </c>
      <c r="AK1027" s="28">
        <f ca="1">AJ1027/MAX(AJ$54:AJ1027)-1</f>
        <v>-0.13174442373151918</v>
      </c>
      <c r="AL1027" s="25">
        <f t="shared" ca="1" si="707"/>
        <v>364831.0507570763</v>
      </c>
      <c r="AM1027" s="26">
        <f t="shared" ca="1" si="728"/>
        <v>0</v>
      </c>
      <c r="AN1027" s="27">
        <f t="shared" ca="1" si="729"/>
        <v>5.8301805534471063E-2</v>
      </c>
      <c r="AO1027" s="27">
        <f t="shared" ca="1" si="730"/>
        <v>905.4963302552876</v>
      </c>
      <c r="AP1027" s="28">
        <f ca="1">AO1027/MAX(AO$54:AO1027)-1</f>
        <v>0</v>
      </c>
      <c r="AQ1027" s="25">
        <f t="shared" ca="1" si="708"/>
        <v>364831.0507570763</v>
      </c>
      <c r="AR1027" s="26">
        <f t="shared" ca="1" si="731"/>
        <v>0</v>
      </c>
      <c r="AS1027" s="27">
        <f t="shared" ca="1" si="732"/>
        <v>4.8675505653430484E-3</v>
      </c>
      <c r="AT1027" s="27">
        <f t="shared" ca="1" si="733"/>
        <v>14066.386216663783</v>
      </c>
      <c r="AU1027" s="28">
        <f ca="1">AT1027/MAX(AT$54:AT1027)-1</f>
        <v>-2.4445915913103744E-2</v>
      </c>
      <c r="AV1027" s="25">
        <f t="shared" ca="1" si="709"/>
        <v>366970.62156471325</v>
      </c>
      <c r="AW1027" s="26">
        <f t="shared" ca="1" si="734"/>
        <v>0</v>
      </c>
      <c r="AX1027" s="27">
        <f t="shared" ca="1" si="735"/>
        <v>4.8675505653430484E-3</v>
      </c>
      <c r="AY1027" s="27">
        <f t="shared" ca="1" si="736"/>
        <v>4240.6207196657542</v>
      </c>
      <c r="AZ1027" s="28">
        <f ca="1">AY1027/MAX(AY$54:AY1027)-1</f>
        <v>-7.3501617272617392E-2</v>
      </c>
      <c r="BA1027" s="25">
        <f t="shared" ca="1" si="710"/>
        <v>366970.62156471325</v>
      </c>
      <c r="BB1027" s="26">
        <f t="shared" ca="1" si="711"/>
        <v>0</v>
      </c>
      <c r="BC1027" s="27">
        <f t="shared" ca="1" si="737"/>
        <v>4.8675505653430484E-3</v>
      </c>
      <c r="BD1027" s="27">
        <f t="shared" ca="1" si="738"/>
        <v>3737.7180050437164</v>
      </c>
      <c r="BE1027" s="28">
        <f ca="1">BD1027/MAX(BD$54:BD1027)-1</f>
        <v>-7.3501617272617392E-2</v>
      </c>
      <c r="BF1027" s="25">
        <f ca="1">MAX(B1024:B1026)</f>
        <v>397074.58049273427</v>
      </c>
      <c r="BG1027" s="26">
        <f ca="1">IF(BG1026=0,IF(B1026&gt;BF1026,1,0),IF(B1026&lt;AVERAGE(B1017:B1026),0,1))</f>
        <v>0</v>
      </c>
      <c r="BH1027" s="27">
        <f t="shared" ca="1" si="739"/>
        <v>4.8675505653430484E-3</v>
      </c>
      <c r="BI1027" s="27">
        <f t="shared" ca="1" si="740"/>
        <v>13086.023023170044</v>
      </c>
      <c r="BJ1027" s="28">
        <f ca="1">BI1027/MAX(BI$54:BI1027)-1</f>
        <v>-7.3501617272617392E-2</v>
      </c>
      <c r="BK1027" s="25" t="e">
        <f ca="1">MAX(E1024:E1026)</f>
        <v>#N/A</v>
      </c>
      <c r="BL1027" s="26" t="e">
        <f ca="1">IF(BL1026=0,IF(E1026&gt;BK1026,1,0),IF(E1026&lt;AVERAGE(E1017:E1026),0,1))</f>
        <v>#N/A</v>
      </c>
      <c r="BM1027" s="27">
        <f t="shared" ca="1" si="741"/>
        <v>4.8675505653430484E-3</v>
      </c>
      <c r="BN1027" s="27">
        <f t="shared" ca="1" si="742"/>
        <v>8084.6525762236088</v>
      </c>
      <c r="BO1027" s="28">
        <f ca="1">BN1027/MAX(BN$54:BN1027)-1</f>
        <v>-6.123769193273898E-2</v>
      </c>
      <c r="BP1027" s="15"/>
      <c r="BQ1027" s="15"/>
      <c r="BR1027" s="15"/>
      <c r="BS1027" s="15"/>
      <c r="BT1027" s="15"/>
      <c r="BU1027" s="15"/>
      <c r="BV1027" s="15"/>
      <c r="BW1027" s="15"/>
      <c r="BX1027" s="15"/>
      <c r="BZ1027" s="7">
        <f t="shared" ca="1" si="699"/>
        <v>364831.0507570763</v>
      </c>
      <c r="CA1027" s="7">
        <f t="shared" ca="1" si="700"/>
        <v>372229.33620870888</v>
      </c>
      <c r="CB1027" s="7">
        <f t="shared" ca="1" si="701"/>
        <v>361618.97926830483</v>
      </c>
      <c r="CC1027" s="7">
        <f t="shared" ca="1" si="702"/>
        <v>340557.08709748887</v>
      </c>
      <c r="CD1027" s="7">
        <f t="shared" ca="1" si="703"/>
        <v>320035.45649670792</v>
      </c>
      <c r="CE1027" s="5">
        <f t="shared" ca="1" si="712"/>
        <v>-3.3034063094545416E-2</v>
      </c>
      <c r="CF1027" s="3">
        <f t="shared" ca="1" si="713"/>
        <v>1103227.356280036</v>
      </c>
      <c r="CG1027" s="5">
        <f ca="1">CF1027/MAX($CF$41:CF1027)-1</f>
        <v>-9.9006217654124873E-2</v>
      </c>
      <c r="CH1027" s="3">
        <f t="shared" ca="1" si="696"/>
        <v>15346.892871215205</v>
      </c>
      <c r="CI1027" s="4">
        <f ca="1">CH1027/MAX($CH$583:CH1027)-1</f>
        <v>-9.9006217654124984E-2</v>
      </c>
    </row>
    <row r="1028" spans="1:87" x14ac:dyDescent="0.2">
      <c r="A1028" s="31">
        <v>39507</v>
      </c>
      <c r="B1028" s="35">
        <v>387000.99079256819</v>
      </c>
      <c r="C1028" s="23">
        <f t="shared" ca="1" si="697"/>
        <v>4.8675505653430484E-3</v>
      </c>
      <c r="D1028" s="24">
        <f t="shared" ca="1" si="698"/>
        <v>0.12251566382088441</v>
      </c>
      <c r="E1028" s="25" t="e">
        <f ca="1">#N/A</f>
        <v>#N/A</v>
      </c>
      <c r="F1028" s="26">
        <v>1</v>
      </c>
      <c r="G1028" s="23">
        <f t="shared" ca="1" si="714"/>
        <v>0.12251566382088441</v>
      </c>
      <c r="H1028" s="27">
        <f t="shared" ca="1" si="715"/>
        <v>2653.3620822539151</v>
      </c>
      <c r="I1028" s="27">
        <f ca="1">H1028/MAX(H$54:H1028)-1</f>
        <v>-2.5369515438801504E-2</v>
      </c>
      <c r="J1028" s="28">
        <f ca="1">H1028/MAX(H$594:H1028)-1</f>
        <v>-2.5369515438801504E-2</v>
      </c>
      <c r="K1028" s="25" t="e">
        <f ca="1">#N/A</f>
        <v>#N/A</v>
      </c>
      <c r="L1028" s="26">
        <v>0</v>
      </c>
      <c r="M1028" s="23">
        <f t="shared" ca="1" si="716"/>
        <v>4.8675505653430484E-3</v>
      </c>
      <c r="N1028" s="27">
        <f t="shared" ca="1" si="717"/>
        <v>113.23814089593952</v>
      </c>
      <c r="O1028" s="27">
        <f ca="1">N1028/MAX(N$54:N1028)-1</f>
        <v>0</v>
      </c>
      <c r="P1028" s="28">
        <f ca="1">N1028/MAX(N$594:N1028)-1</f>
        <v>0</v>
      </c>
      <c r="Q1028" s="25">
        <f t="shared" ca="1" si="704"/>
        <v>370043.80974833568</v>
      </c>
      <c r="R1028" s="26">
        <f t="shared" ca="1" si="718"/>
        <v>0</v>
      </c>
      <c r="S1028" s="23">
        <f t="shared" ca="1" si="719"/>
        <v>4.8675505653430484E-3</v>
      </c>
      <c r="T1028" s="27">
        <f t="shared" ca="1" si="720"/>
        <v>6181.0811438646106</v>
      </c>
      <c r="U1028" s="27">
        <f ca="1">T1028/MAX(T$54:T1028)-1</f>
        <v>-6.8991839545983424E-2</v>
      </c>
      <c r="V1028" s="28">
        <f ca="1">T1028/MAX(T$594:T1028)-1</f>
        <v>-6.8991839545983424E-2</v>
      </c>
      <c r="W1028" s="25">
        <f t="shared" ca="1" si="705"/>
        <v>370043.80974833568</v>
      </c>
      <c r="X1028" s="26">
        <f t="shared" ca="1" si="721"/>
        <v>0</v>
      </c>
      <c r="Y1028" s="27">
        <f t="shared" ca="1" si="722"/>
        <v>4.8675505653430484E-3</v>
      </c>
      <c r="Z1028" s="27">
        <f t="shared" ca="1" si="723"/>
        <v>6181.0811438646106</v>
      </c>
      <c r="AA1028" s="28">
        <f ca="1">Z1028/MAX(Z$54:Z1028)-1</f>
        <v>-6.8991839545983424E-2</v>
      </c>
      <c r="AB1028" s="25">
        <f ca="1">AVERAGE(B1019:B1028)</f>
        <v>370043.80974833568</v>
      </c>
      <c r="AC1028" s="26">
        <f ca="1">IF(B1027&gt;=AB1027,1,0)</f>
        <v>0</v>
      </c>
      <c r="AD1028" s="27">
        <f ca="1">IF(AC1028=1,D1028,C1028)</f>
        <v>4.8675505653430484E-3</v>
      </c>
      <c r="AE1028" s="27">
        <f t="shared" ca="1" si="724"/>
        <v>6181.0811438646106</v>
      </c>
      <c r="AF1028" s="28">
        <f ca="1">AE1028/MAX(AE$54:AE1028)-1</f>
        <v>-6.8991839545983424E-2</v>
      </c>
      <c r="AG1028" s="25">
        <f t="shared" ca="1" si="706"/>
        <v>326180.68344702368</v>
      </c>
      <c r="AH1028" s="26">
        <f t="shared" ca="1" si="725"/>
        <v>1</v>
      </c>
      <c r="AI1028" s="27">
        <f t="shared" ca="1" si="726"/>
        <v>0.12251566382088441</v>
      </c>
      <c r="AJ1028" s="27">
        <f t="shared" ca="1" si="727"/>
        <v>4932.4075299210754</v>
      </c>
      <c r="AK1028" s="28">
        <f ca="1">AJ1028/MAX(AJ$54:AJ1028)-1</f>
        <v>-2.5369515438801726E-2</v>
      </c>
      <c r="AL1028" s="25">
        <f t="shared" ca="1" si="707"/>
        <v>365956.70741281594</v>
      </c>
      <c r="AM1028" s="26">
        <f t="shared" ca="1" si="728"/>
        <v>0</v>
      </c>
      <c r="AN1028" s="27">
        <f t="shared" ca="1" si="729"/>
        <v>-0.12251566382088441</v>
      </c>
      <c r="AO1028" s="27">
        <f t="shared" ca="1" si="730"/>
        <v>794.55884626668626</v>
      </c>
      <c r="AP1028" s="28">
        <f ca="1">AO1028/MAX(AO$54:AO1028)-1</f>
        <v>-0.12251566382088441</v>
      </c>
      <c r="AQ1028" s="25">
        <f t="shared" ca="1" si="708"/>
        <v>365956.70741281594</v>
      </c>
      <c r="AR1028" s="26">
        <f t="shared" ca="1" si="731"/>
        <v>0</v>
      </c>
      <c r="AS1028" s="27">
        <f t="shared" ca="1" si="732"/>
        <v>4.8675505653430484E-3</v>
      </c>
      <c r="AT1028" s="27">
        <f t="shared" ca="1" si="733"/>
        <v>14134.855062845038</v>
      </c>
      <c r="AU1028" s="28">
        <f ca="1">AT1028/MAX(AT$54:AT1028)-1</f>
        <v>-1.9697357079583866E-2</v>
      </c>
      <c r="AV1028" s="25">
        <f t="shared" ca="1" si="709"/>
        <v>370043.80974833568</v>
      </c>
      <c r="AW1028" s="26">
        <f t="shared" ca="1" si="734"/>
        <v>0</v>
      </c>
      <c r="AX1028" s="27">
        <f t="shared" ca="1" si="735"/>
        <v>4.8675505653430484E-3</v>
      </c>
      <c r="AY1028" s="27">
        <f t="shared" ca="1" si="736"/>
        <v>4261.2621554471689</v>
      </c>
      <c r="AZ1028" s="28">
        <f ca="1">AY1028/MAX(AY$54:AY1028)-1</f>
        <v>-6.8991839545983313E-2</v>
      </c>
      <c r="BA1028" s="25">
        <f t="shared" ca="1" si="710"/>
        <v>370043.80974833568</v>
      </c>
      <c r="BB1028" s="26">
        <f t="shared" ca="1" si="711"/>
        <v>0</v>
      </c>
      <c r="BC1028" s="27">
        <f t="shared" ca="1" si="737"/>
        <v>4.8675505653430484E-3</v>
      </c>
      <c r="BD1028" s="27">
        <f t="shared" ca="1" si="738"/>
        <v>3755.9115364322597</v>
      </c>
      <c r="BE1028" s="28">
        <f ca="1">BD1028/MAX(BD$54:BD1028)-1</f>
        <v>-6.8991839545983313E-2</v>
      </c>
      <c r="BF1028" s="25">
        <f ca="1">MAX(B1025:B1027)</f>
        <v>383624.02082534914</v>
      </c>
      <c r="BG1028" s="26">
        <f ca="1">IF(BG1027=0,IF(B1027&gt;BF1027,1,0),IF(B1027&lt;AVERAGE(B1018:B1027),0,1))</f>
        <v>0</v>
      </c>
      <c r="BH1028" s="27">
        <f t="shared" ca="1" si="739"/>
        <v>4.8675505653430484E-3</v>
      </c>
      <c r="BI1028" s="27">
        <f t="shared" ca="1" si="740"/>
        <v>13149.719901934568</v>
      </c>
      <c r="BJ1028" s="28">
        <f ca="1">BI1028/MAX(BI$54:BI1028)-1</f>
        <v>-6.8991839545983313E-2</v>
      </c>
      <c r="BK1028" s="25" t="e">
        <f ca="1">MAX(E1025:E1027)</f>
        <v>#N/A</v>
      </c>
      <c r="BL1028" s="26" t="e">
        <f ca="1">IF(BL1027=0,IF(E1027&gt;BK1027,1,0),IF(E1027&lt;AVERAGE(E1018:E1027),0,1))</f>
        <v>#N/A</v>
      </c>
      <c r="BM1028" s="27">
        <f t="shared" ca="1" si="741"/>
        <v>4.8675505653430484E-3</v>
      </c>
      <c r="BN1028" s="27">
        <f t="shared" ca="1" si="742"/>
        <v>8124.0050314416085</v>
      </c>
      <c r="BO1028" s="28">
        <f ca="1">BN1028/MAX(BN$54:BN1028)-1</f>
        <v>-5.6668218929383452E-2</v>
      </c>
      <c r="BP1028" s="15"/>
      <c r="BQ1028" s="15"/>
      <c r="BR1028" s="15"/>
      <c r="BS1028" s="15"/>
      <c r="BT1028" s="15"/>
      <c r="BU1028" s="15"/>
      <c r="BV1028" s="15"/>
      <c r="BW1028" s="15"/>
      <c r="BX1028" s="15"/>
      <c r="BZ1028" s="7">
        <f t="shared" ca="1" si="699"/>
        <v>365956.70741281594</v>
      </c>
      <c r="CA1028" s="7">
        <f t="shared" ca="1" si="700"/>
        <v>376360.89193028567</v>
      </c>
      <c r="CB1028" s="7">
        <f t="shared" ca="1" si="701"/>
        <v>366801.2175770243</v>
      </c>
      <c r="CC1028" s="7">
        <f t="shared" ca="1" si="702"/>
        <v>346695.6891547048</v>
      </c>
      <c r="CD1028" s="7">
        <f t="shared" ca="1" si="703"/>
        <v>326180.68344702368</v>
      </c>
      <c r="CE1028" s="5">
        <f t="shared" ca="1" si="712"/>
        <v>5.1926795867559598E-2</v>
      </c>
      <c r="CF1028" s="3">
        <f t="shared" ca="1" si="713"/>
        <v>1160514.418005097</v>
      </c>
      <c r="CG1028" s="5">
        <f ca="1">CF1028/MAX($CF$41:CF1028)-1</f>
        <v>-5.222049744031021E-2</v>
      </c>
      <c r="CH1028" s="3">
        <f t="shared" ca="1" si="696"/>
        <v>16143.807844540101</v>
      </c>
      <c r="CI1028" s="4">
        <f ca="1">CH1028/MAX($CH$583:CH1028)-1</f>
        <v>-5.2220497440310432E-2</v>
      </c>
    </row>
    <row r="1029" spans="1:87" x14ac:dyDescent="0.2">
      <c r="A1029" s="31">
        <v>39538</v>
      </c>
      <c r="B1029" s="35">
        <v>374416.85769429739</v>
      </c>
      <c r="C1029" s="23">
        <f t="shared" ca="1" si="697"/>
        <v>4.8675505653430484E-3</v>
      </c>
      <c r="D1029" s="24">
        <f t="shared" ca="1" si="698"/>
        <v>-3.2517056539051237E-2</v>
      </c>
      <c r="E1029" s="25" t="e">
        <f ca="1">#N/A</f>
        <v>#N/A</v>
      </c>
      <c r="F1029" s="26">
        <v>1</v>
      </c>
      <c r="G1029" s="23">
        <f t="shared" ca="1" si="714"/>
        <v>-3.2517056539051237E-2</v>
      </c>
      <c r="H1029" s="27">
        <f t="shared" ca="1" si="715"/>
        <v>2567.0825574066898</v>
      </c>
      <c r="I1029" s="27">
        <f ca="1">H1029/MAX(H$54:H1029)-1</f>
        <v>-5.7061630009960895E-2</v>
      </c>
      <c r="J1029" s="28">
        <f ca="1">H1029/MAX(H$594:H1029)-1</f>
        <v>-5.7061630009960895E-2</v>
      </c>
      <c r="K1029" s="25" t="e">
        <f ca="1">#N/A</f>
        <v>#N/A</v>
      </c>
      <c r="L1029" s="26">
        <v>0</v>
      </c>
      <c r="M1029" s="23">
        <f t="shared" ca="1" si="716"/>
        <v>4.8675505653430484E-3</v>
      </c>
      <c r="N1029" s="27">
        <f t="shared" ca="1" si="717"/>
        <v>113.78933327267595</v>
      </c>
      <c r="O1029" s="27">
        <f ca="1">N1029/MAX(N$54:N1029)-1</f>
        <v>0</v>
      </c>
      <c r="P1029" s="28">
        <f ca="1">N1029/MAX(N$594:N1029)-1</f>
        <v>0</v>
      </c>
      <c r="Q1029" s="25">
        <f t="shared" ca="1" si="704"/>
        <v>371300.96783544682</v>
      </c>
      <c r="R1029" s="26">
        <f t="shared" ca="1" si="718"/>
        <v>1</v>
      </c>
      <c r="S1029" s="23">
        <f t="shared" ca="1" si="719"/>
        <v>-3.2517056539051237E-2</v>
      </c>
      <c r="T1029" s="27">
        <f t="shared" ca="1" si="720"/>
        <v>5980.0905788371019</v>
      </c>
      <c r="U1029" s="27">
        <f ca="1">T1029/MAX(T$54:T1029)-1</f>
        <v>-9.9265484537784721E-2</v>
      </c>
      <c r="V1029" s="28">
        <f ca="1">T1029/MAX(T$594:T1029)-1</f>
        <v>-9.9265484537784721E-2</v>
      </c>
      <c r="W1029" s="25">
        <f t="shared" ca="1" si="705"/>
        <v>371300.96783544682</v>
      </c>
      <c r="X1029" s="26">
        <f t="shared" ca="1" si="721"/>
        <v>1</v>
      </c>
      <c r="Y1029" s="27">
        <f t="shared" ca="1" si="722"/>
        <v>-3.2517056539051237E-2</v>
      </c>
      <c r="Z1029" s="27">
        <f t="shared" ca="1" si="723"/>
        <v>5980.0905788371019</v>
      </c>
      <c r="AA1029" s="28">
        <f ca="1">Z1029/MAX(Z$54:Z1029)-1</f>
        <v>-9.9265484537784721E-2</v>
      </c>
      <c r="AB1029" s="25">
        <f ca="1">AVERAGE(B1020:B1029)</f>
        <v>371300.96783544682</v>
      </c>
      <c r="AC1029" s="26">
        <f ca="1">IF(B1028&gt;=AB1028,1,0)</f>
        <v>1</v>
      </c>
      <c r="AD1029" s="27">
        <f ca="1">IF(AC1029=1,D1029,C1029)</f>
        <v>-3.2517056539051237E-2</v>
      </c>
      <c r="AE1029" s="27">
        <f t="shared" ca="1" si="724"/>
        <v>5980.0905788371019</v>
      </c>
      <c r="AF1029" s="28">
        <f ca="1">AE1029/MAX(AE$54:AE1029)-1</f>
        <v>-9.9265484537784721E-2</v>
      </c>
      <c r="AG1029" s="25">
        <f t="shared" ca="1" si="706"/>
        <v>331109.26743647631</v>
      </c>
      <c r="AH1029" s="26">
        <f t="shared" ca="1" si="725"/>
        <v>1</v>
      </c>
      <c r="AI1029" s="27">
        <f t="shared" ca="1" si="726"/>
        <v>-3.2517056539051237E-2</v>
      </c>
      <c r="AJ1029" s="27">
        <f t="shared" ca="1" si="727"/>
        <v>4772.02015539699</v>
      </c>
      <c r="AK1029" s="28">
        <f ca="1">AJ1029/MAX(AJ$54:AJ1029)-1</f>
        <v>-5.7061630009961117E-2</v>
      </c>
      <c r="AL1029" s="25">
        <f t="shared" ca="1" si="707"/>
        <v>368726.68906471663</v>
      </c>
      <c r="AM1029" s="26">
        <f t="shared" ca="1" si="728"/>
        <v>1</v>
      </c>
      <c r="AN1029" s="27">
        <f t="shared" ca="1" si="729"/>
        <v>-3.2517056539051237E-2</v>
      </c>
      <c r="AO1029" s="27">
        <f t="shared" ca="1" si="730"/>
        <v>768.72213133902915</v>
      </c>
      <c r="AP1029" s="28">
        <f ca="1">AO1029/MAX(AO$54:AO1029)-1</f>
        <v>-0.15104887159255254</v>
      </c>
      <c r="AQ1029" s="25">
        <f t="shared" ca="1" si="708"/>
        <v>368726.68906471663</v>
      </c>
      <c r="AR1029" s="26">
        <f t="shared" ca="1" si="731"/>
        <v>1</v>
      </c>
      <c r="AS1029" s="27">
        <f t="shared" ca="1" si="732"/>
        <v>-3.2517056539051237E-2</v>
      </c>
      <c r="AT1029" s="27">
        <f t="shared" ca="1" si="733"/>
        <v>13675.231181595211</v>
      </c>
      <c r="AU1029" s="28">
        <f ca="1">AT1029/MAX(AT$54:AT1029)-1</f>
        <v>-5.1573913544808447E-2</v>
      </c>
      <c r="AV1029" s="25">
        <f t="shared" ca="1" si="709"/>
        <v>371300.96783544682</v>
      </c>
      <c r="AW1029" s="26">
        <f t="shared" ca="1" si="734"/>
        <v>0</v>
      </c>
      <c r="AX1029" s="27">
        <f t="shared" ca="1" si="735"/>
        <v>4.8675505653430484E-3</v>
      </c>
      <c r="AY1029" s="27">
        <f t="shared" ca="1" si="736"/>
        <v>4282.0040644609908</v>
      </c>
      <c r="AZ1029" s="28">
        <f ca="1">AY1029/MAX(AY$54:AY1029)-1</f>
        <v>-6.4460110248226399E-2</v>
      </c>
      <c r="BA1029" s="25">
        <f t="shared" ca="1" si="710"/>
        <v>371300.96783544682</v>
      </c>
      <c r="BB1029" s="26">
        <f t="shared" ca="1" si="711"/>
        <v>0.3</v>
      </c>
      <c r="BC1029" s="27">
        <f t="shared" ca="1" si="737"/>
        <v>4.8675505653430484E-3</v>
      </c>
      <c r="BD1029" s="27">
        <f t="shared" ca="1" si="738"/>
        <v>3774.1936257547991</v>
      </c>
      <c r="BE1029" s="28">
        <f ca="1">BD1029/MAX(BD$54:BD1029)-1</f>
        <v>-6.4460110248226399E-2</v>
      </c>
      <c r="BF1029" s="25">
        <f ca="1">MAX(B1026:B1028)</f>
        <v>387000.99079256819</v>
      </c>
      <c r="BG1029" s="26">
        <f ca="1">IF(BG1028=0,IF(B1028&gt;BF1028,1,0),IF(B1028&lt;AVERAGE(B1019:B1028),0,1))</f>
        <v>1</v>
      </c>
      <c r="BH1029" s="27">
        <f t="shared" ca="1" si="739"/>
        <v>-3.2517056539051237E-2</v>
      </c>
      <c r="BI1029" s="27">
        <f t="shared" ca="1" si="740"/>
        <v>12722.129716410675</v>
      </c>
      <c r="BJ1029" s="28">
        <f ca="1">BI1029/MAX(BI$54:BI1029)-1</f>
        <v>-9.926548453778461E-2</v>
      </c>
      <c r="BK1029" s="25" t="e">
        <f ca="1">MAX(E1026:E1028)</f>
        <v>#N/A</v>
      </c>
      <c r="BL1029" s="26" t="e">
        <f ca="1">IF(BL1028=0,IF(E1028&gt;BK1028,1,0),IF(E1028&lt;AVERAGE(E1019:E1028),0,1))</f>
        <v>#N/A</v>
      </c>
      <c r="BM1029" s="27">
        <f t="shared" ca="1" si="741"/>
        <v>-1.3824752986854094E-2</v>
      </c>
      <c r="BN1029" s="27">
        <f t="shared" ca="1" si="742"/>
        <v>8011.6926686179686</v>
      </c>
      <c r="BO1029" s="28">
        <f ca="1">BN1029/MAX(BN$54:BN1029)-1</f>
        <v>-6.9709547787333848E-2</v>
      </c>
      <c r="BP1029" s="15"/>
      <c r="BQ1029" s="15"/>
      <c r="BR1029" s="15"/>
      <c r="BS1029" s="15"/>
      <c r="BT1029" s="15"/>
      <c r="BU1029" s="15"/>
      <c r="BV1029" s="15"/>
      <c r="BW1029" s="15"/>
      <c r="BX1029" s="15"/>
      <c r="BZ1029" s="7">
        <f t="shared" ca="1" si="699"/>
        <v>368726.68906471663</v>
      </c>
      <c r="CA1029" s="7">
        <f t="shared" ca="1" si="700"/>
        <v>375497.59687513817</v>
      </c>
      <c r="CB1029" s="7">
        <f t="shared" ca="1" si="701"/>
        <v>369260.33867783315</v>
      </c>
      <c r="CC1029" s="7">
        <f t="shared" ca="1" si="702"/>
        <v>351806.02200300246</v>
      </c>
      <c r="CD1029" s="7">
        <f t="shared" ca="1" si="703"/>
        <v>331109.26743647631</v>
      </c>
      <c r="CE1029" s="5">
        <f t="shared" ca="1" si="712"/>
        <v>-3.2517056539051237E-2</v>
      </c>
      <c r="CF1029" s="3">
        <f t="shared" ca="1" si="713"/>
        <v>1122777.905060441</v>
      </c>
      <c r="CG1029" s="5">
        <f ca="1">CF1029/MAX($CF$41:CF1029)-1</f>
        <v>-8.3039497111597527E-2</v>
      </c>
      <c r="CH1029" s="3">
        <f t="shared" ca="1" si="696"/>
        <v>15618.858732103612</v>
      </c>
      <c r="CI1029" s="4">
        <f ca="1">CH1029/MAX($CH$583:CH1029)-1</f>
        <v>-8.3039497111597638E-2</v>
      </c>
    </row>
    <row r="1030" spans="1:87" x14ac:dyDescent="0.2">
      <c r="A1030" s="31">
        <v>39568</v>
      </c>
      <c r="B1030" s="35">
        <v>389337.03531054774</v>
      </c>
      <c r="C1030" s="23">
        <f t="shared" ca="1" si="697"/>
        <v>4.8675505653430484E-3</v>
      </c>
      <c r="D1030" s="24">
        <f t="shared" ca="1" si="698"/>
        <v>3.9849107511158888E-2</v>
      </c>
      <c r="E1030" s="25" t="e">
        <f ca="1">#N/A</f>
        <v>#N/A</v>
      </c>
      <c r="F1030" s="26">
        <v>1</v>
      </c>
      <c r="G1030" s="23">
        <f t="shared" ca="1" si="714"/>
        <v>3.9849107511158888E-2</v>
      </c>
      <c r="H1030" s="27">
        <f t="shared" ca="1" si="715"/>
        <v>2669.3785062268098</v>
      </c>
      <c r="I1030" s="27">
        <f ca="1">H1030/MAX(H$54:H1030)-1</f>
        <v>-1.9486377527830889E-2</v>
      </c>
      <c r="J1030" s="28">
        <f ca="1">H1030/MAX(H$594:H1030)-1</f>
        <v>-1.9486377527830889E-2</v>
      </c>
      <c r="K1030" s="25" t="e">
        <f ca="1">#N/A</f>
        <v>#N/A</v>
      </c>
      <c r="L1030" s="26">
        <v>0</v>
      </c>
      <c r="M1030" s="23">
        <f t="shared" ca="1" si="716"/>
        <v>4.8675505653430484E-3</v>
      </c>
      <c r="N1030" s="27">
        <f t="shared" ca="1" si="717"/>
        <v>114.34320860617737</v>
      </c>
      <c r="O1030" s="27">
        <f ca="1">N1030/MAX(N$54:N1030)-1</f>
        <v>0</v>
      </c>
      <c r="P1030" s="28">
        <f ca="1">N1030/MAX(N$594:N1030)-1</f>
        <v>0</v>
      </c>
      <c r="Q1030" s="25">
        <f t="shared" ca="1" si="704"/>
        <v>374461.31043313828</v>
      </c>
      <c r="R1030" s="26">
        <f t="shared" ca="1" si="718"/>
        <v>1</v>
      </c>
      <c r="S1030" s="23">
        <f t="shared" ca="1" si="719"/>
        <v>3.9849107511158888E-2</v>
      </c>
      <c r="T1030" s="27">
        <f t="shared" ca="1" si="720"/>
        <v>6218.3918512396504</v>
      </c>
      <c r="U1030" s="27">
        <f ca="1">T1030/MAX(T$54:T1030)-1</f>
        <v>-6.3372017992119223E-2</v>
      </c>
      <c r="V1030" s="28">
        <f ca="1">T1030/MAX(T$594:T1030)-1</f>
        <v>-6.3372017992119223E-2</v>
      </c>
      <c r="W1030" s="25">
        <f t="shared" ca="1" si="705"/>
        <v>374461.31043313828</v>
      </c>
      <c r="X1030" s="26">
        <f t="shared" ca="1" si="721"/>
        <v>1</v>
      </c>
      <c r="Y1030" s="27">
        <f t="shared" ca="1" si="722"/>
        <v>3.9849107511158888E-2</v>
      </c>
      <c r="Z1030" s="27">
        <f t="shared" ca="1" si="723"/>
        <v>6218.3918512396504</v>
      </c>
      <c r="AA1030" s="28">
        <f ca="1">Z1030/MAX(Z$54:Z1030)-1</f>
        <v>-6.3372017992119223E-2</v>
      </c>
      <c r="AB1030" s="25">
        <f ca="1">AVERAGE(B1021:B1030)</f>
        <v>374461.31043313828</v>
      </c>
      <c r="AC1030" s="26">
        <f ca="1">IF(B1029&gt;=AB1029,1,0)</f>
        <v>1</v>
      </c>
      <c r="AD1030" s="27">
        <f ca="1">IF(AC1030=1,D1030,C1030)</f>
        <v>3.9849107511158888E-2</v>
      </c>
      <c r="AE1030" s="27">
        <f t="shared" ca="1" si="724"/>
        <v>6218.3918512396504</v>
      </c>
      <c r="AF1030" s="28">
        <f ca="1">AE1030/MAX(AE$54:AE1030)-1</f>
        <v>-6.3372017992119223E-2</v>
      </c>
      <c r="AG1030" s="25">
        <f t="shared" ca="1" si="706"/>
        <v>336228.04248287185</v>
      </c>
      <c r="AH1030" s="26">
        <f t="shared" ca="1" si="725"/>
        <v>1</v>
      </c>
      <c r="AI1030" s="27">
        <f t="shared" ca="1" si="726"/>
        <v>3.9849107511158888E-2</v>
      </c>
      <c r="AJ1030" s="27">
        <f t="shared" ca="1" si="727"/>
        <v>4962.180899614822</v>
      </c>
      <c r="AK1030" s="28">
        <f ca="1">AJ1030/MAX(AJ$54:AJ1030)-1</f>
        <v>-1.9486377527831111E-2</v>
      </c>
      <c r="AL1030" s="25">
        <f t="shared" ca="1" si="707"/>
        <v>383584.96126580448</v>
      </c>
      <c r="AM1030" s="26">
        <f t="shared" ca="1" si="728"/>
        <v>1</v>
      </c>
      <c r="AN1030" s="27">
        <f t="shared" ca="1" si="729"/>
        <v>3.9849107511158888E-2</v>
      </c>
      <c r="AO1030" s="27">
        <f t="shared" ca="1" si="730"/>
        <v>799.35502219696536</v>
      </c>
      <c r="AP1030" s="28">
        <f ca="1">AO1030/MAX(AO$54:AO1030)-1</f>
        <v>-0.11721892680492441</v>
      </c>
      <c r="AQ1030" s="25">
        <f t="shared" ca="1" si="708"/>
        <v>383584.96126580448</v>
      </c>
      <c r="AR1030" s="26">
        <f t="shared" ca="1" si="731"/>
        <v>1</v>
      </c>
      <c r="AS1030" s="27">
        <f t="shared" ca="1" si="732"/>
        <v>3.9849107511158888E-2</v>
      </c>
      <c r="AT1030" s="27">
        <f t="shared" ca="1" si="733"/>
        <v>14220.176939190551</v>
      </c>
      <c r="AU1030" s="28">
        <f ca="1">AT1030/MAX(AT$54:AT1030)-1</f>
        <v>-1.3779980459267871E-2</v>
      </c>
      <c r="AV1030" s="25">
        <f t="shared" ca="1" si="709"/>
        <v>374461.31043313828</v>
      </c>
      <c r="AW1030" s="26">
        <f t="shared" ca="1" si="734"/>
        <v>0</v>
      </c>
      <c r="AX1030" s="27">
        <f t="shared" ca="1" si="735"/>
        <v>4.8675505653430484E-3</v>
      </c>
      <c r="AY1030" s="27">
        <f t="shared" ca="1" si="736"/>
        <v>4302.8469357657596</v>
      </c>
      <c r="AZ1030" s="28">
        <f ca="1">AY1030/MAX(AY$54:AY1030)-1</f>
        <v>-5.9906322528963996E-2</v>
      </c>
      <c r="BA1030" s="25">
        <f t="shared" ca="1" si="710"/>
        <v>374461.31043313828</v>
      </c>
      <c r="BB1030" s="26">
        <f t="shared" ca="1" si="711"/>
        <v>0.6</v>
      </c>
      <c r="BC1030" s="27">
        <f t="shared" ca="1" si="737"/>
        <v>4.8675505653430484E-3</v>
      </c>
      <c r="BD1030" s="27">
        <f t="shared" ca="1" si="738"/>
        <v>3792.5647040715562</v>
      </c>
      <c r="BE1030" s="28">
        <f ca="1">BD1030/MAX(BD$54:BD1030)-1</f>
        <v>-5.9906322528964107E-2</v>
      </c>
      <c r="BF1030" s="25">
        <f ca="1">MAX(B1027:B1029)</f>
        <v>387000.99079256819</v>
      </c>
      <c r="BG1030" s="26">
        <f ca="1">IF(BG1029=0,IF(B1029&gt;BF1029,1,0),IF(B1029&lt;AVERAGE(B1020:B1029),0,1))</f>
        <v>1</v>
      </c>
      <c r="BH1030" s="27">
        <f t="shared" ca="1" si="739"/>
        <v>3.9849107511158888E-2</v>
      </c>
      <c r="BI1030" s="27">
        <f t="shared" ca="1" si="740"/>
        <v>13229.095231250833</v>
      </c>
      <c r="BJ1030" s="28">
        <f ca="1">BI1030/MAX(BI$54:BI1030)-1</f>
        <v>-6.3372017992119223E-2</v>
      </c>
      <c r="BK1030" s="25" t="e">
        <f ca="1">MAX(E1027:E1029)</f>
        <v>#N/A</v>
      </c>
      <c r="BL1030" s="26" t="e">
        <f ca="1">IF(BL1029=0,IF(E1029&gt;BK1029,1,0),IF(E1029&lt;AVERAGE(E1020:E1029),0,1))</f>
        <v>#N/A</v>
      </c>
      <c r="BM1030" s="27">
        <f t="shared" ca="1" si="741"/>
        <v>2.2358329038250968E-2</v>
      </c>
      <c r="BN1030" s="27">
        <f t="shared" ca="1" si="742"/>
        <v>8190.8207294562717</v>
      </c>
      <c r="BO1030" s="28">
        <f ca="1">BN1030/MAX(BN$54:BN1030)-1</f>
        <v>-4.8909807755619816E-2</v>
      </c>
      <c r="BP1030" s="15"/>
      <c r="BQ1030" s="15"/>
      <c r="BR1030" s="15"/>
      <c r="BS1030" s="15"/>
      <c r="BT1030" s="15"/>
      <c r="BU1030" s="15"/>
      <c r="BV1030" s="15"/>
      <c r="BW1030" s="15"/>
      <c r="BX1030" s="15"/>
      <c r="BZ1030" s="7">
        <f t="shared" ca="1" si="699"/>
        <v>383584.96126580448</v>
      </c>
      <c r="CA1030" s="7">
        <f t="shared" ca="1" si="700"/>
        <v>374208.00601144036</v>
      </c>
      <c r="CB1030" s="7">
        <f t="shared" ca="1" si="701"/>
        <v>372015.99920735019</v>
      </c>
      <c r="CC1030" s="7">
        <f t="shared" ca="1" si="702"/>
        <v>357057.92316316749</v>
      </c>
      <c r="CD1030" s="7">
        <f t="shared" ca="1" si="703"/>
        <v>336228.04248287185</v>
      </c>
      <c r="CE1030" s="5">
        <f t="shared" ca="1" si="712"/>
        <v>3.2852796121995723E-2</v>
      </c>
      <c r="CF1030" s="3">
        <f t="shared" ca="1" si="713"/>
        <v>1159664.2986656732</v>
      </c>
      <c r="CG1030" s="5">
        <f ca="1">CF1030/MAX($CF$41:CF1030)-1</f>
        <v>-5.2914780658282035E-2</v>
      </c>
      <c r="CH1030" s="3">
        <f t="shared" ca="1" si="696"/>
        <v>16131.981913687665</v>
      </c>
      <c r="CI1030" s="4">
        <f ca="1">CH1030/MAX($CH$583:CH1030)-1</f>
        <v>-5.2914780658282257E-2</v>
      </c>
    </row>
    <row r="1031" spans="1:87" x14ac:dyDescent="0.2">
      <c r="A1031" s="31">
        <v>39599</v>
      </c>
      <c r="B1031" s="35">
        <v>403061.1325417097</v>
      </c>
      <c r="C1031" s="23">
        <f t="shared" ca="1" si="697"/>
        <v>4.8675505653430484E-3</v>
      </c>
      <c r="D1031" s="24">
        <f t="shared" ca="1" si="698"/>
        <v>3.5249914563650897E-2</v>
      </c>
      <c r="E1031" s="25" t="e">
        <f ca="1">#N/A</f>
        <v>#N/A</v>
      </c>
      <c r="F1031" s="26">
        <v>1</v>
      </c>
      <c r="G1031" s="23">
        <f t="shared" ca="1" si="714"/>
        <v>3.5249914563650897E-2</v>
      </c>
      <c r="H1031" s="27">
        <f t="shared" ca="1" si="715"/>
        <v>2763.4738705093509</v>
      </c>
      <c r="I1031" s="27">
        <f ca="1">H1031/MAX(H$54:H1031)-1</f>
        <v>0</v>
      </c>
      <c r="J1031" s="28">
        <f ca="1">H1031/MAX(H$594:H1031)-1</f>
        <v>0</v>
      </c>
      <c r="K1031" s="25" t="e">
        <f ca="1">#N/A</f>
        <v>#N/A</v>
      </c>
      <c r="L1031" s="26">
        <v>0</v>
      </c>
      <c r="M1031" s="23">
        <f t="shared" ca="1" si="716"/>
        <v>4.8675505653430484E-3</v>
      </c>
      <c r="N1031" s="27">
        <f t="shared" ca="1" si="717"/>
        <v>114.89977995587151</v>
      </c>
      <c r="O1031" s="27">
        <f ca="1">N1031/MAX(N$54:N1031)-1</f>
        <v>0</v>
      </c>
      <c r="P1031" s="28">
        <f ca="1">N1031/MAX(N$594:N1031)-1</f>
        <v>0</v>
      </c>
      <c r="Q1031" s="25">
        <f t="shared" ca="1" si="704"/>
        <v>378719.20335913764</v>
      </c>
      <c r="R1031" s="26">
        <f t="shared" ca="1" si="718"/>
        <v>1</v>
      </c>
      <c r="S1031" s="23">
        <f t="shared" ca="1" si="719"/>
        <v>3.5249914563650897E-2</v>
      </c>
      <c r="T1031" s="27">
        <f t="shared" ca="1" si="720"/>
        <v>6437.5896327191513</v>
      </c>
      <c r="U1031" s="27">
        <f ca="1">T1031/MAX(T$54:T1031)-1</f>
        <v>-3.0355961648416585E-2</v>
      </c>
      <c r="V1031" s="28">
        <f ca="1">T1031/MAX(T$594:T1031)-1</f>
        <v>-3.0355961648416585E-2</v>
      </c>
      <c r="W1031" s="25">
        <f t="shared" ca="1" si="705"/>
        <v>378719.20335913764</v>
      </c>
      <c r="X1031" s="26">
        <f t="shared" ca="1" si="721"/>
        <v>1</v>
      </c>
      <c r="Y1031" s="27">
        <f t="shared" ca="1" si="722"/>
        <v>3.5249914563650897E-2</v>
      </c>
      <c r="Z1031" s="27">
        <f t="shared" ca="1" si="723"/>
        <v>6437.5896327191513</v>
      </c>
      <c r="AA1031" s="28">
        <f ca="1">Z1031/MAX(Z$54:Z1031)-1</f>
        <v>-3.0355961648416585E-2</v>
      </c>
      <c r="AB1031" s="25">
        <f ca="1">AVERAGE(B1022:B1031)</f>
        <v>378719.20335913764</v>
      </c>
      <c r="AC1031" s="26">
        <f ca="1">IF(B1030&gt;=AB1030,1,0)</f>
        <v>1</v>
      </c>
      <c r="AD1031" s="27">
        <f ca="1">IF(AC1031=1,D1031,C1031)</f>
        <v>3.5249914563650897E-2</v>
      </c>
      <c r="AE1031" s="27">
        <f t="shared" ca="1" si="724"/>
        <v>6437.5896327191513</v>
      </c>
      <c r="AF1031" s="28">
        <f ca="1">AE1031/MAX(AE$54:AE1031)-1</f>
        <v>-3.0355961648416585E-2</v>
      </c>
      <c r="AG1031" s="25">
        <f t="shared" ca="1" si="706"/>
        <v>342236.16630548716</v>
      </c>
      <c r="AH1031" s="26">
        <f t="shared" ca="1" si="725"/>
        <v>1</v>
      </c>
      <c r="AI1031" s="27">
        <f t="shared" ca="1" si="726"/>
        <v>3.5249914563650897E-2</v>
      </c>
      <c r="AJ1031" s="27">
        <f t="shared" ca="1" si="727"/>
        <v>5137.0973523756247</v>
      </c>
      <c r="AK1031" s="28">
        <f ca="1">AJ1031/MAX(AJ$54:AJ1031)-1</f>
        <v>0</v>
      </c>
      <c r="AL1031" s="25">
        <f t="shared" ca="1" si="707"/>
        <v>388938.34184885165</v>
      </c>
      <c r="AM1031" s="26">
        <f t="shared" ca="1" si="728"/>
        <v>1</v>
      </c>
      <c r="AN1031" s="27">
        <f t="shared" ca="1" si="729"/>
        <v>3.5249914563650897E-2</v>
      </c>
      <c r="AO1031" s="27">
        <f t="shared" ca="1" si="730"/>
        <v>827.53221843543361</v>
      </c>
      <c r="AP1031" s="28">
        <f ca="1">AO1031/MAX(AO$54:AO1031)-1</f>
        <v>-8.6100969396390004E-2</v>
      </c>
      <c r="AQ1031" s="25">
        <f t="shared" ca="1" si="708"/>
        <v>388938.34184885165</v>
      </c>
      <c r="AR1031" s="26">
        <f t="shared" ca="1" si="731"/>
        <v>1</v>
      </c>
      <c r="AS1031" s="27">
        <f t="shared" ca="1" si="732"/>
        <v>3.5249914563650897E-2</v>
      </c>
      <c r="AT1031" s="27">
        <f t="shared" ca="1" si="733"/>
        <v>14721.436961377016</v>
      </c>
      <c r="AU1031" s="28">
        <f ca="1">AT1031/MAX(AT$54:AT1031)-1</f>
        <v>0</v>
      </c>
      <c r="AV1031" s="25">
        <f t="shared" ca="1" si="709"/>
        <v>378719.20335913764</v>
      </c>
      <c r="AW1031" s="26">
        <f t="shared" ca="1" si="734"/>
        <v>0</v>
      </c>
      <c r="AX1031" s="27">
        <f t="shared" ca="1" si="735"/>
        <v>4.8675505653430484E-3</v>
      </c>
      <c r="AY1031" s="27">
        <f t="shared" ca="1" si="736"/>
        <v>4323.7912608005308</v>
      </c>
      <c r="AZ1031" s="28">
        <f ca="1">AY1031/MAX(AY$54:AY1031)-1</f>
        <v>-5.5330369017714487E-2</v>
      </c>
      <c r="BA1031" s="25">
        <f t="shared" ca="1" si="710"/>
        <v>378719.20335913764</v>
      </c>
      <c r="BB1031" s="26">
        <f t="shared" ca="1" si="711"/>
        <v>1</v>
      </c>
      <c r="BC1031" s="27">
        <f t="shared" ca="1" si="737"/>
        <v>3.5249914563650897E-2</v>
      </c>
      <c r="BD1031" s="27">
        <f t="shared" ca="1" si="738"/>
        <v>3926.2522858671964</v>
      </c>
      <c r="BE1031" s="28">
        <f ca="1">BD1031/MAX(BD$54:BD1031)-1</f>
        <v>-2.6768100716281662E-2</v>
      </c>
      <c r="BF1031" s="25">
        <f ca="1">MAX(B1028:B1030)</f>
        <v>389337.03531054774</v>
      </c>
      <c r="BG1031" s="26">
        <f ca="1">IF(BG1030=0,IF(B1030&gt;BF1030,1,0),IF(B1030&lt;AVERAGE(B1021:B1030),0,1))</f>
        <v>1</v>
      </c>
      <c r="BH1031" s="27">
        <f t="shared" ca="1" si="739"/>
        <v>3.5249914563650897E-2</v>
      </c>
      <c r="BI1031" s="27">
        <f t="shared" ca="1" si="740"/>
        <v>13695.419707906825</v>
      </c>
      <c r="BJ1031" s="28">
        <f ca="1">BI1031/MAX(BI$54:BI1031)-1</f>
        <v>-3.0355961648416696E-2</v>
      </c>
      <c r="BK1031" s="25" t="e">
        <f ca="1">MAX(E1028:E1030)</f>
        <v>#N/A</v>
      </c>
      <c r="BL1031" s="26" t="e">
        <f ca="1">IF(BL1030=0,IF(E1030&gt;BK1030,1,0),IF(E1030&lt;AVERAGE(E1021:E1030),0,1))</f>
        <v>#N/A</v>
      </c>
      <c r="BM1031" s="27">
        <f t="shared" ca="1" si="741"/>
        <v>2.7654323564073935E-2</v>
      </c>
      <c r="BN1031" s="27">
        <f t="shared" ca="1" si="742"/>
        <v>8417.3323361639777</v>
      </c>
      <c r="BO1031" s="28">
        <f ca="1">BN1031/MAX(BN$54:BN1031)-1</f>
        <v>-2.2608051840676602E-2</v>
      </c>
      <c r="BP1031" s="15"/>
      <c r="BQ1031" s="15"/>
      <c r="BR1031" s="15"/>
      <c r="BS1031" s="15"/>
      <c r="BT1031" s="15"/>
      <c r="BU1031" s="15"/>
      <c r="BV1031" s="15"/>
      <c r="BW1031" s="15"/>
      <c r="BX1031" s="15"/>
      <c r="BZ1031" s="7">
        <f t="shared" ca="1" si="699"/>
        <v>388938.34184885165</v>
      </c>
      <c r="CA1031" s="7">
        <f t="shared" ca="1" si="700"/>
        <v>377447.52463083382</v>
      </c>
      <c r="CB1031" s="7">
        <f t="shared" ca="1" si="701"/>
        <v>375450.65385056048</v>
      </c>
      <c r="CC1031" s="7">
        <f t="shared" ca="1" si="702"/>
        <v>362665.05715256406</v>
      </c>
      <c r="CD1031" s="7">
        <f t="shared" ca="1" si="703"/>
        <v>342236.16630548716</v>
      </c>
      <c r="CE1031" s="5">
        <f t="shared" ca="1" si="712"/>
        <v>3.5249914563650897E-2</v>
      </c>
      <c r="CF1031" s="3">
        <f t="shared" ca="1" si="713"/>
        <v>1200542.3661161545</v>
      </c>
      <c r="CG1031" s="5">
        <f ca="1">CF1031/MAX($CF$41:CF1031)-1</f>
        <v>-1.953010759198992E-2</v>
      </c>
      <c r="CH1031" s="3">
        <f t="shared" ca="1" si="696"/>
        <v>16700.632897887517</v>
      </c>
      <c r="CI1031" s="4">
        <f ca="1">CH1031/MAX($CH$583:CH1031)-1</f>
        <v>-1.9530107591990142E-2</v>
      </c>
    </row>
    <row r="1032" spans="1:87" x14ac:dyDescent="0.2">
      <c r="A1032" s="31">
        <v>39629</v>
      </c>
      <c r="B1032" s="35">
        <v>384640.46891742019</v>
      </c>
      <c r="C1032" s="23">
        <f t="shared" ca="1" si="697"/>
        <v>4.8675505653430484E-3</v>
      </c>
      <c r="D1032" s="24">
        <f t="shared" ca="1" si="698"/>
        <v>-4.5701910050538808E-2</v>
      </c>
      <c r="E1032" s="25" t="e">
        <f ca="1">#N/A</f>
        <v>#N/A</v>
      </c>
      <c r="F1032" s="26">
        <v>1</v>
      </c>
      <c r="G1032" s="23">
        <f t="shared" ca="1" si="714"/>
        <v>-4.5701910050538808E-2</v>
      </c>
      <c r="H1032" s="27">
        <f t="shared" ca="1" si="715"/>
        <v>2637.1778362523182</v>
      </c>
      <c r="I1032" s="27">
        <f ca="1">H1032/MAX(H$54:H1032)-1</f>
        <v>-4.5701910050538808E-2</v>
      </c>
      <c r="J1032" s="28">
        <f ca="1">H1032/MAX(H$594:H1032)-1</f>
        <v>-4.5701910050538808E-2</v>
      </c>
      <c r="K1032" s="25" t="e">
        <f ca="1">#N/A</f>
        <v>#N/A</v>
      </c>
      <c r="L1032" s="26">
        <v>0</v>
      </c>
      <c r="M1032" s="23">
        <f t="shared" ca="1" si="716"/>
        <v>4.8675505653430484E-3</v>
      </c>
      <c r="N1032" s="27">
        <f t="shared" ca="1" si="717"/>
        <v>115.4590604447535</v>
      </c>
      <c r="O1032" s="27">
        <f ca="1">N1032/MAX(N$54:N1032)-1</f>
        <v>0</v>
      </c>
      <c r="P1032" s="28">
        <f ca="1">N1032/MAX(N$594:N1032)-1</f>
        <v>0</v>
      </c>
      <c r="Q1032" s="25">
        <f t="shared" ca="1" si="704"/>
        <v>380962.0846045689</v>
      </c>
      <c r="R1032" s="26">
        <f t="shared" ca="1" si="718"/>
        <v>1</v>
      </c>
      <c r="S1032" s="23">
        <f t="shared" ca="1" si="719"/>
        <v>-4.5701910050538808E-2</v>
      </c>
      <c r="T1032" s="27">
        <f t="shared" ca="1" si="720"/>
        <v>6143.3794903823391</v>
      </c>
      <c r="U1032" s="27">
        <f ca="1">T1032/MAX(T$54:T1032)-1</f>
        <v>-7.4670546270201976E-2</v>
      </c>
      <c r="V1032" s="28">
        <f ca="1">T1032/MAX(T$594:T1032)-1</f>
        <v>-7.4670546270201976E-2</v>
      </c>
      <c r="W1032" s="25">
        <f t="shared" ca="1" si="705"/>
        <v>380962.0846045689</v>
      </c>
      <c r="X1032" s="26">
        <f t="shared" ca="1" si="721"/>
        <v>1</v>
      </c>
      <c r="Y1032" s="27">
        <f t="shared" ca="1" si="722"/>
        <v>-4.5701910050538808E-2</v>
      </c>
      <c r="Z1032" s="27">
        <f t="shared" ca="1" si="723"/>
        <v>6143.3794903823391</v>
      </c>
      <c r="AA1032" s="28">
        <f ca="1">Z1032/MAX(Z$54:Z1032)-1</f>
        <v>-7.4670546270201976E-2</v>
      </c>
      <c r="AB1032" s="25">
        <f ca="1">AVERAGE(B1023:B1032)</f>
        <v>380962.0846045689</v>
      </c>
      <c r="AC1032" s="26">
        <f ca="1">IF(B1031&gt;=AB1031,1,0)</f>
        <v>1</v>
      </c>
      <c r="AD1032" s="27">
        <f ca="1">IF(AC1032=1,D1032,C1032)</f>
        <v>-4.5701910050538808E-2</v>
      </c>
      <c r="AE1032" s="27">
        <f t="shared" ca="1" si="724"/>
        <v>6143.3794903823391</v>
      </c>
      <c r="AF1032" s="28">
        <f ca="1">AE1032/MAX(AE$54:AE1032)-1</f>
        <v>-7.4670546270201976E-2</v>
      </c>
      <c r="AG1032" s="25">
        <f t="shared" ca="1" si="706"/>
        <v>347132.96566195477</v>
      </c>
      <c r="AH1032" s="26">
        <f t="shared" ca="1" si="725"/>
        <v>1</v>
      </c>
      <c r="AI1032" s="27">
        <f t="shared" ca="1" si="726"/>
        <v>-4.5701910050538808E-2</v>
      </c>
      <c r="AJ1032" s="27">
        <f t="shared" ca="1" si="727"/>
        <v>4902.3221912564932</v>
      </c>
      <c r="AK1032" s="28">
        <f ca="1">AJ1032/MAX(AJ$54:AJ1032)-1</f>
        <v>-4.5701910050538697E-2</v>
      </c>
      <c r="AL1032" s="25">
        <f t="shared" ca="1" si="707"/>
        <v>392346.21225655917</v>
      </c>
      <c r="AM1032" s="26">
        <f t="shared" ca="1" si="728"/>
        <v>1</v>
      </c>
      <c r="AN1032" s="27">
        <f t="shared" ca="1" si="729"/>
        <v>-4.5701910050538808E-2</v>
      </c>
      <c r="AO1032" s="27">
        <f t="shared" ca="1" si="730"/>
        <v>789.7124154245746</v>
      </c>
      <c r="AP1032" s="28">
        <f ca="1">AO1032/MAX(AO$54:AO1032)-1</f>
        <v>-0.12786790068831078</v>
      </c>
      <c r="AQ1032" s="25">
        <f t="shared" ca="1" si="708"/>
        <v>392346.21225655917</v>
      </c>
      <c r="AR1032" s="26">
        <f t="shared" ca="1" si="731"/>
        <v>1</v>
      </c>
      <c r="AS1032" s="27">
        <f t="shared" ca="1" si="732"/>
        <v>-4.5701910050538808E-2</v>
      </c>
      <c r="AT1032" s="27">
        <f t="shared" ca="1" si="733"/>
        <v>14048.639173553485</v>
      </c>
      <c r="AU1032" s="28">
        <f ca="1">AT1032/MAX(AT$54:AT1032)-1</f>
        <v>-4.5701910050538919E-2</v>
      </c>
      <c r="AV1032" s="25">
        <f t="shared" ca="1" si="709"/>
        <v>380962.0846045689</v>
      </c>
      <c r="AW1032" s="26">
        <f t="shared" ca="1" si="734"/>
        <v>0</v>
      </c>
      <c r="AX1032" s="27">
        <f t="shared" ca="1" si="735"/>
        <v>4.8675505653430484E-3</v>
      </c>
      <c r="AY1032" s="27">
        <f t="shared" ca="1" si="736"/>
        <v>4344.8375333964659</v>
      </c>
      <c r="AZ1032" s="28">
        <f ca="1">AY1032/MAX(AY$54:AY1032)-1</f>
        <v>-5.0732141821364207E-2</v>
      </c>
      <c r="BA1032" s="25">
        <f t="shared" ca="1" si="710"/>
        <v>380962.0846045689</v>
      </c>
      <c r="BB1032" s="26">
        <f t="shared" ca="1" si="711"/>
        <v>1</v>
      </c>
      <c r="BC1032" s="27">
        <f t="shared" ca="1" si="737"/>
        <v>-4.5701910050538808E-2</v>
      </c>
      <c r="BD1032" s="27">
        <f t="shared" ca="1" si="738"/>
        <v>3746.8150570627713</v>
      </c>
      <c r="BE1032" s="28">
        <f ca="1">BD1032/MAX(BD$54:BD1032)-1</f>
        <v>-7.1246657435661276E-2</v>
      </c>
      <c r="BF1032" s="25">
        <f ca="1">MAX(B1029:B1031)</f>
        <v>403061.1325417097</v>
      </c>
      <c r="BG1032" s="26">
        <f ca="1">IF(BG1031=0,IF(B1031&gt;BF1031,1,0),IF(B1031&lt;AVERAGE(B1022:B1031),0,1))</f>
        <v>1</v>
      </c>
      <c r="BH1032" s="27">
        <f t="shared" ca="1" si="739"/>
        <v>-4.5701910050538808E-2</v>
      </c>
      <c r="BI1032" s="27">
        <f t="shared" ca="1" si="740"/>
        <v>13069.512868311691</v>
      </c>
      <c r="BJ1032" s="28">
        <f ca="1">BI1032/MAX(BI$54:BI1032)-1</f>
        <v>-7.4670546270201976E-2</v>
      </c>
      <c r="BK1032" s="25" t="e">
        <f ca="1">MAX(E1029:E1031)</f>
        <v>#N/A</v>
      </c>
      <c r="BL1032" s="26" t="e">
        <f ca="1">IF(BL1031=0,IF(E1031&gt;BK1031,1,0),IF(E1031&lt;AVERAGE(E1022:E1031),0,1))</f>
        <v>#N/A</v>
      </c>
      <c r="BM1032" s="27">
        <f t="shared" ca="1" si="741"/>
        <v>-3.3059544896568344E-2</v>
      </c>
      <c r="BN1032" s="27">
        <f t="shared" ca="1" si="742"/>
        <v>8139.0591598872279</v>
      </c>
      <c r="BO1032" s="28">
        <f ca="1">BN1032/MAX(BN$54:BN1032)-1</f>
        <v>-5.4920184832394248E-2</v>
      </c>
      <c r="BP1032" s="15"/>
      <c r="BQ1032" s="15"/>
      <c r="BR1032" s="15"/>
      <c r="BS1032" s="15"/>
      <c r="BT1032" s="15"/>
      <c r="BU1032" s="15"/>
      <c r="BV1032" s="15"/>
      <c r="BW1032" s="15"/>
      <c r="BX1032" s="15"/>
      <c r="BZ1032" s="7">
        <f t="shared" ca="1" si="699"/>
        <v>392346.21225655917</v>
      </c>
      <c r="CA1032" s="7">
        <f t="shared" ca="1" si="700"/>
        <v>380536.45066063787</v>
      </c>
      <c r="CB1032" s="7">
        <f t="shared" ca="1" si="701"/>
        <v>377692.89214920934</v>
      </c>
      <c r="CC1032" s="7">
        <f t="shared" ca="1" si="702"/>
        <v>366581.63887170865</v>
      </c>
      <c r="CD1032" s="7">
        <f t="shared" ca="1" si="703"/>
        <v>347132.96566195477</v>
      </c>
      <c r="CE1032" s="5">
        <f t="shared" ca="1" si="712"/>
        <v>-4.5701910050538815E-2</v>
      </c>
      <c r="CF1032" s="3">
        <f t="shared" ca="1" si="713"/>
        <v>1145675.2868880529</v>
      </c>
      <c r="CG1032" s="5">
        <f ca="1">CF1032/MAX($CF$41:CF1032)-1</f>
        <v>-6.4339454422082221E-2</v>
      </c>
      <c r="CH1032" s="3">
        <f t="shared" ca="1" si="696"/>
        <v>15937.382075401192</v>
      </c>
      <c r="CI1032" s="4">
        <f ca="1">CH1032/MAX($CH$583:CH1032)-1</f>
        <v>-6.4339454422082443E-2</v>
      </c>
    </row>
    <row r="1033" spans="1:87" x14ac:dyDescent="0.2">
      <c r="A1033" s="31">
        <v>39660</v>
      </c>
      <c r="B1033" s="35">
        <v>350216.58394843113</v>
      </c>
      <c r="C1033" s="23">
        <f t="shared" ca="1" si="697"/>
        <v>4.8675505653430484E-3</v>
      </c>
      <c r="D1033" s="24">
        <f t="shared" ca="1" si="698"/>
        <v>-8.9496264045943796E-2</v>
      </c>
      <c r="E1033" s="25" t="e">
        <f ca="1">#N/A</f>
        <v>#N/A</v>
      </c>
      <c r="F1033" s="26">
        <v>1</v>
      </c>
      <c r="G1033" s="23">
        <f t="shared" ca="1" si="714"/>
        <v>-8.9496264045943796E-2</v>
      </c>
      <c r="H1033" s="27">
        <f t="shared" ca="1" si="715"/>
        <v>2401.1602722829698</v>
      </c>
      <c r="I1033" s="27">
        <f ca="1">H1033/MAX(H$54:H1033)-1</f>
        <v>-0.13110802388719567</v>
      </c>
      <c r="J1033" s="28">
        <f ca="1">H1033/MAX(H$594:H1033)-1</f>
        <v>-0.13110802388719567</v>
      </c>
      <c r="K1033" s="25" t="e">
        <f ca="1">#N/A</f>
        <v>#N/A</v>
      </c>
      <c r="L1033" s="26">
        <v>0</v>
      </c>
      <c r="M1033" s="23">
        <f t="shared" ca="1" si="716"/>
        <v>4.8675505653430484E-3</v>
      </c>
      <c r="N1033" s="27">
        <f t="shared" ca="1" si="717"/>
        <v>116.02106325969534</v>
      </c>
      <c r="O1033" s="27">
        <f ca="1">N1033/MAX(N$54:N1033)-1</f>
        <v>0</v>
      </c>
      <c r="P1033" s="28">
        <f ca="1">N1033/MAX(N$594:N1033)-1</f>
        <v>0</v>
      </c>
      <c r="Q1033" s="25">
        <f t="shared" ca="1" si="704"/>
        <v>378024.08019689377</v>
      </c>
      <c r="R1033" s="26">
        <f t="shared" ca="1" si="718"/>
        <v>1</v>
      </c>
      <c r="S1033" s="23">
        <f t="shared" ca="1" si="719"/>
        <v>-8.9496264045943796E-2</v>
      </c>
      <c r="T1033" s="27">
        <f t="shared" ca="1" si="720"/>
        <v>5593.5699773766455</v>
      </c>
      <c r="U1033" s="27">
        <f ca="1">T1033/MAX(T$54:T1033)-1</f>
        <v>-0.15748407539069287</v>
      </c>
      <c r="V1033" s="28">
        <f ca="1">T1033/MAX(T$594:T1033)-1</f>
        <v>-0.15748407539069287</v>
      </c>
      <c r="W1033" s="25">
        <f t="shared" ca="1" si="705"/>
        <v>378024.08019689377</v>
      </c>
      <c r="X1033" s="26">
        <f t="shared" ca="1" si="721"/>
        <v>1</v>
      </c>
      <c r="Y1033" s="27">
        <f t="shared" ca="1" si="722"/>
        <v>-8.9496264045943796E-2</v>
      </c>
      <c r="Z1033" s="27">
        <f t="shared" ca="1" si="723"/>
        <v>5593.5699773766455</v>
      </c>
      <c r="AA1033" s="28">
        <f ca="1">Z1033/MAX(Z$54:Z1033)-1</f>
        <v>-0.15748407539069287</v>
      </c>
      <c r="AB1033" s="25">
        <f ca="1">AVERAGE(B1024:B1033)</f>
        <v>378024.08019689377</v>
      </c>
      <c r="AC1033" s="26">
        <f ca="1">IF(B1032&gt;=AB1032,1,0)</f>
        <v>1</v>
      </c>
      <c r="AD1033" s="27">
        <f ca="1">IF(AC1033=1,D1033,C1033)</f>
        <v>-8.9496264045943796E-2</v>
      </c>
      <c r="AE1033" s="27">
        <f t="shared" ca="1" si="724"/>
        <v>5593.5699773766455</v>
      </c>
      <c r="AF1033" s="28">
        <f ca="1">AE1033/MAX(AE$54:AE1033)-1</f>
        <v>-0.15748407539069287</v>
      </c>
      <c r="AG1033" s="25">
        <f t="shared" ca="1" si="706"/>
        <v>350779.19320665719</v>
      </c>
      <c r="AH1033" s="26">
        <f t="shared" ca="1" si="725"/>
        <v>1</v>
      </c>
      <c r="AI1033" s="27">
        <f t="shared" ca="1" si="726"/>
        <v>-8.9496264045943796E-2</v>
      </c>
      <c r="AJ1033" s="27">
        <f t="shared" ca="1" si="727"/>
        <v>4463.5826699895124</v>
      </c>
      <c r="AK1033" s="28">
        <f ca="1">AJ1033/MAX(AJ$54:AJ1033)-1</f>
        <v>-0.13110802388719556</v>
      </c>
      <c r="AL1033" s="25">
        <f t="shared" ca="1" si="707"/>
        <v>379306.06180252036</v>
      </c>
      <c r="AM1033" s="26">
        <f t="shared" ca="1" si="728"/>
        <v>0</v>
      </c>
      <c r="AN1033" s="27">
        <f t="shared" ca="1" si="729"/>
        <v>8.9496264045943796E-2</v>
      </c>
      <c r="AO1033" s="27">
        <f t="shared" ca="1" si="730"/>
        <v>860.38872627577234</v>
      </c>
      <c r="AP1033" s="28">
        <f ca="1">AO1033/MAX(AO$54:AO1033)-1</f>
        <v>-4.9815336045368697E-2</v>
      </c>
      <c r="AQ1033" s="25">
        <f t="shared" ca="1" si="708"/>
        <v>379306.06180252036</v>
      </c>
      <c r="AR1033" s="26">
        <f t="shared" ca="1" si="731"/>
        <v>0</v>
      </c>
      <c r="AS1033" s="27">
        <f t="shared" ca="1" si="732"/>
        <v>4.8675505653430484E-3</v>
      </c>
      <c r="AT1033" s="27">
        <f t="shared" ca="1" si="733"/>
        <v>14117.021635105017</v>
      </c>
      <c r="AU1033" s="28">
        <f ca="1">AT1033/MAX(AT$54:AT1033)-1</f>
        <v>-4.1056815843299566E-2</v>
      </c>
      <c r="AV1033" s="25">
        <f t="shared" ca="1" si="709"/>
        <v>378024.08019689377</v>
      </c>
      <c r="AW1033" s="26">
        <f t="shared" ca="1" si="734"/>
        <v>0</v>
      </c>
      <c r="AX1033" s="27">
        <f t="shared" ca="1" si="735"/>
        <v>4.8675505653430484E-3</v>
      </c>
      <c r="AY1033" s="27">
        <f t="shared" ca="1" si="736"/>
        <v>4365.9862497884733</v>
      </c>
      <c r="AZ1033" s="28">
        <f ca="1">AY1033/MAX(AY$54:AY1033)-1</f>
        <v>-4.611153252162481E-2</v>
      </c>
      <c r="BA1033" s="25">
        <f t="shared" ca="1" si="710"/>
        <v>378024.08019689377</v>
      </c>
      <c r="BB1033" s="26">
        <f t="shared" ca="1" si="711"/>
        <v>1</v>
      </c>
      <c r="BC1033" s="27">
        <f t="shared" ca="1" si="737"/>
        <v>-8.9496264045943796E-2</v>
      </c>
      <c r="BD1033" s="27">
        <f t="shared" ca="1" si="738"/>
        <v>3411.4891073845633</v>
      </c>
      <c r="BE1033" s="28">
        <f ca="1">BD1033/MAX(BD$54:BD1033)-1</f>
        <v>-0.15436661181535227</v>
      </c>
      <c r="BF1033" s="25">
        <f ca="1">MAX(B1030:B1032)</f>
        <v>403061.1325417097</v>
      </c>
      <c r="BG1033" s="26">
        <f ca="1">IF(BG1032=0,IF(B1032&gt;BF1032,1,0),IF(B1032&lt;AVERAGE(B1023:B1032),0,1))</f>
        <v>1</v>
      </c>
      <c r="BH1033" s="27">
        <f t="shared" ca="1" si="739"/>
        <v>-8.9496264045943796E-2</v>
      </c>
      <c r="BI1033" s="27">
        <f t="shared" ca="1" si="740"/>
        <v>11899.840293697407</v>
      </c>
      <c r="BJ1033" s="28">
        <f ca="1">BI1033/MAX(BI$54:BI1033)-1</f>
        <v>-0.15748407539069298</v>
      </c>
      <c r="BK1033" s="25" t="e">
        <f ca="1">MAX(E1030:E1032)</f>
        <v>#N/A</v>
      </c>
      <c r="BL1033" s="26" t="e">
        <f ca="1">IF(BL1032=0,IF(E1032&gt;BK1032,1,0),IF(E1032&lt;AVERAGE(E1023:E1032),0,1))</f>
        <v>#N/A</v>
      </c>
      <c r="BM1033" s="27">
        <f t="shared" ca="1" si="741"/>
        <v>-4.2314356740300374E-2</v>
      </c>
      <c r="BN1033" s="27">
        <f t="shared" ca="1" si="742"/>
        <v>7794.6601070653505</v>
      </c>
      <c r="BO1033" s="28">
        <f ca="1">BN1033/MAX(BN$54:BN1033)-1</f>
        <v>-9.4910629279453373E-2</v>
      </c>
      <c r="BP1033" s="15"/>
      <c r="BQ1033" s="15"/>
      <c r="BR1033" s="15"/>
      <c r="BS1033" s="15"/>
      <c r="BT1033" s="15"/>
      <c r="BU1033" s="15"/>
      <c r="BV1033" s="15"/>
      <c r="BW1033" s="15"/>
      <c r="BX1033" s="15"/>
      <c r="BZ1033" s="7">
        <f t="shared" ca="1" si="699"/>
        <v>379306.06180252036</v>
      </c>
      <c r="CA1033" s="7">
        <f t="shared" ca="1" si="700"/>
        <v>381445.51153416239</v>
      </c>
      <c r="CB1033" s="7">
        <f t="shared" ca="1" si="701"/>
        <v>376837.42387143569</v>
      </c>
      <c r="CC1033" s="7">
        <f t="shared" ca="1" si="702"/>
        <v>368227.823356924</v>
      </c>
      <c r="CD1033" s="7">
        <f t="shared" ca="1" si="703"/>
        <v>350779.19320665719</v>
      </c>
      <c r="CE1033" s="5">
        <f t="shared" ca="1" si="712"/>
        <v>-7.0623501123686427E-2</v>
      </c>
      <c r="CF1033" s="3">
        <f t="shared" ca="1" si="713"/>
        <v>1064763.6869771348</v>
      </c>
      <c r="CG1033" s="5">
        <f ca="1">CF1033/MAX($CF$41:CF1033)-1</f>
        <v>-0.13041907801409336</v>
      </c>
      <c r="CH1033" s="3">
        <f t="shared" ref="CH1033:CH1085" ca="1" si="743">CH1032*(1+CE1033)</f>
        <v>14811.828354490477</v>
      </c>
      <c r="CI1033" s="4">
        <f ca="1">CH1033/MAX($CH$583:CH1033)-1</f>
        <v>-0.13041907801409358</v>
      </c>
    </row>
    <row r="1034" spans="1:87" x14ac:dyDescent="0.2">
      <c r="A1034" s="31">
        <v>39691</v>
      </c>
      <c r="B1034" s="35">
        <v>350478.77329908265</v>
      </c>
      <c r="C1034" s="23">
        <f t="shared" ca="1" si="697"/>
        <v>4.8675505653430484E-3</v>
      </c>
      <c r="D1034" s="24">
        <f t="shared" ca="1" si="698"/>
        <v>7.4864915788830366E-4</v>
      </c>
      <c r="E1034" s="25" t="e">
        <f ca="1">#N/A</f>
        <v>#N/A</v>
      </c>
      <c r="F1034" s="26">
        <v>1</v>
      </c>
      <c r="G1034" s="23">
        <f t="shared" ca="1" si="714"/>
        <v>7.4864915788830366E-4</v>
      </c>
      <c r="H1034" s="27">
        <f t="shared" ca="1" si="715"/>
        <v>2402.9578988987691</v>
      </c>
      <c r="I1034" s="27">
        <f ca="1">H1034/MAX(H$54:H1034)-1</f>
        <v>-0.13045752864098303</v>
      </c>
      <c r="J1034" s="28">
        <f ca="1">H1034/MAX(H$594:H1034)-1</f>
        <v>-0.13045752864098303</v>
      </c>
      <c r="K1034" s="25" t="e">
        <f ca="1">#N/A</f>
        <v>#N/A</v>
      </c>
      <c r="L1034" s="26">
        <v>0</v>
      </c>
      <c r="M1034" s="23">
        <f t="shared" ca="1" si="716"/>
        <v>4.8675505653430484E-3</v>
      </c>
      <c r="N1034" s="27">
        <f t="shared" ca="1" si="717"/>
        <v>116.58580165175677</v>
      </c>
      <c r="O1034" s="27">
        <f ca="1">N1034/MAX(N$54:N1034)-1</f>
        <v>0</v>
      </c>
      <c r="P1034" s="28">
        <f ca="1">N1034/MAX(N$594:N1034)-1</f>
        <v>0</v>
      </c>
      <c r="Q1034" s="25">
        <f t="shared" ca="1" si="704"/>
        <v>373364.49947752856</v>
      </c>
      <c r="R1034" s="26">
        <f t="shared" ca="1" si="718"/>
        <v>0</v>
      </c>
      <c r="S1034" s="23">
        <f t="shared" ca="1" si="719"/>
        <v>4.8675505653430484E-3</v>
      </c>
      <c r="T1034" s="27">
        <f t="shared" ca="1" si="720"/>
        <v>5620.7969620823114</v>
      </c>
      <c r="U1034" s="27">
        <f ca="1">T1034/MAX(T$54:T1034)-1</f>
        <v>-0.15338308652555033</v>
      </c>
      <c r="V1034" s="28">
        <f ca="1">T1034/MAX(T$594:T1034)-1</f>
        <v>-0.15338308652555033</v>
      </c>
      <c r="W1034" s="25">
        <f t="shared" ca="1" si="705"/>
        <v>373364.49947752856</v>
      </c>
      <c r="X1034" s="26">
        <f t="shared" ca="1" si="721"/>
        <v>0</v>
      </c>
      <c r="Y1034" s="27">
        <f t="shared" ca="1" si="722"/>
        <v>4.8675505653430484E-3</v>
      </c>
      <c r="Z1034" s="27">
        <f t="shared" ca="1" si="723"/>
        <v>5620.7969620823114</v>
      </c>
      <c r="AA1034" s="28">
        <f ca="1">Z1034/MAX(Z$54:Z1034)-1</f>
        <v>-0.15338308652555033</v>
      </c>
      <c r="AB1034" s="25">
        <f ca="1">AVERAGE(B1025:B1034)</f>
        <v>373364.49947752856</v>
      </c>
      <c r="AC1034" s="26">
        <f ca="1">IF(B1033&gt;=AB1033,1,0)</f>
        <v>0</v>
      </c>
      <c r="AD1034" s="27">
        <f ca="1">IF(AC1034=1,D1034,C1034)</f>
        <v>4.8675505653430484E-3</v>
      </c>
      <c r="AE1034" s="27">
        <f t="shared" ca="1" si="724"/>
        <v>5620.7969620823114</v>
      </c>
      <c r="AF1034" s="28">
        <f ca="1">AE1034/MAX(AE$54:AE1034)-1</f>
        <v>-0.15338308652555033</v>
      </c>
      <c r="AG1034" s="25">
        <f t="shared" ca="1" si="706"/>
        <v>353861.38568734069</v>
      </c>
      <c r="AH1034" s="26">
        <f t="shared" ca="1" si="725"/>
        <v>0</v>
      </c>
      <c r="AI1034" s="27">
        <f t="shared" ca="1" si="726"/>
        <v>4.8675505653430484E-3</v>
      </c>
      <c r="AJ1034" s="27">
        <f t="shared" ca="1" si="727"/>
        <v>4485.3093843382749</v>
      </c>
      <c r="AK1034" s="28">
        <f ca="1">AJ1034/MAX(AJ$54:AJ1034)-1</f>
        <v>-0.12687864825764572</v>
      </c>
      <c r="AL1034" s="25">
        <f t="shared" ca="1" si="707"/>
        <v>361778.60872164462</v>
      </c>
      <c r="AM1034" s="26">
        <f t="shared" ca="1" si="728"/>
        <v>0</v>
      </c>
      <c r="AN1034" s="27">
        <f t="shared" ca="1" si="729"/>
        <v>-7.4864915788830366E-4</v>
      </c>
      <c r="AO1034" s="27">
        <f t="shared" ca="1" si="730"/>
        <v>859.74459698038936</v>
      </c>
      <c r="AP1034" s="28">
        <f ca="1">AO1034/MAX(AO$54:AO1034)-1</f>
        <v>-5.0526690993876744E-2</v>
      </c>
      <c r="AQ1034" s="25">
        <f t="shared" ca="1" si="708"/>
        <v>361778.60872164462</v>
      </c>
      <c r="AR1034" s="26">
        <f t="shared" ca="1" si="731"/>
        <v>0</v>
      </c>
      <c r="AS1034" s="27">
        <f t="shared" ca="1" si="732"/>
        <v>4.8675505653430484E-3</v>
      </c>
      <c r="AT1034" s="27">
        <f t="shared" ca="1" si="733"/>
        <v>14185.736951745932</v>
      </c>
      <c r="AU1034" s="28">
        <f ca="1">AT1034/MAX(AT$54:AT1034)-1</f>
        <v>-3.6389111405125685E-2</v>
      </c>
      <c r="AV1034" s="25">
        <f t="shared" ca="1" si="709"/>
        <v>373364.49947752856</v>
      </c>
      <c r="AW1034" s="26">
        <f t="shared" ca="1" si="734"/>
        <v>0</v>
      </c>
      <c r="AX1034" s="27">
        <f t="shared" ca="1" si="735"/>
        <v>4.8675505653430484E-3</v>
      </c>
      <c r="AY1034" s="27">
        <f t="shared" ca="1" si="736"/>
        <v>4387.2379086269111</v>
      </c>
      <c r="AZ1034" s="28">
        <f ca="1">AY1034/MAX(AY$54:AY1034)-1</f>
        <v>-4.1468432172476311E-2</v>
      </c>
      <c r="BA1034" s="25">
        <f t="shared" ca="1" si="710"/>
        <v>373364.49947752856</v>
      </c>
      <c r="BB1034" s="26">
        <f t="shared" ca="1" si="711"/>
        <v>0</v>
      </c>
      <c r="BC1034" s="27">
        <f t="shared" ca="1" si="737"/>
        <v>4.8675505653430484E-3</v>
      </c>
      <c r="BD1034" s="27">
        <f t="shared" ca="1" si="738"/>
        <v>3428.0947031178748</v>
      </c>
      <c r="BE1034" s="28">
        <f ca="1">BD1034/MAX(BD$54:BD1034)-1</f>
        <v>-0.15025044853862113</v>
      </c>
      <c r="BF1034" s="25">
        <f ca="1">MAX(B1031:B1033)</f>
        <v>403061.1325417097</v>
      </c>
      <c r="BG1034" s="26">
        <f ca="1">IF(BG1033=0,IF(B1033&gt;BF1033,1,0),IF(B1033&lt;AVERAGE(B1024:B1033),0,1))</f>
        <v>0</v>
      </c>
      <c r="BH1034" s="27">
        <f t="shared" ca="1" si="739"/>
        <v>4.8675505653430484E-3</v>
      </c>
      <c r="BI1034" s="27">
        <f t="shared" ca="1" si="740"/>
        <v>11957.763368046486</v>
      </c>
      <c r="BJ1034" s="28">
        <f ca="1">BI1034/MAX(BI$54:BI1034)-1</f>
        <v>-0.15338308652555033</v>
      </c>
      <c r="BK1034" s="25" t="e">
        <f ca="1">MAX(E1031:E1033)</f>
        <v>#N/A</v>
      </c>
      <c r="BL1034" s="26" t="e">
        <f ca="1">IF(BL1033=0,IF(E1033&gt;BK1033,1,0),IF(E1033&lt;AVERAGE(E1024:E1033),0,1))</f>
        <v>#N/A</v>
      </c>
      <c r="BM1034" s="27">
        <f t="shared" ca="1" si="741"/>
        <v>4.8675505653430484E-3</v>
      </c>
      <c r="BN1034" s="27">
        <f t="shared" ca="1" si="742"/>
        <v>7832.6010092761535</v>
      </c>
      <c r="BO1034" s="28">
        <f ca="1">BN1034/MAX(BN$54:BN1034)-1</f>
        <v>-9.0505061001316611E-2</v>
      </c>
      <c r="BP1034" s="15"/>
      <c r="BQ1034" s="15"/>
      <c r="BR1034" s="15"/>
      <c r="BS1034" s="15"/>
      <c r="BT1034" s="15"/>
      <c r="BU1034" s="15"/>
      <c r="BV1034" s="15"/>
      <c r="BW1034" s="15"/>
      <c r="BX1034" s="15"/>
      <c r="BZ1034" s="7">
        <f t="shared" ca="1" si="699"/>
        <v>361778.60872164462</v>
      </c>
      <c r="CA1034" s="7">
        <f t="shared" ca="1" si="700"/>
        <v>375358.47528524813</v>
      </c>
      <c r="CB1034" s="7">
        <f t="shared" ca="1" si="701"/>
        <v>375859.68360776687</v>
      </c>
      <c r="CC1034" s="7">
        <f t="shared" ca="1" si="702"/>
        <v>369653.63681309886</v>
      </c>
      <c r="CD1034" s="7">
        <f t="shared" ca="1" si="703"/>
        <v>353861.38568734069</v>
      </c>
      <c r="CE1034" s="5">
        <f t="shared" ca="1" si="712"/>
        <v>4.8675505653430484E-3</v>
      </c>
      <c r="CF1034" s="3">
        <f t="shared" ca="1" si="713"/>
        <v>1069946.4780636372</v>
      </c>
      <c r="CG1034" s="5">
        <f ca="1">CF1034/MAX($CF$41:CF1034)-1</f>
        <v>-0.12618634890566927</v>
      </c>
      <c r="CH1034" s="3">
        <f t="shared" ca="1" si="743"/>
        <v>14883.925677971141</v>
      </c>
      <c r="CI1034" s="4">
        <f ca="1">CH1034/MAX($CH$583:CH1034)-1</f>
        <v>-0.12618634890566949</v>
      </c>
    </row>
    <row r="1035" spans="1:87" x14ac:dyDescent="0.2">
      <c r="A1035" s="31">
        <v>39721</v>
      </c>
      <c r="B1035" s="35">
        <v>303024.63501330669</v>
      </c>
      <c r="C1035" s="23">
        <f t="shared" ca="1" si="697"/>
        <v>4.8675505653430484E-3</v>
      </c>
      <c r="D1035" s="24">
        <f t="shared" ca="1" si="698"/>
        <v>-0.13539803805830131</v>
      </c>
      <c r="E1035" s="25" t="e">
        <f ca="1">#N/A</f>
        <v>#N/A</v>
      </c>
      <c r="F1035" s="26">
        <v>1</v>
      </c>
      <c r="G1035" s="23">
        <f t="shared" ca="1" si="714"/>
        <v>-0.13539803805830131</v>
      </c>
      <c r="H1035" s="27">
        <f t="shared" ca="1" si="715"/>
        <v>2077.6021138511778</v>
      </c>
      <c r="I1035" s="27">
        <f ca="1">H1035/MAX(H$54:H1035)-1</f>
        <v>-0.24819187327136061</v>
      </c>
      <c r="J1035" s="28">
        <f ca="1">H1035/MAX(H$594:H1035)-1</f>
        <v>-0.24819187327136061</v>
      </c>
      <c r="K1035" s="25" t="e">
        <f ca="1">#N/A</f>
        <v>#N/A</v>
      </c>
      <c r="L1035" s="26">
        <v>0</v>
      </c>
      <c r="M1035" s="23">
        <f t="shared" ca="1" si="716"/>
        <v>4.8675505653430484E-3</v>
      </c>
      <c r="N1035" s="27">
        <f t="shared" ca="1" si="717"/>
        <v>117.15328893649774</v>
      </c>
      <c r="O1035" s="27">
        <f ca="1">N1035/MAX(N$54:N1035)-1</f>
        <v>0</v>
      </c>
      <c r="P1035" s="28">
        <f ca="1">N1035/MAX(N$594:N1035)-1</f>
        <v>0</v>
      </c>
      <c r="Q1035" s="25">
        <f t="shared" ca="1" si="704"/>
        <v>365304.56089632434</v>
      </c>
      <c r="R1035" s="26">
        <f t="shared" ca="1" si="718"/>
        <v>0</v>
      </c>
      <c r="S1035" s="23">
        <f t="shared" ca="1" si="719"/>
        <v>4.8675505653430484E-3</v>
      </c>
      <c r="T1035" s="27">
        <f t="shared" ca="1" si="720"/>
        <v>5648.1564755127738</v>
      </c>
      <c r="U1035" s="27">
        <f ca="1">T1035/MAX(T$54:T1035)-1</f>
        <v>-0.14926213588973869</v>
      </c>
      <c r="V1035" s="28">
        <f ca="1">T1035/MAX(T$594:T1035)-1</f>
        <v>-0.14926213588973869</v>
      </c>
      <c r="W1035" s="25">
        <f t="shared" ca="1" si="705"/>
        <v>365304.56089632434</v>
      </c>
      <c r="X1035" s="26">
        <f t="shared" ca="1" si="721"/>
        <v>0</v>
      </c>
      <c r="Y1035" s="27">
        <f t="shared" ca="1" si="722"/>
        <v>4.8675505653430484E-3</v>
      </c>
      <c r="Z1035" s="27">
        <f t="shared" ca="1" si="723"/>
        <v>5648.1564755127738</v>
      </c>
      <c r="AA1035" s="28">
        <f ca="1">Z1035/MAX(Z$54:Z1035)-1</f>
        <v>-0.14926213588973869</v>
      </c>
      <c r="AB1035" s="25">
        <f ca="1">AVERAGE(B1026:B1035)</f>
        <v>365304.56089632434</v>
      </c>
      <c r="AC1035" s="26">
        <f ca="1">IF(B1034&gt;=AB1034,1,0)</f>
        <v>0</v>
      </c>
      <c r="AD1035" s="27">
        <f ca="1">IF(AC1035=1,D1035,C1035)</f>
        <v>4.8675505653430484E-3</v>
      </c>
      <c r="AE1035" s="27">
        <f t="shared" ca="1" si="724"/>
        <v>5648.1564755127738</v>
      </c>
      <c r="AF1035" s="28">
        <f ca="1">AE1035/MAX(AE$54:AE1035)-1</f>
        <v>-0.14926213588973869</v>
      </c>
      <c r="AG1035" s="25">
        <f t="shared" ca="1" si="706"/>
        <v>354719.45937852259</v>
      </c>
      <c r="AH1035" s="26">
        <f t="shared" ca="1" si="725"/>
        <v>0</v>
      </c>
      <c r="AI1035" s="27">
        <f t="shared" ca="1" si="726"/>
        <v>4.8675505653430484E-3</v>
      </c>
      <c r="AJ1035" s="27">
        <f t="shared" ca="1" si="727"/>
        <v>4507.1418545677489</v>
      </c>
      <c r="AK1035" s="28">
        <f ca="1">AJ1035/MAX(AJ$54:AJ1035)-1</f>
        <v>-0.12262868592835918</v>
      </c>
      <c r="AL1035" s="25">
        <f t="shared" ca="1" si="707"/>
        <v>334573.3307536068</v>
      </c>
      <c r="AM1035" s="26">
        <f t="shared" ca="1" si="728"/>
        <v>0</v>
      </c>
      <c r="AN1035" s="27">
        <f t="shared" ca="1" si="729"/>
        <v>0.13539803805830131</v>
      </c>
      <c r="AO1035" s="27">
        <f t="shared" ca="1" si="730"/>
        <v>976.15232864275902</v>
      </c>
      <c r="AP1035" s="28">
        <f ca="1">AO1035/MAX(AO$54:AO1035)-1</f>
        <v>0</v>
      </c>
      <c r="AQ1035" s="25">
        <f t="shared" ca="1" si="708"/>
        <v>334573.3307536068</v>
      </c>
      <c r="AR1035" s="26">
        <f t="shared" ca="1" si="731"/>
        <v>0</v>
      </c>
      <c r="AS1035" s="27">
        <f t="shared" ca="1" si="732"/>
        <v>4.8675505653430484E-3</v>
      </c>
      <c r="AT1035" s="27">
        <f t="shared" ca="1" si="733"/>
        <v>14254.78674366521</v>
      </c>
      <c r="AU1035" s="28">
        <f ca="1">AT1035/MAX(AT$54:AT1035)-1</f>
        <v>-3.1698686679575094E-2</v>
      </c>
      <c r="AV1035" s="25">
        <f t="shared" ca="1" si="709"/>
        <v>365304.56089632434</v>
      </c>
      <c r="AW1035" s="26">
        <f t="shared" ca="1" si="734"/>
        <v>0</v>
      </c>
      <c r="AX1035" s="27">
        <f t="shared" ca="1" si="735"/>
        <v>4.8675505653430484E-3</v>
      </c>
      <c r="AY1035" s="27">
        <f t="shared" ca="1" si="736"/>
        <v>4408.5930109893425</v>
      </c>
      <c r="AZ1035" s="28">
        <f ca="1">AY1035/MAX(AY$54:AY1035)-1</f>
        <v>-3.6802731297598257E-2</v>
      </c>
      <c r="BA1035" s="25">
        <f t="shared" ca="1" si="710"/>
        <v>365304.56089632434</v>
      </c>
      <c r="BB1035" s="26">
        <f t="shared" ca="1" si="711"/>
        <v>0</v>
      </c>
      <c r="BC1035" s="27">
        <f t="shared" ca="1" si="737"/>
        <v>4.8675505653430484E-3</v>
      </c>
      <c r="BD1035" s="27">
        <f t="shared" ca="1" si="738"/>
        <v>3444.7811274280857</v>
      </c>
      <c r="BE1035" s="28">
        <f ca="1">BD1035/MAX(BD$54:BD1035)-1</f>
        <v>-0.14611424962900532</v>
      </c>
      <c r="BF1035" s="25">
        <f ca="1">MAX(B1032:B1034)</f>
        <v>384640.46891742019</v>
      </c>
      <c r="BG1035" s="26">
        <f ca="1">IF(BG1034=0,IF(B1034&gt;BF1034,1,0),IF(B1034&lt;AVERAGE(B1025:B1034),0,1))</f>
        <v>0</v>
      </c>
      <c r="BH1035" s="27">
        <f t="shared" ca="1" si="739"/>
        <v>4.8675505653430484E-3</v>
      </c>
      <c r="BI1035" s="27">
        <f t="shared" ca="1" si="740"/>
        <v>12015.968385888858</v>
      </c>
      <c r="BJ1035" s="28">
        <f ca="1">BI1035/MAX(BI$54:BI1035)-1</f>
        <v>-0.14926213588973891</v>
      </c>
      <c r="BK1035" s="25" t="e">
        <f ca="1">MAX(E1032:E1034)</f>
        <v>#N/A</v>
      </c>
      <c r="BL1035" s="26" t="e">
        <f ca="1">IF(BL1034=0,IF(E1034&gt;BK1034,1,0),IF(E1034&lt;AVERAGE(E1025:E1034),0,1))</f>
        <v>#N/A</v>
      </c>
      <c r="BM1035" s="27">
        <f t="shared" ca="1" si="741"/>
        <v>4.8675505653430484E-3</v>
      </c>
      <c r="BN1035" s="27">
        <f t="shared" ca="1" si="742"/>
        <v>7870.7265907469618</v>
      </c>
      <c r="BO1035" s="28">
        <f ca="1">BN1035/MAX(BN$54:BN1035)-1</f>
        <v>-8.6078048396816986E-2</v>
      </c>
      <c r="BP1035" s="15"/>
      <c r="BQ1035" s="15"/>
      <c r="BR1035" s="15"/>
      <c r="BS1035" s="15"/>
      <c r="BT1035" s="15"/>
      <c r="BU1035" s="15"/>
      <c r="BV1035" s="15"/>
      <c r="BW1035" s="15"/>
      <c r="BX1035" s="15"/>
      <c r="BZ1035" s="7">
        <f t="shared" ca="1" si="699"/>
        <v>334573.3307536068</v>
      </c>
      <c r="CA1035" s="7">
        <f t="shared" ca="1" si="700"/>
        <v>363459.77150508296</v>
      </c>
      <c r="CB1035" s="7">
        <f t="shared" ca="1" si="701"/>
        <v>369478.68419011059</v>
      </c>
      <c r="CC1035" s="7">
        <f t="shared" ca="1" si="702"/>
        <v>367326.81628691644</v>
      </c>
      <c r="CD1035" s="7">
        <f t="shared" ca="1" si="703"/>
        <v>354719.45937852259</v>
      </c>
      <c r="CE1035" s="5">
        <f t="shared" ca="1" si="712"/>
        <v>4.8675505653430484E-3</v>
      </c>
      <c r="CF1035" s="3">
        <f t="shared" ca="1" si="713"/>
        <v>1075154.4966478227</v>
      </c>
      <c r="CG1035" s="5">
        <f ca="1">CF1035/MAX($CF$41:CF1035)-1</f>
        <v>-0.12193301677428048</v>
      </c>
      <c r="CH1035" s="3">
        <f t="shared" ca="1" si="743"/>
        <v>14956.373938819474</v>
      </c>
      <c r="CI1035" s="4">
        <f ca="1">CH1035/MAX($CH$583:CH1035)-1</f>
        <v>-0.12193301677428081</v>
      </c>
    </row>
    <row r="1036" spans="1:87" x14ac:dyDescent="0.2">
      <c r="A1036" s="31">
        <v>39752</v>
      </c>
      <c r="B1036" s="35">
        <v>266681.81598015199</v>
      </c>
      <c r="C1036" s="23">
        <f t="shared" ca="1" si="697"/>
        <v>4.8675505653430484E-3</v>
      </c>
      <c r="D1036" s="24">
        <f t="shared" ca="1" si="698"/>
        <v>-0.11993354610115703</v>
      </c>
      <c r="E1036" s="25" t="e">
        <f ca="1">#N/A</f>
        <v>#N/A</v>
      </c>
      <c r="F1036" s="26">
        <v>1</v>
      </c>
      <c r="G1036" s="23">
        <f t="shared" ca="1" si="714"/>
        <v>-0.11993354610115703</v>
      </c>
      <c r="H1036" s="27">
        <f t="shared" ca="1" si="715"/>
        <v>1828.4279249497463</v>
      </c>
      <c r="I1036" s="27">
        <f ca="1">H1036/MAX(H$54:H1036)-1</f>
        <v>-0.33835888789759438</v>
      </c>
      <c r="J1036" s="28">
        <f ca="1">H1036/MAX(H$594:H1036)-1</f>
        <v>-0.33835888789759438</v>
      </c>
      <c r="K1036" s="25" t="e">
        <f ca="1">#N/A</f>
        <v>#N/A</v>
      </c>
      <c r="L1036" s="26">
        <v>0</v>
      </c>
      <c r="M1036" s="23">
        <f t="shared" ca="1" si="716"/>
        <v>4.8675505653430484E-3</v>
      </c>
      <c r="N1036" s="27">
        <f t="shared" ca="1" si="717"/>
        <v>117.7235384942924</v>
      </c>
      <c r="O1036" s="27">
        <f ca="1">N1036/MAX(N$54:N1036)-1</f>
        <v>0</v>
      </c>
      <c r="P1036" s="28">
        <f ca="1">N1036/MAX(N$594:N1036)-1</f>
        <v>0</v>
      </c>
      <c r="Q1036" s="25">
        <f t="shared" ca="1" si="704"/>
        <v>355362.05122048</v>
      </c>
      <c r="R1036" s="26">
        <f t="shared" ca="1" si="718"/>
        <v>0</v>
      </c>
      <c r="S1036" s="23">
        <f t="shared" ca="1" si="719"/>
        <v>4.8675505653430484E-3</v>
      </c>
      <c r="T1036" s="27">
        <f t="shared" ca="1" si="720"/>
        <v>5675.6491627583018</v>
      </c>
      <c r="U1036" s="27">
        <f ca="1">T1036/MAX(T$54:T1036)-1</f>
        <v>-0.14512112631833007</v>
      </c>
      <c r="V1036" s="28">
        <f ca="1">T1036/MAX(T$594:T1036)-1</f>
        <v>-0.14512112631833007</v>
      </c>
      <c r="W1036" s="25">
        <f t="shared" ca="1" si="705"/>
        <v>355362.05122048</v>
      </c>
      <c r="X1036" s="26">
        <f t="shared" ca="1" si="721"/>
        <v>0</v>
      </c>
      <c r="Y1036" s="27">
        <f t="shared" ca="1" si="722"/>
        <v>4.8675505653430484E-3</v>
      </c>
      <c r="Z1036" s="27">
        <f t="shared" ca="1" si="723"/>
        <v>5675.6491627583018</v>
      </c>
      <c r="AA1036" s="28">
        <f ca="1">Z1036/MAX(Z$54:Z1036)-1</f>
        <v>-0.14512112631833007</v>
      </c>
      <c r="AB1036" s="25">
        <f ca="1">AVERAGE(B1027:B1036)</f>
        <v>355362.05122048</v>
      </c>
      <c r="AC1036" s="26">
        <f ca="1">IF(B1035&gt;=AB1035,1,0)</f>
        <v>0</v>
      </c>
      <c r="AD1036" s="27">
        <f ca="1">IF(AC1036=1,D1036,C1036)</f>
        <v>4.8675505653430484E-3</v>
      </c>
      <c r="AE1036" s="27">
        <f t="shared" ca="1" si="724"/>
        <v>5675.6491627583018</v>
      </c>
      <c r="AF1036" s="28">
        <f ca="1">AE1036/MAX(AE$54:AE1036)-1</f>
        <v>-0.14512112631833007</v>
      </c>
      <c r="AG1036" s="25">
        <f t="shared" ca="1" si="706"/>
        <v>353547.75110987987</v>
      </c>
      <c r="AH1036" s="26">
        <f t="shared" ca="1" si="725"/>
        <v>0</v>
      </c>
      <c r="AI1036" s="27">
        <f t="shared" ca="1" si="726"/>
        <v>4.8675505653430484E-3</v>
      </c>
      <c r="AJ1036" s="27">
        <f t="shared" ca="1" si="727"/>
        <v>4529.0805954500311</v>
      </c>
      <c r="AK1036" s="28">
        <f ca="1">AJ1036/MAX(AJ$54:AJ1036)-1</f>
        <v>-0.11835803669253409</v>
      </c>
      <c r="AL1036" s="25">
        <f t="shared" ca="1" si="707"/>
        <v>306728.40809751378</v>
      </c>
      <c r="AM1036" s="26">
        <f t="shared" ca="1" si="728"/>
        <v>0</v>
      </c>
      <c r="AN1036" s="27">
        <f t="shared" ca="1" si="729"/>
        <v>0.11993354610115703</v>
      </c>
      <c r="AO1036" s="27">
        <f t="shared" ca="1" si="730"/>
        <v>1093.2257389517872</v>
      </c>
      <c r="AP1036" s="28">
        <f ca="1">AO1036/MAX(AO$54:AO1036)-1</f>
        <v>0</v>
      </c>
      <c r="AQ1036" s="25">
        <f t="shared" ca="1" si="708"/>
        <v>306728.40809751378</v>
      </c>
      <c r="AR1036" s="26">
        <f t="shared" ca="1" si="731"/>
        <v>0</v>
      </c>
      <c r="AS1036" s="27">
        <f t="shared" ca="1" si="732"/>
        <v>4.8675505653430484E-3</v>
      </c>
      <c r="AT1036" s="27">
        <f t="shared" ca="1" si="733"/>
        <v>14324.172638938182</v>
      </c>
      <c r="AU1036" s="28">
        <f ca="1">AT1036/MAX(AT$54:AT1036)-1</f>
        <v>-2.6985431074499799E-2</v>
      </c>
      <c r="AV1036" s="25">
        <f t="shared" ca="1" si="709"/>
        <v>355362.05122048</v>
      </c>
      <c r="AW1036" s="26">
        <f t="shared" ca="1" si="734"/>
        <v>0</v>
      </c>
      <c r="AX1036" s="27">
        <f t="shared" ca="1" si="735"/>
        <v>4.8675505653430484E-3</v>
      </c>
      <c r="AY1036" s="27">
        <f t="shared" ca="1" si="736"/>
        <v>4430.0520603923514</v>
      </c>
      <c r="AZ1036" s="28">
        <f ca="1">AY1036/MAX(AY$54:AY1036)-1</f>
        <v>-3.21143198877889E-2</v>
      </c>
      <c r="BA1036" s="25">
        <f t="shared" ca="1" si="710"/>
        <v>355362.05122048</v>
      </c>
      <c r="BB1036" s="26">
        <f t="shared" ca="1" si="711"/>
        <v>0</v>
      </c>
      <c r="BC1036" s="27">
        <f t="shared" ca="1" si="737"/>
        <v>4.8675505653430484E-3</v>
      </c>
      <c r="BD1036" s="27">
        <f t="shared" ca="1" si="738"/>
        <v>3461.5487737523813</v>
      </c>
      <c r="BE1036" s="28">
        <f ca="1">BD1036/MAX(BD$54:BD1036)-1</f>
        <v>-0.14195791756204856</v>
      </c>
      <c r="BF1036" s="25">
        <f ca="1">MAX(B1033:B1035)</f>
        <v>350478.77329908265</v>
      </c>
      <c r="BG1036" s="26">
        <f ca="1">IF(BG1035=0,IF(B1035&gt;BF1035,1,0),IF(B1035&lt;AVERAGE(B1026:B1035),0,1))</f>
        <v>0</v>
      </c>
      <c r="BH1036" s="27">
        <f t="shared" ca="1" si="739"/>
        <v>4.8675505653430484E-3</v>
      </c>
      <c r="BI1036" s="27">
        <f t="shared" ca="1" si="740"/>
        <v>12074.456719598737</v>
      </c>
      <c r="BJ1036" s="28">
        <f ca="1">BI1036/MAX(BI$54:BI1036)-1</f>
        <v>-0.14512112631833018</v>
      </c>
      <c r="BK1036" s="25" t="e">
        <f ca="1">MAX(E1033:E1035)</f>
        <v>#N/A</v>
      </c>
      <c r="BL1036" s="26" t="e">
        <f ca="1">IF(BL1035=0,IF(E1035&gt;BK1035,1,0),IF(E1035&lt;AVERAGE(E1026:E1035),0,1))</f>
        <v>#N/A</v>
      </c>
      <c r="BM1036" s="27">
        <f t="shared" ca="1" si="741"/>
        <v>4.8675505653430484E-3</v>
      </c>
      <c r="BN1036" s="27">
        <f t="shared" ca="1" si="742"/>
        <v>7909.0377504134131</v>
      </c>
      <c r="BO1036" s="28">
        <f ca="1">BN1036/MAX(BN$54:BN1036)-1</f>
        <v>-8.1629487084611485E-2</v>
      </c>
      <c r="BP1036" s="15"/>
      <c r="BQ1036" s="15"/>
      <c r="BR1036" s="15"/>
      <c r="BS1036" s="15"/>
      <c r="BT1036" s="15"/>
      <c r="BU1036" s="15"/>
      <c r="BV1036" s="15"/>
      <c r="BW1036" s="15"/>
      <c r="BX1036" s="15"/>
      <c r="BZ1036" s="7">
        <f t="shared" ca="1" si="699"/>
        <v>306728.40809751378</v>
      </c>
      <c r="CA1036" s="7">
        <f t="shared" ca="1" si="700"/>
        <v>343017.23495001707</v>
      </c>
      <c r="CB1036" s="7">
        <f t="shared" ca="1" si="701"/>
        <v>358612.62048072863</v>
      </c>
      <c r="CC1036" s="7">
        <f t="shared" ca="1" si="702"/>
        <v>362349.74445490586</v>
      </c>
      <c r="CD1036" s="7">
        <f t="shared" ca="1" si="703"/>
        <v>353547.75110987987</v>
      </c>
      <c r="CE1036" s="5">
        <f t="shared" ca="1" si="712"/>
        <v>4.8675505653430484E-3</v>
      </c>
      <c r="CF1036" s="3">
        <f t="shared" ca="1" si="713"/>
        <v>1080387.8655258119</v>
      </c>
      <c r="CG1036" s="5">
        <f ca="1">CF1036/MAX($CF$41:CF1036)-1</f>
        <v>-0.11765898133367114</v>
      </c>
      <c r="CH1036" s="3">
        <f t="shared" ca="1" si="743"/>
        <v>15029.174845240856</v>
      </c>
      <c r="CI1036" s="4">
        <f ca="1">CH1036/MAX($CH$583:CH1036)-1</f>
        <v>-0.11765898133367148</v>
      </c>
    </row>
    <row r="1037" spans="1:87" x14ac:dyDescent="0.2">
      <c r="A1037" s="31">
        <v>39782</v>
      </c>
      <c r="B1037" s="35">
        <v>269098.64011400414</v>
      </c>
      <c r="C1037" s="23">
        <f t="shared" ca="1" si="697"/>
        <v>4.8675505653430484E-3</v>
      </c>
      <c r="D1037" s="24">
        <f t="shared" ca="1" si="698"/>
        <v>9.0625756576969696E-3</v>
      </c>
      <c r="E1037" s="25" t="e">
        <f ca="1">#N/A</f>
        <v>#N/A</v>
      </c>
      <c r="F1037" s="26">
        <v>1</v>
      </c>
      <c r="G1037" s="23">
        <f t="shared" ca="1" si="714"/>
        <v>9.0625756576969696E-3</v>
      </c>
      <c r="H1037" s="27">
        <f t="shared" ca="1" si="715"/>
        <v>1844.9981913542492</v>
      </c>
      <c r="I1037" s="27">
        <f ca="1">H1037/MAX(H$54:H1037)-1</f>
        <v>-0.33236271526092354</v>
      </c>
      <c r="J1037" s="28">
        <f ca="1">H1037/MAX(H$594:H1037)-1</f>
        <v>-0.33236271526092354</v>
      </c>
      <c r="K1037" s="25" t="e">
        <f ca="1">#N/A</f>
        <v>#N/A</v>
      </c>
      <c r="L1037" s="26">
        <v>0</v>
      </c>
      <c r="M1037" s="23">
        <f t="shared" ca="1" si="716"/>
        <v>4.8675505653430484E-3</v>
      </c>
      <c r="N1037" s="27">
        <f t="shared" ca="1" si="717"/>
        <v>118.29656377064448</v>
      </c>
      <c r="O1037" s="27">
        <f ca="1">N1037/MAX(N$54:N1037)-1</f>
        <v>0</v>
      </c>
      <c r="P1037" s="28">
        <f ca="1">N1037/MAX(N$594:N1037)-1</f>
        <v>0</v>
      </c>
      <c r="Q1037" s="25">
        <f t="shared" ca="1" si="704"/>
        <v>347795.69336115202</v>
      </c>
      <c r="R1037" s="26">
        <f t="shared" ca="1" si="718"/>
        <v>0</v>
      </c>
      <c r="S1037" s="23">
        <f t="shared" ca="1" si="719"/>
        <v>4.8675505653430484E-3</v>
      </c>
      <c r="T1037" s="27">
        <f t="shared" ca="1" si="720"/>
        <v>5703.2756720491752</v>
      </c>
      <c r="U1037" s="27">
        <f ca="1">T1037/MAX(T$54:T1037)-1</f>
        <v>-0.14095996017344103</v>
      </c>
      <c r="V1037" s="28">
        <f ca="1">T1037/MAX(T$594:T1037)-1</f>
        <v>-0.14095996017344103</v>
      </c>
      <c r="W1037" s="25">
        <f t="shared" ca="1" si="705"/>
        <v>347795.69336115202</v>
      </c>
      <c r="X1037" s="26">
        <f t="shared" ca="1" si="721"/>
        <v>0</v>
      </c>
      <c r="Y1037" s="27">
        <f t="shared" ca="1" si="722"/>
        <v>4.8675505653430484E-3</v>
      </c>
      <c r="Z1037" s="27">
        <f t="shared" ca="1" si="723"/>
        <v>5703.2756720491752</v>
      </c>
      <c r="AA1037" s="28">
        <f ca="1">Z1037/MAX(Z$54:Z1037)-1</f>
        <v>-0.14095996017344103</v>
      </c>
      <c r="AB1037" s="25">
        <f ca="1">AVERAGE(B1028:B1037)</f>
        <v>347795.69336115202</v>
      </c>
      <c r="AC1037" s="26">
        <f ca="1">IF(B1036&gt;=AB1036,1,0)</f>
        <v>0</v>
      </c>
      <c r="AD1037" s="27">
        <f ca="1">IF(AC1037=1,D1037,C1037)</f>
        <v>4.8675505653430484E-3</v>
      </c>
      <c r="AE1037" s="27">
        <f t="shared" ca="1" si="724"/>
        <v>5703.2756720491752</v>
      </c>
      <c r="AF1037" s="28">
        <f ca="1">AE1037/MAX(AE$54:AE1037)-1</f>
        <v>-0.14095996017344103</v>
      </c>
      <c r="AG1037" s="25">
        <f t="shared" ca="1" si="706"/>
        <v>352171.33108410629</v>
      </c>
      <c r="AH1037" s="26">
        <f t="shared" ca="1" si="725"/>
        <v>0</v>
      </c>
      <c r="AI1037" s="27">
        <f t="shared" ca="1" si="726"/>
        <v>4.8675505653430484E-3</v>
      </c>
      <c r="AJ1037" s="27">
        <f t="shared" ca="1" si="727"/>
        <v>4551.126124262898</v>
      </c>
      <c r="AK1037" s="28">
        <f ca="1">AJ1037/MAX(AJ$54:AJ1037)-1</f>
        <v>-0.11406659985560663</v>
      </c>
      <c r="AL1037" s="25">
        <f t="shared" ca="1" si="707"/>
        <v>279601.69703582098</v>
      </c>
      <c r="AM1037" s="26">
        <f t="shared" ca="1" si="728"/>
        <v>0</v>
      </c>
      <c r="AN1037" s="27">
        <f t="shared" ca="1" si="729"/>
        <v>-9.0625756576969696E-3</v>
      </c>
      <c r="AO1037" s="27">
        <f t="shared" ca="1" si="730"/>
        <v>1083.3182979815949</v>
      </c>
      <c r="AP1037" s="28">
        <f ca="1">AO1037/MAX(AO$54:AO1037)-1</f>
        <v>-9.0625756576969696E-3</v>
      </c>
      <c r="AQ1037" s="25">
        <f t="shared" ca="1" si="708"/>
        <v>279601.69703582098</v>
      </c>
      <c r="AR1037" s="26">
        <f t="shared" ca="1" si="731"/>
        <v>0</v>
      </c>
      <c r="AS1037" s="27">
        <f t="shared" ca="1" si="732"/>
        <v>4.8675505653430484E-3</v>
      </c>
      <c r="AT1037" s="27">
        <f t="shared" ca="1" si="733"/>
        <v>14393.896273564917</v>
      </c>
      <c r="AU1037" s="28">
        <f ca="1">AT1037/MAX(AT$54:AT1037)-1</f>
        <v>-2.2249233459439521E-2</v>
      </c>
      <c r="AV1037" s="25">
        <f t="shared" ca="1" si="709"/>
        <v>347795.69336115202</v>
      </c>
      <c r="AW1037" s="26">
        <f t="shared" ca="1" si="734"/>
        <v>0</v>
      </c>
      <c r="AX1037" s="27">
        <f t="shared" ca="1" si="735"/>
        <v>4.8675505653430484E-3</v>
      </c>
      <c r="AY1037" s="27">
        <f t="shared" ca="1" si="736"/>
        <v>4451.615562803413</v>
      </c>
      <c r="AZ1037" s="28">
        <f ca="1">AY1037/MAX(AY$54:AY1037)-1</f>
        <v>-2.7403087398371384E-2</v>
      </c>
      <c r="BA1037" s="25">
        <f t="shared" ca="1" si="710"/>
        <v>347795.69336115202</v>
      </c>
      <c r="BB1037" s="26">
        <f t="shared" ca="1" si="711"/>
        <v>0</v>
      </c>
      <c r="BC1037" s="27">
        <f t="shared" ca="1" si="737"/>
        <v>4.8675505653430484E-3</v>
      </c>
      <c r="BD1037" s="27">
        <f t="shared" ca="1" si="738"/>
        <v>3478.3980374430221</v>
      </c>
      <c r="BE1037" s="28">
        <f ca="1">BD1037/MAX(BD$54:BD1037)-1</f>
        <v>-0.13778135433858962</v>
      </c>
      <c r="BF1037" s="25">
        <f ca="1">MAX(B1034:B1036)</f>
        <v>350478.77329908265</v>
      </c>
      <c r="BG1037" s="26">
        <f ca="1">IF(BG1036=0,IF(B1036&gt;BF1036,1,0),IF(B1036&lt;AVERAGE(B1027:B1036),0,1))</f>
        <v>0</v>
      </c>
      <c r="BH1037" s="27">
        <f t="shared" ca="1" si="739"/>
        <v>4.8675505653430484E-3</v>
      </c>
      <c r="BI1037" s="27">
        <f t="shared" ca="1" si="740"/>
        <v>12133.229748230429</v>
      </c>
      <c r="BJ1037" s="28">
        <f ca="1">BI1037/MAX(BI$54:BI1037)-1</f>
        <v>-0.14095996017344115</v>
      </c>
      <c r="BK1037" s="25" t="e">
        <f ca="1">MAX(E1034:E1036)</f>
        <v>#N/A</v>
      </c>
      <c r="BL1037" s="26" t="e">
        <f ca="1">IF(BL1036=0,IF(E1036&gt;BK1036,1,0),IF(E1036&lt;AVERAGE(E1027:E1036),0,1))</f>
        <v>#N/A</v>
      </c>
      <c r="BM1037" s="27">
        <f t="shared" ca="1" si="741"/>
        <v>4.8675505653430484E-3</v>
      </c>
      <c r="BN1037" s="27">
        <f t="shared" ca="1" si="742"/>
        <v>7947.5353915867572</v>
      </c>
      <c r="BO1037" s="28">
        <f ca="1">BN1037/MAX(BN$54:BN1037)-1</f>
        <v>-7.7159272175275739E-2</v>
      </c>
      <c r="BP1037" s="15"/>
      <c r="BQ1037" s="15"/>
      <c r="BR1037" s="15"/>
      <c r="BS1037" s="15"/>
      <c r="BT1037" s="15"/>
      <c r="BU1037" s="15"/>
      <c r="BV1037" s="15"/>
      <c r="BW1037" s="15"/>
      <c r="BX1037" s="15"/>
      <c r="BZ1037" s="7">
        <f t="shared" ca="1" si="699"/>
        <v>279601.69703582098</v>
      </c>
      <c r="CA1037" s="7">
        <f t="shared" ca="1" si="700"/>
        <v>320690.15287873283</v>
      </c>
      <c r="CB1037" s="7">
        <f t="shared" ca="1" si="701"/>
        <v>349068.83875478327</v>
      </c>
      <c r="CC1037" s="7">
        <f t="shared" ca="1" si="702"/>
        <v>357197.15352661791</v>
      </c>
      <c r="CD1037" s="7">
        <f t="shared" ca="1" si="703"/>
        <v>352171.33108410629</v>
      </c>
      <c r="CE1037" s="5">
        <f t="shared" ca="1" si="712"/>
        <v>4.8675505653430484E-3</v>
      </c>
      <c r="CF1037" s="3">
        <f t="shared" ca="1" si="713"/>
        <v>1085646.7080914418</v>
      </c>
      <c r="CG1037" s="5">
        <f ca="1">CF1037/MAX($CF$41:CF1037)-1</f>
        <v>-0.11336414180943655</v>
      </c>
      <c r="CH1037" s="3">
        <f t="shared" ca="1" si="743"/>
        <v>15102.330113755448</v>
      </c>
      <c r="CI1037" s="4">
        <f ca="1">CH1037/MAX($CH$583:CH1037)-1</f>
        <v>-0.11336414180943677</v>
      </c>
    </row>
    <row r="1038" spans="1:87" x14ac:dyDescent="0.2">
      <c r="A1038" s="31">
        <v>39813</v>
      </c>
      <c r="B1038" s="35">
        <v>272222.01801461354</v>
      </c>
      <c r="C1038" s="23">
        <f t="shared" ca="1" si="697"/>
        <v>4.8675505653430484E-3</v>
      </c>
      <c r="D1038" s="24">
        <f t="shared" ca="1" si="698"/>
        <v>1.1606814138065413E-2</v>
      </c>
      <c r="E1038" s="25" t="e">
        <f ca="1">#N/A</f>
        <v>#N/A</v>
      </c>
      <c r="F1038" s="26">
        <v>1</v>
      </c>
      <c r="G1038" s="23">
        <f t="shared" ca="1" si="714"/>
        <v>1.1606814138065413E-2</v>
      </c>
      <c r="H1038" s="27">
        <f t="shared" ca="1" si="715"/>
        <v>1866.4127424463647</v>
      </c>
      <c r="I1038" s="27">
        <f ca="1">H1038/MAX(H$54:H1038)-1</f>
        <v>-0.32461357338531449</v>
      </c>
      <c r="J1038" s="28">
        <f ca="1">H1038/MAX(H$594:H1038)-1</f>
        <v>-0.32461357338531449</v>
      </c>
      <c r="K1038" s="25" t="e">
        <f ca="1">#N/A</f>
        <v>#N/A</v>
      </c>
      <c r="L1038" s="26">
        <v>0</v>
      </c>
      <c r="M1038" s="23">
        <f t="shared" ca="1" si="716"/>
        <v>4.8675505653430484E-3</v>
      </c>
      <c r="N1038" s="27">
        <f t="shared" ca="1" si="717"/>
        <v>118.87237827650442</v>
      </c>
      <c r="O1038" s="27">
        <f ca="1">N1038/MAX(N$54:N1038)-1</f>
        <v>0</v>
      </c>
      <c r="P1038" s="28">
        <f ca="1">N1038/MAX(N$594:N1038)-1</f>
        <v>0</v>
      </c>
      <c r="Q1038" s="25">
        <f t="shared" ca="1" si="704"/>
        <v>336317.79608335649</v>
      </c>
      <c r="R1038" s="26">
        <f t="shared" ca="1" si="718"/>
        <v>0</v>
      </c>
      <c r="S1038" s="23">
        <f t="shared" ca="1" si="719"/>
        <v>4.8675505653430484E-3</v>
      </c>
      <c r="T1038" s="27">
        <f t="shared" ca="1" si="720"/>
        <v>5731.0366547709655</v>
      </c>
      <c r="U1038" s="27">
        <f ca="1">T1038/MAX(T$54:T1038)-1</f>
        <v>-0.13677853934193096</v>
      </c>
      <c r="V1038" s="28">
        <f ca="1">T1038/MAX(T$594:T1038)-1</f>
        <v>-0.13677853934193096</v>
      </c>
      <c r="W1038" s="25">
        <f t="shared" ca="1" si="705"/>
        <v>336317.79608335649</v>
      </c>
      <c r="X1038" s="26">
        <f t="shared" ca="1" si="721"/>
        <v>0</v>
      </c>
      <c r="Y1038" s="27">
        <f t="shared" ca="1" si="722"/>
        <v>4.8675505653430484E-3</v>
      </c>
      <c r="Z1038" s="27">
        <f t="shared" ca="1" si="723"/>
        <v>5731.0366547709655</v>
      </c>
      <c r="AA1038" s="28">
        <f ca="1">Z1038/MAX(Z$54:Z1038)-1</f>
        <v>-0.13677853934193096</v>
      </c>
      <c r="AB1038" s="25">
        <f ca="1">AVERAGE(B1029:B1038)</f>
        <v>336317.79608335649</v>
      </c>
      <c r="AC1038" s="26">
        <f ca="1">IF(B1037&gt;=AB1037,1,0)</f>
        <v>0</v>
      </c>
      <c r="AD1038" s="27">
        <f ca="1">IF(AC1038=1,D1038,C1038)</f>
        <v>4.8675505653430484E-3</v>
      </c>
      <c r="AE1038" s="27">
        <f t="shared" ca="1" si="724"/>
        <v>5731.0366547709655</v>
      </c>
      <c r="AF1038" s="28">
        <f ca="1">AE1038/MAX(AE$54:AE1038)-1</f>
        <v>-0.13677853934193096</v>
      </c>
      <c r="AG1038" s="25">
        <f t="shared" ca="1" si="706"/>
        <v>350424.66525251447</v>
      </c>
      <c r="AH1038" s="26">
        <f t="shared" ca="1" si="725"/>
        <v>0</v>
      </c>
      <c r="AI1038" s="27">
        <f t="shared" ca="1" si="726"/>
        <v>4.8675505653430484E-3</v>
      </c>
      <c r="AJ1038" s="27">
        <f t="shared" ca="1" si="727"/>
        <v>4573.2789608020012</v>
      </c>
      <c r="AK1038" s="28">
        <f ca="1">AJ1038/MAX(AJ$54:AJ1038)-1</f>
        <v>-0.10975427423287754</v>
      </c>
      <c r="AL1038" s="25">
        <f t="shared" ca="1" si="707"/>
        <v>269334.15803625656</v>
      </c>
      <c r="AM1038" s="26">
        <f t="shared" ca="1" si="728"/>
        <v>0</v>
      </c>
      <c r="AN1038" s="27">
        <f t="shared" ca="1" si="729"/>
        <v>-1.1606814138065413E-2</v>
      </c>
      <c r="AO1038" s="27">
        <f t="shared" ca="1" si="730"/>
        <v>1070.7444238445571</v>
      </c>
      <c r="AP1038" s="28">
        <f ca="1">AO1038/MAX(AO$54:AO1038)-1</f>
        <v>-2.0564202164491396E-2</v>
      </c>
      <c r="AQ1038" s="25">
        <f t="shared" ca="1" si="708"/>
        <v>269334.15803625656</v>
      </c>
      <c r="AR1038" s="26">
        <f t="shared" ca="1" si="731"/>
        <v>0</v>
      </c>
      <c r="AS1038" s="27">
        <f t="shared" ca="1" si="732"/>
        <v>4.8675505653430484E-3</v>
      </c>
      <c r="AT1038" s="27">
        <f t="shared" ca="1" si="733"/>
        <v>14463.959291508796</v>
      </c>
      <c r="AU1038" s="28">
        <f ca="1">AT1038/MAX(AT$54:AT1038)-1</f>
        <v>-1.7489982163000461E-2</v>
      </c>
      <c r="AV1038" s="25">
        <f t="shared" ca="1" si="709"/>
        <v>336317.79608335649</v>
      </c>
      <c r="AW1038" s="26">
        <f t="shared" ca="1" si="734"/>
        <v>0</v>
      </c>
      <c r="AX1038" s="27">
        <f t="shared" ca="1" si="735"/>
        <v>4.8675505653430484E-3</v>
      </c>
      <c r="AY1038" s="27">
        <f t="shared" ca="1" si="736"/>
        <v>4473.2840266528265</v>
      </c>
      <c r="AZ1038" s="28">
        <f ca="1">AY1038/MAX(AY$54:AY1038)-1</f>
        <v>-2.2668922746586495E-2</v>
      </c>
      <c r="BA1038" s="25">
        <f t="shared" ca="1" si="710"/>
        <v>336317.79608335649</v>
      </c>
      <c r="BB1038" s="26">
        <f t="shared" ca="1" si="711"/>
        <v>0</v>
      </c>
      <c r="BC1038" s="27">
        <f t="shared" ca="1" si="737"/>
        <v>4.8675505653430484E-3</v>
      </c>
      <c r="BD1038" s="27">
        <f t="shared" ca="1" si="738"/>
        <v>3495.3293157766661</v>
      </c>
      <c r="BE1038" s="28">
        <f ca="1">BD1038/MAX(BD$54:BD1038)-1</f>
        <v>-0.13358446148245107</v>
      </c>
      <c r="BF1038" s="25">
        <f ca="1">MAX(B1035:B1037)</f>
        <v>303024.63501330669</v>
      </c>
      <c r="BG1038" s="26">
        <f ca="1">IF(BG1037=0,IF(B1037&gt;BF1037,1,0),IF(B1037&lt;AVERAGE(B1028:B1037),0,1))</f>
        <v>0</v>
      </c>
      <c r="BH1038" s="27">
        <f t="shared" ca="1" si="739"/>
        <v>4.8675505653430484E-3</v>
      </c>
      <c r="BI1038" s="27">
        <f t="shared" ca="1" si="740"/>
        <v>12192.288857550866</v>
      </c>
      <c r="BJ1038" s="28">
        <f ca="1">BI1038/MAX(BI$54:BI1038)-1</f>
        <v>-0.13677853934193107</v>
      </c>
      <c r="BK1038" s="25" t="e">
        <f ca="1">MAX(E1035:E1037)</f>
        <v>#N/A</v>
      </c>
      <c r="BL1038" s="26" t="e">
        <f ca="1">IF(BL1037=0,IF(E1037&gt;BK1037,1,0),IF(E1037&lt;AVERAGE(E1028:E1037),0,1))</f>
        <v>#N/A</v>
      </c>
      <c r="BM1038" s="27">
        <f t="shared" ca="1" si="741"/>
        <v>4.8675505653430484E-3</v>
      </c>
      <c r="BN1038" s="27">
        <f t="shared" ca="1" si="742"/>
        <v>7986.2204219751593</v>
      </c>
      <c r="BO1038" s="28">
        <f ca="1">BN1038/MAX(BN$54:BN1038)-1</f>
        <v>-7.2667298268830893E-2</v>
      </c>
      <c r="BP1038" s="15"/>
      <c r="BQ1038" s="15"/>
      <c r="BR1038" s="15"/>
      <c r="BS1038" s="15"/>
      <c r="BT1038" s="15"/>
      <c r="BU1038" s="15"/>
      <c r="BV1038" s="15"/>
      <c r="BW1038" s="15"/>
      <c r="BX1038" s="15"/>
      <c r="BZ1038" s="7">
        <f t="shared" ca="1" si="699"/>
        <v>269334.15803625656</v>
      </c>
      <c r="CA1038" s="7">
        <f t="shared" ca="1" si="700"/>
        <v>301953.74439493171</v>
      </c>
      <c r="CB1038" s="7">
        <f t="shared" ca="1" si="701"/>
        <v>341245.09752778482</v>
      </c>
      <c r="CC1038" s="7">
        <f t="shared" ca="1" si="702"/>
        <v>352446.50956445019</v>
      </c>
      <c r="CD1038" s="7">
        <f t="shared" ca="1" si="703"/>
        <v>350424.66525251447</v>
      </c>
      <c r="CE1038" s="5">
        <f t="shared" ca="1" si="712"/>
        <v>4.8675505653430484E-3</v>
      </c>
      <c r="CF1038" s="3">
        <f t="shared" ca="1" si="713"/>
        <v>1090931.1483391752</v>
      </c>
      <c r="CG1038" s="5">
        <f ca="1">CF1038/MAX($CF$41:CF1038)-1</f>
        <v>-0.10904839693664758</v>
      </c>
      <c r="CH1038" s="3">
        <f t="shared" ca="1" si="743"/>
        <v>15175.841469238656</v>
      </c>
      <c r="CI1038" s="4">
        <f ca="1">CH1038/MAX($CH$583:CH1038)-1</f>
        <v>-0.10904839693664792</v>
      </c>
    </row>
    <row r="1039" spans="1:87" x14ac:dyDescent="0.2">
      <c r="A1039" s="31">
        <v>39844</v>
      </c>
      <c r="B1039" s="35">
        <v>259633.20086195238</v>
      </c>
      <c r="C1039" s="23">
        <f t="shared" ca="1" si="697"/>
        <v>4.8675505653430484E-3</v>
      </c>
      <c r="D1039" s="24">
        <f t="shared" ca="1" si="698"/>
        <v>-4.6244669128804095E-2</v>
      </c>
      <c r="E1039" s="25" t="e">
        <f ca="1">#N/A</f>
        <v>#N/A</v>
      </c>
      <c r="F1039" s="26">
        <v>1</v>
      </c>
      <c r="G1039" s="23">
        <f t="shared" ca="1" si="714"/>
        <v>-4.6244669128804095E-2</v>
      </c>
      <c r="H1039" s="27">
        <f t="shared" ca="1" si="715"/>
        <v>1780.1011027141487</v>
      </c>
      <c r="I1039" s="27">
        <f ca="1">H1039/MAX(H$54:H1039)-1</f>
        <v>-0.35584659521819595</v>
      </c>
      <c r="J1039" s="28">
        <f ca="1">H1039/MAX(H$594:H1039)-1</f>
        <v>-0.35584659521819595</v>
      </c>
      <c r="K1039" s="25" t="e">
        <f ca="1">#N/A</f>
        <v>#N/A</v>
      </c>
      <c r="L1039" s="26">
        <v>0</v>
      </c>
      <c r="M1039" s="23">
        <f t="shared" ca="1" si="716"/>
        <v>4.8675505653430484E-3</v>
      </c>
      <c r="N1039" s="27">
        <f t="shared" ca="1" si="717"/>
        <v>119.45099558858789</v>
      </c>
      <c r="O1039" s="27">
        <f ca="1">N1039/MAX(N$54:N1039)-1</f>
        <v>0</v>
      </c>
      <c r="P1039" s="28">
        <f ca="1">N1039/MAX(N$594:N1039)-1</f>
        <v>0</v>
      </c>
      <c r="Q1039" s="25">
        <f t="shared" ca="1" si="704"/>
        <v>324839.43040012202</v>
      </c>
      <c r="R1039" s="26">
        <f t="shared" ca="1" si="718"/>
        <v>0</v>
      </c>
      <c r="S1039" s="23">
        <f t="shared" ca="1" si="719"/>
        <v>4.8675505653430484E-3</v>
      </c>
      <c r="T1039" s="27">
        <f t="shared" ca="1" si="720"/>
        <v>5758.9327654798972</v>
      </c>
      <c r="U1039" s="27">
        <f ca="1">T1039/MAX(T$54:T1039)-1</f>
        <v>-0.13257676523308859</v>
      </c>
      <c r="V1039" s="28">
        <f ca="1">T1039/MAX(T$594:T1039)-1</f>
        <v>-0.13257676523308859</v>
      </c>
      <c r="W1039" s="25">
        <f t="shared" ca="1" si="705"/>
        <v>324839.43040012202</v>
      </c>
      <c r="X1039" s="26">
        <f t="shared" ca="1" si="721"/>
        <v>0</v>
      </c>
      <c r="Y1039" s="27">
        <f t="shared" ca="1" si="722"/>
        <v>4.8675505653430484E-3</v>
      </c>
      <c r="Z1039" s="27">
        <f t="shared" ca="1" si="723"/>
        <v>5758.9327654798972</v>
      </c>
      <c r="AA1039" s="28">
        <f ca="1">Z1039/MAX(Z$54:Z1039)-1</f>
        <v>-0.13257676523308859</v>
      </c>
      <c r="AB1039" s="25">
        <f ca="1">AVERAGE(B1030:B1039)</f>
        <v>324839.43040012202</v>
      </c>
      <c r="AC1039" s="26">
        <f ca="1">IF(B1038&gt;=AB1038,1,0)</f>
        <v>0</v>
      </c>
      <c r="AD1039" s="27">
        <f ca="1">IF(AC1039=1,D1039,C1039)</f>
        <v>4.8675505653430484E-3</v>
      </c>
      <c r="AE1039" s="27">
        <f t="shared" ca="1" si="724"/>
        <v>5758.9327654798972</v>
      </c>
      <c r="AF1039" s="28">
        <f ca="1">AE1039/MAX(AE$54:AE1039)-1</f>
        <v>-0.13257676523308859</v>
      </c>
      <c r="AG1039" s="25">
        <f t="shared" ca="1" si="706"/>
        <v>347884.99598782259</v>
      </c>
      <c r="AH1039" s="26">
        <f t="shared" ca="1" si="725"/>
        <v>0</v>
      </c>
      <c r="AI1039" s="27">
        <f t="shared" ca="1" si="726"/>
        <v>4.8675505653430484E-3</v>
      </c>
      <c r="AJ1039" s="27">
        <f t="shared" ca="1" si="727"/>
        <v>4595.5396273931246</v>
      </c>
      <c r="AK1039" s="28">
        <f ca="1">AJ1039/MAX(AJ$54:AJ1039)-1</f>
        <v>-0.10542095814712549</v>
      </c>
      <c r="AL1039" s="25">
        <f t="shared" ca="1" si="707"/>
        <v>266984.61966352334</v>
      </c>
      <c r="AM1039" s="26">
        <f t="shared" ca="1" si="728"/>
        <v>1</v>
      </c>
      <c r="AN1039" s="27">
        <f t="shared" ca="1" si="729"/>
        <v>-4.6244669128804095E-2</v>
      </c>
      <c r="AO1039" s="27">
        <f t="shared" ca="1" si="730"/>
        <v>1021.2282022423536</v>
      </c>
      <c r="AP1039" s="28">
        <f ca="1">AO1039/MAX(AO$54:AO1039)-1</f>
        <v>-6.5857886568300716E-2</v>
      </c>
      <c r="AQ1039" s="25">
        <f t="shared" ca="1" si="708"/>
        <v>266984.61966352334</v>
      </c>
      <c r="AR1039" s="26">
        <f t="shared" ca="1" si="731"/>
        <v>1</v>
      </c>
      <c r="AS1039" s="27">
        <f t="shared" ca="1" si="732"/>
        <v>-4.6244669128804095E-2</v>
      </c>
      <c r="AT1039" s="27">
        <f t="shared" ca="1" si="733"/>
        <v>13795.07827978048</v>
      </c>
      <c r="AU1039" s="28">
        <f ca="1">AT1039/MAX(AT$54:AT1039)-1</f>
        <v>-6.2925832853607866E-2</v>
      </c>
      <c r="AV1039" s="25">
        <f t="shared" ca="1" si="709"/>
        <v>324839.43040012202</v>
      </c>
      <c r="AW1039" s="26">
        <f t="shared" ca="1" si="734"/>
        <v>0</v>
      </c>
      <c r="AX1039" s="27">
        <f t="shared" ca="1" si="735"/>
        <v>4.8675505653430484E-3</v>
      </c>
      <c r="AY1039" s="27">
        <f t="shared" ca="1" si="736"/>
        <v>4495.0579628457008</v>
      </c>
      <c r="AZ1039" s="28">
        <f ca="1">AY1039/MAX(AY$54:AY1039)-1</f>
        <v>-1.7911714308974203E-2</v>
      </c>
      <c r="BA1039" s="25">
        <f t="shared" ca="1" si="710"/>
        <v>324839.43040012202</v>
      </c>
      <c r="BB1039" s="26">
        <f t="shared" ca="1" si="711"/>
        <v>0</v>
      </c>
      <c r="BC1039" s="27">
        <f t="shared" ca="1" si="737"/>
        <v>4.8675505653430484E-3</v>
      </c>
      <c r="BD1039" s="27">
        <f t="shared" ca="1" si="738"/>
        <v>3512.3430079637351</v>
      </c>
      <c r="BE1039" s="28">
        <f ca="1">BD1039/MAX(BD$54:BD1039)-1</f>
        <v>-0.129367140038118</v>
      </c>
      <c r="BF1039" s="25">
        <f ca="1">MAX(B1036:B1038)</f>
        <v>272222.01801461354</v>
      </c>
      <c r="BG1039" s="26">
        <f ca="1">IF(BG1038=0,IF(B1038&gt;BF1038,1,0),IF(B1038&lt;AVERAGE(B1029:B1038),0,1))</f>
        <v>0</v>
      </c>
      <c r="BH1039" s="27">
        <f t="shared" ca="1" si="739"/>
        <v>4.8675505653430484E-3</v>
      </c>
      <c r="BI1039" s="27">
        <f t="shared" ca="1" si="740"/>
        <v>12251.635440072263</v>
      </c>
      <c r="BJ1039" s="28">
        <f ca="1">BI1039/MAX(BI$54:BI1039)-1</f>
        <v>-0.13257676523308859</v>
      </c>
      <c r="BK1039" s="25" t="e">
        <f ca="1">MAX(E1036:E1038)</f>
        <v>#N/A</v>
      </c>
      <c r="BL1039" s="26" t="e">
        <f ca="1">IF(BL1038=0,IF(E1038&gt;BK1038,1,0),IF(E1038&lt;AVERAGE(E1029:E1038),0,1))</f>
        <v>#N/A</v>
      </c>
      <c r="BM1039" s="27">
        <f t="shared" ca="1" si="741"/>
        <v>-7.9105043581937373E-3</v>
      </c>
      <c r="BN1039" s="27">
        <f t="shared" ca="1" si="742"/>
        <v>7923.0453905216291</v>
      </c>
      <c r="BO1039" s="28">
        <f ca="1">BN1039/MAX(BN$54:BN1039)-1</f>
        <v>-8.0002967647370915E-2</v>
      </c>
      <c r="BP1039" s="15"/>
      <c r="BQ1039" s="15"/>
      <c r="BR1039" s="15"/>
      <c r="BS1039" s="15"/>
      <c r="BT1039" s="15"/>
      <c r="BU1039" s="15"/>
      <c r="BV1039" s="15"/>
      <c r="BW1039" s="15"/>
      <c r="BX1039" s="15"/>
      <c r="BZ1039" s="7">
        <f t="shared" ca="1" si="699"/>
        <v>266984.61966352334</v>
      </c>
      <c r="CA1039" s="7">
        <f t="shared" ca="1" si="700"/>
        <v>286856.51388051856</v>
      </c>
      <c r="CB1039" s="7">
        <f t="shared" ca="1" si="701"/>
        <v>334151.01270734047</v>
      </c>
      <c r="CC1039" s="7">
        <f t="shared" ca="1" si="702"/>
        <v>346843.78720779665</v>
      </c>
      <c r="CD1039" s="7">
        <f t="shared" ca="1" si="703"/>
        <v>347884.99598782259</v>
      </c>
      <c r="CE1039" s="5">
        <f t="shared" ca="1" si="712"/>
        <v>-5.354893373486381E-3</v>
      </c>
      <c r="CF1039" s="3">
        <f t="shared" ca="1" si="713"/>
        <v>1085089.3283620039</v>
      </c>
      <c r="CG1039" s="5">
        <f ca="1">CF1039/MAX($CF$41:CF1039)-1</f>
        <v>-0.11381934777198854</v>
      </c>
      <c r="CH1039" s="3">
        <f t="shared" ca="1" si="743"/>
        <v>15094.576456317949</v>
      </c>
      <c r="CI1039" s="4">
        <f ca="1">CH1039/MAX($CH$583:CH1039)-1</f>
        <v>-0.11381934777198888</v>
      </c>
    </row>
    <row r="1040" spans="1:87" x14ac:dyDescent="0.2">
      <c r="A1040" s="31">
        <v>39872</v>
      </c>
      <c r="B1040" s="35">
        <v>232881.23346913545</v>
      </c>
      <c r="C1040" s="23">
        <f t="shared" ca="1" si="697"/>
        <v>4.8675505653430484E-3</v>
      </c>
      <c r="D1040" s="24">
        <f t="shared" ca="1" si="698"/>
        <v>-0.10303754413535515</v>
      </c>
      <c r="E1040" s="25" t="e">
        <f ca="1">#N/A</f>
        <v>#N/A</v>
      </c>
      <c r="F1040" s="26">
        <v>1</v>
      </c>
      <c r="G1040" s="23">
        <f t="shared" ca="1" si="714"/>
        <v>-0.10303754413535515</v>
      </c>
      <c r="H1040" s="27">
        <f t="shared" ca="1" si="715"/>
        <v>1596.6838567778452</v>
      </c>
      <c r="I1040" s="27">
        <f ca="1">H1040/MAX(H$54:H1040)-1</f>
        <v>-0.42221858009334035</v>
      </c>
      <c r="J1040" s="28">
        <f ca="1">H1040/MAX(H$594:H1040)-1</f>
        <v>-0.42221858009334035</v>
      </c>
      <c r="K1040" s="25" t="e">
        <f ca="1">#N/A</f>
        <v>#N/A</v>
      </c>
      <c r="L1040" s="26">
        <v>0</v>
      </c>
      <c r="M1040" s="23">
        <f t="shared" ca="1" si="716"/>
        <v>4.8675505653430484E-3</v>
      </c>
      <c r="N1040" s="27">
        <f t="shared" ca="1" si="717"/>
        <v>120.0324293496959</v>
      </c>
      <c r="O1040" s="27">
        <f ca="1">N1040/MAX(N$54:N1040)-1</f>
        <v>0</v>
      </c>
      <c r="P1040" s="28">
        <f ca="1">N1040/MAX(N$594:N1040)-1</f>
        <v>0</v>
      </c>
      <c r="Q1040" s="25">
        <f t="shared" ca="1" si="704"/>
        <v>309193.85021598078</v>
      </c>
      <c r="R1040" s="26">
        <f t="shared" ca="1" si="718"/>
        <v>0</v>
      </c>
      <c r="S1040" s="23">
        <f t="shared" ca="1" si="719"/>
        <v>4.8675505653430484E-3</v>
      </c>
      <c r="T1040" s="27">
        <f t="shared" ca="1" si="720"/>
        <v>5786.9646619182813</v>
      </c>
      <c r="U1040" s="27">
        <f ca="1">T1040/MAX(T$54:T1040)-1</f>
        <v>-0.1283545387763072</v>
      </c>
      <c r="V1040" s="28">
        <f ca="1">T1040/MAX(T$594:T1040)-1</f>
        <v>-0.1283545387763072</v>
      </c>
      <c r="W1040" s="25">
        <f t="shared" ca="1" si="705"/>
        <v>309193.85021598078</v>
      </c>
      <c r="X1040" s="26">
        <f t="shared" ca="1" si="721"/>
        <v>0</v>
      </c>
      <c r="Y1040" s="27">
        <f t="shared" ca="1" si="722"/>
        <v>4.8675505653430484E-3</v>
      </c>
      <c r="Z1040" s="27">
        <f t="shared" ca="1" si="723"/>
        <v>5786.9646619182813</v>
      </c>
      <c r="AA1040" s="28">
        <f ca="1">Z1040/MAX(Z$54:Z1040)-1</f>
        <v>-0.1283545387763072</v>
      </c>
      <c r="AB1040" s="25">
        <f ca="1">AVERAGE(B1031:B1040)</f>
        <v>309193.85021598078</v>
      </c>
      <c r="AC1040" s="26">
        <f ca="1">IF(B1039&gt;=AB1039,1,0)</f>
        <v>0</v>
      </c>
      <c r="AD1040" s="27">
        <f ca="1">IF(AC1040=1,D1040,C1040)</f>
        <v>4.8675505653430484E-3</v>
      </c>
      <c r="AE1040" s="27">
        <f t="shared" ca="1" si="724"/>
        <v>5786.9646619182813</v>
      </c>
      <c r="AF1040" s="28">
        <f ca="1">AE1040/MAX(AE$54:AE1040)-1</f>
        <v>-0.1283545387763072</v>
      </c>
      <c r="AG1040" s="25">
        <f t="shared" ca="1" si="706"/>
        <v>344054.45858703932</v>
      </c>
      <c r="AH1040" s="26">
        <f t="shared" ca="1" si="725"/>
        <v>0</v>
      </c>
      <c r="AI1040" s="27">
        <f t="shared" ca="1" si="726"/>
        <v>4.8675505653430484E-3</v>
      </c>
      <c r="AJ1040" s="27">
        <f t="shared" ca="1" si="727"/>
        <v>4617.9086489044985</v>
      </c>
      <c r="AK1040" s="28">
        <f ca="1">AJ1040/MAX(AJ$54:AJ1040)-1</f>
        <v>-0.10106654942621052</v>
      </c>
      <c r="AL1040" s="25">
        <f t="shared" ca="1" si="707"/>
        <v>254912.15078190048</v>
      </c>
      <c r="AM1040" s="26">
        <f t="shared" ca="1" si="728"/>
        <v>0</v>
      </c>
      <c r="AN1040" s="27">
        <f t="shared" ca="1" si="729"/>
        <v>0.10303754413535515</v>
      </c>
      <c r="AO1040" s="27">
        <f t="shared" ca="1" si="730"/>
        <v>1126.4530482031694</v>
      </c>
      <c r="AP1040" s="28">
        <f ca="1">AO1040/MAX(AO$54:AO1040)-1</f>
        <v>0</v>
      </c>
      <c r="AQ1040" s="25">
        <f t="shared" ca="1" si="708"/>
        <v>254912.15078190048</v>
      </c>
      <c r="AR1040" s="26">
        <f t="shared" ca="1" si="731"/>
        <v>0</v>
      </c>
      <c r="AS1040" s="27">
        <f t="shared" ca="1" si="732"/>
        <v>4.8675505653430484E-3</v>
      </c>
      <c r="AT1040" s="27">
        <f t="shared" ca="1" si="733"/>
        <v>13862.226520860178</v>
      </c>
      <c r="AU1040" s="28">
        <f ca="1">AT1040/MAX(AT$54:AT1040)-1</f>
        <v>-5.8364576961546066E-2</v>
      </c>
      <c r="AV1040" s="25">
        <f t="shared" ca="1" si="709"/>
        <v>309193.85021598078</v>
      </c>
      <c r="AW1040" s="26">
        <f t="shared" ca="1" si="734"/>
        <v>0</v>
      </c>
      <c r="AX1040" s="27">
        <f t="shared" ca="1" si="735"/>
        <v>4.8675505653430484E-3</v>
      </c>
      <c r="AY1040" s="27">
        <f t="shared" ca="1" si="736"/>
        <v>4516.9378847739999</v>
      </c>
      <c r="AZ1040" s="28">
        <f ca="1">AY1040/MAX(AY$54:AY1040)-1</f>
        <v>-1.3131349918742097E-2</v>
      </c>
      <c r="BA1040" s="25">
        <f t="shared" ca="1" si="710"/>
        <v>309193.85021598078</v>
      </c>
      <c r="BB1040" s="26">
        <f t="shared" ca="1" si="711"/>
        <v>0</v>
      </c>
      <c r="BC1040" s="27">
        <f t="shared" ca="1" si="737"/>
        <v>4.8675505653430484E-3</v>
      </c>
      <c r="BD1040" s="27">
        <f t="shared" ca="1" si="738"/>
        <v>3529.4395151578278</v>
      </c>
      <c r="BE1040" s="28">
        <f ca="1">BD1040/MAX(BD$54:BD1040)-1</f>
        <v>-0.12512929056840427</v>
      </c>
      <c r="BF1040" s="25">
        <f ca="1">MAX(B1037:B1039)</f>
        <v>272222.01801461354</v>
      </c>
      <c r="BG1040" s="26">
        <f ca="1">IF(BG1039=0,IF(B1039&gt;BF1039,1,0),IF(B1039&lt;AVERAGE(B1030:B1039),0,1))</f>
        <v>0</v>
      </c>
      <c r="BH1040" s="27">
        <f t="shared" ca="1" si="739"/>
        <v>4.8675505653430484E-3</v>
      </c>
      <c r="BI1040" s="27">
        <f t="shared" ca="1" si="740"/>
        <v>12311.270895084963</v>
      </c>
      <c r="BJ1040" s="28">
        <f ca="1">BI1040/MAX(BI$54:BI1040)-1</f>
        <v>-0.12835453877630731</v>
      </c>
      <c r="BK1040" s="25" t="e">
        <f ca="1">MAX(E1037:E1039)</f>
        <v>#N/A</v>
      </c>
      <c r="BL1040" s="26" t="e">
        <f ca="1">IF(BL1039=0,IF(E1039&gt;BK1039,1,0),IF(E1039&lt;AVERAGE(E1030:E1039),0,1))</f>
        <v>#N/A</v>
      </c>
      <c r="BM1040" s="27">
        <f t="shared" ca="1" si="741"/>
        <v>4.8675505653430484E-3</v>
      </c>
      <c r="BN1040" s="27">
        <f t="shared" ca="1" si="742"/>
        <v>7961.6112145915013</v>
      </c>
      <c r="BO1040" s="28">
        <f ca="1">BN1040/MAX(BN$54:BN1040)-1</f>
        <v>-7.552483557242895E-2</v>
      </c>
      <c r="BP1040" s="15"/>
      <c r="BQ1040" s="15"/>
      <c r="BR1040" s="15"/>
      <c r="BS1040" s="15"/>
      <c r="BT1040" s="15"/>
      <c r="BU1040" s="15"/>
      <c r="BV1040" s="15"/>
      <c r="BW1040" s="15"/>
      <c r="BX1040" s="15"/>
      <c r="BZ1040" s="7">
        <f t="shared" ca="1" si="699"/>
        <v>254912.15078190048</v>
      </c>
      <c r="CA1040" s="7">
        <f t="shared" ca="1" si="700"/>
        <v>267256.92390886071</v>
      </c>
      <c r="CB1040" s="7">
        <f t="shared" ca="1" si="701"/>
        <v>321307.69959705439</v>
      </c>
      <c r="CC1040" s="7">
        <f t="shared" ca="1" si="702"/>
        <v>339658.76370813145</v>
      </c>
      <c r="CD1040" s="7">
        <f t="shared" ca="1" si="703"/>
        <v>344054.45858703932</v>
      </c>
      <c r="CE1040" s="5">
        <f t="shared" ca="1" si="712"/>
        <v>4.8675505653430484E-3</v>
      </c>
      <c r="CF1040" s="3">
        <f t="shared" ca="1" si="713"/>
        <v>1090371.0555357202</v>
      </c>
      <c r="CG1040" s="5">
        <f ca="1">CF1040/MAX($CF$41:CF1040)-1</f>
        <v>-0.10950581863723985</v>
      </c>
      <c r="CH1040" s="3">
        <f t="shared" ca="1" si="743"/>
        <v>15168.050070481513</v>
      </c>
      <c r="CI1040" s="4">
        <f ca="1">CH1040/MAX($CH$583:CH1040)-1</f>
        <v>-0.1095058186372404</v>
      </c>
    </row>
    <row r="1041" spans="1:87" x14ac:dyDescent="0.2">
      <c r="A1041" s="31">
        <v>39903</v>
      </c>
      <c r="B1041" s="35">
        <v>257628.88681832913</v>
      </c>
      <c r="C1041" s="23">
        <f t="shared" ca="1" si="697"/>
        <v>4.8675505653430484E-3</v>
      </c>
      <c r="D1041" s="24">
        <f t="shared" ca="1" si="698"/>
        <v>0.10626727186445262</v>
      </c>
      <c r="E1041" s="25" t="e">
        <f ca="1">#N/A</f>
        <v>#N/A</v>
      </c>
      <c r="F1041" s="26">
        <v>1</v>
      </c>
      <c r="G1041" s="23">
        <f t="shared" ca="1" si="714"/>
        <v>0.10626727186445262</v>
      </c>
      <c r="H1041" s="27">
        <f t="shared" ca="1" si="715"/>
        <v>1766.3590942676392</v>
      </c>
      <c r="I1041" s="27">
        <f ca="1">H1041/MAX(H$54:H1041)-1</f>
        <v>-0.36081932486588997</v>
      </c>
      <c r="J1041" s="28">
        <f ca="1">H1041/MAX(H$594:H1041)-1</f>
        <v>-0.36081932486588997</v>
      </c>
      <c r="K1041" s="25" t="e">
        <f ca="1">#N/A</f>
        <v>#N/A</v>
      </c>
      <c r="L1041" s="26">
        <v>0</v>
      </c>
      <c r="M1041" s="23">
        <f t="shared" ca="1" si="716"/>
        <v>4.8675505653430484E-3</v>
      </c>
      <c r="N1041" s="27">
        <f t="shared" ca="1" si="717"/>
        <v>120.61669326903652</v>
      </c>
      <c r="O1041" s="27">
        <f ca="1">N1041/MAX(N$54:N1041)-1</f>
        <v>0</v>
      </c>
      <c r="P1041" s="28">
        <f ca="1">N1041/MAX(N$594:N1041)-1</f>
        <v>0</v>
      </c>
      <c r="Q1041" s="25">
        <f t="shared" ca="1" si="704"/>
        <v>294650.62564364274</v>
      </c>
      <c r="R1041" s="26">
        <f t="shared" ca="1" si="718"/>
        <v>0</v>
      </c>
      <c r="S1041" s="23">
        <f t="shared" ca="1" si="719"/>
        <v>4.8675505653430484E-3</v>
      </c>
      <c r="T1041" s="27">
        <f t="shared" ca="1" si="720"/>
        <v>5815.1330050300221</v>
      </c>
      <c r="U1041" s="27">
        <f ca="1">T1041/MAX(T$54:T1041)-1</f>
        <v>-0.12411176041874905</v>
      </c>
      <c r="V1041" s="28">
        <f ca="1">T1041/MAX(T$594:T1041)-1</f>
        <v>-0.12411176041874905</v>
      </c>
      <c r="W1041" s="25">
        <f t="shared" ca="1" si="705"/>
        <v>294650.62564364274</v>
      </c>
      <c r="X1041" s="26">
        <f t="shared" ca="1" si="721"/>
        <v>0</v>
      </c>
      <c r="Y1041" s="27">
        <f t="shared" ca="1" si="722"/>
        <v>4.8675505653430484E-3</v>
      </c>
      <c r="Z1041" s="27">
        <f t="shared" ca="1" si="723"/>
        <v>5815.1330050300221</v>
      </c>
      <c r="AA1041" s="28">
        <f ca="1">Z1041/MAX(Z$54:Z1041)-1</f>
        <v>-0.12411176041874905</v>
      </c>
      <c r="AB1041" s="25">
        <f ca="1">AVERAGE(B1032:B1041)</f>
        <v>294650.62564364274</v>
      </c>
      <c r="AC1041" s="26">
        <f ca="1">IF(B1040&gt;=AB1040,1,0)</f>
        <v>0</v>
      </c>
      <c r="AD1041" s="27">
        <f ca="1">IF(AC1041=1,D1041,C1041)</f>
        <v>4.8675505653430484E-3</v>
      </c>
      <c r="AE1041" s="27">
        <f t="shared" ca="1" si="724"/>
        <v>5815.1330050300221</v>
      </c>
      <c r="AF1041" s="28">
        <f ca="1">AE1041/MAX(AE$54:AE1041)-1</f>
        <v>-0.12411176041874905</v>
      </c>
      <c r="AG1041" s="25">
        <f t="shared" ca="1" si="706"/>
        <v>340417.85368427838</v>
      </c>
      <c r="AH1041" s="26">
        <f t="shared" ca="1" si="725"/>
        <v>0</v>
      </c>
      <c r="AI1041" s="27">
        <f t="shared" ca="1" si="726"/>
        <v>4.8675505653430484E-3</v>
      </c>
      <c r="AJ1041" s="27">
        <f t="shared" ca="1" si="727"/>
        <v>4640.3865527591761</v>
      </c>
      <c r="AK1041" s="28">
        <f ca="1">AJ1041/MAX(AJ$54:AJ1041)-1</f>
        <v>-9.6690945400664252E-2</v>
      </c>
      <c r="AL1041" s="25">
        <f t="shared" ca="1" si="707"/>
        <v>250047.77371647232</v>
      </c>
      <c r="AM1041" s="26">
        <f t="shared" ca="1" si="728"/>
        <v>0</v>
      </c>
      <c r="AN1041" s="27">
        <f t="shared" ca="1" si="729"/>
        <v>-0.10626727186445262</v>
      </c>
      <c r="AO1041" s="27">
        <f t="shared" ca="1" si="730"/>
        <v>1006.7479558872218</v>
      </c>
      <c r="AP1041" s="28">
        <f ca="1">AO1041/MAX(AO$54:AO1041)-1</f>
        <v>-0.10626727186445262</v>
      </c>
      <c r="AQ1041" s="25">
        <f t="shared" ca="1" si="708"/>
        <v>250047.77371647232</v>
      </c>
      <c r="AR1041" s="26">
        <f t="shared" ca="1" si="731"/>
        <v>0</v>
      </c>
      <c r="AS1041" s="27">
        <f t="shared" ca="1" si="732"/>
        <v>4.8675505653430484E-3</v>
      </c>
      <c r="AT1041" s="27">
        <f t="shared" ca="1" si="733"/>
        <v>13929.701609398704</v>
      </c>
      <c r="AU1041" s="28">
        <f ca="1">AT1041/MAX(AT$54:AT1041)-1</f>
        <v>-5.3781118925788185E-2</v>
      </c>
      <c r="AV1041" s="25">
        <f t="shared" ca="1" si="709"/>
        <v>294650.62564364274</v>
      </c>
      <c r="AW1041" s="26">
        <f t="shared" ca="1" si="734"/>
        <v>0</v>
      </c>
      <c r="AX1041" s="27">
        <f t="shared" ca="1" si="735"/>
        <v>4.8675505653430484E-3</v>
      </c>
      <c r="AY1041" s="27">
        <f t="shared" ca="1" si="736"/>
        <v>4538.924308328651</v>
      </c>
      <c r="AZ1041" s="28">
        <f ca="1">AY1041/MAX(AY$54:AY1041)-1</f>
        <v>-8.3277168631197274E-3</v>
      </c>
      <c r="BA1041" s="25">
        <f t="shared" ca="1" si="710"/>
        <v>294650.62564364274</v>
      </c>
      <c r="BB1041" s="26">
        <f t="shared" ca="1" si="711"/>
        <v>0</v>
      </c>
      <c r="BC1041" s="27">
        <f t="shared" ca="1" si="737"/>
        <v>4.8675505653430484E-3</v>
      </c>
      <c r="BD1041" s="27">
        <f t="shared" ca="1" si="738"/>
        <v>3546.6192404651783</v>
      </c>
      <c r="BE1041" s="28">
        <f ca="1">BD1041/MAX(BD$54:BD1041)-1</f>
        <v>-0.12087081315210846</v>
      </c>
      <c r="BF1041" s="25">
        <f ca="1">MAX(B1038:B1040)</f>
        <v>272222.01801461354</v>
      </c>
      <c r="BG1041" s="26">
        <f ca="1">IF(BG1040=0,IF(B1040&gt;BF1040,1,0),IF(B1040&lt;AVERAGE(B1031:B1040),0,1))</f>
        <v>0</v>
      </c>
      <c r="BH1041" s="27">
        <f t="shared" ca="1" si="739"/>
        <v>4.8675505653430484E-3</v>
      </c>
      <c r="BI1041" s="27">
        <f t="shared" ca="1" si="740"/>
        <v>12371.196628690424</v>
      </c>
      <c r="BJ1041" s="28">
        <f ca="1">BI1041/MAX(BI$54:BI1041)-1</f>
        <v>-0.12411176041874927</v>
      </c>
      <c r="BK1041" s="25" t="e">
        <f ca="1">MAX(E1038:E1040)</f>
        <v>#N/A</v>
      </c>
      <c r="BL1041" s="26" t="e">
        <f ca="1">IF(BL1040=0,IF(E1040&gt;BK1040,1,0),IF(E1040&lt;AVERAGE(E1031:E1040),0,1))</f>
        <v>#N/A</v>
      </c>
      <c r="BM1041" s="27">
        <f t="shared" ca="1" si="741"/>
        <v>4.8675505653430484E-3</v>
      </c>
      <c r="BN1041" s="27">
        <f t="shared" ca="1" si="742"/>
        <v>8000.3647597601275</v>
      </c>
      <c r="BO1041" s="28">
        <f ca="1">BN1041/MAX(BN$54:BN1041)-1</f>
        <v>-7.1024905963173901E-2</v>
      </c>
      <c r="BP1041" s="15"/>
      <c r="BQ1041" s="15"/>
      <c r="BR1041" s="15"/>
      <c r="BS1041" s="15"/>
      <c r="BT1041" s="15"/>
      <c r="BU1041" s="15"/>
      <c r="BV1041" s="15"/>
      <c r="BW1041" s="15"/>
      <c r="BX1041" s="15"/>
      <c r="BZ1041" s="7">
        <f t="shared" ca="1" si="699"/>
        <v>250047.77371647232</v>
      </c>
      <c r="CA1041" s="7">
        <f t="shared" ca="1" si="700"/>
        <v>259690.96587636441</v>
      </c>
      <c r="CB1041" s="7">
        <f t="shared" ca="1" si="701"/>
        <v>311575.36869072373</v>
      </c>
      <c r="CC1041" s="7">
        <f t="shared" ca="1" si="702"/>
        <v>332882.77808552852</v>
      </c>
      <c r="CD1041" s="7">
        <f t="shared" ca="1" si="703"/>
        <v>340417.85368427838</v>
      </c>
      <c r="CE1041" s="5">
        <f t="shared" ca="1" si="712"/>
        <v>4.8675505653430484E-3</v>
      </c>
      <c r="CF1041" s="3">
        <f t="shared" ca="1" si="713"/>
        <v>1095678.4917835267</v>
      </c>
      <c r="CG1041" s="5">
        <f ca="1">CF1041/MAX($CF$41:CF1041)-1</f>
        <v>-0.10517129318131291</v>
      </c>
      <c r="CH1041" s="3">
        <f t="shared" ca="1" si="743"/>
        <v>15241.881321177238</v>
      </c>
      <c r="CI1041" s="4">
        <f ca="1">CH1041/MAX($CH$583:CH1041)-1</f>
        <v>-0.10517129318131335</v>
      </c>
    </row>
    <row r="1042" spans="1:87" x14ac:dyDescent="0.2">
      <c r="A1042" s="31">
        <v>39933</v>
      </c>
      <c r="B1042" s="35">
        <v>260705.21836751883</v>
      </c>
      <c r="C1042" s="23">
        <f t="shared" ca="1" si="697"/>
        <v>4.8675505653430484E-3</v>
      </c>
      <c r="D1042" s="24">
        <f t="shared" ca="1" si="698"/>
        <v>1.1940941822098594E-2</v>
      </c>
      <c r="E1042" s="25" t="e">
        <f ca="1">#N/A</f>
        <v>#N/A</v>
      </c>
      <c r="F1042" s="26">
        <v>1</v>
      </c>
      <c r="G1042" s="23">
        <f t="shared" ca="1" si="714"/>
        <v>1.1940941822098594E-2</v>
      </c>
      <c r="H1042" s="27">
        <f t="shared" ca="1" si="715"/>
        <v>1787.4510854492239</v>
      </c>
      <c r="I1042" s="27">
        <f ca="1">H1042/MAX(H$54:H1042)-1</f>
        <v>-0.35318690561030375</v>
      </c>
      <c r="J1042" s="28">
        <f ca="1">H1042/MAX(H$594:H1042)-1</f>
        <v>-0.35318690561030375</v>
      </c>
      <c r="K1042" s="25" t="e">
        <f ca="1">#N/A</f>
        <v>#N/A</v>
      </c>
      <c r="L1042" s="26">
        <v>0</v>
      </c>
      <c r="M1042" s="23">
        <f t="shared" ca="1" si="716"/>
        <v>4.8675505653430484E-3</v>
      </c>
      <c r="N1042" s="27">
        <f t="shared" ca="1" si="717"/>
        <v>121.20380112254803</v>
      </c>
      <c r="O1042" s="27">
        <f ca="1">N1042/MAX(N$54:N1042)-1</f>
        <v>0</v>
      </c>
      <c r="P1042" s="28">
        <f ca="1">N1042/MAX(N$594:N1042)-1</f>
        <v>0</v>
      </c>
      <c r="Q1042" s="25">
        <f t="shared" ca="1" si="704"/>
        <v>282257.10058865265</v>
      </c>
      <c r="R1042" s="26">
        <f t="shared" ca="1" si="718"/>
        <v>0</v>
      </c>
      <c r="S1042" s="23">
        <f t="shared" ca="1" si="719"/>
        <v>4.8675505653430484E-3</v>
      </c>
      <c r="T1042" s="27">
        <f t="shared" ca="1" si="720"/>
        <v>5843.4384589762012</v>
      </c>
      <c r="U1042" s="27">
        <f ca="1">T1042/MAX(T$54:T1042)-1</f>
        <v>-0.119848330122998</v>
      </c>
      <c r="V1042" s="28">
        <f ca="1">T1042/MAX(T$594:T1042)-1</f>
        <v>-0.119848330122998</v>
      </c>
      <c r="W1042" s="25">
        <f t="shared" ca="1" si="705"/>
        <v>282257.10058865265</v>
      </c>
      <c r="X1042" s="26">
        <f t="shared" ca="1" si="721"/>
        <v>0</v>
      </c>
      <c r="Y1042" s="27">
        <f t="shared" ca="1" si="722"/>
        <v>4.8675505653430484E-3</v>
      </c>
      <c r="Z1042" s="27">
        <f t="shared" ca="1" si="723"/>
        <v>5843.4384589762012</v>
      </c>
      <c r="AA1042" s="28">
        <f ca="1">Z1042/MAX(Z$54:Z1042)-1</f>
        <v>-0.119848330122998</v>
      </c>
      <c r="AB1042" s="25">
        <f ca="1">AVERAGE(B1033:B1042)</f>
        <v>282257.10058865265</v>
      </c>
      <c r="AC1042" s="26">
        <f ca="1">IF(B1041&gt;=AB1041,1,0)</f>
        <v>0</v>
      </c>
      <c r="AD1042" s="27">
        <f ca="1">IF(AC1042=1,D1042,C1042)</f>
        <v>4.8675505653430484E-3</v>
      </c>
      <c r="AE1042" s="27">
        <f t="shared" ca="1" si="724"/>
        <v>5843.4384589762012</v>
      </c>
      <c r="AF1042" s="28">
        <f ca="1">AE1042/MAX(AE$54:AE1042)-1</f>
        <v>-0.119848330122998</v>
      </c>
      <c r="AG1042" s="25">
        <f t="shared" ca="1" si="706"/>
        <v>336436.0249097441</v>
      </c>
      <c r="AH1042" s="26">
        <f t="shared" ca="1" si="725"/>
        <v>0</v>
      </c>
      <c r="AI1042" s="27">
        <f t="shared" ca="1" si="726"/>
        <v>4.8675505653430484E-3</v>
      </c>
      <c r="AJ1042" s="27">
        <f t="shared" ca="1" si="727"/>
        <v>4662.9738689474689</v>
      </c>
      <c r="AK1042" s="28">
        <f ca="1">AJ1042/MAX(AJ$54:AJ1042)-1</f>
        <v>-9.2294042901269857E-2</v>
      </c>
      <c r="AL1042" s="25">
        <f t="shared" ca="1" si="707"/>
        <v>250405.11288499448</v>
      </c>
      <c r="AM1042" s="26">
        <f t="shared" ca="1" si="728"/>
        <v>1</v>
      </c>
      <c r="AN1042" s="27">
        <f t="shared" ca="1" si="729"/>
        <v>1.1940941822098594E-2</v>
      </c>
      <c r="AO1042" s="27">
        <f t="shared" ca="1" si="730"/>
        <v>1018.7694746579878</v>
      </c>
      <c r="AP1042" s="28">
        <f ca="1">AO1042/MAX(AO$54:AO1042)-1</f>
        <v>-9.5595261353280669E-2</v>
      </c>
      <c r="AQ1042" s="25">
        <f t="shared" ca="1" si="708"/>
        <v>250405.11288499448</v>
      </c>
      <c r="AR1042" s="26">
        <f t="shared" ca="1" si="731"/>
        <v>1</v>
      </c>
      <c r="AS1042" s="27">
        <f t="shared" ca="1" si="732"/>
        <v>1.1940941822098594E-2</v>
      </c>
      <c r="AT1042" s="27">
        <f t="shared" ca="1" si="733"/>
        <v>14096.035365915726</v>
      </c>
      <c r="AU1042" s="28">
        <f ca="1">AT1042/MAX(AT$54:AT1042)-1</f>
        <v>-4.2482374315909954E-2</v>
      </c>
      <c r="AV1042" s="25">
        <f t="shared" ca="1" si="709"/>
        <v>282257.10058865265</v>
      </c>
      <c r="AW1042" s="26">
        <f t="shared" ca="1" si="734"/>
        <v>0</v>
      </c>
      <c r="AX1042" s="27">
        <f t="shared" ca="1" si="735"/>
        <v>4.8675505653430484E-3</v>
      </c>
      <c r="AY1042" s="27">
        <f t="shared" ca="1" si="736"/>
        <v>4561.0177519117051</v>
      </c>
      <c r="AZ1042" s="28">
        <f ca="1">AY1042/MAX(AY$54:AY1042)-1</f>
        <v>-3.5007018807018397E-3</v>
      </c>
      <c r="BA1042" s="25">
        <f t="shared" ca="1" si="710"/>
        <v>282257.10058865265</v>
      </c>
      <c r="BB1042" s="26">
        <f t="shared" ca="1" si="711"/>
        <v>0</v>
      </c>
      <c r="BC1042" s="27">
        <f t="shared" ca="1" si="737"/>
        <v>4.8675505653430484E-3</v>
      </c>
      <c r="BD1042" s="27">
        <f t="shared" ca="1" si="738"/>
        <v>3563.8825889541613</v>
      </c>
      <c r="BE1042" s="28">
        <f ca="1">BD1042/MAX(BD$54:BD1042)-1</f>
        <v>-0.1165916073816573</v>
      </c>
      <c r="BF1042" s="25">
        <f ca="1">MAX(B1039:B1041)</f>
        <v>259633.20086195238</v>
      </c>
      <c r="BG1042" s="26">
        <f ca="1">IF(BG1041=0,IF(B1041&gt;BF1041,1,0),IF(B1041&lt;AVERAGE(B1032:B1041),0,1))</f>
        <v>0</v>
      </c>
      <c r="BH1042" s="27">
        <f t="shared" ca="1" si="739"/>
        <v>4.8675505653430484E-3</v>
      </c>
      <c r="BI1042" s="27">
        <f t="shared" ca="1" si="740"/>
        <v>12431.414053834376</v>
      </c>
      <c r="BJ1042" s="28">
        <f ca="1">BI1042/MAX(BI$54:BI1042)-1</f>
        <v>-0.11984833012299823</v>
      </c>
      <c r="BK1042" s="25" t="e">
        <f ca="1">MAX(E1039:E1041)</f>
        <v>#N/A</v>
      </c>
      <c r="BL1042" s="26" t="e">
        <f ca="1">IF(BL1041=0,IF(E1041&gt;BK1041,1,0),IF(E1041&lt;AVERAGE(E1032:E1041),0,1))</f>
        <v>#N/A</v>
      </c>
      <c r="BM1042" s="27">
        <f t="shared" ca="1" si="741"/>
        <v>6.6358983795319348E-3</v>
      </c>
      <c r="BN1042" s="27">
        <f t="shared" ca="1" si="742"/>
        <v>8053.454367305083</v>
      </c>
      <c r="BO1042" s="28">
        <f ca="1">BN1042/MAX(BN$54:BN1042)-1</f>
        <v>-6.4860321642029595E-2</v>
      </c>
      <c r="BP1042" s="15"/>
      <c r="BQ1042" s="15"/>
      <c r="BR1042" s="15"/>
      <c r="BS1042" s="15"/>
      <c r="BT1042" s="15"/>
      <c r="BU1042" s="15"/>
      <c r="BV1042" s="15"/>
      <c r="BW1042" s="15"/>
      <c r="BX1042" s="15"/>
      <c r="BZ1042" s="7">
        <f t="shared" ca="1" si="699"/>
        <v>250405.11288499448</v>
      </c>
      <c r="CA1042" s="7">
        <f t="shared" ca="1" si="700"/>
        <v>258694.86627425894</v>
      </c>
      <c r="CB1042" s="7">
        <f t="shared" ca="1" si="701"/>
        <v>300856.050612138</v>
      </c>
      <c r="CC1042" s="7">
        <f t="shared" ca="1" si="702"/>
        <v>325306.70241190534</v>
      </c>
      <c r="CD1042" s="7">
        <f t="shared" ca="1" si="703"/>
        <v>336436.0249097441</v>
      </c>
      <c r="CE1042" s="5">
        <f t="shared" ca="1" si="712"/>
        <v>6.2822288166941576E-3</v>
      </c>
      <c r="CF1042" s="3">
        <f t="shared" ca="1" si="713"/>
        <v>1102561.7947784411</v>
      </c>
      <c r="CG1042" s="5">
        <f ca="1">CF1042/MAX($CF$41:CF1042)-1</f>
        <v>-9.9549774493331467E-2</v>
      </c>
      <c r="CH1042" s="3">
        <f t="shared" ca="1" si="743"/>
        <v>15337.63430723377</v>
      </c>
      <c r="CI1042" s="4">
        <f ca="1">CH1042/MAX($CH$583:CH1042)-1</f>
        <v>-9.9549774493331911E-2</v>
      </c>
    </row>
    <row r="1043" spans="1:87" x14ac:dyDescent="0.2">
      <c r="A1043" s="31">
        <v>39964</v>
      </c>
      <c r="B1043" s="35">
        <v>286731.42544985312</v>
      </c>
      <c r="C1043" s="23">
        <f t="shared" ca="1" si="697"/>
        <v>4.8675505653430484E-3</v>
      </c>
      <c r="D1043" s="24">
        <f t="shared" ca="1" si="698"/>
        <v>9.9830019687771943E-2</v>
      </c>
      <c r="E1043" s="25" t="e">
        <f ca="1">#N/A</f>
        <v>#N/A</v>
      </c>
      <c r="F1043" s="26">
        <v>1</v>
      </c>
      <c r="G1043" s="23">
        <f t="shared" ca="1" si="714"/>
        <v>9.9830019687771943E-2</v>
      </c>
      <c r="H1043" s="27">
        <f t="shared" ca="1" si="715"/>
        <v>1965.8923625005493</v>
      </c>
      <c r="I1043" s="27">
        <f ca="1">H1043/MAX(H$54:H1043)-1</f>
        <v>-0.28861554166307168</v>
      </c>
      <c r="J1043" s="28">
        <f ca="1">H1043/MAX(H$594:H1043)-1</f>
        <v>-0.28861554166307168</v>
      </c>
      <c r="K1043" s="25" t="e">
        <f ca="1">#N/A</f>
        <v>#N/A</v>
      </c>
      <c r="L1043" s="26">
        <v>0</v>
      </c>
      <c r="M1043" s="23">
        <f t="shared" ca="1" si="716"/>
        <v>4.8675505653430484E-3</v>
      </c>
      <c r="N1043" s="27">
        <f t="shared" ca="1" si="717"/>
        <v>121.79376675322382</v>
      </c>
      <c r="O1043" s="27">
        <f ca="1">N1043/MAX(N$54:N1043)-1</f>
        <v>0</v>
      </c>
      <c r="P1043" s="28">
        <f ca="1">N1043/MAX(N$594:N1043)-1</f>
        <v>0</v>
      </c>
      <c r="Q1043" s="25">
        <f t="shared" ca="1" si="704"/>
        <v>275908.58473879483</v>
      </c>
      <c r="R1043" s="26">
        <f t="shared" ca="1" si="718"/>
        <v>0</v>
      </c>
      <c r="S1043" s="23">
        <f t="shared" ca="1" si="719"/>
        <v>4.8675505653430484E-3</v>
      </c>
      <c r="T1043" s="27">
        <f t="shared" ca="1" si="720"/>
        <v>5871.8816911507383</v>
      </c>
      <c r="U1043" s="27">
        <f ca="1">T1043/MAX(T$54:T1043)-1</f>
        <v>-0.11556414736470055</v>
      </c>
      <c r="V1043" s="28">
        <f ca="1">T1043/MAX(T$594:T1043)-1</f>
        <v>-0.11556414736470055</v>
      </c>
      <c r="W1043" s="25">
        <f t="shared" ca="1" si="705"/>
        <v>275908.58473879483</v>
      </c>
      <c r="X1043" s="26">
        <f t="shared" ca="1" si="721"/>
        <v>0</v>
      </c>
      <c r="Y1043" s="27">
        <f t="shared" ca="1" si="722"/>
        <v>4.8675505653430484E-3</v>
      </c>
      <c r="Z1043" s="27">
        <f t="shared" ca="1" si="723"/>
        <v>5871.8816911507383</v>
      </c>
      <c r="AA1043" s="28">
        <f ca="1">Z1043/MAX(Z$54:Z1043)-1</f>
        <v>-0.11556414736470055</v>
      </c>
      <c r="AB1043" s="25">
        <f ca="1">AVERAGE(B1034:B1043)</f>
        <v>275908.58473879483</v>
      </c>
      <c r="AC1043" s="26">
        <f ca="1">IF(B1042&gt;=AB1042,1,0)</f>
        <v>0</v>
      </c>
      <c r="AD1043" s="27">
        <f ca="1">IF(AC1043=1,D1043,C1043)</f>
        <v>4.8675505653430484E-3</v>
      </c>
      <c r="AE1043" s="27">
        <f t="shared" ca="1" si="724"/>
        <v>5871.8816911507383</v>
      </c>
      <c r="AF1043" s="28">
        <f ca="1">AE1043/MAX(AE$54:AE1043)-1</f>
        <v>-0.11556414736470055</v>
      </c>
      <c r="AG1043" s="25">
        <f t="shared" ca="1" si="706"/>
        <v>333306.28110252181</v>
      </c>
      <c r="AH1043" s="26">
        <f t="shared" ca="1" si="725"/>
        <v>0</v>
      </c>
      <c r="AI1043" s="27">
        <f t="shared" ca="1" si="726"/>
        <v>4.8675505653430484E-3</v>
      </c>
      <c r="AJ1043" s="27">
        <f t="shared" ca="1" si="727"/>
        <v>4685.6711300394436</v>
      </c>
      <c r="AK1043" s="28">
        <f ca="1">AJ1043/MAX(AJ$54:AJ1043)-1</f>
        <v>-8.7875738256628755E-2</v>
      </c>
      <c r="AL1043" s="25">
        <f t="shared" ca="1" si="707"/>
        <v>268355.17687856703</v>
      </c>
      <c r="AM1043" s="26">
        <f t="shared" ca="1" si="728"/>
        <v>1</v>
      </c>
      <c r="AN1043" s="27">
        <f t="shared" ca="1" si="729"/>
        <v>9.9830019687771943E-2</v>
      </c>
      <c r="AO1043" s="27">
        <f t="shared" ca="1" si="730"/>
        <v>1120.4732513703957</v>
      </c>
      <c r="AP1043" s="28">
        <f ca="1">AO1043/MAX(AO$54:AO1043)-1</f>
        <v>-5.3085184884644754E-3</v>
      </c>
      <c r="AQ1043" s="25">
        <f t="shared" ca="1" si="708"/>
        <v>268355.17687856703</v>
      </c>
      <c r="AR1043" s="26">
        <f t="shared" ca="1" si="731"/>
        <v>1</v>
      </c>
      <c r="AS1043" s="27">
        <f t="shared" ca="1" si="732"/>
        <v>9.9830019687771943E-2</v>
      </c>
      <c r="AT1043" s="27">
        <f t="shared" ca="1" si="733"/>
        <v>15503.242854014623</v>
      </c>
      <c r="AU1043" s="28">
        <f ca="1">AT1043/MAX(AT$54:AT1043)-1</f>
        <v>0</v>
      </c>
      <c r="AV1043" s="25">
        <f t="shared" ca="1" si="709"/>
        <v>275908.58473879483</v>
      </c>
      <c r="AW1043" s="26">
        <f t="shared" ca="1" si="734"/>
        <v>0</v>
      </c>
      <c r="AX1043" s="27">
        <f t="shared" ca="1" si="735"/>
        <v>4.8675505653430484E-3</v>
      </c>
      <c r="AY1043" s="27">
        <f t="shared" ca="1" si="736"/>
        <v>4583.2187364485626</v>
      </c>
      <c r="AZ1043" s="28">
        <f ca="1">AY1043/MAX(AY$54:AY1043)-1</f>
        <v>0</v>
      </c>
      <c r="BA1043" s="25">
        <f t="shared" ca="1" si="710"/>
        <v>275908.58473879483</v>
      </c>
      <c r="BB1043" s="26">
        <f t="shared" ca="1" si="711"/>
        <v>0</v>
      </c>
      <c r="BC1043" s="27">
        <f t="shared" ca="1" si="737"/>
        <v>4.8675505653430484E-3</v>
      </c>
      <c r="BD1043" s="27">
        <f t="shared" ca="1" si="738"/>
        <v>3581.2299676648413</v>
      </c>
      <c r="BE1043" s="28">
        <f ca="1">BD1043/MAX(BD$54:BD1043)-1</f>
        <v>-0.11229157236073917</v>
      </c>
      <c r="BF1043" s="25">
        <f ca="1">MAX(B1040:B1042)</f>
        <v>260705.21836751883</v>
      </c>
      <c r="BG1043" s="26">
        <f ca="1">IF(BG1042=0,IF(B1042&gt;BF1042,1,0),IF(B1042&lt;AVERAGE(B1033:B1042),0,1))</f>
        <v>1</v>
      </c>
      <c r="BH1043" s="27">
        <f t="shared" ca="1" si="739"/>
        <v>9.9830019687771943E-2</v>
      </c>
      <c r="BI1043" s="27">
        <f t="shared" ca="1" si="740"/>
        <v>13672.442363575507</v>
      </c>
      <c r="BJ1043" s="28">
        <f ca="1">BI1043/MAX(BI$54:BI1043)-1</f>
        <v>-3.1982771590951864E-2</v>
      </c>
      <c r="BK1043" s="25" t="e">
        <f ca="1">MAX(E1040:E1042)</f>
        <v>#N/A</v>
      </c>
      <c r="BL1043" s="26" t="e">
        <f ca="1">IF(BL1042=0,IF(E1042&gt;BK1042,1,0),IF(E1042&lt;AVERAGE(E1033:E1042),0,1))</f>
        <v>#N/A</v>
      </c>
      <c r="BM1043" s="27">
        <f t="shared" ca="1" si="741"/>
        <v>5.2348785126557495E-2</v>
      </c>
      <c r="BN1043" s="27">
        <f t="shared" ca="1" si="742"/>
        <v>8475.0429195056713</v>
      </c>
      <c r="BO1043" s="28">
        <f ca="1">BN1043/MAX(BN$54:BN1043)-1</f>
        <v>-1.5906895556350276E-2</v>
      </c>
      <c r="BP1043" s="15"/>
      <c r="BQ1043" s="15"/>
      <c r="BR1043" s="15"/>
      <c r="BS1043" s="15"/>
      <c r="BT1043" s="15"/>
      <c r="BU1043" s="15"/>
      <c r="BV1043" s="15"/>
      <c r="BW1043" s="15"/>
      <c r="BX1043" s="15"/>
      <c r="BZ1043" s="7">
        <f t="shared" ca="1" si="699"/>
        <v>268355.17687856703</v>
      </c>
      <c r="CA1043" s="7">
        <f t="shared" ca="1" si="700"/>
        <v>261633.66383023374</v>
      </c>
      <c r="CB1043" s="7">
        <f t="shared" ca="1" si="701"/>
        <v>291161.90835448331</v>
      </c>
      <c r="CC1043" s="7">
        <f t="shared" ca="1" si="702"/>
        <v>319923.78044659999</v>
      </c>
      <c r="CD1043" s="7">
        <f t="shared" ca="1" si="703"/>
        <v>333306.28110252181</v>
      </c>
      <c r="CE1043" s="5">
        <f t="shared" ca="1" si="712"/>
        <v>4.2852538214314603E-2</v>
      </c>
      <c r="CF1043" s="3">
        <f t="shared" ca="1" si="713"/>
        <v>1149809.3662228275</v>
      </c>
      <c r="CG1043" s="5">
        <f ca="1">CF1043/MAX($CF$41:CF1043)-1</f>
        <v>-6.0963196794718844E-2</v>
      </c>
      <c r="CH1043" s="3">
        <f t="shared" ca="1" si="743"/>
        <v>15994.890867501686</v>
      </c>
      <c r="CI1043" s="4">
        <f ca="1">CH1043/MAX($CH$583:CH1043)-1</f>
        <v>-6.0963196794719288E-2</v>
      </c>
    </row>
    <row r="1044" spans="1:87" x14ac:dyDescent="0.2">
      <c r="A1044" s="31">
        <v>39994</v>
      </c>
      <c r="B1044" s="35">
        <v>277034.22437819373</v>
      </c>
      <c r="C1044" s="23">
        <f t="shared" ca="1" si="697"/>
        <v>4.8675505653430484E-3</v>
      </c>
      <c r="D1044" s="24">
        <f t="shared" ca="1" si="698"/>
        <v>-3.3819805612326781E-2</v>
      </c>
      <c r="E1044" s="25" t="e">
        <f ca="1">#N/A</f>
        <v>#N/A</v>
      </c>
      <c r="F1044" s="26">
        <v>1</v>
      </c>
      <c r="G1044" s="23">
        <f t="shared" ca="1" si="714"/>
        <v>-3.3819805612326781E-2</v>
      </c>
      <c r="H1044" s="27">
        <f t="shared" ca="1" si="715"/>
        <v>1899.4062649460229</v>
      </c>
      <c r="I1044" s="27">
        <f ca="1">H1044/MAX(H$54:H1044)-1</f>
        <v>-0.31267442575965698</v>
      </c>
      <c r="J1044" s="28">
        <f ca="1">H1044/MAX(H$594:H1044)-1</f>
        <v>-0.31267442575965698</v>
      </c>
      <c r="K1044" s="25" t="e">
        <f ca="1">#N/A</f>
        <v>#N/A</v>
      </c>
      <c r="L1044" s="26">
        <v>0</v>
      </c>
      <c r="M1044" s="23">
        <f t="shared" ca="1" si="716"/>
        <v>4.8675505653430484E-3</v>
      </c>
      <c r="N1044" s="27">
        <f t="shared" ca="1" si="717"/>
        <v>122.38660407143874</v>
      </c>
      <c r="O1044" s="27">
        <f ca="1">N1044/MAX(N$54:N1044)-1</f>
        <v>0</v>
      </c>
      <c r="P1044" s="28">
        <f ca="1">N1044/MAX(N$594:N1044)-1</f>
        <v>0</v>
      </c>
      <c r="Q1044" s="25">
        <f t="shared" ca="1" si="704"/>
        <v>268564.12984670594</v>
      </c>
      <c r="R1044" s="26">
        <f t="shared" ca="1" si="718"/>
        <v>1</v>
      </c>
      <c r="S1044" s="23">
        <f t="shared" ca="1" si="719"/>
        <v>-3.3819805612326781E-2</v>
      </c>
      <c r="T1044" s="27">
        <f t="shared" ca="1" si="720"/>
        <v>5673.2957937774399</v>
      </c>
      <c r="U1044" s="27">
        <f ca="1">T1044/MAX(T$54:T1044)-1</f>
        <v>-0.14547559597739879</v>
      </c>
      <c r="V1044" s="28">
        <f ca="1">T1044/MAX(T$594:T1044)-1</f>
        <v>-0.14547559597739879</v>
      </c>
      <c r="W1044" s="25">
        <f t="shared" ca="1" si="705"/>
        <v>268564.12984670594</v>
      </c>
      <c r="X1044" s="26">
        <f t="shared" ca="1" si="721"/>
        <v>1</v>
      </c>
      <c r="Y1044" s="27">
        <f t="shared" ca="1" si="722"/>
        <v>-3.3819805612326781E-2</v>
      </c>
      <c r="Z1044" s="27">
        <f t="shared" ca="1" si="723"/>
        <v>5673.2957937774399</v>
      </c>
      <c r="AA1044" s="28">
        <f ca="1">Z1044/MAX(Z$54:Z1044)-1</f>
        <v>-0.14547559597739879</v>
      </c>
      <c r="AB1044" s="25">
        <f ca="1">AVERAGE(B1035:B1044)</f>
        <v>268564.12984670594</v>
      </c>
      <c r="AC1044" s="26">
        <f ca="1">IF(B1043&gt;=AB1043,1,0)</f>
        <v>1</v>
      </c>
      <c r="AD1044" s="27">
        <f ca="1">IF(AC1044=1,D1044,C1044)</f>
        <v>-3.3819805612326781E-2</v>
      </c>
      <c r="AE1044" s="27">
        <f t="shared" ca="1" si="724"/>
        <v>5673.2957937774399</v>
      </c>
      <c r="AF1044" s="28">
        <f ca="1">AE1044/MAX(AE$54:AE1044)-1</f>
        <v>-0.14547559597739879</v>
      </c>
      <c r="AG1044" s="25">
        <f t="shared" ca="1" si="706"/>
        <v>329943.80672937853</v>
      </c>
      <c r="AH1044" s="26">
        <f t="shared" ca="1" si="725"/>
        <v>0</v>
      </c>
      <c r="AI1044" s="27">
        <f t="shared" ca="1" si="726"/>
        <v>4.8675505653430484E-3</v>
      </c>
      <c r="AJ1044" s="27">
        <f t="shared" ca="1" si="727"/>
        <v>4708.4788711974788</v>
      </c>
      <c r="AK1044" s="28">
        <f ca="1">AJ1044/MAX(AJ$54:AJ1044)-1</f>
        <v>-8.3435927290716694E-2</v>
      </c>
      <c r="AL1044" s="25">
        <f t="shared" ca="1" si="707"/>
        <v>274823.6227318552</v>
      </c>
      <c r="AM1044" s="26">
        <f t="shared" ca="1" si="728"/>
        <v>1</v>
      </c>
      <c r="AN1044" s="27">
        <f t="shared" ca="1" si="729"/>
        <v>-3.3819805612326781E-2</v>
      </c>
      <c r="AO1044" s="27">
        <f t="shared" ca="1" si="730"/>
        <v>1082.5790638152371</v>
      </c>
      <c r="AP1044" s="28">
        <f ca="1">AO1044/MAX(AO$54:AO1044)-1</f>
        <v>-3.8948791037421993E-2</v>
      </c>
      <c r="AQ1044" s="25">
        <f t="shared" ca="1" si="708"/>
        <v>274823.6227318552</v>
      </c>
      <c r="AR1044" s="26">
        <f t="shared" ca="1" si="731"/>
        <v>1</v>
      </c>
      <c r="AS1044" s="27">
        <f t="shared" ca="1" si="732"/>
        <v>-3.3819805612326781E-2</v>
      </c>
      <c r="AT1044" s="27">
        <f t="shared" ca="1" si="733"/>
        <v>14978.926194331154</v>
      </c>
      <c r="AU1044" s="28">
        <f ca="1">AT1044/MAX(AT$54:AT1044)-1</f>
        <v>-3.3819805612326781E-2</v>
      </c>
      <c r="AV1044" s="25">
        <f t="shared" ca="1" si="709"/>
        <v>268564.12984670594</v>
      </c>
      <c r="AW1044" s="26">
        <f t="shared" ca="1" si="734"/>
        <v>0</v>
      </c>
      <c r="AX1044" s="27">
        <f t="shared" ca="1" si="735"/>
        <v>4.8675505653430484E-3</v>
      </c>
      <c r="AY1044" s="27">
        <f t="shared" ca="1" si="736"/>
        <v>4605.5277854002534</v>
      </c>
      <c r="AZ1044" s="28">
        <f ca="1">AY1044/MAX(AY$54:AY1044)-1</f>
        <v>0</v>
      </c>
      <c r="BA1044" s="25">
        <f t="shared" ca="1" si="710"/>
        <v>268564.12984670594</v>
      </c>
      <c r="BB1044" s="26">
        <f t="shared" ca="1" si="711"/>
        <v>0.3</v>
      </c>
      <c r="BC1044" s="27">
        <f t="shared" ca="1" si="737"/>
        <v>4.8675505653430484E-3</v>
      </c>
      <c r="BD1044" s="27">
        <f t="shared" ca="1" si="738"/>
        <v>3598.6617856185717</v>
      </c>
      <c r="BE1044" s="28">
        <f ca="1">BD1044/MAX(BD$54:BD1044)-1</f>
        <v>-0.10797060670192393</v>
      </c>
      <c r="BF1044" s="25">
        <f ca="1">MAX(B1041:B1043)</f>
        <v>286731.42544985312</v>
      </c>
      <c r="BG1044" s="26">
        <f ca="1">IF(BG1043=0,IF(B1043&gt;BF1043,1,0),IF(B1043&lt;AVERAGE(B1034:B1043),0,1))</f>
        <v>1</v>
      </c>
      <c r="BH1044" s="27">
        <f t="shared" ca="1" si="739"/>
        <v>-3.3819805612326781E-2</v>
      </c>
      <c r="BI1044" s="27">
        <f t="shared" ca="1" si="740"/>
        <v>13210.043020593641</v>
      </c>
      <c r="BJ1044" s="28">
        <f ca="1">BI1044/MAX(BI$54:BI1044)-1</f>
        <v>-6.4720926085129249E-2</v>
      </c>
      <c r="BK1044" s="25" t="e">
        <f ca="1">MAX(E1041:E1043)</f>
        <v>#N/A</v>
      </c>
      <c r="BL1044" s="26" t="e">
        <f ca="1">IF(BL1043=0,IF(E1043&gt;BK1043,1,0),IF(E1043&lt;AVERAGE(E1034:E1043),0,1))</f>
        <v>#N/A</v>
      </c>
      <c r="BM1044" s="27">
        <f t="shared" ca="1" si="741"/>
        <v>-1.4476127523491866E-2</v>
      </c>
      <c r="BN1044" s="27">
        <f t="shared" ca="1" si="742"/>
        <v>8352.3571174358403</v>
      </c>
      <c r="BO1044" s="28">
        <f ca="1">BN1044/MAX(BN$54:BN1044)-1</f>
        <v>-3.0152752831265506E-2</v>
      </c>
      <c r="BP1044" s="15"/>
      <c r="BQ1044" s="15"/>
      <c r="BR1044" s="15"/>
      <c r="BS1044" s="15"/>
      <c r="BT1044" s="15"/>
      <c r="BU1044" s="15"/>
      <c r="BV1044" s="15"/>
      <c r="BW1044" s="15"/>
      <c r="BX1044" s="15"/>
      <c r="BZ1044" s="7">
        <f t="shared" ca="1" si="699"/>
        <v>274823.6227318552</v>
      </c>
      <c r="CA1044" s="7">
        <f t="shared" ca="1" si="700"/>
        <v>262435.69822416379</v>
      </c>
      <c r="CB1044" s="7">
        <f t="shared" ca="1" si="701"/>
        <v>282194.72130954778</v>
      </c>
      <c r="CC1044" s="7">
        <f t="shared" ca="1" si="702"/>
        <v>314975.2977599111</v>
      </c>
      <c r="CD1044" s="7">
        <f t="shared" ca="1" si="703"/>
        <v>329943.80672937853</v>
      </c>
      <c r="CE1044" s="5">
        <f t="shared" ca="1" si="712"/>
        <v>-1.0607391905724881E-2</v>
      </c>
      <c r="CF1044" s="3">
        <f t="shared" ca="1" si="713"/>
        <v>1137612.8876584289</v>
      </c>
      <c r="CG1044" s="5">
        <f ca="1">CF1044/MAX($CF$41:CF1044)-1</f>
        <v>-7.09239281802162E-2</v>
      </c>
      <c r="CH1044" s="3">
        <f t="shared" ca="1" si="743"/>
        <v>15825.226791580795</v>
      </c>
      <c r="CI1044" s="4">
        <f ca="1">CH1044/MAX($CH$583:CH1044)-1</f>
        <v>-7.0923928180216755E-2</v>
      </c>
    </row>
    <row r="1045" spans="1:87" x14ac:dyDescent="0.2">
      <c r="A1045" s="31">
        <v>40025</v>
      </c>
      <c r="B1045" s="35">
        <v>304225.55078083585</v>
      </c>
      <c r="C1045" s="23">
        <f t="shared" ca="1" si="697"/>
        <v>4.8675505653430484E-3</v>
      </c>
      <c r="D1045" s="24">
        <f t="shared" ca="1" si="698"/>
        <v>9.8151506239611219E-2</v>
      </c>
      <c r="E1045" s="25" t="e">
        <f ca="1">#N/A</f>
        <v>#N/A</v>
      </c>
      <c r="F1045" s="26">
        <v>1</v>
      </c>
      <c r="G1045" s="23">
        <f t="shared" ca="1" si="714"/>
        <v>9.8151506239611219E-2</v>
      </c>
      <c r="H1045" s="27">
        <f t="shared" ca="1" si="715"/>
        <v>2085.8358508114293</v>
      </c>
      <c r="I1045" s="27">
        <f ca="1">H1045/MAX(H$54:H1045)-1</f>
        <v>-0.24521238537096157</v>
      </c>
      <c r="J1045" s="28">
        <f ca="1">H1045/MAX(H$594:H1045)-1</f>
        <v>-0.24521238537096157</v>
      </c>
      <c r="K1045" s="25" t="e">
        <f ca="1">#N/A</f>
        <v>#N/A</v>
      </c>
      <c r="L1045" s="26">
        <v>0</v>
      </c>
      <c r="M1045" s="23">
        <f t="shared" ca="1" si="716"/>
        <v>4.8675505653430484E-3</v>
      </c>
      <c r="N1045" s="27">
        <f t="shared" ca="1" si="717"/>
        <v>122.98232705527708</v>
      </c>
      <c r="O1045" s="27">
        <f ca="1">N1045/MAX(N$54:N1045)-1</f>
        <v>0</v>
      </c>
      <c r="P1045" s="28">
        <f ca="1">N1045/MAX(N$594:N1045)-1</f>
        <v>0</v>
      </c>
      <c r="Q1045" s="25">
        <f t="shared" ca="1" si="704"/>
        <v>268684.22142345883</v>
      </c>
      <c r="R1045" s="26">
        <f t="shared" ca="1" si="718"/>
        <v>1</v>
      </c>
      <c r="S1045" s="23">
        <f t="shared" ca="1" si="719"/>
        <v>9.8151506239611219E-2</v>
      </c>
      <c r="T1045" s="27">
        <f t="shared" ca="1" si="720"/>
        <v>6230.1383212795463</v>
      </c>
      <c r="U1045" s="27">
        <f ca="1">T1045/MAX(T$54:T1045)-1</f>
        <v>-6.1602738604074503E-2</v>
      </c>
      <c r="V1045" s="28">
        <f ca="1">T1045/MAX(T$594:T1045)-1</f>
        <v>-6.1602738604074503E-2</v>
      </c>
      <c r="W1045" s="25">
        <f t="shared" ca="1" si="705"/>
        <v>268684.22142345883</v>
      </c>
      <c r="X1045" s="26">
        <f t="shared" ca="1" si="721"/>
        <v>1</v>
      </c>
      <c r="Y1045" s="27">
        <f t="shared" ca="1" si="722"/>
        <v>9.8151506239611219E-2</v>
      </c>
      <c r="Z1045" s="27">
        <f t="shared" ca="1" si="723"/>
        <v>6230.1383212795463</v>
      </c>
      <c r="AA1045" s="28">
        <f ca="1">Z1045/MAX(Z$54:Z1045)-1</f>
        <v>-6.1602738604074503E-2</v>
      </c>
      <c r="AB1045" s="25">
        <f ca="1">AVERAGE(B1036:B1045)</f>
        <v>268684.22142345883</v>
      </c>
      <c r="AC1045" s="26">
        <f ca="1">IF(B1044&gt;=AB1044,1,0)</f>
        <v>1</v>
      </c>
      <c r="AD1045" s="27">
        <f ca="1">IF(AC1045=1,D1045,C1045)</f>
        <v>9.8151506239611219E-2</v>
      </c>
      <c r="AE1045" s="27">
        <f t="shared" ca="1" si="724"/>
        <v>6230.1383212795463</v>
      </c>
      <c r="AF1045" s="28">
        <f ca="1">AE1045/MAX(AE$54:AE1045)-1</f>
        <v>-6.1602738604074503E-2</v>
      </c>
      <c r="AG1045" s="25">
        <f t="shared" ca="1" si="706"/>
        <v>327599.77954184188</v>
      </c>
      <c r="AH1045" s="26">
        <f t="shared" ca="1" si="725"/>
        <v>0</v>
      </c>
      <c r="AI1045" s="27">
        <f t="shared" ca="1" si="726"/>
        <v>4.8675505653430484E-3</v>
      </c>
      <c r="AJ1045" s="27">
        <f t="shared" ca="1" si="727"/>
        <v>4731.3976301888815</v>
      </c>
      <c r="AK1045" s="28">
        <f ca="1">AJ1045/MAX(AJ$54:AJ1045)-1</f>
        <v>-7.8974505320427602E-2</v>
      </c>
      <c r="AL1045" s="25">
        <f t="shared" ca="1" si="707"/>
        <v>289330.40020296088</v>
      </c>
      <c r="AM1045" s="26">
        <f t="shared" ca="1" si="728"/>
        <v>1</v>
      </c>
      <c r="AN1045" s="27">
        <f t="shared" ca="1" si="729"/>
        <v>9.8151506239611219E-2</v>
      </c>
      <c r="AO1045" s="27">
        <f t="shared" ca="1" si="730"/>
        <v>1188.8358295521707</v>
      </c>
      <c r="AP1045" s="28">
        <f ca="1">AO1045/MAX(AO$54:AO1045)-1</f>
        <v>0</v>
      </c>
      <c r="AQ1045" s="25">
        <f t="shared" ca="1" si="708"/>
        <v>289330.40020296088</v>
      </c>
      <c r="AR1045" s="26">
        <f t="shared" ca="1" si="731"/>
        <v>1</v>
      </c>
      <c r="AS1045" s="27">
        <f t="shared" ca="1" si="732"/>
        <v>9.8151506239611219E-2</v>
      </c>
      <c r="AT1045" s="27">
        <f t="shared" ca="1" si="733"/>
        <v>16449.130362156724</v>
      </c>
      <c r="AU1045" s="28">
        <f ca="1">AT1045/MAX(AT$54:AT1045)-1</f>
        <v>0</v>
      </c>
      <c r="AV1045" s="25">
        <f t="shared" ca="1" si="709"/>
        <v>268684.22142345883</v>
      </c>
      <c r="AW1045" s="26">
        <f t="shared" ca="1" si="734"/>
        <v>0</v>
      </c>
      <c r="AX1045" s="27">
        <f t="shared" ca="1" si="735"/>
        <v>4.8675505653430484E-3</v>
      </c>
      <c r="AY1045" s="27">
        <f t="shared" ca="1" si="736"/>
        <v>4627.9454247757812</v>
      </c>
      <c r="AZ1045" s="28">
        <f ca="1">AY1045/MAX(AY$54:AY1045)-1</f>
        <v>0</v>
      </c>
      <c r="BA1045" s="25">
        <f t="shared" ca="1" si="710"/>
        <v>268684.22142345883</v>
      </c>
      <c r="BB1045" s="26">
        <f t="shared" ca="1" si="711"/>
        <v>0.6</v>
      </c>
      <c r="BC1045" s="27">
        <f t="shared" ca="1" si="737"/>
        <v>4.8675505653430484E-3</v>
      </c>
      <c r="BD1045" s="27">
        <f t="shared" ca="1" si="738"/>
        <v>3616.1784538276379</v>
      </c>
      <c r="BE1045" s="28">
        <f ca="1">BD1045/MAX(BD$54:BD1045)-1</f>
        <v>-0.10362860852427325</v>
      </c>
      <c r="BF1045" s="25">
        <f ca="1">MAX(B1042:B1044)</f>
        <v>286731.42544985312</v>
      </c>
      <c r="BG1045" s="26">
        <f ca="1">IF(BG1044=0,IF(B1044&gt;BF1044,1,0),IF(B1044&lt;AVERAGE(B1035:B1044),0,1))</f>
        <v>1</v>
      </c>
      <c r="BH1045" s="27">
        <f t="shared" ca="1" si="739"/>
        <v>9.8151506239611219E-2</v>
      </c>
      <c r="BI1045" s="27">
        <f t="shared" ca="1" si="740"/>
        <v>14506.628640554971</v>
      </c>
      <c r="BJ1045" s="28">
        <f ca="1">BI1045/MAX(BI$54:BI1045)-1</f>
        <v>0</v>
      </c>
      <c r="BK1045" s="25" t="e">
        <f ca="1">MAX(E1042:E1044)</f>
        <v>#N/A</v>
      </c>
      <c r="BL1045" s="26" t="e">
        <f ca="1">IF(BL1044=0,IF(E1044&gt;BK1044,1,0),IF(E1044&lt;AVERAGE(E1035:E1044),0,1))</f>
        <v>#N/A</v>
      </c>
      <c r="BM1045" s="27">
        <f t="shared" ca="1" si="741"/>
        <v>5.1509528402477134E-2</v>
      </c>
      <c r="BN1045" s="27">
        <f t="shared" ca="1" si="742"/>
        <v>8782.5830936040329</v>
      </c>
      <c r="BO1045" s="28">
        <f ca="1">BN1045/MAX(BN$54:BN1045)-1</f>
        <v>0</v>
      </c>
      <c r="BP1045" s="15"/>
      <c r="BQ1045" s="15"/>
      <c r="BR1045" s="15"/>
      <c r="BS1045" s="15"/>
      <c r="BT1045" s="15"/>
      <c r="BU1045" s="15"/>
      <c r="BV1045" s="15"/>
      <c r="BW1045" s="15"/>
      <c r="BX1045" s="15"/>
      <c r="BZ1045" s="7">
        <f t="shared" ca="1" si="699"/>
        <v>289330.40020296088</v>
      </c>
      <c r="CA1045" s="7">
        <f t="shared" ca="1" si="700"/>
        <v>269867.75654397771</v>
      </c>
      <c r="CB1045" s="7">
        <f t="shared" ca="1" si="701"/>
        <v>278362.13521224813</v>
      </c>
      <c r="CC1045" s="7">
        <f t="shared" ca="1" si="702"/>
        <v>312723.26065288618</v>
      </c>
      <c r="CD1045" s="7">
        <f t="shared" ca="1" si="703"/>
        <v>327599.77954184188</v>
      </c>
      <c r="CE1045" s="5">
        <f t="shared" ca="1" si="712"/>
        <v>4.218113283505031E-2</v>
      </c>
      <c r="CF1045" s="3">
        <f t="shared" ca="1" si="713"/>
        <v>1185598.6879876142</v>
      </c>
      <c r="CG1045" s="5">
        <f ca="1">CF1045/MAX($CF$41:CF1045)-1</f>
        <v>-3.1734446980919206E-2</v>
      </c>
      <c r="CH1045" s="3">
        <f t="shared" ca="1" si="743"/>
        <v>16492.752785021261</v>
      </c>
      <c r="CI1045" s="4">
        <f ca="1">CH1045/MAX($CH$583:CH1045)-1</f>
        <v>-3.1734446980919762E-2</v>
      </c>
    </row>
    <row r="1046" spans="1:87" x14ac:dyDescent="0.2">
      <c r="A1046" s="31">
        <v>40056</v>
      </c>
      <c r="B1046" s="35">
        <v>313152.25934175221</v>
      </c>
      <c r="C1046" s="23">
        <f t="shared" ca="1" si="697"/>
        <v>4.8675505653430484E-3</v>
      </c>
      <c r="D1046" s="24">
        <f t="shared" ca="1" si="698"/>
        <v>2.9342402497110287E-2</v>
      </c>
      <c r="E1046" s="25" t="e">
        <f ca="1">#N/A</f>
        <v>#N/A</v>
      </c>
      <c r="F1046" s="26">
        <v>1</v>
      </c>
      <c r="G1046" s="23">
        <f t="shared" ca="1" si="714"/>
        <v>2.9342402497110287E-2</v>
      </c>
      <c r="H1046" s="27">
        <f t="shared" ca="1" si="715"/>
        <v>2147.0392858888408</v>
      </c>
      <c r="I1046" s="27">
        <f ca="1">H1046/MAX(H$54:H1046)-1</f>
        <v>-0.22306510338268248</v>
      </c>
      <c r="J1046" s="28">
        <f ca="1">H1046/MAX(H$594:H1046)-1</f>
        <v>-0.22306510338268248</v>
      </c>
      <c r="K1046" s="25" t="e">
        <f ca="1">#N/A</f>
        <v>#N/A</v>
      </c>
      <c r="L1046" s="26">
        <v>0</v>
      </c>
      <c r="M1046" s="23">
        <f t="shared" ca="1" si="716"/>
        <v>4.8675505653430484E-3</v>
      </c>
      <c r="N1046" s="27">
        <f t="shared" ca="1" si="717"/>
        <v>123.5809497508622</v>
      </c>
      <c r="O1046" s="27">
        <f ca="1">N1046/MAX(N$54:N1046)-1</f>
        <v>0</v>
      </c>
      <c r="P1046" s="28">
        <f ca="1">N1046/MAX(N$594:N1046)-1</f>
        <v>0</v>
      </c>
      <c r="Q1046" s="25">
        <f t="shared" ca="1" si="704"/>
        <v>273331.26575961884</v>
      </c>
      <c r="R1046" s="26">
        <f t="shared" ca="1" si="718"/>
        <v>1</v>
      </c>
      <c r="S1046" s="23">
        <f t="shared" ca="1" si="719"/>
        <v>2.9342402497110287E-2</v>
      </c>
      <c r="T1046" s="27">
        <f t="shared" ca="1" si="720"/>
        <v>6412.9455475152017</v>
      </c>
      <c r="U1046" s="27">
        <f ca="1">T1046/MAX(T$54:T1046)-1</f>
        <v>-3.4067908458009222E-2</v>
      </c>
      <c r="V1046" s="28">
        <f ca="1">T1046/MAX(T$594:T1046)-1</f>
        <v>-3.4067908458009222E-2</v>
      </c>
      <c r="W1046" s="25">
        <f t="shared" ca="1" si="705"/>
        <v>273331.26575961884</v>
      </c>
      <c r="X1046" s="26">
        <f t="shared" ca="1" si="721"/>
        <v>1</v>
      </c>
      <c r="Y1046" s="27">
        <f t="shared" ca="1" si="722"/>
        <v>2.9342402497110287E-2</v>
      </c>
      <c r="Z1046" s="27">
        <f t="shared" ca="1" si="723"/>
        <v>6412.9455475152017</v>
      </c>
      <c r="AA1046" s="28">
        <f ca="1">Z1046/MAX(Z$54:Z1046)-1</f>
        <v>-3.4067908458009222E-2</v>
      </c>
      <c r="AB1046" s="25">
        <f ca="1">AVERAGE(B1037:B1046)</f>
        <v>273331.26575961884</v>
      </c>
      <c r="AC1046" s="26">
        <f ca="1">IF(B1045&gt;=AB1045,1,0)</f>
        <v>1</v>
      </c>
      <c r="AD1046" s="27">
        <f ca="1">IF(AC1046=1,D1046,C1046)</f>
        <v>2.9342402497110287E-2</v>
      </c>
      <c r="AE1046" s="27">
        <f t="shared" ca="1" si="724"/>
        <v>6412.9455475152017</v>
      </c>
      <c r="AF1046" s="28">
        <f ca="1">AE1046/MAX(AE$54:AE1046)-1</f>
        <v>-3.4067908458009222E-2</v>
      </c>
      <c r="AG1046" s="25">
        <f t="shared" ca="1" si="706"/>
        <v>325555.63799511868</v>
      </c>
      <c r="AH1046" s="26">
        <f t="shared" ca="1" si="725"/>
        <v>0</v>
      </c>
      <c r="AI1046" s="27">
        <f t="shared" ca="1" si="726"/>
        <v>4.8675505653430484E-3</v>
      </c>
      <c r="AJ1046" s="27">
        <f t="shared" ca="1" si="727"/>
        <v>4754.4279473985698</v>
      </c>
      <c r="AK1046" s="28">
        <f ca="1">AJ1046/MAX(AJ$54:AJ1046)-1</f>
        <v>-7.4491367153104782E-2</v>
      </c>
      <c r="AL1046" s="25">
        <f t="shared" ca="1" si="707"/>
        <v>298137.34483359387</v>
      </c>
      <c r="AM1046" s="26">
        <f t="shared" ca="1" si="728"/>
        <v>1</v>
      </c>
      <c r="AN1046" s="27">
        <f t="shared" ca="1" si="729"/>
        <v>2.9342402497110287E-2</v>
      </c>
      <c r="AO1046" s="27">
        <f t="shared" ca="1" si="730"/>
        <v>1223.7191289658765</v>
      </c>
      <c r="AP1046" s="28">
        <f ca="1">AO1046/MAX(AO$54:AO1046)-1</f>
        <v>0</v>
      </c>
      <c r="AQ1046" s="25">
        <f t="shared" ca="1" si="708"/>
        <v>298137.34483359387</v>
      </c>
      <c r="AR1046" s="26">
        <f t="shared" ca="1" si="731"/>
        <v>1</v>
      </c>
      <c r="AS1046" s="27">
        <f t="shared" ca="1" si="732"/>
        <v>2.9342402497110287E-2</v>
      </c>
      <c r="AT1046" s="27">
        <f t="shared" ca="1" si="733"/>
        <v>16931.787365970566</v>
      </c>
      <c r="AU1046" s="28">
        <f ca="1">AT1046/MAX(AT$54:AT1046)-1</f>
        <v>0</v>
      </c>
      <c r="AV1046" s="25">
        <f t="shared" ca="1" si="709"/>
        <v>273331.26575961884</v>
      </c>
      <c r="AW1046" s="26">
        <f t="shared" ca="1" si="734"/>
        <v>1</v>
      </c>
      <c r="AX1046" s="27">
        <f t="shared" ca="1" si="735"/>
        <v>2.9342402497110287E-2</v>
      </c>
      <c r="AY1046" s="27">
        <f t="shared" ca="1" si="736"/>
        <v>4763.7404621642127</v>
      </c>
      <c r="AZ1046" s="28">
        <f ca="1">AY1046/MAX(AY$54:AY1046)-1</f>
        <v>0</v>
      </c>
      <c r="BA1046" s="25">
        <f t="shared" ca="1" si="710"/>
        <v>273331.26575961884</v>
      </c>
      <c r="BB1046" s="26">
        <f t="shared" ca="1" si="711"/>
        <v>1</v>
      </c>
      <c r="BC1046" s="27">
        <f t="shared" ca="1" si="737"/>
        <v>2.9342402497110287E-2</v>
      </c>
      <c r="BD1046" s="27">
        <f t="shared" ca="1" si="738"/>
        <v>3722.2858175212264</v>
      </c>
      <c r="BE1046" s="28">
        <f ca="1">BD1046/MAX(BD$54:BD1046)-1</f>
        <v>-7.732691836869765E-2</v>
      </c>
      <c r="BF1046" s="25">
        <f ca="1">MAX(B1043:B1045)</f>
        <v>304225.55078083585</v>
      </c>
      <c r="BG1046" s="26">
        <f ca="1">IF(BG1045=0,IF(B1045&gt;BF1045,1,0),IF(B1045&lt;AVERAGE(B1036:B1045),0,1))</f>
        <v>1</v>
      </c>
      <c r="BH1046" s="27">
        <f t="shared" ca="1" si="739"/>
        <v>2.9342402497110287E-2</v>
      </c>
      <c r="BI1046" s="27">
        <f t="shared" ca="1" si="740"/>
        <v>14932.287977002243</v>
      </c>
      <c r="BJ1046" s="28">
        <f ca="1">BI1046/MAX(BI$54:BI1046)-1</f>
        <v>0</v>
      </c>
      <c r="BK1046" s="25" t="e">
        <f ca="1">MAX(E1043:E1045)</f>
        <v>#N/A</v>
      </c>
      <c r="BL1046" s="26" t="e">
        <f ca="1">IF(BL1045=0,IF(E1045&gt;BK1045,1,0),IF(E1045&lt;AVERAGE(E1036:E1045),0,1))</f>
        <v>#N/A</v>
      </c>
      <c r="BM1046" s="27">
        <f t="shared" ca="1" si="741"/>
        <v>2.9342402497110287E-2</v>
      </c>
      <c r="BN1046" s="27">
        <f t="shared" ca="1" si="742"/>
        <v>9040.2851817008777</v>
      </c>
      <c r="BO1046" s="28">
        <f ca="1">BN1046/MAX(BN$54:BN1046)-1</f>
        <v>0</v>
      </c>
      <c r="BP1046" s="15"/>
      <c r="BQ1046" s="15"/>
      <c r="BR1046" s="15"/>
      <c r="BS1046" s="15"/>
      <c r="BT1046" s="15"/>
      <c r="BU1046" s="15"/>
      <c r="BV1046" s="15"/>
      <c r="BW1046" s="15"/>
      <c r="BX1046" s="15"/>
      <c r="BZ1046" s="7">
        <f t="shared" ca="1" si="699"/>
        <v>298137.34483359387</v>
      </c>
      <c r="CA1046" s="7">
        <f t="shared" ca="1" si="700"/>
        <v>283246.26085608045</v>
      </c>
      <c r="CB1046" s="7">
        <f t="shared" ca="1" si="701"/>
        <v>275251.59238247061</v>
      </c>
      <c r="CC1046" s="7">
        <f t="shared" ca="1" si="702"/>
        <v>308620.55335006304</v>
      </c>
      <c r="CD1046" s="7">
        <f t="shared" ca="1" si="703"/>
        <v>325555.63799511868</v>
      </c>
      <c r="CE1046" s="5">
        <f t="shared" ca="1" si="712"/>
        <v>1.9552461724403395E-2</v>
      </c>
      <c r="CF1046" s="3">
        <f t="shared" ca="1" si="713"/>
        <v>1208780.060954995</v>
      </c>
      <c r="CG1046" s="5">
        <f ca="1">CF1046/MAX($CF$41:CF1046)-1</f>
        <v>-1.280247181645533E-2</v>
      </c>
      <c r="CH1046" s="3">
        <f t="shared" ca="1" si="743"/>
        <v>16815.226702580436</v>
      </c>
      <c r="CI1046" s="4">
        <f ca="1">CH1046/MAX($CH$583:CH1046)-1</f>
        <v>-1.2802471816455996E-2</v>
      </c>
    </row>
    <row r="1047" spans="1:87" x14ac:dyDescent="0.2">
      <c r="A1047" s="31">
        <v>40086</v>
      </c>
      <c r="B1047" s="35">
        <v>313250.50292689301</v>
      </c>
      <c r="C1047" s="23">
        <f t="shared" ca="1" si="697"/>
        <v>4.8675505653430484E-3</v>
      </c>
      <c r="D1047" s="24">
        <f t="shared" ca="1" si="698"/>
        <v>3.1372465696821727E-4</v>
      </c>
      <c r="E1047" s="25" t="e">
        <f ca="1">#N/A</f>
        <v>#N/A</v>
      </c>
      <c r="F1047" s="26">
        <v>1</v>
      </c>
      <c r="G1047" s="23">
        <f t="shared" ca="1" si="714"/>
        <v>3.1372465696821727E-4</v>
      </c>
      <c r="H1047" s="27">
        <f t="shared" ca="1" si="715"/>
        <v>2147.7128650523036</v>
      </c>
      <c r="I1047" s="27">
        <f ca="1">H1047/MAX(H$54:H1047)-1</f>
        <v>-0.22282135974875461</v>
      </c>
      <c r="J1047" s="28">
        <f ca="1">H1047/MAX(H$594:H1047)-1</f>
        <v>-0.22282135974875461</v>
      </c>
      <c r="K1047" s="25" t="e">
        <f ca="1">#N/A</f>
        <v>#N/A</v>
      </c>
      <c r="L1047" s="26">
        <v>0</v>
      </c>
      <c r="M1047" s="23">
        <f t="shared" ca="1" si="716"/>
        <v>4.8675505653430484E-3</v>
      </c>
      <c r="N1047" s="27">
        <f t="shared" ca="1" si="717"/>
        <v>124.18248627268764</v>
      </c>
      <c r="O1047" s="27">
        <f ca="1">N1047/MAX(N$54:N1047)-1</f>
        <v>0</v>
      </c>
      <c r="P1047" s="28">
        <f ca="1">N1047/MAX(N$594:N1047)-1</f>
        <v>0</v>
      </c>
      <c r="Q1047" s="25">
        <f t="shared" ca="1" si="704"/>
        <v>277746.45204090775</v>
      </c>
      <c r="R1047" s="26">
        <f t="shared" ca="1" si="718"/>
        <v>1</v>
      </c>
      <c r="S1047" s="23">
        <f t="shared" ca="1" si="719"/>
        <v>3.1372465696821727E-4</v>
      </c>
      <c r="T1047" s="27">
        <f t="shared" ca="1" si="720"/>
        <v>6414.9574466572521</v>
      </c>
      <c r="U1047" s="27">
        <f ca="1">T1047/MAX(T$54:T1047)-1</f>
        <v>-3.3764871743935498E-2</v>
      </c>
      <c r="V1047" s="28">
        <f ca="1">T1047/MAX(T$594:T1047)-1</f>
        <v>-3.3764871743935498E-2</v>
      </c>
      <c r="W1047" s="25">
        <f t="shared" ca="1" si="705"/>
        <v>277746.45204090775</v>
      </c>
      <c r="X1047" s="26">
        <f t="shared" ca="1" si="721"/>
        <v>1</v>
      </c>
      <c r="Y1047" s="27">
        <f t="shared" ca="1" si="722"/>
        <v>3.1372465696821727E-4</v>
      </c>
      <c r="Z1047" s="27">
        <f t="shared" ca="1" si="723"/>
        <v>6414.9574466572521</v>
      </c>
      <c r="AA1047" s="28">
        <f ca="1">Z1047/MAX(Z$54:Z1047)-1</f>
        <v>-3.3764871743935498E-2</v>
      </c>
      <c r="AB1047" s="25">
        <f ca="1">AVERAGE(B1038:B1047)</f>
        <v>277746.45204090775</v>
      </c>
      <c r="AC1047" s="26">
        <f ca="1">IF(B1046&gt;=AB1046,1,0)</f>
        <v>1</v>
      </c>
      <c r="AD1047" s="27">
        <f ca="1">IF(AC1047=1,D1047,C1047)</f>
        <v>3.1372465696821727E-4</v>
      </c>
      <c r="AE1047" s="27">
        <f t="shared" ca="1" si="724"/>
        <v>6414.9574466572521</v>
      </c>
      <c r="AF1047" s="28">
        <f ca="1">AE1047/MAX(AE$54:AE1047)-1</f>
        <v>-3.3764871743935498E-2</v>
      </c>
      <c r="AG1047" s="25">
        <f t="shared" ca="1" si="706"/>
        <v>322791.21611602331</v>
      </c>
      <c r="AH1047" s="26">
        <f t="shared" ca="1" si="725"/>
        <v>0</v>
      </c>
      <c r="AI1047" s="27">
        <f t="shared" ca="1" si="726"/>
        <v>4.8675505653430484E-3</v>
      </c>
      <c r="AJ1047" s="27">
        <f t="shared" ca="1" si="727"/>
        <v>4777.5703658418124</v>
      </c>
      <c r="AK1047" s="28">
        <f ca="1">AJ1047/MAX(AJ$54:AJ1047)-1</f>
        <v>-6.9986407084061009E-2</v>
      </c>
      <c r="AL1047" s="25">
        <f t="shared" ca="1" si="707"/>
        <v>310209.43768316036</v>
      </c>
      <c r="AM1047" s="26">
        <f t="shared" ca="1" si="728"/>
        <v>1</v>
      </c>
      <c r="AN1047" s="27">
        <f t="shared" ca="1" si="729"/>
        <v>3.1372465696821727E-4</v>
      </c>
      <c r="AO1047" s="27">
        <f t="shared" ca="1" si="730"/>
        <v>1224.1030398298367</v>
      </c>
      <c r="AP1047" s="28">
        <f ca="1">AO1047/MAX(AO$54:AO1047)-1</f>
        <v>0</v>
      </c>
      <c r="AQ1047" s="25">
        <f t="shared" ca="1" si="708"/>
        <v>310209.43768316036</v>
      </c>
      <c r="AR1047" s="26">
        <f t="shared" ca="1" si="731"/>
        <v>1</v>
      </c>
      <c r="AS1047" s="27">
        <f t="shared" ca="1" si="732"/>
        <v>3.1372465696821727E-4</v>
      </c>
      <c r="AT1047" s="27">
        <f t="shared" ca="1" si="733"/>
        <v>16937.099285153814</v>
      </c>
      <c r="AU1047" s="28">
        <f ca="1">AT1047/MAX(AT$54:AT1047)-1</f>
        <v>0</v>
      </c>
      <c r="AV1047" s="25">
        <f t="shared" ca="1" si="709"/>
        <v>277746.45204090775</v>
      </c>
      <c r="AW1047" s="26">
        <f t="shared" ca="1" si="734"/>
        <v>1</v>
      </c>
      <c r="AX1047" s="27">
        <f t="shared" ca="1" si="735"/>
        <v>3.1372465696821727E-4</v>
      </c>
      <c r="AY1047" s="27">
        <f t="shared" ca="1" si="736"/>
        <v>4765.2349650065908</v>
      </c>
      <c r="AZ1047" s="28">
        <f ca="1">AY1047/MAX(AY$54:AY1047)-1</f>
        <v>0</v>
      </c>
      <c r="BA1047" s="25">
        <f t="shared" ca="1" si="710"/>
        <v>277746.45204090775</v>
      </c>
      <c r="BB1047" s="26">
        <f t="shared" ca="1" si="711"/>
        <v>1</v>
      </c>
      <c r="BC1047" s="27">
        <f t="shared" ca="1" si="737"/>
        <v>3.1372465696821727E-4</v>
      </c>
      <c r="BD1047" s="27">
        <f t="shared" ca="1" si="738"/>
        <v>3723.453590362466</v>
      </c>
      <c r="BE1047" s="28">
        <f ca="1">BD1047/MAX(BD$54:BD1047)-1</f>
        <v>-7.703745307266896E-2</v>
      </c>
      <c r="BF1047" s="25">
        <f ca="1">MAX(B1044:B1046)</f>
        <v>313152.25934175221</v>
      </c>
      <c r="BG1047" s="26">
        <f ca="1">IF(BG1046=0,IF(B1046&gt;BF1046,1,0),IF(B1046&lt;AVERAGE(B1037:B1046),0,1))</f>
        <v>1</v>
      </c>
      <c r="BH1047" s="27">
        <f t="shared" ca="1" si="739"/>
        <v>3.1372465696821727E-4</v>
      </c>
      <c r="BI1047" s="27">
        <f t="shared" ca="1" si="740"/>
        <v>14936.972603925578</v>
      </c>
      <c r="BJ1047" s="28">
        <f ca="1">BI1047/MAX(BI$54:BI1047)-1</f>
        <v>0</v>
      </c>
      <c r="BK1047" s="25" t="e">
        <f ca="1">MAX(E1044:E1046)</f>
        <v>#N/A</v>
      </c>
      <c r="BL1047" s="26" t="e">
        <f ca="1">IF(BL1046=0,IF(E1046&gt;BK1046,1,0),IF(E1046&lt;AVERAGE(E1037:E1046),0,1))</f>
        <v>#N/A</v>
      </c>
      <c r="BM1047" s="27">
        <f t="shared" ca="1" si="741"/>
        <v>3.1372465696821727E-4</v>
      </c>
      <c r="BN1047" s="27">
        <f t="shared" ca="1" si="742"/>
        <v>9043.1213420684016</v>
      </c>
      <c r="BO1047" s="28">
        <f ca="1">BN1047/MAX(BN$54:BN1047)-1</f>
        <v>0</v>
      </c>
      <c r="BP1047" s="15"/>
      <c r="BQ1047" s="15"/>
      <c r="BR1047" s="15"/>
      <c r="BS1047" s="15"/>
      <c r="BT1047" s="15"/>
      <c r="BU1047" s="15"/>
      <c r="BV1047" s="15"/>
      <c r="BW1047" s="15"/>
      <c r="BX1047" s="15"/>
      <c r="BZ1047" s="7">
        <f t="shared" ca="1" si="699"/>
        <v>310209.43768316036</v>
      </c>
      <c r="CA1047" s="7">
        <f t="shared" ca="1" si="700"/>
        <v>292516.53020750778</v>
      </c>
      <c r="CB1047" s="7">
        <f t="shared" ca="1" si="701"/>
        <v>276103.74804193614</v>
      </c>
      <c r="CC1047" s="7">
        <f t="shared" ca="1" si="702"/>
        <v>305222.42252965173</v>
      </c>
      <c r="CD1047" s="7">
        <f t="shared" ca="1" si="703"/>
        <v>322791.21611602331</v>
      </c>
      <c r="CE1047" s="5">
        <f t="shared" ca="1" si="712"/>
        <v>1.2244898386431836E-3</v>
      </c>
      <c r="CF1047" s="3">
        <f t="shared" ca="1" si="713"/>
        <v>1210260.1998567889</v>
      </c>
      <c r="CG1047" s="5">
        <f ca="1">CF1047/MAX($CF$41:CF1047)-1</f>
        <v>-1.1593658474460922E-2</v>
      </c>
      <c r="CH1047" s="3">
        <f t="shared" ca="1" si="743"/>
        <v>16835.816776812226</v>
      </c>
      <c r="CI1047" s="4">
        <f ca="1">CH1047/MAX($CH$583:CH1047)-1</f>
        <v>-1.1593658474461699E-2</v>
      </c>
    </row>
    <row r="1048" spans="1:87" x14ac:dyDescent="0.2">
      <c r="A1048" s="31">
        <v>40117</v>
      </c>
      <c r="B1048" s="35">
        <v>331476.04224514368</v>
      </c>
      <c r="C1048" s="23">
        <f t="shared" ca="1" si="697"/>
        <v>4.8675505653430484E-3</v>
      </c>
      <c r="D1048" s="24">
        <f t="shared" ca="1" si="698"/>
        <v>5.8181995393329577E-2</v>
      </c>
      <c r="E1048" s="25" t="e">
        <f ca="1">#N/A</f>
        <v>#N/A</v>
      </c>
      <c r="F1048" s="26">
        <v>1</v>
      </c>
      <c r="G1048" s="23">
        <f t="shared" ca="1" si="714"/>
        <v>5.8181995393329577E-2</v>
      </c>
      <c r="H1048" s="27">
        <f t="shared" ca="1" si="715"/>
        <v>2272.6710850729714</v>
      </c>
      <c r="I1048" s="27">
        <f ca="1">H1048/MAX(H$54:H1048)-1</f>
        <v>-0.17760355568186248</v>
      </c>
      <c r="J1048" s="28">
        <f ca="1">H1048/MAX(H$594:H1048)-1</f>
        <v>-0.17760355568186248</v>
      </c>
      <c r="K1048" s="25" t="e">
        <f ca="1">#N/A</f>
        <v>#N/A</v>
      </c>
      <c r="L1048" s="26">
        <v>0</v>
      </c>
      <c r="M1048" s="23">
        <f t="shared" ca="1" si="716"/>
        <v>4.8675505653430484E-3</v>
      </c>
      <c r="N1048" s="27">
        <f t="shared" ca="1" si="717"/>
        <v>124.78695080394996</v>
      </c>
      <c r="O1048" s="27">
        <f ca="1">N1048/MAX(N$54:N1048)-1</f>
        <v>0</v>
      </c>
      <c r="P1048" s="28">
        <f ca="1">N1048/MAX(N$594:N1048)-1</f>
        <v>0</v>
      </c>
      <c r="Q1048" s="25">
        <f t="shared" ca="1" si="704"/>
        <v>283671.85446396074</v>
      </c>
      <c r="R1048" s="26">
        <f t="shared" ca="1" si="718"/>
        <v>1</v>
      </c>
      <c r="S1048" s="23">
        <f t="shared" ca="1" si="719"/>
        <v>5.8181995393329577E-2</v>
      </c>
      <c r="T1048" s="27">
        <f t="shared" ca="1" si="720"/>
        <v>6788.1924712670698</v>
      </c>
      <c r="U1048" s="27">
        <f ca="1">T1048/MAX(T$54:T1048)-1</f>
        <v>0</v>
      </c>
      <c r="V1048" s="28">
        <f ca="1">T1048/MAX(T$594:T1048)-1</f>
        <v>0</v>
      </c>
      <c r="W1048" s="25">
        <f t="shared" ca="1" si="705"/>
        <v>283671.85446396074</v>
      </c>
      <c r="X1048" s="26">
        <f t="shared" ca="1" si="721"/>
        <v>1</v>
      </c>
      <c r="Y1048" s="27">
        <f t="shared" ca="1" si="722"/>
        <v>5.8181995393329577E-2</v>
      </c>
      <c r="Z1048" s="27">
        <f t="shared" ca="1" si="723"/>
        <v>6788.1924712670698</v>
      </c>
      <c r="AA1048" s="28">
        <f ca="1">Z1048/MAX(Z$54:Z1048)-1</f>
        <v>0</v>
      </c>
      <c r="AB1048" s="25">
        <f ca="1">AVERAGE(B1039:B1048)</f>
        <v>283671.85446396074</v>
      </c>
      <c r="AC1048" s="26">
        <f ca="1">IF(B1047&gt;=AB1047,1,0)</f>
        <v>1</v>
      </c>
      <c r="AD1048" s="27">
        <f ca="1">IF(AC1048=1,D1048,C1048)</f>
        <v>5.8181995393329577E-2</v>
      </c>
      <c r="AE1048" s="27">
        <f t="shared" ca="1" si="724"/>
        <v>6788.1924712670698</v>
      </c>
      <c r="AF1048" s="28">
        <f ca="1">AE1048/MAX(AE$54:AE1048)-1</f>
        <v>0</v>
      </c>
      <c r="AG1048" s="25">
        <f t="shared" ca="1" si="706"/>
        <v>320057.94368904032</v>
      </c>
      <c r="AH1048" s="26">
        <f t="shared" ca="1" si="725"/>
        <v>0</v>
      </c>
      <c r="AI1048" s="27">
        <f t="shared" ca="1" si="726"/>
        <v>4.8675505653430484E-3</v>
      </c>
      <c r="AJ1048" s="27">
        <f t="shared" ca="1" si="727"/>
        <v>4800.8254311770315</v>
      </c>
      <c r="AK1048" s="28">
        <f ca="1">AJ1048/MAX(AJ$54:AJ1048)-1</f>
        <v>-6.5459518894086299E-2</v>
      </c>
      <c r="AL1048" s="25">
        <f t="shared" ca="1" si="707"/>
        <v>319292.93483792961</v>
      </c>
      <c r="AM1048" s="26">
        <f t="shared" ca="1" si="728"/>
        <v>1</v>
      </c>
      <c r="AN1048" s="27">
        <f t="shared" ca="1" si="729"/>
        <v>5.8181995393329577E-2</v>
      </c>
      <c r="AO1048" s="27">
        <f t="shared" ca="1" si="730"/>
        <v>1295.323797254177</v>
      </c>
      <c r="AP1048" s="28">
        <f ca="1">AO1048/MAX(AO$54:AO1048)-1</f>
        <v>0</v>
      </c>
      <c r="AQ1048" s="25">
        <f t="shared" ca="1" si="708"/>
        <v>319292.93483792961</v>
      </c>
      <c r="AR1048" s="26">
        <f t="shared" ca="1" si="731"/>
        <v>1</v>
      </c>
      <c r="AS1048" s="27">
        <f t="shared" ca="1" si="732"/>
        <v>5.8181995393329577E-2</v>
      </c>
      <c r="AT1048" s="27">
        <f t="shared" ca="1" si="733"/>
        <v>17922.533517739001</v>
      </c>
      <c r="AU1048" s="28">
        <f ca="1">AT1048/MAX(AT$54:AT1048)-1</f>
        <v>0</v>
      </c>
      <c r="AV1048" s="25">
        <f t="shared" ca="1" si="709"/>
        <v>283671.85446396074</v>
      </c>
      <c r="AW1048" s="26">
        <f t="shared" ca="1" si="734"/>
        <v>1</v>
      </c>
      <c r="AX1048" s="27">
        <f t="shared" ca="1" si="735"/>
        <v>5.8181995393329577E-2</v>
      </c>
      <c r="AY1048" s="27">
        <f t="shared" ca="1" si="736"/>
        <v>5042.4858437887369</v>
      </c>
      <c r="AZ1048" s="28">
        <f ca="1">AY1048/MAX(AY$54:AY1048)-1</f>
        <v>0</v>
      </c>
      <c r="BA1048" s="25">
        <f t="shared" ca="1" si="710"/>
        <v>283671.85446396074</v>
      </c>
      <c r="BB1048" s="26">
        <f t="shared" ca="1" si="711"/>
        <v>1</v>
      </c>
      <c r="BC1048" s="27">
        <f t="shared" ca="1" si="737"/>
        <v>5.8181995393329577E-2</v>
      </c>
      <c r="BD1048" s="27">
        <f t="shared" ca="1" si="738"/>
        <v>3940.0915500042115</v>
      </c>
      <c r="BE1048" s="28">
        <f ca="1">BD1048/MAX(BD$54:BD1048)-1</f>
        <v>-2.3337650419127276E-2</v>
      </c>
      <c r="BF1048" s="25">
        <f ca="1">MAX(B1045:B1047)</f>
        <v>313250.50292689301</v>
      </c>
      <c r="BG1048" s="26">
        <f ca="1">IF(BG1047=0,IF(B1047&gt;BF1047,1,0),IF(B1047&lt;AVERAGE(B1038:B1047),0,1))</f>
        <v>1</v>
      </c>
      <c r="BH1048" s="27">
        <f t="shared" ca="1" si="739"/>
        <v>5.8181995393329577E-2</v>
      </c>
      <c r="BI1048" s="27">
        <f t="shared" ca="1" si="740"/>
        <v>15806.035475157467</v>
      </c>
      <c r="BJ1048" s="28">
        <f ca="1">BI1048/MAX(BI$54:BI1048)-1</f>
        <v>0</v>
      </c>
      <c r="BK1048" s="25" t="e">
        <f ca="1">MAX(E1045:E1047)</f>
        <v>#N/A</v>
      </c>
      <c r="BL1048" s="26" t="e">
        <f ca="1">IF(BL1047=0,IF(E1047&gt;BK1047,1,0),IF(E1047&lt;AVERAGE(E1038:E1047),0,1))</f>
        <v>#N/A</v>
      </c>
      <c r="BM1048" s="27">
        <f t="shared" ca="1" si="741"/>
        <v>5.8181995393329577E-2</v>
      </c>
      <c r="BN1048" s="27">
        <f t="shared" ca="1" si="742"/>
        <v>9569.2681863339458</v>
      </c>
      <c r="BO1048" s="28">
        <f ca="1">BN1048/MAX(BN$54:BN1048)-1</f>
        <v>0</v>
      </c>
      <c r="BP1048" s="15"/>
      <c r="BQ1048" s="15"/>
      <c r="BR1048" s="15"/>
      <c r="BS1048" s="15"/>
      <c r="BT1048" s="15"/>
      <c r="BU1048" s="15"/>
      <c r="BV1048" s="15"/>
      <c r="BW1048" s="15"/>
      <c r="BX1048" s="15"/>
      <c r="BZ1048" s="7">
        <f t="shared" ca="1" si="699"/>
        <v>319292.93483792961</v>
      </c>
      <c r="CA1048" s="7">
        <f t="shared" ca="1" si="700"/>
        <v>304311.66752044525</v>
      </c>
      <c r="CB1048" s="7">
        <f t="shared" ca="1" si="701"/>
        <v>281503.26689735212</v>
      </c>
      <c r="CC1048" s="7">
        <f t="shared" ca="1" si="702"/>
        <v>302007.9229149071</v>
      </c>
      <c r="CD1048" s="7">
        <f t="shared" ca="1" si="703"/>
        <v>320057.94368904032</v>
      </c>
      <c r="CE1048" s="5">
        <f t="shared" ca="1" si="712"/>
        <v>4.7519106427732272E-2</v>
      </c>
      <c r="CF1048" s="3">
        <f t="shared" ca="1" si="713"/>
        <v>1267770.6830990321</v>
      </c>
      <c r="CG1048" s="5">
        <f ca="1">CF1048/MAX($CF$41:CF1048)-1</f>
        <v>0</v>
      </c>
      <c r="CH1048" s="3">
        <f t="shared" ca="1" si="743"/>
        <v>17635.839746027366</v>
      </c>
      <c r="CI1048" s="4">
        <f ca="1">CH1048/MAX($CH$583:CH1048)-1</f>
        <v>0</v>
      </c>
    </row>
    <row r="1049" spans="1:87" x14ac:dyDescent="0.2">
      <c r="A1049" s="31">
        <v>40147</v>
      </c>
      <c r="B1049" s="35">
        <v>337916.59709251113</v>
      </c>
      <c r="C1049" s="23">
        <f t="shared" ca="1" si="697"/>
        <v>4.8675505653430484E-3</v>
      </c>
      <c r="D1049" s="24">
        <f t="shared" ca="1" si="698"/>
        <v>1.9429925625226163E-2</v>
      </c>
      <c r="E1049" s="25" t="e">
        <f ca="1">#N/A</f>
        <v>#N/A</v>
      </c>
      <c r="F1049" s="26">
        <v>1</v>
      </c>
      <c r="G1049" s="23">
        <f t="shared" ca="1" si="714"/>
        <v>1.9429925625226163E-2</v>
      </c>
      <c r="H1049" s="27">
        <f t="shared" ca="1" si="715"/>
        <v>2316.8289152265415</v>
      </c>
      <c r="I1049" s="27">
        <f ca="1">H1049/MAX(H$54:H1049)-1</f>
        <v>-0.16162445393431057</v>
      </c>
      <c r="J1049" s="28">
        <f ca="1">H1049/MAX(H$594:H1049)-1</f>
        <v>-0.16162445393431057</v>
      </c>
      <c r="K1049" s="25" t="e">
        <f ca="1">#N/A</f>
        <v>#N/A</v>
      </c>
      <c r="L1049" s="26">
        <v>0</v>
      </c>
      <c r="M1049" s="23">
        <f t="shared" ca="1" si="716"/>
        <v>4.8675505653430484E-3</v>
      </c>
      <c r="N1049" s="27">
        <f t="shared" ca="1" si="717"/>
        <v>125.39435759688317</v>
      </c>
      <c r="O1049" s="27">
        <f ca="1">N1049/MAX(N$54:N1049)-1</f>
        <v>0</v>
      </c>
      <c r="P1049" s="28">
        <f ca="1">N1049/MAX(N$594:N1049)-1</f>
        <v>0</v>
      </c>
      <c r="Q1049" s="25">
        <f t="shared" ca="1" si="704"/>
        <v>291500.19408701657</v>
      </c>
      <c r="R1049" s="26">
        <f t="shared" ca="1" si="718"/>
        <v>1</v>
      </c>
      <c r="S1049" s="23">
        <f t="shared" ca="1" si="719"/>
        <v>1.9429925625226163E-2</v>
      </c>
      <c r="T1049" s="27">
        <f t="shared" ca="1" si="720"/>
        <v>6920.086546113509</v>
      </c>
      <c r="U1049" s="27">
        <f ca="1">T1049/MAX(T$54:T1049)-1</f>
        <v>0</v>
      </c>
      <c r="V1049" s="28">
        <f ca="1">T1049/MAX(T$594:T1049)-1</f>
        <v>0</v>
      </c>
      <c r="W1049" s="25">
        <f t="shared" ca="1" si="705"/>
        <v>291500.19408701657</v>
      </c>
      <c r="X1049" s="26">
        <f t="shared" ca="1" si="721"/>
        <v>1</v>
      </c>
      <c r="Y1049" s="27">
        <f t="shared" ca="1" si="722"/>
        <v>1.9429925625226163E-2</v>
      </c>
      <c r="Z1049" s="27">
        <f t="shared" ca="1" si="723"/>
        <v>6920.086546113509</v>
      </c>
      <c r="AA1049" s="28">
        <f ca="1">Z1049/MAX(Z$54:Z1049)-1</f>
        <v>0</v>
      </c>
      <c r="AB1049" s="25">
        <f ca="1">AVERAGE(B1040:B1049)</f>
        <v>291500.19408701657</v>
      </c>
      <c r="AC1049" s="26">
        <f ca="1">IF(B1048&gt;=AB1048,1,0)</f>
        <v>1</v>
      </c>
      <c r="AD1049" s="27">
        <f ca="1">IF(AC1049=1,D1049,C1049)</f>
        <v>1.9429925625226163E-2</v>
      </c>
      <c r="AE1049" s="27">
        <f t="shared" ca="1" si="724"/>
        <v>6920.086546113509</v>
      </c>
      <c r="AF1049" s="28">
        <f ca="1">AE1049/MAX(AE$54:AE1049)-1</f>
        <v>0</v>
      </c>
      <c r="AG1049" s="25">
        <f t="shared" ca="1" si="706"/>
        <v>318153.46770017204</v>
      </c>
      <c r="AH1049" s="26">
        <f t="shared" ca="1" si="725"/>
        <v>1</v>
      </c>
      <c r="AI1049" s="27">
        <f t="shared" ca="1" si="726"/>
        <v>1.9429925625226163E-2</v>
      </c>
      <c r="AJ1049" s="27">
        <f t="shared" ca="1" si="727"/>
        <v>4894.105112244496</v>
      </c>
      <c r="AK1049" s="28">
        <f ca="1">AJ1049/MAX(AJ$54:AJ1049)-1</f>
        <v>-4.7301466852435303E-2</v>
      </c>
      <c r="AL1049" s="25">
        <f t="shared" ca="1" si="707"/>
        <v>327547.71408818261</v>
      </c>
      <c r="AM1049" s="26">
        <f t="shared" ca="1" si="728"/>
        <v>1</v>
      </c>
      <c r="AN1049" s="27">
        <f t="shared" ca="1" si="729"/>
        <v>1.9429925625226163E-2</v>
      </c>
      <c r="AO1049" s="27">
        <f t="shared" ca="1" si="730"/>
        <v>1320.4918422954111</v>
      </c>
      <c r="AP1049" s="28">
        <f ca="1">AO1049/MAX(AO$54:AO1049)-1</f>
        <v>0</v>
      </c>
      <c r="AQ1049" s="25">
        <f t="shared" ca="1" si="708"/>
        <v>327547.71408818261</v>
      </c>
      <c r="AR1049" s="26">
        <f t="shared" ca="1" si="731"/>
        <v>1</v>
      </c>
      <c r="AS1049" s="27">
        <f t="shared" ca="1" si="732"/>
        <v>1.9429925625226163E-2</v>
      </c>
      <c r="AT1049" s="27">
        <f t="shared" ca="1" si="733"/>
        <v>18270.767011004293</v>
      </c>
      <c r="AU1049" s="28">
        <f ca="1">AT1049/MAX(AT$54:AT1049)-1</f>
        <v>0</v>
      </c>
      <c r="AV1049" s="25">
        <f t="shared" ca="1" si="709"/>
        <v>291500.19408701657</v>
      </c>
      <c r="AW1049" s="26">
        <f t="shared" ca="1" si="734"/>
        <v>1</v>
      </c>
      <c r="AX1049" s="27">
        <f t="shared" ca="1" si="735"/>
        <v>1.9429925625226163E-2</v>
      </c>
      <c r="AY1049" s="27">
        <f t="shared" ca="1" si="736"/>
        <v>5140.4609686998083</v>
      </c>
      <c r="AZ1049" s="28">
        <f ca="1">AY1049/MAX(AY$54:AY1049)-1</f>
        <v>0</v>
      </c>
      <c r="BA1049" s="25">
        <f t="shared" ca="1" si="710"/>
        <v>291500.19408701657</v>
      </c>
      <c r="BB1049" s="26">
        <f t="shared" ca="1" si="711"/>
        <v>1</v>
      </c>
      <c r="BC1049" s="27">
        <f t="shared" ca="1" si="737"/>
        <v>1.9429925625226163E-2</v>
      </c>
      <c r="BD1049" s="27">
        <f t="shared" ca="1" si="738"/>
        <v>4016.6472357773755</v>
      </c>
      <c r="BE1049" s="28">
        <f ca="1">BD1049/MAX(BD$54:BD1049)-1</f>
        <v>-4.3611736058123407E-3</v>
      </c>
      <c r="BF1049" s="25">
        <f ca="1">MAX(B1046:B1048)</f>
        <v>331476.04224514368</v>
      </c>
      <c r="BG1049" s="26">
        <f ca="1">IF(BG1048=0,IF(B1048&gt;BF1048,1,0),IF(B1048&lt;AVERAGE(B1039:B1048),0,1))</f>
        <v>1</v>
      </c>
      <c r="BH1049" s="27">
        <f t="shared" ca="1" si="739"/>
        <v>1.9429925625226163E-2</v>
      </c>
      <c r="BI1049" s="27">
        <f t="shared" ca="1" si="740"/>
        <v>16113.145568869462</v>
      </c>
      <c r="BJ1049" s="28">
        <f ca="1">BI1049/MAX(BI$54:BI1049)-1</f>
        <v>0</v>
      </c>
      <c r="BK1049" s="25" t="e">
        <f ca="1">MAX(E1046:E1048)</f>
        <v>#N/A</v>
      </c>
      <c r="BL1049" s="26" t="e">
        <f ca="1">IF(BL1048=0,IF(E1048&gt;BK1048,1,0),IF(E1048&lt;AVERAGE(E1039:E1048),0,1))</f>
        <v>#N/A</v>
      </c>
      <c r="BM1049" s="27">
        <f t="shared" ca="1" si="741"/>
        <v>1.9429925625226163E-2</v>
      </c>
      <c r="BN1049" s="27">
        <f t="shared" ca="1" si="742"/>
        <v>9755.1983554822564</v>
      </c>
      <c r="BO1049" s="28">
        <f ca="1">BN1049/MAX(BN$54:BN1049)-1</f>
        <v>0</v>
      </c>
      <c r="BP1049" s="15"/>
      <c r="BQ1049" s="15"/>
      <c r="BR1049" s="15"/>
      <c r="BS1049" s="15"/>
      <c r="BT1049" s="15"/>
      <c r="BU1049" s="15"/>
      <c r="BV1049" s="15"/>
      <c r="BW1049" s="15"/>
      <c r="BX1049" s="15"/>
      <c r="BZ1049" s="7">
        <f t="shared" ca="1" si="699"/>
        <v>327547.71408818261</v>
      </c>
      <c r="CA1049" s="7">
        <f t="shared" ca="1" si="700"/>
        <v>312842.5294608883</v>
      </c>
      <c r="CB1049" s="7">
        <f t="shared" ca="1" si="701"/>
        <v>287238.09664556099</v>
      </c>
      <c r="CC1049" s="7">
        <f t="shared" ca="1" si="702"/>
        <v>298388.78205661831</v>
      </c>
      <c r="CD1049" s="7">
        <f t="shared" ca="1" si="703"/>
        <v>318153.46770017204</v>
      </c>
      <c r="CE1049" s="5">
        <f t="shared" ca="1" si="712"/>
        <v>1.9429925625226163E-2</v>
      </c>
      <c r="CF1049" s="3">
        <f t="shared" ca="1" si="713"/>
        <v>1292403.3731814886</v>
      </c>
      <c r="CG1049" s="5">
        <f ca="1">CF1049/MAX($CF$41:CF1049)-1</f>
        <v>0</v>
      </c>
      <c r="CH1049" s="3">
        <f t="shared" ca="1" si="743"/>
        <v>17978.502800631086</v>
      </c>
      <c r="CI1049" s="4">
        <f ca="1">CH1049/MAX($CH$583:CH1049)-1</f>
        <v>0</v>
      </c>
    </row>
    <row r="1050" spans="1:87" x14ac:dyDescent="0.2">
      <c r="A1050" s="31">
        <v>40178</v>
      </c>
      <c r="B1050" s="35">
        <v>347182.70851939416</v>
      </c>
      <c r="C1050" s="23">
        <f t="shared" ca="1" si="697"/>
        <v>4.8675505653430484E-3</v>
      </c>
      <c r="D1050" s="24">
        <f t="shared" ca="1" si="698"/>
        <v>2.7421297168029435E-2</v>
      </c>
      <c r="E1050" s="25" t="e">
        <f ca="1">#N/A</f>
        <v>#N/A</v>
      </c>
      <c r="F1050" s="26">
        <v>1</v>
      </c>
      <c r="G1050" s="23">
        <f t="shared" ca="1" si="714"/>
        <v>2.7421297168029435E-2</v>
      </c>
      <c r="H1050" s="27">
        <f t="shared" ca="1" si="715"/>
        <v>2380.3593693984517</v>
      </c>
      <c r="I1050" s="27">
        <f ca="1">H1050/MAX(H$54:H1050)-1</f>
        <v>-0.1386351089472343</v>
      </c>
      <c r="J1050" s="28">
        <f ca="1">H1050/MAX(H$594:H1050)-1</f>
        <v>-0.1386351089472343</v>
      </c>
      <c r="K1050" s="25" t="e">
        <f ca="1">#N/A</f>
        <v>#N/A</v>
      </c>
      <c r="L1050" s="26">
        <v>0</v>
      </c>
      <c r="M1050" s="23">
        <f t="shared" ca="1" si="716"/>
        <v>4.8675505653430484E-3</v>
      </c>
      <c r="N1050" s="27">
        <f t="shared" ca="1" si="717"/>
        <v>126.00472097309471</v>
      </c>
      <c r="O1050" s="27">
        <f ca="1">N1050/MAX(N$54:N1050)-1</f>
        <v>0</v>
      </c>
      <c r="P1050" s="28">
        <f ca="1">N1050/MAX(N$594:N1050)-1</f>
        <v>0</v>
      </c>
      <c r="Q1050" s="25">
        <f t="shared" ca="1" si="704"/>
        <v>302930.34159204247</v>
      </c>
      <c r="R1050" s="26">
        <f t="shared" ca="1" si="718"/>
        <v>1</v>
      </c>
      <c r="S1050" s="23">
        <f t="shared" ca="1" si="719"/>
        <v>2.7421297168029435E-2</v>
      </c>
      <c r="T1050" s="27">
        <f t="shared" ca="1" si="720"/>
        <v>7109.8442957229699</v>
      </c>
      <c r="U1050" s="27">
        <f ca="1">T1050/MAX(T$54:T1050)-1</f>
        <v>0</v>
      </c>
      <c r="V1050" s="28">
        <f ca="1">T1050/MAX(T$594:T1050)-1</f>
        <v>0</v>
      </c>
      <c r="W1050" s="25">
        <f t="shared" ca="1" si="705"/>
        <v>302930.34159204247</v>
      </c>
      <c r="X1050" s="26">
        <f t="shared" ca="1" si="721"/>
        <v>1</v>
      </c>
      <c r="Y1050" s="27">
        <f t="shared" ca="1" si="722"/>
        <v>2.7421297168029435E-2</v>
      </c>
      <c r="Z1050" s="27">
        <f t="shared" ca="1" si="723"/>
        <v>7109.8442957229699</v>
      </c>
      <c r="AA1050" s="28">
        <f ca="1">Z1050/MAX(Z$54:Z1050)-1</f>
        <v>0</v>
      </c>
      <c r="AB1050" s="25">
        <f ca="1">AVERAGE(B1041:B1050)</f>
        <v>302930.34159204247</v>
      </c>
      <c r="AC1050" s="26">
        <f ca="1">IF(B1049&gt;=AB1049,1,0)</f>
        <v>1</v>
      </c>
      <c r="AD1050" s="27">
        <f ca="1">IF(AC1050=1,D1050,C1050)</f>
        <v>2.7421297168029435E-2</v>
      </c>
      <c r="AE1050" s="27">
        <f t="shared" ca="1" si="724"/>
        <v>7109.8442957229699</v>
      </c>
      <c r="AF1050" s="28">
        <f ca="1">AE1050/MAX(AE$54:AE1050)-1</f>
        <v>0</v>
      </c>
      <c r="AG1050" s="25">
        <f t="shared" ca="1" si="706"/>
        <v>317364.95919103874</v>
      </c>
      <c r="AH1050" s="26">
        <f t="shared" ca="1" si="725"/>
        <v>1</v>
      </c>
      <c r="AI1050" s="27">
        <f t="shared" ca="1" si="726"/>
        <v>2.7421297168029435E-2</v>
      </c>
      <c r="AJ1050" s="27">
        <f t="shared" ca="1" si="727"/>
        <v>5028.3078228989243</v>
      </c>
      <c r="AK1050" s="28">
        <f ca="1">AJ1050/MAX(AJ$54:AJ1050)-1</f>
        <v>-2.1177237263450222E-2</v>
      </c>
      <c r="AL1050" s="25">
        <f t="shared" ca="1" si="707"/>
        <v>338858.44928568299</v>
      </c>
      <c r="AM1050" s="26">
        <f t="shared" ca="1" si="728"/>
        <v>1</v>
      </c>
      <c r="AN1050" s="27">
        <f t="shared" ca="1" si="729"/>
        <v>2.7421297168029435E-2</v>
      </c>
      <c r="AO1050" s="27">
        <f t="shared" ca="1" si="730"/>
        <v>1356.7014415109522</v>
      </c>
      <c r="AP1050" s="28">
        <f ca="1">AO1050/MAX(AO$54:AO1050)-1</f>
        <v>0</v>
      </c>
      <c r="AQ1050" s="25">
        <f t="shared" ca="1" si="708"/>
        <v>338858.44928568299</v>
      </c>
      <c r="AR1050" s="26">
        <f t="shared" ca="1" si="731"/>
        <v>1</v>
      </c>
      <c r="AS1050" s="27">
        <f t="shared" ca="1" si="732"/>
        <v>2.7421297168029435E-2</v>
      </c>
      <c r="AT1050" s="27">
        <f t="shared" ca="1" si="733"/>
        <v>18771.77514270087</v>
      </c>
      <c r="AU1050" s="28">
        <f ca="1">AT1050/MAX(AT$54:AT1050)-1</f>
        <v>0</v>
      </c>
      <c r="AV1050" s="25">
        <f t="shared" ca="1" si="709"/>
        <v>302930.34159204247</v>
      </c>
      <c r="AW1050" s="26">
        <f t="shared" ca="1" si="734"/>
        <v>1</v>
      </c>
      <c r="AX1050" s="27">
        <f t="shared" ca="1" si="735"/>
        <v>2.7421297168029435E-2</v>
      </c>
      <c r="AY1050" s="27">
        <f t="shared" ca="1" si="736"/>
        <v>5281.4190765031826</v>
      </c>
      <c r="AZ1050" s="28">
        <f ca="1">AY1050/MAX(AY$54:AY1050)-1</f>
        <v>0</v>
      </c>
      <c r="BA1050" s="25">
        <f t="shared" ca="1" si="710"/>
        <v>302930.34159204247</v>
      </c>
      <c r="BB1050" s="26">
        <f t="shared" ca="1" si="711"/>
        <v>1</v>
      </c>
      <c r="BC1050" s="27">
        <f t="shared" ca="1" si="737"/>
        <v>2.7421297168029435E-2</v>
      </c>
      <c r="BD1050" s="27">
        <f t="shared" ca="1" si="738"/>
        <v>4126.7889132487708</v>
      </c>
      <c r="BE1050" s="28">
        <f ca="1">BD1050/MAX(BD$54:BD1050)-1</f>
        <v>0</v>
      </c>
      <c r="BF1050" s="25">
        <f ca="1">MAX(B1047:B1049)</f>
        <v>337916.59709251113</v>
      </c>
      <c r="BG1050" s="26">
        <f ca="1">IF(BG1049=0,IF(B1049&gt;BF1049,1,0),IF(B1049&lt;AVERAGE(B1040:B1049),0,1))</f>
        <v>1</v>
      </c>
      <c r="BH1050" s="27">
        <f t="shared" ca="1" si="739"/>
        <v>2.7421297168029435E-2</v>
      </c>
      <c r="BI1050" s="27">
        <f t="shared" ca="1" si="740"/>
        <v>16554.988921825148</v>
      </c>
      <c r="BJ1050" s="28">
        <f ca="1">BI1050/MAX(BI$54:BI1050)-1</f>
        <v>0</v>
      </c>
      <c r="BK1050" s="25" t="e">
        <f ca="1">MAX(E1047:E1049)</f>
        <v>#N/A</v>
      </c>
      <c r="BL1050" s="26" t="e">
        <f ca="1">IF(BL1049=0,IF(E1049&gt;BK1049,1,0),IF(E1049&lt;AVERAGE(E1040:E1049),0,1))</f>
        <v>#N/A</v>
      </c>
      <c r="BM1050" s="27">
        <f t="shared" ca="1" si="741"/>
        <v>2.7421297168029435E-2</v>
      </c>
      <c r="BN1050" s="27">
        <f t="shared" ca="1" si="742"/>
        <v>10022.698548521008</v>
      </c>
      <c r="BO1050" s="28">
        <f ca="1">BN1050/MAX(BN$54:BN1050)-1</f>
        <v>0</v>
      </c>
      <c r="BP1050" s="15"/>
      <c r="BQ1050" s="15"/>
      <c r="BR1050" s="15"/>
      <c r="BS1050" s="15"/>
      <c r="BT1050" s="15"/>
      <c r="BU1050" s="15"/>
      <c r="BV1050" s="15"/>
      <c r="BW1050" s="15"/>
      <c r="BX1050" s="15"/>
      <c r="BZ1050" s="7">
        <f t="shared" ca="1" si="699"/>
        <v>338858.44928568299</v>
      </c>
      <c r="CA1050" s="7">
        <f t="shared" ca="1" si="700"/>
        <v>324533.94348442164</v>
      </c>
      <c r="CB1050" s="7">
        <f t="shared" ca="1" si="701"/>
        <v>293484.82085429272</v>
      </c>
      <c r="CC1050" s="7">
        <f t="shared" ca="1" si="702"/>
        <v>296307.79536783911</v>
      </c>
      <c r="CD1050" s="7">
        <f t="shared" ca="1" si="703"/>
        <v>317364.95919103874</v>
      </c>
      <c r="CE1050" s="5">
        <f t="shared" ca="1" si="712"/>
        <v>2.7421297168029435E-2</v>
      </c>
      <c r="CF1050" s="3">
        <f t="shared" ca="1" si="713"/>
        <v>1327842.7501384618</v>
      </c>
      <c r="CG1050" s="5">
        <f ca="1">CF1050/MAX($CF$41:CF1050)-1</f>
        <v>0</v>
      </c>
      <c r="CH1050" s="3">
        <f t="shared" ca="1" si="743"/>
        <v>18471.496668563439</v>
      </c>
      <c r="CI1050" s="4">
        <f ca="1">CH1050/MAX($CH$583:CH1050)-1</f>
        <v>0</v>
      </c>
    </row>
    <row r="1051" spans="1:87" x14ac:dyDescent="0.2">
      <c r="A1051" s="31">
        <v>40209</v>
      </c>
      <c r="B1051" s="35">
        <v>334365.41917907109</v>
      </c>
      <c r="C1051" s="23">
        <f t="shared" ca="1" si="697"/>
        <v>4.8675505653430484E-3</v>
      </c>
      <c r="D1051" s="24">
        <f t="shared" ca="1" si="698"/>
        <v>-3.6917994548127275E-2</v>
      </c>
      <c r="E1051" s="25" t="e">
        <f ca="1">#N/A</f>
        <v>#N/A</v>
      </c>
      <c r="F1051" s="26">
        <v>1</v>
      </c>
      <c r="G1051" s="23">
        <f t="shared" ca="1" si="714"/>
        <v>-3.6917994548127275E-2</v>
      </c>
      <c r="H1051" s="27">
        <f t="shared" ca="1" si="715"/>
        <v>2292.4812751764161</v>
      </c>
      <c r="I1051" s="27">
        <f ca="1">H1051/MAX(H$54:H1051)-1</f>
        <v>-0.17043497329906854</v>
      </c>
      <c r="J1051" s="28">
        <f ca="1">H1051/MAX(H$594:H1051)-1</f>
        <v>-0.17043497329906854</v>
      </c>
      <c r="K1051" s="25" t="e">
        <f ca="1">#N/A</f>
        <v>#N/A</v>
      </c>
      <c r="L1051" s="26">
        <v>0</v>
      </c>
      <c r="M1051" s="23">
        <f t="shared" ca="1" si="716"/>
        <v>4.8675505653430484E-3</v>
      </c>
      <c r="N1051" s="27">
        <f t="shared" ca="1" si="717"/>
        <v>126.61805532390319</v>
      </c>
      <c r="O1051" s="27">
        <f ca="1">N1051/MAX(N$54:N1051)-1</f>
        <v>0</v>
      </c>
      <c r="P1051" s="28">
        <f ca="1">N1051/MAX(N$594:N1051)-1</f>
        <v>0</v>
      </c>
      <c r="Q1051" s="25">
        <f t="shared" ca="1" si="704"/>
        <v>310603.99482811667</v>
      </c>
      <c r="R1051" s="26">
        <f t="shared" ca="1" si="718"/>
        <v>1</v>
      </c>
      <c r="S1051" s="23">
        <f t="shared" ca="1" si="719"/>
        <v>-3.6917994548127275E-2</v>
      </c>
      <c r="T1051" s="27">
        <f t="shared" ca="1" si="720"/>
        <v>6847.3631027754354</v>
      </c>
      <c r="U1051" s="27">
        <f ca="1">T1051/MAX(T$54:T1051)-1</f>
        <v>-3.6917994548127275E-2</v>
      </c>
      <c r="V1051" s="28">
        <f ca="1">T1051/MAX(T$594:T1051)-1</f>
        <v>-3.6917994548127275E-2</v>
      </c>
      <c r="W1051" s="25">
        <f t="shared" ca="1" si="705"/>
        <v>310603.99482811667</v>
      </c>
      <c r="X1051" s="26">
        <f t="shared" ca="1" si="721"/>
        <v>1</v>
      </c>
      <c r="Y1051" s="27">
        <f t="shared" ca="1" si="722"/>
        <v>-3.6917994548127275E-2</v>
      </c>
      <c r="Z1051" s="27">
        <f t="shared" ca="1" si="723"/>
        <v>6847.3631027754354</v>
      </c>
      <c r="AA1051" s="28">
        <f ca="1">Z1051/MAX(Z$54:Z1051)-1</f>
        <v>-3.6917994548127275E-2</v>
      </c>
      <c r="AB1051" s="25">
        <f ca="1">AVERAGE(B1042:B1051)</f>
        <v>310603.99482811667</v>
      </c>
      <c r="AC1051" s="26">
        <f ca="1">IF(B1050&gt;=AB1050,1,0)</f>
        <v>1</v>
      </c>
      <c r="AD1051" s="27">
        <f ca="1">IF(AC1051=1,D1051,C1051)</f>
        <v>-3.6917994548127275E-2</v>
      </c>
      <c r="AE1051" s="27">
        <f t="shared" ca="1" si="724"/>
        <v>6847.3631027754354</v>
      </c>
      <c r="AF1051" s="28">
        <f ca="1">AE1051/MAX(AE$54:AE1051)-1</f>
        <v>-3.6917994548127275E-2</v>
      </c>
      <c r="AG1051" s="25">
        <f t="shared" ca="1" si="706"/>
        <v>316931.7592106965</v>
      </c>
      <c r="AH1051" s="26">
        <f t="shared" ca="1" si="725"/>
        <v>1</v>
      </c>
      <c r="AI1051" s="27">
        <f t="shared" ca="1" si="726"/>
        <v>-3.6917994548127275E-2</v>
      </c>
      <c r="AJ1051" s="27">
        <f t="shared" ca="1" si="727"/>
        <v>4842.6727821068362</v>
      </c>
      <c r="AK1051" s="28">
        <f ca="1">AJ1051/MAX(AJ$54:AJ1051)-1</f>
        <v>-5.7313410681741006E-2</v>
      </c>
      <c r="AL1051" s="25">
        <f t="shared" ca="1" si="707"/>
        <v>339821.57493032544</v>
      </c>
      <c r="AM1051" s="26">
        <f t="shared" ca="1" si="728"/>
        <v>1</v>
      </c>
      <c r="AN1051" s="27">
        <f t="shared" ca="1" si="729"/>
        <v>-3.6917994548127275E-2</v>
      </c>
      <c r="AO1051" s="27">
        <f t="shared" ca="1" si="730"/>
        <v>1306.6147450898145</v>
      </c>
      <c r="AP1051" s="28">
        <f ca="1">AO1051/MAX(AO$54:AO1051)-1</f>
        <v>-3.6917994548127275E-2</v>
      </c>
      <c r="AQ1051" s="25">
        <f t="shared" ca="1" si="708"/>
        <v>339821.57493032544</v>
      </c>
      <c r="AR1051" s="26">
        <f t="shared" ca="1" si="731"/>
        <v>1</v>
      </c>
      <c r="AS1051" s="27">
        <f t="shared" ca="1" si="732"/>
        <v>-3.6917994548127275E-2</v>
      </c>
      <c r="AT1051" s="27">
        <f t="shared" ca="1" si="733"/>
        <v>18078.758850323968</v>
      </c>
      <c r="AU1051" s="28">
        <f ca="1">AT1051/MAX(AT$54:AT1051)-1</f>
        <v>-3.6917994548127275E-2</v>
      </c>
      <c r="AV1051" s="25">
        <f t="shared" ca="1" si="709"/>
        <v>310603.99482811667</v>
      </c>
      <c r="AW1051" s="26">
        <f t="shared" ca="1" si="734"/>
        <v>1</v>
      </c>
      <c r="AX1051" s="27">
        <f t="shared" ca="1" si="735"/>
        <v>-3.6917994548127275E-2</v>
      </c>
      <c r="AY1051" s="27">
        <f t="shared" ca="1" si="736"/>
        <v>5086.4396758304629</v>
      </c>
      <c r="AZ1051" s="28">
        <f ca="1">AY1051/MAX(AY$54:AY1051)-1</f>
        <v>-3.6917994548127275E-2</v>
      </c>
      <c r="BA1051" s="25">
        <f t="shared" ca="1" si="710"/>
        <v>310603.99482811667</v>
      </c>
      <c r="BB1051" s="26">
        <f t="shared" ca="1" si="711"/>
        <v>1</v>
      </c>
      <c r="BC1051" s="27">
        <f t="shared" ca="1" si="737"/>
        <v>-3.6917994548127275E-2</v>
      </c>
      <c r="BD1051" s="27">
        <f t="shared" ca="1" si="738"/>
        <v>3974.4361426481805</v>
      </c>
      <c r="BE1051" s="28">
        <f ca="1">BD1051/MAX(BD$54:BD1051)-1</f>
        <v>-3.6917994548127275E-2</v>
      </c>
      <c r="BF1051" s="25">
        <f ca="1">MAX(B1048:B1050)</f>
        <v>347182.70851939416</v>
      </c>
      <c r="BG1051" s="26">
        <f ca="1">IF(BG1050=0,IF(B1050&gt;BF1050,1,0),IF(B1050&lt;AVERAGE(B1041:B1050),0,1))</f>
        <v>1</v>
      </c>
      <c r="BH1051" s="27">
        <f t="shared" ca="1" si="739"/>
        <v>-3.6917994548127275E-2</v>
      </c>
      <c r="BI1051" s="27">
        <f t="shared" ca="1" si="740"/>
        <v>15943.8119310649</v>
      </c>
      <c r="BJ1051" s="28">
        <f ca="1">BI1051/MAX(BI$54:BI1051)-1</f>
        <v>-3.6917994548127275E-2</v>
      </c>
      <c r="BK1051" s="25" t="e">
        <f ca="1">MAX(E1048:E1050)</f>
        <v>#N/A</v>
      </c>
      <c r="BL1051" s="26" t="e">
        <f ca="1">IF(BL1050=0,IF(E1050&gt;BK1050,1,0),IF(E1050&lt;AVERAGE(E1041:E1050),0,1))</f>
        <v>#N/A</v>
      </c>
      <c r="BM1051" s="27">
        <f t="shared" ca="1" si="741"/>
        <v>-3.6917994548127275E-2</v>
      </c>
      <c r="BN1051" s="27">
        <f t="shared" ca="1" si="742"/>
        <v>9652.6806181491866</v>
      </c>
      <c r="BO1051" s="28">
        <f ca="1">BN1051/MAX(BN$54:BN1051)-1</f>
        <v>-3.6917994548127275E-2</v>
      </c>
      <c r="BP1051" s="15"/>
      <c r="BQ1051" s="15"/>
      <c r="BR1051" s="15"/>
      <c r="BS1051" s="15"/>
      <c r="BT1051" s="15"/>
      <c r="BU1051" s="15"/>
      <c r="BV1051" s="15"/>
      <c r="BW1051" s="15"/>
      <c r="BX1051" s="15"/>
      <c r="BZ1051" s="7">
        <f t="shared" ca="1" si="699"/>
        <v>339821.57493032544</v>
      </c>
      <c r="CA1051" s="7">
        <f t="shared" ca="1" si="700"/>
        <v>329557.25488412753</v>
      </c>
      <c r="CB1051" s="7">
        <f t="shared" ca="1" si="701"/>
        <v>299712.50571405259</v>
      </c>
      <c r="CC1051" s="7">
        <f t="shared" ca="1" si="702"/>
        <v>295427.17510287464</v>
      </c>
      <c r="CD1051" s="7">
        <f t="shared" ca="1" si="703"/>
        <v>316931.7592106965</v>
      </c>
      <c r="CE1051" s="5">
        <f t="shared" ca="1" si="712"/>
        <v>-3.6917994548127275E-2</v>
      </c>
      <c r="CF1051" s="3">
        <f t="shared" ca="1" si="713"/>
        <v>1278821.4587280797</v>
      </c>
      <c r="CG1051" s="5">
        <f ca="1">CF1051/MAX($CF$41:CF1051)-1</f>
        <v>-3.6917994548127386E-2</v>
      </c>
      <c r="CH1051" s="3">
        <f t="shared" ca="1" si="743"/>
        <v>17789.566055257663</v>
      </c>
      <c r="CI1051" s="4">
        <f ca="1">CH1051/MAX($CH$583:CH1051)-1</f>
        <v>-3.6917994548127275E-2</v>
      </c>
    </row>
    <row r="1052" spans="1:87" x14ac:dyDescent="0.2">
      <c r="A1052" s="31">
        <v>40237</v>
      </c>
      <c r="B1052" s="35">
        <v>334992.98618864524</v>
      </c>
      <c r="C1052" s="23">
        <f t="shared" ca="1" si="697"/>
        <v>4.8675505653430484E-3</v>
      </c>
      <c r="D1052" s="24">
        <f t="shared" ca="1" si="698"/>
        <v>1.8768896948582192E-3</v>
      </c>
      <c r="E1052" s="25" t="e">
        <f ca="1">#N/A</f>
        <v>#N/A</v>
      </c>
      <c r="F1052" s="26">
        <v>1</v>
      </c>
      <c r="G1052" s="23">
        <f t="shared" ca="1" si="714"/>
        <v>1.8768896948582192E-3</v>
      </c>
      <c r="H1052" s="27">
        <f t="shared" ca="1" si="715"/>
        <v>2296.78400965745</v>
      </c>
      <c r="I1052" s="27">
        <f ca="1">H1052/MAX(H$54:H1052)-1</f>
        <v>-0.16887797124923887</v>
      </c>
      <c r="J1052" s="28">
        <f ca="1">H1052/MAX(H$594:H1052)-1</f>
        <v>-0.16887797124923887</v>
      </c>
      <c r="K1052" s="25" t="e">
        <f ca="1">#N/A</f>
        <v>#N/A</v>
      </c>
      <c r="L1052" s="26">
        <v>0</v>
      </c>
      <c r="M1052" s="23">
        <f t="shared" ca="1" si="716"/>
        <v>4.8675505653430484E-3</v>
      </c>
      <c r="N1052" s="27">
        <f t="shared" ca="1" si="717"/>
        <v>127.23437511067769</v>
      </c>
      <c r="O1052" s="27">
        <f ca="1">N1052/MAX(N$54:N1052)-1</f>
        <v>0</v>
      </c>
      <c r="P1052" s="28">
        <f ca="1">N1052/MAX(N$594:N1052)-1</f>
        <v>0</v>
      </c>
      <c r="Q1052" s="25">
        <f t="shared" ca="1" si="704"/>
        <v>318032.77161022928</v>
      </c>
      <c r="R1052" s="26">
        <f t="shared" ca="1" si="718"/>
        <v>1</v>
      </c>
      <c r="S1052" s="23">
        <f t="shared" ca="1" si="719"/>
        <v>1.8768896948582192E-3</v>
      </c>
      <c r="T1052" s="27">
        <f t="shared" ca="1" si="720"/>
        <v>6860.2148480199867</v>
      </c>
      <c r="U1052" s="27">
        <f ca="1">T1052/MAX(T$54:T1052)-1</f>
        <v>-3.5110395856791321E-2</v>
      </c>
      <c r="V1052" s="28">
        <f ca="1">T1052/MAX(T$594:T1052)-1</f>
        <v>-3.5110395856791321E-2</v>
      </c>
      <c r="W1052" s="25">
        <f t="shared" ca="1" si="705"/>
        <v>318032.77161022928</v>
      </c>
      <c r="X1052" s="26">
        <f t="shared" ca="1" si="721"/>
        <v>1</v>
      </c>
      <c r="Y1052" s="27">
        <f t="shared" ca="1" si="722"/>
        <v>1.8768896948582192E-3</v>
      </c>
      <c r="Z1052" s="27">
        <f t="shared" ca="1" si="723"/>
        <v>6860.2148480199867</v>
      </c>
      <c r="AA1052" s="28">
        <f ca="1">Z1052/MAX(Z$54:Z1052)-1</f>
        <v>-3.5110395856791321E-2</v>
      </c>
      <c r="AB1052" s="25">
        <f ca="1">AVERAGE(B1043:B1052)</f>
        <v>318032.77161022928</v>
      </c>
      <c r="AC1052" s="26">
        <f ca="1">IF(B1051&gt;=AB1051,1,0)</f>
        <v>1</v>
      </c>
      <c r="AD1052" s="27">
        <f ca="1">IF(AC1052=1,D1052,C1052)</f>
        <v>1.8768896948582192E-3</v>
      </c>
      <c r="AE1052" s="27">
        <f t="shared" ca="1" si="724"/>
        <v>6860.2148480199867</v>
      </c>
      <c r="AF1052" s="28">
        <f ca="1">AE1052/MAX(AE$54:AE1052)-1</f>
        <v>-3.5110395856791321E-2</v>
      </c>
      <c r="AG1052" s="25">
        <f t="shared" ca="1" si="706"/>
        <v>314764.7590188664</v>
      </c>
      <c r="AH1052" s="26">
        <f t="shared" ca="1" si="725"/>
        <v>1</v>
      </c>
      <c r="AI1052" s="27">
        <f t="shared" ca="1" si="726"/>
        <v>1.8768896948582192E-3</v>
      </c>
      <c r="AJ1052" s="27">
        <f t="shared" ca="1" si="727"/>
        <v>4851.7619447471425</v>
      </c>
      <c r="AK1052" s="28">
        <f ca="1">AJ1052/MAX(AJ$54:AJ1052)-1</f>
        <v>-5.5544091936768569E-2</v>
      </c>
      <c r="AL1052" s="25">
        <f t="shared" ca="1" si="707"/>
        <v>338847.03796237014</v>
      </c>
      <c r="AM1052" s="26">
        <f t="shared" ca="1" si="728"/>
        <v>0</v>
      </c>
      <c r="AN1052" s="27">
        <f t="shared" ca="1" si="729"/>
        <v>-1.8768896948582192E-3</v>
      </c>
      <c r="AO1052" s="27">
        <f t="shared" ca="1" si="730"/>
        <v>1304.1623733396057</v>
      </c>
      <c r="AP1052" s="28">
        <f ca="1">AO1052/MAX(AO$54:AO1052)-1</f>
        <v>-3.872559323946323E-2</v>
      </c>
      <c r="AQ1052" s="25">
        <f t="shared" ca="1" si="708"/>
        <v>338847.03796237014</v>
      </c>
      <c r="AR1052" s="26">
        <f t="shared" ca="1" si="731"/>
        <v>0</v>
      </c>
      <c r="AS1052" s="27">
        <f t="shared" ca="1" si="732"/>
        <v>4.8675505653430484E-3</v>
      </c>
      <c r="AT1052" s="27">
        <f t="shared" ca="1" si="733"/>
        <v>18166.758123186562</v>
      </c>
      <c r="AU1052" s="28">
        <f ca="1">AT1052/MAX(AT$54:AT1052)-1</f>
        <v>-3.2230144188018284E-2</v>
      </c>
      <c r="AV1052" s="25">
        <f t="shared" ca="1" si="709"/>
        <v>318032.77161022928</v>
      </c>
      <c r="AW1052" s="26">
        <f t="shared" ca="1" si="734"/>
        <v>1</v>
      </c>
      <c r="AX1052" s="27">
        <f t="shared" ca="1" si="735"/>
        <v>1.8768896948582192E-3</v>
      </c>
      <c r="AY1052" s="27">
        <f t="shared" ca="1" si="736"/>
        <v>5095.9863620415472</v>
      </c>
      <c r="AZ1052" s="28">
        <f ca="1">AY1052/MAX(AY$54:AY1052)-1</f>
        <v>-3.511039585679121E-2</v>
      </c>
      <c r="BA1052" s="25">
        <f t="shared" ca="1" si="710"/>
        <v>318032.77161022928</v>
      </c>
      <c r="BB1052" s="26">
        <f t="shared" ca="1" si="711"/>
        <v>1</v>
      </c>
      <c r="BC1052" s="27">
        <f t="shared" ca="1" si="737"/>
        <v>1.8768896948582192E-3</v>
      </c>
      <c r="BD1052" s="27">
        <f t="shared" ca="1" si="738"/>
        <v>3981.8957208871889</v>
      </c>
      <c r="BE1052" s="28">
        <f ca="1">BD1052/MAX(BD$54:BD1052)-1</f>
        <v>-3.5110395856791321E-2</v>
      </c>
      <c r="BF1052" s="25">
        <f ca="1">MAX(B1049:B1051)</f>
        <v>347182.70851939416</v>
      </c>
      <c r="BG1052" s="26">
        <f ca="1">IF(BG1051=0,IF(B1051&gt;BF1051,1,0),IF(B1051&lt;AVERAGE(B1042:B1051),0,1))</f>
        <v>1</v>
      </c>
      <c r="BH1052" s="27">
        <f t="shared" ca="1" si="739"/>
        <v>1.8768896948582192E-3</v>
      </c>
      <c r="BI1052" s="27">
        <f t="shared" ca="1" si="740"/>
        <v>15973.736707375074</v>
      </c>
      <c r="BJ1052" s="28">
        <f ca="1">BI1052/MAX(BI$54:BI1052)-1</f>
        <v>-3.511039585679121E-2</v>
      </c>
      <c r="BK1052" s="25" t="e">
        <f ca="1">MAX(E1049:E1051)</f>
        <v>#N/A</v>
      </c>
      <c r="BL1052" s="26" t="e">
        <f ca="1">IF(BL1051=0,IF(E1051&gt;BK1051,1,0),IF(E1051&lt;AVERAGE(E1042:E1051),0,1))</f>
        <v>#N/A</v>
      </c>
      <c r="BM1052" s="27">
        <f t="shared" ca="1" si="741"/>
        <v>2.6245549124794265E-3</v>
      </c>
      <c r="BN1052" s="27">
        <f t="shared" ca="1" si="742"/>
        <v>9678.0146084841454</v>
      </c>
      <c r="BO1052" s="28">
        <f ca="1">BN1052/MAX(BN$54:BN1052)-1</f>
        <v>-3.4390332939597923E-2</v>
      </c>
      <c r="BP1052" s="15"/>
      <c r="BQ1052" s="15"/>
      <c r="BR1052" s="15"/>
      <c r="BS1052" s="15"/>
      <c r="BT1052" s="15"/>
      <c r="BU1052" s="15"/>
      <c r="BV1052" s="15"/>
      <c r="BW1052" s="15"/>
      <c r="BX1052" s="15"/>
      <c r="BZ1052" s="7">
        <f t="shared" ca="1" si="699"/>
        <v>338847.03796237014</v>
      </c>
      <c r="CA1052" s="7">
        <f t="shared" ca="1" si="700"/>
        <v>333197.37602527638</v>
      </c>
      <c r="CB1052" s="7">
        <f t="shared" ca="1" si="701"/>
        <v>308221.81844067847</v>
      </c>
      <c r="CC1052" s="7">
        <f t="shared" ca="1" si="702"/>
        <v>294566.85359673924</v>
      </c>
      <c r="CD1052" s="7">
        <f t="shared" ca="1" si="703"/>
        <v>314764.7590188664</v>
      </c>
      <c r="CE1052" s="5">
        <f t="shared" ca="1" si="712"/>
        <v>2.4750218689551851E-3</v>
      </c>
      <c r="CF1052" s="3">
        <f t="shared" ca="1" si="713"/>
        <v>1281986.5698049208</v>
      </c>
      <c r="CG1052" s="5">
        <f ca="1">CF1052/MAX($CF$41:CF1052)-1</f>
        <v>-3.4534345523036802E-2</v>
      </c>
      <c r="CH1052" s="3">
        <f t="shared" ca="1" si="743"/>
        <v>17833.595620283646</v>
      </c>
      <c r="CI1052" s="4">
        <f ca="1">CH1052/MAX($CH$583:CH1052)-1</f>
        <v>-3.4534345523036802E-2</v>
      </c>
    </row>
    <row r="1053" spans="1:87" x14ac:dyDescent="0.2">
      <c r="A1053" s="31">
        <v>40268</v>
      </c>
      <c r="B1053" s="35">
        <v>360803.86526460102</v>
      </c>
      <c r="C1053" s="23">
        <f t="shared" ca="1" si="697"/>
        <v>4.8675505653430484E-3</v>
      </c>
      <c r="D1053" s="24">
        <f t="shared" ca="1" si="698"/>
        <v>7.7049013382688658E-2</v>
      </c>
      <c r="E1053" s="25" t="e">
        <f ca="1">#N/A</f>
        <v>#N/A</v>
      </c>
      <c r="F1053" s="26">
        <v>1</v>
      </c>
      <c r="G1053" s="23">
        <f t="shared" ca="1" si="714"/>
        <v>7.7049013382688658E-2</v>
      </c>
      <c r="H1053" s="27">
        <f t="shared" ca="1" si="715"/>
        <v>2473.7489515546922</v>
      </c>
      <c r="I1053" s="27">
        <f ca="1">H1053/MAX(H$54:H1053)-1</f>
        <v>-0.10484083893337404</v>
      </c>
      <c r="J1053" s="28">
        <f ca="1">H1053/MAX(H$594:H1053)-1</f>
        <v>-0.10484083893337404</v>
      </c>
      <c r="K1053" s="25" t="e">
        <f ca="1">#N/A</f>
        <v>#N/A</v>
      </c>
      <c r="L1053" s="26">
        <v>0</v>
      </c>
      <c r="M1053" s="23">
        <f t="shared" ca="1" si="716"/>
        <v>4.8675505653430484E-3</v>
      </c>
      <c r="N1053" s="27">
        <f t="shared" ca="1" si="717"/>
        <v>127.85369486517874</v>
      </c>
      <c r="O1053" s="27">
        <f ca="1">N1053/MAX(N$54:N1053)-1</f>
        <v>0</v>
      </c>
      <c r="P1053" s="28">
        <f ca="1">N1053/MAX(N$594:N1053)-1</f>
        <v>0</v>
      </c>
      <c r="Q1053" s="25">
        <f t="shared" ca="1" si="704"/>
        <v>325440.01559170411</v>
      </c>
      <c r="R1053" s="26">
        <f t="shared" ca="1" si="718"/>
        <v>1</v>
      </c>
      <c r="S1053" s="23">
        <f t="shared" ca="1" si="719"/>
        <v>7.7049013382688658E-2</v>
      </c>
      <c r="T1053" s="27">
        <f t="shared" ca="1" si="720"/>
        <v>7388.7876336531981</v>
      </c>
      <c r="U1053" s="27">
        <f ca="1">T1053/MAX(T$54:T1053)-1</f>
        <v>0</v>
      </c>
      <c r="V1053" s="28">
        <f ca="1">T1053/MAX(T$594:T1053)-1</f>
        <v>0</v>
      </c>
      <c r="W1053" s="25">
        <f t="shared" ca="1" si="705"/>
        <v>325440.01559170411</v>
      </c>
      <c r="X1053" s="26">
        <f t="shared" ca="1" si="721"/>
        <v>1</v>
      </c>
      <c r="Y1053" s="27">
        <f t="shared" ca="1" si="722"/>
        <v>7.7049013382688658E-2</v>
      </c>
      <c r="Z1053" s="27">
        <f t="shared" ca="1" si="723"/>
        <v>7388.7876336531981</v>
      </c>
      <c r="AA1053" s="28">
        <f ca="1">Z1053/MAX(Z$54:Z1053)-1</f>
        <v>0</v>
      </c>
      <c r="AB1053" s="25">
        <f ca="1">AVERAGE(B1044:B1053)</f>
        <v>325440.01559170411</v>
      </c>
      <c r="AC1053" s="26">
        <f ca="1">IF(B1052&gt;=AB1052,1,0)</f>
        <v>1</v>
      </c>
      <c r="AD1053" s="27">
        <f ca="1">IF(AC1053=1,D1053,C1053)</f>
        <v>7.7049013382688658E-2</v>
      </c>
      <c r="AE1053" s="27">
        <f t="shared" ca="1" si="724"/>
        <v>7388.7876336531981</v>
      </c>
      <c r="AF1053" s="28">
        <f ca="1">AE1053/MAX(AE$54:AE1053)-1</f>
        <v>0</v>
      </c>
      <c r="AG1053" s="25">
        <f t="shared" ca="1" si="706"/>
        <v>314197.55100096244</v>
      </c>
      <c r="AH1053" s="26">
        <f t="shared" ca="1" si="725"/>
        <v>1</v>
      </c>
      <c r="AI1053" s="27">
        <f t="shared" ca="1" si="726"/>
        <v>7.7049013382688658E-2</v>
      </c>
      <c r="AJ1053" s="27">
        <f t="shared" ca="1" si="727"/>
        <v>5225.585415757585</v>
      </c>
      <c r="AK1053" s="28">
        <f ca="1">AJ1053/MAX(AJ$54:AJ1053)-1</f>
        <v>0</v>
      </c>
      <c r="AL1053" s="25">
        <f t="shared" ca="1" si="707"/>
        <v>343387.42354410578</v>
      </c>
      <c r="AM1053" s="26">
        <f t="shared" ca="1" si="728"/>
        <v>0</v>
      </c>
      <c r="AN1053" s="27">
        <f t="shared" ca="1" si="729"/>
        <v>-7.7049013382688658E-2</v>
      </c>
      <c r="AO1053" s="27">
        <f t="shared" ca="1" si="730"/>
        <v>1203.6779491829634</v>
      </c>
      <c r="AP1053" s="28">
        <f ca="1">AO1053/MAX(AO$54:AO1053)-1</f>
        <v>-0.1127908378703919</v>
      </c>
      <c r="AQ1053" s="25">
        <f t="shared" ca="1" si="708"/>
        <v>343387.42354410578</v>
      </c>
      <c r="AR1053" s="26">
        <f t="shared" ca="1" si="731"/>
        <v>0</v>
      </c>
      <c r="AS1053" s="27">
        <f t="shared" ca="1" si="732"/>
        <v>4.8675505653430484E-3</v>
      </c>
      <c r="AT1053" s="27">
        <f t="shared" ca="1" si="733"/>
        <v>18255.185736959531</v>
      </c>
      <c r="AU1053" s="28">
        <f ca="1">AT1053/MAX(AT$54:AT1053)-1</f>
        <v>-2.751947547923872E-2</v>
      </c>
      <c r="AV1053" s="25">
        <f t="shared" ca="1" si="709"/>
        <v>325440.01559170411</v>
      </c>
      <c r="AW1053" s="26">
        <f t="shared" ca="1" si="734"/>
        <v>1</v>
      </c>
      <c r="AX1053" s="27">
        <f t="shared" ca="1" si="735"/>
        <v>7.7049013382688658E-2</v>
      </c>
      <c r="AY1053" s="27">
        <f t="shared" ca="1" si="736"/>
        <v>5488.6270834484849</v>
      </c>
      <c r="AZ1053" s="28">
        <f ca="1">AY1053/MAX(AY$54:AY1053)-1</f>
        <v>0</v>
      </c>
      <c r="BA1053" s="25">
        <f t="shared" ca="1" si="710"/>
        <v>325440.01559170411</v>
      </c>
      <c r="BB1053" s="26">
        <f t="shared" ca="1" si="711"/>
        <v>1</v>
      </c>
      <c r="BC1053" s="27">
        <f t="shared" ca="1" si="737"/>
        <v>7.7049013382688658E-2</v>
      </c>
      <c r="BD1053" s="27">
        <f t="shared" ca="1" si="738"/>
        <v>4288.6968575742967</v>
      </c>
      <c r="BE1053" s="28">
        <f ca="1">BD1053/MAX(BD$54:BD1053)-1</f>
        <v>0</v>
      </c>
      <c r="BF1053" s="25">
        <f ca="1">MAX(B1050:B1052)</f>
        <v>347182.70851939416</v>
      </c>
      <c r="BG1053" s="26">
        <f ca="1">IF(BG1052=0,IF(B1052&gt;BF1052,1,0),IF(B1052&lt;AVERAGE(B1043:B1052),0,1))</f>
        <v>1</v>
      </c>
      <c r="BH1053" s="27">
        <f t="shared" ca="1" si="739"/>
        <v>7.7049013382688658E-2</v>
      </c>
      <c r="BI1053" s="27">
        <f t="shared" ca="1" si="740"/>
        <v>17204.497360713161</v>
      </c>
      <c r="BJ1053" s="28">
        <f ca="1">BI1053/MAX(BI$54:BI1053)-1</f>
        <v>0</v>
      </c>
      <c r="BK1053" s="25" t="e">
        <f ca="1">MAX(E1050:E1052)</f>
        <v>#N/A</v>
      </c>
      <c r="BL1053" s="26" t="e">
        <f ca="1">IF(BL1052=0,IF(E1052&gt;BK1052,1,0),IF(E1052&lt;AVERAGE(E1043:E1052),0,1))</f>
        <v>#N/A</v>
      </c>
      <c r="BM1053" s="27">
        <f t="shared" ca="1" si="741"/>
        <v>5.9003647678352256E-2</v>
      </c>
      <c r="BN1053" s="27">
        <f t="shared" ca="1" si="742"/>
        <v>10249.052772669089</v>
      </c>
      <c r="BO1053" s="28">
        <f ca="1">BN1053/MAX(BN$54:BN1053)-1</f>
        <v>0</v>
      </c>
      <c r="BP1053" s="15"/>
      <c r="BQ1053" s="15"/>
      <c r="BR1053" s="15"/>
      <c r="BS1053" s="15"/>
      <c r="BT1053" s="15"/>
      <c r="BU1053" s="15"/>
      <c r="BV1053" s="15"/>
      <c r="BW1053" s="15"/>
      <c r="BX1053" s="15"/>
      <c r="BZ1053" s="7">
        <f t="shared" ca="1" si="699"/>
        <v>343387.42354410578</v>
      </c>
      <c r="CA1053" s="7">
        <f t="shared" ca="1" si="700"/>
        <v>341122.93641489436</v>
      </c>
      <c r="CB1053" s="7">
        <f t="shared" ca="1" si="701"/>
        <v>316819.73331120104</v>
      </c>
      <c r="CC1053" s="7">
        <f t="shared" ca="1" si="702"/>
        <v>297776.81083292217</v>
      </c>
      <c r="CD1053" s="7">
        <f t="shared" ca="1" si="703"/>
        <v>314197.55100096244</v>
      </c>
      <c r="CE1053" s="5">
        <f t="shared" ca="1" si="712"/>
        <v>6.2612720819219536E-2</v>
      </c>
      <c r="CF1053" s="3">
        <f t="shared" ca="1" si="713"/>
        <v>1362255.2369941052</v>
      </c>
      <c r="CG1053" s="5">
        <f ca="1">CF1053/MAX($CF$41:CF1053)-1</f>
        <v>0</v>
      </c>
      <c r="CH1053" s="3">
        <f t="shared" ca="1" si="743"/>
        <v>18950.205564059321</v>
      </c>
      <c r="CI1053" s="4">
        <f ca="1">CH1053/MAX($CH$583:CH1053)-1</f>
        <v>0</v>
      </c>
    </row>
    <row r="1054" spans="1:87" x14ac:dyDescent="0.2">
      <c r="A1054" s="31">
        <v>40298</v>
      </c>
      <c r="B1054" s="35">
        <v>359984.25309611106</v>
      </c>
      <c r="C1054" s="23">
        <f t="shared" ca="1" si="697"/>
        <v>4.8675505653430484E-3</v>
      </c>
      <c r="D1054" s="24">
        <f t="shared" ca="1" si="698"/>
        <v>-2.2716280156501734E-3</v>
      </c>
      <c r="E1054" s="25" t="e">
        <f ca="1">#N/A</f>
        <v>#N/A</v>
      </c>
      <c r="F1054" s="26">
        <v>1</v>
      </c>
      <c r="G1054" s="23">
        <f t="shared" ca="1" si="714"/>
        <v>-2.2716280156501734E-3</v>
      </c>
      <c r="H1054" s="27">
        <f t="shared" ca="1" si="715"/>
        <v>2468.1295141326555</v>
      </c>
      <c r="I1054" s="27">
        <f ca="1">H1054/MAX(H$54:H1054)-1</f>
        <v>-0.10687430756211891</v>
      </c>
      <c r="J1054" s="28">
        <f ca="1">H1054/MAX(H$594:H1054)-1</f>
        <v>-0.10687430756211891</v>
      </c>
      <c r="K1054" s="25" t="e">
        <f ca="1">#N/A</f>
        <v>#N/A</v>
      </c>
      <c r="L1054" s="26">
        <v>0</v>
      </c>
      <c r="M1054" s="23">
        <f t="shared" ca="1" si="716"/>
        <v>4.8675505653430484E-3</v>
      </c>
      <c r="N1054" s="27">
        <f t="shared" ca="1" si="717"/>
        <v>128.47602918990094</v>
      </c>
      <c r="O1054" s="27">
        <f ca="1">N1054/MAX(N$54:N1054)-1</f>
        <v>0</v>
      </c>
      <c r="P1054" s="28">
        <f ca="1">N1054/MAX(N$594:N1054)-1</f>
        <v>0</v>
      </c>
      <c r="Q1054" s="25">
        <f t="shared" ca="1" si="704"/>
        <v>333735.01846349583</v>
      </c>
      <c r="R1054" s="26">
        <f t="shared" ca="1" si="718"/>
        <v>1</v>
      </c>
      <c r="S1054" s="23">
        <f t="shared" ca="1" si="719"/>
        <v>-2.2716280156501734E-3</v>
      </c>
      <c r="T1054" s="27">
        <f t="shared" ca="1" si="720"/>
        <v>7372.0030566629021</v>
      </c>
      <c r="U1054" s="27">
        <f ca="1">T1054/MAX(T$54:T1054)-1</f>
        <v>-2.2716280156501734E-3</v>
      </c>
      <c r="V1054" s="28">
        <f ca="1">T1054/MAX(T$594:T1054)-1</f>
        <v>-2.2716280156501734E-3</v>
      </c>
      <c r="W1054" s="25">
        <f t="shared" ca="1" si="705"/>
        <v>333735.01846349583</v>
      </c>
      <c r="X1054" s="26">
        <f t="shared" ca="1" si="721"/>
        <v>1</v>
      </c>
      <c r="Y1054" s="27">
        <f t="shared" ca="1" si="722"/>
        <v>-2.2716280156501734E-3</v>
      </c>
      <c r="Z1054" s="27">
        <f t="shared" ca="1" si="723"/>
        <v>7372.0030566629021</v>
      </c>
      <c r="AA1054" s="28">
        <f ca="1">Z1054/MAX(Z$54:Z1054)-1</f>
        <v>-2.2716280156501734E-3</v>
      </c>
      <c r="AB1054" s="25">
        <f ca="1">AVERAGE(B1045:B1054)</f>
        <v>333735.01846349583</v>
      </c>
      <c r="AC1054" s="26">
        <f ca="1">IF(B1053&gt;=AB1053,1,0)</f>
        <v>1</v>
      </c>
      <c r="AD1054" s="27">
        <f ca="1">IF(AC1054=1,D1054,C1054)</f>
        <v>-2.2716280156501734E-3</v>
      </c>
      <c r="AE1054" s="27">
        <f t="shared" ca="1" si="724"/>
        <v>7372.0030566629021</v>
      </c>
      <c r="AF1054" s="28">
        <f ca="1">AE1054/MAX(AE$54:AE1054)-1</f>
        <v>-2.2716280156501734E-3</v>
      </c>
      <c r="AG1054" s="25">
        <f t="shared" ca="1" si="706"/>
        <v>312974.51840869425</v>
      </c>
      <c r="AH1054" s="26">
        <f t="shared" ca="1" si="725"/>
        <v>1</v>
      </c>
      <c r="AI1054" s="27">
        <f t="shared" ca="1" si="726"/>
        <v>-2.2716280156501734E-3</v>
      </c>
      <c r="AJ1054" s="27">
        <f t="shared" ca="1" si="727"/>
        <v>5213.7148295289771</v>
      </c>
      <c r="AK1054" s="28">
        <f ca="1">AJ1054/MAX(AJ$54:AJ1054)-1</f>
        <v>-2.2716280156501734E-3</v>
      </c>
      <c r="AL1054" s="25">
        <f t="shared" ca="1" si="707"/>
        <v>351927.03484978579</v>
      </c>
      <c r="AM1054" s="26">
        <f t="shared" ca="1" si="728"/>
        <v>1</v>
      </c>
      <c r="AN1054" s="27">
        <f t="shared" ca="1" si="729"/>
        <v>-2.2716280156501734E-3</v>
      </c>
      <c r="AO1054" s="27">
        <f t="shared" ca="1" si="730"/>
        <v>1200.9436406317791</v>
      </c>
      <c r="AP1054" s="28">
        <f ca="1">AO1054/MAX(AO$54:AO1054)-1</f>
        <v>-0.11480624705882703</v>
      </c>
      <c r="AQ1054" s="25">
        <f t="shared" ca="1" si="708"/>
        <v>351927.03484978579</v>
      </c>
      <c r="AR1054" s="26">
        <f t="shared" ca="1" si="731"/>
        <v>1</v>
      </c>
      <c r="AS1054" s="27">
        <f t="shared" ca="1" si="732"/>
        <v>-2.2716280156501734E-3</v>
      </c>
      <c r="AT1054" s="27">
        <f t="shared" ca="1" si="733"/>
        <v>18213.716745608555</v>
      </c>
      <c r="AU1054" s="28">
        <f ca="1">AT1054/MAX(AT$54:AT1054)-1</f>
        <v>-2.9728589483414281E-2</v>
      </c>
      <c r="AV1054" s="25">
        <f t="shared" ca="1" si="709"/>
        <v>333735.01846349583</v>
      </c>
      <c r="AW1054" s="26">
        <f t="shared" ca="1" si="734"/>
        <v>1</v>
      </c>
      <c r="AX1054" s="27">
        <f t="shared" ca="1" si="735"/>
        <v>-2.2716280156501734E-3</v>
      </c>
      <c r="AY1054" s="27">
        <f t="shared" ca="1" si="736"/>
        <v>5476.158964398267</v>
      </c>
      <c r="AZ1054" s="28">
        <f ca="1">AY1054/MAX(AY$54:AY1054)-1</f>
        <v>-2.2716280156501734E-3</v>
      </c>
      <c r="BA1054" s="25">
        <f t="shared" ca="1" si="710"/>
        <v>333735.01846349583</v>
      </c>
      <c r="BB1054" s="26">
        <f t="shared" ca="1" si="711"/>
        <v>1</v>
      </c>
      <c r="BC1054" s="27">
        <f t="shared" ca="1" si="737"/>
        <v>-2.2716280156501734E-3</v>
      </c>
      <c r="BD1054" s="27">
        <f t="shared" ca="1" si="738"/>
        <v>4278.9545336419997</v>
      </c>
      <c r="BE1054" s="28">
        <f ca="1">BD1054/MAX(BD$54:BD1054)-1</f>
        <v>-2.2716280156502844E-3</v>
      </c>
      <c r="BF1054" s="25">
        <f ca="1">MAX(B1051:B1053)</f>
        <v>360803.86526460102</v>
      </c>
      <c r="BG1054" s="26">
        <f ca="1">IF(BG1053=0,IF(B1053&gt;BF1053,1,0),IF(B1053&lt;AVERAGE(B1044:B1053),0,1))</f>
        <v>1</v>
      </c>
      <c r="BH1054" s="27">
        <f t="shared" ca="1" si="739"/>
        <v>-2.2716280156501734E-3</v>
      </c>
      <c r="BI1054" s="27">
        <f t="shared" ca="1" si="740"/>
        <v>17165.415142513386</v>
      </c>
      <c r="BJ1054" s="28">
        <f ca="1">BI1054/MAX(BI$54:BI1054)-1</f>
        <v>-2.2716280156501734E-3</v>
      </c>
      <c r="BK1054" s="25" t="e">
        <f ca="1">MAX(E1051:E1053)</f>
        <v>#N/A</v>
      </c>
      <c r="BL1054" s="26" t="e">
        <f ca="1">IF(BL1053=0,IF(E1053&gt;BK1053,1,0),IF(E1053&lt;AVERAGE(E1044:E1053),0,1))</f>
        <v>#N/A</v>
      </c>
      <c r="BM1054" s="27">
        <f t="shared" ca="1" si="741"/>
        <v>-2.2716280156501734E-3</v>
      </c>
      <c r="BN1054" s="27">
        <f t="shared" ca="1" si="742"/>
        <v>10225.770737256817</v>
      </c>
      <c r="BO1054" s="28">
        <f ca="1">BN1054/MAX(BN$54:BN1054)-1</f>
        <v>-2.2716280156501734E-3</v>
      </c>
      <c r="BP1054" s="15"/>
      <c r="BQ1054" s="15"/>
      <c r="BR1054" s="15"/>
      <c r="BS1054" s="15"/>
      <c r="BT1054" s="15"/>
      <c r="BU1054" s="15"/>
      <c r="BV1054" s="15"/>
      <c r="BW1054" s="15"/>
      <c r="BX1054" s="15"/>
      <c r="BZ1054" s="7">
        <f t="shared" ca="1" si="699"/>
        <v>351927.03484978579</v>
      </c>
      <c r="CA1054" s="7">
        <f t="shared" ca="1" si="700"/>
        <v>345874.30489005562</v>
      </c>
      <c r="CB1054" s="7">
        <f t="shared" ca="1" si="701"/>
        <v>325092.98620525043</v>
      </c>
      <c r="CC1054" s="7">
        <f t="shared" ca="1" si="702"/>
        <v>302960.27956158662</v>
      </c>
      <c r="CD1054" s="7">
        <f t="shared" ca="1" si="703"/>
        <v>312974.51840869425</v>
      </c>
      <c r="CE1054" s="5">
        <f t="shared" ca="1" si="712"/>
        <v>-2.2716280156501734E-3</v>
      </c>
      <c r="CF1054" s="3">
        <f t="shared" ca="1" si="713"/>
        <v>1359160.6998332832</v>
      </c>
      <c r="CG1054" s="5">
        <f ca="1">CF1054/MAX($CF$41:CF1054)-1</f>
        <v>-2.2716280156501734E-3</v>
      </c>
      <c r="CH1054" s="3">
        <f t="shared" ca="1" si="743"/>
        <v>18907.157746197674</v>
      </c>
      <c r="CI1054" s="4">
        <f ca="1">CH1054/MAX($CH$583:CH1054)-1</f>
        <v>-2.2716280156501734E-3</v>
      </c>
    </row>
    <row r="1055" spans="1:87" x14ac:dyDescent="0.2">
      <c r="A1055" s="31">
        <v>40329</v>
      </c>
      <c r="B1055" s="35">
        <v>340912.15017156221</v>
      </c>
      <c r="C1055" s="23">
        <f t="shared" ca="1" si="697"/>
        <v>4.8675505653430484E-3</v>
      </c>
      <c r="D1055" s="24">
        <f t="shared" ca="1" si="698"/>
        <v>-5.2980381115328545E-2</v>
      </c>
      <c r="E1055" s="25" t="e">
        <f ca="1">#N/A</f>
        <v>#N/A</v>
      </c>
      <c r="F1055" s="26">
        <v>1</v>
      </c>
      <c r="G1055" s="23">
        <f t="shared" ca="1" si="714"/>
        <v>-5.2980381115328545E-2</v>
      </c>
      <c r="H1055" s="27">
        <f t="shared" ca="1" si="715"/>
        <v>2337.3670718319167</v>
      </c>
      <c r="I1055" s="27">
        <f ca="1">H1055/MAX(H$54:H1055)-1</f>
        <v>-0.15419244713136948</v>
      </c>
      <c r="J1055" s="28">
        <f ca="1">H1055/MAX(H$594:H1055)-1</f>
        <v>-0.15419244713136948</v>
      </c>
      <c r="K1055" s="25" t="e">
        <f ca="1">#N/A</f>
        <v>#N/A</v>
      </c>
      <c r="L1055" s="26">
        <v>0</v>
      </c>
      <c r="M1055" s="23">
        <f t="shared" ca="1" si="716"/>
        <v>4.8675505653430484E-3</v>
      </c>
      <c r="N1055" s="27">
        <f t="shared" ca="1" si="717"/>
        <v>129.10139275841726</v>
      </c>
      <c r="O1055" s="27">
        <f ca="1">N1055/MAX(N$54:N1055)-1</f>
        <v>0</v>
      </c>
      <c r="P1055" s="28">
        <f ca="1">N1055/MAX(N$594:N1055)-1</f>
        <v>0</v>
      </c>
      <c r="Q1055" s="25">
        <f t="shared" ca="1" si="704"/>
        <v>337403.6784025685</v>
      </c>
      <c r="R1055" s="26">
        <f t="shared" ca="1" si="718"/>
        <v>1</v>
      </c>
      <c r="S1055" s="23">
        <f t="shared" ca="1" si="719"/>
        <v>-5.2980381115328545E-2</v>
      </c>
      <c r="T1055" s="27">
        <f t="shared" ca="1" si="720"/>
        <v>6981.4315251375347</v>
      </c>
      <c r="U1055" s="27">
        <f ca="1">T1055/MAX(T$54:T1055)-1</f>
        <v>-5.5131657412957336E-2</v>
      </c>
      <c r="V1055" s="28">
        <f ca="1">T1055/MAX(T$594:T1055)-1</f>
        <v>-5.5131657412957336E-2</v>
      </c>
      <c r="W1055" s="25">
        <f t="shared" ca="1" si="705"/>
        <v>337403.6784025685</v>
      </c>
      <c r="X1055" s="26">
        <f t="shared" ca="1" si="721"/>
        <v>1</v>
      </c>
      <c r="Y1055" s="27">
        <f t="shared" ca="1" si="722"/>
        <v>-5.2980381115328545E-2</v>
      </c>
      <c r="Z1055" s="27">
        <f t="shared" ca="1" si="723"/>
        <v>6981.4315251375347</v>
      </c>
      <c r="AA1055" s="28">
        <f ca="1">Z1055/MAX(Z$54:Z1055)-1</f>
        <v>-5.5131657412957336E-2</v>
      </c>
      <c r="AB1055" s="25">
        <f ca="1">AVERAGE(B1046:B1055)</f>
        <v>337403.6784025685</v>
      </c>
      <c r="AC1055" s="26">
        <f ca="1">IF(B1054&gt;=AB1054,1,0)</f>
        <v>1</v>
      </c>
      <c r="AD1055" s="27">
        <f ca="1">IF(AC1055=1,D1055,C1055)</f>
        <v>-5.2980381115328545E-2</v>
      </c>
      <c r="AE1055" s="27">
        <f t="shared" ca="1" si="724"/>
        <v>6981.4315251375347</v>
      </c>
      <c r="AF1055" s="28">
        <f ca="1">AE1055/MAX(AE$54:AE1055)-1</f>
        <v>-5.5131657412957336E-2</v>
      </c>
      <c r="AG1055" s="25">
        <f t="shared" ca="1" si="706"/>
        <v>310384.97747660481</v>
      </c>
      <c r="AH1055" s="26">
        <f t="shared" ca="1" si="725"/>
        <v>1</v>
      </c>
      <c r="AI1055" s="27">
        <f t="shared" ca="1" si="726"/>
        <v>-5.2980381115328545E-2</v>
      </c>
      <c r="AJ1055" s="27">
        <f t="shared" ca="1" si="727"/>
        <v>4937.4902308338915</v>
      </c>
      <c r="AK1055" s="28">
        <f ca="1">AJ1055/MAX(AJ$54:AJ1055)-1</f>
        <v>-5.5131657412957336E-2</v>
      </c>
      <c r="AL1055" s="25">
        <f t="shared" ca="1" si="707"/>
        <v>353900.08951075812</v>
      </c>
      <c r="AM1055" s="26">
        <f t="shared" ca="1" si="728"/>
        <v>1</v>
      </c>
      <c r="AN1055" s="27">
        <f t="shared" ca="1" si="729"/>
        <v>-5.2980381115328545E-2</v>
      </c>
      <c r="AO1055" s="27">
        <f t="shared" ca="1" si="730"/>
        <v>1137.3171888530774</v>
      </c>
      <c r="AP1055" s="28">
        <f ca="1">AO1055/MAX(AO$54:AO1055)-1</f>
        <v>-0.16170414945055822</v>
      </c>
      <c r="AQ1055" s="25">
        <f t="shared" ca="1" si="708"/>
        <v>353900.08951075812</v>
      </c>
      <c r="AR1055" s="26">
        <f t="shared" ca="1" si="731"/>
        <v>1</v>
      </c>
      <c r="AS1055" s="27">
        <f t="shared" ca="1" si="732"/>
        <v>-5.2980381115328545E-2</v>
      </c>
      <c r="AT1055" s="27">
        <f t="shared" ca="1" si="733"/>
        <v>17248.747090899571</v>
      </c>
      <c r="AU1055" s="28">
        <f ca="1">AT1055/MAX(AT$54:AT1055)-1</f>
        <v>-8.113393859789042E-2</v>
      </c>
      <c r="AV1055" s="25">
        <f t="shared" ca="1" si="709"/>
        <v>337403.6784025685</v>
      </c>
      <c r="AW1055" s="26">
        <f t="shared" ca="1" si="734"/>
        <v>1</v>
      </c>
      <c r="AX1055" s="27">
        <f t="shared" ca="1" si="735"/>
        <v>-5.2980381115328545E-2</v>
      </c>
      <c r="AY1055" s="27">
        <f t="shared" ca="1" si="736"/>
        <v>5186.0299754163243</v>
      </c>
      <c r="AZ1055" s="28">
        <f ca="1">AY1055/MAX(AY$54:AY1055)-1</f>
        <v>-5.5131657412957225E-2</v>
      </c>
      <c r="BA1055" s="25">
        <f t="shared" ca="1" si="710"/>
        <v>337403.6784025685</v>
      </c>
      <c r="BB1055" s="26">
        <f t="shared" ca="1" si="711"/>
        <v>1</v>
      </c>
      <c r="BC1055" s="27">
        <f t="shared" ca="1" si="737"/>
        <v>-5.2980381115328545E-2</v>
      </c>
      <c r="BD1055" s="27">
        <f t="shared" ca="1" si="738"/>
        <v>4052.2538916744834</v>
      </c>
      <c r="BE1055" s="28">
        <f ca="1">BD1055/MAX(BD$54:BD1055)-1</f>
        <v>-5.5131657412957447E-2</v>
      </c>
      <c r="BF1055" s="25">
        <f ca="1">MAX(B1052:B1054)</f>
        <v>360803.86526460102</v>
      </c>
      <c r="BG1055" s="26">
        <f ca="1">IF(BG1054=0,IF(B1054&gt;BF1054,1,0),IF(B1054&lt;AVERAGE(B1045:B1054),0,1))</f>
        <v>1</v>
      </c>
      <c r="BH1055" s="27">
        <f t="shared" ca="1" si="739"/>
        <v>-5.2980381115328545E-2</v>
      </c>
      <c r="BI1055" s="27">
        <f t="shared" ca="1" si="740"/>
        <v>16255.984906260195</v>
      </c>
      <c r="BJ1055" s="28">
        <f ca="1">BI1055/MAX(BI$54:BI1055)-1</f>
        <v>-5.5131657412957336E-2</v>
      </c>
      <c r="BK1055" s="25" t="e">
        <f ca="1">MAX(E1052:E1054)</f>
        <v>#N/A</v>
      </c>
      <c r="BL1055" s="26" t="e">
        <f ca="1">IF(BL1054=0,IF(E1054&gt;BK1054,1,0),IF(E1054&lt;AVERAGE(E1045:E1054),0,1))</f>
        <v>#N/A</v>
      </c>
      <c r="BM1055" s="27">
        <f t="shared" ca="1" si="741"/>
        <v>-5.2980381115328545E-2</v>
      </c>
      <c r="BN1055" s="27">
        <f t="shared" ca="1" si="742"/>
        <v>9684.0055063989766</v>
      </c>
      <c r="BO1055" s="28">
        <f ca="1">BN1055/MAX(BN$54:BN1055)-1</f>
        <v>-5.5131657412957336E-2</v>
      </c>
      <c r="BP1055" s="15"/>
      <c r="BQ1055" s="15"/>
      <c r="BR1055" s="15"/>
      <c r="BS1055" s="15"/>
      <c r="BT1055" s="15"/>
      <c r="BU1055" s="15"/>
      <c r="BV1055" s="15"/>
      <c r="BW1055" s="15"/>
      <c r="BX1055" s="15"/>
      <c r="BZ1055" s="7">
        <f t="shared" ca="1" si="699"/>
        <v>353900.08951075812</v>
      </c>
      <c r="CA1055" s="7">
        <f t="shared" ca="1" si="700"/>
        <v>346373.56373656419</v>
      </c>
      <c r="CB1055" s="7">
        <f t="shared" ca="1" si="701"/>
        <v>329608.04659872619</v>
      </c>
      <c r="CC1055" s="7">
        <f t="shared" ca="1" si="702"/>
        <v>306949.9190092287</v>
      </c>
      <c r="CD1055" s="7">
        <f t="shared" ca="1" si="703"/>
        <v>310384.97747660481</v>
      </c>
      <c r="CE1055" s="5">
        <f t="shared" ca="1" si="712"/>
        <v>-5.2980381115328545E-2</v>
      </c>
      <c r="CF1055" s="3">
        <f t="shared" ca="1" si="713"/>
        <v>1287151.8479591392</v>
      </c>
      <c r="CG1055" s="5">
        <f ca="1">CF1055/MAX($CF$41:CF1055)-1</f>
        <v>-5.5131657412957336E-2</v>
      </c>
      <c r="CH1055" s="3">
        <f t="shared" ca="1" si="743"/>
        <v>17905.449322996486</v>
      </c>
      <c r="CI1055" s="4">
        <f ca="1">CH1055/MAX($CH$583:CH1055)-1</f>
        <v>-5.5131657412957225E-2</v>
      </c>
    </row>
    <row r="1056" spans="1:87" x14ac:dyDescent="0.2">
      <c r="A1056" s="31">
        <v>40359</v>
      </c>
      <c r="B1056" s="35">
        <v>329445.70819287817</v>
      </c>
      <c r="C1056" s="23">
        <f t="shared" ref="C1056:C1086" ca="1" si="744">($B$4+1)^(1/12)-1</f>
        <v>4.8675505653430484E-3</v>
      </c>
      <c r="D1056" s="24">
        <f t="shared" ref="D1056:D1085" ca="1" si="745">B1056/B1055-1</f>
        <v>-3.3634594639450732E-2</v>
      </c>
      <c r="E1056" s="25" t="e">
        <f ca="1">#N/A</f>
        <v>#N/A</v>
      </c>
      <c r="F1056" s="26">
        <v>1</v>
      </c>
      <c r="G1056" s="23">
        <f t="shared" ca="1" si="714"/>
        <v>-3.3634594639450732E-2</v>
      </c>
      <c r="H1056" s="27">
        <f t="shared" ca="1" si="715"/>
        <v>2258.7506778472502</v>
      </c>
      <c r="I1056" s="27">
        <f ca="1">H1056/MAX(H$54:H1056)-1</f>
        <v>-0.18264084131509173</v>
      </c>
      <c r="J1056" s="28">
        <f ca="1">H1056/MAX(H$594:H1056)-1</f>
        <v>-0.18264084131509173</v>
      </c>
      <c r="K1056" s="25" t="e">
        <f ca="1">#N/A</f>
        <v>#N/A</v>
      </c>
      <c r="L1056" s="26">
        <v>0</v>
      </c>
      <c r="M1056" s="23">
        <f t="shared" ca="1" si="716"/>
        <v>4.8675505653430484E-3</v>
      </c>
      <c r="N1056" s="27">
        <f t="shared" ca="1" si="717"/>
        <v>129.72980031572507</v>
      </c>
      <c r="O1056" s="27">
        <f ca="1">N1056/MAX(N$54:N1056)-1</f>
        <v>0</v>
      </c>
      <c r="P1056" s="28">
        <f ca="1">N1056/MAX(N$594:N1056)-1</f>
        <v>0</v>
      </c>
      <c r="Q1056" s="25">
        <f t="shared" ca="1" si="704"/>
        <v>339033.02328768105</v>
      </c>
      <c r="R1056" s="26">
        <f t="shared" ca="1" si="718"/>
        <v>1</v>
      </c>
      <c r="S1056" s="23">
        <f t="shared" ca="1" si="719"/>
        <v>-3.3634594639450732E-2</v>
      </c>
      <c r="T1056" s="27">
        <f t="shared" ca="1" si="720"/>
        <v>6746.6139057864511</v>
      </c>
      <c r="U1056" s="27">
        <f ca="1">T1056/MAX(T$54:T1056)-1</f>
        <v>-8.6911921103522194E-2</v>
      </c>
      <c r="V1056" s="28">
        <f ca="1">T1056/MAX(T$594:T1056)-1</f>
        <v>-8.6911921103522194E-2</v>
      </c>
      <c r="W1056" s="25">
        <f t="shared" ca="1" si="705"/>
        <v>339033.02328768105</v>
      </c>
      <c r="X1056" s="26">
        <f t="shared" ca="1" si="721"/>
        <v>1</v>
      </c>
      <c r="Y1056" s="27">
        <f t="shared" ca="1" si="722"/>
        <v>-3.3634594639450732E-2</v>
      </c>
      <c r="Z1056" s="27">
        <f t="shared" ca="1" si="723"/>
        <v>6746.6139057864511</v>
      </c>
      <c r="AA1056" s="28">
        <f ca="1">Z1056/MAX(Z$54:Z1056)-1</f>
        <v>-8.6911921103522194E-2</v>
      </c>
      <c r="AB1056" s="25">
        <f ca="1">AVERAGE(B1047:B1056)</f>
        <v>339033.02328768105</v>
      </c>
      <c r="AC1056" s="26">
        <f ca="1">IF(B1055&gt;=AB1055,1,0)</f>
        <v>1</v>
      </c>
      <c r="AD1056" s="27">
        <f ca="1">IF(AC1056=1,D1056,C1056)</f>
        <v>-3.3634594639450732E-2</v>
      </c>
      <c r="AE1056" s="27">
        <f t="shared" ca="1" si="724"/>
        <v>6746.6139057864511</v>
      </c>
      <c r="AF1056" s="28">
        <f ca="1">AE1056/MAX(AE$54:AE1056)-1</f>
        <v>-8.6911921103522194E-2</v>
      </c>
      <c r="AG1056" s="25">
        <f t="shared" ca="1" si="706"/>
        <v>308085.1957797489</v>
      </c>
      <c r="AH1056" s="26">
        <f t="shared" ca="1" si="725"/>
        <v>1</v>
      </c>
      <c r="AI1056" s="27">
        <f t="shared" ca="1" si="726"/>
        <v>-3.3634594639450732E-2</v>
      </c>
      <c r="AJ1056" s="27">
        <f t="shared" ca="1" si="727"/>
        <v>4771.4197483835451</v>
      </c>
      <c r="AK1056" s="28">
        <f ca="1">AJ1056/MAX(AJ$54:AJ1056)-1</f>
        <v>-8.6911921103522305E-2</v>
      </c>
      <c r="AL1056" s="25">
        <f t="shared" ca="1" si="707"/>
        <v>343447.37048685044</v>
      </c>
      <c r="AM1056" s="26">
        <f t="shared" ca="1" si="728"/>
        <v>0</v>
      </c>
      <c r="AN1056" s="27">
        <f t="shared" ca="1" si="729"/>
        <v>3.3634594639450732E-2</v>
      </c>
      <c r="AO1056" s="27">
        <f t="shared" ca="1" si="730"/>
        <v>1175.5703914766302</v>
      </c>
      <c r="AP1056" s="28">
        <f ca="1">AO1056/MAX(AO$54:AO1056)-1</f>
        <v>-0.13350840832939426</v>
      </c>
      <c r="AQ1056" s="25">
        <f t="shared" ca="1" si="708"/>
        <v>343447.37048685044</v>
      </c>
      <c r="AR1056" s="26">
        <f t="shared" ca="1" si="731"/>
        <v>0</v>
      </c>
      <c r="AS1056" s="27">
        <f t="shared" ca="1" si="732"/>
        <v>4.8675505653430484E-3</v>
      </c>
      <c r="AT1056" s="27">
        <f t="shared" ca="1" si="733"/>
        <v>17332.706239553339</v>
      </c>
      <c r="AU1056" s="28">
        <f ca="1">AT1056/MAX(AT$54:AT1056)-1</f>
        <v>-7.6661311581238012E-2</v>
      </c>
      <c r="AV1056" s="25">
        <f t="shared" ca="1" si="709"/>
        <v>339033.02328768105</v>
      </c>
      <c r="AW1056" s="26">
        <f t="shared" ca="1" si="734"/>
        <v>1</v>
      </c>
      <c r="AX1056" s="27">
        <f t="shared" ca="1" si="735"/>
        <v>-3.3634594639450732E-2</v>
      </c>
      <c r="AY1056" s="27">
        <f t="shared" ca="1" si="736"/>
        <v>5011.5999594051555</v>
      </c>
      <c r="AZ1056" s="28">
        <f ca="1">AY1056/MAX(AY$54:AY1056)-1</f>
        <v>-8.6911921103522083E-2</v>
      </c>
      <c r="BA1056" s="25">
        <f t="shared" ca="1" si="710"/>
        <v>339033.02328768105</v>
      </c>
      <c r="BB1056" s="26">
        <f t="shared" ca="1" si="711"/>
        <v>1</v>
      </c>
      <c r="BC1056" s="27">
        <f t="shared" ca="1" si="737"/>
        <v>-3.3634594639450732E-2</v>
      </c>
      <c r="BD1056" s="27">
        <f t="shared" ca="1" si="738"/>
        <v>3915.9579746518752</v>
      </c>
      <c r="BE1056" s="28">
        <f ca="1">BD1056/MAX(BD$54:BD1056)-1</f>
        <v>-8.6911921103522305E-2</v>
      </c>
      <c r="BF1056" s="25">
        <f ca="1">MAX(B1053:B1055)</f>
        <v>360803.86526460102</v>
      </c>
      <c r="BG1056" s="26">
        <f ca="1">IF(BG1055=0,IF(B1055&gt;BF1055,1,0),IF(B1055&lt;AVERAGE(B1046:B1055),0,1))</f>
        <v>1</v>
      </c>
      <c r="BH1056" s="27">
        <f t="shared" ca="1" si="739"/>
        <v>-3.3634594639450732E-2</v>
      </c>
      <c r="BI1056" s="27">
        <f t="shared" ca="1" si="740"/>
        <v>15709.221443473103</v>
      </c>
      <c r="BJ1056" s="28">
        <f ca="1">BI1056/MAX(BI$54:BI1056)-1</f>
        <v>-8.6911921103522194E-2</v>
      </c>
      <c r="BK1056" s="25" t="e">
        <f ca="1">MAX(E1053:E1055)</f>
        <v>#N/A</v>
      </c>
      <c r="BL1056" s="26" t="e">
        <f ca="1">IF(BL1055=0,IF(E1055&gt;BK1055,1,0),IF(E1055&lt;AVERAGE(E1046:E1055),0,1))</f>
        <v>#N/A</v>
      </c>
      <c r="BM1056" s="27">
        <f t="shared" ca="1" si="741"/>
        <v>-2.4009058338252287E-2</v>
      </c>
      <c r="BN1056" s="27">
        <f t="shared" ca="1" si="742"/>
        <v>9451.5016532478876</v>
      </c>
      <c r="BO1056" s="28">
        <f ca="1">BN1056/MAX(BN$54:BN1056)-1</f>
        <v>-7.7817056572097365E-2</v>
      </c>
      <c r="BP1056" s="15"/>
      <c r="BQ1056" s="15"/>
      <c r="BR1056" s="15"/>
      <c r="BS1056" s="15"/>
      <c r="BT1056" s="15"/>
      <c r="BU1056" s="15"/>
      <c r="BV1056" s="15"/>
      <c r="BW1056" s="15"/>
      <c r="BX1056" s="15"/>
      <c r="BZ1056" s="7">
        <f t="shared" ca="1" si="699"/>
        <v>343447.37048685044</v>
      </c>
      <c r="CA1056" s="7">
        <f t="shared" ca="1" si="700"/>
        <v>343417.39701547811</v>
      </c>
      <c r="CB1056" s="7">
        <f t="shared" ca="1" si="701"/>
        <v>333975.67024994991</v>
      </c>
      <c r="CC1056" s="7">
        <f t="shared" ca="1" si="702"/>
        <v>310129.01290802122</v>
      </c>
      <c r="CD1056" s="7">
        <f t="shared" ca="1" si="703"/>
        <v>308085.1957797489</v>
      </c>
      <c r="CE1056" s="5">
        <f t="shared" ca="1" si="712"/>
        <v>-1.8233736557533221E-2</v>
      </c>
      <c r="CF1056" s="3">
        <f t="shared" ca="1" si="713"/>
        <v>1263682.2602539102</v>
      </c>
      <c r="CG1056" s="5">
        <f ca="1">CF1056/MAX($CF$41:CF1056)-1</f>
        <v>-7.2360137853242468E-2</v>
      </c>
      <c r="CH1056" s="3">
        <f t="shared" ca="1" si="743"/>
        <v>17578.966077096706</v>
      </c>
      <c r="CI1056" s="4">
        <f ca="1">CH1056/MAX($CH$583:CH1056)-1</f>
        <v>-7.2360137853242468E-2</v>
      </c>
    </row>
    <row r="1057" spans="1:87" x14ac:dyDescent="0.2">
      <c r="A1057" s="31">
        <v>40390</v>
      </c>
      <c r="B1057" s="35">
        <v>355359.60408786725</v>
      </c>
      <c r="C1057" s="23">
        <f t="shared" ca="1" si="744"/>
        <v>4.8675505653430484E-3</v>
      </c>
      <c r="D1057" s="24">
        <f t="shared" ca="1" si="745"/>
        <v>7.8659078720847875E-2</v>
      </c>
      <c r="E1057" s="25" t="e">
        <f ca="1">#N/A</f>
        <v>#N/A</v>
      </c>
      <c r="F1057" s="26">
        <v>1</v>
      </c>
      <c r="G1057" s="23">
        <f t="shared" ca="1" si="714"/>
        <v>7.8659078720847875E-2</v>
      </c>
      <c r="H1057" s="27">
        <f t="shared" ca="1" si="715"/>
        <v>2436.4219252268058</v>
      </c>
      <c r="I1057" s="27">
        <f ca="1">H1057/MAX(H$54:H1057)-1</f>
        <v>-0.11834812290888941</v>
      </c>
      <c r="J1057" s="28">
        <f ca="1">H1057/MAX(H$594:H1057)-1</f>
        <v>-0.11834812290888941</v>
      </c>
      <c r="K1057" s="25" t="e">
        <f ca="1">#N/A</f>
        <v>#N/A</v>
      </c>
      <c r="L1057" s="26">
        <v>0</v>
      </c>
      <c r="M1057" s="23">
        <f t="shared" ca="1" si="716"/>
        <v>4.8675505653430484E-3</v>
      </c>
      <c r="N1057" s="27">
        <f t="shared" ca="1" si="717"/>
        <v>130.36126667859372</v>
      </c>
      <c r="O1057" s="27">
        <f ca="1">N1057/MAX(N$54:N1057)-1</f>
        <v>0</v>
      </c>
      <c r="P1057" s="28">
        <f ca="1">N1057/MAX(N$594:N1057)-1</f>
        <v>0</v>
      </c>
      <c r="Q1057" s="25">
        <f t="shared" ca="1" si="704"/>
        <v>343243.93340377847</v>
      </c>
      <c r="R1057" s="26">
        <f t="shared" ca="1" si="718"/>
        <v>0</v>
      </c>
      <c r="S1057" s="23">
        <f t="shared" ca="1" si="719"/>
        <v>4.8675505653430484E-3</v>
      </c>
      <c r="T1057" s="27">
        <f t="shared" ca="1" si="720"/>
        <v>6779.4533901177128</v>
      </c>
      <c r="U1057" s="27">
        <f ca="1">T1057/MAX(T$54:T1057)-1</f>
        <v>-8.2467418708881635E-2</v>
      </c>
      <c r="V1057" s="28">
        <f ca="1">T1057/MAX(T$594:T1057)-1</f>
        <v>-8.2467418708881635E-2</v>
      </c>
      <c r="W1057" s="25">
        <f t="shared" ca="1" si="705"/>
        <v>343243.93340377847</v>
      </c>
      <c r="X1057" s="26">
        <f t="shared" ca="1" si="721"/>
        <v>0</v>
      </c>
      <c r="Y1057" s="27">
        <f t="shared" ca="1" si="722"/>
        <v>4.8675505653430484E-3</v>
      </c>
      <c r="Z1057" s="27">
        <f t="shared" ca="1" si="723"/>
        <v>6779.4533901177128</v>
      </c>
      <c r="AA1057" s="28">
        <f ca="1">Z1057/MAX(Z$54:Z1057)-1</f>
        <v>-8.2467418708881635E-2</v>
      </c>
      <c r="AB1057" s="25">
        <f ca="1">AVERAGE(B1048:B1057)</f>
        <v>343243.93340377847</v>
      </c>
      <c r="AC1057" s="26">
        <f ca="1">IF(B1056&gt;=AB1056,1,0)</f>
        <v>0</v>
      </c>
      <c r="AD1057" s="27">
        <f ca="1">IF(AC1057=1,D1057,C1057)</f>
        <v>4.8675505653430484E-3</v>
      </c>
      <c r="AE1057" s="27">
        <f t="shared" ca="1" si="724"/>
        <v>6779.4533901177128</v>
      </c>
      <c r="AF1057" s="28">
        <f ca="1">AE1057/MAX(AE$54:AE1057)-1</f>
        <v>-8.2467418708881635E-2</v>
      </c>
      <c r="AG1057" s="25">
        <f t="shared" ca="1" si="706"/>
        <v>308299.48828555871</v>
      </c>
      <c r="AH1057" s="26">
        <f t="shared" ca="1" si="725"/>
        <v>1</v>
      </c>
      <c r="AI1057" s="27">
        <f t="shared" ca="1" si="726"/>
        <v>7.8659078720847875E-2</v>
      </c>
      <c r="AJ1057" s="27">
        <f t="shared" ca="1" si="727"/>
        <v>5146.7352299818549</v>
      </c>
      <c r="AK1057" s="28">
        <f ca="1">AJ1057/MAX(AJ$54:AJ1057)-1</f>
        <v>-1.5089254026536381E-2</v>
      </c>
      <c r="AL1057" s="25">
        <f t="shared" ca="1" si="707"/>
        <v>341905.82081743586</v>
      </c>
      <c r="AM1057" s="26">
        <f t="shared" ca="1" si="728"/>
        <v>0</v>
      </c>
      <c r="AN1057" s="27">
        <f t="shared" ca="1" si="729"/>
        <v>-7.8659078720847875E-2</v>
      </c>
      <c r="AO1057" s="27">
        <f t="shared" ca="1" si="730"/>
        <v>1083.1011075115721</v>
      </c>
      <c r="AP1057" s="28">
        <f ca="1">AO1057/MAX(AO$54:AO1057)-1</f>
        <v>-0.20166583864956511</v>
      </c>
      <c r="AQ1057" s="25">
        <f t="shared" ca="1" si="708"/>
        <v>341905.82081743586</v>
      </c>
      <c r="AR1057" s="26">
        <f t="shared" ca="1" si="731"/>
        <v>0</v>
      </c>
      <c r="AS1057" s="27">
        <f t="shared" ca="1" si="732"/>
        <v>4.8675505653430484E-3</v>
      </c>
      <c r="AT1057" s="27">
        <f t="shared" ca="1" si="733"/>
        <v>17417.074063608601</v>
      </c>
      <c r="AU1057" s="28">
        <f ca="1">AT1057/MAX(AT$54:AT1057)-1</f>
        <v>-7.2166913826422263E-2</v>
      </c>
      <c r="AV1057" s="25">
        <f t="shared" ca="1" si="709"/>
        <v>343243.93340377847</v>
      </c>
      <c r="AW1057" s="26">
        <f t="shared" ca="1" si="734"/>
        <v>0</v>
      </c>
      <c r="AX1057" s="27">
        <f t="shared" ca="1" si="735"/>
        <v>4.8675505653430484E-3</v>
      </c>
      <c r="AY1057" s="27">
        <f t="shared" ca="1" si="736"/>
        <v>5035.9941756208309</v>
      </c>
      <c r="AZ1057" s="28">
        <f ca="1">AY1057/MAX(AY$54:AY1057)-1</f>
        <v>-8.2467418708881635E-2</v>
      </c>
      <c r="BA1057" s="25">
        <f t="shared" ca="1" si="710"/>
        <v>343243.93340377847</v>
      </c>
      <c r="BB1057" s="26">
        <f t="shared" ca="1" si="711"/>
        <v>0</v>
      </c>
      <c r="BC1057" s="27">
        <f t="shared" ca="1" si="737"/>
        <v>4.8675505653430484E-3</v>
      </c>
      <c r="BD1057" s="27">
        <f t="shared" ca="1" si="738"/>
        <v>3935.0190981052515</v>
      </c>
      <c r="BE1057" s="28">
        <f ca="1">BD1057/MAX(BD$54:BD1057)-1</f>
        <v>-8.2467418708881857E-2</v>
      </c>
      <c r="BF1057" s="25">
        <f ca="1">MAX(B1054:B1056)</f>
        <v>359984.25309611106</v>
      </c>
      <c r="BG1057" s="26">
        <f ca="1">IF(BG1056=0,IF(B1056&gt;BF1056,1,0),IF(B1056&lt;AVERAGE(B1047:B1056),0,1))</f>
        <v>0</v>
      </c>
      <c r="BH1057" s="27">
        <f t="shared" ca="1" si="739"/>
        <v>4.8675505653430484E-3</v>
      </c>
      <c r="BI1057" s="27">
        <f t="shared" ca="1" si="740"/>
        <v>15785.68687319138</v>
      </c>
      <c r="BJ1057" s="28">
        <f ca="1">BI1057/MAX(BI$54:BI1057)-1</f>
        <v>-8.2467418708881635E-2</v>
      </c>
      <c r="BK1057" s="25" t="e">
        <f ca="1">MAX(E1054:E1056)</f>
        <v>#N/A</v>
      </c>
      <c r="BL1057" s="26" t="e">
        <f ca="1">IF(BL1056=0,IF(E1056&gt;BK1056,1,0),IF(E1056&lt;AVERAGE(E1047:E1056),0,1))</f>
        <v>#N/A</v>
      </c>
      <c r="BM1057" s="27">
        <f t="shared" ca="1" si="741"/>
        <v>4.8675505653430484E-3</v>
      </c>
      <c r="BN1057" s="27">
        <f t="shared" ca="1" si="742"/>
        <v>9497.5073154634956</v>
      </c>
      <c r="BO1057" s="28">
        <f ca="1">BN1057/MAX(BN$54:BN1057)-1</f>
        <v>-7.3328284464465043E-2</v>
      </c>
      <c r="BP1057" s="15"/>
      <c r="BQ1057" s="15"/>
      <c r="BR1057" s="15"/>
      <c r="BS1057" s="15"/>
      <c r="BT1057" s="15"/>
      <c r="BU1057" s="15"/>
      <c r="BV1057" s="15"/>
      <c r="BW1057" s="15"/>
      <c r="BX1057" s="15"/>
      <c r="BZ1057" s="7">
        <f t="shared" ca="1" si="699"/>
        <v>341905.82081743586</v>
      </c>
      <c r="CA1057" s="7">
        <f t="shared" ca="1" si="700"/>
        <v>346916.42783361085</v>
      </c>
      <c r="CB1057" s="7">
        <f t="shared" ca="1" si="701"/>
        <v>338236.84135886922</v>
      </c>
      <c r="CC1057" s="7">
        <f t="shared" ca="1" si="702"/>
        <v>315447.14642057201</v>
      </c>
      <c r="CD1057" s="7">
        <f t="shared" ca="1" si="703"/>
        <v>308299.48828555871</v>
      </c>
      <c r="CE1057" s="5">
        <f t="shared" ca="1" si="712"/>
        <v>3.438416182754498E-2</v>
      </c>
      <c r="CF1057" s="3">
        <f t="shared" ca="1" si="713"/>
        <v>1307132.9155890783</v>
      </c>
      <c r="CG1057" s="5">
        <f ca="1">CF1057/MAX($CF$41:CF1057)-1</f>
        <v>-4.0464018715506977E-2</v>
      </c>
      <c r="CH1057" s="3">
        <f t="shared" ca="1" si="743"/>
        <v>18183.404091452521</v>
      </c>
      <c r="CI1057" s="4">
        <f ca="1">CH1057/MAX($CH$583:CH1057)-1</f>
        <v>-4.0464018715506866E-2</v>
      </c>
    </row>
    <row r="1058" spans="1:87" x14ac:dyDescent="0.2">
      <c r="A1058" s="31">
        <v>40421</v>
      </c>
      <c r="B1058" s="35">
        <v>341956.27991253277</v>
      </c>
      <c r="C1058" s="23">
        <f t="shared" ca="1" si="744"/>
        <v>4.8675505653430484E-3</v>
      </c>
      <c r="D1058" s="24">
        <f t="shared" ca="1" si="745"/>
        <v>-3.7717635941592054E-2</v>
      </c>
      <c r="E1058" s="25" t="e">
        <f ca="1">#N/A</f>
        <v>#N/A</v>
      </c>
      <c r="F1058" s="26">
        <v>1</v>
      </c>
      <c r="G1058" s="23">
        <f t="shared" ca="1" si="714"/>
        <v>-3.7717635941592054E-2</v>
      </c>
      <c r="H1058" s="27">
        <f t="shared" ca="1" si="715"/>
        <v>2344.5258500509885</v>
      </c>
      <c r="I1058" s="27">
        <f ca="1">H1058/MAX(H$54:H1058)-1</f>
        <v>-0.15160194743623312</v>
      </c>
      <c r="J1058" s="28">
        <f ca="1">H1058/MAX(H$594:H1058)-1</f>
        <v>-0.15160194743623312</v>
      </c>
      <c r="K1058" s="25" t="e">
        <f ca="1">#N/A</f>
        <v>#N/A</v>
      </c>
      <c r="L1058" s="26">
        <v>0</v>
      </c>
      <c r="M1058" s="23">
        <f t="shared" ca="1" si="716"/>
        <v>4.8675505653430484E-3</v>
      </c>
      <c r="N1058" s="27">
        <f t="shared" ca="1" si="717"/>
        <v>130.99580673591396</v>
      </c>
      <c r="O1058" s="27">
        <f ca="1">N1058/MAX(N$54:N1058)-1</f>
        <v>0</v>
      </c>
      <c r="P1058" s="28">
        <f ca="1">N1058/MAX(N$594:N1058)-1</f>
        <v>0</v>
      </c>
      <c r="Q1058" s="25">
        <f t="shared" ca="1" si="704"/>
        <v>344291.95717051747</v>
      </c>
      <c r="R1058" s="26">
        <f t="shared" ca="1" si="718"/>
        <v>1</v>
      </c>
      <c r="S1058" s="23">
        <f t="shared" ca="1" si="719"/>
        <v>-3.7717635941592054E-2</v>
      </c>
      <c r="T1058" s="27">
        <f t="shared" ca="1" si="720"/>
        <v>6523.7484352662605</v>
      </c>
      <c r="U1058" s="27">
        <f ca="1">T1058/MAX(T$54:T1058)-1</f>
        <v>-0.11707457857456938</v>
      </c>
      <c r="V1058" s="28">
        <f ca="1">T1058/MAX(T$594:T1058)-1</f>
        <v>-0.11707457857456938</v>
      </c>
      <c r="W1058" s="25">
        <f t="shared" ca="1" si="705"/>
        <v>344291.95717051747</v>
      </c>
      <c r="X1058" s="26">
        <f t="shared" ca="1" si="721"/>
        <v>1</v>
      </c>
      <c r="Y1058" s="27">
        <f t="shared" ca="1" si="722"/>
        <v>-3.7717635941592054E-2</v>
      </c>
      <c r="Z1058" s="27">
        <f t="shared" ca="1" si="723"/>
        <v>6523.7484352662605</v>
      </c>
      <c r="AA1058" s="28">
        <f ca="1">Z1058/MAX(Z$54:Z1058)-1</f>
        <v>-0.11707457857456938</v>
      </c>
      <c r="AB1058" s="25">
        <f ca="1">AVERAGE(B1049:B1058)</f>
        <v>344291.95717051747</v>
      </c>
      <c r="AC1058" s="26">
        <f ca="1">IF(B1057&gt;=AB1057,1,0)</f>
        <v>1</v>
      </c>
      <c r="AD1058" s="27">
        <f ca="1">IF(AC1058=1,D1058,C1058)</f>
        <v>-3.7717635941592054E-2</v>
      </c>
      <c r="AE1058" s="27">
        <f t="shared" ca="1" si="724"/>
        <v>6523.7484352662605</v>
      </c>
      <c r="AF1058" s="28">
        <f ca="1">AE1058/MAX(AE$54:AE1058)-1</f>
        <v>-0.11707457857456938</v>
      </c>
      <c r="AG1058" s="25">
        <f t="shared" ca="1" si="706"/>
        <v>307944.38439445244</v>
      </c>
      <c r="AH1058" s="26">
        <f t="shared" ca="1" si="725"/>
        <v>1</v>
      </c>
      <c r="AI1058" s="27">
        <f t="shared" ca="1" si="726"/>
        <v>-3.7717635941592054E-2</v>
      </c>
      <c r="AJ1058" s="27">
        <f t="shared" ca="1" si="727"/>
        <v>4952.6125442896337</v>
      </c>
      <c r="AK1058" s="28">
        <f ca="1">AJ1058/MAX(AJ$54:AJ1058)-1</f>
        <v>-5.2237758978125326E-2</v>
      </c>
      <c r="AL1058" s="25">
        <f t="shared" ca="1" si="707"/>
        <v>342253.8640644261</v>
      </c>
      <c r="AM1058" s="26">
        <f t="shared" ca="1" si="728"/>
        <v>1</v>
      </c>
      <c r="AN1058" s="27">
        <f t="shared" ca="1" si="729"/>
        <v>-3.7717635941592054E-2</v>
      </c>
      <c r="AO1058" s="27">
        <f t="shared" ca="1" si="730"/>
        <v>1042.2490942505156</v>
      </c>
      <c r="AP1058" s="28">
        <f ca="1">AO1058/MAX(AO$54:AO1058)-1</f>
        <v>-0.23177711590711703</v>
      </c>
      <c r="AQ1058" s="25">
        <f t="shared" ca="1" si="708"/>
        <v>342253.8640644261</v>
      </c>
      <c r="AR1058" s="26">
        <f t="shared" ca="1" si="731"/>
        <v>1</v>
      </c>
      <c r="AS1058" s="27">
        <f t="shared" ca="1" si="732"/>
        <v>-3.7717635941592054E-2</v>
      </c>
      <c r="AT1058" s="27">
        <f t="shared" ca="1" si="733"/>
        <v>16760.143204909666</v>
      </c>
      <c r="AU1058" s="28">
        <f ca="1">AT1058/MAX(AT$54:AT1058)-1</f>
        <v>-0.10716258438528115</v>
      </c>
      <c r="AV1058" s="25">
        <f t="shared" ca="1" si="709"/>
        <v>344291.95717051747</v>
      </c>
      <c r="AW1058" s="26">
        <f t="shared" ca="1" si="734"/>
        <v>0</v>
      </c>
      <c r="AX1058" s="27">
        <f t="shared" ca="1" si="735"/>
        <v>4.8675505653430484E-3</v>
      </c>
      <c r="AY1058" s="27">
        <f t="shared" ca="1" si="736"/>
        <v>5060.5071319174385</v>
      </c>
      <c r="AZ1058" s="28">
        <f ca="1">AY1058/MAX(AY$54:AY1058)-1</f>
        <v>-7.8001282474097322E-2</v>
      </c>
      <c r="BA1058" s="25">
        <f t="shared" ca="1" si="710"/>
        <v>344291.95717051747</v>
      </c>
      <c r="BB1058" s="26">
        <f t="shared" ca="1" si="711"/>
        <v>0.3</v>
      </c>
      <c r="BC1058" s="27">
        <f t="shared" ca="1" si="737"/>
        <v>4.8675505653430484E-3</v>
      </c>
      <c r="BD1058" s="27">
        <f t="shared" ca="1" si="738"/>
        <v>3954.1730025408692</v>
      </c>
      <c r="BE1058" s="28">
        <f ca="1">BD1058/MAX(BD$54:BD1058)-1</f>
        <v>-7.8001282474097655E-2</v>
      </c>
      <c r="BF1058" s="25">
        <f ca="1">MAX(B1055:B1057)</f>
        <v>355359.60408786725</v>
      </c>
      <c r="BG1058" s="26">
        <f ca="1">IF(BG1057=0,IF(B1057&gt;BF1057,1,0),IF(B1057&lt;AVERAGE(B1048:B1057),0,1))</f>
        <v>0</v>
      </c>
      <c r="BH1058" s="27">
        <f t="shared" ca="1" si="739"/>
        <v>4.8675505653430484E-3</v>
      </c>
      <c r="BI1058" s="27">
        <f t="shared" ca="1" si="740"/>
        <v>15862.524502255312</v>
      </c>
      <c r="BJ1058" s="28">
        <f ca="1">BI1058/MAX(BI$54:BI1058)-1</f>
        <v>-7.8001282474097322E-2</v>
      </c>
      <c r="BK1058" s="25" t="e">
        <f ca="1">MAX(E1055:E1057)</f>
        <v>#N/A</v>
      </c>
      <c r="BL1058" s="26" t="e">
        <f ca="1">IF(BL1057=0,IF(E1057&gt;BK1057,1,0),IF(E1057&lt;AVERAGE(E1048:E1057),0,1))</f>
        <v>#N/A</v>
      </c>
      <c r="BM1058" s="27">
        <f t="shared" ca="1" si="741"/>
        <v>-5.7787460613907271E-3</v>
      </c>
      <c r="BN1058" s="27">
        <f t="shared" ca="1" si="742"/>
        <v>9442.6236324712318</v>
      </c>
      <c r="BO1058" s="28">
        <f ca="1">BN1058/MAX(BN$54:BN1058)-1</f>
        <v>-7.8683284990818225E-2</v>
      </c>
      <c r="BP1058" s="15"/>
      <c r="BQ1058" s="15"/>
      <c r="BR1058" s="15"/>
      <c r="BS1058" s="15"/>
      <c r="BT1058" s="15"/>
      <c r="BU1058" s="15"/>
      <c r="BV1058" s="15"/>
      <c r="BW1058" s="15"/>
      <c r="BX1058" s="15"/>
      <c r="BZ1058" s="7">
        <f t="shared" ca="1" si="699"/>
        <v>342253.8640644261</v>
      </c>
      <c r="CA1058" s="7">
        <f t="shared" ca="1" si="700"/>
        <v>348076.97678759211</v>
      </c>
      <c r="CB1058" s="7">
        <f t="shared" ca="1" si="701"/>
        <v>340637.17640643421</v>
      </c>
      <c r="CC1058" s="7">
        <f t="shared" ca="1" si="702"/>
        <v>321506.871222983</v>
      </c>
      <c r="CD1058" s="7">
        <f t="shared" ca="1" si="703"/>
        <v>307944.38439445244</v>
      </c>
      <c r="CE1058" s="5">
        <f t="shared" ca="1" si="712"/>
        <v>-3.7717635941592054E-2</v>
      </c>
      <c r="CF1058" s="3">
        <f t="shared" ca="1" si="713"/>
        <v>1257830.9521516177</v>
      </c>
      <c r="CG1058" s="5">
        <f ca="1">CF1058/MAX($CF$41:CF1058)-1</f>
        <v>-7.6655447530453724E-2</v>
      </c>
      <c r="CH1058" s="3">
        <f t="shared" ca="1" si="743"/>
        <v>17497.569075752261</v>
      </c>
      <c r="CI1058" s="4">
        <f ca="1">CH1058/MAX($CH$583:CH1058)-1</f>
        <v>-7.6655447530453613E-2</v>
      </c>
    </row>
    <row r="1059" spans="1:87" x14ac:dyDescent="0.2">
      <c r="A1059" s="31">
        <v>40451</v>
      </c>
      <c r="B1059" s="35">
        <v>371197.30192968179</v>
      </c>
      <c r="C1059" s="23">
        <f t="shared" ca="1" si="744"/>
        <v>4.8675505653430484E-3</v>
      </c>
      <c r="D1059" s="24">
        <f t="shared" ca="1" si="745"/>
        <v>8.5510995805160972E-2</v>
      </c>
      <c r="E1059" s="25" t="e">
        <f ca="1">#N/A</f>
        <v>#N/A</v>
      </c>
      <c r="F1059" s="26">
        <v>1</v>
      </c>
      <c r="G1059" s="23">
        <f t="shared" ca="1" si="714"/>
        <v>8.5510995805160972E-2</v>
      </c>
      <c r="H1059" s="27">
        <f t="shared" ca="1" si="715"/>
        <v>2545.0085901797902</v>
      </c>
      <c r="I1059" s="27">
        <f ca="1">H1059/MAX(H$54:H1059)-1</f>
        <v>-7.9054585122346088E-2</v>
      </c>
      <c r="J1059" s="28">
        <f ca="1">H1059/MAX(H$594:H1059)-1</f>
        <v>-7.9054585122346088E-2</v>
      </c>
      <c r="K1059" s="25" t="e">
        <f ca="1">#N/A</f>
        <v>#N/A</v>
      </c>
      <c r="L1059" s="26">
        <v>0</v>
      </c>
      <c r="M1059" s="23">
        <f t="shared" ca="1" si="716"/>
        <v>4.8675505653430484E-3</v>
      </c>
      <c r="N1059" s="27">
        <f t="shared" ca="1" si="717"/>
        <v>131.63343544904893</v>
      </c>
      <c r="O1059" s="27">
        <f ca="1">N1059/MAX(N$54:N1059)-1</f>
        <v>0</v>
      </c>
      <c r="P1059" s="28">
        <f ca="1">N1059/MAX(N$594:N1059)-1</f>
        <v>0</v>
      </c>
      <c r="Q1059" s="25">
        <f t="shared" ca="1" si="704"/>
        <v>347620.02765423449</v>
      </c>
      <c r="R1059" s="26">
        <f t="shared" ca="1" si="718"/>
        <v>0</v>
      </c>
      <c r="S1059" s="23">
        <f t="shared" ca="1" si="719"/>
        <v>4.8675505653430484E-3</v>
      </c>
      <c r="T1059" s="27">
        <f t="shared" ca="1" si="720"/>
        <v>6555.5031106504966</v>
      </c>
      <c r="U1059" s="27">
        <f ca="1">T1059/MAX(T$54:T1059)-1</f>
        <v>-0.11277689444035421</v>
      </c>
      <c r="V1059" s="28">
        <f ca="1">T1059/MAX(T$594:T1059)-1</f>
        <v>-0.11277689444035421</v>
      </c>
      <c r="W1059" s="25">
        <f t="shared" ca="1" si="705"/>
        <v>347620.02765423449</v>
      </c>
      <c r="X1059" s="26">
        <f t="shared" ca="1" si="721"/>
        <v>0</v>
      </c>
      <c r="Y1059" s="27">
        <f t="shared" ca="1" si="722"/>
        <v>4.8675505653430484E-3</v>
      </c>
      <c r="Z1059" s="27">
        <f t="shared" ca="1" si="723"/>
        <v>6555.5031106504966</v>
      </c>
      <c r="AA1059" s="28">
        <f ca="1">Z1059/MAX(Z$54:Z1059)-1</f>
        <v>-0.11277689444035421</v>
      </c>
      <c r="AB1059" s="25">
        <f ca="1">AVERAGE(B1050:B1059)</f>
        <v>347620.02765423449</v>
      </c>
      <c r="AC1059" s="26">
        <f ca="1">IF(B1058&gt;=AB1058,1,0)</f>
        <v>0</v>
      </c>
      <c r="AD1059" s="27">
        <f ca="1">IF(AC1059=1,D1059,C1059)</f>
        <v>4.8675505653430484E-3</v>
      </c>
      <c r="AE1059" s="27">
        <f t="shared" ca="1" si="724"/>
        <v>6555.5031106504966</v>
      </c>
      <c r="AF1059" s="28">
        <f ca="1">AE1059/MAX(AE$54:AE1059)-1</f>
        <v>-0.11277689444035421</v>
      </c>
      <c r="AG1059" s="25">
        <f t="shared" ca="1" si="706"/>
        <v>310784.91218263464</v>
      </c>
      <c r="AH1059" s="26">
        <f t="shared" ca="1" si="725"/>
        <v>1</v>
      </c>
      <c r="AI1059" s="27">
        <f t="shared" ca="1" si="726"/>
        <v>8.5510995805160972E-2</v>
      </c>
      <c r="AJ1059" s="27">
        <f t="shared" ca="1" si="727"/>
        <v>5376.1153747889721</v>
      </c>
      <c r="AK1059" s="28">
        <f ca="1">AJ1059/MAX(AJ$54:AJ1059)-1</f>
        <v>0</v>
      </c>
      <c r="AL1059" s="25">
        <f t="shared" ca="1" si="707"/>
        <v>356171.06197669398</v>
      </c>
      <c r="AM1059" s="26">
        <f t="shared" ca="1" si="728"/>
        <v>0</v>
      </c>
      <c r="AN1059" s="27">
        <f t="shared" ca="1" si="729"/>
        <v>-8.5510995805160972E-2</v>
      </c>
      <c r="AO1059" s="27">
        <f t="shared" ca="1" si="730"/>
        <v>953.12533632412692</v>
      </c>
      <c r="AP1059" s="28">
        <f ca="1">AO1059/MAX(AO$54:AO1059)-1</f>
        <v>-0.29746861972621219</v>
      </c>
      <c r="AQ1059" s="25">
        <f t="shared" ca="1" si="708"/>
        <v>356171.06197669398</v>
      </c>
      <c r="AR1059" s="26">
        <f t="shared" ca="1" si="731"/>
        <v>0</v>
      </c>
      <c r="AS1059" s="27">
        <f t="shared" ca="1" si="732"/>
        <v>4.8675505653430484E-3</v>
      </c>
      <c r="AT1059" s="27">
        <f t="shared" ca="1" si="733"/>
        <v>16841.724049441953</v>
      </c>
      <c r="AU1059" s="28">
        <f ca="1">AT1059/MAX(AT$54:AT1059)-1</f>
        <v>-0.10281665311814636</v>
      </c>
      <c r="AV1059" s="25">
        <f t="shared" ca="1" si="709"/>
        <v>347620.02765423449</v>
      </c>
      <c r="AW1059" s="26">
        <f t="shared" ca="1" si="734"/>
        <v>0</v>
      </c>
      <c r="AX1059" s="27">
        <f t="shared" ca="1" si="735"/>
        <v>4.8675505653430484E-3</v>
      </c>
      <c r="AY1059" s="27">
        <f t="shared" ca="1" si="736"/>
        <v>5085.1394062683257</v>
      </c>
      <c r="AZ1059" s="28">
        <f ca="1">AY1059/MAX(AY$54:AY1059)-1</f>
        <v>-7.3513407095358585E-2</v>
      </c>
      <c r="BA1059" s="25">
        <f t="shared" ca="1" si="710"/>
        <v>347620.02765423449</v>
      </c>
      <c r="BB1059" s="26">
        <f t="shared" ca="1" si="711"/>
        <v>0</v>
      </c>
      <c r="BC1059" s="27">
        <f t="shared" ca="1" si="737"/>
        <v>4.8675505653430484E-3</v>
      </c>
      <c r="BD1059" s="27">
        <f t="shared" ca="1" si="738"/>
        <v>3973.4201395748514</v>
      </c>
      <c r="BE1059" s="28">
        <f ca="1">BD1059/MAX(BD$54:BD1059)-1</f>
        <v>-7.3513407095358807E-2</v>
      </c>
      <c r="BF1059" s="25">
        <f ca="1">MAX(B1056:B1058)</f>
        <v>355359.60408786725</v>
      </c>
      <c r="BG1059" s="26">
        <f ca="1">IF(BG1058=0,IF(B1058&gt;BF1058,1,0),IF(B1058&lt;AVERAGE(B1049:B1058),0,1))</f>
        <v>0</v>
      </c>
      <c r="BH1059" s="27">
        <f t="shared" ca="1" si="739"/>
        <v>4.8675505653430484E-3</v>
      </c>
      <c r="BI1059" s="27">
        <f t="shared" ca="1" si="740"/>
        <v>15939.736142364032</v>
      </c>
      <c r="BJ1059" s="28">
        <f ca="1">BI1059/MAX(BI$54:BI1059)-1</f>
        <v>-7.3513407095358585E-2</v>
      </c>
      <c r="BK1059" s="25" t="e">
        <f ca="1">MAX(E1056:E1058)</f>
        <v>#N/A</v>
      </c>
      <c r="BL1059" s="26" t="e">
        <f ca="1">IF(BL1058=0,IF(E1058&gt;BK1058,1,0),IF(E1058&lt;AVERAGE(E1049:E1058),0,1))</f>
        <v>#N/A</v>
      </c>
      <c r="BM1059" s="27">
        <f t="shared" ca="1" si="741"/>
        <v>4.8675505653430484E-3</v>
      </c>
      <c r="BN1059" s="27">
        <f t="shared" ca="1" si="742"/>
        <v>9488.5860804717886</v>
      </c>
      <c r="BO1059" s="28">
        <f ca="1">BN1059/MAX(BN$54:BN1059)-1</f>
        <v>-7.4198729293815213E-2</v>
      </c>
      <c r="BP1059" s="15"/>
      <c r="BQ1059" s="15"/>
      <c r="BR1059" s="15"/>
      <c r="BS1059" s="15"/>
      <c r="BT1059" s="15"/>
      <c r="BU1059" s="15"/>
      <c r="BV1059" s="15"/>
      <c r="BW1059" s="15"/>
      <c r="BX1059" s="15"/>
      <c r="BZ1059" s="7">
        <f t="shared" ca="1" si="699"/>
        <v>356171.06197669398</v>
      </c>
      <c r="CA1059" s="7">
        <f t="shared" ca="1" si="700"/>
        <v>349809.21623177221</v>
      </c>
      <c r="CB1059" s="7">
        <f t="shared" ca="1" si="701"/>
        <v>345466.07632333325</v>
      </c>
      <c r="CC1059" s="7">
        <f t="shared" ca="1" si="702"/>
        <v>327816.22761805804</v>
      </c>
      <c r="CD1059" s="7">
        <f t="shared" ca="1" si="703"/>
        <v>310784.91218263464</v>
      </c>
      <c r="CE1059" s="5">
        <f t="shared" ca="1" si="712"/>
        <v>5.3253617709233814E-2</v>
      </c>
      <c r="CF1059" s="3">
        <f t="shared" ca="1" si="713"/>
        <v>1324815.0008203415</v>
      </c>
      <c r="CG1059" s="5">
        <f ca="1">CF1059/MAX($CF$41:CF1059)-1</f>
        <v>-2.7484009719336955E-2</v>
      </c>
      <c r="CH1059" s="3">
        <f t="shared" ca="1" si="743"/>
        <v>18429.377930153281</v>
      </c>
      <c r="CI1059" s="4">
        <f ca="1">CH1059/MAX($CH$583:CH1059)-1</f>
        <v>-2.7484009719336955E-2</v>
      </c>
    </row>
    <row r="1060" spans="1:87" x14ac:dyDescent="0.2">
      <c r="A1060" s="31">
        <v>40482</v>
      </c>
      <c r="B1060" s="35">
        <v>383678.4974982331</v>
      </c>
      <c r="C1060" s="23">
        <f t="shared" ca="1" si="744"/>
        <v>4.8675505653430484E-3</v>
      </c>
      <c r="D1060" s="24">
        <f t="shared" ca="1" si="745"/>
        <v>3.3624154873075351E-2</v>
      </c>
      <c r="E1060" s="25" t="e">
        <f ca="1">#N/A</f>
        <v>#N/A</v>
      </c>
      <c r="F1060" s="26">
        <v>1</v>
      </c>
      <c r="G1060" s="23">
        <f t="shared" ca="1" si="714"/>
        <v>3.3624154873075351E-2</v>
      </c>
      <c r="H1060" s="27">
        <f t="shared" ca="1" si="715"/>
        <v>2630.5823531693027</v>
      </c>
      <c r="I1060" s="27">
        <f ca="1">H1060/MAX(H$54:H1060)-1</f>
        <v>-4.8088573862851258E-2</v>
      </c>
      <c r="J1060" s="28">
        <f ca="1">H1060/MAX(H$594:H1060)-1</f>
        <v>-4.8088573862851258E-2</v>
      </c>
      <c r="K1060" s="25" t="e">
        <f ca="1">#N/A</f>
        <v>#N/A</v>
      </c>
      <c r="L1060" s="26">
        <v>0</v>
      </c>
      <c r="M1060" s="23">
        <f t="shared" ca="1" si="716"/>
        <v>4.8675505653430484E-3</v>
      </c>
      <c r="N1060" s="27">
        <f t="shared" ca="1" si="717"/>
        <v>132.27416785218699</v>
      </c>
      <c r="O1060" s="27">
        <f ca="1">N1060/MAX(N$54:N1060)-1</f>
        <v>0</v>
      </c>
      <c r="P1060" s="28">
        <f ca="1">N1060/MAX(N$594:N1060)-1</f>
        <v>0</v>
      </c>
      <c r="Q1060" s="25">
        <f t="shared" ca="1" si="704"/>
        <v>351269.60655211832</v>
      </c>
      <c r="R1060" s="26">
        <f t="shared" ca="1" si="718"/>
        <v>1</v>
      </c>
      <c r="S1060" s="23">
        <f t="shared" ca="1" si="719"/>
        <v>3.3624154873075351E-2</v>
      </c>
      <c r="T1060" s="27">
        <f t="shared" ca="1" si="720"/>
        <v>6775.9263625139365</v>
      </c>
      <c r="U1060" s="27">
        <f ca="1">T1060/MAX(T$54:T1060)-1</f>
        <v>-8.294476733204581E-2</v>
      </c>
      <c r="V1060" s="28">
        <f ca="1">T1060/MAX(T$594:T1060)-1</f>
        <v>-8.294476733204581E-2</v>
      </c>
      <c r="W1060" s="25">
        <f t="shared" ca="1" si="705"/>
        <v>351269.60655211832</v>
      </c>
      <c r="X1060" s="26">
        <f t="shared" ca="1" si="721"/>
        <v>1</v>
      </c>
      <c r="Y1060" s="27">
        <f t="shared" ca="1" si="722"/>
        <v>3.3624154873075351E-2</v>
      </c>
      <c r="Z1060" s="27">
        <f t="shared" ca="1" si="723"/>
        <v>6775.9263625139365</v>
      </c>
      <c r="AA1060" s="28">
        <f ca="1">Z1060/MAX(Z$54:Z1060)-1</f>
        <v>-8.294476733204581E-2</v>
      </c>
      <c r="AB1060" s="25">
        <f ca="1">AVERAGE(B1051:B1060)</f>
        <v>351269.60655211832</v>
      </c>
      <c r="AC1060" s="26">
        <f ca="1">IF(B1059&gt;=AB1059,1,0)</f>
        <v>1</v>
      </c>
      <c r="AD1060" s="27">
        <f ca="1">IF(AC1060=1,D1060,C1060)</f>
        <v>3.3624154873075351E-2</v>
      </c>
      <c r="AE1060" s="27">
        <f t="shared" ca="1" si="724"/>
        <v>6775.9263625139365</v>
      </c>
      <c r="AF1060" s="28">
        <f ca="1">AE1060/MAX(AE$54:AE1060)-1</f>
        <v>-8.294476733204581E-2</v>
      </c>
      <c r="AG1060" s="25">
        <f t="shared" ca="1" si="706"/>
        <v>315659.77391255472</v>
      </c>
      <c r="AH1060" s="26">
        <f t="shared" ca="1" si="725"/>
        <v>1</v>
      </c>
      <c r="AI1060" s="27">
        <f t="shared" ca="1" si="726"/>
        <v>3.3624154873075351E-2</v>
      </c>
      <c r="AJ1060" s="27">
        <f t="shared" ca="1" si="727"/>
        <v>5556.8827107663983</v>
      </c>
      <c r="AK1060" s="28">
        <f ca="1">AJ1060/MAX(AJ$54:AJ1060)-1</f>
        <v>0</v>
      </c>
      <c r="AL1060" s="25">
        <f t="shared" ca="1" si="707"/>
        <v>365610.69311348256</v>
      </c>
      <c r="AM1060" s="26">
        <f t="shared" ca="1" si="728"/>
        <v>1</v>
      </c>
      <c r="AN1060" s="27">
        <f t="shared" ca="1" si="729"/>
        <v>3.3624154873075351E-2</v>
      </c>
      <c r="AO1060" s="27">
        <f t="shared" ca="1" si="730"/>
        <v>985.17337024614142</v>
      </c>
      <c r="AP1060" s="28">
        <f ca="1">AO1060/MAX(AO$54:AO1060)-1</f>
        <v>-0.27384659579269088</v>
      </c>
      <c r="AQ1060" s="25">
        <f t="shared" ca="1" si="708"/>
        <v>365610.69311348256</v>
      </c>
      <c r="AR1060" s="26">
        <f t="shared" ca="1" si="731"/>
        <v>1</v>
      </c>
      <c r="AS1060" s="27">
        <f t="shared" ca="1" si="732"/>
        <v>3.3624154873075351E-2</v>
      </c>
      <c r="AT1060" s="27">
        <f t="shared" ca="1" si="733"/>
        <v>17408.012787209987</v>
      </c>
      <c r="AU1060" s="28">
        <f ca="1">AT1060/MAX(AT$54:AT1060)-1</f>
        <v>-7.2649621313046753E-2</v>
      </c>
      <c r="AV1060" s="25">
        <f t="shared" ca="1" si="709"/>
        <v>351269.60655211832</v>
      </c>
      <c r="AW1060" s="26">
        <f t="shared" ca="1" si="734"/>
        <v>0</v>
      </c>
      <c r="AX1060" s="27">
        <f t="shared" ca="1" si="735"/>
        <v>4.8675505653430484E-3</v>
      </c>
      <c r="AY1060" s="27">
        <f t="shared" ca="1" si="736"/>
        <v>5109.8915794601553</v>
      </c>
      <c r="AZ1060" s="28">
        <f ca="1">AY1060/MAX(AY$54:AY1060)-1</f>
        <v>-6.9003686756282878E-2</v>
      </c>
      <c r="BA1060" s="25">
        <f t="shared" ca="1" si="710"/>
        <v>351269.60655211832</v>
      </c>
      <c r="BB1060" s="26">
        <f t="shared" ca="1" si="711"/>
        <v>0.3</v>
      </c>
      <c r="BC1060" s="27">
        <f t="shared" ca="1" si="737"/>
        <v>4.8675505653430484E-3</v>
      </c>
      <c r="BD1060" s="27">
        <f t="shared" ca="1" si="738"/>
        <v>3992.7609630215843</v>
      </c>
      <c r="BE1060" s="28">
        <f ca="1">BD1060/MAX(BD$54:BD1060)-1</f>
        <v>-6.90036867562831E-2</v>
      </c>
      <c r="BF1060" s="25">
        <f ca="1">MAX(B1057:B1059)</f>
        <v>371197.30192968179</v>
      </c>
      <c r="BG1060" s="26">
        <f ca="1">IF(BG1059=0,IF(B1059&gt;BF1059,1,0),IF(B1059&lt;AVERAGE(B1050:B1059),0,1))</f>
        <v>1</v>
      </c>
      <c r="BH1060" s="27">
        <f t="shared" ca="1" si="739"/>
        <v>3.3624154873075351E-2</v>
      </c>
      <c r="BI1060" s="27">
        <f t="shared" ca="1" si="740"/>
        <v>16475.696299050836</v>
      </c>
      <c r="BJ1060" s="28">
        <f ca="1">BI1060/MAX(BI$54:BI1060)-1</f>
        <v>-4.2361078407705088E-2</v>
      </c>
      <c r="BK1060" s="25" t="e">
        <f ca="1">MAX(E1057:E1059)</f>
        <v>#N/A</v>
      </c>
      <c r="BL1060" s="26" t="e">
        <f ca="1">IF(BL1059=0,IF(E1059&gt;BK1059,1,0),IF(E1059&lt;AVERAGE(E1050:E1059),0,1))</f>
        <v>#N/A</v>
      </c>
      <c r="BM1060" s="27">
        <f t="shared" ca="1" si="741"/>
        <v>1.92458527192092E-2</v>
      </c>
      <c r="BN1060" s="27">
        <f t="shared" ca="1" si="742"/>
        <v>9671.2020106900873</v>
      </c>
      <c r="BO1060" s="28">
        <f ca="1">BN1060/MAX(BN$54:BN1060)-1</f>
        <v>-5.6380894390547276E-2</v>
      </c>
      <c r="BP1060" s="15"/>
      <c r="BQ1060" s="15"/>
      <c r="BR1060" s="15"/>
      <c r="BS1060" s="15"/>
      <c r="BT1060" s="15"/>
      <c r="BU1060" s="15"/>
      <c r="BV1060" s="15"/>
      <c r="BW1060" s="15"/>
      <c r="BX1060" s="15"/>
      <c r="BZ1060" s="7">
        <f t="shared" ca="1" si="699"/>
        <v>365610.69311348256</v>
      </c>
      <c r="CA1060" s="7">
        <f t="shared" ca="1" si="700"/>
        <v>353758.25696545915</v>
      </c>
      <c r="CB1060" s="7">
        <f t="shared" ca="1" si="701"/>
        <v>349816.28092775744</v>
      </c>
      <c r="CC1060" s="7">
        <f t="shared" ca="1" si="702"/>
        <v>334648.07645865326</v>
      </c>
      <c r="CD1060" s="7">
        <f t="shared" ca="1" si="703"/>
        <v>315659.77391255472</v>
      </c>
      <c r="CE1060" s="5">
        <f t="shared" ca="1" si="712"/>
        <v>3.3624154873075351E-2</v>
      </c>
      <c r="CF1060" s="3">
        <f t="shared" ca="1" si="713"/>
        <v>1369360.7855860982</v>
      </c>
      <c r="CG1060" s="5">
        <f ca="1">CF1060/MAX($CF$41:CF1060)-1</f>
        <v>0</v>
      </c>
      <c r="CH1060" s="3">
        <f t="shared" ca="1" si="743"/>
        <v>19049.050187891193</v>
      </c>
      <c r="CI1060" s="4">
        <f ca="1">CH1060/MAX($CH$583:CH1060)-1</f>
        <v>0</v>
      </c>
    </row>
    <row r="1061" spans="1:87" x14ac:dyDescent="0.2">
      <c r="A1061" s="31">
        <v>40512</v>
      </c>
      <c r="B1061" s="35">
        <v>381218.89667995845</v>
      </c>
      <c r="C1061" s="23">
        <f t="shared" ca="1" si="744"/>
        <v>4.8675505653430484E-3</v>
      </c>
      <c r="D1061" s="24">
        <f t="shared" ca="1" si="745"/>
        <v>-6.4105776954206384E-3</v>
      </c>
      <c r="E1061" s="25" t="e">
        <f ca="1">#N/A</f>
        <v>#N/A</v>
      </c>
      <c r="F1061" s="26">
        <v>1</v>
      </c>
      <c r="G1061" s="23">
        <f t="shared" ca="1" si="714"/>
        <v>-6.4105776954206384E-3</v>
      </c>
      <c r="H1061" s="27">
        <f t="shared" ca="1" si="715"/>
        <v>2613.7188006101082</v>
      </c>
      <c r="I1061" s="27">
        <f ca="1">H1061/MAX(H$54:H1061)-1</f>
        <v>-5.4190876019262091E-2</v>
      </c>
      <c r="J1061" s="28">
        <f ca="1">H1061/MAX(H$594:H1061)-1</f>
        <v>-5.4190876019262091E-2</v>
      </c>
      <c r="K1061" s="25" t="e">
        <f ca="1">#N/A</f>
        <v>#N/A</v>
      </c>
      <c r="L1061" s="26">
        <v>0</v>
      </c>
      <c r="M1061" s="23">
        <f t="shared" ca="1" si="716"/>
        <v>4.8675505653430484E-3</v>
      </c>
      <c r="N1061" s="27">
        <f t="shared" ca="1" si="717"/>
        <v>132.9180190526962</v>
      </c>
      <c r="O1061" s="27">
        <f ca="1">N1061/MAX(N$54:N1061)-1</f>
        <v>0</v>
      </c>
      <c r="P1061" s="28">
        <f ca="1">N1061/MAX(N$594:N1061)-1</f>
        <v>0</v>
      </c>
      <c r="Q1061" s="25">
        <f t="shared" ca="1" si="704"/>
        <v>355954.9543022071</v>
      </c>
      <c r="R1061" s="26">
        <f t="shared" ca="1" si="718"/>
        <v>1</v>
      </c>
      <c r="S1061" s="23">
        <f t="shared" ca="1" si="719"/>
        <v>-6.4105776954206384E-3</v>
      </c>
      <c r="T1061" s="27">
        <f t="shared" ca="1" si="720"/>
        <v>6732.488760108592</v>
      </c>
      <c r="U1061" s="27">
        <f ca="1">T1061/MAX(T$54:T1061)-1</f>
        <v>-8.8823621152055776E-2</v>
      </c>
      <c r="V1061" s="28">
        <f ca="1">T1061/MAX(T$594:T1061)-1</f>
        <v>-8.8823621152055776E-2</v>
      </c>
      <c r="W1061" s="25">
        <f t="shared" ca="1" si="705"/>
        <v>355954.9543022071</v>
      </c>
      <c r="X1061" s="26">
        <f t="shared" ca="1" si="721"/>
        <v>1</v>
      </c>
      <c r="Y1061" s="27">
        <f t="shared" ca="1" si="722"/>
        <v>-6.4105776954206384E-3</v>
      </c>
      <c r="Z1061" s="27">
        <f t="shared" ca="1" si="723"/>
        <v>6732.488760108592</v>
      </c>
      <c r="AA1061" s="28">
        <f ca="1">Z1061/MAX(Z$54:Z1061)-1</f>
        <v>-8.8823621152055776E-2</v>
      </c>
      <c r="AB1061" s="25">
        <f ca="1">AVERAGE(B1052:B1061)</f>
        <v>355954.9543022071</v>
      </c>
      <c r="AC1061" s="26">
        <f ca="1">IF(B1060&gt;=AB1060,1,0)</f>
        <v>1</v>
      </c>
      <c r="AD1061" s="27">
        <f ca="1">IF(AC1061=1,D1061,C1061)</f>
        <v>-6.4105776954206384E-3</v>
      </c>
      <c r="AE1061" s="27">
        <f t="shared" ca="1" si="724"/>
        <v>6732.488760108592</v>
      </c>
      <c r="AF1061" s="28">
        <f ca="1">AE1061/MAX(AE$54:AE1061)-1</f>
        <v>-8.8823621152055776E-2</v>
      </c>
      <c r="AG1061" s="25">
        <f t="shared" ca="1" si="706"/>
        <v>320331.45126946951</v>
      </c>
      <c r="AH1061" s="26">
        <f t="shared" ca="1" si="725"/>
        <v>1</v>
      </c>
      <c r="AI1061" s="27">
        <f t="shared" ca="1" si="726"/>
        <v>-6.4105776954206384E-3</v>
      </c>
      <c r="AJ1061" s="27">
        <f t="shared" ca="1" si="727"/>
        <v>5521.2598824046909</v>
      </c>
      <c r="AK1061" s="28">
        <f ca="1">AJ1061/MAX(AJ$54:AJ1061)-1</f>
        <v>-6.4105776954206384E-3</v>
      </c>
      <c r="AL1061" s="25">
        <f t="shared" ca="1" si="707"/>
        <v>378698.23203595774</v>
      </c>
      <c r="AM1061" s="26">
        <f t="shared" ca="1" si="728"/>
        <v>1</v>
      </c>
      <c r="AN1061" s="27">
        <f t="shared" ca="1" si="729"/>
        <v>-6.4105776954206384E-3</v>
      </c>
      <c r="AO1061" s="27">
        <f t="shared" ca="1" si="730"/>
        <v>978.85783981271913</v>
      </c>
      <c r="AP1061" s="28">
        <f ca="1">AO1061/MAX(AO$54:AO1061)-1</f>
        <v>-0.27850165860915599</v>
      </c>
      <c r="AQ1061" s="25">
        <f t="shared" ca="1" si="708"/>
        <v>378698.23203595774</v>
      </c>
      <c r="AR1061" s="26">
        <f t="shared" ca="1" si="731"/>
        <v>1</v>
      </c>
      <c r="AS1061" s="27">
        <f t="shared" ca="1" si="732"/>
        <v>-6.4105776954206384E-3</v>
      </c>
      <c r="AT1061" s="27">
        <f t="shared" ca="1" si="733"/>
        <v>17296.417368714701</v>
      </c>
      <c r="AU1061" s="28">
        <f ca="1">AT1061/MAX(AT$54:AT1061)-1</f>
        <v>-7.8594472966497242E-2</v>
      </c>
      <c r="AV1061" s="25">
        <f t="shared" ca="1" si="709"/>
        <v>355954.9543022071</v>
      </c>
      <c r="AW1061" s="26">
        <f t="shared" ca="1" si="734"/>
        <v>0</v>
      </c>
      <c r="AX1061" s="27">
        <f t="shared" ca="1" si="735"/>
        <v>4.8675505653430484E-3</v>
      </c>
      <c r="AY1061" s="27">
        <f t="shared" ca="1" si="736"/>
        <v>5134.7642351065979</v>
      </c>
      <c r="AZ1061" s="28">
        <f ca="1">AY1061/MAX(AY$54:AY1061)-1</f>
        <v>-6.4472015125421223E-2</v>
      </c>
      <c r="BA1061" s="25">
        <f t="shared" ca="1" si="710"/>
        <v>355954.9543022071</v>
      </c>
      <c r="BB1061" s="26">
        <f t="shared" ca="1" si="711"/>
        <v>0.6</v>
      </c>
      <c r="BC1061" s="27">
        <f t="shared" ca="1" si="737"/>
        <v>4.8675505653430484E-3</v>
      </c>
      <c r="BD1061" s="27">
        <f t="shared" ca="1" si="738"/>
        <v>4012.1959289044198</v>
      </c>
      <c r="BE1061" s="28">
        <f ca="1">BD1061/MAX(BD$54:BD1061)-1</f>
        <v>-6.4472015125421334E-2</v>
      </c>
      <c r="BF1061" s="25">
        <f ca="1">MAX(B1058:B1060)</f>
        <v>383678.4974982331</v>
      </c>
      <c r="BG1061" s="26">
        <f ca="1">IF(BG1060=0,IF(B1060&gt;BF1060,1,0),IF(B1060&lt;AVERAGE(B1051:B1060),0,1))</f>
        <v>1</v>
      </c>
      <c r="BH1061" s="27">
        <f t="shared" ca="1" si="739"/>
        <v>-6.4105776954206384E-3</v>
      </c>
      <c r="BI1061" s="27">
        <f t="shared" ca="1" si="740"/>
        <v>16370.077567839617</v>
      </c>
      <c r="BJ1061" s="28">
        <f ca="1">BI1061/MAX(BI$54:BI1061)-1</f>
        <v>-4.8500097118731267E-2</v>
      </c>
      <c r="BK1061" s="25" t="e">
        <f ca="1">MAX(E1058:E1060)</f>
        <v>#N/A</v>
      </c>
      <c r="BL1061" s="26" t="e">
        <f ca="1">IF(BL1060=0,IF(E1060&gt;BK1060,1,0),IF(E1060&lt;AVERAGE(E1051:E1060),0,1))</f>
        <v>#N/A</v>
      </c>
      <c r="BM1061" s="27">
        <f t="shared" ca="1" si="741"/>
        <v>-7.7151356503879498E-4</v>
      </c>
      <c r="BN1061" s="27">
        <f t="shared" ca="1" si="742"/>
        <v>9663.740547148609</v>
      </c>
      <c r="BO1061" s="28">
        <f ca="1">BN1061/MAX(BN$54:BN1061)-1</f>
        <v>-5.7108909330754742E-2</v>
      </c>
      <c r="BP1061" s="15"/>
      <c r="BQ1061" s="15"/>
      <c r="BR1061" s="15"/>
      <c r="BS1061" s="15"/>
      <c r="BT1061" s="15"/>
      <c r="BU1061" s="15"/>
      <c r="BV1061" s="15"/>
      <c r="BW1061" s="15"/>
      <c r="BX1061" s="15"/>
      <c r="BZ1061" s="7">
        <f t="shared" ca="1" si="699"/>
        <v>378698.23203595774</v>
      </c>
      <c r="CA1061" s="7">
        <f t="shared" ca="1" si="700"/>
        <v>360476.04805019195</v>
      </c>
      <c r="CB1061" s="7">
        <f t="shared" ca="1" si="701"/>
        <v>353424.80589337804</v>
      </c>
      <c r="CC1061" s="7">
        <f t="shared" ca="1" si="702"/>
        <v>339897.3804158814</v>
      </c>
      <c r="CD1061" s="7">
        <f t="shared" ca="1" si="703"/>
        <v>320331.45126946951</v>
      </c>
      <c r="CE1061" s="5">
        <f t="shared" ca="1" si="712"/>
        <v>-6.4105776954206384E-3</v>
      </c>
      <c r="CF1061" s="3">
        <f t="shared" ca="1" si="713"/>
        <v>1360582.3918770363</v>
      </c>
      <c r="CG1061" s="5">
        <f ca="1">CF1061/MAX($CF$41:CF1061)-1</f>
        <v>-6.4105776954206384E-3</v>
      </c>
      <c r="CH1061" s="3">
        <f t="shared" ca="1" si="743"/>
        <v>18926.934771637749</v>
      </c>
      <c r="CI1061" s="4">
        <f ca="1">CH1061/MAX($CH$583:CH1061)-1</f>
        <v>-6.4105776954206384E-3</v>
      </c>
    </row>
    <row r="1062" spans="1:87" x14ac:dyDescent="0.2">
      <c r="A1062" s="31">
        <v>40543</v>
      </c>
      <c r="B1062" s="35">
        <v>404148.60338775057</v>
      </c>
      <c r="C1062" s="23">
        <f t="shared" ca="1" si="744"/>
        <v>4.8675505653430484E-3</v>
      </c>
      <c r="D1062" s="24">
        <f t="shared" ca="1" si="745"/>
        <v>6.0148400059617524E-2</v>
      </c>
      <c r="E1062" s="25" t="e">
        <f ca="1">#N/A</f>
        <v>#N/A</v>
      </c>
      <c r="F1062" s="26">
        <v>1</v>
      </c>
      <c r="G1062" s="23">
        <f t="shared" ca="1" si="714"/>
        <v>6.0148400059617524E-2</v>
      </c>
      <c r="H1062" s="27">
        <f t="shared" ca="1" si="715"/>
        <v>2770.9298046725489</v>
      </c>
      <c r="I1062" s="27">
        <f ca="1">H1062/MAX(H$54:H1062)-1</f>
        <v>0</v>
      </c>
      <c r="J1062" s="28">
        <f ca="1">H1062/MAX(H$594:H1062)-1</f>
        <v>0</v>
      </c>
      <c r="K1062" s="25" t="e">
        <f ca="1">#N/A</f>
        <v>#N/A</v>
      </c>
      <c r="L1062" s="26">
        <v>0</v>
      </c>
      <c r="M1062" s="23">
        <f t="shared" ca="1" si="716"/>
        <v>4.8675505653430484E-3</v>
      </c>
      <c r="N1062" s="27">
        <f t="shared" ca="1" si="717"/>
        <v>133.56500423148043</v>
      </c>
      <c r="O1062" s="27">
        <f ca="1">N1062/MAX(N$54:N1062)-1</f>
        <v>0</v>
      </c>
      <c r="P1062" s="28">
        <f ca="1">N1062/MAX(N$594:N1062)-1</f>
        <v>0</v>
      </c>
      <c r="Q1062" s="25">
        <f t="shared" ca="1" si="704"/>
        <v>362870.51602211763</v>
      </c>
      <c r="R1062" s="26">
        <f t="shared" ca="1" si="718"/>
        <v>1</v>
      </c>
      <c r="S1062" s="23">
        <f t="shared" ca="1" si="719"/>
        <v>6.0148400059617524E-2</v>
      </c>
      <c r="T1062" s="27">
        <f t="shared" ca="1" si="720"/>
        <v>7137.4371874484823</v>
      </c>
      <c r="U1062" s="27">
        <f ca="1">T1062/MAX(T$54:T1062)-1</f>
        <v>-3.4017819792235948E-2</v>
      </c>
      <c r="V1062" s="28">
        <f ca="1">T1062/MAX(T$594:T1062)-1</f>
        <v>-3.4017819792235948E-2</v>
      </c>
      <c r="W1062" s="25">
        <f t="shared" ca="1" si="705"/>
        <v>362870.51602211763</v>
      </c>
      <c r="X1062" s="26">
        <f t="shared" ca="1" si="721"/>
        <v>1</v>
      </c>
      <c r="Y1062" s="27">
        <f t="shared" ca="1" si="722"/>
        <v>6.0148400059617524E-2</v>
      </c>
      <c r="Z1062" s="27">
        <f t="shared" ca="1" si="723"/>
        <v>7137.4371874484823</v>
      </c>
      <c r="AA1062" s="28">
        <f ca="1">Z1062/MAX(Z$54:Z1062)-1</f>
        <v>-3.4017819792235948E-2</v>
      </c>
      <c r="AB1062" s="25">
        <f ca="1">AVERAGE(B1053:B1062)</f>
        <v>362870.51602211763</v>
      </c>
      <c r="AC1062" s="26">
        <f ca="1">IF(B1061&gt;=AB1061,1,0)</f>
        <v>1</v>
      </c>
      <c r="AD1062" s="27">
        <f ca="1">IF(AC1062=1,D1062,C1062)</f>
        <v>6.0148400059617524E-2</v>
      </c>
      <c r="AE1062" s="27">
        <f t="shared" ca="1" si="724"/>
        <v>7137.4371874484823</v>
      </c>
      <c r="AF1062" s="28">
        <f ca="1">AE1062/MAX(AE$54:AE1062)-1</f>
        <v>-3.4017819792235948E-2</v>
      </c>
      <c r="AG1062" s="25">
        <f t="shared" ca="1" si="706"/>
        <v>325828.39232668356</v>
      </c>
      <c r="AH1062" s="26">
        <f t="shared" ca="1" si="725"/>
        <v>1</v>
      </c>
      <c r="AI1062" s="27">
        <f t="shared" ca="1" si="726"/>
        <v>6.0148400059617524E-2</v>
      </c>
      <c r="AJ1062" s="27">
        <f t="shared" ca="1" si="727"/>
        <v>5853.3548306446846</v>
      </c>
      <c r="AK1062" s="28">
        <f ca="1">AJ1062/MAX(AJ$54:AJ1062)-1</f>
        <v>0</v>
      </c>
      <c r="AL1062" s="25">
        <f t="shared" ca="1" si="707"/>
        <v>389681.99918864737</v>
      </c>
      <c r="AM1062" s="26">
        <f t="shared" ca="1" si="728"/>
        <v>1</v>
      </c>
      <c r="AN1062" s="27">
        <f t="shared" ca="1" si="729"/>
        <v>6.0148400059617524E-2</v>
      </c>
      <c r="AO1062" s="27">
        <f t="shared" ca="1" si="730"/>
        <v>1037.7345727632676</v>
      </c>
      <c r="AP1062" s="28">
        <f ca="1">AO1062/MAX(AO$54:AO1062)-1</f>
        <v>-0.23510468772882909</v>
      </c>
      <c r="AQ1062" s="25">
        <f t="shared" ca="1" si="708"/>
        <v>389681.99918864737</v>
      </c>
      <c r="AR1062" s="26">
        <f t="shared" ca="1" si="731"/>
        <v>1</v>
      </c>
      <c r="AS1062" s="27">
        <f t="shared" ca="1" si="732"/>
        <v>6.0148400059617524E-2</v>
      </c>
      <c r="AT1062" s="27">
        <f t="shared" ca="1" si="733"/>
        <v>18336.769200206269</v>
      </c>
      <c r="AU1062" s="28">
        <f ca="1">AT1062/MAX(AT$54:AT1062)-1</f>
        <v>-2.3173404709343481E-2</v>
      </c>
      <c r="AV1062" s="25">
        <f t="shared" ca="1" si="709"/>
        <v>362870.51602211763</v>
      </c>
      <c r="AW1062" s="26">
        <f t="shared" ca="1" si="734"/>
        <v>0</v>
      </c>
      <c r="AX1062" s="27">
        <f t="shared" ca="1" si="735"/>
        <v>4.8675505653430484E-3</v>
      </c>
      <c r="AY1062" s="27">
        <f t="shared" ca="1" si="736"/>
        <v>5159.7579596620944</v>
      </c>
      <c r="AZ1062" s="28">
        <f ca="1">AY1062/MAX(AY$54:AY1062)-1</f>
        <v>-5.9918285353750655E-2</v>
      </c>
      <c r="BA1062" s="25">
        <f t="shared" ca="1" si="710"/>
        <v>362870.51602211763</v>
      </c>
      <c r="BB1062" s="26">
        <f t="shared" ca="1" si="711"/>
        <v>1</v>
      </c>
      <c r="BC1062" s="27">
        <f t="shared" ca="1" si="737"/>
        <v>6.0148400059617524E-2</v>
      </c>
      <c r="BD1062" s="27">
        <f t="shared" ca="1" si="738"/>
        <v>4253.523094753732</v>
      </c>
      <c r="BE1062" s="28">
        <f ca="1">BD1062/MAX(BD$54:BD1062)-1</f>
        <v>-8.2015036242172323E-3</v>
      </c>
      <c r="BF1062" s="25">
        <f ca="1">MAX(B1059:B1061)</f>
        <v>383678.4974982331</v>
      </c>
      <c r="BG1062" s="26">
        <f ca="1">IF(BG1061=0,IF(B1061&gt;BF1061,1,0),IF(B1061&lt;AVERAGE(B1052:B1061),0,1))</f>
        <v>1</v>
      </c>
      <c r="BH1062" s="27">
        <f t="shared" ca="1" si="739"/>
        <v>6.0148400059617524E-2</v>
      </c>
      <c r="BI1062" s="27">
        <f t="shared" ca="1" si="740"/>
        <v>17354.711542397006</v>
      </c>
      <c r="BJ1062" s="28">
        <f ca="1">BI1062/MAX(BI$54:BI1062)-1</f>
        <v>0</v>
      </c>
      <c r="BK1062" s="25" t="e">
        <f ca="1">MAX(E1059:E1061)</f>
        <v>#N/A</v>
      </c>
      <c r="BL1062" s="26" t="e">
        <f ca="1">IF(BL1061=0,IF(E1061&gt;BK1061,1,0),IF(E1061&lt;AVERAGE(E1052:E1061),0,1))</f>
        <v>#N/A</v>
      </c>
      <c r="BM1062" s="27">
        <f t="shared" ca="1" si="741"/>
        <v>4.6328187686048905E-2</v>
      </c>
      <c r="BN1062" s="27">
        <f t="shared" ca="1" si="742"/>
        <v>10111.444132966189</v>
      </c>
      <c r="BO1062" s="28">
        <f ca="1">BN1062/MAX(BN$54:BN1062)-1</f>
        <v>-1.3426473914726733E-2</v>
      </c>
      <c r="BP1062" s="15"/>
      <c r="BQ1062" s="15"/>
      <c r="BR1062" s="15"/>
      <c r="BS1062" s="15"/>
      <c r="BT1062" s="15"/>
      <c r="BU1062" s="15"/>
      <c r="BV1062" s="15"/>
      <c r="BW1062" s="15"/>
      <c r="BX1062" s="15"/>
      <c r="BZ1062" s="7">
        <f t="shared" ca="1" si="699"/>
        <v>389681.99918864737</v>
      </c>
      <c r="CA1062" s="7">
        <f t="shared" ca="1" si="700"/>
        <v>372926.53058267065</v>
      </c>
      <c r="CB1062" s="7">
        <f t="shared" ca="1" si="701"/>
        <v>358171.96379907435</v>
      </c>
      <c r="CC1062" s="7">
        <f t="shared" ca="1" si="702"/>
        <v>346959.29036085674</v>
      </c>
      <c r="CD1062" s="7">
        <f t="shared" ca="1" si="703"/>
        <v>325828.39232668356</v>
      </c>
      <c r="CE1062" s="5">
        <f t="shared" ca="1" si="712"/>
        <v>6.0148400059617524E-2</v>
      </c>
      <c r="CF1062" s="3">
        <f t="shared" ca="1" si="713"/>
        <v>1442419.2458977276</v>
      </c>
      <c r="CG1062" s="5">
        <f ca="1">CF1062/MAX($CF$41:CF1062)-1</f>
        <v>0</v>
      </c>
      <c r="CH1062" s="3">
        <f t="shared" ca="1" si="743"/>
        <v>20065.359616184502</v>
      </c>
      <c r="CI1062" s="4">
        <f ca="1">CH1062/MAX($CH$583:CH1062)-1</f>
        <v>0</v>
      </c>
    </row>
    <row r="1063" spans="1:87" x14ac:dyDescent="0.2">
      <c r="A1063" s="31">
        <v>40574</v>
      </c>
      <c r="B1063" s="35">
        <v>394689.09396720259</v>
      </c>
      <c r="C1063" s="23">
        <f t="shared" ca="1" si="744"/>
        <v>4.8675505653430484E-3</v>
      </c>
      <c r="D1063" s="24">
        <f t="shared" ca="1" si="745"/>
        <v>-2.3406017839117221E-2</v>
      </c>
      <c r="E1063" s="25" t="e">
        <f ca="1">#N/A</f>
        <v>#N/A</v>
      </c>
      <c r="F1063" s="26">
        <v>1</v>
      </c>
      <c r="G1063" s="23">
        <f t="shared" ca="1" si="714"/>
        <v>-2.3406017839117221E-2</v>
      </c>
      <c r="H1063" s="27">
        <f t="shared" ca="1" si="715"/>
        <v>2706.0733722334417</v>
      </c>
      <c r="I1063" s="27">
        <f ca="1">H1063/MAX(H$54:H1063)-1</f>
        <v>-2.3406017839117221E-2</v>
      </c>
      <c r="J1063" s="28">
        <f ca="1">H1063/MAX(H$594:H1063)-1</f>
        <v>-2.3406017839117221E-2</v>
      </c>
      <c r="K1063" s="25" t="e">
        <f ca="1">#N/A</f>
        <v>#N/A</v>
      </c>
      <c r="L1063" s="26">
        <v>0</v>
      </c>
      <c r="M1063" s="23">
        <f t="shared" ca="1" si="716"/>
        <v>4.8675505653430484E-3</v>
      </c>
      <c r="N1063" s="27">
        <f t="shared" ca="1" si="717"/>
        <v>134.21513864333741</v>
      </c>
      <c r="O1063" s="27">
        <f ca="1">N1063/MAX(N$54:N1063)-1</f>
        <v>0</v>
      </c>
      <c r="P1063" s="28">
        <f ca="1">N1063/MAX(N$594:N1063)-1</f>
        <v>0</v>
      </c>
      <c r="Q1063" s="25">
        <f t="shared" ca="1" si="704"/>
        <v>366259.03889237775</v>
      </c>
      <c r="R1063" s="26">
        <f t="shared" ca="1" si="718"/>
        <v>1</v>
      </c>
      <c r="S1063" s="23">
        <f t="shared" ca="1" si="719"/>
        <v>-2.3406017839117221E-2</v>
      </c>
      <c r="T1063" s="27">
        <f t="shared" ca="1" si="720"/>
        <v>6970.3782053134846</v>
      </c>
      <c r="U1063" s="27">
        <f ca="1">T1063/MAX(T$54:T1063)-1</f>
        <v>-5.6627615934448206E-2</v>
      </c>
      <c r="V1063" s="28">
        <f ca="1">T1063/MAX(T$594:T1063)-1</f>
        <v>-5.6627615934448206E-2</v>
      </c>
      <c r="W1063" s="25">
        <f t="shared" ca="1" si="705"/>
        <v>366259.03889237775</v>
      </c>
      <c r="X1063" s="26">
        <f t="shared" ca="1" si="721"/>
        <v>1</v>
      </c>
      <c r="Y1063" s="27">
        <f t="shared" ca="1" si="722"/>
        <v>-2.3406017839117221E-2</v>
      </c>
      <c r="Z1063" s="27">
        <f t="shared" ca="1" si="723"/>
        <v>6970.3782053134846</v>
      </c>
      <c r="AA1063" s="28">
        <f ca="1">Z1063/MAX(Z$54:Z1063)-1</f>
        <v>-5.6627615934448206E-2</v>
      </c>
      <c r="AB1063" s="25">
        <f ca="1">AVERAGE(B1054:B1063)</f>
        <v>366259.03889237775</v>
      </c>
      <c r="AC1063" s="26">
        <f ca="1">IF(B1062&gt;=AB1062,1,0)</f>
        <v>1</v>
      </c>
      <c r="AD1063" s="27">
        <f ca="1">IF(AC1063=1,D1063,C1063)</f>
        <v>-2.3406017839117221E-2</v>
      </c>
      <c r="AE1063" s="27">
        <f t="shared" ca="1" si="724"/>
        <v>6970.3782053134846</v>
      </c>
      <c r="AF1063" s="28">
        <f ca="1">AE1063/MAX(AE$54:AE1063)-1</f>
        <v>-5.6627615934448206E-2</v>
      </c>
      <c r="AG1063" s="25">
        <f t="shared" ca="1" si="706"/>
        <v>331455.72120606893</v>
      </c>
      <c r="AH1063" s="26">
        <f t="shared" ca="1" si="725"/>
        <v>1</v>
      </c>
      <c r="AI1063" s="27">
        <f t="shared" ca="1" si="726"/>
        <v>-2.3406017839117221E-2</v>
      </c>
      <c r="AJ1063" s="27">
        <f t="shared" ca="1" si="727"/>
        <v>5716.351103059932</v>
      </c>
      <c r="AK1063" s="28">
        <f ca="1">AJ1063/MAX(AJ$54:AJ1063)-1</f>
        <v>-2.3406017839117221E-2</v>
      </c>
      <c r="AL1063" s="25">
        <f t="shared" ca="1" si="707"/>
        <v>393352.1980116372</v>
      </c>
      <c r="AM1063" s="26">
        <f t="shared" ca="1" si="728"/>
        <v>1</v>
      </c>
      <c r="AN1063" s="27">
        <f t="shared" ca="1" si="729"/>
        <v>-2.3406017839117221E-2</v>
      </c>
      <c r="AO1063" s="27">
        <f t="shared" ca="1" si="730"/>
        <v>1013.4453388409019</v>
      </c>
      <c r="AP1063" s="28">
        <f ca="1">AO1063/MAX(AO$54:AO1063)-1</f>
        <v>-0.25300784105290519</v>
      </c>
      <c r="AQ1063" s="25">
        <f t="shared" ca="1" si="708"/>
        <v>393352.1980116372</v>
      </c>
      <c r="AR1063" s="26">
        <f t="shared" ca="1" si="731"/>
        <v>1</v>
      </c>
      <c r="AS1063" s="27">
        <f t="shared" ca="1" si="732"/>
        <v>-2.3406017839117221E-2</v>
      </c>
      <c r="AT1063" s="27">
        <f t="shared" ca="1" si="733"/>
        <v>17907.578453194466</v>
      </c>
      <c r="AU1063" s="28">
        <f ca="1">AT1063/MAX(AT$54:AT1063)-1</f>
        <v>-4.6037025424440658E-2</v>
      </c>
      <c r="AV1063" s="25">
        <f t="shared" ca="1" si="709"/>
        <v>366259.03889237775</v>
      </c>
      <c r="AW1063" s="26">
        <f t="shared" ca="1" si="734"/>
        <v>1</v>
      </c>
      <c r="AX1063" s="27">
        <f t="shared" ca="1" si="735"/>
        <v>-2.3406017839117221E-2</v>
      </c>
      <c r="AY1063" s="27">
        <f t="shared" ca="1" si="736"/>
        <v>5038.9885728127165</v>
      </c>
      <c r="AZ1063" s="28">
        <f ca="1">AY1063/MAX(AY$54:AY1063)-1</f>
        <v>-8.1921854736988653E-2</v>
      </c>
      <c r="BA1063" s="25">
        <f t="shared" ca="1" si="710"/>
        <v>366259.03889237775</v>
      </c>
      <c r="BB1063" s="26">
        <f t="shared" ca="1" si="711"/>
        <v>1</v>
      </c>
      <c r="BC1063" s="27">
        <f t="shared" ca="1" si="737"/>
        <v>-2.3406017839117221E-2</v>
      </c>
      <c r="BD1063" s="27">
        <f t="shared" ca="1" si="738"/>
        <v>4153.9650573188292</v>
      </c>
      <c r="BE1063" s="28">
        <f ca="1">BD1063/MAX(BD$54:BD1063)-1</f>
        <v>-3.1415556923198418E-2</v>
      </c>
      <c r="BF1063" s="25">
        <f ca="1">MAX(B1060:B1062)</f>
        <v>404148.60338775057</v>
      </c>
      <c r="BG1063" s="26">
        <f ca="1">IF(BG1062=0,IF(B1062&gt;BF1062,1,0),IF(B1062&lt;AVERAGE(B1053:B1062),0,1))</f>
        <v>1</v>
      </c>
      <c r="BH1063" s="27">
        <f t="shared" ca="1" si="739"/>
        <v>-2.3406017839117221E-2</v>
      </c>
      <c r="BI1063" s="27">
        <f t="shared" ca="1" si="740"/>
        <v>16948.506854442927</v>
      </c>
      <c r="BJ1063" s="28">
        <f ca="1">BI1063/MAX(BI$54:BI1063)-1</f>
        <v>-2.3406017839117332E-2</v>
      </c>
      <c r="BK1063" s="25" t="e">
        <f ca="1">MAX(E1060:E1062)</f>
        <v>#N/A</v>
      </c>
      <c r="BL1063" s="26" t="e">
        <f ca="1">IF(BL1062=0,IF(E1062&gt;BK1062,1,0),IF(E1062&lt;AVERAGE(E1053:E1062),0,1))</f>
        <v>#N/A</v>
      </c>
      <c r="BM1063" s="27">
        <f t="shared" ca="1" si="741"/>
        <v>-2.3406017839117221E-2</v>
      </c>
      <c r="BN1063" s="27">
        <f t="shared" ca="1" si="742"/>
        <v>9874.7754912107448</v>
      </c>
      <c r="BO1063" s="28">
        <f ca="1">BN1063/MAX(BN$54:BN1063)-1</f>
        <v>-3.6518231465879514E-2</v>
      </c>
      <c r="BP1063" s="15"/>
      <c r="BQ1063" s="15"/>
      <c r="BR1063" s="15"/>
      <c r="BS1063" s="15"/>
      <c r="BT1063" s="15"/>
      <c r="BU1063" s="15"/>
      <c r="BV1063" s="15"/>
      <c r="BW1063" s="15"/>
      <c r="BX1063" s="15"/>
      <c r="BZ1063" s="7">
        <f t="shared" ca="1" si="699"/>
        <v>393352.1980116372</v>
      </c>
      <c r="CA1063" s="7">
        <f t="shared" ca="1" si="700"/>
        <v>379481.44556255988</v>
      </c>
      <c r="CB1063" s="7">
        <f t="shared" ca="1" si="701"/>
        <v>363198.93669808534</v>
      </c>
      <c r="CC1063" s="7">
        <f t="shared" ca="1" si="702"/>
        <v>351985.0427600994</v>
      </c>
      <c r="CD1063" s="7">
        <f t="shared" ca="1" si="703"/>
        <v>331455.72120606893</v>
      </c>
      <c r="CE1063" s="5">
        <f t="shared" ca="1" si="712"/>
        <v>-2.3406017839117221E-2</v>
      </c>
      <c r="CF1063" s="3">
        <f t="shared" ca="1" si="713"/>
        <v>1408657.9552967593</v>
      </c>
      <c r="CG1063" s="5">
        <f ca="1">CF1063/MAX($CF$41:CF1063)-1</f>
        <v>-2.3406017839117221E-2</v>
      </c>
      <c r="CH1063" s="3">
        <f t="shared" ca="1" si="743"/>
        <v>19595.709451059785</v>
      </c>
      <c r="CI1063" s="4">
        <f ca="1">CH1063/MAX($CH$583:CH1063)-1</f>
        <v>-2.3406017839117221E-2</v>
      </c>
    </row>
    <row r="1064" spans="1:87" x14ac:dyDescent="0.2">
      <c r="A1064" s="31">
        <v>40602</v>
      </c>
      <c r="B1064" s="35">
        <v>405040.45103146642</v>
      </c>
      <c r="C1064" s="23">
        <f t="shared" ca="1" si="744"/>
        <v>4.8675505653430484E-3</v>
      </c>
      <c r="D1064" s="24">
        <f t="shared" ca="1" si="745"/>
        <v>2.6226610318054622E-2</v>
      </c>
      <c r="E1064" s="25" t="e">
        <f ca="1">#N/A</f>
        <v>#N/A</v>
      </c>
      <c r="F1064" s="26">
        <v>1</v>
      </c>
      <c r="G1064" s="23">
        <f t="shared" ca="1" si="714"/>
        <v>2.6226610318054622E-2</v>
      </c>
      <c r="H1064" s="27">
        <f t="shared" ca="1" si="715"/>
        <v>2777.0445040590721</v>
      </c>
      <c r="I1064" s="27">
        <f ca="1">H1064/MAX(H$54:H1064)-1</f>
        <v>0</v>
      </c>
      <c r="J1064" s="28">
        <f ca="1">H1064/MAX(H$594:H1064)-1</f>
        <v>0</v>
      </c>
      <c r="K1064" s="25" t="e">
        <f ca="1">#N/A</f>
        <v>#N/A</v>
      </c>
      <c r="L1064" s="26">
        <v>0</v>
      </c>
      <c r="M1064" s="23">
        <f t="shared" ca="1" si="716"/>
        <v>4.8675505653430484E-3</v>
      </c>
      <c r="N1064" s="27">
        <f t="shared" ca="1" si="717"/>
        <v>134.86843761731839</v>
      </c>
      <c r="O1064" s="27">
        <f ca="1">N1064/MAX(N$54:N1064)-1</f>
        <v>0</v>
      </c>
      <c r="P1064" s="28">
        <f ca="1">N1064/MAX(N$594:N1064)-1</f>
        <v>0</v>
      </c>
      <c r="Q1064" s="25">
        <f t="shared" ca="1" si="704"/>
        <v>370764.65868591331</v>
      </c>
      <c r="R1064" s="26">
        <f t="shared" ca="1" si="718"/>
        <v>1</v>
      </c>
      <c r="S1064" s="23">
        <f t="shared" ca="1" si="719"/>
        <v>2.6226610318054622E-2</v>
      </c>
      <c r="T1064" s="27">
        <f t="shared" ca="1" si="720"/>
        <v>7153.187598273702</v>
      </c>
      <c r="U1064" s="27">
        <f ca="1">T1064/MAX(T$54:T1064)-1</f>
        <v>-3.1886156032746804E-2</v>
      </c>
      <c r="V1064" s="28">
        <f ca="1">T1064/MAX(T$594:T1064)-1</f>
        <v>-3.1886156032746804E-2</v>
      </c>
      <c r="W1064" s="25">
        <f t="shared" ca="1" si="705"/>
        <v>370764.65868591331</v>
      </c>
      <c r="X1064" s="26">
        <f t="shared" ca="1" si="721"/>
        <v>1</v>
      </c>
      <c r="Y1064" s="27">
        <f t="shared" ca="1" si="722"/>
        <v>2.6226610318054622E-2</v>
      </c>
      <c r="Z1064" s="27">
        <f t="shared" ca="1" si="723"/>
        <v>7153.187598273702</v>
      </c>
      <c r="AA1064" s="28">
        <f ca="1">Z1064/MAX(Z$54:Z1064)-1</f>
        <v>-3.1886156032746804E-2</v>
      </c>
      <c r="AB1064" s="25">
        <f ca="1">AVERAGE(B1055:B1064)</f>
        <v>370764.65868591331</v>
      </c>
      <c r="AC1064" s="26">
        <f ca="1">IF(B1063&gt;=AB1063,1,0)</f>
        <v>1</v>
      </c>
      <c r="AD1064" s="27">
        <f ca="1">IF(AC1064=1,D1064,C1064)</f>
        <v>2.6226610318054622E-2</v>
      </c>
      <c r="AE1064" s="27">
        <f t="shared" ca="1" si="724"/>
        <v>7153.187598273702</v>
      </c>
      <c r="AF1064" s="28">
        <f ca="1">AE1064/MAX(AE$54:AE1064)-1</f>
        <v>-3.1886156032746804E-2</v>
      </c>
      <c r="AG1064" s="25">
        <f t="shared" ca="1" si="706"/>
        <v>338629.02193783276</v>
      </c>
      <c r="AH1064" s="26">
        <f t="shared" ca="1" si="725"/>
        <v>1</v>
      </c>
      <c r="AI1064" s="27">
        <f t="shared" ca="1" si="726"/>
        <v>2.6226610318054622E-2</v>
      </c>
      <c r="AJ1064" s="27">
        <f t="shared" ca="1" si="727"/>
        <v>5866.2716158810663</v>
      </c>
      <c r="AK1064" s="28">
        <f ca="1">AJ1064/MAX(AJ$54:AJ1064)-1</f>
        <v>0</v>
      </c>
      <c r="AL1064" s="25">
        <f t="shared" ca="1" si="707"/>
        <v>401292.71612880653</v>
      </c>
      <c r="AM1064" s="26">
        <f t="shared" ca="1" si="728"/>
        <v>1</v>
      </c>
      <c r="AN1064" s="27">
        <f t="shared" ca="1" si="729"/>
        <v>2.6226610318054622E-2</v>
      </c>
      <c r="AO1064" s="27">
        <f t="shared" ca="1" si="730"/>
        <v>1040.024574821331</v>
      </c>
      <c r="AP1064" s="28">
        <f ca="1">AO1064/MAX(AO$54:AO1064)-1</f>
        <v>-0.23341676878955742</v>
      </c>
      <c r="AQ1064" s="25">
        <f t="shared" ca="1" si="708"/>
        <v>401292.71612880653</v>
      </c>
      <c r="AR1064" s="26">
        <f t="shared" ca="1" si="731"/>
        <v>1</v>
      </c>
      <c r="AS1064" s="27">
        <f t="shared" ca="1" si="732"/>
        <v>2.6226610318054622E-2</v>
      </c>
      <c r="AT1064" s="27">
        <f t="shared" ca="1" si="733"/>
        <v>18377.233535026389</v>
      </c>
      <c r="AU1064" s="28">
        <f ca="1">AT1064/MAX(AT$54:AT1064)-1</f>
        <v>-2.101781023239524E-2</v>
      </c>
      <c r="AV1064" s="25">
        <f t="shared" ca="1" si="709"/>
        <v>370764.65868591331</v>
      </c>
      <c r="AW1064" s="26">
        <f t="shared" ca="1" si="734"/>
        <v>1</v>
      </c>
      <c r="AX1064" s="27">
        <f t="shared" ca="1" si="735"/>
        <v>2.6226610318054622E-2</v>
      </c>
      <c r="AY1064" s="27">
        <f t="shared" ca="1" si="736"/>
        <v>5171.1441625090056</v>
      </c>
      <c r="AZ1064" s="28">
        <f ca="1">AY1064/MAX(AY$54:AY1064)-1</f>
        <v>-5.7843776979653372E-2</v>
      </c>
      <c r="BA1064" s="25">
        <f t="shared" ca="1" si="710"/>
        <v>370764.65868591331</v>
      </c>
      <c r="BB1064" s="26">
        <f t="shared" ca="1" si="711"/>
        <v>1</v>
      </c>
      <c r="BC1064" s="27">
        <f t="shared" ca="1" si="737"/>
        <v>2.6226610318054622E-2</v>
      </c>
      <c r="BD1064" s="27">
        <f t="shared" ca="1" si="738"/>
        <v>4262.9094801519459</v>
      </c>
      <c r="BE1064" s="28">
        <f ca="1">BD1064/MAX(BD$54:BD1064)-1</f>
        <v>-6.0128701744931456E-3</v>
      </c>
      <c r="BF1064" s="25">
        <f ca="1">MAX(B1061:B1063)</f>
        <v>404148.60338775057</v>
      </c>
      <c r="BG1064" s="26">
        <f ca="1">IF(BG1063=0,IF(B1063&gt;BF1063,1,0),IF(B1063&lt;AVERAGE(B1054:B1063),0,1))</f>
        <v>1</v>
      </c>
      <c r="BH1064" s="27">
        <f t="shared" ca="1" si="739"/>
        <v>2.6226610318054622E-2</v>
      </c>
      <c r="BI1064" s="27">
        <f t="shared" ca="1" si="740"/>
        <v>17393.00873918728</v>
      </c>
      <c r="BJ1064" s="28">
        <f ca="1">BI1064/MAX(BI$54:BI1064)-1</f>
        <v>0</v>
      </c>
      <c r="BK1064" s="25" t="e">
        <f ca="1">MAX(E1061:E1063)</f>
        <v>#N/A</v>
      </c>
      <c r="BL1064" s="26" t="e">
        <f ca="1">IF(BL1063=0,IF(E1063&gt;BK1063,1,0),IF(E1063&lt;AVERAGE(E1054:E1063),0,1))</f>
        <v>#N/A</v>
      </c>
      <c r="BM1064" s="27">
        <f t="shared" ca="1" si="741"/>
        <v>2.6226610318054622E-2</v>
      </c>
      <c r="BN1064" s="27">
        <f t="shared" ca="1" si="742"/>
        <v>10133.757379997005</v>
      </c>
      <c r="BO1064" s="28">
        <f ca="1">BN1064/MAX(BN$54:BN1064)-1</f>
        <v>-1.1249370573985118E-2</v>
      </c>
      <c r="BP1064" s="15"/>
      <c r="BQ1064" s="15"/>
      <c r="BR1064" s="15"/>
      <c r="BS1064" s="15"/>
      <c r="BT1064" s="15"/>
      <c r="BU1064" s="15"/>
      <c r="BV1064" s="15"/>
      <c r="BW1064" s="15"/>
      <c r="BX1064" s="15"/>
      <c r="BZ1064" s="7">
        <f t="shared" ca="1" si="699"/>
        <v>401292.71612880653</v>
      </c>
      <c r="CA1064" s="7">
        <f t="shared" ca="1" si="700"/>
        <v>389995.47408238216</v>
      </c>
      <c r="CB1064" s="7">
        <f t="shared" ca="1" si="701"/>
        <v>369036.22543498711</v>
      </c>
      <c r="CC1064" s="7">
        <f t="shared" ca="1" si="702"/>
        <v>357089.9422984168</v>
      </c>
      <c r="CD1064" s="7">
        <f t="shared" ca="1" si="703"/>
        <v>338629.02193783276</v>
      </c>
      <c r="CE1064" s="5">
        <f t="shared" ca="1" si="712"/>
        <v>2.6226610318054625E-2</v>
      </c>
      <c r="CF1064" s="3">
        <f t="shared" ca="1" si="713"/>
        <v>1445602.2785617551</v>
      </c>
      <c r="CG1064" s="5">
        <f ca="1">CF1064/MAX($CF$41:CF1064)-1</f>
        <v>0</v>
      </c>
      <c r="CH1064" s="3">
        <f t="shared" ca="1" si="743"/>
        <v>20109.63848673855</v>
      </c>
      <c r="CI1064" s="4">
        <f ca="1">CH1064/MAX($CH$583:CH1064)-1</f>
        <v>0</v>
      </c>
    </row>
    <row r="1065" spans="1:87" x14ac:dyDescent="0.2">
      <c r="A1065" s="31">
        <v>40633</v>
      </c>
      <c r="B1065" s="35">
        <v>406336.09840206063</v>
      </c>
      <c r="C1065" s="23">
        <f t="shared" ca="1" si="744"/>
        <v>4.8675505653430484E-3</v>
      </c>
      <c r="D1065" s="24">
        <f t="shared" ca="1" si="745"/>
        <v>3.198809815895487E-3</v>
      </c>
      <c r="E1065" s="25" t="e">
        <f ca="1">#N/A</f>
        <v>#N/A</v>
      </c>
      <c r="F1065" s="26">
        <v>1</v>
      </c>
      <c r="G1065" s="23">
        <f t="shared" ca="1" si="714"/>
        <v>3.198809815895487E-3</v>
      </c>
      <c r="H1065" s="27">
        <f t="shared" ca="1" si="715"/>
        <v>2785.9277412778347</v>
      </c>
      <c r="I1065" s="27">
        <f ca="1">H1065/MAX(H$54:H1065)-1</f>
        <v>0</v>
      </c>
      <c r="J1065" s="28">
        <f ca="1">H1065/MAX(H$594:H1065)-1</f>
        <v>0</v>
      </c>
      <c r="K1065" s="25" t="e">
        <f ca="1">#N/A</f>
        <v>#N/A</v>
      </c>
      <c r="L1065" s="26">
        <v>0</v>
      </c>
      <c r="M1065" s="23">
        <f t="shared" ca="1" si="716"/>
        <v>4.8675505653430484E-3</v>
      </c>
      <c r="N1065" s="27">
        <f t="shared" ca="1" si="717"/>
        <v>135.52491655708951</v>
      </c>
      <c r="O1065" s="27">
        <f ca="1">N1065/MAX(N$54:N1065)-1</f>
        <v>0</v>
      </c>
      <c r="P1065" s="28">
        <f ca="1">N1065/MAX(N$594:N1065)-1</f>
        <v>0</v>
      </c>
      <c r="Q1065" s="25">
        <f t="shared" ca="1" si="704"/>
        <v>377307.0535089632</v>
      </c>
      <c r="R1065" s="26">
        <f t="shared" ca="1" si="718"/>
        <v>1</v>
      </c>
      <c r="S1065" s="23">
        <f t="shared" ca="1" si="719"/>
        <v>3.198809815895487E-3</v>
      </c>
      <c r="T1065" s="27">
        <f t="shared" ca="1" si="720"/>
        <v>7176.0692849780016</v>
      </c>
      <c r="U1065" s="27">
        <f ca="1">T1065/MAX(T$54:T1065)-1</f>
        <v>-2.878934396576005E-2</v>
      </c>
      <c r="V1065" s="28">
        <f ca="1">T1065/MAX(T$594:T1065)-1</f>
        <v>-2.878934396576005E-2</v>
      </c>
      <c r="W1065" s="25">
        <f t="shared" ca="1" si="705"/>
        <v>377307.0535089632</v>
      </c>
      <c r="X1065" s="26">
        <f t="shared" ca="1" si="721"/>
        <v>1</v>
      </c>
      <c r="Y1065" s="27">
        <f t="shared" ca="1" si="722"/>
        <v>3.198809815895487E-3</v>
      </c>
      <c r="Z1065" s="27">
        <f t="shared" ca="1" si="723"/>
        <v>7176.0692849780016</v>
      </c>
      <c r="AA1065" s="28">
        <f ca="1">Z1065/MAX(Z$54:Z1065)-1</f>
        <v>-2.878934396576005E-2</v>
      </c>
      <c r="AB1065" s="25">
        <f ca="1">AVERAGE(B1056:B1065)</f>
        <v>377307.0535089632</v>
      </c>
      <c r="AC1065" s="26">
        <f ca="1">IF(B1064&gt;=AB1064,1,0)</f>
        <v>1</v>
      </c>
      <c r="AD1065" s="27">
        <f ca="1">IF(AC1065=1,D1065,C1065)</f>
        <v>3.198809815895487E-3</v>
      </c>
      <c r="AE1065" s="27">
        <f t="shared" ca="1" si="724"/>
        <v>7176.0692849780016</v>
      </c>
      <c r="AF1065" s="28">
        <f ca="1">AE1065/MAX(AE$54:AE1065)-1</f>
        <v>-2.878934396576005E-2</v>
      </c>
      <c r="AG1065" s="25">
        <f t="shared" ca="1" si="706"/>
        <v>344825.15575382148</v>
      </c>
      <c r="AH1065" s="26">
        <f t="shared" ca="1" si="725"/>
        <v>1</v>
      </c>
      <c r="AI1065" s="27">
        <f t="shared" ca="1" si="726"/>
        <v>3.198809815895487E-3</v>
      </c>
      <c r="AJ1065" s="27">
        <f t="shared" ca="1" si="727"/>
        <v>5885.0367031086553</v>
      </c>
      <c r="AK1065" s="28">
        <f ca="1">AJ1065/MAX(AJ$54:AJ1065)-1</f>
        <v>0</v>
      </c>
      <c r="AL1065" s="25">
        <f t="shared" ca="1" si="707"/>
        <v>402021.88113357656</v>
      </c>
      <c r="AM1065" s="26">
        <f t="shared" ca="1" si="728"/>
        <v>1</v>
      </c>
      <c r="AN1065" s="27">
        <f t="shared" ca="1" si="729"/>
        <v>3.198809815895487E-3</v>
      </c>
      <c r="AO1065" s="27">
        <f t="shared" ca="1" si="730"/>
        <v>1043.351415640042</v>
      </c>
      <c r="AP1065" s="28">
        <f ca="1">AO1065/MAX(AO$54:AO1065)-1</f>
        <v>-0.23096461482486064</v>
      </c>
      <c r="AQ1065" s="25">
        <f t="shared" ca="1" si="708"/>
        <v>402021.88113357656</v>
      </c>
      <c r="AR1065" s="26">
        <f t="shared" ca="1" si="731"/>
        <v>1</v>
      </c>
      <c r="AS1065" s="27">
        <f t="shared" ca="1" si="732"/>
        <v>3.198809815895487E-3</v>
      </c>
      <c r="AT1065" s="27">
        <f t="shared" ca="1" si="733"/>
        <v>18436.018810047237</v>
      </c>
      <c r="AU1065" s="28">
        <f ca="1">AT1065/MAX(AT$54:AT1065)-1</f>
        <v>-1.7886232394179635E-2</v>
      </c>
      <c r="AV1065" s="25">
        <f t="shared" ca="1" si="709"/>
        <v>377307.0535089632</v>
      </c>
      <c r="AW1065" s="26">
        <f t="shared" ca="1" si="734"/>
        <v>1</v>
      </c>
      <c r="AX1065" s="27">
        <f t="shared" ca="1" si="735"/>
        <v>3.198809815895487E-3</v>
      </c>
      <c r="AY1065" s="27">
        <f t="shared" ca="1" si="736"/>
        <v>5187.6856692154497</v>
      </c>
      <c r="AZ1065" s="28">
        <f ca="1">AY1065/MAX(AY$54:AY1065)-1</f>
        <v>-5.4829998405348856E-2</v>
      </c>
      <c r="BA1065" s="25">
        <f t="shared" ca="1" si="710"/>
        <v>377307.0535089632</v>
      </c>
      <c r="BB1065" s="26">
        <f t="shared" ca="1" si="711"/>
        <v>1</v>
      </c>
      <c r="BC1065" s="27">
        <f t="shared" ca="1" si="737"/>
        <v>3.198809815895487E-3</v>
      </c>
      <c r="BD1065" s="27">
        <f t="shared" ca="1" si="738"/>
        <v>4276.5457168413295</v>
      </c>
      <c r="BE1065" s="28">
        <f ca="1">BD1065/MAX(BD$54:BD1065)-1</f>
        <v>-2.8332943867335203E-3</v>
      </c>
      <c r="BF1065" s="25">
        <f ca="1">MAX(B1062:B1064)</f>
        <v>405040.45103146642</v>
      </c>
      <c r="BG1065" s="26">
        <f ca="1">IF(BG1064=0,IF(B1064&gt;BF1064,1,0),IF(B1064&lt;AVERAGE(B1055:B1064),0,1))</f>
        <v>1</v>
      </c>
      <c r="BH1065" s="27">
        <f t="shared" ca="1" si="739"/>
        <v>3.198809815895487E-3</v>
      </c>
      <c r="BI1065" s="27">
        <f t="shared" ca="1" si="740"/>
        <v>17448.645666270149</v>
      </c>
      <c r="BJ1065" s="28">
        <f ca="1">BI1065/MAX(BI$54:BI1065)-1</f>
        <v>0</v>
      </c>
      <c r="BK1065" s="25" t="e">
        <f ca="1">MAX(E1062:E1064)</f>
        <v>#N/A</v>
      </c>
      <c r="BL1065" s="26" t="e">
        <f ca="1">IF(BL1064=0,IF(E1064&gt;BK1064,1,0),IF(E1064&lt;AVERAGE(E1055:E1064),0,1))</f>
        <v>#N/A</v>
      </c>
      <c r="BM1065" s="27">
        <f t="shared" ca="1" si="741"/>
        <v>3.198809815895487E-3</v>
      </c>
      <c r="BN1065" s="27">
        <f t="shared" ca="1" si="742"/>
        <v>10166.173342576043</v>
      </c>
      <c r="BO1065" s="28">
        <f ca="1">BN1065/MAX(BN$54:BN1065)-1</f>
        <v>-8.0865453551042243E-3</v>
      </c>
      <c r="BP1065" s="15"/>
      <c r="BQ1065" s="15"/>
      <c r="BR1065" s="15"/>
      <c r="BS1065" s="15"/>
      <c r="BT1065" s="15"/>
      <c r="BU1065" s="15"/>
      <c r="BV1065" s="15"/>
      <c r="BW1065" s="15"/>
      <c r="BX1065" s="15"/>
      <c r="BZ1065" s="7">
        <f t="shared" ca="1" si="699"/>
        <v>402021.88113357656</v>
      </c>
      <c r="CA1065" s="7">
        <f t="shared" ca="1" si="700"/>
        <v>395851.940161112</v>
      </c>
      <c r="CB1065" s="7">
        <f t="shared" ca="1" si="701"/>
        <v>372830.57819644205</v>
      </c>
      <c r="CC1065" s="7">
        <f t="shared" ca="1" si="702"/>
        <v>362261.36426925944</v>
      </c>
      <c r="CD1065" s="7">
        <f t="shared" ca="1" si="703"/>
        <v>344825.15575382148</v>
      </c>
      <c r="CE1065" s="5">
        <f t="shared" ca="1" si="712"/>
        <v>3.198809815895487E-3</v>
      </c>
      <c r="CF1065" s="3">
        <f t="shared" ca="1" si="713"/>
        <v>1450226.4853202994</v>
      </c>
      <c r="CG1065" s="5">
        <f ca="1">CF1065/MAX($CF$41:CF1065)-1</f>
        <v>0</v>
      </c>
      <c r="CH1065" s="3">
        <f t="shared" ca="1" si="743"/>
        <v>20173.965395724037</v>
      </c>
      <c r="CI1065" s="4">
        <f ca="1">CH1065/MAX($CH$583:CH1065)-1</f>
        <v>0</v>
      </c>
    </row>
    <row r="1066" spans="1:87" x14ac:dyDescent="0.2">
      <c r="A1066" s="31">
        <v>40663</v>
      </c>
      <c r="B1066" s="35">
        <v>414626.52737234393</v>
      </c>
      <c r="C1066" s="23">
        <f t="shared" ca="1" si="744"/>
        <v>4.8675505653430484E-3</v>
      </c>
      <c r="D1066" s="24">
        <f t="shared" ca="1" si="745"/>
        <v>2.0402885697051953E-2</v>
      </c>
      <c r="E1066" s="25" t="e">
        <f ca="1">#N/A</f>
        <v>#N/A</v>
      </c>
      <c r="F1066" s="26">
        <v>1</v>
      </c>
      <c r="G1066" s="23">
        <f t="shared" ca="1" si="714"/>
        <v>2.0402885697051953E-2</v>
      </c>
      <c r="H1066" s="27">
        <f t="shared" ca="1" si="715"/>
        <v>2842.7687065433724</v>
      </c>
      <c r="I1066" s="27">
        <f ca="1">H1066/MAX(H$54:H1066)-1</f>
        <v>0</v>
      </c>
      <c r="J1066" s="28">
        <f ca="1">H1066/MAX(H$594:H1066)-1</f>
        <v>0</v>
      </c>
      <c r="K1066" s="25" t="e">
        <f ca="1">#N/A</f>
        <v>#N/A</v>
      </c>
      <c r="L1066" s="26">
        <v>0</v>
      </c>
      <c r="M1066" s="23">
        <f t="shared" ca="1" si="716"/>
        <v>4.8675505653430484E-3</v>
      </c>
      <c r="N1066" s="27">
        <f t="shared" ca="1" si="717"/>
        <v>136.18459094129506</v>
      </c>
      <c r="O1066" s="27">
        <f ca="1">N1066/MAX(N$54:N1066)-1</f>
        <v>0</v>
      </c>
      <c r="P1066" s="28">
        <f ca="1">N1066/MAX(N$594:N1066)-1</f>
        <v>0</v>
      </c>
      <c r="Q1066" s="25">
        <f t="shared" ca="1" si="704"/>
        <v>385825.13542690978</v>
      </c>
      <c r="R1066" s="26">
        <f t="shared" ca="1" si="718"/>
        <v>1</v>
      </c>
      <c r="S1066" s="23">
        <f t="shared" ca="1" si="719"/>
        <v>2.0402885697051953E-2</v>
      </c>
      <c r="T1066" s="27">
        <f t="shared" ca="1" si="720"/>
        <v>7322.4818063535331</v>
      </c>
      <c r="U1066" s="27">
        <f ca="1">T1066/MAX(T$54:T1066)-1</f>
        <v>-8.9738439629346578E-3</v>
      </c>
      <c r="V1066" s="28">
        <f ca="1">T1066/MAX(T$594:T1066)-1</f>
        <v>-8.9738439629346578E-3</v>
      </c>
      <c r="W1066" s="25">
        <f t="shared" ca="1" si="705"/>
        <v>385825.13542690978</v>
      </c>
      <c r="X1066" s="26">
        <f t="shared" ca="1" si="721"/>
        <v>1</v>
      </c>
      <c r="Y1066" s="27">
        <f t="shared" ca="1" si="722"/>
        <v>2.0402885697051953E-2</v>
      </c>
      <c r="Z1066" s="27">
        <f t="shared" ca="1" si="723"/>
        <v>7322.4818063535331</v>
      </c>
      <c r="AA1066" s="28">
        <f ca="1">Z1066/MAX(Z$54:Z1066)-1</f>
        <v>-8.9738439629346578E-3</v>
      </c>
      <c r="AB1066" s="25">
        <f ca="1">AVERAGE(B1057:B1066)</f>
        <v>385825.13542690978</v>
      </c>
      <c r="AC1066" s="26">
        <f ca="1">IF(B1065&gt;=AB1065,1,0)</f>
        <v>1</v>
      </c>
      <c r="AD1066" s="27">
        <f ca="1">IF(AC1066=1,D1066,C1066)</f>
        <v>2.0402885697051953E-2</v>
      </c>
      <c r="AE1066" s="27">
        <f t="shared" ca="1" si="724"/>
        <v>7322.4818063535331</v>
      </c>
      <c r="AF1066" s="28">
        <f ca="1">AE1066/MAX(AE$54:AE1066)-1</f>
        <v>-8.9738439629346578E-3</v>
      </c>
      <c r="AG1066" s="25">
        <f t="shared" ca="1" si="706"/>
        <v>351238.54362902255</v>
      </c>
      <c r="AH1066" s="26">
        <f t="shared" ca="1" si="725"/>
        <v>1</v>
      </c>
      <c r="AI1066" s="27">
        <f t="shared" ca="1" si="726"/>
        <v>2.0402885697051953E-2</v>
      </c>
      <c r="AJ1066" s="27">
        <f t="shared" ca="1" si="727"/>
        <v>6005.1084342851364</v>
      </c>
      <c r="AK1066" s="28">
        <f ca="1">AJ1066/MAX(AJ$54:AJ1066)-1</f>
        <v>0</v>
      </c>
      <c r="AL1066" s="25">
        <f t="shared" ca="1" si="707"/>
        <v>408667.69226862368</v>
      </c>
      <c r="AM1066" s="26">
        <f t="shared" ca="1" si="728"/>
        <v>1</v>
      </c>
      <c r="AN1066" s="27">
        <f t="shared" ca="1" si="729"/>
        <v>2.0402885697051953E-2</v>
      </c>
      <c r="AO1066" s="27">
        <f t="shared" ca="1" si="730"/>
        <v>1064.6387953152032</v>
      </c>
      <c r="AP1066" s="28">
        <f ca="1">AO1066/MAX(AO$54:AO1066)-1</f>
        <v>-0.21527407376414387</v>
      </c>
      <c r="AQ1066" s="25">
        <f t="shared" ca="1" si="708"/>
        <v>408667.69226862368</v>
      </c>
      <c r="AR1066" s="26">
        <f t="shared" ca="1" si="731"/>
        <v>1</v>
      </c>
      <c r="AS1066" s="27">
        <f t="shared" ca="1" si="732"/>
        <v>2.0402885697051953E-2</v>
      </c>
      <c r="AT1066" s="27">
        <f t="shared" ca="1" si="733"/>
        <v>18812.16679453733</v>
      </c>
      <c r="AU1066" s="28">
        <f ca="1">AT1066/MAX(AT$54:AT1066)-1</f>
        <v>0</v>
      </c>
      <c r="AV1066" s="25">
        <f t="shared" ca="1" si="709"/>
        <v>385825.13542690978</v>
      </c>
      <c r="AW1066" s="26">
        <f t="shared" ca="1" si="734"/>
        <v>1</v>
      </c>
      <c r="AX1066" s="27">
        <f t="shared" ca="1" si="735"/>
        <v>2.0402885697051953E-2</v>
      </c>
      <c r="AY1066" s="27">
        <f t="shared" ca="1" si="736"/>
        <v>5293.5294269566866</v>
      </c>
      <c r="AZ1066" s="28">
        <f ca="1">AY1066/MAX(AY$54:AY1066)-1</f>
        <v>-3.5545802898530932E-2</v>
      </c>
      <c r="BA1066" s="25">
        <f t="shared" ca="1" si="710"/>
        <v>385825.13542690978</v>
      </c>
      <c r="BB1066" s="26">
        <f t="shared" ca="1" si="711"/>
        <v>1</v>
      </c>
      <c r="BC1066" s="27">
        <f t="shared" ca="1" si="737"/>
        <v>2.0402885697051953E-2</v>
      </c>
      <c r="BD1066" s="27">
        <f t="shared" ca="1" si="738"/>
        <v>4363.7995902802604</v>
      </c>
      <c r="BE1066" s="28">
        <f ca="1">BD1066/MAX(BD$54:BD1066)-1</f>
        <v>0</v>
      </c>
      <c r="BF1066" s="25">
        <f ca="1">MAX(B1063:B1065)</f>
        <v>406336.09840206063</v>
      </c>
      <c r="BG1066" s="26">
        <f ca="1">IF(BG1065=0,IF(B1065&gt;BF1065,1,0),IF(B1065&lt;AVERAGE(B1056:B1065),0,1))</f>
        <v>1</v>
      </c>
      <c r="BH1066" s="27">
        <f t="shared" ca="1" si="739"/>
        <v>2.0402885697051953E-2</v>
      </c>
      <c r="BI1066" s="27">
        <f t="shared" ca="1" si="740"/>
        <v>17804.648389367419</v>
      </c>
      <c r="BJ1066" s="28">
        <f ca="1">BI1066/MAX(BI$54:BI1066)-1</f>
        <v>0</v>
      </c>
      <c r="BK1066" s="25" t="e">
        <f ca="1">MAX(E1063:E1065)</f>
        <v>#N/A</v>
      </c>
      <c r="BL1066" s="26" t="e">
        <f ca="1">IF(BL1065=0,IF(E1065&gt;BK1065,1,0),IF(E1065&lt;AVERAGE(E1056:E1065),0,1))</f>
        <v>#N/A</v>
      </c>
      <c r="BM1066" s="27">
        <f t="shared" ca="1" si="741"/>
        <v>2.0402885697051953E-2</v>
      </c>
      <c r="BN1066" s="27">
        <f t="shared" ca="1" si="742"/>
        <v>10373.592615261039</v>
      </c>
      <c r="BO1066" s="28">
        <f ca="1">BN1066/MAX(BN$54:BN1066)-1</f>
        <v>0</v>
      </c>
      <c r="BP1066" s="15"/>
      <c r="BQ1066" s="15"/>
      <c r="BR1066" s="15"/>
      <c r="BS1066" s="15"/>
      <c r="BT1066" s="15"/>
      <c r="BU1066" s="15"/>
      <c r="BV1066" s="15"/>
      <c r="BW1066" s="15"/>
      <c r="BX1066" s="15"/>
      <c r="BZ1066" s="7">
        <f t="shared" ca="1" si="699"/>
        <v>408667.69226862368</v>
      </c>
      <c r="CA1066" s="7">
        <f t="shared" ca="1" si="700"/>
        <v>401009.94514013041</v>
      </c>
      <c r="CB1066" s="7">
        <f t="shared" ca="1" si="701"/>
        <v>377384.10105279478</v>
      </c>
      <c r="CC1066" s="7">
        <f t="shared" ca="1" si="702"/>
        <v>366880.8356652151</v>
      </c>
      <c r="CD1066" s="7">
        <f t="shared" ca="1" si="703"/>
        <v>351238.54362902255</v>
      </c>
      <c r="CE1066" s="5">
        <f t="shared" ca="1" si="712"/>
        <v>2.0402885697051953E-2</v>
      </c>
      <c r="CF1066" s="3">
        <f t="shared" ca="1" si="713"/>
        <v>1479815.2905351268</v>
      </c>
      <c r="CG1066" s="5">
        <f ca="1">CF1066/MAX($CF$41:CF1066)-1</f>
        <v>0</v>
      </c>
      <c r="CH1066" s="3">
        <f t="shared" ca="1" si="743"/>
        <v>20585.572505749275</v>
      </c>
      <c r="CI1066" s="4">
        <f ca="1">CH1066/MAX($CH$583:CH1066)-1</f>
        <v>0</v>
      </c>
    </row>
    <row r="1067" spans="1:87" x14ac:dyDescent="0.2">
      <c r="A1067" s="31">
        <v>40694</v>
      </c>
      <c r="B1067" s="35">
        <v>410576.03117159585</v>
      </c>
      <c r="C1067" s="23">
        <f t="shared" ca="1" si="744"/>
        <v>4.8675505653430484E-3</v>
      </c>
      <c r="D1067" s="24">
        <f t="shared" ca="1" si="745"/>
        <v>-9.7690232856486592E-3</v>
      </c>
      <c r="E1067" s="25" t="e">
        <f ca="1">#N/A</f>
        <v>#N/A</v>
      </c>
      <c r="F1067" s="26">
        <v>1</v>
      </c>
      <c r="G1067" s="23">
        <f t="shared" ca="1" si="714"/>
        <v>-9.7690232856486592E-3</v>
      </c>
      <c r="H1067" s="27">
        <f t="shared" ca="1" si="715"/>
        <v>2814.9976328534367</v>
      </c>
      <c r="I1067" s="27">
        <f ca="1">H1067/MAX(H$54:H1067)-1</f>
        <v>-9.7690232856487702E-3</v>
      </c>
      <c r="J1067" s="28">
        <f ca="1">H1067/MAX(H$594:H1067)-1</f>
        <v>-9.7690232856487702E-3</v>
      </c>
      <c r="K1067" s="25" t="e">
        <f ca="1">#N/A</f>
        <v>#N/A</v>
      </c>
      <c r="L1067" s="26">
        <v>0</v>
      </c>
      <c r="M1067" s="23">
        <f t="shared" ca="1" si="716"/>
        <v>4.8675505653430484E-3</v>
      </c>
      <c r="N1067" s="27">
        <f t="shared" ca="1" si="717"/>
        <v>136.84747632392236</v>
      </c>
      <c r="O1067" s="27">
        <f ca="1">N1067/MAX(N$54:N1067)-1</f>
        <v>0</v>
      </c>
      <c r="P1067" s="28">
        <f ca="1">N1067/MAX(N$594:N1067)-1</f>
        <v>0</v>
      </c>
      <c r="Q1067" s="25">
        <f t="shared" ca="1" si="704"/>
        <v>391346.77813528257</v>
      </c>
      <c r="R1067" s="26">
        <f t="shared" ca="1" si="718"/>
        <v>1</v>
      </c>
      <c r="S1067" s="23">
        <f t="shared" ca="1" si="719"/>
        <v>-9.7690232856486592E-3</v>
      </c>
      <c r="T1067" s="27">
        <f t="shared" ca="1" si="720"/>
        <v>7250.9483110785268</v>
      </c>
      <c r="U1067" s="27">
        <f ca="1">T1067/MAX(T$54:T1067)-1</f>
        <v>-1.8655201557947643E-2</v>
      </c>
      <c r="V1067" s="28">
        <f ca="1">T1067/MAX(T$594:T1067)-1</f>
        <v>-1.8655201557947643E-2</v>
      </c>
      <c r="W1067" s="25">
        <f t="shared" ca="1" si="705"/>
        <v>391346.77813528257</v>
      </c>
      <c r="X1067" s="26">
        <f t="shared" ca="1" si="721"/>
        <v>1</v>
      </c>
      <c r="Y1067" s="27">
        <f t="shared" ca="1" si="722"/>
        <v>-9.7690232856486592E-3</v>
      </c>
      <c r="Z1067" s="27">
        <f t="shared" ca="1" si="723"/>
        <v>7250.9483110785268</v>
      </c>
      <c r="AA1067" s="28">
        <f ca="1">Z1067/MAX(Z$54:Z1067)-1</f>
        <v>-1.8655201557947643E-2</v>
      </c>
      <c r="AB1067" s="25">
        <f ca="1">AVERAGE(B1058:B1067)</f>
        <v>391346.77813528257</v>
      </c>
      <c r="AC1067" s="26">
        <f ca="1">IF(B1066&gt;=AB1066,1,0)</f>
        <v>1</v>
      </c>
      <c r="AD1067" s="27">
        <f ca="1">IF(AC1067=1,D1067,C1067)</f>
        <v>-9.7690232856486592E-3</v>
      </c>
      <c r="AE1067" s="27">
        <f t="shared" ca="1" si="724"/>
        <v>7250.9483110785268</v>
      </c>
      <c r="AF1067" s="28">
        <f ca="1">AE1067/MAX(AE$54:AE1067)-1</f>
        <v>-1.8655201557947643E-2</v>
      </c>
      <c r="AG1067" s="25">
        <f t="shared" ca="1" si="706"/>
        <v>356398.73553409521</v>
      </c>
      <c r="AH1067" s="26">
        <f t="shared" ca="1" si="725"/>
        <v>1</v>
      </c>
      <c r="AI1067" s="27">
        <f t="shared" ca="1" si="726"/>
        <v>-9.7690232856486592E-3</v>
      </c>
      <c r="AJ1067" s="27">
        <f t="shared" ca="1" si="727"/>
        <v>5946.4443901577597</v>
      </c>
      <c r="AK1067" s="28">
        <f ca="1">AJ1067/MAX(AJ$54:AJ1067)-1</f>
        <v>-9.7690232856486592E-3</v>
      </c>
      <c r="AL1067" s="25">
        <f t="shared" ca="1" si="707"/>
        <v>410512.88564866682</v>
      </c>
      <c r="AM1067" s="26">
        <f t="shared" ca="1" si="728"/>
        <v>1</v>
      </c>
      <c r="AN1067" s="27">
        <f t="shared" ca="1" si="729"/>
        <v>-9.7690232856486592E-3</v>
      </c>
      <c r="AO1067" s="27">
        <f t="shared" ca="1" si="730"/>
        <v>1054.238314132964</v>
      </c>
      <c r="AP1067" s="28">
        <f ca="1">AO1067/MAX(AO$54:AO1067)-1</f>
        <v>-0.22294007961039419</v>
      </c>
      <c r="AQ1067" s="25">
        <f t="shared" ca="1" si="708"/>
        <v>410512.88564866682</v>
      </c>
      <c r="AR1067" s="26">
        <f t="shared" ca="1" si="731"/>
        <v>1</v>
      </c>
      <c r="AS1067" s="27">
        <f t="shared" ca="1" si="732"/>
        <v>-9.7690232856486592E-3</v>
      </c>
      <c r="AT1067" s="27">
        <f t="shared" ca="1" si="733"/>
        <v>18628.390299067989</v>
      </c>
      <c r="AU1067" s="28">
        <f ca="1">AT1067/MAX(AT$54:AT1067)-1</f>
        <v>-9.7690232856486592E-3</v>
      </c>
      <c r="AV1067" s="25">
        <f t="shared" ca="1" si="709"/>
        <v>391346.77813528257</v>
      </c>
      <c r="AW1067" s="26">
        <f t="shared" ca="1" si="734"/>
        <v>1</v>
      </c>
      <c r="AX1067" s="27">
        <f t="shared" ca="1" si="735"/>
        <v>-9.7690232856486592E-3</v>
      </c>
      <c r="AY1067" s="27">
        <f t="shared" ca="1" si="736"/>
        <v>5241.8168147214801</v>
      </c>
      <c r="AZ1067" s="28">
        <f ca="1">AY1067/MAX(AY$54:AY1067)-1</f>
        <v>-4.4967578407956732E-2</v>
      </c>
      <c r="BA1067" s="25">
        <f t="shared" ca="1" si="710"/>
        <v>391346.77813528257</v>
      </c>
      <c r="BB1067" s="26">
        <f t="shared" ca="1" si="711"/>
        <v>1</v>
      </c>
      <c r="BC1067" s="27">
        <f t="shared" ca="1" si="737"/>
        <v>-9.7690232856486592E-3</v>
      </c>
      <c r="BD1067" s="27">
        <f t="shared" ca="1" si="738"/>
        <v>4321.1695304689083</v>
      </c>
      <c r="BE1067" s="28">
        <f ca="1">BD1067/MAX(BD$54:BD1067)-1</f>
        <v>-9.7690232856486592E-3</v>
      </c>
      <c r="BF1067" s="25">
        <f ca="1">MAX(B1064:B1066)</f>
        <v>414626.52737234393</v>
      </c>
      <c r="BG1067" s="26">
        <f ca="1">IF(BG1066=0,IF(B1066&gt;BF1066,1,0),IF(B1066&lt;AVERAGE(B1057:B1066),0,1))</f>
        <v>1</v>
      </c>
      <c r="BH1067" s="27">
        <f t="shared" ca="1" si="739"/>
        <v>-9.7690232856486592E-3</v>
      </c>
      <c r="BI1067" s="27">
        <f t="shared" ca="1" si="740"/>
        <v>17630.714364658903</v>
      </c>
      <c r="BJ1067" s="28">
        <f ca="1">BI1067/MAX(BI$54:BI1067)-1</f>
        <v>-9.7690232856486592E-3</v>
      </c>
      <c r="BK1067" s="25" t="e">
        <f ca="1">MAX(E1064:E1066)</f>
        <v>#N/A</v>
      </c>
      <c r="BL1067" s="26" t="e">
        <f ca="1">IF(BL1066=0,IF(E1066&gt;BK1066,1,0),IF(E1066&lt;AVERAGE(E1057:E1066),0,1))</f>
        <v>#N/A</v>
      </c>
      <c r="BM1067" s="27">
        <f t="shared" ca="1" si="741"/>
        <v>-9.7690232856486592E-3</v>
      </c>
      <c r="BN1067" s="27">
        <f t="shared" ca="1" si="742"/>
        <v>10272.252747446721</v>
      </c>
      <c r="BO1067" s="28">
        <f ca="1">BN1067/MAX(BN$54:BN1067)-1</f>
        <v>-9.7690232856486592E-3</v>
      </c>
      <c r="BP1067" s="15"/>
      <c r="BQ1067" s="15"/>
      <c r="BR1067" s="15"/>
      <c r="BS1067" s="15"/>
      <c r="BT1067" s="15"/>
      <c r="BU1067" s="15"/>
      <c r="BV1067" s="15"/>
      <c r="BW1067" s="15"/>
      <c r="BX1067" s="15"/>
      <c r="BZ1067" s="7">
        <f t="shared" ca="1" si="699"/>
        <v>410512.88564866682</v>
      </c>
      <c r="CA1067" s="7">
        <f t="shared" ca="1" si="700"/>
        <v>405902.80088873667</v>
      </c>
      <c r="CB1067" s="7">
        <f t="shared" ca="1" si="701"/>
        <v>383189.42446946428</v>
      </c>
      <c r="CC1067" s="7">
        <f t="shared" ca="1" si="702"/>
        <v>370917.47089183092</v>
      </c>
      <c r="CD1067" s="7">
        <f t="shared" ca="1" si="703"/>
        <v>356398.73553409521</v>
      </c>
      <c r="CE1067" s="5">
        <f t="shared" ca="1" si="712"/>
        <v>-9.7690232856486609E-3</v>
      </c>
      <c r="CF1067" s="3">
        <f t="shared" ca="1" si="713"/>
        <v>1465358.9405034303</v>
      </c>
      <c r="CG1067" s="5">
        <f ca="1">CF1067/MAX($CF$41:CF1067)-1</f>
        <v>-9.7690232856485482E-3</v>
      </c>
      <c r="CH1067" s="3">
        <f t="shared" ca="1" si="743"/>
        <v>20384.471568592202</v>
      </c>
      <c r="CI1067" s="4">
        <f ca="1">CH1067/MAX($CH$583:CH1067)-1</f>
        <v>-9.7690232856486592E-3</v>
      </c>
    </row>
    <row r="1068" spans="1:87" x14ac:dyDescent="0.2">
      <c r="A1068" s="31">
        <v>40724</v>
      </c>
      <c r="B1068" s="35">
        <v>401376.34665670653</v>
      </c>
      <c r="C1068" s="23">
        <f t="shared" ca="1" si="744"/>
        <v>4.8675505653430484E-3</v>
      </c>
      <c r="D1068" s="24">
        <f t="shared" ca="1" si="745"/>
        <v>-2.2406774425281606E-2</v>
      </c>
      <c r="E1068" s="25" t="e">
        <f ca="1">#N/A</f>
        <v>#N/A</v>
      </c>
      <c r="F1068" s="26">
        <v>1</v>
      </c>
      <c r="G1068" s="23">
        <f t="shared" ca="1" si="714"/>
        <v>-2.2406774425281606E-2</v>
      </c>
      <c r="H1068" s="27">
        <f t="shared" ca="1" si="715"/>
        <v>2751.922615886388</v>
      </c>
      <c r="I1068" s="27">
        <f ca="1">H1068/MAX(H$54:H1068)-1</f>
        <v>-3.1956905409813552E-2</v>
      </c>
      <c r="J1068" s="28">
        <f ca="1">H1068/MAX(H$594:H1068)-1</f>
        <v>-3.1956905409813552E-2</v>
      </c>
      <c r="K1068" s="25" t="e">
        <f ca="1">#N/A</f>
        <v>#N/A</v>
      </c>
      <c r="L1068" s="26">
        <v>0</v>
      </c>
      <c r="M1068" s="23">
        <f t="shared" ca="1" si="716"/>
        <v>4.8675505653430484E-3</v>
      </c>
      <c r="N1068" s="27">
        <f t="shared" ca="1" si="717"/>
        <v>137.51358833466864</v>
      </c>
      <c r="O1068" s="27">
        <f ca="1">N1068/MAX(N$54:N1068)-1</f>
        <v>0</v>
      </c>
      <c r="P1068" s="28">
        <f ca="1">N1068/MAX(N$594:N1068)-1</f>
        <v>0</v>
      </c>
      <c r="Q1068" s="25">
        <f t="shared" ca="1" si="704"/>
        <v>397288.78480969998</v>
      </c>
      <c r="R1068" s="26">
        <f t="shared" ca="1" si="718"/>
        <v>1</v>
      </c>
      <c r="S1068" s="23">
        <f t="shared" ca="1" si="719"/>
        <v>-2.2406774425281606E-2</v>
      </c>
      <c r="T1068" s="27">
        <f t="shared" ca="1" si="720"/>
        <v>7088.4779479028139</v>
      </c>
      <c r="U1068" s="27">
        <f ca="1">T1068/MAX(T$54:T1068)-1</f>
        <v>-4.0643973090062069E-2</v>
      </c>
      <c r="V1068" s="28">
        <f ca="1">T1068/MAX(T$594:T1068)-1</f>
        <v>-4.0643973090062069E-2</v>
      </c>
      <c r="W1068" s="25">
        <f t="shared" ca="1" si="705"/>
        <v>397288.78480969998</v>
      </c>
      <c r="X1068" s="26">
        <f t="shared" ca="1" si="721"/>
        <v>1</v>
      </c>
      <c r="Y1068" s="27">
        <f t="shared" ca="1" si="722"/>
        <v>-2.2406774425281606E-2</v>
      </c>
      <c r="Z1068" s="27">
        <f t="shared" ca="1" si="723"/>
        <v>7088.4779479028139</v>
      </c>
      <c r="AA1068" s="28">
        <f ca="1">Z1068/MAX(Z$54:Z1068)-1</f>
        <v>-4.0643973090062069E-2</v>
      </c>
      <c r="AB1068" s="25">
        <f ca="1">AVERAGE(B1059:B1068)</f>
        <v>397288.78480969998</v>
      </c>
      <c r="AC1068" s="26">
        <f ca="1">IF(B1067&gt;=AB1067,1,0)</f>
        <v>1</v>
      </c>
      <c r="AD1068" s="27">
        <f ca="1">IF(AC1068=1,D1068,C1068)</f>
        <v>-2.2406774425281606E-2</v>
      </c>
      <c r="AE1068" s="27">
        <f t="shared" ca="1" si="724"/>
        <v>7088.4779479028139</v>
      </c>
      <c r="AF1068" s="28">
        <f ca="1">AE1068/MAX(AE$54:AE1068)-1</f>
        <v>-4.0643973090062069E-2</v>
      </c>
      <c r="AG1068" s="25">
        <f t="shared" ca="1" si="706"/>
        <v>361579.65729569987</v>
      </c>
      <c r="AH1068" s="26">
        <f t="shared" ca="1" si="725"/>
        <v>1</v>
      </c>
      <c r="AI1068" s="27">
        <f t="shared" ca="1" si="726"/>
        <v>-2.2406774425281606E-2</v>
      </c>
      <c r="AJ1068" s="27">
        <f t="shared" ca="1" si="727"/>
        <v>5813.2037520750137</v>
      </c>
      <c r="AK1068" s="28">
        <f ca="1">AJ1068/MAX(AJ$54:AJ1068)-1</f>
        <v>-3.1956905409813441E-2</v>
      </c>
      <c r="AL1068" s="25">
        <f t="shared" ca="1" si="707"/>
        <v>408859.63506688207</v>
      </c>
      <c r="AM1068" s="26">
        <f t="shared" ca="1" si="728"/>
        <v>1</v>
      </c>
      <c r="AN1068" s="27">
        <f t="shared" ca="1" si="729"/>
        <v>-2.2406774425281606E-2</v>
      </c>
      <c r="AO1068" s="27">
        <f t="shared" ca="1" si="730"/>
        <v>1030.6162340376975</v>
      </c>
      <c r="AP1068" s="28">
        <f ca="1">AO1068/MAX(AO$54:AO1068)-1</f>
        <v>-0.24035148596149136</v>
      </c>
      <c r="AQ1068" s="25">
        <f t="shared" ca="1" si="708"/>
        <v>408859.63506688207</v>
      </c>
      <c r="AR1068" s="26">
        <f t="shared" ca="1" si="731"/>
        <v>1</v>
      </c>
      <c r="AS1068" s="27">
        <f t="shared" ca="1" si="732"/>
        <v>-2.2406774425281606E-2</v>
      </c>
      <c r="AT1068" s="27">
        <f t="shared" ca="1" si="733"/>
        <v>18210.988159730667</v>
      </c>
      <c r="AU1068" s="28">
        <f ca="1">AT1068/MAX(AT$54:AT1068)-1</f>
        <v>-3.1956905409813441E-2</v>
      </c>
      <c r="AV1068" s="25">
        <f t="shared" ca="1" si="709"/>
        <v>397288.78480969998</v>
      </c>
      <c r="AW1068" s="26">
        <f t="shared" ca="1" si="734"/>
        <v>1</v>
      </c>
      <c r="AX1068" s="27">
        <f t="shared" ca="1" si="735"/>
        <v>-2.2406774425281606E-2</v>
      </c>
      <c r="AY1068" s="27">
        <f t="shared" ca="1" si="736"/>
        <v>5124.3646077753674</v>
      </c>
      <c r="AZ1068" s="28">
        <f ca="1">AY1068/MAX(AY$54:AY1068)-1</f>
        <v>-6.6366774447400134E-2</v>
      </c>
      <c r="BA1068" s="25">
        <f t="shared" ca="1" si="710"/>
        <v>397288.78480969998</v>
      </c>
      <c r="BB1068" s="26">
        <f t="shared" ca="1" si="711"/>
        <v>1</v>
      </c>
      <c r="BC1068" s="27">
        <f t="shared" ca="1" si="737"/>
        <v>-2.2406774425281606E-2</v>
      </c>
      <c r="BD1068" s="27">
        <f t="shared" ca="1" si="738"/>
        <v>4224.3460595462911</v>
      </c>
      <c r="BE1068" s="28">
        <f ca="1">BD1068/MAX(BD$54:BD1068)-1</f>
        <v>-3.1956905409813552E-2</v>
      </c>
      <c r="BF1068" s="25">
        <f ca="1">MAX(B1065:B1067)</f>
        <v>414626.52737234393</v>
      </c>
      <c r="BG1068" s="26">
        <f ca="1">IF(BG1067=0,IF(B1067&gt;BF1067,1,0),IF(B1067&lt;AVERAGE(B1058:B1067),0,1))</f>
        <v>1</v>
      </c>
      <c r="BH1068" s="27">
        <f t="shared" ca="1" si="739"/>
        <v>-2.2406774425281606E-2</v>
      </c>
      <c r="BI1068" s="27">
        <f t="shared" ca="1" si="740"/>
        <v>17235.666924933419</v>
      </c>
      <c r="BJ1068" s="28">
        <f ca="1">BI1068/MAX(BI$54:BI1068)-1</f>
        <v>-3.195690540981333E-2</v>
      </c>
      <c r="BK1068" s="25" t="e">
        <f ca="1">MAX(E1065:E1067)</f>
        <v>#N/A</v>
      </c>
      <c r="BL1068" s="26" t="e">
        <f ca="1">IF(BL1067=0,IF(E1067&gt;BK1067,1,0),IF(E1067&lt;AVERAGE(E1058:E1067),0,1))</f>
        <v>#N/A</v>
      </c>
      <c r="BM1068" s="27">
        <f t="shared" ca="1" si="741"/>
        <v>-2.2406774425281606E-2</v>
      </c>
      <c r="BN1068" s="27">
        <f t="shared" ca="1" si="742"/>
        <v>10042.084697295202</v>
      </c>
      <c r="BO1068" s="28">
        <f ca="1">BN1068/MAX(BN$54:BN1068)-1</f>
        <v>-3.1956905409813552E-2</v>
      </c>
      <c r="BP1068" s="15"/>
      <c r="BQ1068" s="15"/>
      <c r="BR1068" s="15"/>
      <c r="BS1068" s="15"/>
      <c r="BT1068" s="15"/>
      <c r="BU1068" s="15"/>
      <c r="BV1068" s="15"/>
      <c r="BW1068" s="15"/>
      <c r="BX1068" s="15"/>
      <c r="BZ1068" s="7">
        <f t="shared" ca="1" si="699"/>
        <v>408859.63506688207</v>
      </c>
      <c r="CA1068" s="7">
        <f t="shared" ca="1" si="700"/>
        <v>405440.75810022932</v>
      </c>
      <c r="CB1068" s="7">
        <f t="shared" ca="1" si="701"/>
        <v>389183.64434144995</v>
      </c>
      <c r="CC1068" s="7">
        <f t="shared" ca="1" si="702"/>
        <v>373928.22856612597</v>
      </c>
      <c r="CD1068" s="7">
        <f t="shared" ca="1" si="703"/>
        <v>361579.65729569987</v>
      </c>
      <c r="CE1068" s="5">
        <f t="shared" ca="1" si="712"/>
        <v>-2.2406774425281606E-2</v>
      </c>
      <c r="CF1068" s="3">
        <f t="shared" ca="1" si="713"/>
        <v>1432524.9732715003</v>
      </c>
      <c r="CG1068" s="5">
        <f ca="1">CF1068/MAX($CF$41:CF1068)-1</f>
        <v>-3.195690540981333E-2</v>
      </c>
      <c r="CH1068" s="3">
        <f t="shared" ca="1" si="743"/>
        <v>19927.72131237619</v>
      </c>
      <c r="CI1068" s="4">
        <f ca="1">CH1068/MAX($CH$583:CH1068)-1</f>
        <v>-3.195690540981333E-2</v>
      </c>
    </row>
    <row r="1069" spans="1:87" x14ac:dyDescent="0.2">
      <c r="A1069" s="31">
        <v>40755</v>
      </c>
      <c r="B1069" s="35">
        <v>392514.83910684549</v>
      </c>
      <c r="C1069" s="23">
        <f t="shared" ca="1" si="744"/>
        <v>4.8675505653430484E-3</v>
      </c>
      <c r="D1069" s="24">
        <f t="shared" ca="1" si="745"/>
        <v>-2.2077802101876709E-2</v>
      </c>
      <c r="E1069" s="25" t="e">
        <f ca="1">#N/A</f>
        <v>#N/A</v>
      </c>
      <c r="F1069" s="26">
        <v>1</v>
      </c>
      <c r="G1069" s="23">
        <f t="shared" ca="1" si="714"/>
        <v>-2.2077802101876709E-2</v>
      </c>
      <c r="H1069" s="27">
        <f t="shared" ca="1" si="715"/>
        <v>2691.1662129731694</v>
      </c>
      <c r="I1069" s="27">
        <f ca="1">H1069/MAX(H$54:H1069)-1</f>
        <v>-5.3329169278263922E-2</v>
      </c>
      <c r="J1069" s="28">
        <f ca="1">H1069/MAX(H$594:H1069)-1</f>
        <v>-5.3329169278263922E-2</v>
      </c>
      <c r="K1069" s="25" t="e">
        <f ca="1">#N/A</f>
        <v>#N/A</v>
      </c>
      <c r="L1069" s="26">
        <v>0</v>
      </c>
      <c r="M1069" s="23">
        <f t="shared" ca="1" si="716"/>
        <v>4.8675505653430484E-3</v>
      </c>
      <c r="N1069" s="27">
        <f t="shared" ca="1" si="717"/>
        <v>138.18294267930941</v>
      </c>
      <c r="O1069" s="27">
        <f ca="1">N1069/MAX(N$54:N1069)-1</f>
        <v>0</v>
      </c>
      <c r="P1069" s="28">
        <f ca="1">N1069/MAX(N$594:N1069)-1</f>
        <v>0</v>
      </c>
      <c r="Q1069" s="25">
        <f t="shared" ca="1" si="704"/>
        <v>399420.53852741641</v>
      </c>
      <c r="R1069" s="26">
        <f t="shared" ca="1" si="718"/>
        <v>1</v>
      </c>
      <c r="S1069" s="23">
        <f t="shared" ca="1" si="719"/>
        <v>-2.2077802101876709E-2</v>
      </c>
      <c r="T1069" s="27">
        <f t="shared" ca="1" si="720"/>
        <v>6931.9799345654983</v>
      </c>
      <c r="U1069" s="27">
        <f ca="1">T1069/MAX(T$54:T1069)-1</f>
        <v>-6.1824445597422395E-2</v>
      </c>
      <c r="V1069" s="28">
        <f ca="1">T1069/MAX(T$594:T1069)-1</f>
        <v>-6.1824445597422395E-2</v>
      </c>
      <c r="W1069" s="25">
        <f t="shared" ca="1" si="705"/>
        <v>399420.53852741641</v>
      </c>
      <c r="X1069" s="26">
        <f t="shared" ca="1" si="721"/>
        <v>1</v>
      </c>
      <c r="Y1069" s="27">
        <f t="shared" ca="1" si="722"/>
        <v>-2.2077802101876709E-2</v>
      </c>
      <c r="Z1069" s="27">
        <f t="shared" ca="1" si="723"/>
        <v>6931.9799345654983</v>
      </c>
      <c r="AA1069" s="28">
        <f ca="1">Z1069/MAX(Z$54:Z1069)-1</f>
        <v>-6.1824445597422395E-2</v>
      </c>
      <c r="AB1069" s="25">
        <f ca="1">AVERAGE(B1060:B1069)</f>
        <v>399420.53852741641</v>
      </c>
      <c r="AC1069" s="26">
        <f ca="1">IF(B1068&gt;=AB1068,1,0)</f>
        <v>1</v>
      </c>
      <c r="AD1069" s="27">
        <f ca="1">IF(AC1069=1,D1069,C1069)</f>
        <v>-2.2077802101876709E-2</v>
      </c>
      <c r="AE1069" s="27">
        <f t="shared" ca="1" si="724"/>
        <v>6931.9799345654983</v>
      </c>
      <c r="AF1069" s="28">
        <f ca="1">AE1069/MAX(AE$54:AE1069)-1</f>
        <v>-6.1824445597422395E-2</v>
      </c>
      <c r="AG1069" s="25">
        <f t="shared" ca="1" si="706"/>
        <v>365258.37764261692</v>
      </c>
      <c r="AH1069" s="26">
        <f t="shared" ca="1" si="725"/>
        <v>1</v>
      </c>
      <c r="AI1069" s="27">
        <f t="shared" ca="1" si="726"/>
        <v>-2.2077802101876709E-2</v>
      </c>
      <c r="AJ1069" s="27">
        <f t="shared" ca="1" si="727"/>
        <v>5684.8609900588144</v>
      </c>
      <c r="AK1069" s="28">
        <f ca="1">AJ1069/MAX(AJ$54:AJ1069)-1</f>
        <v>-5.332916927826381E-2</v>
      </c>
      <c r="AL1069" s="25">
        <f t="shared" ca="1" si="707"/>
        <v>401489.07231171592</v>
      </c>
      <c r="AM1069" s="26">
        <f t="shared" ca="1" si="728"/>
        <v>0</v>
      </c>
      <c r="AN1069" s="27">
        <f t="shared" ca="1" si="729"/>
        <v>2.2077802101876709E-2</v>
      </c>
      <c r="AO1069" s="27">
        <f t="shared" ca="1" si="730"/>
        <v>1053.3699752957634</v>
      </c>
      <c r="AP1069" s="28">
        <f ca="1">AO1069/MAX(AO$54:AO1069)-1</f>
        <v>-0.22358011640156428</v>
      </c>
      <c r="AQ1069" s="25">
        <f t="shared" ca="1" si="708"/>
        <v>401489.07231171592</v>
      </c>
      <c r="AR1069" s="26">
        <f t="shared" ca="1" si="731"/>
        <v>0</v>
      </c>
      <c r="AS1069" s="27">
        <f t="shared" ca="1" si="732"/>
        <v>4.8675505653430484E-3</v>
      </c>
      <c r="AT1069" s="27">
        <f t="shared" ca="1" si="733"/>
        <v>18299.63106544302</v>
      </c>
      <c r="AU1069" s="28">
        <f ca="1">AT1069/MAX(AT$54:AT1069)-1</f>
        <v>-2.7244906697464599E-2</v>
      </c>
      <c r="AV1069" s="25">
        <f t="shared" ca="1" si="709"/>
        <v>399420.53852741641</v>
      </c>
      <c r="AW1069" s="26">
        <f t="shared" ca="1" si="734"/>
        <v>1</v>
      </c>
      <c r="AX1069" s="27">
        <f t="shared" ca="1" si="735"/>
        <v>-2.2077802101876709E-2</v>
      </c>
      <c r="AY1069" s="27">
        <f t="shared" ca="1" si="736"/>
        <v>5011.2299000670419</v>
      </c>
      <c r="AZ1069" s="28">
        <f ca="1">AY1069/MAX(AY$54:AY1069)-1</f>
        <v>-8.6979344036887341E-2</v>
      </c>
      <c r="BA1069" s="25">
        <f t="shared" ca="1" si="710"/>
        <v>399420.53852741641</v>
      </c>
      <c r="BB1069" s="26">
        <f t="shared" ca="1" si="711"/>
        <v>1</v>
      </c>
      <c r="BC1069" s="27">
        <f t="shared" ca="1" si="737"/>
        <v>-2.2077802101876709E-2</v>
      </c>
      <c r="BD1069" s="27">
        <f t="shared" ca="1" si="738"/>
        <v>4131.0817832337852</v>
      </c>
      <c r="BE1069" s="28">
        <f ca="1">BD1069/MAX(BD$54:BD1069)-1</f>
        <v>-5.3329169278264033E-2</v>
      </c>
      <c r="BF1069" s="25">
        <f ca="1">MAX(B1066:B1068)</f>
        <v>414626.52737234393</v>
      </c>
      <c r="BG1069" s="26">
        <f ca="1">IF(BG1068=0,IF(B1068&gt;BF1068,1,0),IF(B1068&lt;AVERAGE(B1059:B1068),0,1))</f>
        <v>1</v>
      </c>
      <c r="BH1069" s="27">
        <f t="shared" ca="1" si="739"/>
        <v>-2.2077802101876709E-2</v>
      </c>
      <c r="BI1069" s="27">
        <f t="shared" ca="1" si="740"/>
        <v>16855.141281470878</v>
      </c>
      <c r="BJ1069" s="28">
        <f ca="1">BI1069/MAX(BI$54:BI1069)-1</f>
        <v>-5.3329169278263699E-2</v>
      </c>
      <c r="BK1069" s="25" t="e">
        <f ca="1">MAX(E1066:E1068)</f>
        <v>#N/A</v>
      </c>
      <c r="BL1069" s="26" t="e">
        <f ca="1">IF(BL1068=0,IF(E1068&gt;BK1068,1,0),IF(E1068&lt;AVERAGE(E1059:E1068),0,1))</f>
        <v>#N/A</v>
      </c>
      <c r="BM1069" s="27">
        <f t="shared" ca="1" si="741"/>
        <v>-1.534146393507177E-2</v>
      </c>
      <c r="BN1069" s="27">
        <f t="shared" ca="1" si="742"/>
        <v>9888.0244170787118</v>
      </c>
      <c r="BO1069" s="28">
        <f ca="1">BN1069/MAX(BN$54:BN1069)-1</f>
        <v>-4.6808103633064091E-2</v>
      </c>
      <c r="BP1069" s="15"/>
      <c r="BQ1069" s="15"/>
      <c r="BR1069" s="15"/>
      <c r="BS1069" s="15"/>
      <c r="BT1069" s="15"/>
      <c r="BU1069" s="15"/>
      <c r="BV1069" s="15"/>
      <c r="BW1069" s="15"/>
      <c r="BX1069" s="15"/>
      <c r="BZ1069" s="7">
        <f t="shared" ca="1" si="699"/>
        <v>401489.07231171592</v>
      </c>
      <c r="CA1069" s="7">
        <f t="shared" ca="1" si="700"/>
        <v>405078.38229016983</v>
      </c>
      <c r="CB1069" s="7">
        <f t="shared" ca="1" si="701"/>
        <v>392279.91392636485</v>
      </c>
      <c r="CC1069" s="7">
        <f t="shared" ca="1" si="702"/>
        <v>377158.7518954468</v>
      </c>
      <c r="CD1069" s="7">
        <f t="shared" ca="1" si="703"/>
        <v>365258.37764261692</v>
      </c>
      <c r="CE1069" s="5">
        <f t="shared" ca="1" si="712"/>
        <v>-1.1299661034988806E-2</v>
      </c>
      <c r="CF1069" s="3">
        <f t="shared" ca="1" si="713"/>
        <v>1416337.9266493761</v>
      </c>
      <c r="CG1069" s="5">
        <f ca="1">CF1069/MAX($CF$41:CF1069)-1</f>
        <v>-4.2895464245944037E-2</v>
      </c>
      <c r="CH1069" s="3">
        <f t="shared" ca="1" si="743"/>
        <v>19702.544816346617</v>
      </c>
      <c r="CI1069" s="4">
        <f ca="1">CH1069/MAX($CH$583:CH1069)-1</f>
        <v>-4.2895464245944037E-2</v>
      </c>
    </row>
    <row r="1070" spans="1:87" x14ac:dyDescent="0.2">
      <c r="A1070" s="31">
        <v>40786</v>
      </c>
      <c r="B1070" s="35">
        <v>390379.4492072328</v>
      </c>
      <c r="C1070" s="23">
        <f t="shared" ca="1" si="744"/>
        <v>4.8675505653430484E-3</v>
      </c>
      <c r="D1070" s="24">
        <f t="shared" ca="1" si="745"/>
        <v>-5.4402781420230806E-3</v>
      </c>
      <c r="E1070" s="25" t="e">
        <f ca="1">#N/A</f>
        <v>#N/A</v>
      </c>
      <c r="F1070" s="26">
        <v>1</v>
      </c>
      <c r="G1070" s="23">
        <f t="shared" ca="1" si="714"/>
        <v>-5.4402781420230806E-3</v>
      </c>
      <c r="H1070" s="27">
        <f t="shared" ca="1" si="715"/>
        <v>2676.5255202481803</v>
      </c>
      <c r="I1070" s="27">
        <f ca="1">H1070/MAX(H$54:H1070)-1</f>
        <v>-5.8479321906330317E-2</v>
      </c>
      <c r="J1070" s="28">
        <f ca="1">H1070/MAX(H$594:H1070)-1</f>
        <v>-5.8479321906330317E-2</v>
      </c>
      <c r="K1070" s="25" t="e">
        <f ca="1">#N/A</f>
        <v>#N/A</v>
      </c>
      <c r="L1070" s="26">
        <v>0</v>
      </c>
      <c r="M1070" s="23">
        <f t="shared" ca="1" si="716"/>
        <v>4.8675505653430484E-3</v>
      </c>
      <c r="N1070" s="27">
        <f t="shared" ca="1" si="717"/>
        <v>138.85555514006884</v>
      </c>
      <c r="O1070" s="27">
        <f ca="1">N1070/MAX(N$54:N1070)-1</f>
        <v>0</v>
      </c>
      <c r="P1070" s="28">
        <f ca="1">N1070/MAX(N$594:N1070)-1</f>
        <v>0</v>
      </c>
      <c r="Q1070" s="25">
        <f t="shared" ca="1" si="704"/>
        <v>400090.63369831635</v>
      </c>
      <c r="R1070" s="26">
        <f t="shared" ca="1" si="718"/>
        <v>0</v>
      </c>
      <c r="S1070" s="23">
        <f t="shared" ca="1" si="719"/>
        <v>4.8675505653430484E-3</v>
      </c>
      <c r="T1070" s="27">
        <f t="shared" ca="1" si="720"/>
        <v>6965.7216974149396</v>
      </c>
      <c r="U1070" s="27">
        <f ca="1">T1070/MAX(T$54:T1070)-1</f>
        <v>-5.7257828647199083E-2</v>
      </c>
      <c r="V1070" s="28">
        <f ca="1">T1070/MAX(T$594:T1070)-1</f>
        <v>-5.7257828647199083E-2</v>
      </c>
      <c r="W1070" s="25">
        <f t="shared" ca="1" si="705"/>
        <v>400090.63369831635</v>
      </c>
      <c r="X1070" s="26">
        <f t="shared" ca="1" si="721"/>
        <v>0</v>
      </c>
      <c r="Y1070" s="27">
        <f t="shared" ca="1" si="722"/>
        <v>4.8675505653430484E-3</v>
      </c>
      <c r="Z1070" s="27">
        <f t="shared" ca="1" si="723"/>
        <v>6965.7216974149396</v>
      </c>
      <c r="AA1070" s="28">
        <f ca="1">Z1070/MAX(Z$54:Z1070)-1</f>
        <v>-5.7257828647199083E-2</v>
      </c>
      <c r="AB1070" s="25">
        <f ca="1">AVERAGE(B1061:B1070)</f>
        <v>400090.63369831635</v>
      </c>
      <c r="AC1070" s="26">
        <f ca="1">IF(B1069&gt;=AB1069,1,0)</f>
        <v>0</v>
      </c>
      <c r="AD1070" s="27">
        <f ca="1">IF(AC1070=1,D1070,C1070)</f>
        <v>4.8675505653430484E-3</v>
      </c>
      <c r="AE1070" s="27">
        <f t="shared" ca="1" si="724"/>
        <v>6965.7216974149396</v>
      </c>
      <c r="AF1070" s="28">
        <f ca="1">AE1070/MAX(AE$54:AE1070)-1</f>
        <v>-5.7257828647199083E-2</v>
      </c>
      <c r="AG1070" s="25">
        <f t="shared" ca="1" si="706"/>
        <v>368476.1772203453</v>
      </c>
      <c r="AH1070" s="26">
        <f t="shared" ca="1" si="725"/>
        <v>1</v>
      </c>
      <c r="AI1070" s="27">
        <f t="shared" ca="1" si="726"/>
        <v>-5.4402781420230806E-3</v>
      </c>
      <c r="AJ1070" s="27">
        <f t="shared" ca="1" si="727"/>
        <v>5653.9337650741581</v>
      </c>
      <c r="AK1070" s="28">
        <f ca="1">AJ1070/MAX(AJ$54:AJ1070)-1</f>
        <v>-5.8479321906330095E-2</v>
      </c>
      <c r="AL1070" s="25">
        <f t="shared" ca="1" si="707"/>
        <v>394756.87832359498</v>
      </c>
      <c r="AM1070" s="26">
        <f t="shared" ca="1" si="728"/>
        <v>0</v>
      </c>
      <c r="AN1070" s="27">
        <f t="shared" ca="1" si="729"/>
        <v>5.4402781420230806E-3</v>
      </c>
      <c r="AO1070" s="27">
        <f t="shared" ca="1" si="730"/>
        <v>1059.1006009478283</v>
      </c>
      <c r="AP1070" s="28">
        <f ca="1">AO1070/MAX(AO$54:AO1070)-1</f>
        <v>-0.21935617627979165</v>
      </c>
      <c r="AQ1070" s="25">
        <f t="shared" ca="1" si="708"/>
        <v>394756.87832359498</v>
      </c>
      <c r="AR1070" s="26">
        <f t="shared" ca="1" si="731"/>
        <v>0</v>
      </c>
      <c r="AS1070" s="27">
        <f t="shared" ca="1" si="732"/>
        <v>4.8675505653430484E-3</v>
      </c>
      <c r="AT1070" s="27">
        <f t="shared" ca="1" si="733"/>
        <v>18388.705444981188</v>
      </c>
      <c r="AU1070" s="28">
        <f ca="1">AT1070/MAX(AT$54:AT1070)-1</f>
        <v>-2.2509972093119335E-2</v>
      </c>
      <c r="AV1070" s="25">
        <f t="shared" ca="1" si="709"/>
        <v>400090.63369831635</v>
      </c>
      <c r="AW1070" s="26">
        <f t="shared" ca="1" si="734"/>
        <v>0</v>
      </c>
      <c r="AX1070" s="27">
        <f t="shared" ca="1" si="735"/>
        <v>4.8675505653430484E-3</v>
      </c>
      <c r="AY1070" s="27">
        <f t="shared" ca="1" si="736"/>
        <v>5035.622315000177</v>
      </c>
      <c r="AZ1070" s="28">
        <f ca="1">AY1070/MAX(AY$54:AY1070)-1</f>
        <v>-8.2535169826784216E-2</v>
      </c>
      <c r="BA1070" s="25">
        <f t="shared" ca="1" si="710"/>
        <v>400090.63369831635</v>
      </c>
      <c r="BB1070" s="26">
        <f t="shared" ca="1" si="711"/>
        <v>0</v>
      </c>
      <c r="BC1070" s="27">
        <f t="shared" ca="1" si="737"/>
        <v>4.8675505653430484E-3</v>
      </c>
      <c r="BD1070" s="27">
        <f t="shared" ca="1" si="738"/>
        <v>4151.1900327032436</v>
      </c>
      <c r="BE1070" s="28">
        <f ca="1">BD1070/MAX(BD$54:BD1070)-1</f>
        <v>-4.8721201140990544E-2</v>
      </c>
      <c r="BF1070" s="25">
        <f ca="1">MAX(B1067:B1069)</f>
        <v>410576.03117159585</v>
      </c>
      <c r="BG1070" s="26">
        <f ca="1">IF(BG1069=0,IF(B1069&gt;BF1069,1,0),IF(B1069&lt;AVERAGE(B1060:B1069),0,1))</f>
        <v>0</v>
      </c>
      <c r="BH1070" s="27">
        <f t="shared" ca="1" si="739"/>
        <v>4.8675505653430484E-3</v>
      </c>
      <c r="BI1070" s="27">
        <f t="shared" ca="1" si="740"/>
        <v>16937.184533944437</v>
      </c>
      <c r="BJ1070" s="28">
        <f ca="1">BI1070/MAX(BI$54:BI1070)-1</f>
        <v>-4.8721201140990433E-2</v>
      </c>
      <c r="BK1070" s="25" t="e">
        <f ca="1">MAX(E1067:E1069)</f>
        <v>#N/A</v>
      </c>
      <c r="BL1070" s="26" t="e">
        <f ca="1">IF(BL1069=0,IF(E1069&gt;BK1069,1,0),IF(E1069&lt;AVERAGE(E1060:E1069),0,1))</f>
        <v>#N/A</v>
      </c>
      <c r="BM1070" s="27">
        <f t="shared" ca="1" si="741"/>
        <v>4.8675505653430484E-3</v>
      </c>
      <c r="BN1070" s="27">
        <f t="shared" ca="1" si="742"/>
        <v>9936.1548759201887</v>
      </c>
      <c r="BO1070" s="28">
        <f ca="1">BN1070/MAX(BN$54:BN1070)-1</f>
        <v>-4.2168393879022825E-2</v>
      </c>
      <c r="BP1070" s="15"/>
      <c r="BQ1070" s="15"/>
      <c r="BR1070" s="15"/>
      <c r="BS1070" s="15"/>
      <c r="BT1070" s="15"/>
      <c r="BU1070" s="15"/>
      <c r="BV1070" s="15"/>
      <c r="BW1070" s="15"/>
      <c r="BX1070" s="15"/>
      <c r="BZ1070" s="7">
        <f t="shared" ca="1" si="699"/>
        <v>394756.87832359498</v>
      </c>
      <c r="CA1070" s="7">
        <f t="shared" ca="1" si="700"/>
        <v>402634.88198613079</v>
      </c>
      <c r="CB1070" s="7">
        <f t="shared" ca="1" si="701"/>
        <v>396315.1780342565</v>
      </c>
      <c r="CC1070" s="7">
        <f t="shared" ca="1" si="702"/>
        <v>380235.77761870169</v>
      </c>
      <c r="CD1070" s="7">
        <f t="shared" ca="1" si="703"/>
        <v>368476.1772203453</v>
      </c>
      <c r="CE1070" s="5">
        <f t="shared" ca="1" si="712"/>
        <v>-1.3171466590766292E-3</v>
      </c>
      <c r="CF1070" s="3">
        <f t="shared" ca="1" si="713"/>
        <v>1414472.4018811663</v>
      </c>
      <c r="CG1070" s="5">
        <f ca="1">CF1070/MAX($CF$41:CF1070)-1</f>
        <v>-4.4156111287599553E-2</v>
      </c>
      <c r="CH1070" s="3">
        <f t="shared" ca="1" si="743"/>
        <v>19676.593675266457</v>
      </c>
      <c r="CI1070" s="4">
        <f ca="1">CH1070/MAX($CH$583:CH1070)-1</f>
        <v>-4.4156111287599775E-2</v>
      </c>
    </row>
    <row r="1071" spans="1:87" x14ac:dyDescent="0.2">
      <c r="A1071" s="31">
        <v>40816</v>
      </c>
      <c r="B1071" s="35">
        <v>375324.02298951847</v>
      </c>
      <c r="C1071" s="23">
        <f t="shared" ca="1" si="744"/>
        <v>4.8675505653430484E-3</v>
      </c>
      <c r="D1071" s="24">
        <f t="shared" ca="1" si="745"/>
        <v>-3.8566134176090228E-2</v>
      </c>
      <c r="E1071" s="25" t="e">
        <f ca="1">#N/A</f>
        <v>#N/A</v>
      </c>
      <c r="F1071" s="26">
        <v>1</v>
      </c>
      <c r="G1071" s="23">
        <f t="shared" ca="1" si="714"/>
        <v>-3.8566134176090228E-2</v>
      </c>
      <c r="H1071" s="27">
        <f t="shared" ca="1" si="715"/>
        <v>2573.3022779085595</v>
      </c>
      <c r="I1071" s="27">
        <f ca="1">H1071/MAX(H$54:H1071)-1</f>
        <v>-9.479013470725417E-2</v>
      </c>
      <c r="J1071" s="28">
        <f ca="1">H1071/MAX(H$594:H1071)-1</f>
        <v>-9.479013470725417E-2</v>
      </c>
      <c r="K1071" s="25" t="e">
        <f ca="1">#N/A</f>
        <v>#N/A</v>
      </c>
      <c r="L1071" s="26">
        <v>0</v>
      </c>
      <c r="M1071" s="23">
        <f t="shared" ca="1" si="716"/>
        <v>4.8675505653430484E-3</v>
      </c>
      <c r="N1071" s="27">
        <f t="shared" ca="1" si="717"/>
        <v>139.53144157599192</v>
      </c>
      <c r="O1071" s="27">
        <f ca="1">N1071/MAX(N$54:N1071)-1</f>
        <v>0</v>
      </c>
      <c r="P1071" s="28">
        <f ca="1">N1071/MAX(N$594:N1071)-1</f>
        <v>0</v>
      </c>
      <c r="Q1071" s="25">
        <f t="shared" ca="1" si="704"/>
        <v>399501.14632927236</v>
      </c>
      <c r="R1071" s="26">
        <f t="shared" ca="1" si="718"/>
        <v>0</v>
      </c>
      <c r="S1071" s="23">
        <f t="shared" ca="1" si="719"/>
        <v>4.8675505653430484E-3</v>
      </c>
      <c r="T1071" s="27">
        <f t="shared" ca="1" si="720"/>
        <v>6999.6277000012142</v>
      </c>
      <c r="U1071" s="27">
        <f ca="1">T1071/MAX(T$54:T1071)-1</f>
        <v>-5.2668983458058038E-2</v>
      </c>
      <c r="V1071" s="28">
        <f ca="1">T1071/MAX(T$594:T1071)-1</f>
        <v>-5.2668983458058038E-2</v>
      </c>
      <c r="W1071" s="25">
        <f t="shared" ca="1" si="705"/>
        <v>399501.14632927236</v>
      </c>
      <c r="X1071" s="26">
        <f t="shared" ca="1" si="721"/>
        <v>0</v>
      </c>
      <c r="Y1071" s="27">
        <f t="shared" ca="1" si="722"/>
        <v>4.8675505653430484E-3</v>
      </c>
      <c r="Z1071" s="27">
        <f t="shared" ca="1" si="723"/>
        <v>6999.6277000012142</v>
      </c>
      <c r="AA1071" s="28">
        <f ca="1">Z1071/MAX(Z$54:Z1071)-1</f>
        <v>-5.2668983458058038E-2</v>
      </c>
      <c r="AB1071" s="25">
        <f ca="1">AVERAGE(B1062:B1071)</f>
        <v>399501.14632927236</v>
      </c>
      <c r="AC1071" s="26">
        <f ca="1">IF(B1070&gt;=AB1070,1,0)</f>
        <v>0</v>
      </c>
      <c r="AD1071" s="27">
        <f ca="1">IF(AC1071=1,D1071,C1071)</f>
        <v>4.8675505653430484E-3</v>
      </c>
      <c r="AE1071" s="27">
        <f t="shared" ca="1" si="724"/>
        <v>6999.6277000012142</v>
      </c>
      <c r="AF1071" s="28">
        <f ca="1">AE1071/MAX(AE$54:AE1071)-1</f>
        <v>-5.2668983458058038E-2</v>
      </c>
      <c r="AG1071" s="25">
        <f t="shared" ca="1" si="706"/>
        <v>371062.57388962136</v>
      </c>
      <c r="AH1071" s="26">
        <f t="shared" ca="1" si="725"/>
        <v>1</v>
      </c>
      <c r="AI1071" s="27">
        <f t="shared" ca="1" si="726"/>
        <v>-3.8566134176090228E-2</v>
      </c>
      <c r="AJ1071" s="27">
        <f t="shared" ca="1" si="727"/>
        <v>5435.8833968675808</v>
      </c>
      <c r="AK1071" s="28">
        <f ca="1">AJ1071/MAX(AJ$54:AJ1071)-1</f>
        <v>-9.4790134707254059E-2</v>
      </c>
      <c r="AL1071" s="25">
        <f t="shared" ca="1" si="707"/>
        <v>386072.77043453226</v>
      </c>
      <c r="AM1071" s="26">
        <f t="shared" ca="1" si="728"/>
        <v>0</v>
      </c>
      <c r="AN1071" s="27">
        <f t="shared" ca="1" si="729"/>
        <v>3.8566134176090228E-2</v>
      </c>
      <c r="AO1071" s="27">
        <f t="shared" ca="1" si="730"/>
        <v>1099.9460168299599</v>
      </c>
      <c r="AP1071" s="28">
        <f ca="1">AO1071/MAX(AO$54:AO1071)-1</f>
        <v>-0.18924976183046205</v>
      </c>
      <c r="AQ1071" s="25">
        <f t="shared" ca="1" si="708"/>
        <v>386072.77043453226</v>
      </c>
      <c r="AR1071" s="26">
        <f t="shared" ca="1" si="731"/>
        <v>0</v>
      </c>
      <c r="AS1071" s="27">
        <f t="shared" ca="1" si="732"/>
        <v>4.8675505653430484E-3</v>
      </c>
      <c r="AT1071" s="27">
        <f t="shared" ca="1" si="733"/>
        <v>18478.213398565833</v>
      </c>
      <c r="AU1071" s="28">
        <f ca="1">AT1071/MAX(AT$54:AT1071)-1</f>
        <v>-1.7751989955164027E-2</v>
      </c>
      <c r="AV1071" s="25">
        <f t="shared" ca="1" si="709"/>
        <v>399501.14632927236</v>
      </c>
      <c r="AW1071" s="26">
        <f t="shared" ca="1" si="734"/>
        <v>0</v>
      </c>
      <c r="AX1071" s="27">
        <f t="shared" ca="1" si="735"/>
        <v>4.8675505653430484E-3</v>
      </c>
      <c r="AY1071" s="27">
        <f t="shared" ca="1" si="736"/>
        <v>5060.1334612464098</v>
      </c>
      <c r="AZ1071" s="28">
        <f ca="1">AY1071/MAX(AY$54:AY1071)-1</f>
        <v>-7.8069363373992284E-2</v>
      </c>
      <c r="BA1071" s="25">
        <f t="shared" ca="1" si="710"/>
        <v>399501.14632927236</v>
      </c>
      <c r="BB1071" s="26">
        <f t="shared" ca="1" si="711"/>
        <v>0</v>
      </c>
      <c r="BC1071" s="27">
        <f t="shared" ca="1" si="737"/>
        <v>4.8675505653430484E-3</v>
      </c>
      <c r="BD1071" s="27">
        <f t="shared" ca="1" si="738"/>
        <v>4171.3961600937746</v>
      </c>
      <c r="BE1071" s="28">
        <f ca="1">BD1071/MAX(BD$54:BD1071)-1</f>
        <v>-4.4090803485805519E-2</v>
      </c>
      <c r="BF1071" s="25">
        <f ca="1">MAX(B1068:B1070)</f>
        <v>401376.34665670653</v>
      </c>
      <c r="BG1071" s="26">
        <f ca="1">IF(BG1070=0,IF(B1070&gt;BF1070,1,0),IF(B1070&lt;AVERAGE(B1061:B1070),0,1))</f>
        <v>0</v>
      </c>
      <c r="BH1071" s="27">
        <f t="shared" ca="1" si="739"/>
        <v>4.8675505653430484E-3</v>
      </c>
      <c r="BI1071" s="27">
        <f t="shared" ca="1" si="740"/>
        <v>17019.627136097959</v>
      </c>
      <c r="BJ1071" s="28">
        <f ca="1">BI1071/MAX(BI$54:BI1071)-1</f>
        <v>-4.4090803485805408E-2</v>
      </c>
      <c r="BK1071" s="25" t="e">
        <f ca="1">MAX(E1068:E1070)</f>
        <v>#N/A</v>
      </c>
      <c r="BL1071" s="26" t="e">
        <f ca="1">IF(BL1070=0,IF(E1070&gt;BK1070,1,0),IF(E1070&lt;AVERAGE(E1061:E1070),0,1))</f>
        <v>#N/A</v>
      </c>
      <c r="BM1071" s="27">
        <f t="shared" ca="1" si="741"/>
        <v>4.8675505653430484E-3</v>
      </c>
      <c r="BN1071" s="27">
        <f t="shared" ca="1" si="742"/>
        <v>9984.5196122038105</v>
      </c>
      <c r="BO1071" s="28">
        <f ca="1">BN1071/MAX(BN$54:BN1071)-1</f>
        <v>-3.7506100103145257E-2</v>
      </c>
      <c r="BP1071" s="15"/>
      <c r="BQ1071" s="15"/>
      <c r="BR1071" s="15"/>
      <c r="BS1071" s="15"/>
      <c r="BT1071" s="15"/>
      <c r="BU1071" s="15"/>
      <c r="BV1071" s="15"/>
      <c r="BW1071" s="15"/>
      <c r="BX1071" s="15"/>
      <c r="BZ1071" s="7">
        <f t="shared" ca="1" si="699"/>
        <v>386072.77043453226</v>
      </c>
      <c r="CA1071" s="7">
        <f t="shared" ca="1" si="700"/>
        <v>397466.20275070722</v>
      </c>
      <c r="CB1071" s="7">
        <f t="shared" ca="1" si="701"/>
        <v>396659.07145590958</v>
      </c>
      <c r="CC1071" s="7">
        <f t="shared" ca="1" si="702"/>
        <v>381042.45304786373</v>
      </c>
      <c r="CD1071" s="7">
        <f t="shared" ca="1" si="703"/>
        <v>371062.57388962136</v>
      </c>
      <c r="CE1071" s="5">
        <f t="shared" ca="1" si="712"/>
        <v>-1.2505923331230262E-2</v>
      </c>
      <c r="CF1071" s="3">
        <f t="shared" ca="1" si="713"/>
        <v>1396783.1184690993</v>
      </c>
      <c r="CG1071" s="5">
        <f ca="1">CF1071/MAX($CF$41:CF1071)-1</f>
        <v>-5.6109821676461835E-2</v>
      </c>
      <c r="CH1071" s="3">
        <f t="shared" ca="1" si="743"/>
        <v>19430.519703343805</v>
      </c>
      <c r="CI1071" s="4">
        <f ca="1">CH1071/MAX($CH$583:CH1071)-1</f>
        <v>-5.6109821676461946E-2</v>
      </c>
    </row>
    <row r="1072" spans="1:87" x14ac:dyDescent="0.2">
      <c r="A1072" s="31">
        <v>40847</v>
      </c>
      <c r="B1072" s="35">
        <v>409551.53459865303</v>
      </c>
      <c r="C1072" s="23">
        <f t="shared" ca="1" si="744"/>
        <v>4.8675505653430484E-3</v>
      </c>
      <c r="D1072" s="24">
        <f t="shared" ca="1" si="745"/>
        <v>9.1194566594769766E-2</v>
      </c>
      <c r="E1072" s="25" t="e">
        <f ca="1">#N/A</f>
        <v>#N/A</v>
      </c>
      <c r="F1072" s="26">
        <v>1</v>
      </c>
      <c r="G1072" s="23">
        <f t="shared" ca="1" si="714"/>
        <v>9.1194566594769766E-2</v>
      </c>
      <c r="H1072" s="27">
        <f t="shared" ca="1" si="715"/>
        <v>2807.9734638597643</v>
      </c>
      <c r="I1072" s="27">
        <f ca="1">H1072/MAX(H$54:H1072)-1</f>
        <v>-1.2239913364572308E-2</v>
      </c>
      <c r="J1072" s="28">
        <f ca="1">H1072/MAX(H$594:H1072)-1</f>
        <v>-1.2239913364572308E-2</v>
      </c>
      <c r="K1072" s="25" t="e">
        <f ca="1">#N/A</f>
        <v>#N/A</v>
      </c>
      <c r="L1072" s="26">
        <v>0</v>
      </c>
      <c r="M1072" s="23">
        <f t="shared" ca="1" si="716"/>
        <v>4.8675505653430484E-3</v>
      </c>
      <c r="N1072" s="27">
        <f t="shared" ca="1" si="717"/>
        <v>140.21061792331827</v>
      </c>
      <c r="O1072" s="27">
        <f ca="1">N1072/MAX(N$54:N1072)-1</f>
        <v>0</v>
      </c>
      <c r="P1072" s="28">
        <f ca="1">N1072/MAX(N$594:N1072)-1</f>
        <v>0</v>
      </c>
      <c r="Q1072" s="25">
        <f t="shared" ca="1" si="704"/>
        <v>400041.43945036258</v>
      </c>
      <c r="R1072" s="26">
        <f t="shared" ca="1" si="718"/>
        <v>0</v>
      </c>
      <c r="S1072" s="23">
        <f t="shared" ca="1" si="719"/>
        <v>4.8675505653430484E-3</v>
      </c>
      <c r="T1072" s="27">
        <f t="shared" ca="1" si="720"/>
        <v>7033.6987417695464</v>
      </c>
      <c r="U1072" s="27">
        <f ca="1">T1072/MAX(T$54:T1072)-1</f>
        <v>-4.8057801832922187E-2</v>
      </c>
      <c r="V1072" s="28">
        <f ca="1">T1072/MAX(T$594:T1072)-1</f>
        <v>-4.8057801832922187E-2</v>
      </c>
      <c r="W1072" s="25">
        <f t="shared" ca="1" si="705"/>
        <v>400041.43945036258</v>
      </c>
      <c r="X1072" s="26">
        <f t="shared" ca="1" si="721"/>
        <v>0</v>
      </c>
      <c r="Y1072" s="27">
        <f t="shared" ca="1" si="722"/>
        <v>4.8675505653430484E-3</v>
      </c>
      <c r="Z1072" s="27">
        <f t="shared" ca="1" si="723"/>
        <v>7033.6987417695464</v>
      </c>
      <c r="AA1072" s="28">
        <f ca="1">Z1072/MAX(Z$54:Z1072)-1</f>
        <v>-4.8057801832922187E-2</v>
      </c>
      <c r="AB1072" s="25">
        <f ca="1">AVERAGE(B1063:B1072)</f>
        <v>400041.43945036258</v>
      </c>
      <c r="AC1072" s="26">
        <f ca="1">IF(B1071&gt;=AB1071,1,0)</f>
        <v>0</v>
      </c>
      <c r="AD1072" s="27">
        <f ca="1">IF(AC1072=1,D1072,C1072)</f>
        <v>4.8675505653430484E-3</v>
      </c>
      <c r="AE1072" s="27">
        <f t="shared" ca="1" si="724"/>
        <v>7033.6987417695464</v>
      </c>
      <c r="AF1072" s="28">
        <f ca="1">AE1072/MAX(AE$54:AE1072)-1</f>
        <v>-4.8057801832922187E-2</v>
      </c>
      <c r="AG1072" s="25">
        <f t="shared" ca="1" si="706"/>
        <v>374315.71940435097</v>
      </c>
      <c r="AH1072" s="26">
        <f t="shared" ca="1" si="725"/>
        <v>1</v>
      </c>
      <c r="AI1072" s="27">
        <f t="shared" ca="1" si="726"/>
        <v>9.1194566594769766E-2</v>
      </c>
      <c r="AJ1072" s="27">
        <f t="shared" ca="1" si="727"/>
        <v>5931.606427304625</v>
      </c>
      <c r="AK1072" s="28">
        <f ca="1">AJ1072/MAX(AJ$54:AJ1072)-1</f>
        <v>-1.2239913364572086E-2</v>
      </c>
      <c r="AL1072" s="25">
        <f t="shared" ca="1" si="707"/>
        <v>391751.6689318014</v>
      </c>
      <c r="AM1072" s="26">
        <f t="shared" ca="1" si="728"/>
        <v>0</v>
      </c>
      <c r="AN1072" s="27">
        <f t="shared" ca="1" si="729"/>
        <v>-9.1194566594769766E-2</v>
      </c>
      <c r="AO1072" s="27">
        <f t="shared" ca="1" si="730"/>
        <v>999.63691654750846</v>
      </c>
      <c r="AP1072" s="28">
        <f ca="1">AO1072/MAX(AO$54:AO1072)-1</f>
        <v>-0.26318577841693946</v>
      </c>
      <c r="AQ1072" s="25">
        <f t="shared" ca="1" si="708"/>
        <v>391751.6689318014</v>
      </c>
      <c r="AR1072" s="26">
        <f t="shared" ca="1" si="731"/>
        <v>0</v>
      </c>
      <c r="AS1072" s="27">
        <f t="shared" ca="1" si="732"/>
        <v>4.8675505653430484E-3</v>
      </c>
      <c r="AT1072" s="27">
        <f t="shared" ca="1" si="733"/>
        <v>18568.15703664055</v>
      </c>
      <c r="AU1072" s="28">
        <f ca="1">AT1072/MAX(AT$54:AT1072)-1</f>
        <v>-1.2970848098563303E-2</v>
      </c>
      <c r="AV1072" s="25">
        <f t="shared" ca="1" si="709"/>
        <v>400041.43945036258</v>
      </c>
      <c r="AW1072" s="26">
        <f t="shared" ca="1" si="734"/>
        <v>0</v>
      </c>
      <c r="AX1072" s="27">
        <f t="shared" ca="1" si="735"/>
        <v>4.8675505653430484E-3</v>
      </c>
      <c r="AY1072" s="27">
        <f t="shared" ca="1" si="736"/>
        <v>5084.7639167364114</v>
      </c>
      <c r="AZ1072" s="28">
        <f ca="1">AY1072/MAX(AY$54:AY1072)-1</f>
        <v>-7.358181938247621E-2</v>
      </c>
      <c r="BA1072" s="25">
        <f t="shared" ca="1" si="710"/>
        <v>400041.43945036258</v>
      </c>
      <c r="BB1072" s="26">
        <f t="shared" ca="1" si="711"/>
        <v>0</v>
      </c>
      <c r="BC1072" s="27">
        <f t="shared" ca="1" si="737"/>
        <v>4.8675505653430484E-3</v>
      </c>
      <c r="BD1072" s="27">
        <f t="shared" ca="1" si="738"/>
        <v>4191.7006418311084</v>
      </c>
      <c r="BE1072" s="28">
        <f ca="1">BD1072/MAX(BD$54:BD1072)-1</f>
        <v>-3.9437867135896365E-2</v>
      </c>
      <c r="BF1072" s="25">
        <f ca="1">MAX(B1069:B1071)</f>
        <v>392514.83910684549</v>
      </c>
      <c r="BG1072" s="26">
        <f ca="1">IF(BG1071=0,IF(B1071&gt;BF1071,1,0),IF(B1071&lt;AVERAGE(B1062:B1071),0,1))</f>
        <v>0</v>
      </c>
      <c r="BH1072" s="27">
        <f t="shared" ca="1" si="739"/>
        <v>4.8675505653430484E-3</v>
      </c>
      <c r="BI1072" s="27">
        <f t="shared" ca="1" si="740"/>
        <v>17102.471031786201</v>
      </c>
      <c r="BJ1072" s="28">
        <f ca="1">BI1072/MAX(BI$54:BI1072)-1</f>
        <v>-3.9437867135896032E-2</v>
      </c>
      <c r="BK1072" s="25" t="e">
        <f ca="1">MAX(E1069:E1071)</f>
        <v>#N/A</v>
      </c>
      <c r="BL1072" s="26" t="e">
        <f ca="1">IF(BL1071=0,IF(E1071&gt;BK1071,1,0),IF(E1071&lt;AVERAGE(E1062:E1071),0,1))</f>
        <v>#N/A</v>
      </c>
      <c r="BM1072" s="27">
        <f t="shared" ca="1" si="741"/>
        <v>4.8675505653430484E-3</v>
      </c>
      <c r="BN1072" s="27">
        <f t="shared" ca="1" si="742"/>
        <v>10033.119766286873</v>
      </c>
      <c r="BO1072" s="28">
        <f ca="1">BN1072/MAX(BN$54:BN1072)-1</f>
        <v>-3.2821112376562933E-2</v>
      </c>
      <c r="BP1072" s="15"/>
      <c r="BQ1072" s="15"/>
      <c r="BR1072" s="15"/>
      <c r="BS1072" s="15"/>
      <c r="BT1072" s="15"/>
      <c r="BU1072" s="15"/>
      <c r="BV1072" s="15"/>
      <c r="BW1072" s="15"/>
      <c r="BX1072" s="15"/>
      <c r="BZ1072" s="7">
        <f t="shared" ca="1" si="699"/>
        <v>391751.6689318014</v>
      </c>
      <c r="CA1072" s="7">
        <f t="shared" ca="1" si="700"/>
        <v>396620.37062175869</v>
      </c>
      <c r="CB1072" s="7">
        <f t="shared" ca="1" si="701"/>
        <v>398815.15788094461</v>
      </c>
      <c r="CC1072" s="7">
        <f t="shared" ca="1" si="702"/>
        <v>383796.19090911606</v>
      </c>
      <c r="CD1072" s="7">
        <f t="shared" ca="1" si="703"/>
        <v>374315.71940435097</v>
      </c>
      <c r="CE1072" s="5">
        <f t="shared" ca="1" si="712"/>
        <v>2.2132953771228391E-2</v>
      </c>
      <c r="CF1072" s="3">
        <f t="shared" ca="1" si="713"/>
        <v>1427698.0546586083</v>
      </c>
      <c r="CG1072" s="5">
        <f ca="1">CF1072/MAX($CF$41:CF1072)-1</f>
        <v>-3.5218743994510304E-2</v>
      </c>
      <c r="CH1072" s="3">
        <f t="shared" ca="1" si="743"/>
        <v>19860.574497688856</v>
      </c>
      <c r="CI1072" s="4">
        <f ca="1">CH1072/MAX($CH$583:CH1072)-1</f>
        <v>-3.5218743994510526E-2</v>
      </c>
    </row>
    <row r="1073" spans="1:87" x14ac:dyDescent="0.2">
      <c r="A1073" s="31">
        <v>40877</v>
      </c>
      <c r="B1073" s="35">
        <v>415151.68533022341</v>
      </c>
      <c r="C1073" s="23">
        <f t="shared" ca="1" si="744"/>
        <v>4.8675505653430484E-3</v>
      </c>
      <c r="D1073" s="24">
        <f t="shared" ca="1" si="745"/>
        <v>1.3673860939279248E-2</v>
      </c>
      <c r="E1073" s="25" t="e">
        <f ca="1">#N/A</f>
        <v>#N/A</v>
      </c>
      <c r="F1073" s="26">
        <v>1</v>
      </c>
      <c r="G1073" s="23">
        <f t="shared" ca="1" si="714"/>
        <v>1.3673860939279248E-2</v>
      </c>
      <c r="H1073" s="27">
        <f t="shared" ca="1" si="715"/>
        <v>2846.3693025257689</v>
      </c>
      <c r="I1073" s="27">
        <f ca="1">H1073/MAX(H$54:H1073)-1</f>
        <v>0</v>
      </c>
      <c r="J1073" s="28">
        <f ca="1">H1073/MAX(H$594:H1073)-1</f>
        <v>0</v>
      </c>
      <c r="K1073" s="25" t="e">
        <f ca="1">#N/A</f>
        <v>#N/A</v>
      </c>
      <c r="L1073" s="26">
        <v>0</v>
      </c>
      <c r="M1073" s="23">
        <f t="shared" ca="1" si="716"/>
        <v>4.8675505653430484E-3</v>
      </c>
      <c r="N1073" s="27">
        <f t="shared" ca="1" si="717"/>
        <v>140.89310019585801</v>
      </c>
      <c r="O1073" s="27">
        <f ca="1">N1073/MAX(N$54:N1073)-1</f>
        <v>0</v>
      </c>
      <c r="P1073" s="28">
        <f ca="1">N1073/MAX(N$594:N1073)-1</f>
        <v>0</v>
      </c>
      <c r="Q1073" s="25">
        <f t="shared" ca="1" si="704"/>
        <v>402087.69858666469</v>
      </c>
      <c r="R1073" s="26">
        <f t="shared" ca="1" si="718"/>
        <v>1</v>
      </c>
      <c r="S1073" s="23">
        <f t="shared" ca="1" si="719"/>
        <v>1.3673860939279248E-2</v>
      </c>
      <c r="T1073" s="27">
        <f t="shared" ca="1" si="720"/>
        <v>7129.8765602532867</v>
      </c>
      <c r="U1073" s="27">
        <f ca="1">T1073/MAX(T$54:T1073)-1</f>
        <v>-3.5041076592953746E-2</v>
      </c>
      <c r="V1073" s="28">
        <f ca="1">T1073/MAX(T$594:T1073)-1</f>
        <v>-3.5041076592953746E-2</v>
      </c>
      <c r="W1073" s="25">
        <f t="shared" ca="1" si="705"/>
        <v>402087.69858666469</v>
      </c>
      <c r="X1073" s="26">
        <f t="shared" ca="1" si="721"/>
        <v>1</v>
      </c>
      <c r="Y1073" s="27">
        <f t="shared" ca="1" si="722"/>
        <v>1.3673860939279248E-2</v>
      </c>
      <c r="Z1073" s="27">
        <f t="shared" ca="1" si="723"/>
        <v>7129.8765602532867</v>
      </c>
      <c r="AA1073" s="28">
        <f ca="1">Z1073/MAX(Z$54:Z1073)-1</f>
        <v>-3.5041076592953746E-2</v>
      </c>
      <c r="AB1073" s="25">
        <f ca="1">AVERAGE(B1064:B1073)</f>
        <v>402087.69858666469</v>
      </c>
      <c r="AC1073" s="26">
        <f ca="1">IF(B1072&gt;=AB1072,1,0)</f>
        <v>1</v>
      </c>
      <c r="AD1073" s="27">
        <f ca="1">IF(AC1073=1,D1073,C1073)</f>
        <v>1.3673860939279248E-2</v>
      </c>
      <c r="AE1073" s="27">
        <f t="shared" ca="1" si="724"/>
        <v>7129.8765602532867</v>
      </c>
      <c r="AF1073" s="28">
        <f ca="1">AE1073/MAX(AE$54:AE1073)-1</f>
        <v>-3.5041076592953746E-2</v>
      </c>
      <c r="AG1073" s="25">
        <f t="shared" ca="1" si="706"/>
        <v>377533.84808092233</v>
      </c>
      <c r="AH1073" s="26">
        <f t="shared" ca="1" si="725"/>
        <v>1</v>
      </c>
      <c r="AI1073" s="27">
        <f t="shared" ca="1" si="726"/>
        <v>1.3673860939279248E-2</v>
      </c>
      <c r="AJ1073" s="27">
        <f t="shared" ca="1" si="727"/>
        <v>6012.7143887381235</v>
      </c>
      <c r="AK1073" s="28">
        <f ca="1">AJ1073/MAX(AJ$54:AJ1073)-1</f>
        <v>0</v>
      </c>
      <c r="AL1073" s="25">
        <f t="shared" ca="1" si="707"/>
        <v>400009.08097279834</v>
      </c>
      <c r="AM1073" s="26">
        <f t="shared" ca="1" si="728"/>
        <v>1</v>
      </c>
      <c r="AN1073" s="27">
        <f t="shared" ca="1" si="729"/>
        <v>1.3673860939279248E-2</v>
      </c>
      <c r="AO1073" s="27">
        <f t="shared" ca="1" si="730"/>
        <v>1013.305812734149</v>
      </c>
      <c r="AP1073" s="28">
        <f ca="1">AO1073/MAX(AO$54:AO1073)-1</f>
        <v>-0.2531106832129294</v>
      </c>
      <c r="AQ1073" s="25">
        <f t="shared" ca="1" si="708"/>
        <v>400009.08097279834</v>
      </c>
      <c r="AR1073" s="26">
        <f t="shared" ca="1" si="731"/>
        <v>1</v>
      </c>
      <c r="AS1073" s="27">
        <f t="shared" ca="1" si="732"/>
        <v>1.3673860939279248E-2</v>
      </c>
      <c r="AT1073" s="27">
        <f t="shared" ca="1" si="733"/>
        <v>18822.055433858273</v>
      </c>
      <c r="AU1073" s="28">
        <f ca="1">AT1073/MAX(AT$54:AT1073)-1</f>
        <v>0</v>
      </c>
      <c r="AV1073" s="25">
        <f t="shared" ca="1" si="709"/>
        <v>402087.69858666469</v>
      </c>
      <c r="AW1073" s="26">
        <f t="shared" ca="1" si="734"/>
        <v>0</v>
      </c>
      <c r="AX1073" s="27">
        <f t="shared" ca="1" si="735"/>
        <v>4.8675505653430484E-3</v>
      </c>
      <c r="AY1073" s="27">
        <f t="shared" ca="1" si="736"/>
        <v>5109.5142622139574</v>
      </c>
      <c r="AZ1073" s="28">
        <f ca="1">AY1073/MAX(AY$54:AY1073)-1</f>
        <v>-6.9072432043667309E-2</v>
      </c>
      <c r="BA1073" s="25">
        <f t="shared" ca="1" si="710"/>
        <v>402087.69858666469</v>
      </c>
      <c r="BB1073" s="26">
        <f t="shared" ca="1" si="711"/>
        <v>0.3</v>
      </c>
      <c r="BC1073" s="27">
        <f t="shared" ca="1" si="737"/>
        <v>4.8675505653430484E-3</v>
      </c>
      <c r="BD1073" s="27">
        <f t="shared" ca="1" si="738"/>
        <v>4212.103956660002</v>
      </c>
      <c r="BE1073" s="28">
        <f ca="1">BD1073/MAX(BD$54:BD1073)-1</f>
        <v>-3.4762282383026588E-2</v>
      </c>
      <c r="BF1073" s="25">
        <f ca="1">MAX(B1070:B1072)</f>
        <v>409551.53459865303</v>
      </c>
      <c r="BG1073" s="26">
        <f ca="1">IF(BG1072=0,IF(B1072&gt;BF1072,1,0),IF(B1072&lt;AVERAGE(B1063:B1072),0,1))</f>
        <v>1</v>
      </c>
      <c r="BH1073" s="27">
        <f t="shared" ca="1" si="739"/>
        <v>1.3673860939279248E-2</v>
      </c>
      <c r="BI1073" s="27">
        <f t="shared" ca="1" si="740"/>
        <v>17336.327842392897</v>
      </c>
      <c r="BJ1073" s="28">
        <f ca="1">BI1073/MAX(BI$54:BI1073)-1</f>
        <v>-2.6303274107574826E-2</v>
      </c>
      <c r="BK1073" s="25" t="e">
        <f ca="1">MAX(E1070:E1072)</f>
        <v>#N/A</v>
      </c>
      <c r="BL1073" s="26" t="e">
        <f ca="1">IF(BL1072=0,IF(E1072&gt;BK1072,1,0),IF(E1072&lt;AVERAGE(E1063:E1072),0,1))</f>
        <v>#N/A</v>
      </c>
      <c r="BM1073" s="27">
        <f t="shared" ca="1" si="741"/>
        <v>9.270705752311148E-3</v>
      </c>
      <c r="BN1073" s="27">
        <f t="shared" ca="1" si="742"/>
        <v>10126.133867417815</v>
      </c>
      <c r="BO1073" s="28">
        <f ca="1">BN1073/MAX(BN$54:BN1073)-1</f>
        <v>-2.3854681499558494E-2</v>
      </c>
      <c r="BP1073" s="15"/>
      <c r="BQ1073" s="15"/>
      <c r="BR1073" s="15"/>
      <c r="BS1073" s="15"/>
      <c r="BT1073" s="15"/>
      <c r="BU1073" s="15"/>
      <c r="BV1073" s="15"/>
      <c r="BW1073" s="15"/>
      <c r="BX1073" s="15"/>
      <c r="BZ1073" s="7">
        <f t="shared" ca="1" si="699"/>
        <v>400009.08097279834</v>
      </c>
      <c r="CA1073" s="7">
        <f t="shared" ca="1" si="700"/>
        <v>397382.9796481966</v>
      </c>
      <c r="CB1073" s="7">
        <f t="shared" ca="1" si="701"/>
        <v>401642.89026846667</v>
      </c>
      <c r="CC1073" s="7">
        <f t="shared" ca="1" si="702"/>
        <v>387920.60952904174</v>
      </c>
      <c r="CD1073" s="7">
        <f t="shared" ca="1" si="703"/>
        <v>377533.84808092233</v>
      </c>
      <c r="CE1073" s="5">
        <f t="shared" ca="1" si="712"/>
        <v>1.3673860939279248E-2</v>
      </c>
      <c r="CF1073" s="3">
        <f t="shared" ca="1" si="713"/>
        <v>1447220.1993212895</v>
      </c>
      <c r="CG1073" s="5">
        <f ca="1">CF1073/MAX($CF$41:CF1073)-1</f>
        <v>-2.2026459263068121E-2</v>
      </c>
      <c r="CH1073" s="3">
        <f t="shared" ca="1" si="743"/>
        <v>20132.145231544451</v>
      </c>
      <c r="CI1073" s="4">
        <f ca="1">CH1073/MAX($CH$583:CH1073)-1</f>
        <v>-2.2026459263068232E-2</v>
      </c>
    </row>
    <row r="1074" spans="1:87" x14ac:dyDescent="0.2">
      <c r="A1074" s="31">
        <v>40908</v>
      </c>
      <c r="B1074" s="35">
        <v>404013.19514689688</v>
      </c>
      <c r="C1074" s="23">
        <f t="shared" ca="1" si="744"/>
        <v>4.8675505653430484E-3</v>
      </c>
      <c r="D1074" s="24">
        <f t="shared" ca="1" si="745"/>
        <v>-2.6829928859536389E-2</v>
      </c>
      <c r="E1074" s="25" t="e">
        <f ca="1">#N/A</f>
        <v>#N/A</v>
      </c>
      <c r="F1074" s="26">
        <v>1</v>
      </c>
      <c r="G1074" s="23">
        <f t="shared" ca="1" si="714"/>
        <v>-2.6829928859536389E-2</v>
      </c>
      <c r="H1074" s="27">
        <f t="shared" ca="1" si="715"/>
        <v>2770.0014166310343</v>
      </c>
      <c r="I1074" s="27">
        <f ca="1">H1074/MAX(H$54:H1074)-1</f>
        <v>-2.6829928859536389E-2</v>
      </c>
      <c r="J1074" s="28">
        <f ca="1">H1074/MAX(H$594:H1074)-1</f>
        <v>-2.6829928859536389E-2</v>
      </c>
      <c r="K1074" s="25" t="e">
        <f ca="1">#N/A</f>
        <v>#N/A</v>
      </c>
      <c r="L1074" s="26">
        <v>0</v>
      </c>
      <c r="M1074" s="23">
        <f t="shared" ca="1" si="716"/>
        <v>4.8675505653430484E-3</v>
      </c>
      <c r="N1074" s="27">
        <f t="shared" ca="1" si="717"/>
        <v>141.57890448536929</v>
      </c>
      <c r="O1074" s="27">
        <f ca="1">N1074/MAX(N$54:N1074)-1</f>
        <v>0</v>
      </c>
      <c r="P1074" s="28">
        <f ca="1">N1074/MAX(N$594:N1074)-1</f>
        <v>0</v>
      </c>
      <c r="Q1074" s="25">
        <f t="shared" ca="1" si="704"/>
        <v>401984.97299820767</v>
      </c>
      <c r="R1074" s="26">
        <f t="shared" ca="1" si="718"/>
        <v>1</v>
      </c>
      <c r="S1074" s="23">
        <f t="shared" ca="1" si="719"/>
        <v>-2.6829928859536389E-2</v>
      </c>
      <c r="T1074" s="27">
        <f t="shared" ca="1" si="720"/>
        <v>6938.5824793644151</v>
      </c>
      <c r="U1074" s="27">
        <f ca="1">T1074/MAX(T$54:T1074)-1</f>
        <v>-6.0930855860339639E-2</v>
      </c>
      <c r="V1074" s="28">
        <f ca="1">T1074/MAX(T$594:T1074)-1</f>
        <v>-6.0930855860339639E-2</v>
      </c>
      <c r="W1074" s="25">
        <f t="shared" ca="1" si="705"/>
        <v>401984.97299820767</v>
      </c>
      <c r="X1074" s="26">
        <f t="shared" ca="1" si="721"/>
        <v>1</v>
      </c>
      <c r="Y1074" s="27">
        <f t="shared" ca="1" si="722"/>
        <v>-2.6829928859536389E-2</v>
      </c>
      <c r="Z1074" s="27">
        <f t="shared" ca="1" si="723"/>
        <v>6938.5824793644151</v>
      </c>
      <c r="AA1074" s="28">
        <f ca="1">Z1074/MAX(Z$54:Z1074)-1</f>
        <v>-6.0930855860339639E-2</v>
      </c>
      <c r="AB1074" s="25">
        <f ca="1">AVERAGE(B1065:B1074)</f>
        <v>401984.97299820767</v>
      </c>
      <c r="AC1074" s="26">
        <f ca="1">IF(B1073&gt;=AB1073,1,0)</f>
        <v>1</v>
      </c>
      <c r="AD1074" s="27">
        <f ca="1">IF(AC1074=1,D1074,C1074)</f>
        <v>-2.6829928859536389E-2</v>
      </c>
      <c r="AE1074" s="27">
        <f t="shared" ca="1" si="724"/>
        <v>6938.5824793644151</v>
      </c>
      <c r="AF1074" s="28">
        <f ca="1">AE1074/MAX(AE$54:AE1074)-1</f>
        <v>-6.0930855860339639E-2</v>
      </c>
      <c r="AG1074" s="25">
        <f t="shared" ca="1" si="706"/>
        <v>379901.7850237349</v>
      </c>
      <c r="AH1074" s="26">
        <f t="shared" ca="1" si="725"/>
        <v>1</v>
      </c>
      <c r="AI1074" s="27">
        <f t="shared" ca="1" si="726"/>
        <v>-2.6829928859536389E-2</v>
      </c>
      <c r="AJ1074" s="27">
        <f t="shared" ca="1" si="727"/>
        <v>5851.3936894355684</v>
      </c>
      <c r="AK1074" s="28">
        <f ca="1">AJ1074/MAX(AJ$54:AJ1074)-1</f>
        <v>-2.68299288595365E-2</v>
      </c>
      <c r="AL1074" s="25">
        <f t="shared" ca="1" si="707"/>
        <v>409572.13835859112</v>
      </c>
      <c r="AM1074" s="26">
        <f t="shared" ca="1" si="728"/>
        <v>1</v>
      </c>
      <c r="AN1074" s="27">
        <f t="shared" ca="1" si="729"/>
        <v>-2.6829928859536389E-2</v>
      </c>
      <c r="AO1074" s="27">
        <f t="shared" ca="1" si="730"/>
        <v>986.11888986553708</v>
      </c>
      <c r="AP1074" s="28">
        <f ca="1">AO1074/MAX(AO$54:AO1074)-1</f>
        <v>-0.27314967044827421</v>
      </c>
      <c r="AQ1074" s="25">
        <f t="shared" ca="1" si="708"/>
        <v>409572.13835859112</v>
      </c>
      <c r="AR1074" s="26">
        <f t="shared" ca="1" si="731"/>
        <v>1</v>
      </c>
      <c r="AS1074" s="27">
        <f t="shared" ca="1" si="732"/>
        <v>-2.6829928859536389E-2</v>
      </c>
      <c r="AT1074" s="27">
        <f t="shared" ca="1" si="733"/>
        <v>18317.061025577605</v>
      </c>
      <c r="AU1074" s="28">
        <f ca="1">AT1074/MAX(AT$54:AT1074)-1</f>
        <v>-2.6829928859536389E-2</v>
      </c>
      <c r="AV1074" s="25">
        <f t="shared" ca="1" si="709"/>
        <v>401984.97299820767</v>
      </c>
      <c r="AW1074" s="26">
        <f t="shared" ca="1" si="734"/>
        <v>0</v>
      </c>
      <c r="AX1074" s="27">
        <f t="shared" ca="1" si="735"/>
        <v>4.8675505653430484E-3</v>
      </c>
      <c r="AY1074" s="27">
        <f t="shared" ca="1" si="736"/>
        <v>5134.3850812496257</v>
      </c>
      <c r="AZ1074" s="28">
        <f ca="1">AY1074/MAX(AY$54:AY1074)-1</f>
        <v>-6.4541095033967988E-2</v>
      </c>
      <c r="BA1074" s="25">
        <f t="shared" ca="1" si="710"/>
        <v>401984.97299820767</v>
      </c>
      <c r="BB1074" s="26">
        <f t="shared" ca="1" si="711"/>
        <v>0.6</v>
      </c>
      <c r="BC1074" s="27">
        <f t="shared" ca="1" si="737"/>
        <v>4.8675505653430484E-3</v>
      </c>
      <c r="BD1074" s="27">
        <f t="shared" ca="1" si="738"/>
        <v>4232.606585655526</v>
      </c>
      <c r="BE1074" s="28">
        <f ca="1">BD1074/MAX(BD$54:BD1074)-1</f>
        <v>-3.0063938984949745E-2</v>
      </c>
      <c r="BF1074" s="25">
        <f ca="1">MAX(B1071:B1073)</f>
        <v>415151.68533022341</v>
      </c>
      <c r="BG1074" s="26">
        <f ca="1">IF(BG1073=0,IF(B1073&gt;BF1073,1,0),IF(B1073&lt;AVERAGE(B1064:B1073),0,1))</f>
        <v>1</v>
      </c>
      <c r="BH1074" s="27">
        <f t="shared" ca="1" si="739"/>
        <v>-2.6829928859536389E-2</v>
      </c>
      <c r="BI1074" s="27">
        <f t="shared" ca="1" si="740"/>
        <v>16871.195399695895</v>
      </c>
      <c r="BJ1074" s="28">
        <f ca="1">BI1074/MAX(BI$54:BI1074)-1</f>
        <v>-5.2427487994032185E-2</v>
      </c>
      <c r="BK1074" s="25" t="e">
        <f ca="1">MAX(E1071:E1073)</f>
        <v>#N/A</v>
      </c>
      <c r="BL1074" s="26" t="e">
        <f ca="1">IF(BL1073=0,IF(E1073&gt;BK1073,1,0),IF(E1073&lt;AVERAGE(E1064:E1073),0,1))</f>
        <v>#N/A</v>
      </c>
      <c r="BM1074" s="27">
        <f t="shared" ca="1" si="741"/>
        <v>-1.098118914709667E-2</v>
      </c>
      <c r="BN1074" s="27">
        <f t="shared" ca="1" si="742"/>
        <v>10014.936876090878</v>
      </c>
      <c r="BO1074" s="28">
        <f ca="1">BN1074/MAX(BN$54:BN1074)-1</f>
        <v>-3.4573917877064764E-2</v>
      </c>
      <c r="BP1074" s="15"/>
      <c r="BQ1074" s="15"/>
      <c r="BR1074" s="15"/>
      <c r="BS1074" s="15"/>
      <c r="BT1074" s="15"/>
      <c r="BU1074" s="15"/>
      <c r="BV1074" s="15"/>
      <c r="BW1074" s="15"/>
      <c r="BX1074" s="15"/>
      <c r="BZ1074" s="7">
        <f t="shared" ca="1" si="699"/>
        <v>409572.13835859112</v>
      </c>
      <c r="CA1074" s="7">
        <f t="shared" ca="1" si="700"/>
        <v>397822.45439656166</v>
      </c>
      <c r="CB1074" s="7">
        <f t="shared" ca="1" si="701"/>
        <v>401631.60624839552</v>
      </c>
      <c r="CC1074" s="7">
        <f t="shared" ca="1" si="702"/>
        <v>392063.24769315391</v>
      </c>
      <c r="CD1074" s="7">
        <f t="shared" ca="1" si="703"/>
        <v>379901.7850237349</v>
      </c>
      <c r="CE1074" s="5">
        <f t="shared" ca="1" si="712"/>
        <v>-2.6829928859536389E-2</v>
      </c>
      <c r="CF1074" s="3">
        <f t="shared" ca="1" si="713"/>
        <v>1408391.3843294152</v>
      </c>
      <c r="CG1074" s="5">
        <f ca="1">CF1074/MAX($CF$41:CF1074)-1</f>
        <v>-4.8265419787548947E-2</v>
      </c>
      <c r="CH1074" s="3">
        <f t="shared" ca="1" si="743"/>
        <v>19592.001207192257</v>
      </c>
      <c r="CI1074" s="4">
        <f ca="1">CH1074/MAX($CH$583:CH1074)-1</f>
        <v>-4.8265419787549058E-2</v>
      </c>
    </row>
    <row r="1075" spans="1:87" x14ac:dyDescent="0.2">
      <c r="A1075" s="31">
        <v>40939</v>
      </c>
      <c r="B1075" s="35">
        <v>426245.4417465122</v>
      </c>
      <c r="C1075" s="23">
        <f t="shared" ca="1" si="744"/>
        <v>4.8675505653430484E-3</v>
      </c>
      <c r="D1075" s="24">
        <f t="shared" ca="1" si="745"/>
        <v>5.5028516065005695E-2</v>
      </c>
      <c r="E1075" s="25" t="e">
        <f ca="1">#N/A</f>
        <v>#N/A</v>
      </c>
      <c r="F1075" s="26">
        <v>1</v>
      </c>
      <c r="G1075" s="23">
        <f t="shared" ca="1" si="714"/>
        <v>5.5028516065005695E-2</v>
      </c>
      <c r="H1075" s="27">
        <f t="shared" ca="1" si="715"/>
        <v>2922.4304840862037</v>
      </c>
      <c r="I1075" s="27">
        <f ca="1">H1075/MAX(H$54:H1075)-1</f>
        <v>0</v>
      </c>
      <c r="J1075" s="28">
        <f ca="1">H1075/MAX(H$594:H1075)-1</f>
        <v>0</v>
      </c>
      <c r="K1075" s="25" t="e">
        <f ca="1">#N/A</f>
        <v>#N/A</v>
      </c>
      <c r="L1075" s="26">
        <v>0</v>
      </c>
      <c r="M1075" s="23">
        <f t="shared" ca="1" si="716"/>
        <v>4.8675505653430484E-3</v>
      </c>
      <c r="N1075" s="27">
        <f t="shared" ca="1" si="717"/>
        <v>142.2680469619377</v>
      </c>
      <c r="O1075" s="27">
        <f ca="1">N1075/MAX(N$54:N1075)-1</f>
        <v>0</v>
      </c>
      <c r="P1075" s="28">
        <f ca="1">N1075/MAX(N$594:N1075)-1</f>
        <v>0</v>
      </c>
      <c r="Q1075" s="25">
        <f t="shared" ca="1" si="704"/>
        <v>403975.90733265289</v>
      </c>
      <c r="R1075" s="26">
        <f t="shared" ca="1" si="718"/>
        <v>1</v>
      </c>
      <c r="S1075" s="23">
        <f t="shared" ca="1" si="719"/>
        <v>5.5028516065005695E-2</v>
      </c>
      <c r="T1075" s="27">
        <f t="shared" ca="1" si="720"/>
        <v>7320.4023767984872</v>
      </c>
      <c r="U1075" s="27">
        <f ca="1">T1075/MAX(T$54:T1075)-1</f>
        <v>-9.2552743758991252E-3</v>
      </c>
      <c r="V1075" s="28">
        <f ca="1">T1075/MAX(T$594:T1075)-1</f>
        <v>-9.2552743758991252E-3</v>
      </c>
      <c r="W1075" s="25">
        <f t="shared" ca="1" si="705"/>
        <v>403975.90733265289</v>
      </c>
      <c r="X1075" s="26">
        <f t="shared" ca="1" si="721"/>
        <v>1</v>
      </c>
      <c r="Y1075" s="27">
        <f t="shared" ca="1" si="722"/>
        <v>5.5028516065005695E-2</v>
      </c>
      <c r="Z1075" s="27">
        <f t="shared" ca="1" si="723"/>
        <v>7320.4023767984872</v>
      </c>
      <c r="AA1075" s="28">
        <f ca="1">Z1075/MAX(Z$54:Z1075)-1</f>
        <v>-9.2552743758991252E-3</v>
      </c>
      <c r="AB1075" s="25">
        <f ca="1">AVERAGE(B1066:B1075)</f>
        <v>403975.90733265289</v>
      </c>
      <c r="AC1075" s="26">
        <f ca="1">IF(B1074&gt;=AB1074,1,0)</f>
        <v>1</v>
      </c>
      <c r="AD1075" s="27">
        <f ca="1">IF(AC1075=1,D1075,C1075)</f>
        <v>5.5028516065005695E-2</v>
      </c>
      <c r="AE1075" s="27">
        <f t="shared" ca="1" si="724"/>
        <v>7320.4023767984872</v>
      </c>
      <c r="AF1075" s="28">
        <f ca="1">AE1075/MAX(AE$54:AE1075)-1</f>
        <v>-9.2552743758991252E-3</v>
      </c>
      <c r="AG1075" s="25">
        <f t="shared" ca="1" si="706"/>
        <v>383730.11929737829</v>
      </c>
      <c r="AH1075" s="26">
        <f t="shared" ca="1" si="725"/>
        <v>1</v>
      </c>
      <c r="AI1075" s="27">
        <f t="shared" ca="1" si="726"/>
        <v>5.5028516065005695E-2</v>
      </c>
      <c r="AJ1075" s="27">
        <f t="shared" ca="1" si="727"/>
        <v>6173.3872010773466</v>
      </c>
      <c r="AK1075" s="28">
        <f ca="1">AJ1075/MAX(AJ$54:AJ1075)-1</f>
        <v>0</v>
      </c>
      <c r="AL1075" s="25">
        <f t="shared" ca="1" si="707"/>
        <v>415136.7740745442</v>
      </c>
      <c r="AM1075" s="26">
        <f t="shared" ca="1" si="728"/>
        <v>0</v>
      </c>
      <c r="AN1075" s="27">
        <f t="shared" ca="1" si="729"/>
        <v>-5.5028516065005695E-2</v>
      </c>
      <c r="AO1075" s="27">
        <f t="shared" ca="1" si="730"/>
        <v>931.85423069256581</v>
      </c>
      <c r="AP1075" s="28">
        <f ca="1">AO1075/MAX(AO$54:AO1075)-1</f>
        <v>-0.31314716548486599</v>
      </c>
      <c r="AQ1075" s="25">
        <f t="shared" ca="1" si="708"/>
        <v>415136.7740745442</v>
      </c>
      <c r="AR1075" s="26">
        <f t="shared" ca="1" si="731"/>
        <v>0</v>
      </c>
      <c r="AS1075" s="27">
        <f t="shared" ca="1" si="732"/>
        <v>4.8675505653430484E-3</v>
      </c>
      <c r="AT1075" s="27">
        <f t="shared" ca="1" si="733"/>
        <v>18406.220246328077</v>
      </c>
      <c r="AU1075" s="28">
        <f ca="1">AT1075/MAX(AT$54:AT1075)-1</f>
        <v>-2.2092974329581794E-2</v>
      </c>
      <c r="AV1075" s="25">
        <f t="shared" ca="1" si="709"/>
        <v>403975.90733265289</v>
      </c>
      <c r="AW1075" s="26">
        <f t="shared" ca="1" si="734"/>
        <v>0</v>
      </c>
      <c r="AX1075" s="27">
        <f t="shared" ca="1" si="735"/>
        <v>4.8675505653430484E-3</v>
      </c>
      <c r="AY1075" s="27">
        <f t="shared" ca="1" si="736"/>
        <v>5159.3769602545517</v>
      </c>
      <c r="AZ1075" s="28">
        <f ca="1">AY1075/MAX(AY$54:AY1075)-1</f>
        <v>-5.9987701512245306E-2</v>
      </c>
      <c r="BA1075" s="25">
        <f t="shared" ca="1" si="710"/>
        <v>403975.90733265289</v>
      </c>
      <c r="BB1075" s="26">
        <f t="shared" ca="1" si="711"/>
        <v>1</v>
      </c>
      <c r="BC1075" s="27">
        <f t="shared" ca="1" si="737"/>
        <v>5.5028516065005695E-2</v>
      </c>
      <c r="BD1075" s="27">
        <f t="shared" ca="1" si="738"/>
        <v>4465.5206451511203</v>
      </c>
      <c r="BE1075" s="28">
        <f ca="1">BD1075/MAX(BD$54:BD1075)-1</f>
        <v>0</v>
      </c>
      <c r="BF1075" s="25">
        <f ca="1">MAX(B1072:B1074)</f>
        <v>415151.68533022341</v>
      </c>
      <c r="BG1075" s="26">
        <f ca="1">IF(BG1074=0,IF(B1074&gt;BF1074,1,0),IF(B1074&lt;AVERAGE(B1065:B1074),0,1))</f>
        <v>1</v>
      </c>
      <c r="BH1075" s="27">
        <f t="shared" ca="1" si="739"/>
        <v>5.5028516065005695E-2</v>
      </c>
      <c r="BI1075" s="27">
        <f t="shared" ca="1" si="740"/>
        <v>17799.592246783912</v>
      </c>
      <c r="BJ1075" s="28">
        <f ca="1">BI1075/MAX(BI$54:BI1075)-1</f>
        <v>-2.8397879435393403E-4</v>
      </c>
      <c r="BK1075" s="25" t="e">
        <f ca="1">MAX(E1072:E1074)</f>
        <v>#N/A</v>
      </c>
      <c r="BL1075" s="26" t="e">
        <f ca="1">IF(BL1074=0,IF(E1074&gt;BK1074,1,0),IF(E1074&lt;AVERAGE(E1065:E1074),0,1))</f>
        <v>#N/A</v>
      </c>
      <c r="BM1075" s="27">
        <f t="shared" ca="1" si="741"/>
        <v>2.9948033315174372E-2</v>
      </c>
      <c r="BN1075" s="27">
        <f t="shared" ca="1" si="742"/>
        <v>10314.864539305416</v>
      </c>
      <c r="BO1075" s="28">
        <f ca="1">BN1075/MAX(BN$54:BN1075)-1</f>
        <v>-5.6613054063089363E-3</v>
      </c>
      <c r="BP1075" s="15"/>
      <c r="BQ1075" s="15"/>
      <c r="BR1075" s="15"/>
      <c r="BS1075" s="15"/>
      <c r="BT1075" s="15"/>
      <c r="BU1075" s="15"/>
      <c r="BV1075" s="15"/>
      <c r="BW1075" s="15"/>
      <c r="BX1075" s="15"/>
      <c r="BZ1075" s="7">
        <f t="shared" ca="1" si="699"/>
        <v>415136.7740745442</v>
      </c>
      <c r="CA1075" s="7">
        <f t="shared" ca="1" si="700"/>
        <v>403444.22150317283</v>
      </c>
      <c r="CB1075" s="7">
        <f t="shared" ca="1" si="701"/>
        <v>404261.3018966713</v>
      </c>
      <c r="CC1075" s="7">
        <f t="shared" ca="1" si="702"/>
        <v>396001.3497853009</v>
      </c>
      <c r="CD1075" s="7">
        <f t="shared" ca="1" si="703"/>
        <v>383730.11929737829</v>
      </c>
      <c r="CE1075" s="5">
        <f t="shared" ca="1" si="712"/>
        <v>4.4996322965073166E-2</v>
      </c>
      <c r="CF1075" s="3">
        <f t="shared" ca="1" si="713"/>
        <v>1471763.8179199281</v>
      </c>
      <c r="CG1075" s="5">
        <f ca="1">CF1075/MAX($CF$41:CF1075)-1</f>
        <v>-5.4408632392811684E-3</v>
      </c>
      <c r="CH1075" s="3">
        <f t="shared" ca="1" si="743"/>
        <v>20473.569221043184</v>
      </c>
      <c r="CI1075" s="4">
        <f ca="1">CH1075/MAX($CH$583:CH1075)-1</f>
        <v>-5.4408632392812795E-3</v>
      </c>
    </row>
    <row r="1076" spans="1:87" x14ac:dyDescent="0.2">
      <c r="A1076" s="31">
        <v>40968</v>
      </c>
      <c r="B1076" s="35">
        <v>432512.56383422535</v>
      </c>
      <c r="C1076" s="23">
        <f t="shared" ca="1" si="744"/>
        <v>4.8675505653430484E-3</v>
      </c>
      <c r="D1076" s="24">
        <f t="shared" ca="1" si="745"/>
        <v>1.4703082951536217E-2</v>
      </c>
      <c r="E1076" s="25" t="e">
        <f ca="1">#N/A</f>
        <v>#N/A</v>
      </c>
      <c r="F1076" s="26">
        <v>1</v>
      </c>
      <c r="G1076" s="23">
        <f t="shared" ca="1" si="714"/>
        <v>1.4703082951536217E-2</v>
      </c>
      <c r="H1076" s="27">
        <f t="shared" ca="1" si="715"/>
        <v>2965.3992219138213</v>
      </c>
      <c r="I1076" s="27">
        <f ca="1">H1076/MAX(H$54:H1076)-1</f>
        <v>0</v>
      </c>
      <c r="J1076" s="28">
        <f ca="1">H1076/MAX(H$594:H1076)-1</f>
        <v>0</v>
      </c>
      <c r="K1076" s="25" t="e">
        <f ca="1">#N/A</f>
        <v>#N/A</v>
      </c>
      <c r="L1076" s="26">
        <v>0</v>
      </c>
      <c r="M1076" s="23">
        <f t="shared" ca="1" si="716"/>
        <v>4.8675505653430484E-3</v>
      </c>
      <c r="N1076" s="27">
        <f t="shared" ca="1" si="717"/>
        <v>142.96054387435754</v>
      </c>
      <c r="O1076" s="27">
        <f ca="1">N1076/MAX(N$54:N1076)-1</f>
        <v>0</v>
      </c>
      <c r="P1076" s="28">
        <f ca="1">N1076/MAX(N$594:N1076)-1</f>
        <v>0</v>
      </c>
      <c r="Q1076" s="25">
        <f t="shared" ca="1" si="704"/>
        <v>405764.51097884099</v>
      </c>
      <c r="R1076" s="26">
        <f t="shared" ca="1" si="718"/>
        <v>1</v>
      </c>
      <c r="S1076" s="23">
        <f t="shared" ca="1" si="719"/>
        <v>1.4703082951536217E-2</v>
      </c>
      <c r="T1076" s="27">
        <f t="shared" ca="1" si="720"/>
        <v>7428.0348601831784</v>
      </c>
      <c r="U1076" s="27">
        <f ca="1">T1076/MAX(T$54:T1076)-1</f>
        <v>0</v>
      </c>
      <c r="V1076" s="28">
        <f ca="1">T1076/MAX(T$594:T1076)-1</f>
        <v>0</v>
      </c>
      <c r="W1076" s="25">
        <f t="shared" ca="1" si="705"/>
        <v>405764.51097884099</v>
      </c>
      <c r="X1076" s="26">
        <f t="shared" ca="1" si="721"/>
        <v>1</v>
      </c>
      <c r="Y1076" s="27">
        <f t="shared" ca="1" si="722"/>
        <v>1.4703082951536217E-2</v>
      </c>
      <c r="Z1076" s="27">
        <f t="shared" ca="1" si="723"/>
        <v>7428.0348601831784</v>
      </c>
      <c r="AA1076" s="28">
        <f ca="1">Z1076/MAX(Z$54:Z1076)-1</f>
        <v>0</v>
      </c>
      <c r="AB1076" s="25">
        <f ca="1">AVERAGE(B1067:B1076)</f>
        <v>405764.51097884099</v>
      </c>
      <c r="AC1076" s="26">
        <f ca="1">IF(B1075&gt;=AB1075,1,0)</f>
        <v>1</v>
      </c>
      <c r="AD1076" s="27">
        <f ca="1">IF(AC1076=1,D1076,C1076)</f>
        <v>1.4703082951536217E-2</v>
      </c>
      <c r="AE1076" s="27">
        <f t="shared" ca="1" si="724"/>
        <v>7428.0348601831784</v>
      </c>
      <c r="AF1076" s="28">
        <f ca="1">AE1076/MAX(AE$54:AE1076)-1</f>
        <v>0</v>
      </c>
      <c r="AG1076" s="25">
        <f t="shared" ca="1" si="706"/>
        <v>387793.43503261084</v>
      </c>
      <c r="AH1076" s="26">
        <f t="shared" ca="1" si="725"/>
        <v>1</v>
      </c>
      <c r="AI1076" s="27">
        <f t="shared" ca="1" si="726"/>
        <v>1.4703082951536217E-2</v>
      </c>
      <c r="AJ1076" s="27">
        <f t="shared" ca="1" si="727"/>
        <v>6264.1550251867384</v>
      </c>
      <c r="AK1076" s="28">
        <f ca="1">AJ1076/MAX(AJ$54:AJ1076)-1</f>
        <v>0</v>
      </c>
      <c r="AL1076" s="25">
        <f t="shared" ca="1" si="707"/>
        <v>420923.73357587814</v>
      </c>
      <c r="AM1076" s="26">
        <f t="shared" ca="1" si="728"/>
        <v>1</v>
      </c>
      <c r="AN1076" s="27">
        <f t="shared" ca="1" si="729"/>
        <v>1.4703082951536217E-2</v>
      </c>
      <c r="AO1076" s="27">
        <f t="shared" ca="1" si="730"/>
        <v>945.55536074517852</v>
      </c>
      <c r="AP1076" s="28">
        <f ca="1">AO1076/MAX(AO$54:AO1076)-1</f>
        <v>-0.3030483112834923</v>
      </c>
      <c r="AQ1076" s="25">
        <f t="shared" ca="1" si="708"/>
        <v>420923.73357587814</v>
      </c>
      <c r="AR1076" s="26">
        <f t="shared" ca="1" si="731"/>
        <v>1</v>
      </c>
      <c r="AS1076" s="27">
        <f t="shared" ca="1" si="732"/>
        <v>1.4703082951536217E-2</v>
      </c>
      <c r="AT1076" s="27">
        <f t="shared" ca="1" si="733"/>
        <v>18676.848429434085</v>
      </c>
      <c r="AU1076" s="28">
        <f ca="1">AT1076/MAX(AT$54:AT1076)-1</f>
        <v>-7.7147262122595484E-3</v>
      </c>
      <c r="AV1076" s="25">
        <f t="shared" ca="1" si="709"/>
        <v>405764.51097884099</v>
      </c>
      <c r="AW1076" s="26">
        <f t="shared" ca="1" si="734"/>
        <v>0</v>
      </c>
      <c r="AX1076" s="27">
        <f t="shared" ca="1" si="735"/>
        <v>4.8675505653430484E-3</v>
      </c>
      <c r="AY1076" s="27">
        <f t="shared" ca="1" si="736"/>
        <v>5184.4904884942571</v>
      </c>
      <c r="AZ1076" s="28">
        <f ca="1">AY1076/MAX(AY$54:AY1076)-1</f>
        <v>-5.5412144117311768E-2</v>
      </c>
      <c r="BA1076" s="25">
        <f t="shared" ca="1" si="710"/>
        <v>405764.51097884099</v>
      </c>
      <c r="BB1076" s="26">
        <f t="shared" ca="1" si="711"/>
        <v>1</v>
      </c>
      <c r="BC1076" s="27">
        <f t="shared" ca="1" si="737"/>
        <v>1.4703082951536217E-2</v>
      </c>
      <c r="BD1076" s="27">
        <f t="shared" ca="1" si="738"/>
        <v>4531.1775656185746</v>
      </c>
      <c r="BE1076" s="28">
        <f ca="1">BD1076/MAX(BD$54:BD1076)-1</f>
        <v>0</v>
      </c>
      <c r="BF1076" s="25">
        <f ca="1">MAX(B1073:B1075)</f>
        <v>426245.4417465122</v>
      </c>
      <c r="BG1076" s="26">
        <f ca="1">IF(BG1075=0,IF(B1075&gt;BF1075,1,0),IF(B1075&lt;AVERAGE(B1066:B1075),0,1))</f>
        <v>1</v>
      </c>
      <c r="BH1076" s="27">
        <f t="shared" ca="1" si="739"/>
        <v>1.4703082951536217E-2</v>
      </c>
      <c r="BI1076" s="27">
        <f t="shared" ca="1" si="740"/>
        <v>18061.301128091898</v>
      </c>
      <c r="BJ1076" s="28">
        <f ca="1">BI1076/MAX(BI$54:BI1076)-1</f>
        <v>0</v>
      </c>
      <c r="BK1076" s="25" t="e">
        <f ca="1">MAX(E1073:E1075)</f>
        <v>#N/A</v>
      </c>
      <c r="BL1076" s="26" t="e">
        <f ca="1">IF(BL1075=0,IF(E1075&gt;BK1075,1,0),IF(E1075&lt;AVERAGE(E1066:E1075),0,1))</f>
        <v>#N/A</v>
      </c>
      <c r="BM1076" s="27">
        <f t="shared" ca="1" si="741"/>
        <v>1.2244199854987925E-2</v>
      </c>
      <c r="BN1076" s="27">
        <f t="shared" ca="1" si="742"/>
        <v>10441.161802201801</v>
      </c>
      <c r="BO1076" s="28">
        <f ca="1">BN1076/MAX(BN$54:BN1076)-1</f>
        <v>0</v>
      </c>
      <c r="BP1076" s="15"/>
      <c r="BQ1076" s="15"/>
      <c r="BR1076" s="15"/>
      <c r="BS1076" s="15"/>
      <c r="BT1076" s="15"/>
      <c r="BU1076" s="15"/>
      <c r="BV1076" s="15"/>
      <c r="BW1076" s="15"/>
      <c r="BX1076" s="15"/>
      <c r="BZ1076" s="7">
        <f t="shared" ca="1" si="699"/>
        <v>420923.73357587814</v>
      </c>
      <c r="CA1076" s="7">
        <f t="shared" ca="1" si="700"/>
        <v>410466.40727433824</v>
      </c>
      <c r="CB1076" s="7">
        <f t="shared" ca="1" si="701"/>
        <v>406550.64463023451</v>
      </c>
      <c r="CC1076" s="7">
        <f t="shared" ca="1" si="702"/>
        <v>401032.25444761716</v>
      </c>
      <c r="CD1076" s="7">
        <f t="shared" ca="1" si="703"/>
        <v>387793.43503261084</v>
      </c>
      <c r="CE1076" s="5">
        <f t="shared" ca="1" si="712"/>
        <v>1.4703082951536219E-2</v>
      </c>
      <c r="CF1076" s="3">
        <f t="shared" ca="1" si="713"/>
        <v>1493403.2834198745</v>
      </c>
      <c r="CG1076" s="5">
        <f ca="1">CF1076/MAX($CF$41:CF1076)-1</f>
        <v>0</v>
      </c>
      <c r="CH1076" s="3">
        <f t="shared" ca="1" si="743"/>
        <v>20774.593807614201</v>
      </c>
      <c r="CI1076" s="4">
        <f ca="1">CH1076/MAX($CH$583:CH1076)-1</f>
        <v>0</v>
      </c>
    </row>
    <row r="1077" spans="1:87" x14ac:dyDescent="0.2">
      <c r="A1077" s="31">
        <v>40999</v>
      </c>
      <c r="B1077" s="35">
        <v>425360.45283684996</v>
      </c>
      <c r="C1077" s="23">
        <f t="shared" ca="1" si="744"/>
        <v>4.8675505653430484E-3</v>
      </c>
      <c r="D1077" s="24">
        <f t="shared" ca="1" si="745"/>
        <v>-1.6536192461027999E-2</v>
      </c>
      <c r="E1077" s="25" t="e">
        <f ca="1">#N/A</f>
        <v>#N/A</v>
      </c>
      <c r="F1077" s="26">
        <v>1</v>
      </c>
      <c r="G1077" s="23">
        <f t="shared" ca="1" si="714"/>
        <v>-1.6536192461027999E-2</v>
      </c>
      <c r="H1077" s="27">
        <f t="shared" ca="1" si="715"/>
        <v>2916.3628096564717</v>
      </c>
      <c r="I1077" s="27">
        <f ca="1">H1077/MAX(H$54:H1077)-1</f>
        <v>-1.6536192461027999E-2</v>
      </c>
      <c r="J1077" s="28">
        <f ca="1">H1077/MAX(H$594:H1077)-1</f>
        <v>-1.6536192461027999E-2</v>
      </c>
      <c r="K1077" s="25" t="e">
        <f ca="1">#N/A</f>
        <v>#N/A</v>
      </c>
      <c r="L1077" s="26">
        <v>0</v>
      </c>
      <c r="M1077" s="23">
        <f t="shared" ca="1" si="716"/>
        <v>4.8675505653430484E-3</v>
      </c>
      <c r="N1077" s="27">
        <f t="shared" ca="1" si="717"/>
        <v>143.65641155051492</v>
      </c>
      <c r="O1077" s="27">
        <f ca="1">N1077/MAX(N$54:N1077)-1</f>
        <v>0</v>
      </c>
      <c r="P1077" s="28">
        <f ca="1">N1077/MAX(N$594:N1077)-1</f>
        <v>0</v>
      </c>
      <c r="Q1077" s="25">
        <f t="shared" ca="1" si="704"/>
        <v>407242.95314536645</v>
      </c>
      <c r="R1077" s="26">
        <f t="shared" ca="1" si="718"/>
        <v>1</v>
      </c>
      <c r="S1077" s="23">
        <f t="shared" ca="1" si="719"/>
        <v>-1.6536192461027999E-2</v>
      </c>
      <c r="T1077" s="27">
        <f t="shared" ca="1" si="720"/>
        <v>7305.2034461279645</v>
      </c>
      <c r="U1077" s="27">
        <f ca="1">T1077/MAX(T$54:T1077)-1</f>
        <v>-1.6536192461027999E-2</v>
      </c>
      <c r="V1077" s="28">
        <f ca="1">T1077/MAX(T$594:T1077)-1</f>
        <v>-1.6536192461027999E-2</v>
      </c>
      <c r="W1077" s="25">
        <f t="shared" ca="1" si="705"/>
        <v>407242.95314536645</v>
      </c>
      <c r="X1077" s="26">
        <f t="shared" ca="1" si="721"/>
        <v>1</v>
      </c>
      <c r="Y1077" s="27">
        <f t="shared" ca="1" si="722"/>
        <v>-1.6536192461027999E-2</v>
      </c>
      <c r="Z1077" s="27">
        <f t="shared" ca="1" si="723"/>
        <v>7305.2034461279645</v>
      </c>
      <c r="AA1077" s="28">
        <f ca="1">Z1077/MAX(Z$54:Z1077)-1</f>
        <v>-1.6536192461027999E-2</v>
      </c>
      <c r="AB1077" s="25">
        <f ca="1">AVERAGE(B1068:B1077)</f>
        <v>407242.95314536645</v>
      </c>
      <c r="AC1077" s="26">
        <f ca="1">IF(B1076&gt;=AB1076,1,0)</f>
        <v>1</v>
      </c>
      <c r="AD1077" s="27">
        <f ca="1">IF(AC1077=1,D1077,C1077)</f>
        <v>-1.6536192461027999E-2</v>
      </c>
      <c r="AE1077" s="27">
        <f t="shared" ca="1" si="724"/>
        <v>7305.2034461279645</v>
      </c>
      <c r="AF1077" s="28">
        <f ca="1">AE1077/MAX(AE$54:AE1077)-1</f>
        <v>-1.6536192461027999E-2</v>
      </c>
      <c r="AG1077" s="25">
        <f t="shared" ca="1" si="706"/>
        <v>390483.2928481212</v>
      </c>
      <c r="AH1077" s="26">
        <f t="shared" ca="1" si="725"/>
        <v>1</v>
      </c>
      <c r="AI1077" s="27">
        <f t="shared" ca="1" si="726"/>
        <v>-1.6536192461027999E-2</v>
      </c>
      <c r="AJ1077" s="27">
        <f t="shared" ca="1" si="727"/>
        <v>6160.5697520845351</v>
      </c>
      <c r="AK1077" s="28">
        <f ca="1">AJ1077/MAX(AJ$54:AJ1077)-1</f>
        <v>-1.6536192461027888E-2</v>
      </c>
      <c r="AL1077" s="25">
        <f t="shared" ca="1" si="707"/>
        <v>428039.4861391958</v>
      </c>
      <c r="AM1077" s="26">
        <f t="shared" ca="1" si="728"/>
        <v>1</v>
      </c>
      <c r="AN1077" s="27">
        <f t="shared" ca="1" si="729"/>
        <v>-1.6536192461027999E-2</v>
      </c>
      <c r="AO1077" s="27">
        <f t="shared" ca="1" si="730"/>
        <v>929.91947531733945</v>
      </c>
      <c r="AP1077" s="28">
        <f ca="1">AO1077/MAX(AO$54:AO1077)-1</f>
        <v>-0.31457323854414698</v>
      </c>
      <c r="AQ1077" s="25">
        <f t="shared" ca="1" si="708"/>
        <v>428039.4861391958</v>
      </c>
      <c r="AR1077" s="26">
        <f t="shared" ca="1" si="731"/>
        <v>1</v>
      </c>
      <c r="AS1077" s="27">
        <f t="shared" ca="1" si="732"/>
        <v>-1.6536192461027999E-2</v>
      </c>
      <c r="AT1077" s="27">
        <f t="shared" ca="1" si="733"/>
        <v>18368.004469239513</v>
      </c>
      <c r="AU1077" s="28">
        <f ca="1">AT1077/MAX(AT$54:AT1077)-1</f>
        <v>-2.4123346475857566E-2</v>
      </c>
      <c r="AV1077" s="25">
        <f t="shared" ca="1" si="709"/>
        <v>407242.95314536645</v>
      </c>
      <c r="AW1077" s="26">
        <f t="shared" ca="1" si="734"/>
        <v>0</v>
      </c>
      <c r="AX1077" s="27">
        <f t="shared" ca="1" si="735"/>
        <v>4.8675505653430484E-3</v>
      </c>
      <c r="AY1077" s="27">
        <f t="shared" ca="1" si="736"/>
        <v>5209.7262581025434</v>
      </c>
      <c r="AZ1077" s="28">
        <f ca="1">AY1077/MAX(AY$54:AY1077)-1</f>
        <v>-5.0814314965393681E-2</v>
      </c>
      <c r="BA1077" s="25">
        <f t="shared" ca="1" si="710"/>
        <v>407242.95314536645</v>
      </c>
      <c r="BB1077" s="26">
        <f t="shared" ca="1" si="711"/>
        <v>1</v>
      </c>
      <c r="BC1077" s="27">
        <f t="shared" ca="1" si="737"/>
        <v>-1.6536192461027999E-2</v>
      </c>
      <c r="BD1077" s="27">
        <f t="shared" ca="1" si="738"/>
        <v>4456.2491413184134</v>
      </c>
      <c r="BE1077" s="28">
        <f ca="1">BD1077/MAX(BD$54:BD1077)-1</f>
        <v>-1.6536192461027999E-2</v>
      </c>
      <c r="BF1077" s="25">
        <f ca="1">MAX(B1074:B1076)</f>
        <v>432512.56383422535</v>
      </c>
      <c r="BG1077" s="26">
        <f ca="1">IF(BG1076=0,IF(B1076&gt;BF1076,1,0),IF(B1076&lt;AVERAGE(B1067:B1076),0,1))</f>
        <v>1</v>
      </c>
      <c r="BH1077" s="27">
        <f t="shared" ca="1" si="739"/>
        <v>-1.6536192461027999E-2</v>
      </c>
      <c r="BI1077" s="27">
        <f t="shared" ca="1" si="740"/>
        <v>17762.635976541187</v>
      </c>
      <c r="BJ1077" s="28">
        <f ca="1">BI1077/MAX(BI$54:BI1077)-1</f>
        <v>-1.653619246102811E-2</v>
      </c>
      <c r="BK1077" s="25" t="e">
        <f ca="1">MAX(E1074:E1076)</f>
        <v>#N/A</v>
      </c>
      <c r="BL1077" s="26" t="e">
        <f ca="1">IF(BL1076=0,IF(E1076&gt;BK1076,1,0),IF(E1076&lt;AVERAGE(E1067:E1076),0,1))</f>
        <v>#N/A</v>
      </c>
      <c r="BM1077" s="27">
        <f t="shared" ca="1" si="741"/>
        <v>-1.1185256704435237E-2</v>
      </c>
      <c r="BN1077" s="27">
        <f t="shared" ca="1" si="742"/>
        <v>10324.374727151629</v>
      </c>
      <c r="BO1077" s="28">
        <f ca="1">BN1077/MAX(BN$54:BN1077)-1</f>
        <v>-1.1185256704435265E-2</v>
      </c>
      <c r="BP1077" s="15"/>
      <c r="BQ1077" s="15"/>
      <c r="BR1077" s="15"/>
      <c r="BS1077" s="15"/>
      <c r="BT1077" s="15"/>
      <c r="BU1077" s="15"/>
      <c r="BV1077" s="15"/>
      <c r="BW1077" s="15"/>
      <c r="BX1077" s="15"/>
      <c r="BZ1077" s="7">
        <f t="shared" ca="1" si="699"/>
        <v>428039.4861391958</v>
      </c>
      <c r="CA1077" s="7">
        <f t="shared" ca="1" si="700"/>
        <v>418805.81224889349</v>
      </c>
      <c r="CB1077" s="7">
        <f t="shared" ca="1" si="701"/>
        <v>408136.00749980035</v>
      </c>
      <c r="CC1077" s="7">
        <f t="shared" ca="1" si="702"/>
        <v>404041.3183869042</v>
      </c>
      <c r="CD1077" s="7">
        <f t="shared" ca="1" si="703"/>
        <v>390483.2928481212</v>
      </c>
      <c r="CE1077" s="5">
        <f t="shared" ca="1" si="712"/>
        <v>-1.6536192461027999E-2</v>
      </c>
      <c r="CF1077" s="3">
        <f t="shared" ca="1" si="713"/>
        <v>1468708.0793033123</v>
      </c>
      <c r="CG1077" s="5">
        <f ca="1">CF1077/MAX($CF$41:CF1077)-1</f>
        <v>-1.6536192461027999E-2</v>
      </c>
      <c r="CH1077" s="3">
        <f t="shared" ca="1" si="743"/>
        <v>20431.061126111814</v>
      </c>
      <c r="CI1077" s="4">
        <f ca="1">CH1077/MAX($CH$583:CH1077)-1</f>
        <v>-1.6536192461027888E-2</v>
      </c>
    </row>
    <row r="1078" spans="1:87" x14ac:dyDescent="0.2">
      <c r="A1078" s="31">
        <v>41029</v>
      </c>
      <c r="B1078" s="35">
        <v>436374.64232105919</v>
      </c>
      <c r="C1078" s="23">
        <f t="shared" ca="1" si="744"/>
        <v>4.8675505653430484E-3</v>
      </c>
      <c r="D1078" s="24">
        <f t="shared" ca="1" si="745"/>
        <v>2.5893778819240154E-2</v>
      </c>
      <c r="E1078" s="25" t="e">
        <f ca="1">#N/A</f>
        <v>#N/A</v>
      </c>
      <c r="F1078" s="26">
        <v>1</v>
      </c>
      <c r="G1078" s="23">
        <f t="shared" ca="1" si="714"/>
        <v>2.5893778819240154E-2</v>
      </c>
      <c r="H1078" s="27">
        <f t="shared" ca="1" si="715"/>
        <v>2991.8784632063739</v>
      </c>
      <c r="I1078" s="27">
        <f ca="1">H1078/MAX(H$54:H1078)-1</f>
        <v>0</v>
      </c>
      <c r="J1078" s="28">
        <f ca="1">H1078/MAX(H$594:H1078)-1</f>
        <v>0</v>
      </c>
      <c r="K1078" s="25" t="e">
        <f ca="1">#N/A</f>
        <v>#N/A</v>
      </c>
      <c r="L1078" s="26">
        <v>0</v>
      </c>
      <c r="M1078" s="23">
        <f t="shared" ca="1" si="716"/>
        <v>4.8675505653430484E-3</v>
      </c>
      <c r="N1078" s="27">
        <f t="shared" ca="1" si="717"/>
        <v>144.35566639777278</v>
      </c>
      <c r="O1078" s="27">
        <f ca="1">N1078/MAX(N$54:N1078)-1</f>
        <v>0</v>
      </c>
      <c r="P1078" s="28">
        <f ca="1">N1078/MAX(N$594:N1078)-1</f>
        <v>0</v>
      </c>
      <c r="Q1078" s="25">
        <f t="shared" ca="1" si="704"/>
        <v>410742.78271180164</v>
      </c>
      <c r="R1078" s="26">
        <f t="shared" ca="1" si="718"/>
        <v>1</v>
      </c>
      <c r="S1078" s="23">
        <f t="shared" ca="1" si="719"/>
        <v>2.5893778819240154E-2</v>
      </c>
      <c r="T1078" s="27">
        <f t="shared" ca="1" si="720"/>
        <v>7494.3627683915529</v>
      </c>
      <c r="U1078" s="27">
        <f ca="1">T1078/MAX(T$54:T1078)-1</f>
        <v>0</v>
      </c>
      <c r="V1078" s="28">
        <f ca="1">T1078/MAX(T$594:T1078)-1</f>
        <v>0</v>
      </c>
      <c r="W1078" s="25">
        <f t="shared" ca="1" si="705"/>
        <v>410742.78271180164</v>
      </c>
      <c r="X1078" s="26">
        <f t="shared" ca="1" si="721"/>
        <v>1</v>
      </c>
      <c r="Y1078" s="27">
        <f t="shared" ca="1" si="722"/>
        <v>2.5893778819240154E-2</v>
      </c>
      <c r="Z1078" s="27">
        <f t="shared" ca="1" si="723"/>
        <v>7494.3627683915529</v>
      </c>
      <c r="AA1078" s="28">
        <f ca="1">Z1078/MAX(Z$54:Z1078)-1</f>
        <v>0</v>
      </c>
      <c r="AB1078" s="25">
        <f ca="1">AVERAGE(B1069:B1078)</f>
        <v>410742.78271180164</v>
      </c>
      <c r="AC1078" s="26">
        <f ca="1">IF(B1077&gt;=AB1077,1,0)</f>
        <v>1</v>
      </c>
      <c r="AD1078" s="27">
        <f ca="1">IF(AC1078=1,D1078,C1078)</f>
        <v>2.5893778819240154E-2</v>
      </c>
      <c r="AE1078" s="27">
        <f t="shared" ca="1" si="724"/>
        <v>7494.3627683915529</v>
      </c>
      <c r="AF1078" s="28">
        <f ca="1">AE1078/MAX(AE$54:AE1078)-1</f>
        <v>0</v>
      </c>
      <c r="AG1078" s="25">
        <f t="shared" ca="1" si="706"/>
        <v>393666.22573249409</v>
      </c>
      <c r="AH1078" s="26">
        <f t="shared" ca="1" si="725"/>
        <v>1</v>
      </c>
      <c r="AI1078" s="27">
        <f t="shared" ca="1" si="726"/>
        <v>2.5893778819240154E-2</v>
      </c>
      <c r="AJ1078" s="27">
        <f t="shared" ca="1" si="727"/>
        <v>6320.0901826455129</v>
      </c>
      <c r="AK1078" s="28">
        <f ca="1">AJ1078/MAX(AJ$54:AJ1078)-1</f>
        <v>0</v>
      </c>
      <c r="AL1078" s="25">
        <f t="shared" ca="1" si="707"/>
        <v>431415.88633071148</v>
      </c>
      <c r="AM1078" s="26">
        <f t="shared" ca="1" si="728"/>
        <v>0</v>
      </c>
      <c r="AN1078" s="27">
        <f t="shared" ca="1" si="729"/>
        <v>-2.5893778819240154E-2</v>
      </c>
      <c r="AO1078" s="27">
        <f t="shared" ca="1" si="730"/>
        <v>905.84034610376841</v>
      </c>
      <c r="AP1078" s="28">
        <f ca="1">AO1078/MAX(AO$54:AO1078)-1</f>
        <v>-0.33232152750207289</v>
      </c>
      <c r="AQ1078" s="25">
        <f t="shared" ca="1" si="708"/>
        <v>431415.88633071148</v>
      </c>
      <c r="AR1078" s="26">
        <f t="shared" ca="1" si="731"/>
        <v>0</v>
      </c>
      <c r="AS1078" s="27">
        <f t="shared" ca="1" si="732"/>
        <v>4.8675505653430484E-3</v>
      </c>
      <c r="AT1078" s="27">
        <f t="shared" ca="1" si="733"/>
        <v>18457.411659777983</v>
      </c>
      <c r="AU1078" s="28">
        <f ca="1">AT1078/MAX(AT$54:AT1078)-1</f>
        <v>-1.9373217519290997E-2</v>
      </c>
      <c r="AV1078" s="25">
        <f t="shared" ca="1" si="709"/>
        <v>410742.78271180164</v>
      </c>
      <c r="AW1078" s="26">
        <f t="shared" ca="1" si="734"/>
        <v>0</v>
      </c>
      <c r="AX1078" s="27">
        <f t="shared" ca="1" si="735"/>
        <v>4.8675505653430484E-3</v>
      </c>
      <c r="AY1078" s="27">
        <f t="shared" ca="1" si="736"/>
        <v>5235.0848640954528</v>
      </c>
      <c r="AZ1078" s="28">
        <f ca="1">AY1078/MAX(AY$54:AY1078)-1</f>
        <v>-4.6194105647587969E-2</v>
      </c>
      <c r="BA1078" s="25">
        <f t="shared" ca="1" si="710"/>
        <v>410742.78271180164</v>
      </c>
      <c r="BB1078" s="26">
        <f t="shared" ca="1" si="711"/>
        <v>1</v>
      </c>
      <c r="BC1078" s="27">
        <f t="shared" ca="1" si="737"/>
        <v>2.5893778819240154E-2</v>
      </c>
      <c r="BD1078" s="27">
        <f t="shared" ca="1" si="738"/>
        <v>4571.6382709471409</v>
      </c>
      <c r="BE1078" s="28">
        <f ca="1">BD1078/MAX(BD$54:BD1078)-1</f>
        <v>0</v>
      </c>
      <c r="BF1078" s="25">
        <f ca="1">MAX(B1075:B1077)</f>
        <v>432512.56383422535</v>
      </c>
      <c r="BG1078" s="26">
        <f ca="1">IF(BG1077=0,IF(B1077&gt;BF1077,1,0),IF(B1077&lt;AVERAGE(B1068:B1077),0,1))</f>
        <v>1</v>
      </c>
      <c r="BH1078" s="27">
        <f t="shared" ca="1" si="739"/>
        <v>2.5893778819240154E-2</v>
      </c>
      <c r="BI1078" s="27">
        <f t="shared" ca="1" si="740"/>
        <v>18222.577743764421</v>
      </c>
      <c r="BJ1078" s="28">
        <f ca="1">BI1078/MAX(BI$54:BI1078)-1</f>
        <v>0</v>
      </c>
      <c r="BK1078" s="25" t="e">
        <f ca="1">MAX(E1075:E1077)</f>
        <v>#N/A</v>
      </c>
      <c r="BL1078" s="26" t="e">
        <f ca="1">IF(BL1077=0,IF(E1077&gt;BK1077,1,0),IF(E1077&lt;AVERAGE(E1068:E1077),0,1))</f>
        <v>#N/A</v>
      </c>
      <c r="BM1078" s="27">
        <f t="shared" ca="1" si="741"/>
        <v>1.5380664692291601E-2</v>
      </c>
      <c r="BN1078" s="27">
        <f t="shared" ca="1" si="742"/>
        <v>10483.170472987518</v>
      </c>
      <c r="BO1078" s="28">
        <f ca="1">BN1078/MAX(BN$54:BN1078)-1</f>
        <v>0</v>
      </c>
      <c r="BP1078" s="15"/>
      <c r="BQ1078" s="15"/>
      <c r="BR1078" s="15"/>
      <c r="BS1078" s="15"/>
      <c r="BT1078" s="15"/>
      <c r="BU1078" s="15"/>
      <c r="BV1078" s="15"/>
      <c r="BW1078" s="15"/>
      <c r="BX1078" s="15"/>
      <c r="BZ1078" s="7">
        <f ca="1">AVERAGE(B1076:B1078)</f>
        <v>431415.88633071148</v>
      </c>
      <c r="CA1078" s="7">
        <f ca="1">AVERAGE(B1073:B1078)</f>
        <v>423276.33020262787</v>
      </c>
      <c r="CB1078" s="7">
        <f ca="1">AVERAGE(B1067:B1078)</f>
        <v>409948.35041219328</v>
      </c>
      <c r="CC1078" s="7">
        <f ca="1">AVERAGE(B1061:B1078)</f>
        <v>406968.88198817236</v>
      </c>
      <c r="CD1078" s="7">
        <f ca="1">AVERAGE(B1055:B1078)</f>
        <v>393666.22573249409</v>
      </c>
      <c r="CE1078" s="5">
        <f t="shared" ca="1" si="712"/>
        <v>2.1688533168460731E-2</v>
      </c>
      <c r="CF1078" s="3">
        <f t="shared" ca="1" si="713"/>
        <v>1500562.2031960683</v>
      </c>
      <c r="CG1078" s="5">
        <f ca="1">CF1078/MAX($CF$41:CF1078)-1</f>
        <v>0</v>
      </c>
      <c r="CH1078" s="3">
        <f t="shared" ca="1" si="743"/>
        <v>20874.180873012338</v>
      </c>
      <c r="CI1078" s="4">
        <f ca="1">CH1078/MAX($CH$583:CH1078)-1</f>
        <v>0</v>
      </c>
    </row>
    <row r="1079" spans="1:87" x14ac:dyDescent="0.2">
      <c r="A1079" s="31">
        <v>41060</v>
      </c>
      <c r="B1079" s="35">
        <v>419603.5051145535</v>
      </c>
      <c r="C1079" s="23">
        <f t="shared" ca="1" si="744"/>
        <v>4.8675505653430484E-3</v>
      </c>
      <c r="D1079" s="24">
        <f t="shared" ca="1" si="745"/>
        <v>-3.8432886744520056E-2</v>
      </c>
      <c r="E1079" s="25" t="e">
        <f ca="1">#N/A</f>
        <v>#N/A</v>
      </c>
      <c r="F1079" s="26">
        <v>1</v>
      </c>
      <c r="G1079" s="23">
        <f t="shared" ca="1" si="714"/>
        <v>-3.8432886744520056E-2</v>
      </c>
      <c r="H1079" s="27">
        <f t="shared" ref="H1079:H1086" ca="1" si="746">H1078*(1+G1079)</f>
        <v>2876.8919370765948</v>
      </c>
      <c r="I1079" s="27">
        <f ca="1">H1079/MAX(H$54:H1079)-1</f>
        <v>-3.8432886744520056E-2</v>
      </c>
      <c r="J1079" s="28">
        <f ca="1">H1079/MAX(H$594:H1079)-1</f>
        <v>-3.8432886744520056E-2</v>
      </c>
      <c r="K1079" s="25" t="e">
        <f ca="1">#N/A</f>
        <v>#N/A</v>
      </c>
      <c r="L1079" s="26">
        <v>0</v>
      </c>
      <c r="M1079" s="23">
        <f t="shared" ca="1" si="716"/>
        <v>4.8675505653430484E-3</v>
      </c>
      <c r="N1079" s="27">
        <f t="shared" ca="1" si="717"/>
        <v>145.05832490335774</v>
      </c>
      <c r="O1079" s="27">
        <f ca="1">N1079/MAX(N$54:N1079)-1</f>
        <v>0</v>
      </c>
      <c r="P1079" s="28">
        <f ca="1">N1079/MAX(N$594:N1079)-1</f>
        <v>0</v>
      </c>
      <c r="Q1079" s="25">
        <f t="shared" ref="Q1079:Q1086" ca="1" si="747">AVERAGE($B1070:$B1079)</f>
        <v>413451.6493125725</v>
      </c>
      <c r="R1079" s="26">
        <f t="shared" ca="1" si="718"/>
        <v>1</v>
      </c>
      <c r="S1079" s="23">
        <f t="shared" ca="1" si="719"/>
        <v>-3.8432886744520056E-2</v>
      </c>
      <c r="T1079" s="27">
        <f t="shared" ca="1" si="720"/>
        <v>7206.3327728916129</v>
      </c>
      <c r="U1079" s="27">
        <f ca="1">T1079/MAX(T$54:T1079)-1</f>
        <v>-3.8432886744520056E-2</v>
      </c>
      <c r="V1079" s="28">
        <f ca="1">T1079/MAX(T$594:T1079)-1</f>
        <v>-3.8432886744520056E-2</v>
      </c>
      <c r="W1079" s="25">
        <f t="shared" ref="W1079:W1086" ca="1" si="748">AVERAGE($B1070:$B1079)</f>
        <v>413451.6493125725</v>
      </c>
      <c r="X1079" s="26">
        <f t="shared" ref="X1079:X1086" ca="1" si="749">IF($B1078&gt;=W1078,1,0)</f>
        <v>1</v>
      </c>
      <c r="Y1079" s="27">
        <f t="shared" ref="Y1079:Y1086" ca="1" si="750">IF(X1079=1,$D1079,$C1079)</f>
        <v>-3.8432886744520056E-2</v>
      </c>
      <c r="Z1079" s="27">
        <f t="shared" ref="Z1079:Z1086" ca="1" si="751">Z1078*(1+Y1079)</f>
        <v>7206.3327728916129</v>
      </c>
      <c r="AA1079" s="28">
        <f ca="1">Z1079/MAX(Z$54:Z1079)-1</f>
        <v>-3.8432886744520056E-2</v>
      </c>
      <c r="AB1079" s="25">
        <f t="shared" ref="AB1079:AB1086" ca="1" si="752">AVERAGE(B1070:B1079)</f>
        <v>413451.6493125725</v>
      </c>
      <c r="AC1079" s="26">
        <f t="shared" ref="AC1079:AC1086" ca="1" si="753">IF(B1078&gt;=AB1078,1,0)</f>
        <v>1</v>
      </c>
      <c r="AD1079" s="27">
        <f t="shared" ref="AD1079:AD1086" ca="1" si="754">IF(AC1079=1,D1079,C1079)</f>
        <v>-3.8432886744520056E-2</v>
      </c>
      <c r="AE1079" s="27">
        <f t="shared" ref="AE1079:AE1086" ca="1" si="755">AE1078*(1+AD1079)</f>
        <v>7206.3327728916129</v>
      </c>
      <c r="AF1079" s="28">
        <f ca="1">AE1079/MAX(AE$54:AE1079)-1</f>
        <v>-3.8432886744520056E-2</v>
      </c>
      <c r="AG1079" s="25">
        <f t="shared" ca="1" si="706"/>
        <v>396945.03218845208</v>
      </c>
      <c r="AH1079" s="26">
        <f t="shared" ref="AH1079:AH1086" ca="1" si="756">IF($B1078&gt;=AG1078,1,0)</f>
        <v>1</v>
      </c>
      <c r="AI1079" s="27">
        <f t="shared" ref="AI1079:AI1086" ca="1" si="757">IF(AH1079=1,$D1079,$C1079)</f>
        <v>-3.8432886744520056E-2</v>
      </c>
      <c r="AJ1079" s="27">
        <f t="shared" ref="AJ1079:AJ1086" ca="1" si="758">AJ1078*(1+AI1079)</f>
        <v>6077.1908724407449</v>
      </c>
      <c r="AK1079" s="28">
        <f ca="1">AJ1079/MAX(AJ$54:AJ1079)-1</f>
        <v>-3.8432886744520056E-2</v>
      </c>
      <c r="AL1079" s="25">
        <f t="shared" ca="1" si="707"/>
        <v>427112.86675748759</v>
      </c>
      <c r="AM1079" s="26">
        <f t="shared" ref="AM1079:AM1086" ca="1" si="759">IF($B1078&gt;=AL1078,1,0)</f>
        <v>1</v>
      </c>
      <c r="AN1079" s="27">
        <f t="shared" ref="AN1079:AN1086" ca="1" si="760">IF(AM1079=1,$D1079,-$D1079)</f>
        <v>-3.8432886744520056E-2</v>
      </c>
      <c r="AO1079" s="27">
        <f t="shared" ref="AO1079:AO1086" ca="1" si="761">AO1078*(1+AN1079)</f>
        <v>871.02628667334545</v>
      </c>
      <c r="AP1079" s="28">
        <f ca="1">AO1079/MAX(AO$54:AO1079)-1</f>
        <v>-0.35798233861733986</v>
      </c>
      <c r="AQ1079" s="25">
        <f t="shared" ca="1" si="708"/>
        <v>427112.86675748759</v>
      </c>
      <c r="AR1079" s="26">
        <f t="shared" ref="AR1079:AR1086" ca="1" si="762">IF(AR1078=0,IF($B1078&gt;=1.01*AQ1078,1,0),IF($B1078&gt;=AQ1078,1,0))</f>
        <v>1</v>
      </c>
      <c r="AS1079" s="27">
        <f t="shared" ref="AS1079:AS1086" ca="1" si="763">IF(AR1079=1,$D1079,$C1079)</f>
        <v>-3.8432886744520056E-2</v>
      </c>
      <c r="AT1079" s="27">
        <f t="shared" ref="AT1079:AT1086" ca="1" si="764">AT1078*(1+AS1079)</f>
        <v>17748.040047860752</v>
      </c>
      <c r="AU1079" s="28">
        <f ca="1">AT1079/MAX(AT$54:AT1079)-1</f>
        <v>-5.7061535589015278E-2</v>
      </c>
      <c r="AV1079" s="25">
        <f t="shared" ca="1" si="709"/>
        <v>413451.6493125725</v>
      </c>
      <c r="AW1079" s="26">
        <f t="shared" ref="AW1079:AW1086" ca="1" si="765">IF(AW1078=0,IF($B1078&gt;=1.1*AV1078,1,0),IF($B1078&gt;=AV1078,1,0))</f>
        <v>0</v>
      </c>
      <c r="AX1079" s="27">
        <f t="shared" ref="AX1079:AX1086" ca="1" si="766">IF(AW1079=1,$D1079,$C1079)</f>
        <v>4.8675505653430484E-3</v>
      </c>
      <c r="AY1079" s="27">
        <f t="shared" ref="AY1079:AY1086" ca="1" si="767">AY1078*(1+AX1079)</f>
        <v>5260.5669043852995</v>
      </c>
      <c r="AZ1079" s="28">
        <f ca="1">AY1079/MAX(AY$54:AY1079)-1</f>
        <v>-4.1551407227305326E-2</v>
      </c>
      <c r="BA1079" s="25">
        <f t="shared" ca="1" si="710"/>
        <v>413451.6493125725</v>
      </c>
      <c r="BB1079" s="26">
        <f t="shared" ref="BB1079:BB1086" ca="1" si="768">IF($B1078&gt;=BA1078,IF(OR(BB1078=1,BB1078=0.6),1,IF(BB1078=0.3,0.6,0.3)),0)</f>
        <v>1</v>
      </c>
      <c r="BC1079" s="27">
        <f t="shared" ref="BC1079:BC1086" ca="1" si="769">IF(BB1079=1,$D1079,$C1079)</f>
        <v>-3.8432886744520056E-2</v>
      </c>
      <c r="BD1079" s="27">
        <f t="shared" ref="BD1079:BD1086" ca="1" si="770">BD1078*(1+BC1079)</f>
        <v>4395.9370150429158</v>
      </c>
      <c r="BE1079" s="28">
        <f ca="1">BD1079/MAX(BD$54:BD1079)-1</f>
        <v>-3.8432886744520056E-2</v>
      </c>
      <c r="BF1079" s="25">
        <f t="shared" ref="BF1079:BF1086" ca="1" si="771">MAX(B1076:B1078)</f>
        <v>436374.64232105919</v>
      </c>
      <c r="BG1079" s="26">
        <f t="shared" ref="BG1079:BG1086" ca="1" si="772">IF(BG1078=0,IF(B1078&gt;BF1078,1,0),IF(B1078&lt;AVERAGE(B1069:B1078),0,1))</f>
        <v>1</v>
      </c>
      <c r="BH1079" s="27">
        <f t="shared" ref="BH1079:BH1086" ca="1" si="773">IF(BG1079=1,$D1079,$C1079)</f>
        <v>-3.8432886744520056E-2</v>
      </c>
      <c r="BI1079" s="27">
        <f t="shared" ref="BI1079:BI1086" ca="1" si="774">BI1078*(1+BH1079)</f>
        <v>17522.231477145113</v>
      </c>
      <c r="BJ1079" s="28">
        <f ca="1">BI1079/MAX(BI$54:BI1079)-1</f>
        <v>-3.8432886744519945E-2</v>
      </c>
      <c r="BK1079" s="25" t="e">
        <f t="shared" ref="BK1079:BK1086" ca="1" si="775">MAX(E1076:E1078)</f>
        <v>#N/A</v>
      </c>
      <c r="BL1079" s="26" t="e">
        <f t="shared" ref="BL1079:BL1086" ca="1" si="776">IF(BL1078=0,IF(E1078&gt;BK1078,1,0),IF(E1078&lt;AVERAGE(E1069:E1078),0,1))</f>
        <v>#N/A</v>
      </c>
      <c r="BM1079" s="27">
        <f t="shared" ref="BM1079:BM1086" ca="1" si="777">AVERAGE(BH1079,BC1079,AX1079,AS1079)</f>
        <v>-2.760777741705428E-2</v>
      </c>
      <c r="BN1079" s="27">
        <f t="shared" ref="BN1079:BN1086" ca="1" si="778">BN1078*(1+BM1079)</f>
        <v>10193.753435944243</v>
      </c>
      <c r="BO1079" s="28">
        <f ca="1">BN1079/MAX(BN$54:BN1079)-1</f>
        <v>-2.7607777417054225E-2</v>
      </c>
      <c r="BP1079" s="15"/>
      <c r="BQ1079" s="15"/>
      <c r="BR1079" s="15"/>
      <c r="BS1079" s="15"/>
      <c r="BT1079" s="15"/>
      <c r="BU1079" s="15"/>
      <c r="BV1079" s="15"/>
      <c r="BW1079" s="15"/>
      <c r="BX1079" s="15"/>
      <c r="BZ1079" s="7">
        <f ca="1">AVERAGE(B1077:B1079)</f>
        <v>427112.86675748759</v>
      </c>
      <c r="CA1079" s="7">
        <f ca="1">AVERAGE(B1074:B1079)</f>
        <v>424018.30016668281</v>
      </c>
      <c r="CB1079" s="7">
        <f ca="1">AVERAGE(B1068:B1079)</f>
        <v>410700.63990743976</v>
      </c>
      <c r="CC1079" s="7">
        <f ca="1">AVERAGE(B1062:B1079)</f>
        <v>409101.36023453879</v>
      </c>
      <c r="CD1079" s="7">
        <f ca="1">AVERAGE(B1056:B1079)</f>
        <v>396945.03218845208</v>
      </c>
      <c r="CE1079" s="5">
        <f t="shared" ref="CE1079:CE1085" ca="1" si="779">IF($B1078&gt;=BZ1078,$D1079,$C1079)*0.2+IF($B1078&gt;=CA1078,$D1079,$C1079)*0.2+IF($B1078&gt;=CB1078,$D1079,$C1079)*0.2+IF($B1078&gt;=CC1078,$D1079,$C1079)*0.2+IF($B1078&gt;=CD1078,$D1079,$C1079)*0.2</f>
        <v>-3.8432886744520056E-2</v>
      </c>
      <c r="CF1079" s="3">
        <f t="shared" ref="CF1079:CF1085" ca="1" si="780">CF1078*(1+CE1079)</f>
        <v>1442891.2659875264</v>
      </c>
      <c r="CG1079" s="5">
        <f ca="1">CF1079/MAX($CF$41:CF1079)-1</f>
        <v>-3.8432886744520056E-2</v>
      </c>
      <c r="CH1079" s="3">
        <f t="shared" ca="1" si="743"/>
        <v>20071.925843635228</v>
      </c>
      <c r="CI1079" s="4">
        <f ca="1">CH1079/MAX($CH$583:CH1079)-1</f>
        <v>-3.8432886744520056E-2</v>
      </c>
    </row>
    <row r="1080" spans="1:87" x14ac:dyDescent="0.2">
      <c r="A1080" s="31">
        <v>41090</v>
      </c>
      <c r="B1080" s="35">
        <v>426319.17388070218</v>
      </c>
      <c r="C1080" s="23">
        <f t="shared" ca="1" si="744"/>
        <v>4.8675505653430484E-3</v>
      </c>
      <c r="D1080" s="24">
        <f t="shared" ca="1" si="745"/>
        <v>1.600479663370602E-2</v>
      </c>
      <c r="E1080" s="25" t="e">
        <f ca="1">#N/A</f>
        <v>#N/A</v>
      </c>
      <c r="F1080" s="26">
        <v>1</v>
      </c>
      <c r="G1080" s="23">
        <f t="shared" ref="G1080:G1086" ca="1" si="781">IF(F1080=1,$D1080,$C1080)</f>
        <v>1.600479663370602E-2</v>
      </c>
      <c r="H1080" s="27">
        <f t="shared" ca="1" si="746"/>
        <v>2922.9360074666542</v>
      </c>
      <c r="I1080" s="27">
        <f ca="1">H1080/MAX(H$54:H1080)-1</f>
        <v>-2.304320064720633E-2</v>
      </c>
      <c r="J1080" s="28">
        <f ca="1">H1080/MAX(H$594:H1080)-1</f>
        <v>-2.304320064720633E-2</v>
      </c>
      <c r="K1080" s="25" t="e">
        <f ca="1">#N/A</f>
        <v>#N/A</v>
      </c>
      <c r="L1080" s="26">
        <v>0</v>
      </c>
      <c r="M1080" s="23">
        <f t="shared" ref="M1080:M1086" ca="1" si="782">IF(L1080=1,$D1080,$C1080)</f>
        <v>4.8675505653430484E-3</v>
      </c>
      <c r="N1080" s="27">
        <f t="shared" ref="N1080:N1086" ca="1" si="783">N1079*(1+M1080)</f>
        <v>145.76440363474879</v>
      </c>
      <c r="O1080" s="27">
        <f ca="1">N1080/MAX(N$54:N1080)-1</f>
        <v>0</v>
      </c>
      <c r="P1080" s="28">
        <f ca="1">N1080/MAX(N$594:N1080)-1</f>
        <v>0</v>
      </c>
      <c r="Q1080" s="25">
        <f t="shared" ca="1" si="747"/>
        <v>417045.62177991943</v>
      </c>
      <c r="R1080" s="26">
        <f t="shared" ref="R1080:R1086" ca="1" si="784">IF($B1079&gt;=Q1079,1,0)</f>
        <v>1</v>
      </c>
      <c r="S1080" s="23">
        <f t="shared" ref="S1080:S1086" ca="1" si="785">IF(R1080=1,$D1080,$C1080)</f>
        <v>1.600479663370602E-2</v>
      </c>
      <c r="T1080" s="27">
        <f t="shared" ref="T1080:T1086" ca="1" si="786">T1079*(1+S1080)</f>
        <v>7321.6686633965537</v>
      </c>
      <c r="U1080" s="27">
        <f ca="1">T1080/MAX(T$54:T1080)-1</f>
        <v>-2.304320064720633E-2</v>
      </c>
      <c r="V1080" s="28">
        <f ca="1">T1080/MAX(T$594:T1080)-1</f>
        <v>-2.304320064720633E-2</v>
      </c>
      <c r="W1080" s="25">
        <f t="shared" ca="1" si="748"/>
        <v>417045.62177991943</v>
      </c>
      <c r="X1080" s="26">
        <f t="shared" ca="1" si="749"/>
        <v>1</v>
      </c>
      <c r="Y1080" s="27">
        <f t="shared" ca="1" si="750"/>
        <v>1.600479663370602E-2</v>
      </c>
      <c r="Z1080" s="27">
        <f t="shared" ca="1" si="751"/>
        <v>7321.6686633965537</v>
      </c>
      <c r="AA1080" s="28">
        <f ca="1">Z1080/MAX(Z$54:Z1080)-1</f>
        <v>-2.304320064720633E-2</v>
      </c>
      <c r="AB1080" s="25">
        <f t="shared" ca="1" si="752"/>
        <v>417045.62177991943</v>
      </c>
      <c r="AC1080" s="26">
        <f t="shared" ca="1" si="753"/>
        <v>1</v>
      </c>
      <c r="AD1080" s="27">
        <f t="shared" ca="1" si="754"/>
        <v>1.600479663370602E-2</v>
      </c>
      <c r="AE1080" s="27">
        <f t="shared" ca="1" si="755"/>
        <v>7321.6686633965537</v>
      </c>
      <c r="AF1080" s="28">
        <f ca="1">AE1080/MAX(AE$54:AE1080)-1</f>
        <v>-2.304320064720633E-2</v>
      </c>
      <c r="AG1080" s="25">
        <f t="shared" ref="AG1080:AG1086" ca="1" si="787">AVERAGE($B1057:$B1080)</f>
        <v>400981.42659211135</v>
      </c>
      <c r="AH1080" s="26">
        <f t="shared" ca="1" si="756"/>
        <v>1</v>
      </c>
      <c r="AI1080" s="27">
        <f t="shared" ca="1" si="757"/>
        <v>1.600479663370602E-2</v>
      </c>
      <c r="AJ1080" s="27">
        <f t="shared" ca="1" si="758"/>
        <v>6174.4550764583737</v>
      </c>
      <c r="AK1080" s="28">
        <f ca="1">AJ1080/MAX(AJ$54:AJ1080)-1</f>
        <v>-2.304320064720633E-2</v>
      </c>
      <c r="AL1080" s="25">
        <f t="shared" ref="AL1080:AL1086" ca="1" si="788">AVERAGE($B1078:$B1080)</f>
        <v>427432.44043877162</v>
      </c>
      <c r="AM1080" s="26">
        <f t="shared" ca="1" si="759"/>
        <v>0</v>
      </c>
      <c r="AN1080" s="27">
        <f t="shared" ca="1" si="760"/>
        <v>-1.600479663370602E-2</v>
      </c>
      <c r="AO1080" s="27">
        <f t="shared" ca="1" si="761"/>
        <v>857.08568809252642</v>
      </c>
      <c r="AP1080" s="28">
        <f ca="1">AO1080/MAX(AO$54:AO1080)-1</f>
        <v>-0.36825770072301689</v>
      </c>
      <c r="AQ1080" s="25">
        <f t="shared" ref="AQ1080:AQ1086" ca="1" si="789">AVERAGE($B1078:$B1080)</f>
        <v>427432.44043877162</v>
      </c>
      <c r="AR1080" s="26">
        <f t="shared" ca="1" si="762"/>
        <v>0</v>
      </c>
      <c r="AS1080" s="27">
        <f t="shared" ca="1" si="763"/>
        <v>4.8675505653430484E-3</v>
      </c>
      <c r="AT1080" s="27">
        <f t="shared" ca="1" si="764"/>
        <v>17834.429530229449</v>
      </c>
      <c r="AU1080" s="28">
        <f ca="1">AT1080/MAX(AT$54:AT1080)-1</f>
        <v>-5.2471734933487779E-2</v>
      </c>
      <c r="AV1080" s="25">
        <f t="shared" ref="AV1080:AV1086" ca="1" si="790">AVERAGE($B1071:$B1080)</f>
        <v>417045.62177991943</v>
      </c>
      <c r="AW1080" s="26">
        <f t="shared" ca="1" si="765"/>
        <v>0</v>
      </c>
      <c r="AX1080" s="27">
        <f t="shared" ca="1" si="766"/>
        <v>4.8675505653430484E-3</v>
      </c>
      <c r="AY1080" s="27">
        <f t="shared" ca="1" si="767"/>
        <v>5286.1729797947655</v>
      </c>
      <c r="AZ1080" s="28">
        <f ca="1">AY1080/MAX(AY$54:AY1080)-1</f>
        <v>-3.6886110237702274E-2</v>
      </c>
      <c r="BA1080" s="25">
        <f t="shared" ref="BA1080:BA1086" ca="1" si="791">AVERAGE($B1071:$B1080)</f>
        <v>417045.62177991943</v>
      </c>
      <c r="BB1080" s="26">
        <f t="shared" ca="1" si="768"/>
        <v>1</v>
      </c>
      <c r="BC1080" s="27">
        <f t="shared" ca="1" si="769"/>
        <v>1.600479663370602E-2</v>
      </c>
      <c r="BD1080" s="27">
        <f t="shared" ca="1" si="770"/>
        <v>4466.2930929832582</v>
      </c>
      <c r="BE1080" s="28">
        <f ca="1">BD1080/MAX(BD$54:BD1080)-1</f>
        <v>-2.304320064720633E-2</v>
      </c>
      <c r="BF1080" s="25">
        <f t="shared" ca="1" si="771"/>
        <v>436374.64232105919</v>
      </c>
      <c r="BG1080" s="26">
        <f t="shared" ca="1" si="772"/>
        <v>1</v>
      </c>
      <c r="BH1080" s="27">
        <f t="shared" ca="1" si="773"/>
        <v>1.600479663370602E-2</v>
      </c>
      <c r="BI1080" s="27">
        <f t="shared" ca="1" si="774"/>
        <v>17802.671228505544</v>
      </c>
      <c r="BJ1080" s="28">
        <f ca="1">BI1080/MAX(BI$54:BI1080)-1</f>
        <v>-2.3043200647206219E-2</v>
      </c>
      <c r="BK1080" s="25" t="e">
        <f t="shared" ca="1" si="775"/>
        <v>#N/A</v>
      </c>
      <c r="BL1080" s="26" t="e">
        <f t="shared" ca="1" si="776"/>
        <v>#N/A</v>
      </c>
      <c r="BM1080" s="27">
        <f t="shared" ca="1" si="777"/>
        <v>1.0436173599524534E-2</v>
      </c>
      <c r="BN1080" s="27">
        <f t="shared" ca="1" si="778"/>
        <v>10300.137216432506</v>
      </c>
      <c r="BO1080" s="28">
        <f ca="1">BN1080/MAX(BN$54:BN1080)-1</f>
        <v>-1.7459723375351288E-2</v>
      </c>
      <c r="BP1080" s="15"/>
      <c r="BQ1080" s="15"/>
      <c r="BR1080" s="15"/>
      <c r="BS1080" s="15"/>
      <c r="BT1080" s="15"/>
      <c r="BU1080" s="15"/>
      <c r="BV1080" s="15"/>
      <c r="BW1080" s="15"/>
      <c r="BX1080" s="15"/>
      <c r="BZ1080" s="7">
        <f ca="1">AVERAGE(B1078:B1080)</f>
        <v>427432.44043877162</v>
      </c>
      <c r="CA1080" s="7">
        <f ca="1">AVERAGE(B1075:B1080)</f>
        <v>427735.96328898374</v>
      </c>
      <c r="CB1080" s="7">
        <f ca="1">AVERAGE(B1069:B1080)</f>
        <v>412779.2088427727</v>
      </c>
      <c r="CC1080" s="7">
        <f ca="1">AVERAGE(B1063:B1080)</f>
        <v>410333.05859525828</v>
      </c>
      <c r="CD1080" s="7">
        <f ca="1">AVERAGE(B1057:B1080)</f>
        <v>400981.42659211135</v>
      </c>
      <c r="CE1080" s="5">
        <f t="shared" ca="1" si="779"/>
        <v>1.1549898206360831E-2</v>
      </c>
      <c r="CF1080" s="3">
        <f t="shared" ca="1" si="780"/>
        <v>1459556.5132325294</v>
      </c>
      <c r="CG1080" s="5">
        <f ca="1">CF1080/MAX($CF$41:CF1080)-1</f>
        <v>-2.7326884467835044E-2</v>
      </c>
      <c r="CH1080" s="3">
        <f t="shared" ca="1" si="743"/>
        <v>20303.75454393484</v>
      </c>
      <c r="CI1080" s="4">
        <f ca="1">CH1080/MAX($CH$583:CH1080)-1</f>
        <v>-2.7326884467834933E-2</v>
      </c>
    </row>
    <row r="1081" spans="1:87" x14ac:dyDescent="0.2">
      <c r="A1081" s="31">
        <v>41121</v>
      </c>
      <c r="B1081" s="35">
        <v>436807.17168138811</v>
      </c>
      <c r="C1081" s="23">
        <f t="shared" ca="1" si="744"/>
        <v>4.8675505653430484E-3</v>
      </c>
      <c r="D1081" s="24">
        <f t="shared" ca="1" si="745"/>
        <v>2.4601281019607235E-2</v>
      </c>
      <c r="E1081" s="25" t="e">
        <f ca="1">#N/A</f>
        <v>#N/A</v>
      </c>
      <c r="F1081" s="26">
        <v>1</v>
      </c>
      <c r="G1081" s="23">
        <f t="shared" ca="1" si="781"/>
        <v>2.4601281019607235E-2</v>
      </c>
      <c r="H1081" s="27">
        <f t="shared" ca="1" si="746"/>
        <v>2994.84397758867</v>
      </c>
      <c r="I1081" s="27">
        <f ca="1">H1081/MAX(H$54:H1081)-1</f>
        <v>0</v>
      </c>
      <c r="J1081" s="28">
        <f ca="1">H1081/MAX(H$594:H1081)-1</f>
        <v>0</v>
      </c>
      <c r="K1081" s="25" t="e">
        <f ca="1">#N/A</f>
        <v>#N/A</v>
      </c>
      <c r="L1081" s="26">
        <v>0</v>
      </c>
      <c r="M1081" s="23">
        <f t="shared" ca="1" si="782"/>
        <v>4.8675505653430484E-3</v>
      </c>
      <c r="N1081" s="27">
        <f t="shared" ca="1" si="783"/>
        <v>146.473919240068</v>
      </c>
      <c r="O1081" s="27">
        <f ca="1">N1081/MAX(N$54:N1081)-1</f>
        <v>0</v>
      </c>
      <c r="P1081" s="28">
        <f ca="1">N1081/MAX(N$594:N1081)-1</f>
        <v>0</v>
      </c>
      <c r="Q1081" s="25">
        <f t="shared" ca="1" si="747"/>
        <v>423193.93664910633</v>
      </c>
      <c r="R1081" s="26">
        <f t="shared" ca="1" si="784"/>
        <v>1</v>
      </c>
      <c r="S1081" s="23">
        <f t="shared" ca="1" si="785"/>
        <v>2.4601281019607235E-2</v>
      </c>
      <c r="T1081" s="27">
        <f t="shared" ca="1" si="786"/>
        <v>7501.7910917172248</v>
      </c>
      <c r="U1081" s="27">
        <f ca="1">T1081/MAX(T$54:T1081)-1</f>
        <v>0</v>
      </c>
      <c r="V1081" s="28">
        <f ca="1">T1081/MAX(T$594:T1081)-1</f>
        <v>0</v>
      </c>
      <c r="W1081" s="25">
        <f t="shared" ca="1" si="748"/>
        <v>423193.93664910633</v>
      </c>
      <c r="X1081" s="26">
        <f t="shared" ca="1" si="749"/>
        <v>1</v>
      </c>
      <c r="Y1081" s="27">
        <f t="shared" ca="1" si="750"/>
        <v>2.4601281019607235E-2</v>
      </c>
      <c r="Z1081" s="27">
        <f t="shared" ca="1" si="751"/>
        <v>7501.7910917172248</v>
      </c>
      <c r="AA1081" s="28">
        <f ca="1">Z1081/MAX(Z$54:Z1081)-1</f>
        <v>0</v>
      </c>
      <c r="AB1081" s="25">
        <f t="shared" ca="1" si="752"/>
        <v>423193.93664910633</v>
      </c>
      <c r="AC1081" s="26">
        <f t="shared" ca="1" si="753"/>
        <v>1</v>
      </c>
      <c r="AD1081" s="27">
        <f t="shared" ca="1" si="754"/>
        <v>2.4601281019607235E-2</v>
      </c>
      <c r="AE1081" s="27">
        <f t="shared" ca="1" si="755"/>
        <v>7501.7910917172248</v>
      </c>
      <c r="AF1081" s="28">
        <f ca="1">AE1081/MAX(AE$54:AE1081)-1</f>
        <v>0</v>
      </c>
      <c r="AG1081" s="25">
        <f t="shared" ca="1" si="787"/>
        <v>404375.07524184138</v>
      </c>
      <c r="AH1081" s="26">
        <f t="shared" ca="1" si="756"/>
        <v>1</v>
      </c>
      <c r="AI1081" s="27">
        <f t="shared" ca="1" si="757"/>
        <v>2.4601281019607235E-2</v>
      </c>
      <c r="AJ1081" s="27">
        <f t="shared" ca="1" si="758"/>
        <v>6326.3545809372663</v>
      </c>
      <c r="AK1081" s="28">
        <f ca="1">AJ1081/MAX(AJ$54:AJ1081)-1</f>
        <v>0</v>
      </c>
      <c r="AL1081" s="25">
        <f t="shared" ca="1" si="788"/>
        <v>427576.61689221457</v>
      </c>
      <c r="AM1081" s="26">
        <f t="shared" ca="1" si="759"/>
        <v>0</v>
      </c>
      <c r="AN1081" s="27">
        <f t="shared" ca="1" si="760"/>
        <v>-2.4601281019607235E-2</v>
      </c>
      <c r="AO1081" s="27">
        <f t="shared" ca="1" si="761"/>
        <v>836.00028222187871</v>
      </c>
      <c r="AP1081" s="28">
        <f ca="1">AO1081/MAX(AO$54:AO1081)-1</f>
        <v>-0.38379937055950275</v>
      </c>
      <c r="AQ1081" s="25">
        <f t="shared" ca="1" si="789"/>
        <v>427576.61689221457</v>
      </c>
      <c r="AR1081" s="26">
        <f t="shared" ca="1" si="762"/>
        <v>0</v>
      </c>
      <c r="AS1081" s="27">
        <f t="shared" ca="1" si="763"/>
        <v>4.8675505653430484E-3</v>
      </c>
      <c r="AT1081" s="27">
        <f t="shared" ca="1" si="764"/>
        <v>17921.239517771886</v>
      </c>
      <c r="AU1081" s="28">
        <f ca="1">AT1081/MAX(AT$54:AT1081)-1</f>
        <v>-4.7859593191184824E-2</v>
      </c>
      <c r="AV1081" s="25">
        <f t="shared" ca="1" si="790"/>
        <v>423193.93664910633</v>
      </c>
      <c r="AW1081" s="26">
        <f t="shared" ca="1" si="765"/>
        <v>0</v>
      </c>
      <c r="AX1081" s="27">
        <f t="shared" ca="1" si="766"/>
        <v>4.8675505653430484E-3</v>
      </c>
      <c r="AY1081" s="27">
        <f t="shared" ca="1" si="767"/>
        <v>5311.9036940710666</v>
      </c>
      <c r="AZ1081" s="28">
        <f ca="1">AY1081/MAX(AY$54:AY1081)-1</f>
        <v>-3.2198104679100115E-2</v>
      </c>
      <c r="BA1081" s="25">
        <f t="shared" ca="1" si="791"/>
        <v>423193.93664910633</v>
      </c>
      <c r="BB1081" s="26">
        <f t="shared" ca="1" si="768"/>
        <v>1</v>
      </c>
      <c r="BC1081" s="27">
        <f t="shared" ca="1" si="769"/>
        <v>2.4601281019607235E-2</v>
      </c>
      <c r="BD1081" s="27">
        <f t="shared" ca="1" si="770"/>
        <v>4576.1696244796703</v>
      </c>
      <c r="BE1081" s="28">
        <f ca="1">BD1081/MAX(BD$54:BD1081)-1</f>
        <v>0</v>
      </c>
      <c r="BF1081" s="25">
        <f t="shared" ca="1" si="771"/>
        <v>436374.64232105919</v>
      </c>
      <c r="BG1081" s="26">
        <f t="shared" ca="1" si="772"/>
        <v>1</v>
      </c>
      <c r="BH1081" s="27">
        <f t="shared" ca="1" si="773"/>
        <v>2.4601281019607235E-2</v>
      </c>
      <c r="BI1081" s="27">
        <f t="shared" ca="1" si="774"/>
        <v>18240.639746297686</v>
      </c>
      <c r="BJ1081" s="28">
        <f ca="1">BI1081/MAX(BI$54:BI1081)-1</f>
        <v>0</v>
      </c>
      <c r="BK1081" s="25" t="e">
        <f t="shared" ca="1" si="775"/>
        <v>#N/A</v>
      </c>
      <c r="BL1081" s="26" t="e">
        <f t="shared" ca="1" si="776"/>
        <v>#N/A</v>
      </c>
      <c r="BM1081" s="27">
        <f t="shared" ca="1" si="777"/>
        <v>1.4734415792475142E-2</v>
      </c>
      <c r="BN1081" s="27">
        <f t="shared" ca="1" si="778"/>
        <v>10451.90372089897</v>
      </c>
      <c r="BO1081" s="28">
        <f ca="1">BN1081/MAX(BN$54:BN1081)-1</f>
        <v>-2.9825664067101298E-3</v>
      </c>
      <c r="BP1081" s="15"/>
      <c r="BQ1081" s="15"/>
      <c r="BR1081" s="15"/>
      <c r="BS1081" s="15"/>
      <c r="BT1081" s="15"/>
      <c r="BU1081" s="15"/>
      <c r="BV1081" s="15"/>
      <c r="BW1081" s="15"/>
      <c r="BX1081" s="15"/>
      <c r="BZ1081" s="7">
        <f ca="1">AVERAGE(B1079:B1081)</f>
        <v>427576.61689221457</v>
      </c>
      <c r="CA1081" s="7">
        <f ca="1">AVERAGE(B1076:B1081)</f>
        <v>429496.25161146309</v>
      </c>
      <c r="CB1081" s="7">
        <f ca="1">AVERAGE(B1070:B1081)</f>
        <v>416470.23655731796</v>
      </c>
      <c r="CC1081" s="7">
        <f ca="1">AVERAGE(B1064:B1081)</f>
        <v>412672.95180160191</v>
      </c>
      <c r="CD1081" s="7">
        <f ca="1">AVERAGE(B1058:B1081)</f>
        <v>404375.07524184138</v>
      </c>
      <c r="CE1081" s="5">
        <f t="shared" ca="1" si="779"/>
        <v>1.6707788837901562E-2</v>
      </c>
      <c r="CF1081" s="3">
        <f t="shared" ca="1" si="780"/>
        <v>1483942.4752526022</v>
      </c>
      <c r="CG1081" s="5">
        <f ca="1">CF1081/MAX($CF$41:CF1081)-1</f>
        <v>-1.1075667445219817E-2</v>
      </c>
      <c r="CH1081" s="3">
        <f t="shared" ca="1" si="743"/>
        <v>20642.985387471486</v>
      </c>
      <c r="CI1081" s="4">
        <f ca="1">CH1081/MAX($CH$583:CH1081)-1</f>
        <v>-1.1075667445219706E-2</v>
      </c>
    </row>
    <row r="1082" spans="1:87" x14ac:dyDescent="0.2">
      <c r="A1082" s="31">
        <v>41152</v>
      </c>
      <c r="B1082" s="35">
        <v>447708.22496329946</v>
      </c>
      <c r="C1082" s="23">
        <f t="shared" ca="1" si="744"/>
        <v>4.8675505653430484E-3</v>
      </c>
      <c r="D1082" s="24">
        <f t="shared" ca="1" si="745"/>
        <v>2.4956214065694704E-2</v>
      </c>
      <c r="E1082" s="25" t="e">
        <f ca="1">#N/A</f>
        <v>#N/A</v>
      </c>
      <c r="F1082" s="26">
        <v>1</v>
      </c>
      <c r="G1082" s="23">
        <f t="shared" ca="1" si="781"/>
        <v>2.4956214065694704E-2</v>
      </c>
      <c r="H1082" s="27">
        <f t="shared" ca="1" si="746"/>
        <v>3069.5839449867294</v>
      </c>
      <c r="I1082" s="27">
        <f ca="1">H1082/MAX(H$54:H1082)-1</f>
        <v>0</v>
      </c>
      <c r="J1082" s="28">
        <f ca="1">H1082/MAX(H$594:H1082)-1</f>
        <v>0</v>
      </c>
      <c r="K1082" s="25" t="e">
        <f ca="1">#N/A</f>
        <v>#N/A</v>
      </c>
      <c r="L1082" s="26">
        <v>0</v>
      </c>
      <c r="M1082" s="23">
        <f t="shared" ca="1" si="782"/>
        <v>4.8675505653430484E-3</v>
      </c>
      <c r="N1082" s="27">
        <f t="shared" ca="1" si="783"/>
        <v>147.18688844847301</v>
      </c>
      <c r="O1082" s="27">
        <f ca="1">N1082/MAX(N$54:N1082)-1</f>
        <v>0</v>
      </c>
      <c r="P1082" s="28">
        <f ca="1">N1082/MAX(N$594:N1082)-1</f>
        <v>0</v>
      </c>
      <c r="Q1082" s="25">
        <f t="shared" ca="1" si="747"/>
        <v>427009.60568557103</v>
      </c>
      <c r="R1082" s="26">
        <f t="shared" ca="1" si="784"/>
        <v>1</v>
      </c>
      <c r="S1082" s="23">
        <f t="shared" ca="1" si="785"/>
        <v>2.4956214065694704E-2</v>
      </c>
      <c r="T1082" s="27">
        <f t="shared" ca="1" si="786"/>
        <v>7689.0073960782411</v>
      </c>
      <c r="U1082" s="27">
        <f ca="1">T1082/MAX(T$54:T1082)-1</f>
        <v>0</v>
      </c>
      <c r="V1082" s="28">
        <f ca="1">T1082/MAX(T$594:T1082)-1</f>
        <v>0</v>
      </c>
      <c r="W1082" s="25">
        <f t="shared" ca="1" si="748"/>
        <v>427009.60568557103</v>
      </c>
      <c r="X1082" s="26">
        <f t="shared" ca="1" si="749"/>
        <v>1</v>
      </c>
      <c r="Y1082" s="27">
        <f t="shared" ca="1" si="750"/>
        <v>2.4956214065694704E-2</v>
      </c>
      <c r="Z1082" s="27">
        <f t="shared" ca="1" si="751"/>
        <v>7689.0073960782411</v>
      </c>
      <c r="AA1082" s="28">
        <f ca="1">Z1082/MAX(Z$54:Z1082)-1</f>
        <v>0</v>
      </c>
      <c r="AB1082" s="25">
        <f t="shared" ca="1" si="752"/>
        <v>427009.60568557103</v>
      </c>
      <c r="AC1082" s="26">
        <f t="shared" ca="1" si="753"/>
        <v>1</v>
      </c>
      <c r="AD1082" s="27">
        <f t="shared" ca="1" si="754"/>
        <v>2.4956214065694704E-2</v>
      </c>
      <c r="AE1082" s="27">
        <f t="shared" ca="1" si="755"/>
        <v>7689.0073960782411</v>
      </c>
      <c r="AF1082" s="28">
        <f ca="1">AE1082/MAX(AE$54:AE1082)-1</f>
        <v>0</v>
      </c>
      <c r="AG1082" s="25">
        <f t="shared" ca="1" si="787"/>
        <v>408781.40628562338</v>
      </c>
      <c r="AH1082" s="26">
        <f t="shared" ca="1" si="756"/>
        <v>1</v>
      </c>
      <c r="AI1082" s="27">
        <f t="shared" ca="1" si="757"/>
        <v>2.4956214065694704E-2</v>
      </c>
      <c r="AJ1082" s="27">
        <f t="shared" ca="1" si="758"/>
        <v>6484.2364401146251</v>
      </c>
      <c r="AK1082" s="28">
        <f ca="1">AJ1082/MAX(AJ$54:AJ1082)-1</f>
        <v>0</v>
      </c>
      <c r="AL1082" s="25">
        <f t="shared" ca="1" si="788"/>
        <v>436944.85684179654</v>
      </c>
      <c r="AM1082" s="26">
        <f t="shared" ca="1" si="759"/>
        <v>1</v>
      </c>
      <c r="AN1082" s="27">
        <f t="shared" ca="1" si="760"/>
        <v>2.4956214065694704E-2</v>
      </c>
      <c r="AO1082" s="27">
        <f t="shared" ca="1" si="761"/>
        <v>856.86368422398914</v>
      </c>
      <c r="AP1082" s="28">
        <f ca="1">AO1082/MAX(AO$54:AO1082)-1</f>
        <v>-0.3684213357437699</v>
      </c>
      <c r="AQ1082" s="25">
        <f t="shared" ca="1" si="789"/>
        <v>436944.85684179654</v>
      </c>
      <c r="AR1082" s="26">
        <f t="shared" ca="1" si="762"/>
        <v>1</v>
      </c>
      <c r="AS1082" s="27">
        <f t="shared" ca="1" si="763"/>
        <v>2.4956214065694704E-2</v>
      </c>
      <c r="AT1082" s="27">
        <f t="shared" ca="1" si="764"/>
        <v>18368.48580749999</v>
      </c>
      <c r="AU1082" s="28">
        <f ca="1">AT1082/MAX(AT$54:AT1082)-1</f>
        <v>-2.4097773378266352E-2</v>
      </c>
      <c r="AV1082" s="25">
        <f t="shared" ca="1" si="790"/>
        <v>427009.60568557103</v>
      </c>
      <c r="AW1082" s="26">
        <f t="shared" ca="1" si="765"/>
        <v>0</v>
      </c>
      <c r="AX1082" s="27">
        <f t="shared" ca="1" si="766"/>
        <v>4.8675505653430484E-3</v>
      </c>
      <c r="AY1082" s="27">
        <f t="shared" ca="1" si="767"/>
        <v>5337.7596539001897</v>
      </c>
      <c r="AZ1082" s="28">
        <f ca="1">AY1082/MAX(AY$54:AY1082)-1</f>
        <v>-2.7487280016390891E-2</v>
      </c>
      <c r="BA1082" s="25">
        <f t="shared" ca="1" si="791"/>
        <v>427009.60568557103</v>
      </c>
      <c r="BB1082" s="26">
        <f t="shared" ca="1" si="768"/>
        <v>1</v>
      </c>
      <c r="BC1082" s="27">
        <f t="shared" ca="1" si="769"/>
        <v>2.4956214065694704E-2</v>
      </c>
      <c r="BD1082" s="27">
        <f t="shared" ca="1" si="770"/>
        <v>4690.3734932291145</v>
      </c>
      <c r="BE1082" s="28">
        <f ca="1">BD1082/MAX(BD$54:BD1082)-1</f>
        <v>0</v>
      </c>
      <c r="BF1082" s="25">
        <f t="shared" ca="1" si="771"/>
        <v>436807.17168138811</v>
      </c>
      <c r="BG1082" s="26">
        <f t="shared" ca="1" si="772"/>
        <v>1</v>
      </c>
      <c r="BH1082" s="27">
        <f t="shared" ca="1" si="773"/>
        <v>2.4956214065694704E-2</v>
      </c>
      <c r="BI1082" s="27">
        <f t="shared" ca="1" si="774"/>
        <v>18695.857056501511</v>
      </c>
      <c r="BJ1082" s="28">
        <f ca="1">BI1082/MAX(BI$54:BI1082)-1</f>
        <v>0</v>
      </c>
      <c r="BK1082" s="25" t="e">
        <f t="shared" ca="1" si="775"/>
        <v>#N/A</v>
      </c>
      <c r="BL1082" s="26" t="e">
        <f t="shared" ca="1" si="776"/>
        <v>#N/A</v>
      </c>
      <c r="BM1082" s="27">
        <f t="shared" ca="1" si="777"/>
        <v>1.993404819060679E-2</v>
      </c>
      <c r="BN1082" s="27">
        <f t="shared" ca="1" si="778"/>
        <v>10660.252473354953</v>
      </c>
      <c r="BO1082" s="28">
        <f ca="1">BN1082/MAX(BN$54:BN1082)-1</f>
        <v>0</v>
      </c>
      <c r="BP1082" s="15"/>
      <c r="BQ1082" s="15"/>
      <c r="BR1082" s="15"/>
      <c r="BS1082" s="15"/>
      <c r="BT1082" s="15"/>
      <c r="BU1082" s="15"/>
      <c r="BV1082" s="15"/>
      <c r="BW1082" s="15"/>
      <c r="BX1082" s="15"/>
      <c r="BZ1082" s="7">
        <f ca="1">AVERAGE(B1080:B1082)</f>
        <v>436944.85684179654</v>
      </c>
      <c r="CA1082" s="7">
        <f ca="1">AVERAGE(B1077:B1082)</f>
        <v>432028.86179964204</v>
      </c>
      <c r="CB1082" s="7">
        <f ca="1">AVERAGE(B1071:B1082)</f>
        <v>421247.63453699014</v>
      </c>
      <c r="CC1082" s="7">
        <f ca="1">AVERAGE(B1065:B1082)</f>
        <v>415043.38368670375</v>
      </c>
      <c r="CD1082" s="7">
        <f ca="1">AVERAGE(B1059:B1082)</f>
        <v>408781.40628562338</v>
      </c>
      <c r="CE1082" s="5">
        <f t="shared" ca="1" si="779"/>
        <v>2.4956214065694707E-2</v>
      </c>
      <c r="CF1082" s="3">
        <f t="shared" ca="1" si="780"/>
        <v>1520976.0613261831</v>
      </c>
      <c r="CG1082" s="5">
        <f ca="1">CF1082/MAX($CF$41:CF1082)-1</f>
        <v>0</v>
      </c>
      <c r="CH1082" s="3">
        <f t="shared" ca="1" si="743"/>
        <v>21158.156149756232</v>
      </c>
      <c r="CI1082" s="4">
        <f ca="1">CH1082/MAX($CH$583:CH1082)-1</f>
        <v>0</v>
      </c>
    </row>
    <row r="1083" spans="1:87" x14ac:dyDescent="0.2">
      <c r="A1083" s="31">
        <v>41182</v>
      </c>
      <c r="B1083" s="35">
        <v>453954.72964109312</v>
      </c>
      <c r="C1083" s="23">
        <f t="shared" ca="1" si="744"/>
        <v>4.8675505653430484E-3</v>
      </c>
      <c r="D1083" s="24">
        <f t="shared" ca="1" si="745"/>
        <v>1.3952177622615025E-2</v>
      </c>
      <c r="E1083" s="25" t="e">
        <f ca="1">#N/A</f>
        <v>#N/A</v>
      </c>
      <c r="F1083" s="26">
        <v>1</v>
      </c>
      <c r="G1083" s="23">
        <f t="shared" ca="1" si="781"/>
        <v>1.3952177622615025E-2</v>
      </c>
      <c r="H1083" s="27">
        <f t="shared" ca="1" si="746"/>
        <v>3112.4113254147114</v>
      </c>
      <c r="I1083" s="27">
        <f ca="1">H1083/MAX(H$54:H1083)-1</f>
        <v>0</v>
      </c>
      <c r="J1083" s="28">
        <f ca="1">H1083/MAX(H$594:H1083)-1</f>
        <v>0</v>
      </c>
      <c r="K1083" s="25" t="e">
        <f ca="1">#N/A</f>
        <v>#N/A</v>
      </c>
      <c r="L1083" s="26">
        <v>0</v>
      </c>
      <c r="M1083" s="23">
        <f t="shared" ca="1" si="782"/>
        <v>4.8675505653430484E-3</v>
      </c>
      <c r="N1083" s="27">
        <f t="shared" ca="1" si="783"/>
        <v>147.90332807055145</v>
      </c>
      <c r="O1083" s="27">
        <f ca="1">N1083/MAX(N$54:N1083)-1</f>
        <v>0</v>
      </c>
      <c r="P1083" s="28">
        <f ca="1">N1083/MAX(N$594:N1083)-1</f>
        <v>0</v>
      </c>
      <c r="Q1083" s="25">
        <f t="shared" ca="1" si="747"/>
        <v>430889.91011665796</v>
      </c>
      <c r="R1083" s="26">
        <f t="shared" ca="1" si="784"/>
        <v>1</v>
      </c>
      <c r="S1083" s="23">
        <f t="shared" ca="1" si="785"/>
        <v>1.3952177622615025E-2</v>
      </c>
      <c r="T1083" s="27">
        <f t="shared" ca="1" si="786"/>
        <v>7796.2857930099253</v>
      </c>
      <c r="U1083" s="27">
        <f ca="1">T1083/MAX(T$54:T1083)-1</f>
        <v>0</v>
      </c>
      <c r="V1083" s="28">
        <f ca="1">T1083/MAX(T$594:T1083)-1</f>
        <v>0</v>
      </c>
      <c r="W1083" s="25">
        <f t="shared" ca="1" si="748"/>
        <v>430889.91011665796</v>
      </c>
      <c r="X1083" s="26">
        <f t="shared" ca="1" si="749"/>
        <v>1</v>
      </c>
      <c r="Y1083" s="27">
        <f t="shared" ca="1" si="750"/>
        <v>1.3952177622615025E-2</v>
      </c>
      <c r="Z1083" s="27">
        <f t="shared" ca="1" si="751"/>
        <v>7796.2857930099253</v>
      </c>
      <c r="AA1083" s="28">
        <f ca="1">Z1083/MAX(Z$54:Z1083)-1</f>
        <v>0</v>
      </c>
      <c r="AB1083" s="25">
        <f t="shared" ca="1" si="752"/>
        <v>430889.91011665796</v>
      </c>
      <c r="AC1083" s="26">
        <f t="shared" ca="1" si="753"/>
        <v>1</v>
      </c>
      <c r="AD1083" s="27">
        <f t="shared" ca="1" si="754"/>
        <v>1.3952177622615025E-2</v>
      </c>
      <c r="AE1083" s="27">
        <f t="shared" ca="1" si="755"/>
        <v>7796.2857930099253</v>
      </c>
      <c r="AF1083" s="28">
        <f ca="1">AE1083/MAX(AE$54:AE1083)-1</f>
        <v>0</v>
      </c>
      <c r="AG1083" s="25">
        <f t="shared" ca="1" si="787"/>
        <v>412229.6324402655</v>
      </c>
      <c r="AH1083" s="26">
        <f t="shared" ca="1" si="756"/>
        <v>1</v>
      </c>
      <c r="AI1083" s="27">
        <f t="shared" ca="1" si="757"/>
        <v>1.3952177622615025E-2</v>
      </c>
      <c r="AJ1083" s="27">
        <f t="shared" ca="1" si="758"/>
        <v>6574.7056586741373</v>
      </c>
      <c r="AK1083" s="28">
        <f ca="1">AJ1083/MAX(AJ$54:AJ1083)-1</f>
        <v>0</v>
      </c>
      <c r="AL1083" s="25">
        <f t="shared" ca="1" si="788"/>
        <v>446156.70876192692</v>
      </c>
      <c r="AM1083" s="26">
        <f t="shared" ca="1" si="759"/>
        <v>1</v>
      </c>
      <c r="AN1083" s="27">
        <f t="shared" ca="1" si="760"/>
        <v>1.3952177622615025E-2</v>
      </c>
      <c r="AO1083" s="27">
        <f t="shared" ca="1" si="761"/>
        <v>868.81879854465058</v>
      </c>
      <c r="AP1083" s="28">
        <f ca="1">AO1083/MAX(AO$54:AO1083)-1</f>
        <v>-0.35960943803741297</v>
      </c>
      <c r="AQ1083" s="25">
        <f t="shared" ca="1" si="789"/>
        <v>446156.70876192692</v>
      </c>
      <c r="AR1083" s="26">
        <f t="shared" ca="1" si="762"/>
        <v>1</v>
      </c>
      <c r="AS1083" s="27">
        <f t="shared" ca="1" si="763"/>
        <v>1.3952177622615025E-2</v>
      </c>
      <c r="AT1083" s="27">
        <f t="shared" ca="1" si="764"/>
        <v>18624.766184144712</v>
      </c>
      <c r="AU1083" s="28">
        <f ca="1">AT1083/MAX(AT$54:AT1083)-1</f>
        <v>-1.0481812170134441E-2</v>
      </c>
      <c r="AV1083" s="25">
        <f t="shared" ca="1" si="790"/>
        <v>430889.91011665796</v>
      </c>
      <c r="AW1083" s="26">
        <f t="shared" ca="1" si="765"/>
        <v>0</v>
      </c>
      <c r="AX1083" s="27">
        <f t="shared" ca="1" si="766"/>
        <v>4.8675505653430484E-3</v>
      </c>
      <c r="AY1083" s="27">
        <f t="shared" ca="1" si="767"/>
        <v>5363.7414689211973</v>
      </c>
      <c r="AZ1083" s="28">
        <f ca="1">AY1083/MAX(AY$54:AY1083)-1</f>
        <v>-2.2753525176431255E-2</v>
      </c>
      <c r="BA1083" s="25">
        <f t="shared" ca="1" si="791"/>
        <v>430889.91011665796</v>
      </c>
      <c r="BB1083" s="26">
        <f t="shared" ca="1" si="768"/>
        <v>1</v>
      </c>
      <c r="BC1083" s="27">
        <f t="shared" ca="1" si="769"/>
        <v>1.3952177622615025E-2</v>
      </c>
      <c r="BD1083" s="27">
        <f t="shared" ca="1" si="770"/>
        <v>4755.8144173230521</v>
      </c>
      <c r="BE1083" s="28">
        <f ca="1">BD1083/MAX(BD$54:BD1083)-1</f>
        <v>0</v>
      </c>
      <c r="BF1083" s="25">
        <f t="shared" ca="1" si="771"/>
        <v>447708.22496329946</v>
      </c>
      <c r="BG1083" s="26">
        <f t="shared" ca="1" si="772"/>
        <v>1</v>
      </c>
      <c r="BH1083" s="27">
        <f t="shared" ca="1" si="773"/>
        <v>1.3952177622615025E-2</v>
      </c>
      <c r="BI1083" s="27">
        <f t="shared" ca="1" si="774"/>
        <v>18956.704974960841</v>
      </c>
      <c r="BJ1083" s="28">
        <f ca="1">BI1083/MAX(BI$54:BI1083)-1</f>
        <v>0</v>
      </c>
      <c r="BK1083" s="25" t="e">
        <f t="shared" ca="1" si="775"/>
        <v>#N/A</v>
      </c>
      <c r="BL1083" s="26" t="e">
        <f t="shared" ca="1" si="776"/>
        <v>#N/A</v>
      </c>
      <c r="BM1083" s="27">
        <f t="shared" ca="1" si="777"/>
        <v>1.1681020858297031E-2</v>
      </c>
      <c r="BN1083" s="27">
        <f t="shared" ca="1" si="778"/>
        <v>10784.775104850925</v>
      </c>
      <c r="BO1083" s="28">
        <f ca="1">BN1083/MAX(BN$54:BN1083)-1</f>
        <v>0</v>
      </c>
      <c r="BP1083" s="15"/>
      <c r="BQ1083" s="15"/>
      <c r="BR1083" s="15"/>
      <c r="BS1083" s="15"/>
      <c r="BT1083" s="15"/>
      <c r="BU1083" s="15"/>
      <c r="BV1083" s="15"/>
      <c r="BW1083" s="15"/>
      <c r="BX1083" s="15"/>
      <c r="BZ1083" s="7">
        <f ca="1">AVERAGE(B1081:B1083)</f>
        <v>446156.70876192692</v>
      </c>
      <c r="CA1083" s="7">
        <f ca="1">AVERAGE(B1078:B1083)</f>
        <v>436794.57460034918</v>
      </c>
      <c r="CB1083" s="7">
        <f ca="1">AVERAGE(B1072:B1083)</f>
        <v>427800.19342462131</v>
      </c>
      <c r="CC1083" s="7">
        <f ca="1">AVERAGE(B1066:B1083)</f>
        <v>417688.86319998332</v>
      </c>
      <c r="CD1083" s="7">
        <f ca="1">AVERAGE(B1060:B1083)</f>
        <v>412229.6324402655</v>
      </c>
      <c r="CE1083" s="5">
        <f t="shared" ca="1" si="779"/>
        <v>1.3952177622615027E-2</v>
      </c>
      <c r="CF1083" s="3">
        <f t="shared" ca="1" si="780"/>
        <v>1542196.9894935514</v>
      </c>
      <c r="CG1083" s="5">
        <f ca="1">CF1083/MAX($CF$41:CF1083)-1</f>
        <v>0</v>
      </c>
      <c r="CH1083" s="3">
        <f t="shared" ca="1" si="743"/>
        <v>21453.358502524658</v>
      </c>
      <c r="CI1083" s="4">
        <f ca="1">CH1083/MAX($CH$583:CH1083)-1</f>
        <v>0</v>
      </c>
    </row>
    <row r="1084" spans="1:87" x14ac:dyDescent="0.2">
      <c r="A1084" s="31">
        <v>41213</v>
      </c>
      <c r="B1084" s="35">
        <v>471991.42073616304</v>
      </c>
      <c r="C1084" s="23">
        <f t="shared" ca="1" si="744"/>
        <v>4.8675505653430484E-3</v>
      </c>
      <c r="D1084" s="24">
        <f t="shared" ca="1" si="745"/>
        <v>3.9732356372473854E-2</v>
      </c>
      <c r="E1084" s="25" t="e">
        <f ca="1">#N/A</f>
        <v>#N/A</v>
      </c>
      <c r="F1084" s="26">
        <v>1</v>
      </c>
      <c r="G1084" s="23">
        <f t="shared" ca="1" si="781"/>
        <v>3.9732356372473854E-2</v>
      </c>
      <c r="H1084" s="27">
        <f t="shared" ca="1" si="746"/>
        <v>3236.0747613738126</v>
      </c>
      <c r="I1084" s="27">
        <f ca="1">H1084/MAX(H$54:H1084)-1</f>
        <v>0</v>
      </c>
      <c r="J1084" s="28">
        <f ca="1">H1084/MAX(H$594:H1084)-1</f>
        <v>0</v>
      </c>
      <c r="K1084" s="25" t="e">
        <f ca="1">#N/A</f>
        <v>#N/A</v>
      </c>
      <c r="L1084" s="26">
        <v>0</v>
      </c>
      <c r="M1084" s="23">
        <f t="shared" ca="1" si="782"/>
        <v>4.8675505653430484E-3</v>
      </c>
      <c r="N1084" s="27">
        <f t="shared" ca="1" si="783"/>
        <v>148.62325499871739</v>
      </c>
      <c r="O1084" s="27">
        <f ca="1">N1084/MAX(N$54:N1084)-1</f>
        <v>0</v>
      </c>
      <c r="P1084" s="28">
        <f ca="1">N1084/MAX(N$594:N1084)-1</f>
        <v>0</v>
      </c>
      <c r="Q1084" s="25">
        <f t="shared" ca="1" si="747"/>
        <v>437687.73267558462</v>
      </c>
      <c r="R1084" s="26">
        <f t="shared" ca="1" si="784"/>
        <v>1</v>
      </c>
      <c r="S1084" s="23">
        <f t="shared" ca="1" si="785"/>
        <v>3.9732356372473854E-2</v>
      </c>
      <c r="T1084" s="27">
        <f t="shared" ca="1" si="786"/>
        <v>8106.0505985194504</v>
      </c>
      <c r="U1084" s="27">
        <f ca="1">T1084/MAX(T$54:T1084)-1</f>
        <v>0</v>
      </c>
      <c r="V1084" s="28">
        <f ca="1">T1084/MAX(T$594:T1084)-1</f>
        <v>0</v>
      </c>
      <c r="W1084" s="25">
        <f t="shared" ca="1" si="748"/>
        <v>437687.73267558462</v>
      </c>
      <c r="X1084" s="26">
        <f t="shared" ca="1" si="749"/>
        <v>1</v>
      </c>
      <c r="Y1084" s="27">
        <f t="shared" ca="1" si="750"/>
        <v>3.9732356372473854E-2</v>
      </c>
      <c r="Z1084" s="27">
        <f t="shared" ca="1" si="751"/>
        <v>8106.0505985194504</v>
      </c>
      <c r="AA1084" s="28">
        <f ca="1">Z1084/MAX(Z$54:Z1084)-1</f>
        <v>0</v>
      </c>
      <c r="AB1084" s="25">
        <f t="shared" ca="1" si="752"/>
        <v>437687.73267558462</v>
      </c>
      <c r="AC1084" s="26">
        <f t="shared" ca="1" si="753"/>
        <v>1</v>
      </c>
      <c r="AD1084" s="27">
        <f t="shared" ca="1" si="754"/>
        <v>3.9732356372473854E-2</v>
      </c>
      <c r="AE1084" s="27">
        <f t="shared" ca="1" si="755"/>
        <v>8106.0505985194504</v>
      </c>
      <c r="AF1084" s="28">
        <f ca="1">AE1084/MAX(AE$54:AE1084)-1</f>
        <v>0</v>
      </c>
      <c r="AG1084" s="25">
        <f t="shared" ca="1" si="787"/>
        <v>415909.33757517929</v>
      </c>
      <c r="AH1084" s="26">
        <f t="shared" ca="1" si="756"/>
        <v>1</v>
      </c>
      <c r="AI1084" s="27">
        <f t="shared" ca="1" si="757"/>
        <v>3.9732356372473854E-2</v>
      </c>
      <c r="AJ1084" s="27">
        <f t="shared" ca="1" si="758"/>
        <v>6835.9342069486984</v>
      </c>
      <c r="AK1084" s="28">
        <f ca="1">AJ1084/MAX(AJ$54:AJ1084)-1</f>
        <v>0</v>
      </c>
      <c r="AL1084" s="25">
        <f t="shared" ca="1" si="788"/>
        <v>457884.79178018525</v>
      </c>
      <c r="AM1084" s="26">
        <f t="shared" ca="1" si="759"/>
        <v>1</v>
      </c>
      <c r="AN1084" s="27">
        <f t="shared" ca="1" si="760"/>
        <v>3.9732356372473854E-2</v>
      </c>
      <c r="AO1084" s="27">
        <f t="shared" ca="1" si="761"/>
        <v>903.33901667153123</v>
      </c>
      <c r="AP1084" s="28">
        <f ca="1">AO1084/MAX(AO$54:AO1084)-1</f>
        <v>-0.33416521201194671</v>
      </c>
      <c r="AQ1084" s="25">
        <f t="shared" ca="1" si="789"/>
        <v>457884.79178018525</v>
      </c>
      <c r="AR1084" s="26">
        <f t="shared" ca="1" si="762"/>
        <v>1</v>
      </c>
      <c r="AS1084" s="27">
        <f t="shared" ca="1" si="763"/>
        <v>3.9732356372473854E-2</v>
      </c>
      <c r="AT1084" s="27">
        <f t="shared" ca="1" si="764"/>
        <v>19364.772031527151</v>
      </c>
      <c r="AU1084" s="28">
        <f ca="1">AT1084/MAX(AT$54:AT1084)-1</f>
        <v>0</v>
      </c>
      <c r="AV1084" s="25">
        <f t="shared" ca="1" si="790"/>
        <v>437687.73267558462</v>
      </c>
      <c r="AW1084" s="26">
        <f t="shared" ca="1" si="765"/>
        <v>0</v>
      </c>
      <c r="AX1084" s="27">
        <f t="shared" ca="1" si="766"/>
        <v>4.8675505653430484E-3</v>
      </c>
      <c r="AY1084" s="27">
        <f t="shared" ca="1" si="767"/>
        <v>5389.8497517405985</v>
      </c>
      <c r="AZ1084" s="28">
        <f ca="1">AY1084/MAX(AY$54:AY1084)-1</f>
        <v>-1.7996728545424334E-2</v>
      </c>
      <c r="BA1084" s="25">
        <f t="shared" ca="1" si="791"/>
        <v>437687.73267558462</v>
      </c>
      <c r="BB1084" s="26">
        <f t="shared" ca="1" si="768"/>
        <v>1</v>
      </c>
      <c r="BC1084" s="27">
        <f t="shared" ca="1" si="769"/>
        <v>3.9732356372473854E-2</v>
      </c>
      <c r="BD1084" s="27">
        <f t="shared" ca="1" si="770"/>
        <v>4944.7741305934805</v>
      </c>
      <c r="BE1084" s="28">
        <f ca="1">BD1084/MAX(BD$54:BD1084)-1</f>
        <v>0</v>
      </c>
      <c r="BF1084" s="25">
        <f t="shared" ca="1" si="771"/>
        <v>453954.72964109312</v>
      </c>
      <c r="BG1084" s="26">
        <f t="shared" ca="1" si="772"/>
        <v>1</v>
      </c>
      <c r="BH1084" s="27">
        <f t="shared" ca="1" si="773"/>
        <v>3.9732356372473854E-2</v>
      </c>
      <c r="BI1084" s="27">
        <f t="shared" ca="1" si="774"/>
        <v>19709.899532673833</v>
      </c>
      <c r="BJ1084" s="28">
        <f ca="1">BI1084/MAX(BI$54:BI1084)-1</f>
        <v>0</v>
      </c>
      <c r="BK1084" s="25" t="e">
        <f t="shared" ca="1" si="775"/>
        <v>#N/A</v>
      </c>
      <c r="BL1084" s="26" t="e">
        <f t="shared" ca="1" si="776"/>
        <v>#N/A</v>
      </c>
      <c r="BM1084" s="27">
        <f t="shared" ca="1" si="777"/>
        <v>3.1016154920691152E-2</v>
      </c>
      <c r="BN1084" s="27">
        <f t="shared" ca="1" si="778"/>
        <v>11119.277360287795</v>
      </c>
      <c r="BO1084" s="28">
        <f ca="1">BN1084/MAX(BN$54:BN1084)-1</f>
        <v>0</v>
      </c>
      <c r="BP1084" s="15"/>
      <c r="BQ1084" s="15"/>
      <c r="BR1084" s="15"/>
      <c r="BS1084" s="15"/>
      <c r="BT1084" s="15"/>
      <c r="BU1084" s="15"/>
      <c r="BV1084" s="15"/>
      <c r="BW1084" s="15"/>
      <c r="BX1084" s="15"/>
      <c r="BZ1084" s="7">
        <f ca="1">AVERAGE(B1082:B1084)</f>
        <v>457884.79178018525</v>
      </c>
      <c r="CA1084" s="7">
        <f ca="1">AVERAGE(B1079:B1084)</f>
        <v>442730.70433619985</v>
      </c>
      <c r="CB1084" s="7">
        <f ca="1">AVERAGE(B1073:B1084)</f>
        <v>433003.51726941386</v>
      </c>
      <c r="CC1084" s="7">
        <f ca="1">AVERAGE(B1067:B1084)</f>
        <v>420875.80172019551</v>
      </c>
      <c r="CD1084" s="7">
        <f ca="1">AVERAGE(B1061:B1084)</f>
        <v>415909.33757517929</v>
      </c>
      <c r="CE1084" s="5">
        <f t="shared" ca="1" si="779"/>
        <v>3.9732356372473854E-2</v>
      </c>
      <c r="CF1084" s="3">
        <f t="shared" ca="1" si="780"/>
        <v>1603472.1098766655</v>
      </c>
      <c r="CG1084" s="5">
        <f ca="1">CF1084/MAX($CF$41:CF1084)-1</f>
        <v>0</v>
      </c>
      <c r="CH1084" s="3">
        <f t="shared" ca="1" si="743"/>
        <v>22305.75098793341</v>
      </c>
      <c r="CI1084" s="4">
        <f ca="1">CH1084/MAX($CH$583:CH1084)-1</f>
        <v>0</v>
      </c>
    </row>
    <row r="1085" spans="1:87" x14ac:dyDescent="0.2">
      <c r="A1085" s="31">
        <v>41243</v>
      </c>
      <c r="B1085" s="35">
        <v>483306.69531132712</v>
      </c>
      <c r="C1085" s="23">
        <f t="shared" ca="1" si="744"/>
        <v>4.8675505653430484E-3</v>
      </c>
      <c r="D1085" s="24">
        <f t="shared" ca="1" si="745"/>
        <v>2.3973475105788289E-2</v>
      </c>
      <c r="E1085" s="25" t="e">
        <f ca="1">#N/A</f>
        <v>#N/A</v>
      </c>
      <c r="F1085" s="26">
        <v>1</v>
      </c>
      <c r="G1085" s="23">
        <f t="shared" ca="1" si="781"/>
        <v>2.3973475105788289E-2</v>
      </c>
      <c r="H1085" s="27">
        <f t="shared" ca="1" si="746"/>
        <v>3313.6547191060777</v>
      </c>
      <c r="I1085" s="27">
        <f ca="1">H1085/MAX(H$54:H1085)-1</f>
        <v>0</v>
      </c>
      <c r="J1085" s="28">
        <f ca="1">H1085/MAX(H$594:H1085)-1</f>
        <v>0</v>
      </c>
      <c r="K1085" s="25" t="e">
        <f ca="1">#N/A</f>
        <v>#N/A</v>
      </c>
      <c r="L1085" s="26">
        <v>0</v>
      </c>
      <c r="M1085" s="23">
        <f t="shared" ca="1" si="782"/>
        <v>4.8675505653430484E-3</v>
      </c>
      <c r="N1085" s="27">
        <f t="shared" ca="1" si="783"/>
        <v>149.34668620760951</v>
      </c>
      <c r="O1085" s="27">
        <f ca="1">N1085/MAX(N$54:N1085)-1</f>
        <v>0</v>
      </c>
      <c r="P1085" s="28">
        <f ca="1">N1085/MAX(N$594:N1085)-1</f>
        <v>0</v>
      </c>
      <c r="Q1085" s="25">
        <f t="shared" ca="1" si="747"/>
        <v>443393.85803206608</v>
      </c>
      <c r="R1085" s="26">
        <f t="shared" ca="1" si="784"/>
        <v>1</v>
      </c>
      <c r="S1085" s="23">
        <f t="shared" ca="1" si="785"/>
        <v>2.3973475105788289E-2</v>
      </c>
      <c r="T1085" s="27">
        <f t="shared" ca="1" si="786"/>
        <v>8300.3808007493171</v>
      </c>
      <c r="U1085" s="27">
        <f ca="1">T1085/MAX(T$54:T1085)-1</f>
        <v>0</v>
      </c>
      <c r="V1085" s="28">
        <f ca="1">T1085/MAX(T$594:T1085)-1</f>
        <v>0</v>
      </c>
      <c r="W1085" s="25">
        <f t="shared" ca="1" si="748"/>
        <v>443393.85803206608</v>
      </c>
      <c r="X1085" s="26">
        <f t="shared" ca="1" si="749"/>
        <v>1</v>
      </c>
      <c r="Y1085" s="27">
        <f t="shared" ca="1" si="750"/>
        <v>2.3973475105788289E-2</v>
      </c>
      <c r="Z1085" s="27">
        <f t="shared" ca="1" si="751"/>
        <v>8300.3808007493171</v>
      </c>
      <c r="AA1085" s="28">
        <f ca="1">Z1085/MAX(Z$54:Z1085)-1</f>
        <v>0</v>
      </c>
      <c r="AB1085" s="25">
        <f t="shared" ca="1" si="752"/>
        <v>443393.85803206608</v>
      </c>
      <c r="AC1085" s="26">
        <f t="shared" ca="1" si="753"/>
        <v>1</v>
      </c>
      <c r="AD1085" s="27">
        <f t="shared" ca="1" si="754"/>
        <v>2.3973475105788289E-2</v>
      </c>
      <c r="AE1085" s="27">
        <f t="shared" ca="1" si="755"/>
        <v>8300.3808007493171</v>
      </c>
      <c r="AF1085" s="28">
        <f ca="1">AE1085/MAX(AE$54:AE1085)-1</f>
        <v>0</v>
      </c>
      <c r="AG1085" s="25">
        <f t="shared" ca="1" si="787"/>
        <v>420162.99585148628</v>
      </c>
      <c r="AH1085" s="26">
        <f t="shared" ca="1" si="756"/>
        <v>1</v>
      </c>
      <c r="AI1085" s="27">
        <f t="shared" ca="1" si="757"/>
        <v>2.3973475105788289E-2</v>
      </c>
      <c r="AJ1085" s="27">
        <f t="shared" ca="1" si="758"/>
        <v>6999.8153054837894</v>
      </c>
      <c r="AK1085" s="28">
        <f ca="1">AJ1085/MAX(AJ$54:AJ1085)-1</f>
        <v>0</v>
      </c>
      <c r="AL1085" s="25">
        <f t="shared" ca="1" si="788"/>
        <v>469750.94856286113</v>
      </c>
      <c r="AM1085" s="26">
        <f t="shared" ca="1" si="759"/>
        <v>1</v>
      </c>
      <c r="AN1085" s="27">
        <f t="shared" ca="1" si="760"/>
        <v>2.3973475105788289E-2</v>
      </c>
      <c r="AO1085" s="27">
        <f t="shared" ca="1" si="761"/>
        <v>924.99519209979348</v>
      </c>
      <c r="AP1085" s="28">
        <f ca="1">AO1085/MAX(AO$54:AO1085)-1</f>
        <v>-0.31820283829754725</v>
      </c>
      <c r="AQ1085" s="25">
        <f t="shared" ca="1" si="789"/>
        <v>469750.94856286113</v>
      </c>
      <c r="AR1085" s="26">
        <f t="shared" ca="1" si="762"/>
        <v>1</v>
      </c>
      <c r="AS1085" s="27">
        <f t="shared" ca="1" si="763"/>
        <v>2.3973475105788289E-2</v>
      </c>
      <c r="AT1085" s="27">
        <f t="shared" ca="1" si="764"/>
        <v>19829.012911754231</v>
      </c>
      <c r="AU1085" s="28">
        <f ca="1">AT1085/MAX(AT$54:AT1085)-1</f>
        <v>0</v>
      </c>
      <c r="AV1085" s="25">
        <f t="shared" ca="1" si="790"/>
        <v>443393.85803206608</v>
      </c>
      <c r="AW1085" s="26">
        <f t="shared" ca="1" si="765"/>
        <v>0</v>
      </c>
      <c r="AX1085" s="27">
        <f t="shared" ca="1" si="766"/>
        <v>4.8675505653430484E-3</v>
      </c>
      <c r="AY1085" s="27">
        <f t="shared" ca="1" si="767"/>
        <v>5416.0851179467973</v>
      </c>
      <c r="AZ1085" s="28">
        <f ca="1">AY1085/MAX(AY$54:AY1085)-1</f>
        <v>-1.3216777966286952E-2</v>
      </c>
      <c r="BA1085" s="25">
        <f t="shared" ca="1" si="791"/>
        <v>443393.85803206608</v>
      </c>
      <c r="BB1085" s="26">
        <f t="shared" ca="1" si="768"/>
        <v>1</v>
      </c>
      <c r="BC1085" s="27">
        <f t="shared" ca="1" si="769"/>
        <v>2.3973475105788289E-2</v>
      </c>
      <c r="BD1085" s="27">
        <f t="shared" ca="1" si="770"/>
        <v>5063.317550117009</v>
      </c>
      <c r="BE1085" s="28">
        <f ca="1">BD1085/MAX(BD$54:BD1085)-1</f>
        <v>0</v>
      </c>
      <c r="BF1085" s="25">
        <f t="shared" ca="1" si="771"/>
        <v>471991.42073616304</v>
      </c>
      <c r="BG1085" s="26">
        <f t="shared" ca="1" si="772"/>
        <v>1</v>
      </c>
      <c r="BH1085" s="27">
        <f t="shared" ca="1" si="773"/>
        <v>2.3973475105788289E-2</v>
      </c>
      <c r="BI1085" s="27">
        <f t="shared" ca="1" si="774"/>
        <v>20182.414318457977</v>
      </c>
      <c r="BJ1085" s="28">
        <f ca="1">BI1085/MAX(BI$54:BI1085)-1</f>
        <v>0</v>
      </c>
      <c r="BK1085" s="25" t="e">
        <f t="shared" ca="1" si="775"/>
        <v>#N/A</v>
      </c>
      <c r="BL1085" s="26" t="e">
        <f t="shared" ca="1" si="776"/>
        <v>#N/A</v>
      </c>
      <c r="BM1085" s="27">
        <f t="shared" ca="1" si="777"/>
        <v>1.9196993970676979E-2</v>
      </c>
      <c r="BN1085" s="27">
        <f t="shared" ca="1" si="778"/>
        <v>11332.734060731524</v>
      </c>
      <c r="BO1085" s="28">
        <f ca="1">BN1085/MAX(BN$54:BN1085)-1</f>
        <v>0</v>
      </c>
      <c r="BP1085" s="15"/>
      <c r="BQ1085" s="15"/>
      <c r="BR1085" s="15"/>
      <c r="BS1085" s="15"/>
      <c r="BT1085" s="15"/>
      <c r="BU1085" s="15"/>
      <c r="BV1085" s="15"/>
      <c r="BW1085" s="15"/>
      <c r="BX1085" s="15"/>
      <c r="BZ1085" s="7">
        <f ca="1">AVERAGE(B1083:B1085)</f>
        <v>469750.94856286113</v>
      </c>
      <c r="CA1085" s="7">
        <f ca="1">AVERAGE(B1080:B1085)</f>
        <v>453347.90270232881</v>
      </c>
      <c r="CB1085" s="7">
        <f ca="1">AVERAGE(B1074:B1085)</f>
        <v>438683.10143450584</v>
      </c>
      <c r="CC1085" s="7">
        <f ca="1">AVERAGE(B1068:B1085)</f>
        <v>424916.3941724028</v>
      </c>
      <c r="CD1085" s="7">
        <f ca="1">AVERAGE(B1062:B1085)</f>
        <v>420162.99585148628</v>
      </c>
      <c r="CE1085" s="5">
        <f t="shared" ca="1" si="779"/>
        <v>2.3973475105788289E-2</v>
      </c>
      <c r="CF1085" s="3">
        <f t="shared" ca="1" si="780"/>
        <v>1641912.9085856196</v>
      </c>
      <c r="CG1085" s="5">
        <f ca="1">CF1085/MAX($CF$41:CF1085)-1</f>
        <v>0</v>
      </c>
      <c r="CH1085" s="3">
        <f t="shared" ca="1" si="743"/>
        <v>22840.497353958544</v>
      </c>
      <c r="CI1085" s="4">
        <f ca="1">CH1085/MAX($CH$583:CH1085)-1</f>
        <v>0</v>
      </c>
    </row>
    <row r="1086" spans="1:87" x14ac:dyDescent="0.2">
      <c r="A1086" s="38">
        <v>41274</v>
      </c>
      <c r="B1086" s="39">
        <v>497421.99969710177</v>
      </c>
      <c r="C1086" s="23">
        <f t="shared" ca="1" si="744"/>
        <v>4.8675505653430484E-3</v>
      </c>
      <c r="D1086" s="40">
        <v>2.9205687656948642E-2</v>
      </c>
      <c r="E1086" s="25" t="e">
        <f ca="1">#N/A</f>
        <v>#N/A</v>
      </c>
      <c r="F1086" s="26">
        <v>1</v>
      </c>
      <c r="G1086" s="23">
        <f t="shared" ca="1" si="781"/>
        <v>2.9205687656948642E-2</v>
      </c>
      <c r="H1086" s="27">
        <f t="shared" ca="1" si="746"/>
        <v>3410.4322838352637</v>
      </c>
      <c r="I1086" s="27">
        <f ca="1">H1086/MAX(H$54:H1086)-1</f>
        <v>0</v>
      </c>
      <c r="J1086" s="28">
        <f ca="1">H1086/MAX(H$594:H1086)-1</f>
        <v>0</v>
      </c>
      <c r="K1086" s="25" t="e">
        <f ca="1">#N/A</f>
        <v>#N/A</v>
      </c>
      <c r="L1086" s="26">
        <v>0</v>
      </c>
      <c r="M1086" s="23">
        <f t="shared" ca="1" si="782"/>
        <v>4.8675505653430484E-3</v>
      </c>
      <c r="N1086" s="27">
        <f t="shared" ca="1" si="783"/>
        <v>150.07363875449147</v>
      </c>
      <c r="O1086" s="27">
        <f ca="1">N1086/MAX(N$54:N1086)-1</f>
        <v>0</v>
      </c>
      <c r="P1086" s="28">
        <f ca="1">N1086/MAX(N$594:N1086)-1</f>
        <v>0</v>
      </c>
      <c r="Q1086" s="25">
        <f t="shared" ca="1" si="747"/>
        <v>449884.80161835364</v>
      </c>
      <c r="R1086" s="26">
        <f t="shared" ca="1" si="784"/>
        <v>1</v>
      </c>
      <c r="S1086" s="23">
        <f t="shared" ca="1" si="785"/>
        <v>2.9205687656948642E-2</v>
      </c>
      <c r="T1086" s="27">
        <f t="shared" ca="1" si="786"/>
        <v>8542.7991298497345</v>
      </c>
      <c r="U1086" s="27">
        <f ca="1">T1086/MAX(T$54:T1086)-1</f>
        <v>0</v>
      </c>
      <c r="V1086" s="28">
        <f ca="1">T1086/MAX(T$594:T1086)-1</f>
        <v>0</v>
      </c>
      <c r="W1086" s="25">
        <f t="shared" ca="1" si="748"/>
        <v>449884.80161835364</v>
      </c>
      <c r="X1086" s="26">
        <f t="shared" ca="1" si="749"/>
        <v>1</v>
      </c>
      <c r="Y1086" s="27">
        <f t="shared" ca="1" si="750"/>
        <v>2.9205687656948642E-2</v>
      </c>
      <c r="Z1086" s="27">
        <f t="shared" ca="1" si="751"/>
        <v>8542.7991298497345</v>
      </c>
      <c r="AA1086" s="28">
        <f ca="1">Z1086/MAX(Z$54:Z1086)-1</f>
        <v>0</v>
      </c>
      <c r="AB1086" s="25">
        <f t="shared" ca="1" si="752"/>
        <v>449884.80161835364</v>
      </c>
      <c r="AC1086" s="26">
        <f t="shared" ca="1" si="753"/>
        <v>1</v>
      </c>
      <c r="AD1086" s="27">
        <f t="shared" ca="1" si="754"/>
        <v>2.9205687656948642E-2</v>
      </c>
      <c r="AE1086" s="27">
        <f t="shared" ca="1" si="755"/>
        <v>8542.7991298497345</v>
      </c>
      <c r="AF1086" s="28">
        <f ca="1">AE1086/MAX(AE$54:AE1086)-1</f>
        <v>0</v>
      </c>
      <c r="AG1086" s="25">
        <f t="shared" ca="1" si="787"/>
        <v>424049.38736437593</v>
      </c>
      <c r="AH1086" s="26">
        <f t="shared" ca="1" si="756"/>
        <v>1</v>
      </c>
      <c r="AI1086" s="27">
        <f t="shared" ca="1" si="757"/>
        <v>2.9205687656948642E-2</v>
      </c>
      <c r="AJ1086" s="27">
        <f t="shared" ca="1" si="758"/>
        <v>7204.2497249520775</v>
      </c>
      <c r="AK1086" s="28">
        <f ca="1">AJ1086/MAX(AJ$54:AJ1086)-1</f>
        <v>0</v>
      </c>
      <c r="AL1086" s="25">
        <f t="shared" ca="1" si="788"/>
        <v>484240.03858153062</v>
      </c>
      <c r="AM1086" s="26">
        <f t="shared" ca="1" si="759"/>
        <v>1</v>
      </c>
      <c r="AN1086" s="27">
        <f t="shared" ca="1" si="760"/>
        <v>2.9205687656948642E-2</v>
      </c>
      <c r="AO1086" s="27">
        <f t="shared" ca="1" si="761"/>
        <v>952.01031276443928</v>
      </c>
      <c r="AP1086" s="28">
        <f ca="1">AO1086/MAX(AO$54:AO1086)-1</f>
        <v>-0.29829048334747121</v>
      </c>
      <c r="AQ1086" s="25">
        <f t="shared" ca="1" si="789"/>
        <v>484240.03858153062</v>
      </c>
      <c r="AR1086" s="26">
        <f t="shared" ca="1" si="762"/>
        <v>1</v>
      </c>
      <c r="AS1086" s="27">
        <f t="shared" ca="1" si="763"/>
        <v>2.9205687656948642E-2</v>
      </c>
      <c r="AT1086" s="27">
        <f t="shared" ca="1" si="764"/>
        <v>20408.132869400528</v>
      </c>
      <c r="AU1086" s="28">
        <f ca="1">AT1086/MAX(AT$54:AT1086)-1</f>
        <v>0</v>
      </c>
      <c r="AV1086" s="25">
        <f t="shared" ca="1" si="790"/>
        <v>449884.80161835364</v>
      </c>
      <c r="AW1086" s="26">
        <f t="shared" ca="1" si="765"/>
        <v>0</v>
      </c>
      <c r="AX1086" s="27">
        <f t="shared" ca="1" si="766"/>
        <v>4.8675505653430484E-3</v>
      </c>
      <c r="AY1086" s="27">
        <f t="shared" ca="1" si="767"/>
        <v>5442.4481861246049</v>
      </c>
      <c r="AZ1086" s="28">
        <f ca="1">AY1086/MAX(AY$54:AY1086)-1</f>
        <v>-8.4135607360057429E-3</v>
      </c>
      <c r="BA1086" s="25">
        <f t="shared" ca="1" si="791"/>
        <v>449884.80161835364</v>
      </c>
      <c r="BB1086" s="26">
        <f t="shared" ca="1" si="768"/>
        <v>1</v>
      </c>
      <c r="BC1086" s="27">
        <f t="shared" ca="1" si="769"/>
        <v>2.9205687656948642E-2</v>
      </c>
      <c r="BD1086" s="27">
        <f t="shared" ca="1" si="770"/>
        <v>5211.1952209936726</v>
      </c>
      <c r="BE1086" s="28">
        <f ca="1">BD1086/MAX(BD$54:BD1086)-1</f>
        <v>0</v>
      </c>
      <c r="BF1086" s="25">
        <f t="shared" ca="1" si="771"/>
        <v>483306.69531132712</v>
      </c>
      <c r="BG1086" s="26">
        <f t="shared" ca="1" si="772"/>
        <v>1</v>
      </c>
      <c r="BH1086" s="27">
        <f t="shared" ca="1" si="773"/>
        <v>2.9205687656948642E-2</v>
      </c>
      <c r="BI1086" s="27">
        <f t="shared" ca="1" si="774"/>
        <v>20771.855607205987</v>
      </c>
      <c r="BJ1086" s="28">
        <f ca="1">BI1086/MAX(BI$54:BI1086)-1</f>
        <v>0</v>
      </c>
      <c r="BK1086" s="25" t="e">
        <f t="shared" ca="1" si="775"/>
        <v>#N/A</v>
      </c>
      <c r="BL1086" s="26" t="e">
        <f t="shared" ca="1" si="776"/>
        <v>#N/A</v>
      </c>
      <c r="BM1086" s="27">
        <f t="shared" ca="1" si="777"/>
        <v>2.3121153384047244E-2</v>
      </c>
      <c r="BN1086" s="27">
        <f t="shared" ca="1" si="778"/>
        <v>11594.759943210312</v>
      </c>
      <c r="BO1086" s="28">
        <f ca="1">BN1086/MAX(BN$54:BN1086)-1</f>
        <v>0</v>
      </c>
      <c r="BP1086" s="15"/>
      <c r="BQ1086" s="15"/>
      <c r="BR1086" s="15"/>
      <c r="BS1086" s="15"/>
      <c r="BT1086" s="15"/>
      <c r="BU1086" s="15"/>
      <c r="BV1086" s="15"/>
      <c r="BW1086" s="15"/>
      <c r="BX1086" s="15"/>
      <c r="BZ1086" s="7">
        <f ca="1">AVERAGE(B1086:B1086)</f>
        <v>497421.99969710177</v>
      </c>
      <c r="CA1086" s="7">
        <f ca="1">AVERAGE(B1084:B1086)</f>
        <v>484240.03858153062</v>
      </c>
      <c r="CB1086" s="7">
        <f ca="1">AVERAGE(B1078:B1086)</f>
        <v>452609.72926074296</v>
      </c>
      <c r="CC1086" s="7">
        <f ca="1">AVERAGE(B1072:B1086)</f>
        <v>439088.16245600319</v>
      </c>
      <c r="CD1086" s="7">
        <f ca="1">AVERAGE(B1066:B1086)</f>
        <v>427196.17396877584</v>
      </c>
      <c r="CE1086" s="5" t="e">
        <f ca="1">IF(#REF!&gt;=#REF!,$D1086,$C1086)*0.2+IF(#REF!&gt;=#REF!,$D1086,$C1086)*0.2+IF(#REF!&gt;=#REF!,$D1086,$C1086)*0.2+IF(#REF!&gt;=#REF!,$D1086,$C1086)*0.2+IF(#REF!&gt;=#REF!,$D1086,$C1086)*0.2</f>
        <v>#REF!</v>
      </c>
      <c r="CF1086" s="3" t="e">
        <f ca="1">#REF!*(1+CE1086)</f>
        <v>#REF!</v>
      </c>
      <c r="CG1086" s="5" t="e">
        <f ca="1">CF1086/MAX($CF$41:CF1086)-1</f>
        <v>#REF!</v>
      </c>
      <c r="CH1086" s="3" t="e">
        <f ca="1">#REF!*(1+CE1086)</f>
        <v>#REF!</v>
      </c>
      <c r="CI1086" s="4" t="e">
        <f ca="1">CH1086/MAX($CH$583:CH1086)-1</f>
        <v>#REF!</v>
      </c>
    </row>
    <row r="1088" spans="1:87" x14ac:dyDescent="0.2">
      <c r="H1088" s="48">
        <f ca="1">H1086/H1051</f>
        <v>1.4876598211572378</v>
      </c>
      <c r="N1088" s="48">
        <f ca="1">N1086/N1051</f>
        <v>1.1852467515046434</v>
      </c>
    </row>
  </sheetData>
  <pageMargins left="0.7" right="0.7" top="0.75" bottom="0.75" header="0.3" footer="0.3"/>
  <pageSetup paperSize="9" orientation="portrait" r:id="rId1"/>
  <ignoredErrors>
    <ignoredError sqref="E54:E1086" evalError="1"/>
    <ignoredError sqref="E22:E23 Q54 W54" formulaRange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0"/>
  <sheetViews>
    <sheetView zoomScale="70" zoomScaleNormal="70" workbookViewId="0">
      <selection activeCell="P48" sqref="P48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8.140625" bestFit="1" customWidth="1"/>
    <col min="4" max="4" width="10.28515625" customWidth="1"/>
    <col min="5" max="5" width="7.85546875" bestFit="1" customWidth="1"/>
    <col min="6" max="7" width="7.85546875" customWidth="1"/>
    <col min="8" max="8" width="6.28515625" bestFit="1" customWidth="1"/>
    <col min="9" max="13" width="10.28515625" bestFit="1" customWidth="1"/>
    <col min="14" max="14" width="7.85546875" bestFit="1" customWidth="1"/>
    <col min="15" max="15" width="10.28515625" bestFit="1" customWidth="1"/>
    <col min="16" max="16" width="8.85546875" customWidth="1"/>
  </cols>
  <sheetData>
    <row r="1" spans="1:26" x14ac:dyDescent="0.2">
      <c r="A1" t="s">
        <v>0</v>
      </c>
      <c r="B1" s="1" t="s">
        <v>1</v>
      </c>
      <c r="C1" t="s">
        <v>3</v>
      </c>
      <c r="D1" t="s">
        <v>6</v>
      </c>
      <c r="E1" t="s">
        <v>7</v>
      </c>
      <c r="H1" s="4" t="s">
        <v>5</v>
      </c>
      <c r="I1" t="s">
        <v>15</v>
      </c>
      <c r="J1" t="s">
        <v>4</v>
      </c>
      <c r="K1" t="s">
        <v>4</v>
      </c>
      <c r="L1" t="s">
        <v>4</v>
      </c>
      <c r="M1" t="s">
        <v>4</v>
      </c>
      <c r="N1" t="s">
        <v>2</v>
      </c>
      <c r="O1" t="s">
        <v>6</v>
      </c>
      <c r="P1" t="s">
        <v>8</v>
      </c>
      <c r="T1" t="s">
        <v>5</v>
      </c>
      <c r="U1" s="6">
        <v>7.0000000000000007E-2</v>
      </c>
    </row>
    <row r="2" spans="1:26" x14ac:dyDescent="0.2">
      <c r="A2" s="2">
        <v>9163</v>
      </c>
      <c r="B2" s="9">
        <v>101.23512337610403</v>
      </c>
      <c r="H2" s="5">
        <f ca="1">U1/12</f>
        <v>5.8333333333333336E-3</v>
      </c>
    </row>
    <row r="3" spans="1:26" x14ac:dyDescent="0.2">
      <c r="A3" s="2">
        <v>9191</v>
      </c>
      <c r="B3" s="9">
        <v>104.46884512570338</v>
      </c>
      <c r="C3" s="5">
        <f t="shared" ref="C3:C66" ca="1" si="0">B3/B2-1</f>
        <v>3.1942685915298252E-2</v>
      </c>
      <c r="D3" s="5"/>
      <c r="E3" s="5"/>
      <c r="F3" s="5"/>
      <c r="G3" s="5"/>
      <c r="H3" s="5">
        <f ca="1">H2</f>
        <v>5.8333333333333336E-3</v>
      </c>
      <c r="T3" t="s">
        <v>9</v>
      </c>
      <c r="U3" t="s">
        <v>10</v>
      </c>
    </row>
    <row r="4" spans="1:26" x14ac:dyDescent="0.2">
      <c r="A4" s="2">
        <v>9222</v>
      </c>
      <c r="B4" s="9">
        <v>105.19443395798521</v>
      </c>
      <c r="C4" s="5">
        <f t="shared" ca="1" si="0"/>
        <v>6.9455044842197111E-3</v>
      </c>
      <c r="D4" s="5"/>
      <c r="E4" s="5"/>
      <c r="F4" s="5"/>
      <c r="G4" s="5"/>
      <c r="H4" s="5">
        <f t="shared" ref="H4:H67" ca="1" si="1">H3</f>
        <v>5.8333333333333336E-3</v>
      </c>
      <c r="S4" t="s">
        <v>11</v>
      </c>
      <c r="T4" s="5">
        <f ca="1">(((D1060/D25-1))^(1/(((A1060-A25)/365.25)))-1)</f>
        <v>9.9128010932714616E-2</v>
      </c>
      <c r="U4" s="5">
        <f ca="1">(((O1060/O25-1))^(1/(((A1060-A25)/365.25)))-1)</f>
        <v>0.12383806319224622</v>
      </c>
      <c r="X4" s="5"/>
      <c r="Z4" s="5"/>
    </row>
    <row r="5" spans="1:26" x14ac:dyDescent="0.2">
      <c r="A5" s="2">
        <v>9252</v>
      </c>
      <c r="B5" s="9">
        <v>107.70701804016343</v>
      </c>
      <c r="C5" s="5">
        <f t="shared" ca="1" si="0"/>
        <v>2.3885142850635477E-2</v>
      </c>
      <c r="D5" s="5"/>
      <c r="E5" s="5"/>
      <c r="F5" s="5"/>
      <c r="G5" s="5"/>
      <c r="H5" s="5">
        <f t="shared" ca="1" si="1"/>
        <v>5.8333333333333336E-3</v>
      </c>
      <c r="S5" t="s">
        <v>12</v>
      </c>
      <c r="T5" s="5">
        <f ca="1">STDEV(C25:C1060)*SQRT(12)</f>
        <v>0.17884567050768824</v>
      </c>
      <c r="U5" s="5">
        <f ca="1">STDEV(N25:N1060)*SQRT(12)</f>
        <v>0.12766505390865407</v>
      </c>
    </row>
    <row r="6" spans="1:26" x14ac:dyDescent="0.2">
      <c r="A6" s="2">
        <v>9283</v>
      </c>
      <c r="B6" s="9">
        <v>112.36255432422071</v>
      </c>
      <c r="C6" s="5">
        <f t="shared" ca="1" si="0"/>
        <v>4.3224075540938767E-2</v>
      </c>
      <c r="D6" s="5"/>
      <c r="E6" s="5"/>
      <c r="F6" s="5"/>
      <c r="G6" s="5"/>
      <c r="H6" s="5">
        <f t="shared" ca="1" si="1"/>
        <v>5.8333333333333336E-3</v>
      </c>
      <c r="S6" t="s">
        <v>14</v>
      </c>
      <c r="T6" s="3">
        <f ca="1">(T4-(H2*12))/T5</f>
        <v>0.16286673784178887</v>
      </c>
      <c r="U6" s="3">
        <f ca="1">(U4-(H2*12))/U5</f>
        <v>0.42171339410366765</v>
      </c>
    </row>
    <row r="7" spans="1:26" x14ac:dyDescent="0.2">
      <c r="A7" s="2">
        <v>9313</v>
      </c>
      <c r="B7" s="9">
        <v>112.08849288242256</v>
      </c>
      <c r="C7" s="5">
        <f t="shared" ca="1" si="0"/>
        <v>-2.439081626850137E-3</v>
      </c>
      <c r="D7" s="5"/>
      <c r="E7" s="5"/>
      <c r="F7" s="5"/>
      <c r="G7" s="5"/>
      <c r="H7" s="5">
        <f t="shared" ca="1" si="1"/>
        <v>5.8333333333333336E-3</v>
      </c>
      <c r="S7" t="s">
        <v>13</v>
      </c>
      <c r="T7" s="5">
        <f ca="1">MIN(E25:E1060)</f>
        <v>-0.62047198904811385</v>
      </c>
      <c r="U7" s="5">
        <f ca="1">MIN(P25:P1060)</f>
        <v>-0.38029462447121809</v>
      </c>
    </row>
    <row r="8" spans="1:26" x14ac:dyDescent="0.2">
      <c r="A8" s="2">
        <v>9344</v>
      </c>
      <c r="B8" s="9">
        <v>109.12811126210154</v>
      </c>
      <c r="C8" s="5">
        <f t="shared" ca="1" si="0"/>
        <v>-2.6411110937376692E-2</v>
      </c>
      <c r="D8" s="5"/>
      <c r="E8" s="5"/>
      <c r="F8" s="5"/>
      <c r="G8" s="5"/>
      <c r="H8" s="5">
        <f t="shared" ca="1" si="1"/>
        <v>5.8333333333333336E-3</v>
      </c>
      <c r="P8" s="5"/>
    </row>
    <row r="9" spans="1:26" x14ac:dyDescent="0.2">
      <c r="A9" s="2">
        <v>9375</v>
      </c>
      <c r="B9" s="9">
        <v>109.22138199756073</v>
      </c>
      <c r="C9" s="5">
        <f t="shared" ca="1" si="0"/>
        <v>8.5469027531481778E-4</v>
      </c>
      <c r="D9" s="5"/>
      <c r="E9" s="5"/>
      <c r="F9" s="5"/>
      <c r="G9" s="5"/>
      <c r="H9" s="5">
        <f t="shared" ca="1" si="1"/>
        <v>5.8333333333333336E-3</v>
      </c>
    </row>
    <row r="10" spans="1:26" x14ac:dyDescent="0.2">
      <c r="A10" s="2">
        <v>9405</v>
      </c>
      <c r="B10" s="9">
        <v>114.2874880856473</v>
      </c>
      <c r="C10" s="5">
        <f t="shared" ca="1" si="0"/>
        <v>4.6383830669709969E-2</v>
      </c>
      <c r="D10" s="5"/>
      <c r="E10" s="5"/>
      <c r="F10" s="5"/>
      <c r="G10" s="5"/>
      <c r="H10" s="5">
        <f t="shared" ca="1" si="1"/>
        <v>5.8333333333333336E-3</v>
      </c>
      <c r="I10" s="5"/>
      <c r="J10" s="5"/>
      <c r="K10" s="5"/>
      <c r="L10" s="5"/>
      <c r="M10" s="5"/>
    </row>
    <row r="11" spans="1:26" x14ac:dyDescent="0.2">
      <c r="A11" s="2">
        <v>9436</v>
      </c>
      <c r="B11" s="9">
        <v>115.40088428568258</v>
      </c>
      <c r="C11" s="5">
        <f t="shared" ca="1" si="0"/>
        <v>9.7420655461506467E-3</v>
      </c>
      <c r="D11" s="5"/>
      <c r="E11" s="5"/>
      <c r="F11" s="5"/>
      <c r="G11" s="5"/>
      <c r="H11" s="5">
        <f t="shared" ca="1" si="1"/>
        <v>5.8333333333333336E-3</v>
      </c>
    </row>
    <row r="12" spans="1:26" x14ac:dyDescent="0.2">
      <c r="A12" s="2">
        <v>9466</v>
      </c>
      <c r="B12" s="9">
        <v>118.71803420420895</v>
      </c>
      <c r="C12" s="5">
        <f t="shared" ca="1" si="0"/>
        <v>2.8744579723622765E-2</v>
      </c>
      <c r="D12" s="3"/>
      <c r="E12" s="5"/>
      <c r="F12" s="5"/>
      <c r="G12" s="5"/>
      <c r="H12" s="5">
        <f t="shared" ca="1" si="1"/>
        <v>5.8333333333333336E-3</v>
      </c>
      <c r="I12" s="5"/>
      <c r="O12" s="3"/>
      <c r="P12" s="5"/>
    </row>
    <row r="13" spans="1:26" x14ac:dyDescent="0.2">
      <c r="A13" s="2">
        <v>9497</v>
      </c>
      <c r="B13" s="9">
        <v>117.67085202609766</v>
      </c>
      <c r="C13" s="5">
        <f t="shared" ca="1" si="0"/>
        <v>-8.820750656214571E-3</v>
      </c>
      <c r="D13" s="3"/>
      <c r="E13" s="5"/>
      <c r="F13" s="5"/>
      <c r="G13" s="5"/>
      <c r="H13" s="5">
        <f t="shared" ca="1" si="1"/>
        <v>5.8333333333333336E-3</v>
      </c>
      <c r="I13" s="5"/>
      <c r="N13" s="5"/>
      <c r="O13" s="3"/>
      <c r="P13" s="5"/>
    </row>
    <row r="14" spans="1:26" x14ac:dyDescent="0.2">
      <c r="A14" s="2">
        <v>9528</v>
      </c>
      <c r="B14" s="8">
        <v>120.96100391489593</v>
      </c>
      <c r="C14" s="5">
        <f t="shared" ca="1" si="0"/>
        <v>2.7960636233589575E-2</v>
      </c>
      <c r="D14" s="3"/>
      <c r="E14" s="5"/>
      <c r="F14" s="5"/>
      <c r="G14" s="5"/>
      <c r="H14" s="5">
        <f t="shared" ca="1" si="1"/>
        <v>5.8333333333333336E-3</v>
      </c>
      <c r="I14" s="5"/>
      <c r="N14" s="5"/>
      <c r="O14" s="3"/>
      <c r="P14" s="5"/>
    </row>
    <row r="15" spans="1:26" x14ac:dyDescent="0.2">
      <c r="A15" s="2">
        <v>9556</v>
      </c>
      <c r="B15" s="8">
        <v>126.11388093162773</v>
      </c>
      <c r="C15" s="5">
        <f t="shared" ca="1" si="0"/>
        <v>4.259948950454473E-2</v>
      </c>
      <c r="D15" s="3"/>
      <c r="E15" s="5"/>
      <c r="F15" s="5"/>
      <c r="G15" s="5"/>
      <c r="H15" s="5">
        <f t="shared" ca="1" si="1"/>
        <v>5.8333333333333336E-3</v>
      </c>
      <c r="I15" s="5"/>
      <c r="N15" s="5"/>
      <c r="O15" s="3"/>
      <c r="P15" s="5"/>
    </row>
    <row r="16" spans="1:26" x14ac:dyDescent="0.2">
      <c r="A16" s="2">
        <v>9587</v>
      </c>
      <c r="B16" s="8">
        <v>126.33225183406016</v>
      </c>
      <c r="C16" s="5">
        <f t="shared" ca="1" si="0"/>
        <v>1.7315374074549084E-3</v>
      </c>
      <c r="D16" s="3"/>
      <c r="E16" s="5"/>
      <c r="F16" s="5"/>
      <c r="G16" s="5"/>
      <c r="H16" s="5">
        <f t="shared" ca="1" si="1"/>
        <v>5.8333333333333336E-3</v>
      </c>
      <c r="I16" s="5"/>
      <c r="N16" s="5"/>
      <c r="O16" s="3"/>
      <c r="P16" s="5"/>
    </row>
    <row r="17" spans="1:16" x14ac:dyDescent="0.2">
      <c r="A17" s="2">
        <v>9617</v>
      </c>
      <c r="B17" s="8">
        <v>129.34763547708647</v>
      </c>
      <c r="C17" s="5">
        <f t="shared" ca="1" si="0"/>
        <v>2.3868676440494951E-2</v>
      </c>
      <c r="D17" s="3"/>
      <c r="E17" s="5"/>
      <c r="F17" s="5"/>
      <c r="G17" s="5"/>
      <c r="H17" s="5">
        <f t="shared" ca="1" si="1"/>
        <v>5.8333333333333336E-3</v>
      </c>
      <c r="I17" s="5"/>
      <c r="N17" s="5"/>
      <c r="O17" s="3"/>
      <c r="P17" s="5"/>
    </row>
    <row r="18" spans="1:16" x14ac:dyDescent="0.2">
      <c r="A18" s="2">
        <v>9648</v>
      </c>
      <c r="B18" s="8">
        <v>131.16665187176696</v>
      </c>
      <c r="C18" s="5">
        <f t="shared" ca="1" si="0"/>
        <v>1.406300461520793E-2</v>
      </c>
      <c r="D18" s="3"/>
      <c r="E18" s="5"/>
      <c r="F18" s="5"/>
      <c r="G18" s="5"/>
      <c r="H18" s="5">
        <f t="shared" ca="1" si="1"/>
        <v>5.8333333333333336E-3</v>
      </c>
      <c r="I18" s="5"/>
      <c r="N18" s="5"/>
      <c r="O18" s="3"/>
      <c r="P18" s="5"/>
    </row>
    <row r="19" spans="1:16" x14ac:dyDescent="0.2">
      <c r="A19" s="2">
        <v>9678</v>
      </c>
      <c r="B19" s="8">
        <v>130.13274451919273</v>
      </c>
      <c r="C19" s="5">
        <f t="shared" ca="1" si="0"/>
        <v>-7.882394936671977E-3</v>
      </c>
      <c r="D19" s="3"/>
      <c r="E19" s="5"/>
      <c r="F19" s="5"/>
      <c r="G19" s="5"/>
      <c r="H19" s="5">
        <f t="shared" ca="1" si="1"/>
        <v>5.8333333333333336E-3</v>
      </c>
      <c r="I19" s="5"/>
      <c r="N19" s="5"/>
      <c r="O19" s="3"/>
      <c r="P19" s="5"/>
    </row>
    <row r="20" spans="1:16" x14ac:dyDescent="0.2">
      <c r="A20" s="2">
        <v>9709</v>
      </c>
      <c r="B20" s="8">
        <v>134.5324259796447</v>
      </c>
      <c r="C20" s="5">
        <f t="shared" ca="1" si="0"/>
        <v>3.3809180592537791E-2</v>
      </c>
      <c r="D20" s="3"/>
      <c r="E20" s="5"/>
      <c r="F20" s="5"/>
      <c r="G20" s="5"/>
      <c r="H20" s="5">
        <f t="shared" ca="1" si="1"/>
        <v>5.8333333333333336E-3</v>
      </c>
      <c r="I20" s="5"/>
      <c r="N20" s="5"/>
      <c r="O20" s="3"/>
      <c r="P20" s="5"/>
    </row>
    <row r="21" spans="1:16" x14ac:dyDescent="0.2">
      <c r="A21" s="2">
        <v>9740</v>
      </c>
      <c r="B21" s="8">
        <v>137.5907103324198</v>
      </c>
      <c r="C21" s="5">
        <f t="shared" ca="1" si="0"/>
        <v>2.2732693107294644E-2</v>
      </c>
      <c r="D21" s="3"/>
      <c r="E21" s="5"/>
      <c r="F21" s="5"/>
      <c r="G21" s="5"/>
      <c r="H21" s="5">
        <f t="shared" ca="1" si="1"/>
        <v>5.8333333333333336E-3</v>
      </c>
      <c r="N21" s="5"/>
      <c r="O21" s="3"/>
      <c r="P21" s="5"/>
    </row>
    <row r="22" spans="1:16" x14ac:dyDescent="0.2">
      <c r="A22" s="2">
        <v>9770</v>
      </c>
      <c r="B22" s="8">
        <v>140.17088874911371</v>
      </c>
      <c r="C22" s="5">
        <f t="shared" ca="1" si="0"/>
        <v>1.8752562658192362E-2</v>
      </c>
      <c r="D22" s="3"/>
      <c r="E22" s="5"/>
      <c r="F22" s="5"/>
      <c r="G22" s="5"/>
      <c r="H22" s="5">
        <f t="shared" ca="1" si="1"/>
        <v>5.8333333333333336E-3</v>
      </c>
      <c r="N22" s="5"/>
      <c r="O22" s="3"/>
      <c r="P22" s="5"/>
    </row>
    <row r="23" spans="1:16" x14ac:dyDescent="0.2">
      <c r="A23" s="2">
        <v>9801</v>
      </c>
      <c r="B23" s="8">
        <v>144.0064568988976</v>
      </c>
      <c r="C23" s="5">
        <f t="shared" ca="1" si="0"/>
        <v>2.7363514521542509E-2</v>
      </c>
      <c r="D23" s="3"/>
      <c r="E23" s="5"/>
      <c r="F23" s="5"/>
      <c r="G23" s="5"/>
      <c r="H23" s="5">
        <f t="shared" ca="1" si="1"/>
        <v>5.8333333333333336E-3</v>
      </c>
      <c r="N23" s="5"/>
      <c r="O23" s="3"/>
      <c r="P23" s="5"/>
    </row>
    <row r="24" spans="1:16" x14ac:dyDescent="0.2">
      <c r="A24" s="2">
        <v>9831</v>
      </c>
      <c r="B24" s="8">
        <v>143.03883367386038</v>
      </c>
      <c r="C24" s="5">
        <f t="shared" ca="1" si="0"/>
        <v>-6.7193044386651968E-3</v>
      </c>
      <c r="D24" s="3"/>
      <c r="E24" s="5"/>
      <c r="F24" s="5"/>
      <c r="G24" s="5"/>
      <c r="H24" s="5">
        <f t="shared" ca="1" si="1"/>
        <v>5.8333333333333336E-3</v>
      </c>
      <c r="N24" s="5"/>
      <c r="O24" s="3"/>
      <c r="P24" s="5"/>
    </row>
    <row r="25" spans="1:16" x14ac:dyDescent="0.2">
      <c r="A25" s="2">
        <v>9862</v>
      </c>
      <c r="B25" s="8">
        <v>145.85306445015067</v>
      </c>
      <c r="C25" s="5">
        <f t="shared" ca="1" si="0"/>
        <v>1.9674592584465245E-2</v>
      </c>
      <c r="D25" s="3">
        <v>100</v>
      </c>
      <c r="E25" s="5">
        <f ca="1">D25/MAX(D$12:$D25)-1</f>
        <v>0</v>
      </c>
      <c r="F25" s="5"/>
      <c r="G25" s="5"/>
      <c r="H25" s="5">
        <f t="shared" ca="1" si="1"/>
        <v>5.8333333333333336E-3</v>
      </c>
      <c r="I25" s="7">
        <f t="shared" ref="I25:I88" ca="1" si="2">AVERAGE(B23:B25)</f>
        <v>144.29945167430287</v>
      </c>
      <c r="J25" s="7">
        <f t="shared" ref="J25:J88" ca="1" si="3">AVERAGE(B20:B25)</f>
        <v>140.86539668068113</v>
      </c>
      <c r="K25" s="7">
        <f t="shared" ref="K25:K88" ca="1" si="4">AVERAGE(B14:B25)</f>
        <v>134.1038790527264</v>
      </c>
      <c r="L25" s="7">
        <f t="shared" ref="L25:L88" ca="1" si="5">AVERAGE(B8:B25)</f>
        <v>127.42629447188976</v>
      </c>
      <c r="M25" s="7">
        <f t="shared" ref="M25:M88" ca="1" si="6">AVERAGE(B2:B25)</f>
        <v>122.36374034169232</v>
      </c>
      <c r="N25" s="5"/>
      <c r="O25" s="3">
        <v>100</v>
      </c>
      <c r="P25" s="5">
        <f ca="1">O25/MAX($O$12:O25)-1</f>
        <v>0</v>
      </c>
    </row>
    <row r="26" spans="1:16" x14ac:dyDescent="0.2">
      <c r="A26" s="2">
        <v>9893</v>
      </c>
      <c r="B26" s="3">
        <v>148.88822599295028</v>
      </c>
      <c r="C26" s="5">
        <f t="shared" ca="1" si="0"/>
        <v>2.0809720757269057E-2</v>
      </c>
      <c r="D26" s="3">
        <f t="shared" ref="D26:D77" ca="1" si="7">D25*(C26+1)</f>
        <v>102.0809720757269</v>
      </c>
      <c r="E26" s="5">
        <f ca="1">D26/MAX(D$12:$D26)-1</f>
        <v>0</v>
      </c>
      <c r="F26" s="5"/>
      <c r="G26" s="5"/>
      <c r="H26" s="5">
        <f t="shared" ca="1" si="1"/>
        <v>5.8333333333333336E-3</v>
      </c>
      <c r="I26" s="7">
        <f t="shared" ca="1" si="2"/>
        <v>145.92670803898713</v>
      </c>
      <c r="J26" s="7">
        <f t="shared" ca="1" si="3"/>
        <v>143.25803001623208</v>
      </c>
      <c r="K26" s="7">
        <f t="shared" ca="1" si="4"/>
        <v>136.43114755923094</v>
      </c>
      <c r="L26" s="7">
        <f t="shared" ca="1" si="5"/>
        <v>129.63518973471469</v>
      </c>
      <c r="M26" s="7">
        <f t="shared" ca="1" si="6"/>
        <v>124.34928628406088</v>
      </c>
      <c r="N26" s="5">
        <f t="shared" ref="N26:N89" ca="1" si="8">IF($B25&gt;=I25,$C26,$H26)*0.2+IF($B25&gt;=J25,$C26,$H26)*0.2+IF($B25&gt;=K25,$C26,$H26)*0.2+IF($B25&gt;=L25,$C26,$H26)*0.2+IF($B25&gt;=M25,$C26,$H26)*0.2</f>
        <v>2.0809720757269057E-2</v>
      </c>
      <c r="O26" s="3">
        <f t="shared" ref="O26:O77" ca="1" si="9">O25*(1+N26)</f>
        <v>102.0809720757269</v>
      </c>
      <c r="P26" s="5">
        <f ca="1">O26/MAX($O$12:O26)-1</f>
        <v>0</v>
      </c>
    </row>
    <row r="27" spans="1:16" x14ac:dyDescent="0.2">
      <c r="A27" s="2">
        <v>9921</v>
      </c>
      <c r="B27" s="3">
        <v>153.01443320915249</v>
      </c>
      <c r="C27" s="5">
        <f t="shared" ca="1" si="0"/>
        <v>2.7713455437353263E-2</v>
      </c>
      <c r="D27" s="3">
        <f t="shared" ca="1" si="7"/>
        <v>104.90998854634927</v>
      </c>
      <c r="E27" s="5">
        <f ca="1">D27/MAX(D$12:$D27)-1</f>
        <v>0</v>
      </c>
      <c r="F27" s="5"/>
      <c r="G27" s="5"/>
      <c r="H27" s="5">
        <f t="shared" ca="1" si="1"/>
        <v>5.8333333333333336E-3</v>
      </c>
      <c r="I27" s="7">
        <f t="shared" ca="1" si="2"/>
        <v>149.25190788408449</v>
      </c>
      <c r="J27" s="7">
        <f t="shared" ca="1" si="3"/>
        <v>145.82865049568753</v>
      </c>
      <c r="K27" s="7">
        <f t="shared" ca="1" si="4"/>
        <v>138.67286024902467</v>
      </c>
      <c r="L27" s="7">
        <f t="shared" ca="1" si="5"/>
        <v>132.06813702424756</v>
      </c>
      <c r="M27" s="7">
        <f t="shared" ca="1" si="6"/>
        <v>126.37201912087126</v>
      </c>
      <c r="N27" s="5">
        <f t="shared" ca="1" si="8"/>
        <v>2.7713455437353263E-2</v>
      </c>
      <c r="O27" s="3">
        <f t="shared" ca="1" si="9"/>
        <v>104.90998854634927</v>
      </c>
      <c r="P27" s="5">
        <f ca="1">O27/MAX($O$12:O27)-1</f>
        <v>0</v>
      </c>
    </row>
    <row r="28" spans="1:16" x14ac:dyDescent="0.2">
      <c r="A28" s="2">
        <v>9952</v>
      </c>
      <c r="B28" s="3">
        <v>154.98476996201111</v>
      </c>
      <c r="C28" s="5">
        <f t="shared" ca="1" si="0"/>
        <v>1.2876803263162762E-2</v>
      </c>
      <c r="D28" s="3">
        <f t="shared" ca="1" si="7"/>
        <v>106.26089382920127</v>
      </c>
      <c r="E28" s="5">
        <f ca="1">D28/MAX(D$12:$D28)-1</f>
        <v>0</v>
      </c>
      <c r="F28" s="5"/>
      <c r="G28" s="5"/>
      <c r="H28" s="5">
        <f t="shared" ca="1" si="1"/>
        <v>5.8333333333333336E-3</v>
      </c>
      <c r="I28" s="7">
        <f t="shared" ca="1" si="2"/>
        <v>152.29580972137128</v>
      </c>
      <c r="J28" s="7">
        <f t="shared" ca="1" si="3"/>
        <v>148.29763069783709</v>
      </c>
      <c r="K28" s="7">
        <f t="shared" ca="1" si="4"/>
        <v>141.06057009302057</v>
      </c>
      <c r="L28" s="7">
        <f t="shared" ca="1" si="5"/>
        <v>134.32909712848999</v>
      </c>
      <c r="M28" s="7">
        <f t="shared" ca="1" si="6"/>
        <v>128.44661645437236</v>
      </c>
      <c r="N28" s="5">
        <f t="shared" ca="1" si="8"/>
        <v>1.2876803263162763E-2</v>
      </c>
      <c r="O28" s="3">
        <f t="shared" ca="1" si="9"/>
        <v>106.26089382920127</v>
      </c>
      <c r="P28" s="5">
        <f ca="1">O28/MAX($O$12:O28)-1</f>
        <v>0</v>
      </c>
    </row>
    <row r="29" spans="1:16" x14ac:dyDescent="0.2">
      <c r="A29" s="2">
        <v>9982</v>
      </c>
      <c r="B29" s="3">
        <v>155.62942369588819</v>
      </c>
      <c r="C29" s="5">
        <f t="shared" ca="1" si="0"/>
        <v>4.1594650495986318E-3</v>
      </c>
      <c r="D29" s="3">
        <f t="shared" ca="1" si="7"/>
        <v>106.70288230322294</v>
      </c>
      <c r="E29" s="5">
        <f ca="1">D29/MAX(D$12:$D29)-1</f>
        <v>0</v>
      </c>
      <c r="F29" s="5"/>
      <c r="G29" s="5"/>
      <c r="H29" s="5">
        <f t="shared" ca="1" si="1"/>
        <v>5.8333333333333336E-3</v>
      </c>
      <c r="I29" s="7">
        <f t="shared" ca="1" si="2"/>
        <v>154.54287562235058</v>
      </c>
      <c r="J29" s="7">
        <f t="shared" ca="1" si="3"/>
        <v>150.23479183066885</v>
      </c>
      <c r="K29" s="7">
        <f t="shared" ca="1" si="4"/>
        <v>143.25071911125406</v>
      </c>
      <c r="L29" s="7">
        <f t="shared" ca="1" si="5"/>
        <v>136.56401598461252</v>
      </c>
      <c r="M29" s="7">
        <f t="shared" ca="1" si="6"/>
        <v>130.44338335669423</v>
      </c>
      <c r="N29" s="5">
        <f t="shared" ca="1" si="8"/>
        <v>4.1594650495986318E-3</v>
      </c>
      <c r="O29" s="3">
        <f t="shared" ca="1" si="9"/>
        <v>106.70288230322294</v>
      </c>
      <c r="P29" s="5">
        <f ca="1">O29/MAX($O$12:O29)-1</f>
        <v>0</v>
      </c>
    </row>
    <row r="30" spans="1:16" x14ac:dyDescent="0.2">
      <c r="A30" s="2">
        <v>10013</v>
      </c>
      <c r="B30" s="3">
        <v>155.03360170325101</v>
      </c>
      <c r="C30" s="5">
        <f t="shared" ca="1" si="0"/>
        <v>-3.8284662275782644E-3</v>
      </c>
      <c r="D30" s="3">
        <f t="shared" ca="1" si="7"/>
        <v>106.29437392193979</v>
      </c>
      <c r="E30" s="5">
        <f ca="1">D30/MAX(D$12:$D30)-1</f>
        <v>-3.8284662275781534E-3</v>
      </c>
      <c r="F30" s="5"/>
      <c r="G30" s="5"/>
      <c r="H30" s="5">
        <f t="shared" ca="1" si="1"/>
        <v>5.8333333333333336E-3</v>
      </c>
      <c r="I30" s="7">
        <f t="shared" ca="1" si="2"/>
        <v>155.2159317870501</v>
      </c>
      <c r="J30" s="7">
        <f t="shared" ca="1" si="3"/>
        <v>152.23391983556726</v>
      </c>
      <c r="K30" s="7">
        <f t="shared" ca="1" si="4"/>
        <v>145.23963159721106</v>
      </c>
      <c r="L30" s="7">
        <f t="shared" ca="1" si="5"/>
        <v>138.58154751233712</v>
      </c>
      <c r="M30" s="7">
        <f t="shared" ca="1" si="6"/>
        <v>132.22134366415384</v>
      </c>
      <c r="N30" s="5">
        <f t="shared" ca="1" si="8"/>
        <v>-3.8284662275782648E-3</v>
      </c>
      <c r="O30" s="3">
        <f t="shared" ca="1" si="9"/>
        <v>106.29437392193979</v>
      </c>
      <c r="P30" s="5">
        <f ca="1">O30/MAX($O$12:O30)-1</f>
        <v>-3.8284662275781534E-3</v>
      </c>
    </row>
    <row r="31" spans="1:16" x14ac:dyDescent="0.2">
      <c r="A31" s="2">
        <v>10043</v>
      </c>
      <c r="B31" s="3">
        <v>159.76193721476031</v>
      </c>
      <c r="C31" s="5">
        <f t="shared" ca="1" si="0"/>
        <v>3.0498778713532015E-2</v>
      </c>
      <c r="D31" s="3">
        <f t="shared" ca="1" si="7"/>
        <v>109.53622251067847</v>
      </c>
      <c r="E31" s="5">
        <f ca="1">D31/MAX(D$12:$D31)-1</f>
        <v>0</v>
      </c>
      <c r="F31" s="5"/>
      <c r="G31" s="5"/>
      <c r="H31" s="5">
        <f t="shared" ca="1" si="1"/>
        <v>5.8333333333333336E-3</v>
      </c>
      <c r="I31" s="7">
        <f t="shared" ca="1" si="2"/>
        <v>156.80832087129986</v>
      </c>
      <c r="J31" s="7">
        <f t="shared" ca="1" si="3"/>
        <v>154.55206529633554</v>
      </c>
      <c r="K31" s="7">
        <f t="shared" ca="1" si="4"/>
        <v>147.70873098850834</v>
      </c>
      <c r="L31" s="7">
        <f t="shared" ca="1" si="5"/>
        <v>140.91994113392946</v>
      </c>
      <c r="M31" s="7">
        <f t="shared" ca="1" si="6"/>
        <v>134.2077371780012</v>
      </c>
      <c r="N31" s="5">
        <f t="shared" ca="1" si="8"/>
        <v>2.5565689637492277E-2</v>
      </c>
      <c r="O31" s="3">
        <f t="shared" ca="1" si="9"/>
        <v>109.01186289583966</v>
      </c>
      <c r="P31" s="5">
        <f ca="1">O31/MAX($O$12:O31)-1</f>
        <v>0</v>
      </c>
    </row>
    <row r="32" spans="1:16" x14ac:dyDescent="0.2">
      <c r="A32" s="2">
        <v>10074</v>
      </c>
      <c r="B32" s="3">
        <v>161.06039660203902</v>
      </c>
      <c r="C32" s="5">
        <f t="shared" ca="1" si="0"/>
        <v>8.1274639624158151E-3</v>
      </c>
      <c r="D32" s="3">
        <f t="shared" ca="1" si="7"/>
        <v>110.42647421171317</v>
      </c>
      <c r="E32" s="5">
        <f ca="1">D32/MAX(D$12:$D32)-1</f>
        <v>0</v>
      </c>
      <c r="F32" s="5"/>
      <c r="G32" s="5"/>
      <c r="H32" s="5">
        <f t="shared" ca="1" si="1"/>
        <v>5.8333333333333336E-3</v>
      </c>
      <c r="I32" s="7">
        <f t="shared" ca="1" si="2"/>
        <v>158.6186451733501</v>
      </c>
      <c r="J32" s="7">
        <f t="shared" ca="1" si="3"/>
        <v>156.58076039785036</v>
      </c>
      <c r="K32" s="7">
        <f t="shared" ca="1" si="4"/>
        <v>149.91939520704122</v>
      </c>
      <c r="L32" s="7">
        <f t="shared" ca="1" si="5"/>
        <v>143.14768517210405</v>
      </c>
      <c r="M32" s="7">
        <f t="shared" ca="1" si="6"/>
        <v>136.37158240049862</v>
      </c>
      <c r="N32" s="5">
        <f t="shared" ca="1" si="8"/>
        <v>8.1274639624158151E-3</v>
      </c>
      <c r="O32" s="3">
        <f t="shared" ca="1" si="9"/>
        <v>109.89785288300141</v>
      </c>
      <c r="P32" s="5">
        <f ca="1">O32/MAX($O$12:O32)-1</f>
        <v>0</v>
      </c>
    </row>
    <row r="33" spans="1:26" x14ac:dyDescent="0.2">
      <c r="A33" s="2">
        <v>10105</v>
      </c>
      <c r="B33" s="3">
        <v>161.33218499148779</v>
      </c>
      <c r="C33" s="5">
        <f t="shared" ca="1" si="0"/>
        <v>1.6874936060187196E-3</v>
      </c>
      <c r="D33" s="3">
        <f t="shared" ca="1" si="7"/>
        <v>110.61281818088062</v>
      </c>
      <c r="E33" s="5">
        <f ca="1">D33/MAX(D$12:$D33)-1</f>
        <v>0</v>
      </c>
      <c r="F33" s="5"/>
      <c r="G33" s="5"/>
      <c r="H33" s="5">
        <f t="shared" ca="1" si="1"/>
        <v>5.8333333333333336E-3</v>
      </c>
      <c r="I33" s="7">
        <f t="shared" ca="1" si="2"/>
        <v>160.7181729360957</v>
      </c>
      <c r="J33" s="7">
        <f t="shared" ca="1" si="3"/>
        <v>157.96705236157291</v>
      </c>
      <c r="K33" s="7">
        <f t="shared" ca="1" si="4"/>
        <v>151.89785142863022</v>
      </c>
      <c r="L33" s="7">
        <f t="shared" ca="1" si="5"/>
        <v>145.10425761987406</v>
      </c>
      <c r="M33" s="7">
        <f t="shared" ca="1" si="6"/>
        <v>138.54286585857889</v>
      </c>
      <c r="N33" s="5">
        <f t="shared" ca="1" si="8"/>
        <v>1.6874936060187198E-3</v>
      </c>
      <c r="O33" s="3">
        <f t="shared" ca="1" si="9"/>
        <v>110.08330480705666</v>
      </c>
      <c r="P33" s="5">
        <f ca="1">O33/MAX($O$12:O33)-1</f>
        <v>0</v>
      </c>
    </row>
    <row r="34" spans="1:26" x14ac:dyDescent="0.2">
      <c r="A34" s="2">
        <v>10135</v>
      </c>
      <c r="B34" s="3">
        <v>160.93793771721579</v>
      </c>
      <c r="C34" s="5">
        <f t="shared" ca="1" si="0"/>
        <v>-2.4436988459110021E-3</v>
      </c>
      <c r="D34" s="3">
        <f t="shared" ca="1" si="7"/>
        <v>110.34251376474904</v>
      </c>
      <c r="E34" s="5">
        <f ca="1">D34/MAX(D$12:$D34)-1</f>
        <v>-2.4436988459110021E-3</v>
      </c>
      <c r="F34" s="5"/>
      <c r="G34" s="5"/>
      <c r="H34" s="5">
        <f t="shared" ca="1" si="1"/>
        <v>5.8333333333333336E-3</v>
      </c>
      <c r="I34" s="7">
        <f t="shared" ca="1" si="2"/>
        <v>161.11017310358088</v>
      </c>
      <c r="J34" s="7">
        <f t="shared" ca="1" si="3"/>
        <v>158.95924698744037</v>
      </c>
      <c r="K34" s="7">
        <f t="shared" ca="1" si="4"/>
        <v>153.6284388426387</v>
      </c>
      <c r="L34" s="7">
        <f t="shared" ca="1" si="5"/>
        <v>147.02679572449381</v>
      </c>
      <c r="M34" s="7">
        <f t="shared" ca="1" si="6"/>
        <v>140.48663459322759</v>
      </c>
      <c r="N34" s="5">
        <f t="shared" ca="1" si="8"/>
        <v>-2.4436988459110021E-3</v>
      </c>
      <c r="O34" s="3">
        <f t="shared" ca="1" si="9"/>
        <v>109.81429436214559</v>
      </c>
      <c r="P34" s="5">
        <f ca="1">O34/MAX($O$12:O34)-1</f>
        <v>-2.4436988459110021E-3</v>
      </c>
    </row>
    <row r="35" spans="1:26" x14ac:dyDescent="0.2">
      <c r="A35" s="2">
        <v>10166</v>
      </c>
      <c r="B35" s="3">
        <v>165.44005142956101</v>
      </c>
      <c r="C35" s="5">
        <f t="shared" ca="1" si="0"/>
        <v>2.7974222710967611E-2</v>
      </c>
      <c r="D35" s="3">
        <f t="shared" ca="1" si="7"/>
        <v>113.42925981929214</v>
      </c>
      <c r="E35" s="5">
        <f ca="1">D35/MAX(D$12:$D35)-1</f>
        <v>0</v>
      </c>
      <c r="F35" s="5"/>
      <c r="G35" s="5"/>
      <c r="H35" s="5">
        <f t="shared" ca="1" si="1"/>
        <v>5.8333333333333336E-3</v>
      </c>
      <c r="I35" s="7">
        <f t="shared" ca="1" si="2"/>
        <v>162.57005804608821</v>
      </c>
      <c r="J35" s="7">
        <f t="shared" ca="1" si="3"/>
        <v>160.59435160971915</v>
      </c>
      <c r="K35" s="7">
        <f t="shared" ca="1" si="4"/>
        <v>155.414571720194</v>
      </c>
      <c r="L35" s="7">
        <f t="shared" ca="1" si="5"/>
        <v>149.03192994407578</v>
      </c>
      <c r="M35" s="7">
        <f t="shared" ca="1" si="6"/>
        <v>142.57159989088919</v>
      </c>
      <c r="N35" s="5">
        <f t="shared" ca="1" si="8"/>
        <v>2.3546044835440753E-2</v>
      </c>
      <c r="O35" s="3">
        <f t="shared" ca="1" si="9"/>
        <v>112.39998666076896</v>
      </c>
      <c r="P35" s="5">
        <f ca="1">O35/MAX($O$12:O35)-1</f>
        <v>0</v>
      </c>
    </row>
    <row r="36" spans="1:26" x14ac:dyDescent="0.2">
      <c r="A36" s="2">
        <v>10196</v>
      </c>
      <c r="B36" s="3">
        <v>174.93386082207098</v>
      </c>
      <c r="C36" s="5">
        <f t="shared" ca="1" si="0"/>
        <v>5.7385193672719215E-2</v>
      </c>
      <c r="D36" s="3">
        <f t="shared" ca="1" si="7"/>
        <v>119.93841986217541</v>
      </c>
      <c r="E36" s="5">
        <f ca="1">D36/MAX(D$12:$D36)-1</f>
        <v>0</v>
      </c>
      <c r="F36" s="5"/>
      <c r="G36" s="5"/>
      <c r="H36" s="5">
        <f t="shared" ca="1" si="1"/>
        <v>5.8333333333333336E-3</v>
      </c>
      <c r="I36" s="7">
        <f t="shared" ca="1" si="2"/>
        <v>167.10394998961593</v>
      </c>
      <c r="J36" s="7">
        <f t="shared" ca="1" si="3"/>
        <v>163.91106146285583</v>
      </c>
      <c r="K36" s="7">
        <f t="shared" ca="1" si="4"/>
        <v>158.07249064921155</v>
      </c>
      <c r="L36" s="7">
        <f t="shared" ca="1" si="5"/>
        <v>151.46344155242599</v>
      </c>
      <c r="M36" s="7">
        <f t="shared" ca="1" si="6"/>
        <v>144.91392599996678</v>
      </c>
      <c r="N36" s="5">
        <f t="shared" ca="1" si="8"/>
        <v>5.7385193672719222E-2</v>
      </c>
      <c r="O36" s="3">
        <f t="shared" ca="1" si="9"/>
        <v>118.85008166410825</v>
      </c>
      <c r="P36" s="5">
        <f ca="1">O36/MAX($O$12:O36)-1</f>
        <v>0</v>
      </c>
    </row>
    <row r="37" spans="1:26" x14ac:dyDescent="0.2">
      <c r="A37" s="2">
        <v>10227</v>
      </c>
      <c r="B37" s="3">
        <v>176.83938892428017</v>
      </c>
      <c r="C37" s="5">
        <f t="shared" ca="1" si="0"/>
        <v>1.0892848835865721E-2</v>
      </c>
      <c r="D37" s="3">
        <f t="shared" ca="1" si="7"/>
        <v>121.24489093934667</v>
      </c>
      <c r="E37" s="5">
        <f ca="1">D37/MAX(D$12:$D37)-1</f>
        <v>0</v>
      </c>
      <c r="F37" s="5"/>
      <c r="G37" s="5"/>
      <c r="H37" s="5">
        <f t="shared" ca="1" si="1"/>
        <v>5.8333333333333336E-3</v>
      </c>
      <c r="I37" s="7">
        <f t="shared" ca="1" si="2"/>
        <v>172.40443372530407</v>
      </c>
      <c r="J37" s="7">
        <f t="shared" ca="1" si="3"/>
        <v>166.75730341444248</v>
      </c>
      <c r="K37" s="7">
        <f t="shared" ca="1" si="4"/>
        <v>160.65468435538901</v>
      </c>
      <c r="L37" s="7">
        <f t="shared" ca="1" si="5"/>
        <v>154.0582551304864</v>
      </c>
      <c r="M37" s="7">
        <f t="shared" ca="1" si="6"/>
        <v>147.37928170405772</v>
      </c>
      <c r="N37" s="5">
        <f t="shared" ca="1" si="8"/>
        <v>1.0892848835865721E-2</v>
      </c>
      <c r="O37" s="3">
        <f t="shared" ca="1" si="9"/>
        <v>120.14469763780568</v>
      </c>
      <c r="P37" s="5">
        <f ca="1">O37/MAX($O$12:O37)-1</f>
        <v>0</v>
      </c>
    </row>
    <row r="38" spans="1:26" x14ac:dyDescent="0.2">
      <c r="A38" s="2">
        <v>10258</v>
      </c>
      <c r="B38" s="3">
        <v>179.53356950410583</v>
      </c>
      <c r="C38" s="5">
        <f t="shared" ca="1" si="0"/>
        <v>1.5235183723572243E-2</v>
      </c>
      <c r="D38" s="3">
        <f t="shared" ca="1" si="7"/>
        <v>123.0920791283521</v>
      </c>
      <c r="E38" s="5">
        <f ca="1">D38/MAX(D$12:$D38)-1</f>
        <v>0</v>
      </c>
      <c r="F38" s="5"/>
      <c r="G38" s="5"/>
      <c r="H38" s="5">
        <f t="shared" ca="1" si="1"/>
        <v>5.8333333333333336E-3</v>
      </c>
      <c r="I38" s="7">
        <f t="shared" ca="1" si="2"/>
        <v>177.10227308348567</v>
      </c>
      <c r="J38" s="7">
        <f t="shared" ca="1" si="3"/>
        <v>169.83616556478694</v>
      </c>
      <c r="K38" s="7">
        <f t="shared" ca="1" si="4"/>
        <v>163.20846298131866</v>
      </c>
      <c r="L38" s="7">
        <f t="shared" ca="1" si="5"/>
        <v>156.55831865962313</v>
      </c>
      <c r="M38" s="7">
        <f t="shared" ca="1" si="6"/>
        <v>149.81980527027477</v>
      </c>
      <c r="N38" s="5">
        <f t="shared" ca="1" si="8"/>
        <v>1.5235183723572245E-2</v>
      </c>
      <c r="O38" s="3">
        <f t="shared" ca="1" si="9"/>
        <v>121.97512417973068</v>
      </c>
      <c r="P38" s="5">
        <f ca="1">O38/MAX($O$12:O38)-1</f>
        <v>0</v>
      </c>
    </row>
    <row r="39" spans="1:26" x14ac:dyDescent="0.2">
      <c r="A39" s="2">
        <v>10287</v>
      </c>
      <c r="B39" s="3">
        <v>180.59287628262743</v>
      </c>
      <c r="C39" s="5">
        <f t="shared" ca="1" si="0"/>
        <v>5.9003270611035497E-3</v>
      </c>
      <c r="D39" s="3">
        <f t="shared" ca="1" si="7"/>
        <v>123.81836265384061</v>
      </c>
      <c r="E39" s="5">
        <f ca="1">D39/MAX(D$12:$D39)-1</f>
        <v>0</v>
      </c>
      <c r="F39" s="5"/>
      <c r="G39" s="5"/>
      <c r="H39" s="5">
        <f t="shared" ca="1" si="1"/>
        <v>5.8333333333333336E-3</v>
      </c>
      <c r="I39" s="7">
        <f t="shared" ca="1" si="2"/>
        <v>178.98861157033784</v>
      </c>
      <c r="J39" s="7">
        <f t="shared" ca="1" si="3"/>
        <v>173.04628077997688</v>
      </c>
      <c r="K39" s="7">
        <f t="shared" ca="1" si="4"/>
        <v>165.50666657077491</v>
      </c>
      <c r="L39" s="7">
        <f t="shared" ca="1" si="5"/>
        <v>158.94732787907913</v>
      </c>
      <c r="M39" s="7">
        <f t="shared" ca="1" si="6"/>
        <v>152.08976340989977</v>
      </c>
      <c r="N39" s="5">
        <f t="shared" ca="1" si="8"/>
        <v>5.9003270611035497E-3</v>
      </c>
      <c r="O39" s="3">
        <f t="shared" ca="1" si="9"/>
        <v>122.69481730570982</v>
      </c>
      <c r="P39" s="5">
        <f ca="1">O39/MAX($O$12:O39)-1</f>
        <v>0</v>
      </c>
    </row>
    <row r="40" spans="1:26" x14ac:dyDescent="0.2">
      <c r="A40" s="2">
        <v>10318</v>
      </c>
      <c r="B40" s="3">
        <v>187.05427445801129</v>
      </c>
      <c r="C40" s="5">
        <f t="shared" ca="1" si="0"/>
        <v>3.5778809820115942E-2</v>
      </c>
      <c r="D40" s="3">
        <f t="shared" ca="1" si="7"/>
        <v>128.24843630347053</v>
      </c>
      <c r="E40" s="5">
        <f ca="1">D40/MAX(D$12:$D40)-1</f>
        <v>0</v>
      </c>
      <c r="F40" s="5"/>
      <c r="G40" s="5"/>
      <c r="H40" s="5">
        <f t="shared" ca="1" si="1"/>
        <v>5.8333333333333336E-3</v>
      </c>
      <c r="I40" s="7">
        <f t="shared" ca="1" si="2"/>
        <v>182.39357341491484</v>
      </c>
      <c r="J40" s="7">
        <f t="shared" ca="1" si="3"/>
        <v>177.39900357010947</v>
      </c>
      <c r="K40" s="7">
        <f t="shared" ca="1" si="4"/>
        <v>168.17912527877493</v>
      </c>
      <c r="L40" s="7">
        <f t="shared" ca="1" si="5"/>
        <v>161.55196041846227</v>
      </c>
      <c r="M40" s="7">
        <f t="shared" ca="1" si="6"/>
        <v>154.61984768589772</v>
      </c>
      <c r="N40" s="5">
        <f t="shared" ca="1" si="8"/>
        <v>3.5778809820115942E-2</v>
      </c>
      <c r="O40" s="3">
        <f t="shared" ca="1" si="9"/>
        <v>127.08469184000468</v>
      </c>
      <c r="P40" s="5">
        <f ca="1">O40/MAX($O$12:O40)-1</f>
        <v>0</v>
      </c>
    </row>
    <row r="41" spans="1:26" x14ac:dyDescent="0.2">
      <c r="A41" s="2">
        <v>10348</v>
      </c>
      <c r="B41" s="3">
        <v>186.90244544829434</v>
      </c>
      <c r="C41" s="5">
        <f t="shared" ca="1" si="0"/>
        <v>-8.1168425665156807E-4</v>
      </c>
      <c r="D41" s="3">
        <f t="shared" ca="1" si="7"/>
        <v>128.14433906678281</v>
      </c>
      <c r="E41" s="5">
        <f ca="1">D41/MAX(D$12:$D41)-1</f>
        <v>-8.1168425665167909E-4</v>
      </c>
      <c r="F41" s="5"/>
      <c r="G41" s="5"/>
      <c r="H41" s="5">
        <f t="shared" ca="1" si="1"/>
        <v>5.8333333333333336E-3</v>
      </c>
      <c r="I41" s="7">
        <f t="shared" ca="1" si="2"/>
        <v>184.849865396311</v>
      </c>
      <c r="J41" s="7">
        <f t="shared" ca="1" si="3"/>
        <v>180.97606923989835</v>
      </c>
      <c r="K41" s="7">
        <f t="shared" ca="1" si="4"/>
        <v>170.78521042480875</v>
      </c>
      <c r="L41" s="7">
        <f t="shared" ca="1" si="5"/>
        <v>163.93507089342876</v>
      </c>
      <c r="M41" s="7">
        <f t="shared" ca="1" si="6"/>
        <v>157.01796476803142</v>
      </c>
      <c r="N41" s="5">
        <f t="shared" ca="1" si="8"/>
        <v>-8.1168425665156818E-4</v>
      </c>
      <c r="O41" s="3">
        <f t="shared" ca="1" si="9"/>
        <v>126.98153919637673</v>
      </c>
      <c r="P41" s="5">
        <f ca="1">O41/MAX($O$12:O41)-1</f>
        <v>-8.1168425665156807E-4</v>
      </c>
    </row>
    <row r="42" spans="1:26" x14ac:dyDescent="0.2">
      <c r="A42" s="2">
        <v>10379</v>
      </c>
      <c r="B42" s="3">
        <v>189.54993162794355</v>
      </c>
      <c r="C42" s="5">
        <f t="shared" ca="1" si="0"/>
        <v>1.4165069768343974E-2</v>
      </c>
      <c r="D42" s="3">
        <f t="shared" ca="1" si="7"/>
        <v>129.9595125700821</v>
      </c>
      <c r="E42" s="5">
        <f ca="1">D42/MAX(D$12:$D42)-1</f>
        <v>0</v>
      </c>
      <c r="F42" s="5"/>
      <c r="G42" s="5"/>
      <c r="H42" s="5">
        <f t="shared" ca="1" si="1"/>
        <v>5.8333333333333336E-3</v>
      </c>
      <c r="I42" s="7">
        <f t="shared" ca="1" si="2"/>
        <v>187.83555051141639</v>
      </c>
      <c r="J42" s="7">
        <f t="shared" ca="1" si="3"/>
        <v>183.4120810408771</v>
      </c>
      <c r="K42" s="7">
        <f t="shared" ca="1" si="4"/>
        <v>173.66157125186646</v>
      </c>
      <c r="L42" s="7">
        <f t="shared" ca="1" si="5"/>
        <v>166.51902077976672</v>
      </c>
      <c r="M42" s="7">
        <f t="shared" ca="1" si="6"/>
        <v>159.45060142453875</v>
      </c>
      <c r="N42" s="5">
        <f t="shared" ca="1" si="8"/>
        <v>1.4165069768343976E-2</v>
      </c>
      <c r="O42" s="3">
        <f t="shared" ca="1" si="9"/>
        <v>128.78024155838511</v>
      </c>
      <c r="P42" s="5">
        <f ca="1">O42/MAX($O$12:O42)-1</f>
        <v>0</v>
      </c>
    </row>
    <row r="43" spans="1:26" x14ac:dyDescent="0.2">
      <c r="A43" s="2">
        <v>10409</v>
      </c>
      <c r="B43" s="3">
        <v>187.52886783251839</v>
      </c>
      <c r="C43" s="5">
        <f t="shared" ca="1" si="0"/>
        <v>-1.0662434842721003E-2</v>
      </c>
      <c r="D43" s="3">
        <f t="shared" ca="1" si="7"/>
        <v>128.57382773511182</v>
      </c>
      <c r="E43" s="5">
        <f ca="1">D43/MAX(D$12:$D43)-1</f>
        <v>-1.0662434842721003E-2</v>
      </c>
      <c r="F43" s="5"/>
      <c r="G43" s="5"/>
      <c r="H43" s="5">
        <f t="shared" ca="1" si="1"/>
        <v>5.8333333333333336E-3</v>
      </c>
      <c r="I43" s="7">
        <f t="shared" ca="1" si="2"/>
        <v>187.99374830291876</v>
      </c>
      <c r="J43" s="7">
        <f t="shared" ca="1" si="3"/>
        <v>185.19366085891681</v>
      </c>
      <c r="K43" s="7">
        <f t="shared" ca="1" si="4"/>
        <v>175.97548213667963</v>
      </c>
      <c r="L43" s="7">
        <f t="shared" ca="1" si="5"/>
        <v>168.83434318989825</v>
      </c>
      <c r="M43" s="7">
        <f t="shared" ca="1" si="6"/>
        <v>161.84210656259398</v>
      </c>
      <c r="N43" s="5">
        <f t="shared" ca="1" si="8"/>
        <v>-1.0662434842721003E-2</v>
      </c>
      <c r="O43" s="3">
        <f t="shared" ca="1" si="9"/>
        <v>127.40713062373896</v>
      </c>
      <c r="P43" s="5">
        <f ca="1">O43/MAX($O$12:O43)-1</f>
        <v>-1.0662434842721003E-2</v>
      </c>
    </row>
    <row r="44" spans="1:26" x14ac:dyDescent="0.2">
      <c r="A44" s="2">
        <v>10440</v>
      </c>
      <c r="B44" s="3">
        <v>179.33246742167546</v>
      </c>
      <c r="C44" s="5">
        <f t="shared" ca="1" si="0"/>
        <v>-4.3707406254716585E-2</v>
      </c>
      <c r="D44" s="3">
        <f t="shared" ca="1" si="7"/>
        <v>122.95419921256934</v>
      </c>
      <c r="E44" s="5">
        <f ca="1">D44/MAX(D$12:$D44)-1</f>
        <v>-5.3903813726102312E-2</v>
      </c>
      <c r="F44" s="5"/>
      <c r="G44" s="5"/>
      <c r="H44" s="5">
        <f t="shared" ca="1" si="1"/>
        <v>5.8333333333333336E-3</v>
      </c>
      <c r="I44" s="7">
        <f t="shared" ca="1" si="2"/>
        <v>185.47042229404579</v>
      </c>
      <c r="J44" s="7">
        <f t="shared" ca="1" si="3"/>
        <v>185.1601438451784</v>
      </c>
      <c r="K44" s="7">
        <f t="shared" ca="1" si="4"/>
        <v>177.49815470498268</v>
      </c>
      <c r="L44" s="7">
        <f t="shared" ca="1" si="5"/>
        <v>170.52568993593854</v>
      </c>
      <c r="M44" s="7">
        <f t="shared" ca="1" si="6"/>
        <v>163.70877495601192</v>
      </c>
      <c r="N44" s="5">
        <f t="shared" ca="1" si="8"/>
        <v>-3.3799258337106605E-2</v>
      </c>
      <c r="O44" s="3">
        <f t="shared" ca="1" si="9"/>
        <v>123.10086410179773</v>
      </c>
      <c r="P44" s="5">
        <f ca="1">O44/MAX($O$12:O44)-1</f>
        <v>-4.4101310790075843E-2</v>
      </c>
    </row>
    <row r="45" spans="1:26" x14ac:dyDescent="0.2">
      <c r="A45" s="2">
        <v>10471</v>
      </c>
      <c r="B45" s="3">
        <v>189.02009526843548</v>
      </c>
      <c r="C45" s="5">
        <f t="shared" ca="1" si="0"/>
        <v>5.402049046690971E-2</v>
      </c>
      <c r="D45" s="3">
        <f t="shared" ca="1" si="7"/>
        <v>129.59624535899846</v>
      </c>
      <c r="E45" s="5">
        <f ca="1">D45/MAX(D$12:$D45)-1</f>
        <v>-2.7952337147135742E-3</v>
      </c>
      <c r="F45" s="5"/>
      <c r="G45" s="5"/>
      <c r="H45" s="5">
        <f t="shared" ca="1" si="1"/>
        <v>5.8333333333333336E-3</v>
      </c>
      <c r="I45" s="7">
        <f t="shared" ca="1" si="2"/>
        <v>185.29381017420977</v>
      </c>
      <c r="J45" s="7">
        <f t="shared" ca="1" si="3"/>
        <v>186.56468034281306</v>
      </c>
      <c r="K45" s="7">
        <f t="shared" ca="1" si="4"/>
        <v>179.805480561395</v>
      </c>
      <c r="L45" s="7">
        <f t="shared" ca="1" si="5"/>
        <v>172.5260044947876</v>
      </c>
      <c r="M45" s="7">
        <f t="shared" ca="1" si="6"/>
        <v>165.85166599501258</v>
      </c>
      <c r="N45" s="5">
        <f t="shared" ca="1" si="8"/>
        <v>3.4745627613479158E-2</v>
      </c>
      <c r="O45" s="3">
        <f t="shared" ca="1" si="9"/>
        <v>127.3780808847763</v>
      </c>
      <c r="P45" s="5">
        <f ca="1">O45/MAX($O$12:O45)-1</f>
        <v>-1.0888010898575051E-2</v>
      </c>
      <c r="U45" t="s">
        <v>5</v>
      </c>
      <c r="V45" s="5">
        <f ca="1">U1</f>
        <v>7.0000000000000007E-2</v>
      </c>
    </row>
    <row r="46" spans="1:26" x14ac:dyDescent="0.2">
      <c r="A46" s="2">
        <v>10501</v>
      </c>
      <c r="B46" s="3">
        <v>183.46017115003801</v>
      </c>
      <c r="C46" s="5">
        <f t="shared" ca="1" si="0"/>
        <v>-2.9414460459887048E-2</v>
      </c>
      <c r="D46" s="3">
        <f t="shared" ca="1" si="7"/>
        <v>125.78424172413638</v>
      </c>
      <c r="E46" s="5">
        <f ca="1">D46/MAX(D$12:$D46)-1</f>
        <v>-3.2127473883023061E-2</v>
      </c>
      <c r="F46" s="5"/>
      <c r="G46" s="5"/>
      <c r="H46" s="5">
        <f t="shared" ca="1" si="1"/>
        <v>5.8333333333333336E-3</v>
      </c>
      <c r="I46" s="7">
        <f t="shared" ca="1" si="2"/>
        <v>183.93757794671635</v>
      </c>
      <c r="J46" s="7">
        <f t="shared" ca="1" si="3"/>
        <v>185.96566312481752</v>
      </c>
      <c r="K46" s="7">
        <f t="shared" ca="1" si="4"/>
        <v>181.68233334746353</v>
      </c>
      <c r="L46" s="7">
        <f t="shared" ca="1" si="5"/>
        <v>174.10797122745578</v>
      </c>
      <c r="M46" s="7">
        <f t="shared" ca="1" si="6"/>
        <v>167.65538609505109</v>
      </c>
      <c r="N46" s="5">
        <f t="shared" ca="1" si="8"/>
        <v>-2.9414460459887048E-2</v>
      </c>
      <c r="O46" s="3">
        <f t="shared" ca="1" si="9"/>
        <v>123.63132336113475</v>
      </c>
      <c r="P46" s="5">
        <f ca="1">O46/MAX($O$12:O46)-1</f>
        <v>-3.9982206392399133E-2</v>
      </c>
    </row>
    <row r="47" spans="1:26" x14ac:dyDescent="0.2">
      <c r="A47" s="2">
        <v>10532</v>
      </c>
      <c r="B47" s="3">
        <v>183.6217974096013</v>
      </c>
      <c r="C47" s="5">
        <f t="shared" ca="1" si="0"/>
        <v>8.8098827418581216E-4</v>
      </c>
      <c r="D47" s="3">
        <f t="shared" ca="1" si="7"/>
        <v>125.89505616617269</v>
      </c>
      <c r="E47" s="5">
        <f ca="1">D47/MAX(D$12:$D47)-1</f>
        <v>-3.127478953660745E-2</v>
      </c>
      <c r="F47" s="5"/>
      <c r="G47" s="5"/>
      <c r="H47" s="5">
        <f t="shared" ca="1" si="1"/>
        <v>5.8333333333333336E-3</v>
      </c>
      <c r="I47" s="7">
        <f t="shared" ca="1" si="2"/>
        <v>185.36735460935824</v>
      </c>
      <c r="J47" s="7">
        <f t="shared" ca="1" si="3"/>
        <v>185.41888845170206</v>
      </c>
      <c r="K47" s="7">
        <f t="shared" ca="1" si="4"/>
        <v>183.19747884580019</v>
      </c>
      <c r="L47" s="7">
        <f t="shared" ca="1" si="5"/>
        <v>175.66310310043983</v>
      </c>
      <c r="M47" s="7">
        <f t="shared" ca="1" si="6"/>
        <v>169.30602528299707</v>
      </c>
      <c r="N47" s="5">
        <f t="shared" ca="1" si="8"/>
        <v>2.8619262978448203E-3</v>
      </c>
      <c r="O47" s="3">
        <f t="shared" ca="1" si="9"/>
        <v>123.98514709669934</v>
      </c>
      <c r="P47" s="5">
        <f ca="1">O47/MAX($O$12:O47)-1</f>
        <v>-3.7234706222474601E-2</v>
      </c>
      <c r="U47" t="s">
        <v>9</v>
      </c>
      <c r="V47" t="s">
        <v>10</v>
      </c>
    </row>
    <row r="48" spans="1:26" x14ac:dyDescent="0.2">
      <c r="A48" s="2">
        <v>10562</v>
      </c>
      <c r="B48" s="3">
        <v>182.83500516253591</v>
      </c>
      <c r="C48" s="5">
        <f t="shared" ca="1" si="0"/>
        <v>-4.2848521154071895E-3</v>
      </c>
      <c r="D48" s="3">
        <f t="shared" ca="1" si="7"/>
        <v>125.35561446843977</v>
      </c>
      <c r="E48" s="5">
        <f ca="1">D48/MAX(D$12:$D48)-1</f>
        <v>-3.5425633803909728E-2</v>
      </c>
      <c r="F48" s="5"/>
      <c r="G48" s="5"/>
      <c r="H48" s="5">
        <f t="shared" ca="1" si="1"/>
        <v>5.8333333333333336E-3</v>
      </c>
      <c r="I48" s="7">
        <f t="shared" ca="1" si="2"/>
        <v>183.30565790739175</v>
      </c>
      <c r="J48" s="7">
        <f t="shared" ca="1" si="3"/>
        <v>184.29973404080076</v>
      </c>
      <c r="K48" s="7">
        <f t="shared" ca="1" si="4"/>
        <v>183.8559075408389</v>
      </c>
      <c r="L48" s="7">
        <f t="shared" ca="1" si="5"/>
        <v>177.20762551484455</v>
      </c>
      <c r="M48" s="7">
        <f t="shared" ca="1" si="6"/>
        <v>170.96419909502524</v>
      </c>
      <c r="N48" s="5">
        <f t="shared" ca="1" si="8"/>
        <v>-2.3757793591098011E-4</v>
      </c>
      <c r="O48" s="3">
        <f t="shared" ca="1" si="9"/>
        <v>123.95569096136849</v>
      </c>
      <c r="P48" s="5">
        <f ca="1">O48/MAX($O$12:O48)-1</f>
        <v>-3.7463438013736861E-2</v>
      </c>
      <c r="T48" t="s">
        <v>11</v>
      </c>
      <c r="U48" s="5">
        <f ca="1">(((F1060/F554-1))^(1/(((A1060-A554)/365.25)))-1)</f>
        <v>0.14641255825473309</v>
      </c>
      <c r="V48" s="5">
        <f ca="1">(((Q1060/Q554-1))^(1/(((A1060-A554)/365.25)))-1)</f>
        <v>0.14229074419667054</v>
      </c>
      <c r="W48" s="5"/>
      <c r="X48" s="5"/>
      <c r="Z48" s="5"/>
    </row>
    <row r="49" spans="1:26" x14ac:dyDescent="0.2">
      <c r="A49" s="2">
        <v>10593</v>
      </c>
      <c r="B49" s="3">
        <v>187.64296886693711</v>
      </c>
      <c r="C49" s="5">
        <f t="shared" ca="1" si="0"/>
        <v>2.6296735136288829E-2</v>
      </c>
      <c r="D49" s="3">
        <f t="shared" ca="1" si="7"/>
        <v>128.65205785996307</v>
      </c>
      <c r="E49" s="5">
        <f ca="1">D49/MAX(D$12:$D49)-1</f>
        <v>-1.0060477176797478E-2</v>
      </c>
      <c r="F49" s="5"/>
      <c r="G49" s="5"/>
      <c r="H49" s="5">
        <f t="shared" ca="1" si="1"/>
        <v>5.8333333333333336E-3</v>
      </c>
      <c r="I49" s="7">
        <f t="shared" ca="1" si="2"/>
        <v>184.69992381302481</v>
      </c>
      <c r="J49" s="7">
        <f t="shared" ca="1" si="3"/>
        <v>184.31875087987055</v>
      </c>
      <c r="K49" s="7">
        <f t="shared" ca="1" si="4"/>
        <v>184.75620586939365</v>
      </c>
      <c r="L49" s="7">
        <f t="shared" ca="1" si="5"/>
        <v>178.75657171774327</v>
      </c>
      <c r="M49" s="7">
        <f t="shared" ca="1" si="6"/>
        <v>172.70544511239132</v>
      </c>
      <c r="N49" s="5">
        <f t="shared" ca="1" si="8"/>
        <v>1.4018694054515533E-2</v>
      </c>
      <c r="O49" s="3">
        <f t="shared" ca="1" si="9"/>
        <v>125.69338786927199</v>
      </c>
      <c r="P49" s="5">
        <f ca="1">O49/MAX($O$12:O49)-1</f>
        <v>-2.3969932434966257E-2</v>
      </c>
      <c r="T49" t="s">
        <v>12</v>
      </c>
      <c r="U49" s="5">
        <f ca="1">STDEV(C554:C1060)*SQRT(12)</f>
        <v>0.21827620644668488</v>
      </c>
      <c r="V49" s="5">
        <f ca="1">STDEV(N554:N1060)*SQRT(12)</f>
        <v>0.15884138714962068</v>
      </c>
      <c r="W49" s="5"/>
      <c r="X49" s="5"/>
      <c r="Z49" s="5"/>
    </row>
    <row r="50" spans="1:26" x14ac:dyDescent="0.2">
      <c r="A50" s="2">
        <v>10624</v>
      </c>
      <c r="B50" s="3">
        <v>188.57222902594859</v>
      </c>
      <c r="C50" s="5">
        <f t="shared" ca="1" si="0"/>
        <v>4.9522780662805133E-3</v>
      </c>
      <c r="D50" s="3">
        <f t="shared" ca="1" si="7"/>
        <v>129.2891786242848</v>
      </c>
      <c r="E50" s="5">
        <f ca="1">D50/MAX(D$12:$D50)-1</f>
        <v>-5.1580213909759864E-3</v>
      </c>
      <c r="F50" s="5"/>
      <c r="G50" s="5"/>
      <c r="H50" s="5">
        <f t="shared" ca="1" si="1"/>
        <v>5.8333333333333336E-3</v>
      </c>
      <c r="I50" s="7">
        <f t="shared" ca="1" si="2"/>
        <v>186.35006768514052</v>
      </c>
      <c r="J50" s="7">
        <f t="shared" ca="1" si="3"/>
        <v>185.85871114724941</v>
      </c>
      <c r="K50" s="7">
        <f t="shared" ca="1" si="4"/>
        <v>185.5094274962139</v>
      </c>
      <c r="L50" s="7">
        <f t="shared" ca="1" si="5"/>
        <v>180.28500685240493</v>
      </c>
      <c r="M50" s="7">
        <f t="shared" ca="1" si="6"/>
        <v>174.35894523876627</v>
      </c>
      <c r="N50" s="5">
        <f t="shared" ca="1" si="8"/>
        <v>4.9522780662805133E-3</v>
      </c>
      <c r="O50" s="3">
        <f t="shared" ca="1" si="9"/>
        <v>126.31585647709348</v>
      </c>
      <c r="P50" s="5">
        <f ca="1">O50/MAX($O$12:O50)-1</f>
        <v>-1.9136360139333619E-2</v>
      </c>
      <c r="T50" t="s">
        <v>14</v>
      </c>
      <c r="U50" s="3">
        <f ca="1">(U48-(H2*12))/U49</f>
        <v>0.35007277934068942</v>
      </c>
      <c r="V50" s="3">
        <f ca="1">(V48-(H2*12))/V49</f>
        <v>0.45511277315008747</v>
      </c>
      <c r="W50" s="3"/>
      <c r="X50" s="3"/>
      <c r="Z50" s="3"/>
    </row>
    <row r="51" spans="1:26" x14ac:dyDescent="0.2">
      <c r="A51" s="2">
        <v>10652</v>
      </c>
      <c r="B51" s="3">
        <v>187.8651872312457</v>
      </c>
      <c r="C51" s="5">
        <f t="shared" ca="1" si="0"/>
        <v>-3.7494481470312646E-3</v>
      </c>
      <c r="D51" s="3">
        <f t="shared" ca="1" si="7"/>
        <v>128.80441555306078</v>
      </c>
      <c r="E51" s="5">
        <f ca="1">D51/MAX(D$12:$D51)-1</f>
        <v>-8.8881298042605694E-3</v>
      </c>
      <c r="F51" s="5"/>
      <c r="G51" s="5"/>
      <c r="H51" s="5">
        <f t="shared" ca="1" si="1"/>
        <v>5.8333333333333336E-3</v>
      </c>
      <c r="I51" s="7">
        <f t="shared" ca="1" si="2"/>
        <v>188.02679504137714</v>
      </c>
      <c r="J51" s="7">
        <f t="shared" ca="1" si="3"/>
        <v>185.66622647438442</v>
      </c>
      <c r="K51" s="7">
        <f t="shared" ca="1" si="4"/>
        <v>186.11545340859877</v>
      </c>
      <c r="L51" s="7">
        <f t="shared" ca="1" si="5"/>
        <v>181.75906253239148</v>
      </c>
      <c r="M51" s="7">
        <f t="shared" ca="1" si="6"/>
        <v>175.81105998968681</v>
      </c>
      <c r="N51" s="5">
        <f t="shared" ca="1" si="8"/>
        <v>-3.7494481470312646E-3</v>
      </c>
      <c r="O51" s="3">
        <f t="shared" ca="1" si="9"/>
        <v>125.84224172308477</v>
      </c>
      <c r="P51" s="5">
        <f ca="1">O51/MAX($O$12:O51)-1</f>
        <v>-2.2814057496299611E-2</v>
      </c>
      <c r="T51" t="s">
        <v>13</v>
      </c>
      <c r="U51" s="5">
        <f ca="1">MIN(G554:G1060)</f>
        <v>-0.49503088453961197</v>
      </c>
      <c r="V51" s="5">
        <f ca="1">MIN(R554:R1060)</f>
        <v>-0.38029462447121809</v>
      </c>
      <c r="W51" s="5"/>
      <c r="X51" s="5"/>
      <c r="Z51" s="5"/>
    </row>
    <row r="52" spans="1:26" x14ac:dyDescent="0.2">
      <c r="A52" s="2">
        <v>10683</v>
      </c>
      <c r="B52" s="3">
        <v>185.49750114595321</v>
      </c>
      <c r="C52" s="5">
        <f t="shared" ca="1" si="0"/>
        <v>-1.2603112477555967E-2</v>
      </c>
      <c r="D52" s="3">
        <f t="shared" ca="1" si="7"/>
        <v>127.18107901623969</v>
      </c>
      <c r="E52" s="5">
        <f ca="1">D52/MAX(D$12:$D52)-1</f>
        <v>-2.1379224182178302E-2</v>
      </c>
      <c r="F52" s="5"/>
      <c r="G52" s="5"/>
      <c r="H52" s="5">
        <f t="shared" ca="1" si="1"/>
        <v>5.8333333333333336E-3</v>
      </c>
      <c r="I52" s="7">
        <f t="shared" ca="1" si="2"/>
        <v>187.31163913438249</v>
      </c>
      <c r="J52" s="7">
        <f t="shared" ca="1" si="3"/>
        <v>186.00578147370365</v>
      </c>
      <c r="K52" s="7">
        <f t="shared" ca="1" si="4"/>
        <v>185.9857222992606</v>
      </c>
      <c r="L52" s="7">
        <f t="shared" ca="1" si="5"/>
        <v>183.1234827228769</v>
      </c>
      <c r="M52" s="7">
        <f t="shared" ca="1" si="6"/>
        <v>177.08242378901775</v>
      </c>
      <c r="N52" s="5">
        <f t="shared" ca="1" si="8"/>
        <v>-8.9158233153781071E-3</v>
      </c>
      <c r="O52" s="3">
        <f t="shared" ca="1" si="9"/>
        <v>124.72025453027064</v>
      </c>
      <c r="P52" s="5">
        <f ca="1">O52/MAX($O$12:O52)-1</f>
        <v>-3.1526474705933838E-2</v>
      </c>
    </row>
    <row r="53" spans="1:26" x14ac:dyDescent="0.2">
      <c r="A53" s="2">
        <v>10713</v>
      </c>
      <c r="B53" s="3">
        <v>190.1727557231375</v>
      </c>
      <c r="C53" s="5">
        <f t="shared" ca="1" si="0"/>
        <v>2.5203868237048122E-2</v>
      </c>
      <c r="D53" s="3">
        <f t="shared" ca="1" si="7"/>
        <v>130.38653417401059</v>
      </c>
      <c r="E53" s="5">
        <f ca="1">D53/MAX(D$12:$D53)-1</f>
        <v>0</v>
      </c>
      <c r="F53" s="5"/>
      <c r="G53" s="5"/>
      <c r="H53" s="5">
        <f t="shared" ca="1" si="1"/>
        <v>5.8333333333333336E-3</v>
      </c>
      <c r="I53" s="7">
        <f t="shared" ca="1" si="2"/>
        <v>187.84514803344544</v>
      </c>
      <c r="J53" s="7">
        <f t="shared" ca="1" si="3"/>
        <v>187.09760785929299</v>
      </c>
      <c r="K53" s="7">
        <f t="shared" ca="1" si="4"/>
        <v>186.25824815549754</v>
      </c>
      <c r="L53" s="7">
        <f t="shared" ca="1" si="5"/>
        <v>184.4975218502978</v>
      </c>
      <c r="M53" s="7">
        <f t="shared" ca="1" si="6"/>
        <v>178.52172929015316</v>
      </c>
      <c r="N53" s="5">
        <f t="shared" ca="1" si="8"/>
        <v>1.3581547294819248E-2</v>
      </c>
      <c r="O53" s="3">
        <f t="shared" ca="1" si="9"/>
        <v>126.41414856579541</v>
      </c>
      <c r="P53" s="5">
        <f ca="1">O53/MAX($O$12:O53)-1</f>
        <v>-1.8373105718372029E-2</v>
      </c>
    </row>
    <row r="54" spans="1:26" x14ac:dyDescent="0.2">
      <c r="A54" s="2">
        <v>10744</v>
      </c>
      <c r="B54" s="3">
        <v>191.04733316883207</v>
      </c>
      <c r="C54" s="5">
        <f t="shared" ca="1" si="0"/>
        <v>4.5988577194928659E-3</v>
      </c>
      <c r="D54" s="3">
        <f t="shared" ca="1" si="7"/>
        <v>130.98616329321467</v>
      </c>
      <c r="E54" s="5">
        <f ca="1">D54/MAX(D$12:$D54)-1</f>
        <v>0</v>
      </c>
      <c r="F54" s="5"/>
      <c r="G54" s="5"/>
      <c r="H54" s="5">
        <f t="shared" ca="1" si="1"/>
        <v>5.8333333333333336E-3</v>
      </c>
      <c r="I54" s="7">
        <f t="shared" ca="1" si="2"/>
        <v>188.90586334597427</v>
      </c>
      <c r="J54" s="7">
        <f t="shared" ca="1" si="3"/>
        <v>188.4663291936757</v>
      </c>
      <c r="K54" s="7">
        <f t="shared" ca="1" si="4"/>
        <v>186.38303161723823</v>
      </c>
      <c r="L54" s="7">
        <f t="shared" ca="1" si="5"/>
        <v>185.39271475845121</v>
      </c>
      <c r="M54" s="7">
        <f t="shared" ca="1" si="6"/>
        <v>180.02230143455233</v>
      </c>
      <c r="N54" s="5">
        <f t="shared" ca="1" si="8"/>
        <v>4.5988577194928659E-3</v>
      </c>
      <c r="O54" s="3">
        <f t="shared" ca="1" si="9"/>
        <v>126.99550924878034</v>
      </c>
      <c r="P54" s="5">
        <f ca="1">O54/MAX($O$12:O54)-1</f>
        <v>-1.3858743297943232E-2</v>
      </c>
    </row>
    <row r="55" spans="1:26" x14ac:dyDescent="0.2">
      <c r="A55" s="2">
        <v>10774</v>
      </c>
      <c r="B55" s="3">
        <v>187.31135369432982</v>
      </c>
      <c r="C55" s="5">
        <f t="shared" ca="1" si="0"/>
        <v>-1.9555255823438755E-2</v>
      </c>
      <c r="D55" s="3">
        <f t="shared" ca="1" si="7"/>
        <v>128.42469536068515</v>
      </c>
      <c r="E55" s="5">
        <f ca="1">D55/MAX(D$12:$D55)-1</f>
        <v>-1.9555255823438644E-2</v>
      </c>
      <c r="F55" s="5"/>
      <c r="G55" s="5"/>
      <c r="H55" s="5">
        <f t="shared" ca="1" si="1"/>
        <v>5.8333333333333336E-3</v>
      </c>
      <c r="I55" s="7">
        <f t="shared" ca="1" si="2"/>
        <v>189.5104808620998</v>
      </c>
      <c r="J55" s="7">
        <f t="shared" ca="1" si="3"/>
        <v>188.41105999824114</v>
      </c>
      <c r="K55" s="7">
        <f t="shared" ca="1" si="4"/>
        <v>186.36490543905586</v>
      </c>
      <c r="L55" s="7">
        <f t="shared" ca="1" si="5"/>
        <v>185.97449057900951</v>
      </c>
      <c r="M55" s="7">
        <f t="shared" ca="1" si="6"/>
        <v>181.17019378786776</v>
      </c>
      <c r="N55" s="5">
        <f t="shared" ca="1" si="8"/>
        <v>-1.9555255823438755E-2</v>
      </c>
      <c r="O55" s="3">
        <f t="shared" ca="1" si="9"/>
        <v>124.51207957699255</v>
      </c>
      <c r="P55" s="5">
        <f ca="1">O55/MAX($O$12:O55)-1</f>
        <v>-3.3142987850799388E-2</v>
      </c>
    </row>
    <row r="56" spans="1:26" x14ac:dyDescent="0.2">
      <c r="A56" s="2">
        <v>10805</v>
      </c>
      <c r="B56" s="3">
        <v>193.85054801970807</v>
      </c>
      <c r="C56" s="5">
        <f t="shared" ca="1" si="0"/>
        <v>3.4910827327901517E-2</v>
      </c>
      <c r="D56" s="3">
        <f t="shared" ca="1" si="7"/>
        <v>132.90810772506038</v>
      </c>
      <c r="E56" s="5">
        <f ca="1">D56/MAX(D$12:$D56)-1</f>
        <v>0</v>
      </c>
      <c r="F56" s="5"/>
      <c r="G56" s="5"/>
      <c r="H56" s="5">
        <f t="shared" ca="1" si="1"/>
        <v>5.8333333333333336E-3</v>
      </c>
      <c r="I56" s="7">
        <f t="shared" ca="1" si="2"/>
        <v>190.73641162762331</v>
      </c>
      <c r="J56" s="7">
        <f t="shared" ca="1" si="3"/>
        <v>189.29077983053438</v>
      </c>
      <c r="K56" s="7">
        <f t="shared" ca="1" si="4"/>
        <v>187.57474548889192</v>
      </c>
      <c r="L56" s="7">
        <f t="shared" ca="1" si="5"/>
        <v>186.76987827432075</v>
      </c>
      <c r="M56" s="7">
        <f t="shared" ca="1" si="6"/>
        <v>182.5364500969373</v>
      </c>
      <c r="N56" s="5">
        <f t="shared" ca="1" si="8"/>
        <v>2.3279829730074246E-2</v>
      </c>
      <c r="O56" s="3">
        <f t="shared" ca="1" si="9"/>
        <v>127.41069958888239</v>
      </c>
      <c r="P56" s="5">
        <f ca="1">O56/MAX($O$12:O56)-1</f>
        <v>-1.0634721234637601E-2</v>
      </c>
    </row>
    <row r="57" spans="1:26" x14ac:dyDescent="0.2">
      <c r="A57" s="2">
        <v>10836</v>
      </c>
      <c r="B57" s="3">
        <v>193.61074507682434</v>
      </c>
      <c r="C57" s="5">
        <f t="shared" ca="1" si="0"/>
        <v>-1.237050631702874E-3</v>
      </c>
      <c r="D57" s="3">
        <f t="shared" ca="1" si="7"/>
        <v>132.74369366644066</v>
      </c>
      <c r="E57" s="5">
        <f ca="1">D57/MAX(D$12:$D57)-1</f>
        <v>-1.237050631702874E-3</v>
      </c>
      <c r="F57" s="5"/>
      <c r="G57" s="5"/>
      <c r="H57" s="5">
        <f t="shared" ca="1" si="1"/>
        <v>5.8333333333333336E-3</v>
      </c>
      <c r="I57" s="7">
        <f t="shared" ca="1" si="2"/>
        <v>191.59088226362073</v>
      </c>
      <c r="J57" s="7">
        <f t="shared" ca="1" si="3"/>
        <v>190.24837280479753</v>
      </c>
      <c r="K57" s="7">
        <f t="shared" ca="1" si="4"/>
        <v>187.95729963959096</v>
      </c>
      <c r="L57" s="7">
        <f t="shared" ca="1" si="5"/>
        <v>187.4930932073317</v>
      </c>
      <c r="M57" s="7">
        <f t="shared" ca="1" si="6"/>
        <v>183.88139010049295</v>
      </c>
      <c r="N57" s="5">
        <f t="shared" ca="1" si="8"/>
        <v>-1.237050631702874E-3</v>
      </c>
      <c r="O57" s="3">
        <f t="shared" ca="1" si="9"/>
        <v>127.25308610247026</v>
      </c>
      <c r="P57" s="5">
        <f ca="1">O57/MAX($O$12:O57)-1</f>
        <v>-1.1858616177719217E-2</v>
      </c>
    </row>
    <row r="58" spans="1:26" x14ac:dyDescent="0.2">
      <c r="A58" s="2">
        <v>10866</v>
      </c>
      <c r="B58" s="3">
        <v>195.7316529453698</v>
      </c>
      <c r="C58" s="5">
        <f t="shared" ca="1" si="0"/>
        <v>1.0954494636668421E-2</v>
      </c>
      <c r="D58" s="3">
        <f t="shared" ca="1" si="7"/>
        <v>134.19783374676123</v>
      </c>
      <c r="E58" s="5">
        <f ca="1">D58/MAX(D$12:$D58)-1</f>
        <v>0</v>
      </c>
      <c r="F58" s="5"/>
      <c r="G58" s="5"/>
      <c r="H58" s="5">
        <f t="shared" ca="1" si="1"/>
        <v>5.8333333333333336E-3</v>
      </c>
      <c r="I58" s="7">
        <f t="shared" ca="1" si="2"/>
        <v>194.39764868063409</v>
      </c>
      <c r="J58" s="7">
        <f t="shared" ca="1" si="3"/>
        <v>191.95406477136694</v>
      </c>
      <c r="K58" s="7">
        <f t="shared" ca="1" si="4"/>
        <v>188.9799231225353</v>
      </c>
      <c r="L58" s="7">
        <f t="shared" ca="1" si="5"/>
        <v>187.97516978996271</v>
      </c>
      <c r="M58" s="7">
        <f t="shared" ca="1" si="6"/>
        <v>185.3311282349994</v>
      </c>
      <c r="N58" s="5">
        <f t="shared" ca="1" si="8"/>
        <v>1.0954494636668421E-2</v>
      </c>
      <c r="O58" s="3">
        <f t="shared" ca="1" si="9"/>
        <v>128.64707935167928</v>
      </c>
      <c r="P58" s="5">
        <f ca="1">O58/MAX($O$12:O58)-1</f>
        <v>-1.0340266883679394E-3</v>
      </c>
    </row>
    <row r="59" spans="1:26" x14ac:dyDescent="0.2">
      <c r="A59" s="2">
        <v>10897</v>
      </c>
      <c r="B59" s="3">
        <v>195.44032125138261</v>
      </c>
      <c r="C59" s="5">
        <f t="shared" ca="1" si="0"/>
        <v>-1.4884240213742794E-3</v>
      </c>
      <c r="D59" s="3">
        <f t="shared" ca="1" si="7"/>
        <v>133.99809046739617</v>
      </c>
      <c r="E59" s="5">
        <f ca="1">D59/MAX(D$12:$D59)-1</f>
        <v>-1.4884240213742794E-3</v>
      </c>
      <c r="F59" s="5"/>
      <c r="G59" s="5"/>
      <c r="H59" s="5">
        <f t="shared" ca="1" si="1"/>
        <v>5.8333333333333336E-3</v>
      </c>
      <c r="I59" s="7">
        <f t="shared" ca="1" si="2"/>
        <v>194.92757309119224</v>
      </c>
      <c r="J59" s="7">
        <f t="shared" ca="1" si="3"/>
        <v>192.83199235940779</v>
      </c>
      <c r="K59" s="7">
        <f t="shared" ca="1" si="4"/>
        <v>189.96480010935036</v>
      </c>
      <c r="L59" s="7">
        <f t="shared" ca="1" si="5"/>
        <v>188.44949622346763</v>
      </c>
      <c r="M59" s="7">
        <f t="shared" ca="1" si="6"/>
        <v>186.58113947757531</v>
      </c>
      <c r="N59" s="5">
        <f t="shared" ca="1" si="8"/>
        <v>-1.4884240213742794E-3</v>
      </c>
      <c r="O59" s="3">
        <f t="shared" ca="1" si="9"/>
        <v>128.4555979484926</v>
      </c>
      <c r="P59" s="5">
        <f ca="1">O59/MAX($O$12:O59)-1</f>
        <v>-2.5209116395804587E-3</v>
      </c>
    </row>
    <row r="60" spans="1:26" x14ac:dyDescent="0.2">
      <c r="A60" s="2">
        <v>10927</v>
      </c>
      <c r="B60" s="3">
        <v>189.31591323304224</v>
      </c>
      <c r="C60" s="5">
        <f t="shared" ca="1" si="0"/>
        <v>-3.1336461069683463E-2</v>
      </c>
      <c r="D60" s="3">
        <f t="shared" ca="1" si="7"/>
        <v>129.79906452205267</v>
      </c>
      <c r="E60" s="5">
        <f ca="1">D60/MAX(D$12:$D60)-1</f>
        <v>-3.2778243149656827E-2</v>
      </c>
      <c r="F60" s="5"/>
      <c r="G60" s="5"/>
      <c r="H60" s="5">
        <f t="shared" ca="1" si="1"/>
        <v>5.8333333333333336E-3</v>
      </c>
      <c r="I60" s="7">
        <f t="shared" ca="1" si="2"/>
        <v>193.49596247659824</v>
      </c>
      <c r="J60" s="7">
        <f t="shared" ca="1" si="3"/>
        <v>192.54342237010948</v>
      </c>
      <c r="K60" s="7">
        <f t="shared" ca="1" si="4"/>
        <v>190.50487578189259</v>
      </c>
      <c r="L60" s="7">
        <f t="shared" ca="1" si="5"/>
        <v>188.43649520152863</v>
      </c>
      <c r="M60" s="7">
        <f t="shared" ca="1" si="6"/>
        <v>187.18039166136577</v>
      </c>
      <c r="N60" s="5">
        <f t="shared" ca="1" si="8"/>
        <v>-3.1336461069683463E-2</v>
      </c>
      <c r="O60" s="3">
        <f t="shared" ca="1" si="9"/>
        <v>124.43025410419675</v>
      </c>
      <c r="P60" s="5">
        <f ca="1">O60/MAX($O$12:O60)-1</f>
        <v>-3.3778376259810061E-2</v>
      </c>
    </row>
    <row r="61" spans="1:26" x14ac:dyDescent="0.2">
      <c r="A61" s="2">
        <v>10958</v>
      </c>
      <c r="B61" s="3">
        <v>185.67368476307706</v>
      </c>
      <c r="C61" s="5">
        <f t="shared" ca="1" si="0"/>
        <v>-1.9238892324290213E-2</v>
      </c>
      <c r="D61" s="3">
        <f t="shared" ca="1" si="7"/>
        <v>127.3018742959193</v>
      </c>
      <c r="E61" s="5">
        <f ca="1">D61/MAX(D$12:$D61)-1</f>
        <v>-5.138651838341135E-2</v>
      </c>
      <c r="F61" s="5"/>
      <c r="G61" s="5"/>
      <c r="H61" s="5">
        <f t="shared" ca="1" si="1"/>
        <v>5.8333333333333336E-3</v>
      </c>
      <c r="I61" s="7">
        <f t="shared" ca="1" si="2"/>
        <v>190.14330641583396</v>
      </c>
      <c r="J61" s="7">
        <f t="shared" ca="1" si="3"/>
        <v>192.27047754823403</v>
      </c>
      <c r="K61" s="7">
        <f t="shared" ca="1" si="4"/>
        <v>190.34076877323756</v>
      </c>
      <c r="L61" s="7">
        <f t="shared" ca="1" si="5"/>
        <v>188.33342947544861</v>
      </c>
      <c r="M61" s="7">
        <f t="shared" ca="1" si="6"/>
        <v>187.54848732131563</v>
      </c>
      <c r="N61" s="5">
        <f t="shared" ca="1" si="8"/>
        <v>-4.195556929716085E-3</v>
      </c>
      <c r="O61" s="3">
        <f t="shared" ca="1" si="9"/>
        <v>123.90819988932355</v>
      </c>
      <c r="P61" s="5">
        <f ca="1">O61/MAX($O$12:O61)-1</f>
        <v>-3.7832214088934779E-2</v>
      </c>
    </row>
    <row r="62" spans="1:26" x14ac:dyDescent="0.2">
      <c r="A62" s="2">
        <v>10989</v>
      </c>
      <c r="B62" s="3">
        <v>186.21464467619631</v>
      </c>
      <c r="C62" s="5">
        <f t="shared" ca="1" si="0"/>
        <v>2.9134980210552275E-3</v>
      </c>
      <c r="D62" s="3">
        <f t="shared" ca="1" si="7"/>
        <v>127.67276805475709</v>
      </c>
      <c r="E62" s="5">
        <f ca="1">D62/MAX(D$12:$D62)-1</f>
        <v>-4.8622734881975105E-2</v>
      </c>
      <c r="F62" s="5"/>
      <c r="G62" s="5"/>
      <c r="H62" s="5">
        <f t="shared" ca="1" si="1"/>
        <v>5.8333333333333336E-3</v>
      </c>
      <c r="I62" s="7">
        <f t="shared" ca="1" si="2"/>
        <v>187.06808089077185</v>
      </c>
      <c r="J62" s="7">
        <f t="shared" ca="1" si="3"/>
        <v>190.99782699098205</v>
      </c>
      <c r="K62" s="7">
        <f t="shared" ca="1" si="4"/>
        <v>190.14430341075823</v>
      </c>
      <c r="L62" s="7">
        <f t="shared" ca="1" si="5"/>
        <v>188.71577265625533</v>
      </c>
      <c r="M62" s="7">
        <f t="shared" ca="1" si="6"/>
        <v>187.82686545348608</v>
      </c>
      <c r="N62" s="5">
        <f t="shared" ca="1" si="8"/>
        <v>5.8333333333333336E-3</v>
      </c>
      <c r="O62" s="3">
        <f t="shared" ca="1" si="9"/>
        <v>124.63099772201127</v>
      </c>
      <c r="P62" s="5">
        <f ca="1">O62/MAX($O$12:O62)-1</f>
        <v>-3.2219568671120191E-2</v>
      </c>
    </row>
    <row r="63" spans="1:26" x14ac:dyDescent="0.2">
      <c r="A63" s="2">
        <v>11017</v>
      </c>
      <c r="B63" s="3">
        <v>189.32322581181086</v>
      </c>
      <c r="C63" s="5">
        <f t="shared" ca="1" si="0"/>
        <v>1.6693537401529124E-2</v>
      </c>
      <c r="D63" s="3">
        <f t="shared" ca="1" si="7"/>
        <v>129.80407818343593</v>
      </c>
      <c r="E63" s="5">
        <f ca="1">D63/MAX(D$12:$D63)-1</f>
        <v>-3.2740882923762871E-2</v>
      </c>
      <c r="F63" s="5"/>
      <c r="G63" s="5"/>
      <c r="H63" s="5">
        <f t="shared" ca="1" si="1"/>
        <v>5.8333333333333336E-3</v>
      </c>
      <c r="I63" s="7">
        <f t="shared" ca="1" si="2"/>
        <v>187.0705184170281</v>
      </c>
      <c r="J63" s="7">
        <f t="shared" ca="1" si="3"/>
        <v>190.28324044681312</v>
      </c>
      <c r="K63" s="7">
        <f t="shared" ca="1" si="4"/>
        <v>190.26580662580534</v>
      </c>
      <c r="L63" s="7">
        <f t="shared" ca="1" si="5"/>
        <v>188.73261324199837</v>
      </c>
      <c r="M63" s="7">
        <f t="shared" ca="1" si="6"/>
        <v>188.19063001720204</v>
      </c>
      <c r="N63" s="5">
        <f t="shared" ca="1" si="8"/>
        <v>5.8333333333333336E-3</v>
      </c>
      <c r="O63" s="3">
        <f t="shared" ca="1" si="9"/>
        <v>125.35801187538968</v>
      </c>
      <c r="P63" s="5">
        <f ca="1">O63/MAX($O$12:O63)-1</f>
        <v>-2.6574182821701764E-2</v>
      </c>
    </row>
    <row r="64" spans="1:26" x14ac:dyDescent="0.2">
      <c r="A64" s="2">
        <v>11048</v>
      </c>
      <c r="B64" s="3">
        <v>182.87609461508822</v>
      </c>
      <c r="C64" s="5">
        <f t="shared" ca="1" si="0"/>
        <v>-3.4053567221230208E-2</v>
      </c>
      <c r="D64" s="3">
        <f t="shared" ca="1" si="7"/>
        <v>125.38378628142648</v>
      </c>
      <c r="E64" s="5">
        <f ca="1">D64/MAX(D$12:$D64)-1</f>
        <v>-6.5679506287466216E-2</v>
      </c>
      <c r="F64" s="5"/>
      <c r="G64" s="5"/>
      <c r="H64" s="5">
        <f t="shared" ca="1" si="1"/>
        <v>5.8333333333333336E-3</v>
      </c>
      <c r="I64" s="7">
        <f t="shared" ca="1" si="2"/>
        <v>186.13798836769845</v>
      </c>
      <c r="J64" s="7">
        <f t="shared" ca="1" si="3"/>
        <v>188.14064739176618</v>
      </c>
      <c r="K64" s="7">
        <f t="shared" ca="1" si="4"/>
        <v>190.04735608156659</v>
      </c>
      <c r="L64" s="7">
        <f t="shared" ca="1" si="5"/>
        <v>188.7001645456123</v>
      </c>
      <c r="M64" s="7">
        <f t="shared" ca="1" si="6"/>
        <v>188.01653919041357</v>
      </c>
      <c r="N64" s="5">
        <f t="shared" ca="1" si="8"/>
        <v>-1.8098806999404794E-2</v>
      </c>
      <c r="O64" s="3">
        <f t="shared" ca="1" si="9"/>
        <v>123.08918141262791</v>
      </c>
      <c r="P64" s="5">
        <f ca="1">O64/MAX($O$12:O64)-1</f>
        <v>-4.4192028815049578E-2</v>
      </c>
    </row>
    <row r="65" spans="1:16" x14ac:dyDescent="0.2">
      <c r="A65" s="2">
        <v>11078</v>
      </c>
      <c r="B65" s="3">
        <v>187.21949768714757</v>
      </c>
      <c r="C65" s="5">
        <f t="shared" ca="1" si="0"/>
        <v>2.3750523988393279E-2</v>
      </c>
      <c r="D65" s="3">
        <f t="shared" ca="1" si="7"/>
        <v>128.36171690525907</v>
      </c>
      <c r="E65" s="5">
        <f ca="1">D65/MAX(D$12:$D65)-1</f>
        <v>-4.3488904988699284E-2</v>
      </c>
      <c r="F65" s="5"/>
      <c r="G65" s="5"/>
      <c r="H65" s="5">
        <f t="shared" ca="1" si="1"/>
        <v>5.8333333333333336E-3</v>
      </c>
      <c r="I65" s="7">
        <f t="shared" ca="1" si="2"/>
        <v>186.47293937134887</v>
      </c>
      <c r="J65" s="7">
        <f t="shared" ca="1" si="3"/>
        <v>186.77051013106038</v>
      </c>
      <c r="K65" s="7">
        <f t="shared" ca="1" si="4"/>
        <v>189.80125124523408</v>
      </c>
      <c r="L65" s="7">
        <f t="shared" ca="1" si="5"/>
        <v>188.90003678325374</v>
      </c>
      <c r="M65" s="7">
        <f t="shared" ca="1" si="6"/>
        <v>188.02974970036578</v>
      </c>
      <c r="N65" s="5">
        <f t="shared" ca="1" si="8"/>
        <v>5.8333333333333336E-3</v>
      </c>
      <c r="O65" s="3">
        <f t="shared" ca="1" si="9"/>
        <v>123.8072016375349</v>
      </c>
      <c r="P65" s="5">
        <f ca="1">O65/MAX($O$12:O65)-1</f>
        <v>-3.8616482316470746E-2</v>
      </c>
    </row>
    <row r="66" spans="1:16" x14ac:dyDescent="0.2">
      <c r="A66" s="2">
        <v>11109</v>
      </c>
      <c r="B66" s="3">
        <v>185.12437319117839</v>
      </c>
      <c r="C66" s="5">
        <f t="shared" ca="1" si="0"/>
        <v>-1.1190738795113231E-2</v>
      </c>
      <c r="D66" s="3">
        <f t="shared" ca="1" si="7"/>
        <v>126.92525446008005</v>
      </c>
      <c r="E66" s="5">
        <f ca="1">D66/MAX(D$12:$D66)-1</f>
        <v>-5.419297080759844E-2</v>
      </c>
      <c r="F66" s="5"/>
      <c r="G66" s="5"/>
      <c r="H66" s="5">
        <f t="shared" ca="1" si="1"/>
        <v>5.8333333333333336E-3</v>
      </c>
      <c r="I66" s="7">
        <f t="shared" ca="1" si="2"/>
        <v>185.07332183113806</v>
      </c>
      <c r="J66" s="7">
        <f t="shared" ca="1" si="3"/>
        <v>186.07192012408311</v>
      </c>
      <c r="K66" s="7">
        <f t="shared" ca="1" si="4"/>
        <v>189.30767124709624</v>
      </c>
      <c r="L66" s="7">
        <f t="shared" ca="1" si="5"/>
        <v>189.02722389595613</v>
      </c>
      <c r="M66" s="7">
        <f t="shared" ca="1" si="6"/>
        <v>187.84535143216726</v>
      </c>
      <c r="N66" s="5">
        <f t="shared" ca="1" si="8"/>
        <v>-9.762955180452925E-4</v>
      </c>
      <c r="O66" s="3">
        <f t="shared" ca="1" si="9"/>
        <v>123.68632922147444</v>
      </c>
      <c r="P66" s="5">
        <f ca="1">O66/MAX($O$12:O66)-1</f>
        <v>-3.9555076735907857E-2</v>
      </c>
    </row>
    <row r="67" spans="1:16" x14ac:dyDescent="0.2">
      <c r="A67" s="2">
        <v>11139</v>
      </c>
      <c r="B67" s="3">
        <v>180.78420047086234</v>
      </c>
      <c r="C67" s="5">
        <f t="shared" ref="C67:C130" ca="1" si="10">B67/B66-1</f>
        <v>-2.3444631549590422E-2</v>
      </c>
      <c r="D67" s="3">
        <f t="shared" ca="1" si="7"/>
        <v>123.94953863492547</v>
      </c>
      <c r="E67" s="5">
        <f ca="1">D67/MAX(D$12:$D67)-1</f>
        <v>-7.6367068124026938E-2</v>
      </c>
      <c r="F67" s="5"/>
      <c r="G67" s="5"/>
      <c r="H67" s="5">
        <f t="shared" ca="1" si="1"/>
        <v>5.8333333333333336E-3</v>
      </c>
      <c r="I67" s="7">
        <f t="shared" ca="1" si="2"/>
        <v>184.37602378306278</v>
      </c>
      <c r="J67" s="7">
        <f t="shared" ca="1" si="3"/>
        <v>185.25700607538059</v>
      </c>
      <c r="K67" s="7">
        <f t="shared" ca="1" si="4"/>
        <v>188.76374181180734</v>
      </c>
      <c r="L67" s="7">
        <f t="shared" ca="1" si="5"/>
        <v>188.64618120728525</v>
      </c>
      <c r="M67" s="7">
        <f t="shared" ca="1" si="6"/>
        <v>187.56432362543163</v>
      </c>
      <c r="N67" s="5">
        <f t="shared" ca="1" si="8"/>
        <v>-2.2259643251418011E-5</v>
      </c>
      <c r="O67" s="3">
        <f t="shared" ca="1" si="9"/>
        <v>123.68357600791089</v>
      </c>
      <c r="P67" s="5">
        <f ca="1">O67/MAX($O$12:O67)-1</f>
        <v>-3.9576455897262441E-2</v>
      </c>
    </row>
    <row r="68" spans="1:16" x14ac:dyDescent="0.2">
      <c r="A68" s="2">
        <v>11170</v>
      </c>
      <c r="B68" s="3">
        <v>185.88210145672355</v>
      </c>
      <c r="C68" s="5">
        <f t="shared" ca="1" si="10"/>
        <v>2.8198819214198201E-2</v>
      </c>
      <c r="D68" s="3">
        <f t="shared" ca="1" si="7"/>
        <v>127.44476926657501</v>
      </c>
      <c r="E68" s="5">
        <f ca="1">D68/MAX(D$12:$D68)-1</f>
        <v>-5.0321710057776636E-2</v>
      </c>
      <c r="F68" s="5"/>
      <c r="G68" s="5"/>
      <c r="H68" s="5">
        <f t="shared" ref="H68:H131" ca="1" si="11">H67</f>
        <v>5.8333333333333336E-3</v>
      </c>
      <c r="I68" s="7">
        <f t="shared" ca="1" si="2"/>
        <v>183.93022503958809</v>
      </c>
      <c r="J68" s="7">
        <f t="shared" ca="1" si="3"/>
        <v>185.2015822054685</v>
      </c>
      <c r="K68" s="7">
        <f t="shared" ca="1" si="4"/>
        <v>188.09970459822526</v>
      </c>
      <c r="L68" s="7">
        <f t="shared" ca="1" si="5"/>
        <v>188.49672967566164</v>
      </c>
      <c r="M68" s="7">
        <f t="shared" ca="1" si="6"/>
        <v>187.83722504355865</v>
      </c>
      <c r="N68" s="5">
        <f t="shared" ca="1" si="8"/>
        <v>5.8333333333333336E-3</v>
      </c>
      <c r="O68" s="3">
        <f t="shared" ca="1" si="9"/>
        <v>124.40506353462371</v>
      </c>
      <c r="P68" s="5">
        <f ca="1">O68/MAX($O$12:O68)-1</f>
        <v>-3.3973985223329728E-2</v>
      </c>
    </row>
    <row r="69" spans="1:16" x14ac:dyDescent="0.2">
      <c r="A69" s="2">
        <v>11201</v>
      </c>
      <c r="B69" s="3">
        <v>187.27620283613814</v>
      </c>
      <c r="C69" s="5">
        <f t="shared" ca="1" si="10"/>
        <v>7.4999226310079603E-3</v>
      </c>
      <c r="D69" s="3">
        <f t="shared" ca="1" si="7"/>
        <v>128.40059517580099</v>
      </c>
      <c r="E69" s="5">
        <f ca="1">D69/MAX(D$12:$D69)-1</f>
        <v>-4.3199196358861935E-2</v>
      </c>
      <c r="F69" s="5"/>
      <c r="G69" s="5"/>
      <c r="H69" s="5">
        <f t="shared" ca="1" si="11"/>
        <v>5.8333333333333336E-3</v>
      </c>
      <c r="I69" s="7">
        <f t="shared" ca="1" si="2"/>
        <v>184.64750158790801</v>
      </c>
      <c r="J69" s="7">
        <f t="shared" ca="1" si="3"/>
        <v>184.86041170952305</v>
      </c>
      <c r="K69" s="7">
        <f t="shared" ca="1" si="4"/>
        <v>187.57182607816807</v>
      </c>
      <c r="L69" s="7">
        <f t="shared" ca="1" si="5"/>
        <v>188.4640083203779</v>
      </c>
      <c r="M69" s="7">
        <f t="shared" ca="1" si="6"/>
        <v>187.76456285887957</v>
      </c>
      <c r="N69" s="5">
        <f t="shared" ca="1" si="8"/>
        <v>6.4999690524031838E-3</v>
      </c>
      <c r="O69" s="3">
        <f t="shared" ca="1" si="9"/>
        <v>125.21369259756102</v>
      </c>
      <c r="P69" s="5">
        <f ca="1">O69/MAX($O$12:O69)-1</f>
        <v>-2.7694846023464947E-2</v>
      </c>
    </row>
    <row r="70" spans="1:16" x14ac:dyDescent="0.2">
      <c r="A70" s="2">
        <v>11231</v>
      </c>
      <c r="B70" s="3">
        <v>183.63266674973679</v>
      </c>
      <c r="C70" s="5">
        <f t="shared" ca="1" si="10"/>
        <v>-1.9455414148851324E-2</v>
      </c>
      <c r="D70" s="3">
        <f t="shared" ca="1" si="7"/>
        <v>125.90250841969677</v>
      </c>
      <c r="E70" s="5">
        <f ca="1">D70/MAX(D$12:$D70)-1</f>
        <v>-6.1814152251654098E-2</v>
      </c>
      <c r="F70" s="5"/>
      <c r="G70" s="5"/>
      <c r="H70" s="5">
        <f t="shared" ca="1" si="11"/>
        <v>5.8333333333333336E-3</v>
      </c>
      <c r="I70" s="7">
        <f t="shared" ca="1" si="2"/>
        <v>185.59699034753282</v>
      </c>
      <c r="J70" s="7">
        <f t="shared" ca="1" si="3"/>
        <v>184.98650706529781</v>
      </c>
      <c r="K70" s="7">
        <f t="shared" ca="1" si="4"/>
        <v>186.56357722853201</v>
      </c>
      <c r="L70" s="7">
        <f t="shared" ca="1" si="5"/>
        <v>188.36040640947695</v>
      </c>
      <c r="M70" s="7">
        <f t="shared" ca="1" si="6"/>
        <v>187.7717501755337</v>
      </c>
      <c r="N70" s="5">
        <f t="shared" ca="1" si="8"/>
        <v>-4.2821656595405308E-3</v>
      </c>
      <c r="O70" s="3">
        <f t="shared" ca="1" si="9"/>
        <v>124.67750682301548</v>
      </c>
      <c r="P70" s="5">
        <f ca="1">O70/MAX($O$12:O70)-1</f>
        <v>-3.1858417764417557E-2</v>
      </c>
    </row>
    <row r="71" spans="1:16" x14ac:dyDescent="0.2">
      <c r="A71" s="2">
        <v>11262</v>
      </c>
      <c r="B71" s="3">
        <v>183.39361806867757</v>
      </c>
      <c r="C71" s="5">
        <f t="shared" ca="1" si="10"/>
        <v>-1.3017764501835893E-3</v>
      </c>
      <c r="D71" s="3">
        <f t="shared" ca="1" si="7"/>
        <v>125.73861149921697</v>
      </c>
      <c r="E71" s="5">
        <f ca="1">D71/MAX(D$12:$D71)-1</f>
        <v>-6.3035460494148432E-2</v>
      </c>
      <c r="F71" s="5"/>
      <c r="G71" s="5"/>
      <c r="H71" s="5">
        <f t="shared" ca="1" si="11"/>
        <v>5.8333333333333336E-3</v>
      </c>
      <c r="I71" s="7">
        <f t="shared" ca="1" si="2"/>
        <v>184.76749588485083</v>
      </c>
      <c r="J71" s="7">
        <f t="shared" ca="1" si="3"/>
        <v>184.34886046221948</v>
      </c>
      <c r="K71" s="7">
        <f t="shared" ca="1" si="4"/>
        <v>185.55968529663991</v>
      </c>
      <c r="L71" s="7">
        <f t="shared" ca="1" si="5"/>
        <v>187.98378765089586</v>
      </c>
      <c r="M71" s="7">
        <f t="shared" ca="1" si="6"/>
        <v>187.7622427029952</v>
      </c>
      <c r="N71" s="5">
        <f t="shared" ca="1" si="8"/>
        <v>5.8333333333333336E-3</v>
      </c>
      <c r="O71" s="3">
        <f t="shared" ca="1" si="9"/>
        <v>125.40479227948308</v>
      </c>
      <c r="P71" s="5">
        <f ca="1">O71/MAX($O$12:O71)-1</f>
        <v>-2.6210925201376578E-2</v>
      </c>
    </row>
    <row r="72" spans="1:16" x14ac:dyDescent="0.2">
      <c r="A72" s="2">
        <v>11292</v>
      </c>
      <c r="B72" s="3">
        <v>184.02440003410825</v>
      </c>
      <c r="C72" s="5">
        <f t="shared" ca="1" si="10"/>
        <v>3.4394979065981435E-3</v>
      </c>
      <c r="D72" s="3">
        <f t="shared" ca="1" si="7"/>
        <v>126.17108919024709</v>
      </c>
      <c r="E72" s="5">
        <f ca="1">D72/MAX(D$12:$D72)-1</f>
        <v>-5.9812772921961299E-2</v>
      </c>
      <c r="F72" s="5"/>
      <c r="G72" s="5"/>
      <c r="H72" s="5">
        <f t="shared" ca="1" si="11"/>
        <v>5.8333333333333336E-3</v>
      </c>
      <c r="I72" s="7">
        <f t="shared" ca="1" si="2"/>
        <v>183.68356161750754</v>
      </c>
      <c r="J72" s="7">
        <f t="shared" ca="1" si="3"/>
        <v>184.1655316027078</v>
      </c>
      <c r="K72" s="7">
        <f t="shared" ca="1" si="4"/>
        <v>185.11872586339541</v>
      </c>
      <c r="L72" s="7">
        <f t="shared" ca="1" si="5"/>
        <v>187.59362469896672</v>
      </c>
      <c r="M72" s="7">
        <f t="shared" ca="1" si="6"/>
        <v>187.81180082264402</v>
      </c>
      <c r="N72" s="5">
        <f t="shared" ca="1" si="8"/>
        <v>5.8333333333333336E-3</v>
      </c>
      <c r="O72" s="3">
        <f t="shared" ca="1" si="9"/>
        <v>126.13632023444673</v>
      </c>
      <c r="P72" s="5">
        <f ca="1">O72/MAX($O$12:O72)-1</f>
        <v>-2.0530488931717938E-2</v>
      </c>
    </row>
    <row r="73" spans="1:16" x14ac:dyDescent="0.2">
      <c r="A73" s="2">
        <v>11323</v>
      </c>
      <c r="B73" s="3">
        <v>183.23516725006672</v>
      </c>
      <c r="C73" s="5">
        <f t="shared" ca="1" si="10"/>
        <v>-4.2887398839243085E-3</v>
      </c>
      <c r="D73" s="3">
        <f t="shared" ca="1" si="7"/>
        <v>125.6299742078387</v>
      </c>
      <c r="E73" s="5">
        <f ca="1">D73/MAX(D$12:$D73)-1</f>
        <v>-6.3844991381087124E-2</v>
      </c>
      <c r="F73" s="5"/>
      <c r="G73" s="5"/>
      <c r="H73" s="5">
        <f t="shared" ca="1" si="11"/>
        <v>5.8333333333333336E-3</v>
      </c>
      <c r="I73" s="7">
        <f t="shared" ca="1" si="2"/>
        <v>183.5510617842842</v>
      </c>
      <c r="J73" s="7">
        <f t="shared" ca="1" si="3"/>
        <v>184.5740260659085</v>
      </c>
      <c r="K73" s="7">
        <f t="shared" ca="1" si="4"/>
        <v>184.91551607064454</v>
      </c>
      <c r="L73" s="7">
        <f t="shared" ca="1" si="5"/>
        <v>187.3671698965077</v>
      </c>
      <c r="M73" s="7">
        <f t="shared" ca="1" si="6"/>
        <v>187.62814242194102</v>
      </c>
      <c r="N73" s="5">
        <f t="shared" ca="1" si="8"/>
        <v>3.808918689881805E-3</v>
      </c>
      <c r="O73" s="3">
        <f t="shared" ca="1" si="9"/>
        <v>126.61676322206063</v>
      </c>
      <c r="P73" s="5">
        <f ca="1">O73/MAX($O$12:O73)-1</f>
        <v>-1.6799769204840609E-2</v>
      </c>
    </row>
    <row r="74" spans="1:16" x14ac:dyDescent="0.2">
      <c r="A74" s="2">
        <v>11354</v>
      </c>
      <c r="B74" s="3">
        <v>172.07429688478692</v>
      </c>
      <c r="C74" s="5">
        <f t="shared" ca="1" si="10"/>
        <v>-6.0910089109958987E-2</v>
      </c>
      <c r="D74" s="3">
        <f t="shared" ca="1" si="7"/>
        <v>117.97784128395739</v>
      </c>
      <c r="E74" s="5">
        <f ca="1">D74/MAX(D$12:$D74)-1</f>
        <v>-0.12086627637679959</v>
      </c>
      <c r="F74" s="5"/>
      <c r="G74" s="5"/>
      <c r="H74" s="5">
        <f t="shared" ca="1" si="11"/>
        <v>5.8333333333333336E-3</v>
      </c>
      <c r="I74" s="7">
        <f t="shared" ca="1" si="2"/>
        <v>179.77795472298729</v>
      </c>
      <c r="J74" s="7">
        <f t="shared" ca="1" si="3"/>
        <v>182.27272530391906</v>
      </c>
      <c r="K74" s="7">
        <f t="shared" ca="1" si="4"/>
        <v>183.73715375469376</v>
      </c>
      <c r="L74" s="7">
        <f t="shared" ca="1" si="5"/>
        <v>186.15737816678984</v>
      </c>
      <c r="M74" s="7">
        <f t="shared" ca="1" si="6"/>
        <v>186.940728582726</v>
      </c>
      <c r="N74" s="5">
        <f t="shared" ca="1" si="8"/>
        <v>5.8333333333333336E-3</v>
      </c>
      <c r="O74" s="3">
        <f t="shared" ca="1" si="9"/>
        <v>127.35536100752265</v>
      </c>
      <c r="P74" s="5">
        <f ca="1">O74/MAX($O$12:O74)-1</f>
        <v>-1.1064434525202116E-2</v>
      </c>
    </row>
    <row r="75" spans="1:16" x14ac:dyDescent="0.2">
      <c r="A75" s="2">
        <v>11382</v>
      </c>
      <c r="B75" s="3">
        <v>173.52870547805551</v>
      </c>
      <c r="C75" s="5">
        <f t="shared" ca="1" si="10"/>
        <v>8.4522129080231156E-3</v>
      </c>
      <c r="D75" s="3">
        <f t="shared" ca="1" si="7"/>
        <v>118.97501511691836</v>
      </c>
      <c r="E75" s="5">
        <f ca="1">D75/MAX(D$12:$D75)-1</f>
        <v>-0.1134356509701131</v>
      </c>
      <c r="F75" s="5"/>
      <c r="G75" s="5"/>
      <c r="H75" s="5">
        <f t="shared" ca="1" si="11"/>
        <v>5.8333333333333336E-3</v>
      </c>
      <c r="I75" s="7">
        <f t="shared" ca="1" si="2"/>
        <v>176.27938987096971</v>
      </c>
      <c r="J75" s="7">
        <f t="shared" ca="1" si="3"/>
        <v>179.98147574423865</v>
      </c>
      <c r="K75" s="7">
        <f t="shared" ca="1" si="4"/>
        <v>182.42094372688084</v>
      </c>
      <c r="L75" s="7">
        <f t="shared" ca="1" si="5"/>
        <v>185.0417093001916</v>
      </c>
      <c r="M75" s="7">
        <f t="shared" ca="1" si="6"/>
        <v>186.34337517634307</v>
      </c>
      <c r="N75" s="5">
        <f t="shared" ca="1" si="8"/>
        <v>5.8333333333333336E-3</v>
      </c>
      <c r="O75" s="3">
        <f t="shared" ca="1" si="9"/>
        <v>128.09826728006652</v>
      </c>
      <c r="P75" s="5">
        <f ca="1">O75/MAX($O$12:O75)-1</f>
        <v>-5.2956437265991863E-3</v>
      </c>
    </row>
    <row r="76" spans="1:16" x14ac:dyDescent="0.2">
      <c r="A76" s="2">
        <v>11413</v>
      </c>
      <c r="B76" s="3">
        <v>179.12663190352612</v>
      </c>
      <c r="C76" s="5">
        <f t="shared" ca="1" si="10"/>
        <v>3.2259368327844262E-2</v>
      </c>
      <c r="D76" s="3">
        <f t="shared" ca="1" si="7"/>
        <v>122.81307395138586</v>
      </c>
      <c r="E76" s="5">
        <f ca="1">D76/MAX(D$12:$D76)-1</f>
        <v>-8.4835645088422562E-2</v>
      </c>
      <c r="F76" s="5"/>
      <c r="G76" s="5"/>
      <c r="H76" s="5">
        <f t="shared" ca="1" si="11"/>
        <v>5.8333333333333336E-3</v>
      </c>
      <c r="I76" s="7">
        <f t="shared" ca="1" si="2"/>
        <v>174.9098780887895</v>
      </c>
      <c r="J76" s="7">
        <f t="shared" ca="1" si="3"/>
        <v>179.23046993653688</v>
      </c>
      <c r="K76" s="7">
        <f t="shared" ca="1" si="4"/>
        <v>182.10848850091736</v>
      </c>
      <c r="L76" s="7">
        <f t="shared" ca="1" si="5"/>
        <v>184.11920813120025</v>
      </c>
      <c r="M76" s="7">
        <f t="shared" ca="1" si="6"/>
        <v>186.07792229124189</v>
      </c>
      <c r="N76" s="5">
        <f t="shared" ca="1" si="8"/>
        <v>5.8333333333333336E-3</v>
      </c>
      <c r="O76" s="3">
        <f t="shared" ca="1" si="9"/>
        <v>128.84550717253359</v>
      </c>
      <c r="P76" s="5">
        <f ca="1">O76/MAX($O$12:O76)-1</f>
        <v>0</v>
      </c>
    </row>
    <row r="77" spans="1:16" x14ac:dyDescent="0.2">
      <c r="A77" s="2">
        <v>11443</v>
      </c>
      <c r="B77" s="3">
        <v>188.24061562694166</v>
      </c>
      <c r="C77" s="5">
        <f t="shared" ca="1" si="10"/>
        <v>5.0880115516960922E-2</v>
      </c>
      <c r="D77" s="3">
        <f t="shared" ca="1" si="7"/>
        <v>129.06181734102543</v>
      </c>
      <c r="E77" s="5">
        <f ca="1">D77/MAX(D$12:$D77)-1</f>
        <v>-3.8271976993516477E-2</v>
      </c>
      <c r="F77" s="5"/>
      <c r="G77" s="5"/>
      <c r="H77" s="5">
        <f t="shared" ca="1" si="11"/>
        <v>5.8333333333333336E-3</v>
      </c>
      <c r="I77" s="7">
        <f t="shared" ca="1" si="2"/>
        <v>180.2986510028411</v>
      </c>
      <c r="J77" s="7">
        <f t="shared" ca="1" si="3"/>
        <v>180.03830286291418</v>
      </c>
      <c r="K77" s="7">
        <f t="shared" ca="1" si="4"/>
        <v>182.19358166256686</v>
      </c>
      <c r="L77" s="7">
        <f t="shared" ca="1" si="5"/>
        <v>183.719224485398</v>
      </c>
      <c r="M77" s="7">
        <f t="shared" ca="1" si="6"/>
        <v>185.99741645390043</v>
      </c>
      <c r="N77" s="5">
        <f t="shared" ca="1" si="8"/>
        <v>1.4842689770058851E-2</v>
      </c>
      <c r="O77" s="3">
        <f t="shared" ca="1" si="9"/>
        <v>130.75792106376139</v>
      </c>
      <c r="P77" s="5">
        <f ca="1">O77/MAX($O$12:O77)-1</f>
        <v>0</v>
      </c>
    </row>
    <row r="78" spans="1:16" x14ac:dyDescent="0.2">
      <c r="A78" s="2">
        <v>11474</v>
      </c>
      <c r="B78" s="3">
        <v>188.55687458901582</v>
      </c>
      <c r="C78" s="5">
        <f t="shared" ca="1" si="10"/>
        <v>1.6800782393366909E-3</v>
      </c>
      <c r="D78" s="3">
        <f t="shared" ref="D78:D141" ca="1" si="12">D77*(C78+1)</f>
        <v>129.27865129186932</v>
      </c>
      <c r="E78" s="5">
        <f ca="1">D78/MAX(D$12:$D78)-1</f>
        <v>-3.6656198669903106E-2</v>
      </c>
      <c r="F78" s="5"/>
      <c r="G78" s="5"/>
      <c r="H78" s="5">
        <f t="shared" ca="1" si="11"/>
        <v>5.8333333333333336E-3</v>
      </c>
      <c r="I78" s="7">
        <f t="shared" ca="1" si="2"/>
        <v>185.30804070649455</v>
      </c>
      <c r="J78" s="7">
        <f t="shared" ca="1" si="3"/>
        <v>180.79371528873216</v>
      </c>
      <c r="K78" s="7">
        <f t="shared" ca="1" si="4"/>
        <v>182.47962344571999</v>
      </c>
      <c r="L78" s="7">
        <f t="shared" ca="1" si="5"/>
        <v>183.677055671841</v>
      </c>
      <c r="M78" s="7">
        <f t="shared" ca="1" si="6"/>
        <v>185.89364734640807</v>
      </c>
      <c r="N78" s="5">
        <f t="shared" ca="1" si="8"/>
        <v>1.6800782393366909E-3</v>
      </c>
      <c r="O78" s="3">
        <f t="shared" ref="O78:O141" ca="1" si="13">O77*(1+N78)</f>
        <v>130.97760460156152</v>
      </c>
      <c r="P78" s="5">
        <f ca="1">O78/MAX($O$12:O78)-1</f>
        <v>0</v>
      </c>
    </row>
    <row r="79" spans="1:16" x14ac:dyDescent="0.2">
      <c r="A79" s="2">
        <v>11504</v>
      </c>
      <c r="B79" s="3">
        <v>177.27201493028275</v>
      </c>
      <c r="C79" s="5">
        <f t="shared" ca="1" si="10"/>
        <v>-5.9848571861035982E-2</v>
      </c>
      <c r="D79" s="3">
        <f t="shared" ca="1" si="12"/>
        <v>121.54150863993007</v>
      </c>
      <c r="E79" s="5">
        <f ca="1">D79/MAX(D$12:$D79)-1</f>
        <v>-9.4310949390690957E-2</v>
      </c>
      <c r="F79" s="5"/>
      <c r="G79" s="5"/>
      <c r="H79" s="5">
        <f t="shared" ca="1" si="11"/>
        <v>5.8333333333333336E-3</v>
      </c>
      <c r="I79" s="7">
        <f t="shared" ca="1" si="2"/>
        <v>184.68983504874677</v>
      </c>
      <c r="J79" s="7">
        <f t="shared" ca="1" si="3"/>
        <v>179.79985656876815</v>
      </c>
      <c r="K79" s="7">
        <f t="shared" ca="1" si="4"/>
        <v>182.18694131733832</v>
      </c>
      <c r="L79" s="7">
        <f t="shared" ca="1" si="5"/>
        <v>183.21029623668574</v>
      </c>
      <c r="M79" s="7">
        <f t="shared" ca="1" si="6"/>
        <v>185.4753415645728</v>
      </c>
      <c r="N79" s="5">
        <f t="shared" ca="1" si="8"/>
        <v>-5.9848571861035982E-2</v>
      </c>
      <c r="O79" s="3">
        <f t="shared" ca="1" si="13"/>
        <v>123.13878202037861</v>
      </c>
      <c r="P79" s="5">
        <f ca="1">O79/MAX($O$12:O79)-1</f>
        <v>-5.9848571861035982E-2</v>
      </c>
    </row>
    <row r="80" spans="1:16" x14ac:dyDescent="0.2">
      <c r="A80" s="2">
        <v>11535</v>
      </c>
      <c r="B80" s="3">
        <v>175.12886379914823</v>
      </c>
      <c r="C80" s="5">
        <f t="shared" ca="1" si="10"/>
        <v>-1.2089619063546886E-2</v>
      </c>
      <c r="D80" s="3">
        <f t="shared" ca="1" si="12"/>
        <v>120.07211810006453</v>
      </c>
      <c r="E80" s="5">
        <f ca="1">D80/MAX(D$12:$D80)-1</f>
        <v>-0.10526038500258295</v>
      </c>
      <c r="F80" s="5"/>
      <c r="G80" s="5"/>
      <c r="H80" s="5">
        <f t="shared" ca="1" si="11"/>
        <v>5.8333333333333336E-3</v>
      </c>
      <c r="I80" s="7">
        <f t="shared" ca="1" si="2"/>
        <v>180.31925110614893</v>
      </c>
      <c r="J80" s="7">
        <f t="shared" ca="1" si="3"/>
        <v>180.308951054495</v>
      </c>
      <c r="K80" s="7">
        <f t="shared" ca="1" si="4"/>
        <v>181.29083817920707</v>
      </c>
      <c r="L80" s="7">
        <f t="shared" ca="1" si="5"/>
        <v>182.59441952129421</v>
      </c>
      <c r="M80" s="7">
        <f t="shared" ca="1" si="6"/>
        <v>184.69527138871615</v>
      </c>
      <c r="N80" s="5">
        <f t="shared" ca="1" si="8"/>
        <v>5.8333333333333336E-3</v>
      </c>
      <c r="O80" s="3">
        <f t="shared" ca="1" si="13"/>
        <v>123.85709158216416</v>
      </c>
      <c r="P80" s="5">
        <f ca="1">O80/MAX($O$12:O80)-1</f>
        <v>-5.4364355196891978E-2</v>
      </c>
    </row>
    <row r="81" spans="1:16" x14ac:dyDescent="0.2">
      <c r="A81" s="2">
        <v>11566</v>
      </c>
      <c r="B81" s="3">
        <v>169.95105991404733</v>
      </c>
      <c r="C81" s="5">
        <f t="shared" ca="1" si="10"/>
        <v>-2.956567965312229E-2</v>
      </c>
      <c r="D81" s="3">
        <f t="shared" ca="1" si="12"/>
        <v>116.52210432104616</v>
      </c>
      <c r="E81" s="5">
        <f ca="1">D81/MAX(D$12:$D81)-1</f>
        <v>-0.13171396983255457</v>
      </c>
      <c r="F81" s="5"/>
      <c r="G81" s="5"/>
      <c r="H81" s="5">
        <f t="shared" ca="1" si="11"/>
        <v>5.8333333333333336E-3</v>
      </c>
      <c r="I81" s="7">
        <f t="shared" ca="1" si="2"/>
        <v>174.11731288115945</v>
      </c>
      <c r="J81" s="7">
        <f t="shared" ca="1" si="3"/>
        <v>179.71267679382697</v>
      </c>
      <c r="K81" s="7">
        <f t="shared" ca="1" si="4"/>
        <v>179.84707626903284</v>
      </c>
      <c r="L81" s="7">
        <f t="shared" ca="1" si="5"/>
        <v>181.51818808252955</v>
      </c>
      <c r="M81" s="7">
        <f t="shared" ca="1" si="6"/>
        <v>183.70945117360046</v>
      </c>
      <c r="N81" s="5">
        <f t="shared" ca="1" si="8"/>
        <v>5.8333333333333336E-3</v>
      </c>
      <c r="O81" s="3">
        <f t="shared" ca="1" si="13"/>
        <v>124.57959128306013</v>
      </c>
      <c r="P81" s="5">
        <f ca="1">O81/MAX($O$12:O81)-1</f>
        <v>-4.8848147268873765E-2</v>
      </c>
    </row>
    <row r="82" spans="1:16" x14ac:dyDescent="0.2">
      <c r="A82" s="2">
        <v>11596</v>
      </c>
      <c r="B82" s="3">
        <v>167.37952449470762</v>
      </c>
      <c r="C82" s="5">
        <f t="shared" ca="1" si="10"/>
        <v>-1.5131034902873042E-2</v>
      </c>
      <c r="D82" s="3">
        <f t="shared" ca="1" si="12"/>
        <v>114.7590042936082</v>
      </c>
      <c r="E82" s="5">
        <f ca="1">D82/MAX(D$12:$D82)-1</f>
        <v>-0.14485203606069519</v>
      </c>
      <c r="F82" s="5"/>
      <c r="G82" s="5"/>
      <c r="H82" s="5">
        <f t="shared" ca="1" si="11"/>
        <v>5.8333333333333336E-3</v>
      </c>
      <c r="I82" s="7">
        <f t="shared" ca="1" si="2"/>
        <v>170.81981606930105</v>
      </c>
      <c r="J82" s="7">
        <f t="shared" ca="1" si="3"/>
        <v>177.75482555902389</v>
      </c>
      <c r="K82" s="7">
        <f t="shared" ca="1" si="4"/>
        <v>178.49264774778041</v>
      </c>
      <c r="L82" s="7">
        <f t="shared" ca="1" si="5"/>
        <v>180.65726752028621</v>
      </c>
      <c r="M82" s="7">
        <f t="shared" ca="1" si="6"/>
        <v>182.52811248815621</v>
      </c>
      <c r="N82" s="5">
        <f t="shared" ca="1" si="8"/>
        <v>5.8333333333333336E-3</v>
      </c>
      <c r="O82" s="3">
        <f t="shared" ca="1" si="13"/>
        <v>125.30630556554465</v>
      </c>
      <c r="P82" s="5">
        <f ca="1">O82/MAX($O$12:O82)-1</f>
        <v>-4.3299761461275565E-2</v>
      </c>
    </row>
    <row r="83" spans="1:16" x14ac:dyDescent="0.2">
      <c r="A83" s="2">
        <v>11627</v>
      </c>
      <c r="B83" s="3">
        <v>162.34490475849964</v>
      </c>
      <c r="C83" s="5">
        <f t="shared" ca="1" si="10"/>
        <v>-3.0079065832016805E-2</v>
      </c>
      <c r="D83" s="3">
        <f t="shared" ca="1" si="12"/>
        <v>111.30716064864406</v>
      </c>
      <c r="E83" s="5">
        <f ca="1">D83/MAX(D$12:$D83)-1</f>
        <v>-0.17057408796414064</v>
      </c>
      <c r="F83" s="5"/>
      <c r="G83" s="5"/>
      <c r="H83" s="5">
        <f t="shared" ca="1" si="11"/>
        <v>5.8333333333333336E-3</v>
      </c>
      <c r="I83" s="7">
        <f t="shared" ca="1" si="2"/>
        <v>166.55849638908487</v>
      </c>
      <c r="J83" s="7">
        <f t="shared" ca="1" si="3"/>
        <v>173.4388737476169</v>
      </c>
      <c r="K83" s="7">
        <f t="shared" ca="1" si="4"/>
        <v>176.73858830526555</v>
      </c>
      <c r="L83" s="7">
        <f t="shared" ca="1" si="5"/>
        <v>179.27534569091688</v>
      </c>
      <c r="M83" s="7">
        <f t="shared" ca="1" si="6"/>
        <v>181.14913680095273</v>
      </c>
      <c r="N83" s="5">
        <f t="shared" ca="1" si="8"/>
        <v>5.8333333333333336E-3</v>
      </c>
      <c r="O83" s="3">
        <f t="shared" ca="1" si="13"/>
        <v>126.03725901467699</v>
      </c>
      <c r="P83" s="5">
        <f ca="1">O83/MAX($O$12:O83)-1</f>
        <v>-3.7719010069799608E-2</v>
      </c>
    </row>
    <row r="84" spans="1:16" x14ac:dyDescent="0.2">
      <c r="A84" s="2">
        <v>11657</v>
      </c>
      <c r="B84" s="3">
        <v>154.23451872651216</v>
      </c>
      <c r="C84" s="5">
        <f t="shared" ca="1" si="10"/>
        <v>-4.9957749176374189E-2</v>
      </c>
      <c r="D84" s="3">
        <f t="shared" ca="1" si="12"/>
        <v>105.74650543542471</v>
      </c>
      <c r="E84" s="5">
        <f ca="1">D84/MAX(D$12:$D84)-1</f>
        <v>-0.21201033963801352</v>
      </c>
      <c r="F84" s="5"/>
      <c r="G84" s="5"/>
      <c r="H84" s="5">
        <f t="shared" ca="1" si="11"/>
        <v>5.8333333333333336E-3</v>
      </c>
      <c r="I84" s="7">
        <f t="shared" ca="1" si="2"/>
        <v>161.31964932657317</v>
      </c>
      <c r="J84" s="7">
        <f t="shared" ca="1" si="3"/>
        <v>167.71848110386631</v>
      </c>
      <c r="K84" s="7">
        <f t="shared" ca="1" si="4"/>
        <v>174.25609819629923</v>
      </c>
      <c r="L84" s="7">
        <f t="shared" ca="1" si="5"/>
        <v>177.55924266510209</v>
      </c>
      <c r="M84" s="7">
        <f t="shared" ca="1" si="6"/>
        <v>179.68741202984731</v>
      </c>
      <c r="N84" s="5">
        <f t="shared" ca="1" si="8"/>
        <v>5.8333333333333336E-3</v>
      </c>
      <c r="O84" s="3">
        <f t="shared" ca="1" si="13"/>
        <v>126.77247635892928</v>
      </c>
      <c r="P84" s="5">
        <f ca="1">O84/MAX($O$12:O84)-1</f>
        <v>-3.2105704295206761E-2</v>
      </c>
    </row>
    <row r="85" spans="1:16" x14ac:dyDescent="0.2">
      <c r="A85" s="2">
        <v>11688</v>
      </c>
      <c r="B85" s="3">
        <v>143.10844794088453</v>
      </c>
      <c r="C85" s="5">
        <f t="shared" ca="1" si="10"/>
        <v>-7.2137358598410306E-2</v>
      </c>
      <c r="D85" s="3">
        <f t="shared" ca="1" si="12"/>
        <v>98.118231852300738</v>
      </c>
      <c r="E85" s="5">
        <f ca="1">D85/MAX(D$12:$D85)-1</f>
        <v>-0.26885383233938565</v>
      </c>
      <c r="F85" s="5"/>
      <c r="G85" s="5"/>
      <c r="H85" s="5">
        <f t="shared" ca="1" si="11"/>
        <v>5.8333333333333336E-3</v>
      </c>
      <c r="I85" s="7">
        <f t="shared" ca="1" si="2"/>
        <v>153.22929047529877</v>
      </c>
      <c r="J85" s="7">
        <f t="shared" ca="1" si="3"/>
        <v>162.02455327229993</v>
      </c>
      <c r="K85" s="7">
        <f t="shared" ca="1" si="4"/>
        <v>170.91220492053401</v>
      </c>
      <c r="L85" s="7">
        <f t="shared" ca="1" si="5"/>
        <v>175.46614530232554</v>
      </c>
      <c r="M85" s="7">
        <f t="shared" ca="1" si="6"/>
        <v>177.91386049558926</v>
      </c>
      <c r="N85" s="5">
        <f t="shared" ca="1" si="8"/>
        <v>5.8333333333333336E-3</v>
      </c>
      <c r="O85" s="3">
        <f t="shared" ca="1" si="13"/>
        <v>127.51198247102305</v>
      </c>
      <c r="P85" s="5">
        <f ca="1">O85/MAX($O$12:O85)-1</f>
        <v>-2.6459654236928642E-2</v>
      </c>
    </row>
    <row r="86" spans="1:16" x14ac:dyDescent="0.2">
      <c r="A86" s="2">
        <v>11719</v>
      </c>
      <c r="B86" s="3">
        <v>134.124161982743</v>
      </c>
      <c r="C86" s="5">
        <f t="shared" ca="1" si="10"/>
        <v>-6.2779563941974814E-2</v>
      </c>
      <c r="D86" s="3">
        <f t="shared" ca="1" si="12"/>
        <v>91.958412041855709</v>
      </c>
      <c r="E86" s="5">
        <f ca="1">D86/MAX(D$12:$D86)-1</f>
        <v>-0.31475486992296509</v>
      </c>
      <c r="F86" s="5"/>
      <c r="G86" s="5"/>
      <c r="H86" s="5">
        <f t="shared" ca="1" si="11"/>
        <v>5.8333333333333336E-3</v>
      </c>
      <c r="I86" s="7">
        <f t="shared" ca="1" si="2"/>
        <v>143.82237621671322</v>
      </c>
      <c r="J86" s="7">
        <f t="shared" ca="1" si="3"/>
        <v>155.19043630289903</v>
      </c>
      <c r="K86" s="7">
        <f t="shared" ca="1" si="4"/>
        <v>167.74969367869701</v>
      </c>
      <c r="L86" s="7">
        <f t="shared" ca="1" si="5"/>
        <v>172.59070422043771</v>
      </c>
      <c r="M86" s="7">
        <f t="shared" ca="1" si="6"/>
        <v>175.74342371669545</v>
      </c>
      <c r="N86" s="5">
        <f t="shared" ca="1" si="8"/>
        <v>5.8333333333333336E-3</v>
      </c>
      <c r="O86" s="3">
        <f t="shared" ca="1" si="13"/>
        <v>128.25580236877067</v>
      </c>
      <c r="P86" s="5">
        <f ca="1">O86/MAX($O$12:O86)-1</f>
        <v>-2.0780668886644205E-2</v>
      </c>
    </row>
    <row r="87" spans="1:16" x14ac:dyDescent="0.2">
      <c r="A87" s="2">
        <v>11748</v>
      </c>
      <c r="B87" s="3">
        <v>129.40034421223382</v>
      </c>
      <c r="C87" s="5">
        <f t="shared" ca="1" si="10"/>
        <v>-3.5219737448327737E-2</v>
      </c>
      <c r="D87" s="3">
        <f t="shared" ca="1" si="12"/>
        <v>88.719660913576405</v>
      </c>
      <c r="E87" s="5">
        <f ca="1">D87/MAX(D$12:$D87)-1</f>
        <v>-0.33888902349202343</v>
      </c>
      <c r="F87" s="5"/>
      <c r="G87" s="5"/>
      <c r="H87" s="5">
        <f t="shared" ca="1" si="11"/>
        <v>5.8333333333333336E-3</v>
      </c>
      <c r="I87" s="7">
        <f t="shared" ca="1" si="2"/>
        <v>135.54431804528713</v>
      </c>
      <c r="J87" s="7">
        <f t="shared" ca="1" si="3"/>
        <v>148.43198368593013</v>
      </c>
      <c r="K87" s="7">
        <f t="shared" ca="1" si="4"/>
        <v>164.07233023987854</v>
      </c>
      <c r="L87" s="7">
        <f t="shared" ca="1" si="5"/>
        <v>169.37537874133193</v>
      </c>
      <c r="M87" s="7">
        <f t="shared" ca="1" si="6"/>
        <v>173.24663698337972</v>
      </c>
      <c r="N87" s="5">
        <f t="shared" ca="1" si="8"/>
        <v>5.8333333333333336E-3</v>
      </c>
      <c r="O87" s="3">
        <f t="shared" ca="1" si="13"/>
        <v>129.00396121592183</v>
      </c>
      <c r="P87" s="5">
        <f ca="1">O87/MAX($O$12:O87)-1</f>
        <v>-1.5068556121816234E-2</v>
      </c>
    </row>
    <row r="88" spans="1:16" x14ac:dyDescent="0.2">
      <c r="A88" s="2">
        <v>11779</v>
      </c>
      <c r="B88" s="3">
        <v>132.60955624134456</v>
      </c>
      <c r="C88" s="5">
        <f t="shared" ca="1" si="10"/>
        <v>2.4800645227397666E-2</v>
      </c>
      <c r="D88" s="3">
        <f t="shared" ca="1" si="12"/>
        <v>90.919965748589036</v>
      </c>
      <c r="E88" s="5">
        <f ca="1">D88/MAX(D$12:$D88)-1</f>
        <v>-0.32249304470771067</v>
      </c>
      <c r="F88" s="5"/>
      <c r="G88" s="5"/>
      <c r="H88" s="5">
        <f t="shared" ca="1" si="11"/>
        <v>5.8333333333333336E-3</v>
      </c>
      <c r="I88" s="7">
        <f t="shared" ca="1" si="2"/>
        <v>132.0446874787738</v>
      </c>
      <c r="J88" s="7">
        <f t="shared" ca="1" si="3"/>
        <v>142.63698897703628</v>
      </c>
      <c r="K88" s="7">
        <f t="shared" ca="1" si="4"/>
        <v>160.19590726803011</v>
      </c>
      <c r="L88" s="7">
        <f t="shared" ca="1" si="5"/>
        <v>166.54076149086572</v>
      </c>
      <c r="M88" s="7">
        <f t="shared" ca="1" si="6"/>
        <v>171.15219788447374</v>
      </c>
      <c r="N88" s="5">
        <f t="shared" ca="1" si="8"/>
        <v>5.8333333333333336E-3</v>
      </c>
      <c r="O88" s="3">
        <f t="shared" ca="1" si="13"/>
        <v>129.75648432301472</v>
      </c>
      <c r="P88" s="5">
        <f ca="1">O88/MAX($O$12:O88)-1</f>
        <v>-9.3231226991934424E-3</v>
      </c>
    </row>
    <row r="89" spans="1:16" x14ac:dyDescent="0.2">
      <c r="A89" s="2">
        <v>11809</v>
      </c>
      <c r="B89" s="3">
        <v>134.17787780061772</v>
      </c>
      <c r="C89" s="5">
        <f t="shared" ca="1" si="10"/>
        <v>1.1826610417267958E-2</v>
      </c>
      <c r="D89" s="3">
        <f t="shared" ca="1" si="12"/>
        <v>91.995240762648947</v>
      </c>
      <c r="E89" s="5">
        <f ca="1">D89/MAX(D$12:$D89)-1</f>
        <v>-0.31448043389247937</v>
      </c>
      <c r="F89" s="5"/>
      <c r="G89" s="5"/>
      <c r="H89" s="5">
        <f t="shared" ca="1" si="11"/>
        <v>5.8333333333333336E-3</v>
      </c>
      <c r="I89" s="7">
        <f t="shared" ref="I89:I152" ca="1" si="14">AVERAGE(B87:B89)</f>
        <v>132.06259275139871</v>
      </c>
      <c r="J89" s="7">
        <f t="shared" ref="J89:J152" ca="1" si="15">AVERAGE(B84:B89)</f>
        <v>137.94248448405594</v>
      </c>
      <c r="K89" s="7">
        <f t="shared" ref="K89:K152" ca="1" si="16">AVERAGE(B78:B89)</f>
        <v>155.69067911583645</v>
      </c>
      <c r="L89" s="7">
        <f t="shared" ref="L89:L152" ca="1" si="17">AVERAGE(B72:B89)</f>
        <v>163.8065536981957</v>
      </c>
      <c r="M89" s="7">
        <f t="shared" ref="M89:M152" ca="1" si="18">AVERAGE(B66:B89)</f>
        <v>168.94213038920165</v>
      </c>
      <c r="N89" s="5">
        <f t="shared" ca="1" si="8"/>
        <v>7.0319887501202579E-3</v>
      </c>
      <c r="O89" s="3">
        <f t="shared" ca="1" si="13"/>
        <v>130.6689304610293</v>
      </c>
      <c r="P89" s="5">
        <f ca="1">O89/MAX($O$12:O89)-1</f>
        <v>-2.356694043009977E-3</v>
      </c>
    </row>
    <row r="90" spans="1:16" x14ac:dyDescent="0.2">
      <c r="A90" s="2">
        <v>11840</v>
      </c>
      <c r="B90" s="3">
        <v>125.54270642329165</v>
      </c>
      <c r="C90" s="5">
        <f t="shared" ca="1" si="10"/>
        <v>-6.4356148113756451E-2</v>
      </c>
      <c r="D90" s="3">
        <f t="shared" ca="1" si="12"/>
        <v>86.074781422367224</v>
      </c>
      <c r="E90" s="5">
        <f ca="1">D90/MAX(D$12:$D90)-1</f>
        <v>-0.35859783262377309</v>
      </c>
      <c r="F90" s="5"/>
      <c r="G90" s="5"/>
      <c r="H90" s="5">
        <f t="shared" ca="1" si="11"/>
        <v>5.8333333333333336E-3</v>
      </c>
      <c r="I90" s="7">
        <f t="shared" ca="1" si="14"/>
        <v>130.77671348841798</v>
      </c>
      <c r="J90" s="7">
        <f t="shared" ca="1" si="15"/>
        <v>133.16051576685254</v>
      </c>
      <c r="K90" s="7">
        <f t="shared" ca="1" si="16"/>
        <v>150.43949843535947</v>
      </c>
      <c r="L90" s="7">
        <f t="shared" ca="1" si="17"/>
        <v>160.55757071981702</v>
      </c>
      <c r="M90" s="7">
        <f t="shared" ca="1" si="18"/>
        <v>166.45956094053972</v>
      </c>
      <c r="N90" s="5">
        <f t="shared" ref="N90:N153" ca="1" si="19">IF($B89&gt;=I89,$C90,$H90)*0.2+IF($B89&gt;=J89,$C90,$H90)*0.2+IF($B89&gt;=K89,$C90,$H90)*0.2+IF($B89&gt;=L89,$C90,$H90)*0.2+IF($B89&gt;=M89,$C90,$H90)*0.2</f>
        <v>-8.204562956084625E-3</v>
      </c>
      <c r="O90" s="3">
        <f t="shared" ca="1" si="13"/>
        <v>129.59684899465753</v>
      </c>
      <c r="P90" s="5">
        <f ca="1">O90/MAX($O$12:O90)-1</f>
        <v>-1.0541921354450645E-2</v>
      </c>
    </row>
    <row r="91" spans="1:16" x14ac:dyDescent="0.2">
      <c r="A91" s="2">
        <v>11870</v>
      </c>
      <c r="B91" s="3">
        <v>119.27033650259146</v>
      </c>
      <c r="C91" s="5">
        <f t="shared" ca="1" si="10"/>
        <v>-4.996204159843165E-2</v>
      </c>
      <c r="D91" s="3">
        <f t="shared" ca="1" si="12"/>
        <v>81.774309612367006</v>
      </c>
      <c r="E91" s="5">
        <f ca="1">D91/MAX(D$12:$D91)-1</f>
        <v>-0.39064359439154828</v>
      </c>
      <c r="F91" s="5"/>
      <c r="G91" s="5"/>
      <c r="H91" s="5">
        <f t="shared" ca="1" si="11"/>
        <v>5.8333333333333336E-3</v>
      </c>
      <c r="I91" s="7">
        <f t="shared" ca="1" si="14"/>
        <v>126.33030690883362</v>
      </c>
      <c r="J91" s="7">
        <f t="shared" ca="1" si="15"/>
        <v>129.18749719380369</v>
      </c>
      <c r="K91" s="7">
        <f t="shared" ca="1" si="16"/>
        <v>145.60602523305184</v>
      </c>
      <c r="L91" s="7">
        <f t="shared" ca="1" si="17"/>
        <v>157.00396901162392</v>
      </c>
      <c r="M91" s="7">
        <f t="shared" ca="1" si="18"/>
        <v>163.8964832751951</v>
      </c>
      <c r="N91" s="5">
        <f t="shared" ca="1" si="19"/>
        <v>5.8333333333333336E-3</v>
      </c>
      <c r="O91" s="3">
        <f t="shared" ca="1" si="13"/>
        <v>130.35283061379303</v>
      </c>
      <c r="P91" s="5">
        <f ca="1">O91/MAX($O$12:O91)-1</f>
        <v>-4.770082562351563E-3</v>
      </c>
    </row>
    <row r="92" spans="1:16" x14ac:dyDescent="0.2">
      <c r="A92" s="2">
        <v>11901</v>
      </c>
      <c r="B92" s="3">
        <v>117.26809951730777</v>
      </c>
      <c r="C92" s="5">
        <f t="shared" ca="1" si="10"/>
        <v>-1.6787384390754889E-2</v>
      </c>
      <c r="D92" s="3">
        <f t="shared" ca="1" si="12"/>
        <v>80.401532843615598</v>
      </c>
      <c r="E92" s="5">
        <f ca="1">D92/MAX(D$12:$D92)-1</f>
        <v>-0.4008730946034661</v>
      </c>
      <c r="F92" s="5"/>
      <c r="G92" s="5"/>
      <c r="H92" s="5">
        <f t="shared" ca="1" si="11"/>
        <v>5.8333333333333336E-3</v>
      </c>
      <c r="I92" s="7">
        <f t="shared" ca="1" si="14"/>
        <v>120.69371414773029</v>
      </c>
      <c r="J92" s="7">
        <f t="shared" ca="1" si="15"/>
        <v>126.37815344956449</v>
      </c>
      <c r="K92" s="7">
        <f t="shared" ca="1" si="16"/>
        <v>140.78429487623177</v>
      </c>
      <c r="L92" s="7">
        <f t="shared" ca="1" si="17"/>
        <v>153.95918026898619</v>
      </c>
      <c r="M92" s="7">
        <f t="shared" ca="1" si="18"/>
        <v>161.03756652771943</v>
      </c>
      <c r="N92" s="5">
        <f t="shared" ca="1" si="19"/>
        <v>5.8333333333333336E-3</v>
      </c>
      <c r="O92" s="3">
        <f t="shared" ca="1" si="13"/>
        <v>131.11322212570684</v>
      </c>
      <c r="P92" s="5">
        <f ca="1">O92/MAX($O$12:O92)-1</f>
        <v>0</v>
      </c>
    </row>
    <row r="93" spans="1:16" x14ac:dyDescent="0.2">
      <c r="A93" s="2">
        <v>11932</v>
      </c>
      <c r="B93" s="3">
        <v>131.76071054514185</v>
      </c>
      <c r="C93" s="5">
        <f t="shared" ca="1" si="10"/>
        <v>0.12358528097144683</v>
      </c>
      <c r="D93" s="3">
        <f t="shared" ca="1" si="12"/>
        <v>90.337978870628845</v>
      </c>
      <c r="E93" s="5">
        <f ca="1">D93/MAX(D$12:$D93)-1</f>
        <v>-0.32682982766248203</v>
      </c>
      <c r="F93" s="5"/>
      <c r="G93" s="5"/>
      <c r="H93" s="5">
        <f t="shared" ca="1" si="11"/>
        <v>5.8333333333333336E-3</v>
      </c>
      <c r="I93" s="7">
        <f t="shared" ca="1" si="14"/>
        <v>122.76638218834701</v>
      </c>
      <c r="J93" s="7">
        <f t="shared" ca="1" si="15"/>
        <v>126.7715478383825</v>
      </c>
      <c r="K93" s="7">
        <f t="shared" ca="1" si="16"/>
        <v>137.6017657621563</v>
      </c>
      <c r="L93" s="7">
        <f t="shared" ca="1" si="17"/>
        <v>151.63873610604657</v>
      </c>
      <c r="M93" s="7">
        <f t="shared" ca="1" si="18"/>
        <v>158.7244210155946</v>
      </c>
      <c r="N93" s="5">
        <f t="shared" ca="1" si="19"/>
        <v>5.8333333333333336E-3</v>
      </c>
      <c r="O93" s="3">
        <f t="shared" ca="1" si="13"/>
        <v>131.87804925477346</v>
      </c>
      <c r="P93" s="5">
        <f ca="1">O93/MAX($O$12:O93)-1</f>
        <v>0</v>
      </c>
    </row>
    <row r="94" spans="1:16" x14ac:dyDescent="0.2">
      <c r="A94" s="2">
        <v>11962</v>
      </c>
      <c r="B94" s="3">
        <v>134.89237071124393</v>
      </c>
      <c r="C94" s="5">
        <f t="shared" ca="1" si="10"/>
        <v>2.376778444154759E-2</v>
      </c>
      <c r="D94" s="3">
        <f t="shared" ca="1" si="12"/>
        <v>92.485112479311027</v>
      </c>
      <c r="E94" s="5">
        <f ca="1">D94/MAX(D$12:$D94)-1</f>
        <v>-0.31083006411388447</v>
      </c>
      <c r="F94" s="5"/>
      <c r="G94" s="5"/>
      <c r="H94" s="5">
        <f t="shared" ca="1" si="11"/>
        <v>5.8333333333333336E-3</v>
      </c>
      <c r="I94" s="7">
        <f t="shared" ca="1" si="14"/>
        <v>127.97372692456452</v>
      </c>
      <c r="J94" s="7">
        <f t="shared" ca="1" si="15"/>
        <v>127.15201691669908</v>
      </c>
      <c r="K94" s="7">
        <f t="shared" ca="1" si="16"/>
        <v>134.89450294686768</v>
      </c>
      <c r="L94" s="7">
        <f t="shared" ca="1" si="17"/>
        <v>149.18127715091975</v>
      </c>
      <c r="M94" s="7">
        <f t="shared" ca="1" si="18"/>
        <v>156.69357534732407</v>
      </c>
      <c r="N94" s="5">
        <f t="shared" ca="1" si="19"/>
        <v>1.3007113776619037E-2</v>
      </c>
      <c r="O94" s="3">
        <f t="shared" ca="1" si="13"/>
        <v>133.59340204606886</v>
      </c>
      <c r="P94" s="5">
        <f ca="1">O94/MAX($O$12:O94)-1</f>
        <v>0</v>
      </c>
    </row>
    <row r="95" spans="1:16" x14ac:dyDescent="0.2">
      <c r="A95" s="2">
        <v>11993</v>
      </c>
      <c r="B95" s="3">
        <v>136.11193098478648</v>
      </c>
      <c r="C95" s="5">
        <f t="shared" ca="1" si="10"/>
        <v>9.0409877675972083E-3</v>
      </c>
      <c r="D95" s="3">
        <f t="shared" ca="1" si="12"/>
        <v>93.321269249921329</v>
      </c>
      <c r="E95" s="5">
        <f ca="1">D95/MAX(D$12:$D95)-1</f>
        <v>-0.3045992871537424</v>
      </c>
      <c r="F95" s="5"/>
      <c r="G95" s="5"/>
      <c r="H95" s="5">
        <f t="shared" ca="1" si="11"/>
        <v>5.8333333333333336E-3</v>
      </c>
      <c r="I95" s="7">
        <f t="shared" ca="1" si="14"/>
        <v>134.25500408039076</v>
      </c>
      <c r="J95" s="7">
        <f t="shared" ca="1" si="15"/>
        <v>127.47435911406052</v>
      </c>
      <c r="K95" s="7">
        <f t="shared" ca="1" si="16"/>
        <v>132.70842179905824</v>
      </c>
      <c r="L95" s="7">
        <f t="shared" ca="1" si="17"/>
        <v>146.28523911524451</v>
      </c>
      <c r="M95" s="7">
        <f t="shared" ca="1" si="18"/>
        <v>154.72350505216193</v>
      </c>
      <c r="N95" s="5">
        <f t="shared" ca="1" si="19"/>
        <v>7.1163951070388832E-3</v>
      </c>
      <c r="O95" s="3">
        <f t="shared" ca="1" si="13"/>
        <v>134.5441054787222</v>
      </c>
      <c r="P95" s="5">
        <f ca="1">O95/MAX($O$12:O95)-1</f>
        <v>0</v>
      </c>
    </row>
    <row r="96" spans="1:16" x14ac:dyDescent="0.2">
      <c r="A96" s="2">
        <v>12023</v>
      </c>
      <c r="B96" s="3">
        <v>129.37199993135528</v>
      </c>
      <c r="C96" s="5">
        <f t="shared" ca="1" si="10"/>
        <v>-4.9517562528626158E-2</v>
      </c>
      <c r="D96" s="3">
        <f t="shared" ca="1" si="12"/>
        <v>88.700227464587599</v>
      </c>
      <c r="E96" s="5">
        <f ca="1">D96/MAX(D$12:$D96)-1</f>
        <v>-0.33903383543455812</v>
      </c>
      <c r="F96" s="5"/>
      <c r="G96" s="5"/>
      <c r="H96" s="5">
        <f t="shared" ca="1" si="11"/>
        <v>5.8333333333333336E-3</v>
      </c>
      <c r="I96" s="7">
        <f t="shared" ca="1" si="14"/>
        <v>133.45876720912858</v>
      </c>
      <c r="J96" s="7">
        <f t="shared" ca="1" si="15"/>
        <v>128.1125746987378</v>
      </c>
      <c r="K96" s="7">
        <f t="shared" ca="1" si="16"/>
        <v>130.63654523279519</v>
      </c>
      <c r="L96" s="7">
        <f t="shared" ca="1" si="17"/>
        <v>142.99719052315223</v>
      </c>
      <c r="M96" s="7">
        <f t="shared" ca="1" si="18"/>
        <v>152.44632171454722</v>
      </c>
      <c r="N96" s="5">
        <f t="shared" ca="1" si="19"/>
        <v>-2.7377204183842364E-2</v>
      </c>
      <c r="O96" s="3">
        <f t="shared" ca="1" si="13"/>
        <v>130.8606640312988</v>
      </c>
      <c r="P96" s="5">
        <f ca="1">O96/MAX($O$12:O96)-1</f>
        <v>-2.7377204183842374E-2</v>
      </c>
    </row>
    <row r="97" spans="1:16" x14ac:dyDescent="0.2">
      <c r="A97" s="2">
        <v>12054</v>
      </c>
      <c r="B97" s="3">
        <v>127.39104256068315</v>
      </c>
      <c r="C97" s="5">
        <f t="shared" ca="1" si="10"/>
        <v>-1.5312102864014077E-2</v>
      </c>
      <c r="D97" s="3">
        <f t="shared" ca="1" si="12"/>
        <v>87.342040457588382</v>
      </c>
      <c r="E97" s="5">
        <f ca="1">D97/MAX(D$12:$D97)-1</f>
        <v>-0.34915461733601705</v>
      </c>
      <c r="F97" s="5"/>
      <c r="G97" s="5"/>
      <c r="H97" s="5">
        <f t="shared" ca="1" si="11"/>
        <v>5.8333333333333336E-3</v>
      </c>
      <c r="I97" s="7">
        <f t="shared" ca="1" si="14"/>
        <v>130.95832449227495</v>
      </c>
      <c r="J97" s="7">
        <f t="shared" ca="1" si="15"/>
        <v>129.46602570841972</v>
      </c>
      <c r="K97" s="7">
        <f t="shared" ca="1" si="16"/>
        <v>129.32676145111174</v>
      </c>
      <c r="L97" s="7">
        <f t="shared" ca="1" si="17"/>
        <v>140.22602539150779</v>
      </c>
      <c r="M97" s="7">
        <f t="shared" ca="1" si="18"/>
        <v>150.11948318582287</v>
      </c>
      <c r="N97" s="5">
        <f t="shared" ca="1" si="19"/>
        <v>1.6042460938638517E-3</v>
      </c>
      <c r="O97" s="3">
        <f t="shared" ca="1" si="13"/>
        <v>131.07059674041145</v>
      </c>
      <c r="P97" s="5">
        <f ca="1">O97/MAX($O$12:O97)-1</f>
        <v>-2.5816877862851362E-2</v>
      </c>
    </row>
    <row r="98" spans="1:16" x14ac:dyDescent="0.2">
      <c r="A98" s="2">
        <v>12085</v>
      </c>
      <c r="B98" s="3">
        <v>157.17713746415683</v>
      </c>
      <c r="C98" s="5">
        <f t="shared" ca="1" si="10"/>
        <v>0.23381624252965016</v>
      </c>
      <c r="D98" s="3">
        <f t="shared" ca="1" si="12"/>
        <v>107.76402817225438</v>
      </c>
      <c r="E98" s="5">
        <f ca="1">D98/MAX(D$12:$D98)-1</f>
        <v>-0.19697639549375223</v>
      </c>
      <c r="F98" s="5"/>
      <c r="G98" s="5"/>
      <c r="H98" s="5">
        <f t="shared" ca="1" si="11"/>
        <v>5.8333333333333336E-3</v>
      </c>
      <c r="I98" s="7">
        <f t="shared" ca="1" si="14"/>
        <v>137.98005998539841</v>
      </c>
      <c r="J98" s="7">
        <f t="shared" ca="1" si="15"/>
        <v>136.11753203289459</v>
      </c>
      <c r="K98" s="7">
        <f t="shared" ca="1" si="16"/>
        <v>131.24784274122956</v>
      </c>
      <c r="L98" s="7">
        <f t="shared" ca="1" si="17"/>
        <v>139.22870726178604</v>
      </c>
      <c r="M98" s="7">
        <f t="shared" ca="1" si="18"/>
        <v>149.49876820996329</v>
      </c>
      <c r="N98" s="5">
        <f t="shared" ca="1" si="19"/>
        <v>5.8333333333333336E-3</v>
      </c>
      <c r="O98" s="3">
        <f t="shared" ca="1" si="13"/>
        <v>131.83517522139718</v>
      </c>
      <c r="P98" s="5">
        <f ca="1">O98/MAX($O$12:O98)-1</f>
        <v>-2.0134142983717962E-2</v>
      </c>
    </row>
    <row r="99" spans="1:16" x14ac:dyDescent="0.2">
      <c r="A99" s="2">
        <v>12113</v>
      </c>
      <c r="B99" s="3">
        <v>177.25922453754032</v>
      </c>
      <c r="C99" s="5">
        <f t="shared" ca="1" si="10"/>
        <v>0.12776722745674807</v>
      </c>
      <c r="D99" s="3">
        <f t="shared" ca="1" si="12"/>
        <v>121.53273927139422</v>
      </c>
      <c r="E99" s="5">
        <f ca="1">D99/MAX(D$12:$D99)-1</f>
        <v>-9.4376295963664703E-2</v>
      </c>
      <c r="F99" s="5"/>
      <c r="G99" s="5"/>
      <c r="H99" s="5">
        <f t="shared" ca="1" si="11"/>
        <v>5.8333333333333336E-3</v>
      </c>
      <c r="I99" s="7">
        <f t="shared" ca="1" si="14"/>
        <v>153.94246818746009</v>
      </c>
      <c r="J99" s="7">
        <f t="shared" ca="1" si="15"/>
        <v>143.70061769829434</v>
      </c>
      <c r="K99" s="7">
        <f t="shared" ca="1" si="16"/>
        <v>135.23608276833843</v>
      </c>
      <c r="L99" s="7">
        <f t="shared" ca="1" si="17"/>
        <v>139.63471640753565</v>
      </c>
      <c r="M99" s="7">
        <f t="shared" ca="1" si="18"/>
        <v>149.65420650410849</v>
      </c>
      <c r="N99" s="5">
        <f t="shared" ca="1" si="19"/>
        <v>0.12776722745674807</v>
      </c>
      <c r="O99" s="3">
        <f t="shared" ca="1" si="13"/>
        <v>148.67939004070968</v>
      </c>
      <c r="P99" s="5">
        <f ca="1">O99/MAX($O$12:O99)-1</f>
        <v>0</v>
      </c>
    </row>
    <row r="100" spans="1:16" x14ac:dyDescent="0.2">
      <c r="A100" s="2">
        <v>12144</v>
      </c>
      <c r="B100" s="3">
        <v>183.45721289245506</v>
      </c>
      <c r="C100" s="5">
        <f t="shared" ca="1" si="10"/>
        <v>3.4965674542946745E-2</v>
      </c>
      <c r="D100" s="3">
        <f t="shared" ca="1" si="12"/>
        <v>125.78221347907059</v>
      </c>
      <c r="E100" s="5">
        <f ca="1">D100/MAX(D$12:$D100)-1</f>
        <v>-6.2710552269952369E-2</v>
      </c>
      <c r="F100" s="5"/>
      <c r="G100" s="5"/>
      <c r="H100" s="5">
        <f t="shared" ca="1" si="11"/>
        <v>5.8333333333333336E-3</v>
      </c>
      <c r="I100" s="7">
        <f t="shared" ca="1" si="14"/>
        <v>172.63119163138404</v>
      </c>
      <c r="J100" s="7">
        <f t="shared" ca="1" si="15"/>
        <v>151.79475806182953</v>
      </c>
      <c r="K100" s="7">
        <f t="shared" ca="1" si="16"/>
        <v>139.47338748926433</v>
      </c>
      <c r="L100" s="7">
        <f t="shared" ca="1" si="17"/>
        <v>140.52792131852163</v>
      </c>
      <c r="M100" s="7">
        <f t="shared" ca="1" si="18"/>
        <v>149.83464737864719</v>
      </c>
      <c r="N100" s="5">
        <f t="shared" ca="1" si="19"/>
        <v>3.4965674542946745E-2</v>
      </c>
      <c r="O100" s="3">
        <f t="shared" ca="1" si="13"/>
        <v>153.87806520411698</v>
      </c>
      <c r="P100" s="5">
        <f ca="1">O100/MAX($O$12:O100)-1</f>
        <v>0</v>
      </c>
    </row>
    <row r="101" spans="1:16" x14ac:dyDescent="0.2">
      <c r="A101" s="2">
        <v>12174</v>
      </c>
      <c r="B101" s="3">
        <v>189.88569049360714</v>
      </c>
      <c r="C101" s="5">
        <f t="shared" ca="1" si="10"/>
        <v>3.5040746012644064E-2</v>
      </c>
      <c r="D101" s="3">
        <f t="shared" ca="1" si="12"/>
        <v>130.18971607449888</v>
      </c>
      <c r="E101" s="5">
        <f ca="1">D101/MAX(D$12:$D101)-1</f>
        <v>-2.9867230791712274E-2</v>
      </c>
      <c r="F101" s="5"/>
      <c r="G101" s="5"/>
      <c r="H101" s="5">
        <f t="shared" ca="1" si="11"/>
        <v>5.8333333333333336E-3</v>
      </c>
      <c r="I101" s="7">
        <f t="shared" ca="1" si="14"/>
        <v>183.53404264120084</v>
      </c>
      <c r="J101" s="7">
        <f t="shared" ca="1" si="15"/>
        <v>160.75705131329963</v>
      </c>
      <c r="K101" s="7">
        <f t="shared" ca="1" si="16"/>
        <v>144.11570521368009</v>
      </c>
      <c r="L101" s="7">
        <f t="shared" ca="1" si="17"/>
        <v>142.05796497047203</v>
      </c>
      <c r="M101" s="7">
        <f t="shared" ca="1" si="18"/>
        <v>149.90319216475828</v>
      </c>
      <c r="N101" s="5">
        <f t="shared" ca="1" si="19"/>
        <v>3.5040746012644064E-2</v>
      </c>
      <c r="O101" s="3">
        <f t="shared" ca="1" si="13"/>
        <v>159.27006740385153</v>
      </c>
      <c r="P101" s="5">
        <f ca="1">O101/MAX($O$12:O101)-1</f>
        <v>0</v>
      </c>
    </row>
    <row r="102" spans="1:16" x14ac:dyDescent="0.2">
      <c r="A102" s="2">
        <v>12205</v>
      </c>
      <c r="B102" s="3">
        <v>195.17418232992912</v>
      </c>
      <c r="C102" s="5">
        <f t="shared" ca="1" si="10"/>
        <v>2.7850923482304335E-2</v>
      </c>
      <c r="D102" s="3">
        <f t="shared" ca="1" si="12"/>
        <v>133.81561989507267</v>
      </c>
      <c r="E102" s="5">
        <f ca="1">D102/MAX(D$12:$D102)-1</f>
        <v>-2.8481372688162754E-3</v>
      </c>
      <c r="F102" s="5"/>
      <c r="G102" s="5"/>
      <c r="H102" s="5">
        <f t="shared" ca="1" si="11"/>
        <v>5.8333333333333336E-3</v>
      </c>
      <c r="I102" s="7">
        <f t="shared" ca="1" si="14"/>
        <v>189.50569523866375</v>
      </c>
      <c r="J102" s="7">
        <f t="shared" ca="1" si="15"/>
        <v>171.72408171306196</v>
      </c>
      <c r="K102" s="7">
        <f t="shared" ca="1" si="16"/>
        <v>149.91832820589988</v>
      </c>
      <c r="L102" s="7">
        <f t="shared" ca="1" si="17"/>
        <v>144.33239072621743</v>
      </c>
      <c r="M102" s="7">
        <f t="shared" ca="1" si="18"/>
        <v>150.17891332062965</v>
      </c>
      <c r="N102" s="5">
        <f t="shared" ca="1" si="19"/>
        <v>2.7850923482304335E-2</v>
      </c>
      <c r="O102" s="3">
        <f t="shared" ca="1" si="13"/>
        <v>163.70588586413766</v>
      </c>
      <c r="P102" s="5">
        <f ca="1">O102/MAX($O$12:O102)-1</f>
        <v>0</v>
      </c>
    </row>
    <row r="103" spans="1:16" x14ac:dyDescent="0.2">
      <c r="A103" s="2">
        <v>12235</v>
      </c>
      <c r="B103" s="3">
        <v>195.79094838489777</v>
      </c>
      <c r="C103" s="5">
        <f t="shared" ca="1" si="10"/>
        <v>3.1600801274322965E-3</v>
      </c>
      <c r="D103" s="3">
        <f t="shared" ca="1" si="12"/>
        <v>134.23848797624314</v>
      </c>
      <c r="E103" s="5">
        <f ca="1">D103/MAX(D$12:$D103)-1</f>
        <v>0</v>
      </c>
      <c r="F103" s="5"/>
      <c r="G103" s="5"/>
      <c r="H103" s="5">
        <f t="shared" ca="1" si="11"/>
        <v>5.8333333333333336E-3</v>
      </c>
      <c r="I103" s="7">
        <f t="shared" ca="1" si="14"/>
        <v>193.61694040281134</v>
      </c>
      <c r="J103" s="7">
        <f t="shared" ca="1" si="15"/>
        <v>183.1240660170977</v>
      </c>
      <c r="K103" s="7">
        <f t="shared" ca="1" si="16"/>
        <v>156.29504586275874</v>
      </c>
      <c r="L103" s="7">
        <f t="shared" ca="1" si="17"/>
        <v>147.25919630644037</v>
      </c>
      <c r="M103" s="7">
        <f t="shared" ca="1" si="18"/>
        <v>150.95053554790525</v>
      </c>
      <c r="N103" s="5">
        <f t="shared" ca="1" si="19"/>
        <v>3.1600801274322965E-3</v>
      </c>
      <c r="O103" s="3">
        <f t="shared" ca="1" si="13"/>
        <v>164.22320958080061</v>
      </c>
      <c r="P103" s="5">
        <f ca="1">O103/MAX($O$12:O103)-1</f>
        <v>0</v>
      </c>
    </row>
    <row r="104" spans="1:16" x14ac:dyDescent="0.2">
      <c r="A104" s="2">
        <v>12266</v>
      </c>
      <c r="B104" s="3">
        <v>206.19589556705768</v>
      </c>
      <c r="C104" s="5">
        <f t="shared" ca="1" si="10"/>
        <v>5.3143147157677761E-2</v>
      </c>
      <c r="D104" s="3">
        <f t="shared" ca="1" si="12"/>
        <v>141.37234369698879</v>
      </c>
      <c r="E104" s="5">
        <f ca="1">D104/MAX(D$12:$D104)-1</f>
        <v>0</v>
      </c>
      <c r="F104" s="5"/>
      <c r="G104" s="5"/>
      <c r="H104" s="5">
        <f t="shared" ca="1" si="11"/>
        <v>5.8333333333333336E-3</v>
      </c>
      <c r="I104" s="7">
        <f t="shared" ca="1" si="14"/>
        <v>199.05367542729485</v>
      </c>
      <c r="J104" s="7">
        <f t="shared" ca="1" si="15"/>
        <v>191.29385903424784</v>
      </c>
      <c r="K104" s="7">
        <f t="shared" ca="1" si="16"/>
        <v>163.70569553357123</v>
      </c>
      <c r="L104" s="7">
        <f t="shared" ca="1" si="17"/>
        <v>151.26318150556898</v>
      </c>
      <c r="M104" s="7">
        <f t="shared" ca="1" si="18"/>
        <v>152.24499520490147</v>
      </c>
      <c r="N104" s="5">
        <f t="shared" ca="1" si="19"/>
        <v>5.3143147157677761E-2</v>
      </c>
      <c r="O104" s="3">
        <f t="shared" ca="1" si="13"/>
        <v>172.95054777425926</v>
      </c>
      <c r="P104" s="5">
        <f ca="1">O104/MAX($O$12:O104)-1</f>
        <v>0</v>
      </c>
    </row>
    <row r="105" spans="1:16" x14ac:dyDescent="0.2">
      <c r="A105" s="2">
        <v>12297</v>
      </c>
      <c r="B105" s="3">
        <v>212.05096939603567</v>
      </c>
      <c r="C105" s="5">
        <f t="shared" ca="1" si="10"/>
        <v>2.8395685631258605E-2</v>
      </c>
      <c r="D105" s="3">
        <f t="shared" ca="1" si="12"/>
        <v>145.38670832556272</v>
      </c>
      <c r="E105" s="5">
        <f ca="1">D105/MAX(D$12:$D105)-1</f>
        <v>0</v>
      </c>
      <c r="F105" s="5"/>
      <c r="G105" s="5"/>
      <c r="H105" s="5">
        <f t="shared" ca="1" si="11"/>
        <v>5.8333333333333336E-3</v>
      </c>
      <c r="I105" s="7">
        <f t="shared" ca="1" si="14"/>
        <v>204.67927111599704</v>
      </c>
      <c r="J105" s="7">
        <f t="shared" ca="1" si="15"/>
        <v>197.09248317733042</v>
      </c>
      <c r="K105" s="7">
        <f t="shared" ca="1" si="16"/>
        <v>170.39655043781241</v>
      </c>
      <c r="L105" s="7">
        <f t="shared" ca="1" si="17"/>
        <v>155.8548829046691</v>
      </c>
      <c r="M105" s="7">
        <f t="shared" ca="1" si="18"/>
        <v>153.99915809998433</v>
      </c>
      <c r="N105" s="5">
        <f t="shared" ca="1" si="19"/>
        <v>2.8395685631258608E-2</v>
      </c>
      <c r="O105" s="3">
        <f t="shared" ca="1" si="13"/>
        <v>177.86159715861109</v>
      </c>
      <c r="P105" s="5">
        <f ca="1">O105/MAX($O$12:O105)-1</f>
        <v>0</v>
      </c>
    </row>
    <row r="106" spans="1:16" x14ac:dyDescent="0.2">
      <c r="A106" s="2">
        <v>12327</v>
      </c>
      <c r="B106" s="3">
        <v>217.8065533391906</v>
      </c>
      <c r="C106" s="5">
        <f t="shared" ca="1" si="10"/>
        <v>2.7142455229268725E-2</v>
      </c>
      <c r="D106" s="3">
        <f t="shared" ca="1" si="12"/>
        <v>149.33286054722006</v>
      </c>
      <c r="E106" s="5">
        <f ca="1">D106/MAX(D$12:$D106)-1</f>
        <v>0</v>
      </c>
      <c r="F106" s="5"/>
      <c r="G106" s="5"/>
      <c r="H106" s="5">
        <f t="shared" ca="1" si="11"/>
        <v>5.8333333333333336E-3</v>
      </c>
      <c r="I106" s="7">
        <f t="shared" ca="1" si="14"/>
        <v>212.01780610076131</v>
      </c>
      <c r="J106" s="7">
        <f t="shared" ca="1" si="15"/>
        <v>202.81737325178634</v>
      </c>
      <c r="K106" s="7">
        <f t="shared" ca="1" si="16"/>
        <v>177.30606565680796</v>
      </c>
      <c r="L106" s="7">
        <f t="shared" ca="1" si="17"/>
        <v>160.58804941010496</v>
      </c>
      <c r="M106" s="7">
        <f t="shared" ca="1" si="18"/>
        <v>156.10028430183777</v>
      </c>
      <c r="N106" s="5">
        <f t="shared" ca="1" si="19"/>
        <v>2.7142455229268725E-2</v>
      </c>
      <c r="O106" s="3">
        <f t="shared" ca="1" si="13"/>
        <v>182.68919759649492</v>
      </c>
      <c r="P106" s="5">
        <f ca="1">O106/MAX($O$12:O106)-1</f>
        <v>0</v>
      </c>
    </row>
    <row r="107" spans="1:16" x14ac:dyDescent="0.2">
      <c r="A107" s="2">
        <v>12358</v>
      </c>
      <c r="B107" s="3">
        <v>225.59901266349425</v>
      </c>
      <c r="C107" s="5">
        <f t="shared" ca="1" si="10"/>
        <v>3.577697367153343E-2</v>
      </c>
      <c r="D107" s="3">
        <f t="shared" ca="1" si="12"/>
        <v>154.67553836731273</v>
      </c>
      <c r="E107" s="5">
        <f ca="1">D107/MAX(D$12:$D107)-1</f>
        <v>0</v>
      </c>
      <c r="F107" s="5"/>
      <c r="G107" s="5"/>
      <c r="H107" s="5">
        <f t="shared" ca="1" si="11"/>
        <v>5.8333333333333336E-3</v>
      </c>
      <c r="I107" s="7">
        <f t="shared" ca="1" si="14"/>
        <v>218.48551179957349</v>
      </c>
      <c r="J107" s="7">
        <f t="shared" ca="1" si="15"/>
        <v>208.76959361343415</v>
      </c>
      <c r="K107" s="7">
        <f t="shared" ca="1" si="16"/>
        <v>184.7633224633669</v>
      </c>
      <c r="L107" s="7">
        <f t="shared" ca="1" si="17"/>
        <v>165.66700134693144</v>
      </c>
      <c r="M107" s="7">
        <f t="shared" ca="1" si="18"/>
        <v>158.73587213121255</v>
      </c>
      <c r="N107" s="5">
        <f t="shared" ca="1" si="19"/>
        <v>3.577697367153343E-2</v>
      </c>
      <c r="O107" s="3">
        <f t="shared" ca="1" si="13"/>
        <v>189.2252642089783</v>
      </c>
      <c r="P107" s="5">
        <f ca="1">O107/MAX($O$12:O107)-1</f>
        <v>0</v>
      </c>
    </row>
    <row r="108" spans="1:16" x14ac:dyDescent="0.2">
      <c r="A108" s="2">
        <v>12388</v>
      </c>
      <c r="B108" s="3">
        <v>231.61002972306017</v>
      </c>
      <c r="C108" s="5">
        <f t="shared" ca="1" si="10"/>
        <v>2.6644695775029925E-2</v>
      </c>
      <c r="D108" s="3">
        <f t="shared" ca="1" si="12"/>
        <v>158.79682103094873</v>
      </c>
      <c r="E108" s="5">
        <f ca="1">D108/MAX(D$12:$D108)-1</f>
        <v>0</v>
      </c>
      <c r="F108" s="5"/>
      <c r="G108" s="5"/>
      <c r="H108" s="5">
        <f t="shared" ca="1" si="11"/>
        <v>5.8333333333333336E-3</v>
      </c>
      <c r="I108" s="7">
        <f t="shared" ca="1" si="14"/>
        <v>225.00519857524833</v>
      </c>
      <c r="J108" s="7">
        <f t="shared" ca="1" si="15"/>
        <v>214.84223484562267</v>
      </c>
      <c r="K108" s="7">
        <f t="shared" ca="1" si="16"/>
        <v>193.2831582793423</v>
      </c>
      <c r="L108" s="7">
        <f t="shared" ca="1" si="17"/>
        <v>171.5596304191408</v>
      </c>
      <c r="M108" s="7">
        <f t="shared" ca="1" si="18"/>
        <v>161.95985175606873</v>
      </c>
      <c r="N108" s="5">
        <f t="shared" ca="1" si="19"/>
        <v>2.6644695775029925E-2</v>
      </c>
      <c r="O108" s="3">
        <f t="shared" ca="1" si="13"/>
        <v>194.26711380677619</v>
      </c>
      <c r="P108" s="5">
        <f ca="1">O108/MAX($O$12:O108)-1</f>
        <v>0</v>
      </c>
    </row>
    <row r="109" spans="1:16" x14ac:dyDescent="0.2">
      <c r="A109" s="2">
        <v>12419</v>
      </c>
      <c r="B109" s="3">
        <v>236.22226154966083</v>
      </c>
      <c r="C109" s="5">
        <f t="shared" ca="1" si="10"/>
        <v>1.9913782801701529E-2</v>
      </c>
      <c r="D109" s="3">
        <f t="shared" ca="1" si="12"/>
        <v>161.95906643455973</v>
      </c>
      <c r="E109" s="5">
        <f ca="1">D109/MAX(D$12:$D109)-1</f>
        <v>0</v>
      </c>
      <c r="F109" s="5"/>
      <c r="G109" s="5"/>
      <c r="H109" s="5">
        <f t="shared" ca="1" si="11"/>
        <v>5.8333333333333336E-3</v>
      </c>
      <c r="I109" s="7">
        <f t="shared" ca="1" si="14"/>
        <v>231.14376797873842</v>
      </c>
      <c r="J109" s="7">
        <f t="shared" ca="1" si="15"/>
        <v>221.58078703974988</v>
      </c>
      <c r="K109" s="7">
        <f t="shared" ca="1" si="16"/>
        <v>202.35242652842376</v>
      </c>
      <c r="L109" s="7">
        <f t="shared" ca="1" si="17"/>
        <v>178.05695958842244</v>
      </c>
      <c r="M109" s="7">
        <f t="shared" ca="1" si="18"/>
        <v>165.83959398976774</v>
      </c>
      <c r="N109" s="5">
        <f t="shared" ca="1" si="19"/>
        <v>1.9913782801701529E-2</v>
      </c>
      <c r="O109" s="3">
        <f t="shared" ca="1" si="13"/>
        <v>198.13570691663776</v>
      </c>
      <c r="P109" s="5">
        <f ca="1">O109/MAX($O$12:O109)-1</f>
        <v>0</v>
      </c>
    </row>
    <row r="110" spans="1:16" x14ac:dyDescent="0.2">
      <c r="A110" s="2">
        <v>12450</v>
      </c>
      <c r="B110" s="3">
        <v>244.56206583620209</v>
      </c>
      <c r="C110" s="5">
        <f t="shared" ca="1" si="10"/>
        <v>3.5304904084105582E-2</v>
      </c>
      <c r="D110" s="3">
        <f t="shared" ca="1" si="12"/>
        <v>167.67701574058316</v>
      </c>
      <c r="E110" s="5">
        <f ca="1">D110/MAX(D$12:$D110)-1</f>
        <v>0</v>
      </c>
      <c r="F110" s="5"/>
      <c r="G110" s="5"/>
      <c r="H110" s="5">
        <f t="shared" ca="1" si="11"/>
        <v>5.8333333333333336E-3</v>
      </c>
      <c r="I110" s="7">
        <f t="shared" ca="1" si="14"/>
        <v>237.46478570297438</v>
      </c>
      <c r="J110" s="7">
        <f t="shared" ca="1" si="15"/>
        <v>227.97514875127391</v>
      </c>
      <c r="K110" s="7">
        <f t="shared" ca="1" si="16"/>
        <v>209.6345038927609</v>
      </c>
      <c r="L110" s="7">
        <f t="shared" ca="1" si="17"/>
        <v>185.12884660613881</v>
      </c>
      <c r="M110" s="7">
        <f t="shared" ca="1" si="18"/>
        <v>170.44117331699522</v>
      </c>
      <c r="N110" s="5">
        <f t="shared" ca="1" si="19"/>
        <v>3.5304904084105582E-2</v>
      </c>
      <c r="O110" s="3">
        <f t="shared" ca="1" si="13"/>
        <v>205.13086904496612</v>
      </c>
      <c r="P110" s="5">
        <f ca="1">O110/MAX($O$12:O110)-1</f>
        <v>0</v>
      </c>
    </row>
    <row r="111" spans="1:16" x14ac:dyDescent="0.2">
      <c r="A111" s="2">
        <v>12478</v>
      </c>
      <c r="B111" s="3">
        <v>257.27871997714453</v>
      </c>
      <c r="C111" s="5">
        <f t="shared" ca="1" si="10"/>
        <v>5.1997655881184546E-2</v>
      </c>
      <c r="D111" s="3">
        <f t="shared" ca="1" si="12"/>
        <v>176.39582750424597</v>
      </c>
      <c r="E111" s="5">
        <f ca="1">D111/MAX(D$12:$D111)-1</f>
        <v>0</v>
      </c>
      <c r="F111" s="5"/>
      <c r="G111" s="5"/>
      <c r="H111" s="5">
        <f t="shared" ca="1" si="11"/>
        <v>5.8333333333333336E-3</v>
      </c>
      <c r="I111" s="7">
        <f t="shared" ca="1" si="14"/>
        <v>246.02101578766914</v>
      </c>
      <c r="J111" s="7">
        <f t="shared" ca="1" si="15"/>
        <v>235.51310718145874</v>
      </c>
      <c r="K111" s="7">
        <f t="shared" ca="1" si="16"/>
        <v>216.30279517939459</v>
      </c>
      <c r="L111" s="7">
        <f t="shared" ca="1" si="17"/>
        <v>192.10206935236118</v>
      </c>
      <c r="M111" s="7">
        <f t="shared" ca="1" si="18"/>
        <v>175.7694389738665</v>
      </c>
      <c r="N111" s="5">
        <f t="shared" ca="1" si="19"/>
        <v>5.1997655881184553E-2</v>
      </c>
      <c r="O111" s="3">
        <f t="shared" ca="1" si="13"/>
        <v>215.79719338417459</v>
      </c>
      <c r="P111" s="5">
        <f ca="1">O111/MAX($O$12:O111)-1</f>
        <v>0</v>
      </c>
    </row>
    <row r="112" spans="1:16" x14ac:dyDescent="0.2">
      <c r="A112" s="2">
        <v>12509</v>
      </c>
      <c r="B112" s="3">
        <v>264.05078527608845</v>
      </c>
      <c r="C112" s="5">
        <f t="shared" ca="1" si="10"/>
        <v>2.6321902174985645E-2</v>
      </c>
      <c r="D112" s="3">
        <f t="shared" ca="1" si="12"/>
        <v>181.03890121988837</v>
      </c>
      <c r="E112" s="5">
        <f ca="1">D112/MAX(D$12:$D112)-1</f>
        <v>0</v>
      </c>
      <c r="F112" s="5"/>
      <c r="G112" s="5"/>
      <c r="H112" s="5">
        <f t="shared" ca="1" si="11"/>
        <v>5.8333333333333336E-3</v>
      </c>
      <c r="I112" s="7">
        <f t="shared" ca="1" si="14"/>
        <v>255.29719036314501</v>
      </c>
      <c r="J112" s="7">
        <f t="shared" ca="1" si="15"/>
        <v>243.22047917094173</v>
      </c>
      <c r="K112" s="7">
        <f t="shared" ca="1" si="16"/>
        <v>223.01892621136403</v>
      </c>
      <c r="L112" s="7">
        <f t="shared" ca="1" si="17"/>
        <v>199.27753682818587</v>
      </c>
      <c r="M112" s="7">
        <f t="shared" ca="1" si="18"/>
        <v>181.24615685031415</v>
      </c>
      <c r="N112" s="5">
        <f t="shared" ca="1" si="19"/>
        <v>2.6321902174985645E-2</v>
      </c>
      <c r="O112" s="3">
        <f t="shared" ca="1" si="13"/>
        <v>221.47738599806928</v>
      </c>
      <c r="P112" s="5">
        <f ca="1">O112/MAX($O$12:O112)-1</f>
        <v>0</v>
      </c>
    </row>
    <row r="113" spans="1:16" x14ac:dyDescent="0.2">
      <c r="A113" s="2">
        <v>12539</v>
      </c>
      <c r="B113" s="3">
        <v>273.4214426135191</v>
      </c>
      <c r="C113" s="5">
        <f t="shared" ca="1" si="10"/>
        <v>3.5488087367862908E-2</v>
      </c>
      <c r="D113" s="3">
        <f t="shared" ca="1" si="12"/>
        <v>187.46362556336169</v>
      </c>
      <c r="E113" s="5">
        <f ca="1">D113/MAX(D$12:$D113)-1</f>
        <v>0</v>
      </c>
      <c r="F113" s="5"/>
      <c r="G113" s="5"/>
      <c r="H113" s="5">
        <f t="shared" ca="1" si="11"/>
        <v>5.8333333333333336E-3</v>
      </c>
      <c r="I113" s="7">
        <f t="shared" ca="1" si="14"/>
        <v>264.91698262225071</v>
      </c>
      <c r="J113" s="7">
        <f t="shared" ca="1" si="15"/>
        <v>251.19088416261252</v>
      </c>
      <c r="K113" s="7">
        <f t="shared" ca="1" si="16"/>
        <v>229.98023888802331</v>
      </c>
      <c r="L113" s="7">
        <f t="shared" ca="1" si="17"/>
        <v>206.90584302978212</v>
      </c>
      <c r="M113" s="7">
        <f t="shared" ca="1" si="18"/>
        <v>187.04797205085174</v>
      </c>
      <c r="N113" s="5">
        <f t="shared" ca="1" si="19"/>
        <v>3.5488087367862908E-2</v>
      </c>
      <c r="O113" s="3">
        <f t="shared" ca="1" si="13"/>
        <v>229.33719482237467</v>
      </c>
      <c r="P113" s="5">
        <f ca="1">O113/MAX($O$12:O113)-1</f>
        <v>0</v>
      </c>
    </row>
    <row r="114" spans="1:16" x14ac:dyDescent="0.2">
      <c r="A114" s="2">
        <v>12570</v>
      </c>
      <c r="B114" s="3">
        <v>271.71270167085902</v>
      </c>
      <c r="C114" s="5">
        <f t="shared" ca="1" si="10"/>
        <v>-6.2494767284049235E-3</v>
      </c>
      <c r="D114" s="3">
        <f t="shared" ca="1" si="12"/>
        <v>186.29207599798104</v>
      </c>
      <c r="E114" s="5">
        <f ca="1">D114/MAX(D$12:$D114)-1</f>
        <v>-6.2494767284049235E-3</v>
      </c>
      <c r="F114" s="5"/>
      <c r="G114" s="5"/>
      <c r="H114" s="5">
        <f t="shared" ca="1" si="11"/>
        <v>5.8333333333333336E-3</v>
      </c>
      <c r="I114" s="7">
        <f t="shared" ca="1" si="14"/>
        <v>269.72830985348884</v>
      </c>
      <c r="J114" s="7">
        <f t="shared" ca="1" si="15"/>
        <v>257.87466282057898</v>
      </c>
      <c r="K114" s="7">
        <f t="shared" ca="1" si="16"/>
        <v>236.35844883310082</v>
      </c>
      <c r="L114" s="7">
        <f t="shared" ca="1" si="17"/>
        <v>214.81365979308788</v>
      </c>
      <c r="M114" s="7">
        <f t="shared" ca="1" si="18"/>
        <v>193.13838851950038</v>
      </c>
      <c r="N114" s="5">
        <f t="shared" ca="1" si="19"/>
        <v>-6.2494767284049235E-3</v>
      </c>
      <c r="O114" s="3">
        <f t="shared" ca="1" si="13"/>
        <v>227.90395736037456</v>
      </c>
      <c r="P114" s="5">
        <f ca="1">O114/MAX($O$12:O114)-1</f>
        <v>-6.2494767284049235E-3</v>
      </c>
    </row>
    <row r="115" spans="1:16" x14ac:dyDescent="0.2">
      <c r="A115" s="2">
        <v>12600</v>
      </c>
      <c r="B115" s="3">
        <v>269.66450607330961</v>
      </c>
      <c r="C115" s="5">
        <f t="shared" ca="1" si="10"/>
        <v>-7.5380929377033556E-3</v>
      </c>
      <c r="D115" s="3">
        <f t="shared" ca="1" si="12"/>
        <v>184.88778901555057</v>
      </c>
      <c r="E115" s="5">
        <f ca="1">D115/MAX(D$12:$D115)-1</f>
        <v>-1.3740460529717557E-2</v>
      </c>
      <c r="F115" s="5"/>
      <c r="G115" s="5"/>
      <c r="H115" s="5">
        <f t="shared" ca="1" si="11"/>
        <v>5.8333333333333336E-3</v>
      </c>
      <c r="I115" s="7">
        <f t="shared" ca="1" si="14"/>
        <v>271.59955011922926</v>
      </c>
      <c r="J115" s="7">
        <f t="shared" ca="1" si="15"/>
        <v>263.44837024118709</v>
      </c>
      <c r="K115" s="7">
        <f t="shared" ca="1" si="16"/>
        <v>242.51457864046847</v>
      </c>
      <c r="L115" s="7">
        <f t="shared" ca="1" si="17"/>
        <v>222.71774109934489</v>
      </c>
      <c r="M115" s="7">
        <f t="shared" ca="1" si="18"/>
        <v>199.40481225161363</v>
      </c>
      <c r="N115" s="5">
        <f t="shared" ca="1" si="19"/>
        <v>-7.5380929377033556E-3</v>
      </c>
      <c r="O115" s="3">
        <f t="shared" ca="1" si="13"/>
        <v>226.18599614892167</v>
      </c>
      <c r="P115" s="5">
        <f ca="1">O115/MAX($O$12:O115)-1</f>
        <v>-1.3740460529717557E-2</v>
      </c>
    </row>
    <row r="116" spans="1:16" x14ac:dyDescent="0.2">
      <c r="A116" s="2">
        <v>12631</v>
      </c>
      <c r="B116" s="3">
        <v>262.42780918534589</v>
      </c>
      <c r="C116" s="5">
        <f t="shared" ca="1" si="10"/>
        <v>-2.6835926586483705E-2</v>
      </c>
      <c r="D116" s="3">
        <f t="shared" ca="1" si="12"/>
        <v>179.92615388279197</v>
      </c>
      <c r="E116" s="5">
        <f ca="1">D116/MAX(D$12:$D116)-1</f>
        <v>-4.020764912616126E-2</v>
      </c>
      <c r="F116" s="5"/>
      <c r="G116" s="5"/>
      <c r="H116" s="5">
        <f t="shared" ca="1" si="11"/>
        <v>5.8333333333333336E-3</v>
      </c>
      <c r="I116" s="7">
        <f t="shared" ca="1" si="14"/>
        <v>267.93500564317151</v>
      </c>
      <c r="J116" s="7">
        <f t="shared" ca="1" si="15"/>
        <v>266.42599413271114</v>
      </c>
      <c r="K116" s="7">
        <f t="shared" ca="1" si="16"/>
        <v>247.20057144199248</v>
      </c>
      <c r="L116" s="7">
        <f t="shared" ca="1" si="17"/>
        <v>228.56500063941095</v>
      </c>
      <c r="M116" s="7">
        <f t="shared" ca="1" si="18"/>
        <v>205.45313348778188</v>
      </c>
      <c r="N116" s="5">
        <f t="shared" ca="1" si="19"/>
        <v>-2.0302074602520297E-2</v>
      </c>
      <c r="O116" s="3">
        <f t="shared" ca="1" si="13"/>
        <v>221.5939511810609</v>
      </c>
      <c r="P116" s="5">
        <f ca="1">O116/MAX($O$12:O116)-1</f>
        <v>-3.3763575277490521E-2</v>
      </c>
    </row>
    <row r="117" spans="1:16" x14ac:dyDescent="0.2">
      <c r="A117" s="2">
        <v>12662</v>
      </c>
      <c r="B117" s="3">
        <v>280.32537964198315</v>
      </c>
      <c r="C117" s="5">
        <f t="shared" ca="1" si="10"/>
        <v>6.8199976641944549E-2</v>
      </c>
      <c r="D117" s="3">
        <f t="shared" ca="1" si="12"/>
        <v>192.19711337487331</v>
      </c>
      <c r="E117" s="5">
        <f ca="1">D117/MAX(D$12:$D117)-1</f>
        <v>0</v>
      </c>
      <c r="F117" s="5"/>
      <c r="G117" s="5"/>
      <c r="H117" s="5">
        <f t="shared" ca="1" si="11"/>
        <v>5.8333333333333336E-3</v>
      </c>
      <c r="I117" s="7">
        <f t="shared" ca="1" si="14"/>
        <v>270.8058983002129</v>
      </c>
      <c r="J117" s="7">
        <f t="shared" ca="1" si="15"/>
        <v>270.2671040768509</v>
      </c>
      <c r="K117" s="7">
        <f t="shared" ca="1" si="16"/>
        <v>252.89010562915476</v>
      </c>
      <c r="L117" s="7">
        <f t="shared" ca="1" si="17"/>
        <v>234.29089814521336</v>
      </c>
      <c r="M117" s="7">
        <f t="shared" ca="1" si="18"/>
        <v>211.64332803348361</v>
      </c>
      <c r="N117" s="5">
        <f t="shared" ca="1" si="19"/>
        <v>4.3253319318500065E-2</v>
      </c>
      <c r="O117" s="3">
        <f t="shared" ca="1" si="13"/>
        <v>231.17862511054344</v>
      </c>
      <c r="P117" s="5">
        <f ca="1">O117/MAX($O$12:O117)-1</f>
        <v>0</v>
      </c>
    </row>
    <row r="118" spans="1:16" x14ac:dyDescent="0.2">
      <c r="A118" s="2">
        <v>12692</v>
      </c>
      <c r="B118" s="3">
        <v>279.31803045157096</v>
      </c>
      <c r="C118" s="5">
        <f t="shared" ca="1" si="10"/>
        <v>-3.5934997812139269E-3</v>
      </c>
      <c r="D118" s="3">
        <f t="shared" ca="1" si="12"/>
        <v>191.50645309001075</v>
      </c>
      <c r="E118" s="5">
        <f ca="1">D118/MAX(D$12:$D118)-1</f>
        <v>-3.5934997812139269E-3</v>
      </c>
      <c r="F118" s="5"/>
      <c r="G118" s="5"/>
      <c r="H118" s="5">
        <f t="shared" ca="1" si="11"/>
        <v>5.8333333333333336E-3</v>
      </c>
      <c r="I118" s="7">
        <f t="shared" ca="1" si="14"/>
        <v>274.02373975963332</v>
      </c>
      <c r="J118" s="7">
        <f t="shared" ca="1" si="15"/>
        <v>272.81164493943129</v>
      </c>
      <c r="K118" s="7">
        <f t="shared" ca="1" si="16"/>
        <v>258.01606205518647</v>
      </c>
      <c r="L118" s="7">
        <f t="shared" ca="1" si="17"/>
        <v>239.61649912071977</v>
      </c>
      <c r="M118" s="7">
        <f t="shared" ca="1" si="18"/>
        <v>217.66106385599721</v>
      </c>
      <c r="N118" s="5">
        <f t="shared" ca="1" si="19"/>
        <v>-3.5934997812139269E-3</v>
      </c>
      <c r="O118" s="3">
        <f t="shared" ca="1" si="13"/>
        <v>230.34788477178736</v>
      </c>
      <c r="P118" s="5">
        <f ca="1">O118/MAX($O$12:O118)-1</f>
        <v>-3.5934997812139269E-3</v>
      </c>
    </row>
    <row r="119" spans="1:16" x14ac:dyDescent="0.2">
      <c r="A119" s="2">
        <v>12723</v>
      </c>
      <c r="B119" s="3">
        <v>262.45559877627926</v>
      </c>
      <c r="C119" s="5">
        <f t="shared" ca="1" si="10"/>
        <v>-6.0370007793733804E-2</v>
      </c>
      <c r="D119" s="3">
        <f t="shared" ca="1" si="12"/>
        <v>179.94520702441648</v>
      </c>
      <c r="E119" s="5">
        <f ca="1">D119/MAX(D$12:$D119)-1</f>
        <v>-6.3746567965149104E-2</v>
      </c>
      <c r="F119" s="5"/>
      <c r="G119" s="5"/>
      <c r="H119" s="5">
        <f t="shared" ca="1" si="11"/>
        <v>5.8333333333333336E-3</v>
      </c>
      <c r="I119" s="7">
        <f t="shared" ca="1" si="14"/>
        <v>274.03300295661114</v>
      </c>
      <c r="J119" s="7">
        <f t="shared" ca="1" si="15"/>
        <v>270.9840042998913</v>
      </c>
      <c r="K119" s="7">
        <f t="shared" ca="1" si="16"/>
        <v>261.08744423125188</v>
      </c>
      <c r="L119" s="7">
        <f t="shared" ca="1" si="17"/>
        <v>243.64816069197934</v>
      </c>
      <c r="M119" s="7">
        <f t="shared" ca="1" si="18"/>
        <v>222.92538334730943</v>
      </c>
      <c r="N119" s="5">
        <f t="shared" ca="1" si="19"/>
        <v>-6.0370007793733804E-2</v>
      </c>
      <c r="O119" s="3">
        <f t="shared" ca="1" si="13"/>
        <v>216.44178117284446</v>
      </c>
      <c r="P119" s="5">
        <f ca="1">O119/MAX($O$12:O119)-1</f>
        <v>-6.3746567965149104E-2</v>
      </c>
    </row>
    <row r="120" spans="1:16" x14ac:dyDescent="0.2">
      <c r="A120" s="2">
        <v>12753</v>
      </c>
      <c r="B120" s="3">
        <v>266.44763631818824</v>
      </c>
      <c r="C120" s="5">
        <f t="shared" ca="1" si="10"/>
        <v>1.5210334854818042E-2</v>
      </c>
      <c r="D120" s="3">
        <f t="shared" ca="1" si="12"/>
        <v>182.6822338787774</v>
      </c>
      <c r="E120" s="5">
        <f ca="1">D120/MAX(D$12:$D120)-1</f>
        <v>-4.9505839754926506E-2</v>
      </c>
      <c r="F120" s="5"/>
      <c r="G120" s="5"/>
      <c r="H120" s="5">
        <f t="shared" ca="1" si="11"/>
        <v>5.8333333333333336E-3</v>
      </c>
      <c r="I120" s="7">
        <f t="shared" ca="1" si="14"/>
        <v>269.40708851534617</v>
      </c>
      <c r="J120" s="7">
        <f t="shared" ca="1" si="15"/>
        <v>270.10649340777951</v>
      </c>
      <c r="K120" s="7">
        <f t="shared" ca="1" si="16"/>
        <v>263.99057811417924</v>
      </c>
      <c r="L120" s="7">
        <f t="shared" ca="1" si="17"/>
        <v>247.60779702466036</v>
      </c>
      <c r="M120" s="7">
        <f t="shared" ca="1" si="18"/>
        <v>228.63686819676082</v>
      </c>
      <c r="N120" s="5">
        <f t="shared" ca="1" si="19"/>
        <v>1.145953424622416E-2</v>
      </c>
      <c r="O120" s="3">
        <f t="shared" ca="1" si="13"/>
        <v>218.92210317650844</v>
      </c>
      <c r="P120" s="5">
        <f ca="1">O120/MAX($O$12:O120)-1</f>
        <v>-5.3017539697600702E-2</v>
      </c>
    </row>
    <row r="121" spans="1:16" x14ac:dyDescent="0.2">
      <c r="A121" s="2">
        <v>12784</v>
      </c>
      <c r="B121" s="3">
        <v>267.28991580990407</v>
      </c>
      <c r="C121" s="5">
        <f t="shared" ca="1" si="10"/>
        <v>3.1611445436505736E-3</v>
      </c>
      <c r="D121" s="3">
        <f t="shared" ca="1" si="12"/>
        <v>183.25971882562519</v>
      </c>
      <c r="E121" s="5">
        <f ca="1">D121/MAX(D$12:$D121)-1</f>
        <v>-4.6501190326496022E-2</v>
      </c>
      <c r="F121" s="5"/>
      <c r="G121" s="5"/>
      <c r="H121" s="5">
        <f t="shared" ca="1" si="11"/>
        <v>5.8333333333333336E-3</v>
      </c>
      <c r="I121" s="7">
        <f t="shared" ca="1" si="14"/>
        <v>265.39771696812386</v>
      </c>
      <c r="J121" s="7">
        <f t="shared" ca="1" si="15"/>
        <v>269.71072836387862</v>
      </c>
      <c r="K121" s="7">
        <f t="shared" ca="1" si="16"/>
        <v>266.57954930253283</v>
      </c>
      <c r="L121" s="7">
        <f t="shared" ca="1" si="17"/>
        <v>251.57996188160516</v>
      </c>
      <c r="M121" s="7">
        <f t="shared" ca="1" si="18"/>
        <v>234.46598791547834</v>
      </c>
      <c r="N121" s="5">
        <f t="shared" ca="1" si="19"/>
        <v>4.2300200595236778E-3</v>
      </c>
      <c r="O121" s="3">
        <f t="shared" ca="1" si="13"/>
        <v>219.84814806441821</v>
      </c>
      <c r="P121" s="5">
        <f ca="1">O121/MAX($O$12:O121)-1</f>
        <v>-4.9011784894504418E-2</v>
      </c>
    </row>
    <row r="122" spans="1:16" x14ac:dyDescent="0.2">
      <c r="A122" s="2">
        <v>12815</v>
      </c>
      <c r="B122" s="3">
        <v>269.57489865942017</v>
      </c>
      <c r="C122" s="5">
        <f t="shared" ca="1" si="10"/>
        <v>8.548705784849675E-3</v>
      </c>
      <c r="D122" s="3">
        <f t="shared" ca="1" si="12"/>
        <v>184.82635224407974</v>
      </c>
      <c r="E122" s="5">
        <f ca="1">D122/MAX(D$12:$D122)-1</f>
        <v>-3.8350009536392893E-2</v>
      </c>
      <c r="F122" s="5"/>
      <c r="G122" s="5"/>
      <c r="H122" s="5">
        <f t="shared" ca="1" si="11"/>
        <v>5.8333333333333336E-3</v>
      </c>
      <c r="I122" s="7">
        <f t="shared" ca="1" si="14"/>
        <v>267.77081692917085</v>
      </c>
      <c r="J122" s="7">
        <f t="shared" ca="1" si="15"/>
        <v>270.90190994289094</v>
      </c>
      <c r="K122" s="7">
        <f t="shared" ca="1" si="16"/>
        <v>268.66395203780104</v>
      </c>
      <c r="L122" s="7">
        <f t="shared" ca="1" si="17"/>
        <v>255.10101760895864</v>
      </c>
      <c r="M122" s="7">
        <f t="shared" ca="1" si="18"/>
        <v>239.14922796528097</v>
      </c>
      <c r="N122" s="5">
        <f t="shared" ca="1" si="19"/>
        <v>8.0056312945464073E-3</v>
      </c>
      <c r="O122" s="3">
        <f t="shared" ca="1" si="13"/>
        <v>221.6081712786108</v>
      </c>
      <c r="P122" s="5">
        <f ca="1">O122/MAX($O$12:O122)-1</f>
        <v>-4.1398523878910964E-2</v>
      </c>
    </row>
    <row r="123" spans="1:16" x14ac:dyDescent="0.2">
      <c r="A123" s="2">
        <v>12843</v>
      </c>
      <c r="B123" s="3">
        <v>278.62402130881287</v>
      </c>
      <c r="C123" s="5">
        <f t="shared" ca="1" si="10"/>
        <v>3.3568120379135591E-2</v>
      </c>
      <c r="D123" s="3">
        <f t="shared" ca="1" si="12"/>
        <v>191.03062548544554</v>
      </c>
      <c r="E123" s="5">
        <f ca="1">D123/MAX(D$12:$D123)-1</f>
        <v>-6.0692268939158689E-3</v>
      </c>
      <c r="F123" s="5"/>
      <c r="G123" s="5"/>
      <c r="H123" s="5">
        <f t="shared" ca="1" si="11"/>
        <v>5.8333333333333336E-3</v>
      </c>
      <c r="I123" s="7">
        <f t="shared" ca="1" si="14"/>
        <v>271.82961192604574</v>
      </c>
      <c r="J123" s="7">
        <f t="shared" ca="1" si="15"/>
        <v>270.6183502206959</v>
      </c>
      <c r="K123" s="7">
        <f t="shared" ca="1" si="16"/>
        <v>270.44272714877343</v>
      </c>
      <c r="L123" s="7">
        <f t="shared" ca="1" si="17"/>
        <v>258.79952049300186</v>
      </c>
      <c r="M123" s="7">
        <f t="shared" ca="1" si="18"/>
        <v>243.37276116408404</v>
      </c>
      <c r="N123" s="5">
        <f t="shared" ca="1" si="19"/>
        <v>2.8021162969975137E-2</v>
      </c>
      <c r="O123" s="3">
        <f t="shared" ca="1" si="13"/>
        <v>227.81788996148691</v>
      </c>
      <c r="P123" s="5">
        <f ca="1">O123/MAX($O$12:O123)-1</f>
        <v>-1.4537395693263178E-2</v>
      </c>
    </row>
    <row r="124" spans="1:16" x14ac:dyDescent="0.2">
      <c r="A124" s="2">
        <v>12874</v>
      </c>
      <c r="B124" s="3">
        <v>285.26052861847069</v>
      </c>
      <c r="C124" s="5">
        <f t="shared" ca="1" si="10"/>
        <v>2.381886270423994E-2</v>
      </c>
      <c r="D124" s="3">
        <f t="shared" ca="1" si="12"/>
        <v>195.58075772618844</v>
      </c>
      <c r="E124" s="5">
        <f ca="1">D124/MAX(D$12:$D124)-1</f>
        <v>0</v>
      </c>
      <c r="F124" s="5"/>
      <c r="G124" s="5"/>
      <c r="H124" s="5">
        <f t="shared" ca="1" si="11"/>
        <v>5.8333333333333336E-3</v>
      </c>
      <c r="I124" s="7">
        <f t="shared" ca="1" si="14"/>
        <v>277.81981619556791</v>
      </c>
      <c r="J124" s="7">
        <f t="shared" ca="1" si="15"/>
        <v>271.60876658184588</v>
      </c>
      <c r="K124" s="7">
        <f t="shared" ca="1" si="16"/>
        <v>272.21020576063864</v>
      </c>
      <c r="L124" s="7">
        <f t="shared" ca="1" si="17"/>
        <v>262.54696356407294</v>
      </c>
      <c r="M124" s="7">
        <f t="shared" ca="1" si="18"/>
        <v>247.61456598600134</v>
      </c>
      <c r="N124" s="5">
        <f t="shared" ca="1" si="19"/>
        <v>2.381886270423994E-2</v>
      </c>
      <c r="O124" s="3">
        <f t="shared" ca="1" si="13"/>
        <v>233.2442530040492</v>
      </c>
      <c r="P124" s="5">
        <f ca="1">O124/MAX($O$12:O124)-1</f>
        <v>0</v>
      </c>
    </row>
    <row r="125" spans="1:16" x14ac:dyDescent="0.2">
      <c r="A125" s="2">
        <v>12904</v>
      </c>
      <c r="B125" s="3">
        <v>278.29660117372777</v>
      </c>
      <c r="C125" s="5">
        <f t="shared" ca="1" si="10"/>
        <v>-2.4412516791122552E-2</v>
      </c>
      <c r="D125" s="3">
        <f t="shared" ca="1" si="12"/>
        <v>190.8061391941774</v>
      </c>
      <c r="E125" s="5">
        <f ca="1">D125/MAX(D$12:$D125)-1</f>
        <v>-2.4412516791122441E-2</v>
      </c>
      <c r="F125" s="5"/>
      <c r="G125" s="5"/>
      <c r="H125" s="5">
        <f t="shared" ca="1" si="11"/>
        <v>5.8333333333333336E-3</v>
      </c>
      <c r="I125" s="7">
        <f t="shared" ca="1" si="14"/>
        <v>280.72705036700381</v>
      </c>
      <c r="J125" s="7">
        <f t="shared" ca="1" si="15"/>
        <v>274.2489336480873</v>
      </c>
      <c r="K125" s="7">
        <f t="shared" ca="1" si="16"/>
        <v>272.6164689739893</v>
      </c>
      <c r="L125" s="7">
        <f t="shared" ca="1" si="17"/>
        <v>265.47460737019702</v>
      </c>
      <c r="M125" s="7">
        <f t="shared" ca="1" si="18"/>
        <v>251.29835393100635</v>
      </c>
      <c r="N125" s="5">
        <f t="shared" ca="1" si="19"/>
        <v>-2.4412516791122552E-2</v>
      </c>
      <c r="O125" s="3">
        <f t="shared" ca="1" si="13"/>
        <v>227.55017376115501</v>
      </c>
      <c r="P125" s="5">
        <f ca="1">O125/MAX($O$12:O125)-1</f>
        <v>-2.4412516791122552E-2</v>
      </c>
    </row>
    <row r="126" spans="1:16" x14ac:dyDescent="0.2">
      <c r="A126" s="2">
        <v>12935</v>
      </c>
      <c r="B126" s="3">
        <v>290.89446968222137</v>
      </c>
      <c r="C126" s="5">
        <f t="shared" ca="1" si="10"/>
        <v>4.5267777095952866E-2</v>
      </c>
      <c r="D126" s="3">
        <f t="shared" ca="1" si="12"/>
        <v>199.44350897175877</v>
      </c>
      <c r="E126" s="5">
        <f ca="1">D126/MAX(D$12:$D126)-1</f>
        <v>0</v>
      </c>
      <c r="F126" s="5"/>
      <c r="G126" s="5"/>
      <c r="H126" s="5">
        <f t="shared" ca="1" si="11"/>
        <v>5.8333333333333336E-3</v>
      </c>
      <c r="I126" s="7">
        <f t="shared" ca="1" si="14"/>
        <v>284.81719982480661</v>
      </c>
      <c r="J126" s="7">
        <f t="shared" ca="1" si="15"/>
        <v>278.3234058754262</v>
      </c>
      <c r="K126" s="7">
        <f t="shared" ca="1" si="16"/>
        <v>274.2149496416028</v>
      </c>
      <c r="L126" s="7">
        <f t="shared" ca="1" si="17"/>
        <v>268.76818736792825</v>
      </c>
      <c r="M126" s="7">
        <f t="shared" ca="1" si="18"/>
        <v>255.28669923735183</v>
      </c>
      <c r="N126" s="5">
        <f t="shared" ca="1" si="19"/>
        <v>3.7380888343428967E-2</v>
      </c>
      <c r="O126" s="3">
        <f t="shared" ca="1" si="13"/>
        <v>236.0562013990486</v>
      </c>
      <c r="P126" s="5">
        <f ca="1">O126/MAX($O$12:O126)-1</f>
        <v>0</v>
      </c>
    </row>
    <row r="127" spans="1:16" x14ac:dyDescent="0.2">
      <c r="A127" s="2">
        <v>12965</v>
      </c>
      <c r="B127" s="3">
        <v>295.12396536846836</v>
      </c>
      <c r="C127" s="5">
        <f t="shared" ca="1" si="10"/>
        <v>1.4539622189680523E-2</v>
      </c>
      <c r="D127" s="3">
        <f t="shared" ca="1" si="12"/>
        <v>202.3433422403923</v>
      </c>
      <c r="E127" s="5">
        <f ca="1">D127/MAX(D$12:$D127)-1</f>
        <v>0</v>
      </c>
      <c r="F127" s="5"/>
      <c r="G127" s="5"/>
      <c r="H127" s="5">
        <f t="shared" ca="1" si="11"/>
        <v>5.8333333333333336E-3</v>
      </c>
      <c r="I127" s="7">
        <f t="shared" ca="1" si="14"/>
        <v>288.10501207480587</v>
      </c>
      <c r="J127" s="7">
        <f t="shared" ca="1" si="15"/>
        <v>282.96241413518686</v>
      </c>
      <c r="K127" s="7">
        <f t="shared" ca="1" si="16"/>
        <v>276.33657124953271</v>
      </c>
      <c r="L127" s="7">
        <f t="shared" ca="1" si="17"/>
        <v>272.04050424675086</v>
      </c>
      <c r="M127" s="7">
        <f t="shared" ca="1" si="18"/>
        <v>259.42557494500056</v>
      </c>
      <c r="N127" s="5">
        <f t="shared" ca="1" si="19"/>
        <v>1.4539622189680525E-2</v>
      </c>
      <c r="O127" s="3">
        <f t="shared" ca="1" si="13"/>
        <v>239.48836938292192</v>
      </c>
      <c r="P127" s="5">
        <f ca="1">O127/MAX($O$12:O127)-1</f>
        <v>0</v>
      </c>
    </row>
    <row r="128" spans="1:16" x14ac:dyDescent="0.2">
      <c r="A128" s="2">
        <v>12996</v>
      </c>
      <c r="B128" s="3">
        <v>295.90165926413727</v>
      </c>
      <c r="C128" s="5">
        <f t="shared" ca="1" si="10"/>
        <v>2.6351431497537714E-3</v>
      </c>
      <c r="D128" s="3">
        <f t="shared" ca="1" si="12"/>
        <v>202.87654591259536</v>
      </c>
      <c r="E128" s="5">
        <f ca="1">D128/MAX(D$12:$D128)-1</f>
        <v>0</v>
      </c>
      <c r="F128" s="5"/>
      <c r="G128" s="5"/>
      <c r="H128" s="5">
        <f t="shared" ca="1" si="11"/>
        <v>5.8333333333333336E-3</v>
      </c>
      <c r="I128" s="7">
        <f t="shared" ca="1" si="14"/>
        <v>293.973364771609</v>
      </c>
      <c r="J128" s="7">
        <f t="shared" ca="1" si="15"/>
        <v>287.35020756930641</v>
      </c>
      <c r="K128" s="7">
        <f t="shared" ca="1" si="16"/>
        <v>279.12605875609864</v>
      </c>
      <c r="L128" s="7">
        <f t="shared" ca="1" si="17"/>
        <v>274.89270388163618</v>
      </c>
      <c r="M128" s="7">
        <f t="shared" ca="1" si="18"/>
        <v>263.16331509904563</v>
      </c>
      <c r="N128" s="5">
        <f t="shared" ca="1" si="19"/>
        <v>2.6351431497537718E-3</v>
      </c>
      <c r="O128" s="3">
        <f t="shared" ca="1" si="13"/>
        <v>240.11945551894703</v>
      </c>
      <c r="P128" s="5">
        <f ca="1">O128/MAX($O$12:O128)-1</f>
        <v>0</v>
      </c>
    </row>
    <row r="129" spans="1:16" x14ac:dyDescent="0.2">
      <c r="A129" s="2">
        <v>13027</v>
      </c>
      <c r="B129" s="3">
        <v>304.25626422820909</v>
      </c>
      <c r="C129" s="5">
        <f t="shared" ca="1" si="10"/>
        <v>2.8234397146837509E-2</v>
      </c>
      <c r="D129" s="3">
        <f t="shared" ca="1" si="12"/>
        <v>208.6046428816702</v>
      </c>
      <c r="E129" s="5">
        <f ca="1">D129/MAX(D$12:$D129)-1</f>
        <v>0</v>
      </c>
      <c r="F129" s="5"/>
      <c r="G129" s="5"/>
      <c r="H129" s="5">
        <f t="shared" ca="1" si="11"/>
        <v>5.8333333333333336E-3</v>
      </c>
      <c r="I129" s="7">
        <f t="shared" ca="1" si="14"/>
        <v>298.4272962869382</v>
      </c>
      <c r="J129" s="7">
        <f t="shared" ca="1" si="15"/>
        <v>291.62224805587243</v>
      </c>
      <c r="K129" s="7">
        <f t="shared" ca="1" si="16"/>
        <v>281.12029913828417</v>
      </c>
      <c r="L129" s="7">
        <f t="shared" ca="1" si="17"/>
        <v>277.50256745113973</v>
      </c>
      <c r="M129" s="7">
        <f t="shared" ca="1" si="18"/>
        <v>267.00520238371951</v>
      </c>
      <c r="N129" s="5">
        <f t="shared" ca="1" si="19"/>
        <v>2.8234397146837509E-2</v>
      </c>
      <c r="O129" s="3">
        <f t="shared" ca="1" si="13"/>
        <v>246.89908358875138</v>
      </c>
      <c r="P129" s="5">
        <f ca="1">O129/MAX($O$12:O129)-1</f>
        <v>0</v>
      </c>
    </row>
    <row r="130" spans="1:16" x14ac:dyDescent="0.2">
      <c r="A130" s="2">
        <v>13057</v>
      </c>
      <c r="B130" s="3">
        <v>307.45809982400317</v>
      </c>
      <c r="C130" s="5">
        <f t="shared" ca="1" si="10"/>
        <v>1.0523482906476866E-2</v>
      </c>
      <c r="D130" s="3">
        <f t="shared" ca="1" si="12"/>
        <v>210.79989027524718</v>
      </c>
      <c r="E130" s="5">
        <f ca="1">D130/MAX(D$12:$D130)-1</f>
        <v>0</v>
      </c>
      <c r="F130" s="5"/>
      <c r="G130" s="5"/>
      <c r="H130" s="5">
        <f t="shared" ca="1" si="11"/>
        <v>5.8333333333333336E-3</v>
      </c>
      <c r="I130" s="7">
        <f t="shared" ca="1" si="14"/>
        <v>302.53867443878318</v>
      </c>
      <c r="J130" s="7">
        <f t="shared" ca="1" si="15"/>
        <v>295.32184325679447</v>
      </c>
      <c r="K130" s="7">
        <f t="shared" ca="1" si="16"/>
        <v>283.4653049193202</v>
      </c>
      <c r="L130" s="7">
        <f t="shared" ca="1" si="17"/>
        <v>279.91408492602397</v>
      </c>
      <c r="M130" s="7">
        <f t="shared" ca="1" si="18"/>
        <v>270.74068348725336</v>
      </c>
      <c r="N130" s="5">
        <f t="shared" ca="1" si="19"/>
        <v>1.0523482906476866E-2</v>
      </c>
      <c r="O130" s="3">
        <f t="shared" ca="1" si="13"/>
        <v>249.49732187452241</v>
      </c>
      <c r="P130" s="5">
        <f ca="1">O130/MAX($O$12:O130)-1</f>
        <v>0</v>
      </c>
    </row>
    <row r="131" spans="1:16" x14ac:dyDescent="0.2">
      <c r="A131" s="2">
        <v>13088</v>
      </c>
      <c r="B131" s="3">
        <v>316.58388022959934</v>
      </c>
      <c r="C131" s="5">
        <f t="shared" ref="C131:C194" ca="1" si="20">B131/B130-1</f>
        <v>2.9681379058870139E-2</v>
      </c>
      <c r="D131" s="3">
        <f t="shared" ca="1" si="12"/>
        <v>217.05672172407503</v>
      </c>
      <c r="E131" s="5">
        <f ca="1">D131/MAX(D$12:$D131)-1</f>
        <v>0</v>
      </c>
      <c r="F131" s="5"/>
      <c r="G131" s="5"/>
      <c r="H131" s="5">
        <f t="shared" ca="1" si="11"/>
        <v>5.8333333333333336E-3</v>
      </c>
      <c r="I131" s="7">
        <f t="shared" ca="1" si="14"/>
        <v>309.43274809393716</v>
      </c>
      <c r="J131" s="7">
        <f t="shared" ca="1" si="15"/>
        <v>301.70305643277311</v>
      </c>
      <c r="K131" s="7">
        <f t="shared" ca="1" si="16"/>
        <v>287.97599504043018</v>
      </c>
      <c r="L131" s="7">
        <f t="shared" ca="1" si="17"/>
        <v>282.31199812691722</v>
      </c>
      <c r="M131" s="7">
        <f t="shared" ca="1" si="18"/>
        <v>274.53171963584106</v>
      </c>
      <c r="N131" s="5">
        <f t="shared" ca="1" si="19"/>
        <v>2.9681379058870139E-2</v>
      </c>
      <c r="O131" s="3">
        <f t="shared" ca="1" si="13"/>
        <v>256.90274645925302</v>
      </c>
      <c r="P131" s="5">
        <f ca="1">O131/MAX($O$12:O131)-1</f>
        <v>0</v>
      </c>
    </row>
    <row r="132" spans="1:16" x14ac:dyDescent="0.2">
      <c r="A132" s="2">
        <v>13118</v>
      </c>
      <c r="B132" s="3">
        <v>325.51059011267455</v>
      </c>
      <c r="C132" s="5">
        <f t="shared" ca="1" si="20"/>
        <v>2.8196981718087377E-2</v>
      </c>
      <c r="D132" s="3">
        <f t="shared" ca="1" si="12"/>
        <v>223.17706613831675</v>
      </c>
      <c r="E132" s="5">
        <f ca="1">D132/MAX(D$12:$D132)-1</f>
        <v>0</v>
      </c>
      <c r="F132" s="5"/>
      <c r="G132" s="5"/>
      <c r="H132" s="5">
        <f t="shared" ref="H132:H195" ca="1" si="21">H131</f>
        <v>5.8333333333333336E-3</v>
      </c>
      <c r="I132" s="7">
        <f t="shared" ca="1" si="14"/>
        <v>316.517523388759</v>
      </c>
      <c r="J132" s="7">
        <f t="shared" ca="1" si="15"/>
        <v>307.4724098378486</v>
      </c>
      <c r="K132" s="7">
        <f t="shared" ca="1" si="16"/>
        <v>292.8979078566374</v>
      </c>
      <c r="L132" s="7">
        <f t="shared" ca="1" si="17"/>
        <v>285.30076970701811</v>
      </c>
      <c r="M132" s="7">
        <f t="shared" ca="1" si="18"/>
        <v>278.44424298540838</v>
      </c>
      <c r="N132" s="5">
        <f t="shared" ca="1" si="19"/>
        <v>2.8196981718087381E-2</v>
      </c>
      <c r="O132" s="3">
        <f t="shared" ca="1" si="13"/>
        <v>264.14662850449099</v>
      </c>
      <c r="P132" s="5">
        <f ca="1">O132/MAX($O$12:O132)-1</f>
        <v>0</v>
      </c>
    </row>
    <row r="133" spans="1:16" x14ac:dyDescent="0.2">
      <c r="A133" s="2">
        <v>13149</v>
      </c>
      <c r="B133" s="3">
        <v>333.89601136948335</v>
      </c>
      <c r="C133" s="5">
        <f t="shared" ca="1" si="20"/>
        <v>2.5760824721267062E-2</v>
      </c>
      <c r="D133" s="3">
        <f t="shared" ca="1" si="12"/>
        <v>228.92629142091255</v>
      </c>
      <c r="E133" s="5">
        <f ca="1">D133/MAX(D$12:$D133)-1</f>
        <v>0</v>
      </c>
      <c r="F133" s="5"/>
      <c r="G133" s="5"/>
      <c r="H133" s="5">
        <f t="shared" ca="1" si="21"/>
        <v>5.8333333333333336E-3</v>
      </c>
      <c r="I133" s="7">
        <f t="shared" ca="1" si="14"/>
        <v>325.33016057058575</v>
      </c>
      <c r="J133" s="7">
        <f t="shared" ca="1" si="15"/>
        <v>313.93441750468446</v>
      </c>
      <c r="K133" s="7">
        <f t="shared" ca="1" si="16"/>
        <v>298.44841581993563</v>
      </c>
      <c r="L133" s="7">
        <f t="shared" ca="1" si="17"/>
        <v>288.86918666791667</v>
      </c>
      <c r="M133" s="7">
        <f t="shared" ca="1" si="18"/>
        <v>282.51398256123429</v>
      </c>
      <c r="N133" s="5">
        <f t="shared" ca="1" si="19"/>
        <v>2.5760824721267062E-2</v>
      </c>
      <c r="O133" s="3">
        <f t="shared" ca="1" si="13"/>
        <v>270.95126350210882</v>
      </c>
      <c r="P133" s="5">
        <f ca="1">O133/MAX($O$12:O133)-1</f>
        <v>0</v>
      </c>
    </row>
    <row r="134" spans="1:16" x14ac:dyDescent="0.2">
      <c r="A134" s="2">
        <v>13180</v>
      </c>
      <c r="B134" s="3">
        <v>368.63516449181964</v>
      </c>
      <c r="C134" s="5">
        <f t="shared" ca="1" si="20"/>
        <v>0.10404183320385507</v>
      </c>
      <c r="D134" s="3">
        <f t="shared" ca="1" si="12"/>
        <v>252.74420244890425</v>
      </c>
      <c r="E134" s="5">
        <f ca="1">D134/MAX(D$12:$D134)-1</f>
        <v>0</v>
      </c>
      <c r="F134" s="5"/>
      <c r="G134" s="5"/>
      <c r="H134" s="5">
        <f t="shared" ca="1" si="21"/>
        <v>5.8333333333333336E-3</v>
      </c>
      <c r="I134" s="7">
        <f t="shared" ca="1" si="14"/>
        <v>342.68058865799247</v>
      </c>
      <c r="J134" s="7">
        <f t="shared" ca="1" si="15"/>
        <v>326.05666837596482</v>
      </c>
      <c r="K134" s="7">
        <f t="shared" ca="1" si="16"/>
        <v>306.70343797263564</v>
      </c>
      <c r="L134" s="7">
        <f t="shared" ca="1" si="17"/>
        <v>294.76959529605404</v>
      </c>
      <c r="M134" s="7">
        <f t="shared" ca="1" si="18"/>
        <v>287.68369500521834</v>
      </c>
      <c r="N134" s="5">
        <f t="shared" ca="1" si="19"/>
        <v>0.10404183320385507</v>
      </c>
      <c r="O134" s="3">
        <f t="shared" ca="1" si="13"/>
        <v>299.14152966576899</v>
      </c>
      <c r="P134" s="5">
        <f ca="1">O134/MAX($O$12:O134)-1</f>
        <v>0</v>
      </c>
    </row>
    <row r="135" spans="1:16" x14ac:dyDescent="0.2">
      <c r="A135" s="2">
        <v>13209</v>
      </c>
      <c r="B135" s="3">
        <v>371.78725673895565</v>
      </c>
      <c r="C135" s="5">
        <f t="shared" ca="1" si="20"/>
        <v>8.5507096195809318E-3</v>
      </c>
      <c r="D135" s="3">
        <f t="shared" ca="1" si="12"/>
        <v>254.9053447320774</v>
      </c>
      <c r="E135" s="5">
        <f ca="1">D135/MAX(D$12:$D135)-1</f>
        <v>0</v>
      </c>
      <c r="F135" s="5"/>
      <c r="G135" s="5"/>
      <c r="H135" s="5">
        <f t="shared" ca="1" si="21"/>
        <v>5.8333333333333336E-3</v>
      </c>
      <c r="I135" s="7">
        <f t="shared" ca="1" si="14"/>
        <v>358.10614420008619</v>
      </c>
      <c r="J135" s="7">
        <f t="shared" ca="1" si="15"/>
        <v>337.31183379442263</v>
      </c>
      <c r="K135" s="7">
        <f t="shared" ca="1" si="16"/>
        <v>314.4670409251475</v>
      </c>
      <c r="L135" s="7">
        <f t="shared" ca="1" si="17"/>
        <v>299.85081069033026</v>
      </c>
      <c r="M135" s="7">
        <f t="shared" ca="1" si="18"/>
        <v>292.45488403696044</v>
      </c>
      <c r="N135" s="5">
        <f t="shared" ca="1" si="19"/>
        <v>8.5507096195809318E-3</v>
      </c>
      <c r="O135" s="3">
        <f t="shared" ca="1" si="13"/>
        <v>301.69940202109825</v>
      </c>
      <c r="P135" s="5">
        <f ca="1">O135/MAX($O$12:O135)-1</f>
        <v>0</v>
      </c>
    </row>
    <row r="136" spans="1:16" x14ac:dyDescent="0.2">
      <c r="A136" s="2">
        <v>13240</v>
      </c>
      <c r="B136" s="3">
        <v>379.79714183541074</v>
      </c>
      <c r="C136" s="5">
        <f t="shared" ca="1" si="20"/>
        <v>2.1544270147158651E-2</v>
      </c>
      <c r="D136" s="3">
        <f t="shared" ca="1" si="12"/>
        <v>260.39709434093987</v>
      </c>
      <c r="E136" s="5">
        <f ca="1">D136/MAX(D$12:$D136)-1</f>
        <v>0</v>
      </c>
      <c r="F136" s="5"/>
      <c r="G136" s="5"/>
      <c r="H136" s="5">
        <f t="shared" ca="1" si="21"/>
        <v>5.8333333333333336E-3</v>
      </c>
      <c r="I136" s="7">
        <f t="shared" ca="1" si="14"/>
        <v>373.40652102206201</v>
      </c>
      <c r="J136" s="7">
        <f t="shared" ca="1" si="15"/>
        <v>349.36834079632382</v>
      </c>
      <c r="K136" s="7">
        <f t="shared" ca="1" si="16"/>
        <v>322.34509202655914</v>
      </c>
      <c r="L136" s="7">
        <f t="shared" ca="1" si="17"/>
        <v>305.43298354498808</v>
      </c>
      <c r="M136" s="7">
        <f t="shared" ca="1" si="18"/>
        <v>297.27764889359895</v>
      </c>
      <c r="N136" s="5">
        <f t="shared" ca="1" si="19"/>
        <v>2.1544270147158651E-2</v>
      </c>
      <c r="O136" s="3">
        <f t="shared" ca="1" si="13"/>
        <v>308.19929544147703</v>
      </c>
      <c r="P136" s="5">
        <f ca="1">O136/MAX($O$12:O136)-1</f>
        <v>0</v>
      </c>
    </row>
    <row r="137" spans="1:16" x14ac:dyDescent="0.2">
      <c r="A137" s="2">
        <v>13270</v>
      </c>
      <c r="B137" s="3">
        <v>394.32365787205413</v>
      </c>
      <c r="C137" s="5">
        <f t="shared" ca="1" si="20"/>
        <v>3.8248092037876935E-2</v>
      </c>
      <c r="D137" s="3">
        <f t="shared" ca="1" si="12"/>
        <v>270.35678637168786</v>
      </c>
      <c r="E137" s="5">
        <f ca="1">D137/MAX(D$12:$D137)-1</f>
        <v>0</v>
      </c>
      <c r="F137" s="5"/>
      <c r="G137" s="5"/>
      <c r="H137" s="5">
        <f t="shared" ca="1" si="21"/>
        <v>5.8333333333333336E-3</v>
      </c>
      <c r="I137" s="7">
        <f t="shared" ca="1" si="14"/>
        <v>381.96935214880682</v>
      </c>
      <c r="J137" s="7">
        <f t="shared" ca="1" si="15"/>
        <v>362.32497040339967</v>
      </c>
      <c r="K137" s="7">
        <f t="shared" ca="1" si="16"/>
        <v>332.01401341808645</v>
      </c>
      <c r="L137" s="7">
        <f t="shared" ca="1" si="17"/>
        <v>312.75898682808673</v>
      </c>
      <c r="M137" s="7">
        <f t="shared" ca="1" si="18"/>
        <v>302.31524119603785</v>
      </c>
      <c r="N137" s="5">
        <f t="shared" ca="1" si="19"/>
        <v>3.8248092037876935E-2</v>
      </c>
      <c r="O137" s="3">
        <f t="shared" ca="1" si="13"/>
        <v>319.98733045953145</v>
      </c>
      <c r="P137" s="5">
        <f ca="1">O137/MAX($O$12:O137)-1</f>
        <v>0</v>
      </c>
    </row>
    <row r="138" spans="1:16" x14ac:dyDescent="0.2">
      <c r="A138" s="2">
        <v>13301</v>
      </c>
      <c r="B138" s="3">
        <v>392.88360183858543</v>
      </c>
      <c r="C138" s="5">
        <f t="shared" ca="1" si="20"/>
        <v>-3.6519645847268301E-3</v>
      </c>
      <c r="D138" s="3">
        <f t="shared" ca="1" si="12"/>
        <v>269.36945296261791</v>
      </c>
      <c r="E138" s="5">
        <f ca="1">D138/MAX(D$12:$D138)-1</f>
        <v>-3.6519645847268301E-3</v>
      </c>
      <c r="F138" s="5"/>
      <c r="G138" s="5"/>
      <c r="H138" s="5">
        <f t="shared" ca="1" si="21"/>
        <v>5.8333333333333336E-3</v>
      </c>
      <c r="I138" s="7">
        <f t="shared" ca="1" si="14"/>
        <v>389.00146718201677</v>
      </c>
      <c r="J138" s="7">
        <f t="shared" ca="1" si="15"/>
        <v>373.55380569105142</v>
      </c>
      <c r="K138" s="7">
        <f t="shared" ca="1" si="16"/>
        <v>340.51310776445007</v>
      </c>
      <c r="L138" s="7">
        <f t="shared" ca="1" si="17"/>
        <v>319.78320713477547</v>
      </c>
      <c r="M138" s="7">
        <f t="shared" ca="1" si="18"/>
        <v>307.36402870302646</v>
      </c>
      <c r="N138" s="5">
        <f t="shared" ca="1" si="19"/>
        <v>-3.6519645847268301E-3</v>
      </c>
      <c r="O138" s="3">
        <f t="shared" ca="1" si="13"/>
        <v>318.81874806113194</v>
      </c>
      <c r="P138" s="5">
        <f ca="1">O138/MAX($O$12:O138)-1</f>
        <v>-3.6519645847269411E-3</v>
      </c>
    </row>
    <row r="139" spans="1:16" x14ac:dyDescent="0.2">
      <c r="A139" s="2">
        <v>13331</v>
      </c>
      <c r="B139" s="3">
        <v>392.84472512920291</v>
      </c>
      <c r="C139" s="5">
        <f t="shared" ca="1" si="20"/>
        <v>-9.8952232163940224E-5</v>
      </c>
      <c r="D139" s="3">
        <f t="shared" ca="1" si="12"/>
        <v>269.3427982539705</v>
      </c>
      <c r="E139" s="5">
        <f ca="1">D139/MAX(D$12:$D139)-1</f>
        <v>-3.7505554468432178E-3</v>
      </c>
      <c r="F139" s="5"/>
      <c r="G139" s="5"/>
      <c r="H139" s="5">
        <f t="shared" ca="1" si="21"/>
        <v>5.8333333333333336E-3</v>
      </c>
      <c r="I139" s="7">
        <f t="shared" ca="1" si="14"/>
        <v>393.35066161328086</v>
      </c>
      <c r="J139" s="7">
        <f t="shared" ca="1" si="15"/>
        <v>383.37859131767141</v>
      </c>
      <c r="K139" s="7">
        <f t="shared" ca="1" si="16"/>
        <v>348.65650441117799</v>
      </c>
      <c r="L139" s="7">
        <f t="shared" ca="1" si="17"/>
        <v>326.75847431918089</v>
      </c>
      <c r="M139" s="7">
        <f t="shared" ca="1" si="18"/>
        <v>312.49653783035535</v>
      </c>
      <c r="N139" s="5">
        <f t="shared" ca="1" si="19"/>
        <v>-9.8952232163940237E-5</v>
      </c>
      <c r="O139" s="3">
        <f t="shared" ca="1" si="13"/>
        <v>318.78720023435557</v>
      </c>
      <c r="P139" s="5">
        <f ca="1">O139/MAX($O$12:O139)-1</f>
        <v>-3.7505554468434399E-3</v>
      </c>
    </row>
    <row r="140" spans="1:16" x14ac:dyDescent="0.2">
      <c r="A140" s="2">
        <v>13362</v>
      </c>
      <c r="B140" s="3">
        <v>399.44922072341188</v>
      </c>
      <c r="C140" s="5">
        <f t="shared" ca="1" si="20"/>
        <v>1.6811974736422375E-2</v>
      </c>
      <c r="D140" s="3">
        <f t="shared" ca="1" si="12"/>
        <v>273.87098257365358</v>
      </c>
      <c r="E140" s="5">
        <f ca="1">D140/MAX(D$12:$D140)-1</f>
        <v>0</v>
      </c>
      <c r="F140" s="5"/>
      <c r="G140" s="5"/>
      <c r="H140" s="5">
        <f t="shared" ca="1" si="21"/>
        <v>5.8333333333333336E-3</v>
      </c>
      <c r="I140" s="7">
        <f t="shared" ca="1" si="14"/>
        <v>395.05918256373343</v>
      </c>
      <c r="J140" s="7">
        <f t="shared" ca="1" si="15"/>
        <v>388.51426735627018</v>
      </c>
      <c r="K140" s="7">
        <f t="shared" ca="1" si="16"/>
        <v>357.28546786611747</v>
      </c>
      <c r="L140" s="7">
        <f t="shared" ca="1" si="17"/>
        <v>333.97371443384714</v>
      </c>
      <c r="M140" s="7">
        <f t="shared" ca="1" si="18"/>
        <v>318.20576331110806</v>
      </c>
      <c r="N140" s="5">
        <f t="shared" ca="1" si="19"/>
        <v>1.4616246455804567E-2</v>
      </c>
      <c r="O140" s="3">
        <f t="shared" ca="1" si="13"/>
        <v>323.44667251993684</v>
      </c>
      <c r="P140" s="5">
        <f ca="1">O140/MAX($O$12:O140)-1</f>
        <v>0</v>
      </c>
    </row>
    <row r="141" spans="1:16" x14ac:dyDescent="0.2">
      <c r="A141" s="2">
        <v>13393</v>
      </c>
      <c r="B141" s="3">
        <v>401.78543589350653</v>
      </c>
      <c r="C141" s="5">
        <f t="shared" ca="1" si="20"/>
        <v>5.8485911322188056E-3</v>
      </c>
      <c r="D141" s="3">
        <f t="shared" ca="1" si="12"/>
        <v>275.47274197370592</v>
      </c>
      <c r="E141" s="5">
        <f ca="1">D141/MAX(D$12:$D141)-1</f>
        <v>0</v>
      </c>
      <c r="F141" s="5"/>
      <c r="G141" s="5"/>
      <c r="H141" s="5">
        <f t="shared" ca="1" si="21"/>
        <v>5.8333333333333336E-3</v>
      </c>
      <c r="I141" s="7">
        <f t="shared" ca="1" si="14"/>
        <v>398.02646058204044</v>
      </c>
      <c r="J141" s="7">
        <f t="shared" ca="1" si="15"/>
        <v>393.51396388202858</v>
      </c>
      <c r="K141" s="7">
        <f t="shared" ca="1" si="16"/>
        <v>365.41289883822566</v>
      </c>
      <c r="L141" s="7">
        <f t="shared" ca="1" si="17"/>
        <v>340.81601524410786</v>
      </c>
      <c r="M141" s="7">
        <f t="shared" ca="1" si="18"/>
        <v>323.26659898825488</v>
      </c>
      <c r="N141" s="5">
        <f t="shared" ca="1" si="19"/>
        <v>5.8485911322188064E-3</v>
      </c>
      <c r="O141" s="3">
        <f t="shared" ca="1" si="13"/>
        <v>325.33837986058262</v>
      </c>
      <c r="P141" s="5">
        <f ca="1">O141/MAX($O$12:O141)-1</f>
        <v>0</v>
      </c>
    </row>
    <row r="142" spans="1:16" x14ac:dyDescent="0.2">
      <c r="A142" s="2">
        <v>13423</v>
      </c>
      <c r="B142" s="3">
        <v>411.21234679905916</v>
      </c>
      <c r="C142" s="5">
        <f t="shared" ca="1" si="20"/>
        <v>2.3462550066277732E-2</v>
      </c>
      <c r="D142" s="3">
        <f t="shared" ref="D142:D205" ca="1" si="22">D141*(C142+1)</f>
        <v>281.93603497415882</v>
      </c>
      <c r="E142" s="5">
        <f ca="1">D142/MAX(D$12:$D142)-1</f>
        <v>0</v>
      </c>
      <c r="F142" s="5"/>
      <c r="G142" s="5"/>
      <c r="H142" s="5">
        <f t="shared" ca="1" si="21"/>
        <v>5.8333333333333336E-3</v>
      </c>
      <c r="I142" s="7">
        <f t="shared" ca="1" si="14"/>
        <v>404.14900113865923</v>
      </c>
      <c r="J142" s="7">
        <f t="shared" ca="1" si="15"/>
        <v>398.74983137597002</v>
      </c>
      <c r="K142" s="7">
        <f t="shared" ca="1" si="16"/>
        <v>374.05908608614692</v>
      </c>
      <c r="L142" s="7">
        <f t="shared" ca="1" si="17"/>
        <v>347.81333847636279</v>
      </c>
      <c r="M142" s="7">
        <f t="shared" ca="1" si="18"/>
        <v>328.76219550273356</v>
      </c>
      <c r="N142" s="5">
        <f t="shared" ca="1" si="19"/>
        <v>2.3462550066277732E-2</v>
      </c>
      <c r="O142" s="3">
        <f t="shared" ref="O142:O205" ca="1" si="23">O141*(1+N142)</f>
        <v>332.97164788654322</v>
      </c>
      <c r="P142" s="5">
        <f ca="1">O142/MAX($O$12:O142)-1</f>
        <v>0</v>
      </c>
    </row>
    <row r="143" spans="1:16" x14ac:dyDescent="0.2">
      <c r="A143" s="2">
        <v>13454</v>
      </c>
      <c r="B143" s="3">
        <v>417.27547049895333</v>
      </c>
      <c r="C143" s="5">
        <f t="shared" ca="1" si="20"/>
        <v>1.4744507909576265E-2</v>
      </c>
      <c r="D143" s="3">
        <f t="shared" ca="1" si="22"/>
        <v>286.09304307182987</v>
      </c>
      <c r="E143" s="5">
        <f ca="1">D143/MAX(D$12:$D143)-1</f>
        <v>0</v>
      </c>
      <c r="F143" s="5"/>
      <c r="G143" s="5"/>
      <c r="H143" s="5">
        <f t="shared" ca="1" si="21"/>
        <v>5.8333333333333336E-3</v>
      </c>
      <c r="I143" s="7">
        <f t="shared" ca="1" si="14"/>
        <v>410.09108439717301</v>
      </c>
      <c r="J143" s="7">
        <f t="shared" ca="1" si="15"/>
        <v>402.57513348045319</v>
      </c>
      <c r="K143" s="7">
        <f t="shared" ca="1" si="16"/>
        <v>382.4500519419264</v>
      </c>
      <c r="L143" s="7">
        <f t="shared" ca="1" si="17"/>
        <v>355.53438677220868</v>
      </c>
      <c r="M143" s="7">
        <f t="shared" ca="1" si="18"/>
        <v>335.21302349117832</v>
      </c>
      <c r="N143" s="5">
        <f t="shared" ca="1" si="19"/>
        <v>1.4744507909576265E-2</v>
      </c>
      <c r="O143" s="3">
        <f t="shared" ca="1" si="23"/>
        <v>337.88115098247101</v>
      </c>
      <c r="P143" s="5">
        <f ca="1">O143/MAX($O$12:O143)-1</f>
        <v>0</v>
      </c>
    </row>
    <row r="144" spans="1:16" x14ac:dyDescent="0.2">
      <c r="A144" s="2">
        <v>13484</v>
      </c>
      <c r="B144" s="3">
        <v>413.34106854373704</v>
      </c>
      <c r="C144" s="5">
        <f t="shared" ca="1" si="20"/>
        <v>-9.4287880150534242E-3</v>
      </c>
      <c r="D144" s="3">
        <f t="shared" ca="1" si="22"/>
        <v>283.39553241612401</v>
      </c>
      <c r="E144" s="5">
        <f ca="1">D144/MAX(D$12:$D144)-1</f>
        <v>-9.4287880150535353E-3</v>
      </c>
      <c r="F144" s="5"/>
      <c r="G144" s="5"/>
      <c r="H144" s="5">
        <f t="shared" ca="1" si="21"/>
        <v>5.8333333333333336E-3</v>
      </c>
      <c r="I144" s="7">
        <f t="shared" ca="1" si="14"/>
        <v>413.94296194724984</v>
      </c>
      <c r="J144" s="7">
        <f t="shared" ca="1" si="15"/>
        <v>405.98471126464511</v>
      </c>
      <c r="K144" s="7">
        <f t="shared" ca="1" si="16"/>
        <v>389.76925847784833</v>
      </c>
      <c r="L144" s="7">
        <f t="shared" ca="1" si="17"/>
        <v>362.33697559784844</v>
      </c>
      <c r="M144" s="7">
        <f t="shared" ca="1" si="18"/>
        <v>341.33358316724292</v>
      </c>
      <c r="N144" s="5">
        <f t="shared" ca="1" si="19"/>
        <v>-9.4287880150534242E-3</v>
      </c>
      <c r="O144" s="3">
        <f t="shared" ca="1" si="23"/>
        <v>334.69534123557503</v>
      </c>
      <c r="P144" s="5">
        <f ca="1">O144/MAX($O$12:O144)-1</f>
        <v>-9.4287880150534242E-3</v>
      </c>
    </row>
    <row r="145" spans="1:16" x14ac:dyDescent="0.2">
      <c r="A145" s="2">
        <v>13515</v>
      </c>
      <c r="B145" s="3">
        <v>405.93052409263225</v>
      </c>
      <c r="C145" s="5">
        <f t="shared" ca="1" si="20"/>
        <v>-1.7928401059234766E-2</v>
      </c>
      <c r="D145" s="3">
        <f t="shared" ca="1" si="22"/>
        <v>278.31470365257235</v>
      </c>
      <c r="E145" s="5">
        <f ca="1">D145/MAX(D$12:$D145)-1</f>
        <v>-2.7188145981251965E-2</v>
      </c>
      <c r="F145" s="5"/>
      <c r="G145" s="5"/>
      <c r="H145" s="5">
        <f t="shared" ca="1" si="21"/>
        <v>5.8333333333333336E-3</v>
      </c>
      <c r="I145" s="7">
        <f t="shared" ca="1" si="14"/>
        <v>412.18235437844095</v>
      </c>
      <c r="J145" s="7">
        <f t="shared" ca="1" si="15"/>
        <v>408.16567775855009</v>
      </c>
      <c r="K145" s="7">
        <f t="shared" ca="1" si="16"/>
        <v>395.77213453811078</v>
      </c>
      <c r="L145" s="7">
        <f t="shared" ca="1" si="17"/>
        <v>368.49289552696865</v>
      </c>
      <c r="M145" s="7">
        <f t="shared" ca="1" si="18"/>
        <v>347.11027517902312</v>
      </c>
      <c r="N145" s="5">
        <f t="shared" ca="1" si="19"/>
        <v>-1.3176054180721148E-2</v>
      </c>
      <c r="O145" s="3">
        <f t="shared" ca="1" si="23"/>
        <v>330.28537728542017</v>
      </c>
      <c r="P145" s="5">
        <f ca="1">O145/MAX($O$12:O145)-1</f>
        <v>-2.2480607974029621E-2</v>
      </c>
    </row>
    <row r="146" spans="1:16" x14ac:dyDescent="0.2">
      <c r="A146" s="2">
        <v>13546</v>
      </c>
      <c r="B146" s="3">
        <v>403.22963460403304</v>
      </c>
      <c r="C146" s="5">
        <f t="shared" ca="1" si="20"/>
        <v>-6.6535757433774378E-3</v>
      </c>
      <c r="D146" s="3">
        <f t="shared" ca="1" si="22"/>
        <v>276.46291569132433</v>
      </c>
      <c r="E146" s="5">
        <f ca="1">D146/MAX(D$12:$D146)-1</f>
        <v>-3.3660823336021051E-2</v>
      </c>
      <c r="F146" s="5"/>
      <c r="G146" s="5"/>
      <c r="H146" s="5">
        <f t="shared" ca="1" si="21"/>
        <v>5.8333333333333336E-3</v>
      </c>
      <c r="I146" s="7">
        <f t="shared" ca="1" si="14"/>
        <v>407.50040908013415</v>
      </c>
      <c r="J146" s="7">
        <f t="shared" ca="1" si="15"/>
        <v>408.79574673865358</v>
      </c>
      <c r="K146" s="7">
        <f t="shared" ca="1" si="16"/>
        <v>398.65500704746182</v>
      </c>
      <c r="L146" s="7">
        <f t="shared" ca="1" si="17"/>
        <v>374.45556082362947</v>
      </c>
      <c r="M146" s="7">
        <f t="shared" ca="1" si="18"/>
        <v>352.67922251004876</v>
      </c>
      <c r="N146" s="5">
        <f t="shared" ca="1" si="19"/>
        <v>-1.6588121126931293E-3</v>
      </c>
      <c r="O146" s="3">
        <f t="shared" ca="1" si="23"/>
        <v>329.73749590093371</v>
      </c>
      <c r="P146" s="5">
        <f ca="1">O146/MAX($O$12:O146)-1</f>
        <v>-2.4102128981914661E-2</v>
      </c>
    </row>
    <row r="147" spans="1:16" x14ac:dyDescent="0.2">
      <c r="A147" s="2">
        <v>13574</v>
      </c>
      <c r="B147" s="3">
        <v>399.63987157346747</v>
      </c>
      <c r="C147" s="5">
        <f t="shared" ca="1" si="20"/>
        <v>-8.9025277968239891E-3</v>
      </c>
      <c r="D147" s="3">
        <f t="shared" ca="1" si="22"/>
        <v>274.00169689959131</v>
      </c>
      <c r="E147" s="5">
        <f ca="1">D147/MAX(D$12:$D147)-1</f>
        <v>-4.2263684717432137E-2</v>
      </c>
      <c r="F147" s="5"/>
      <c r="G147" s="5"/>
      <c r="H147" s="5">
        <f t="shared" ca="1" si="21"/>
        <v>5.8333333333333336E-3</v>
      </c>
      <c r="I147" s="7">
        <f t="shared" ca="1" si="14"/>
        <v>402.93334342337761</v>
      </c>
      <c r="J147" s="7">
        <f t="shared" ca="1" si="15"/>
        <v>408.43815268531375</v>
      </c>
      <c r="K147" s="7">
        <f t="shared" ca="1" si="16"/>
        <v>400.97605828367119</v>
      </c>
      <c r="L147" s="7">
        <f t="shared" ca="1" si="17"/>
        <v>379.75465012058834</v>
      </c>
      <c r="M147" s="7">
        <f t="shared" ca="1" si="18"/>
        <v>357.72154960440935</v>
      </c>
      <c r="N147" s="5">
        <f t="shared" ca="1" si="19"/>
        <v>-3.0081833447610602E-3</v>
      </c>
      <c r="O147" s="3">
        <f t="shared" ca="1" si="23"/>
        <v>328.74558505762133</v>
      </c>
      <c r="P147" s="5">
        <f ca="1">O147/MAX($O$12:O147)-1</f>
        <v>-2.7037808703698984E-2</v>
      </c>
    </row>
    <row r="148" spans="1:16" x14ac:dyDescent="0.2">
      <c r="A148" s="2">
        <v>13605</v>
      </c>
      <c r="B148" s="3">
        <v>392.15719460990999</v>
      </c>
      <c r="C148" s="5">
        <f t="shared" ca="1" si="20"/>
        <v>-1.8723549615048629E-2</v>
      </c>
      <c r="D148" s="3">
        <f t="shared" ca="1" si="22"/>
        <v>268.87141253308431</v>
      </c>
      <c r="E148" s="5">
        <f ca="1">D148/MAX(D$12:$D148)-1</f>
        <v>-6.0195908134759168E-2</v>
      </c>
      <c r="F148" s="5"/>
      <c r="G148" s="5"/>
      <c r="H148" s="5">
        <f t="shared" ca="1" si="21"/>
        <v>5.8333333333333336E-3</v>
      </c>
      <c r="I148" s="7">
        <f t="shared" ca="1" si="14"/>
        <v>398.34223359580346</v>
      </c>
      <c r="J148" s="7">
        <f t="shared" ca="1" si="15"/>
        <v>405.26229398712218</v>
      </c>
      <c r="K148" s="7">
        <f t="shared" ca="1" si="16"/>
        <v>402.00606268154615</v>
      </c>
      <c r="L148" s="7">
        <f t="shared" ca="1" si="17"/>
        <v>384.46015538647202</v>
      </c>
      <c r="M148" s="7">
        <f t="shared" ca="1" si="18"/>
        <v>362.17557735405262</v>
      </c>
      <c r="N148" s="5">
        <f t="shared" ca="1" si="19"/>
        <v>-3.9894198460194517E-3</v>
      </c>
      <c r="O148" s="3">
        <f t="shared" ca="1" si="23"/>
        <v>327.43408089630117</v>
      </c>
      <c r="P148" s="5">
        <f ca="1">O148/MAX($O$12:O148)-1</f>
        <v>-3.0919363379083076E-2</v>
      </c>
    </row>
    <row r="149" spans="1:16" x14ac:dyDescent="0.2">
      <c r="A149" s="2">
        <v>13635</v>
      </c>
      <c r="B149" s="3">
        <v>392.50515335182774</v>
      </c>
      <c r="C149" s="5">
        <f t="shared" ca="1" si="20"/>
        <v>8.8729404101295373E-4</v>
      </c>
      <c r="D149" s="3">
        <f t="shared" ca="1" si="22"/>
        <v>269.10998053522366</v>
      </c>
      <c r="E149" s="5">
        <f ca="1">D149/MAX(D$12:$D149)-1</f>
        <v>-5.9362025564327459E-2</v>
      </c>
      <c r="F149" s="5"/>
      <c r="G149" s="5"/>
      <c r="H149" s="5">
        <f t="shared" ca="1" si="21"/>
        <v>5.8333333333333336E-3</v>
      </c>
      <c r="I149" s="7">
        <f t="shared" ca="1" si="14"/>
        <v>394.76740651173503</v>
      </c>
      <c r="J149" s="7">
        <f t="shared" ca="1" si="15"/>
        <v>401.13390779593459</v>
      </c>
      <c r="K149" s="7">
        <f t="shared" ca="1" si="16"/>
        <v>401.85452063819395</v>
      </c>
      <c r="L149" s="7">
        <f t="shared" ca="1" si="17"/>
        <v>388.67800389326248</v>
      </c>
      <c r="M149" s="7">
        <f t="shared" ca="1" si="18"/>
        <v>366.93426702814014</v>
      </c>
      <c r="N149" s="5">
        <f t="shared" ca="1" si="19"/>
        <v>3.8549176164051823E-3</v>
      </c>
      <c r="O149" s="3">
        <f t="shared" ca="1" si="23"/>
        <v>328.69631230295971</v>
      </c>
      <c r="P149" s="5">
        <f ca="1">O149/MAX($O$12:O149)-1</f>
        <v>-2.7183637361256063E-2</v>
      </c>
    </row>
    <row r="150" spans="1:16" x14ac:dyDescent="0.2">
      <c r="A150" s="2">
        <v>13666</v>
      </c>
      <c r="B150" s="3">
        <v>375.39767561107288</v>
      </c>
      <c r="C150" s="5">
        <f t="shared" ca="1" si="20"/>
        <v>-4.3585358293169563E-2</v>
      </c>
      <c r="D150" s="3">
        <f t="shared" ca="1" si="22"/>
        <v>257.38072561332802</v>
      </c>
      <c r="E150" s="5">
        <f ca="1">D150/MAX(D$12:$D150)-1</f>
        <v>-0.10036006870426761</v>
      </c>
      <c r="F150" s="5"/>
      <c r="G150" s="5"/>
      <c r="H150" s="5">
        <f t="shared" ca="1" si="21"/>
        <v>5.8333333333333336E-3</v>
      </c>
      <c r="I150" s="7">
        <f t="shared" ca="1" si="14"/>
        <v>386.68667452427025</v>
      </c>
      <c r="J150" s="7">
        <f t="shared" ca="1" si="15"/>
        <v>394.81000897382387</v>
      </c>
      <c r="K150" s="7">
        <f t="shared" ca="1" si="16"/>
        <v>400.39736011923463</v>
      </c>
      <c r="L150" s="7">
        <f t="shared" ca="1" si="17"/>
        <v>391.4495086431736</v>
      </c>
      <c r="M150" s="7">
        <f t="shared" ca="1" si="18"/>
        <v>370.45523394184232</v>
      </c>
      <c r="N150" s="5">
        <f t="shared" ca="1" si="19"/>
        <v>-1.3934143317267826E-2</v>
      </c>
      <c r="O150" s="3">
        <f t="shared" ca="1" si="23"/>
        <v>324.11621077947285</v>
      </c>
      <c r="P150" s="5">
        <f ca="1">O150/MAX($O$12:O150)-1</f>
        <v>-4.0738999979647472E-2</v>
      </c>
    </row>
    <row r="151" spans="1:16" x14ac:dyDescent="0.2">
      <c r="A151" s="2">
        <v>13696</v>
      </c>
      <c r="B151" s="3">
        <v>359.0817646353176</v>
      </c>
      <c r="C151" s="5">
        <f t="shared" ca="1" si="20"/>
        <v>-4.3463004796703175E-2</v>
      </c>
      <c r="D151" s="3">
        <f t="shared" ca="1" si="22"/>
        <v>246.194185901417</v>
      </c>
      <c r="E151" s="5">
        <f ca="1">D151/MAX(D$12:$D151)-1</f>
        <v>-0.13946112335347982</v>
      </c>
      <c r="F151" s="5"/>
      <c r="G151" s="5"/>
      <c r="H151" s="5">
        <f t="shared" ca="1" si="21"/>
        <v>5.8333333333333336E-3</v>
      </c>
      <c r="I151" s="7">
        <f t="shared" ca="1" si="14"/>
        <v>375.66153119940606</v>
      </c>
      <c r="J151" s="7">
        <f t="shared" ca="1" si="15"/>
        <v>387.00188239760473</v>
      </c>
      <c r="K151" s="7">
        <f t="shared" ca="1" si="16"/>
        <v>397.5837800780775</v>
      </c>
      <c r="L151" s="7">
        <f t="shared" ca="1" si="17"/>
        <v>392.84871715794219</v>
      </c>
      <c r="M151" s="7">
        <f t="shared" ca="1" si="18"/>
        <v>373.12014224462769</v>
      </c>
      <c r="N151" s="5">
        <f t="shared" ca="1" si="19"/>
        <v>-4.0259342926739676E-3</v>
      </c>
      <c r="O151" s="3">
        <f t="shared" ca="1" si="23"/>
        <v>322.81134021168424</v>
      </c>
      <c r="P151" s="5">
        <f ca="1">O151/MAX($O$12:O151)-1</f>
        <v>-4.4600921735254095E-2</v>
      </c>
    </row>
    <row r="152" spans="1:16" x14ac:dyDescent="0.2">
      <c r="A152" s="2">
        <v>13727</v>
      </c>
      <c r="B152" s="3">
        <v>351.26104742439708</v>
      </c>
      <c r="C152" s="5">
        <f t="shared" ca="1" si="20"/>
        <v>-2.1779767120347127E-2</v>
      </c>
      <c r="D152" s="3">
        <f t="shared" ca="1" si="22"/>
        <v>240.83213386610069</v>
      </c>
      <c r="E152" s="5">
        <f ca="1">D152/MAX(D$12:$D152)-1</f>
        <v>-0.15820345968484606</v>
      </c>
      <c r="F152" s="5"/>
      <c r="G152" s="5"/>
      <c r="H152" s="5">
        <f t="shared" ca="1" si="21"/>
        <v>5.8333333333333336E-3</v>
      </c>
      <c r="I152" s="7">
        <f t="shared" ca="1" si="14"/>
        <v>361.91349589026254</v>
      </c>
      <c r="J152" s="7">
        <f t="shared" ca="1" si="15"/>
        <v>378.34045120099876</v>
      </c>
      <c r="K152" s="7">
        <f t="shared" ca="1" si="16"/>
        <v>393.56809896982622</v>
      </c>
      <c r="L152" s="7">
        <f t="shared" ca="1" si="17"/>
        <v>391.88348843197423</v>
      </c>
      <c r="M152" s="7">
        <f t="shared" ca="1" si="18"/>
        <v>375.42678341797182</v>
      </c>
      <c r="N152" s="5">
        <f t="shared" ca="1" si="19"/>
        <v>5.8333333333333336E-3</v>
      </c>
      <c r="O152" s="3">
        <f t="shared" ca="1" si="23"/>
        <v>324.6944063629191</v>
      </c>
      <c r="P152" s="5">
        <f ca="1">O152/MAX($O$12:O152)-1</f>
        <v>-3.9027760445376369E-2</v>
      </c>
    </row>
    <row r="153" spans="1:16" x14ac:dyDescent="0.2">
      <c r="A153" s="2">
        <v>13758</v>
      </c>
      <c r="B153" s="3">
        <v>356.32645960698625</v>
      </c>
      <c r="C153" s="5">
        <f t="shared" ca="1" si="20"/>
        <v>1.4420648744661646E-2</v>
      </c>
      <c r="D153" s="3">
        <f t="shared" ca="1" si="22"/>
        <v>244.30508947501107</v>
      </c>
      <c r="E153" s="5">
        <f ca="1">D153/MAX(D$12:$D153)-1</f>
        <v>-0.14606420746248983</v>
      </c>
      <c r="F153" s="5"/>
      <c r="G153" s="5"/>
      <c r="H153" s="5">
        <f t="shared" ca="1" si="21"/>
        <v>5.8333333333333336E-3</v>
      </c>
      <c r="I153" s="7">
        <f t="shared" ref="I153:I216" ca="1" si="24">AVERAGE(B151:B153)</f>
        <v>355.55642388890033</v>
      </c>
      <c r="J153" s="7">
        <f t="shared" ref="J153:J216" ca="1" si="25">AVERAGE(B148:B153)</f>
        <v>371.12154920658526</v>
      </c>
      <c r="K153" s="7">
        <f t="shared" ref="K153:K216" ca="1" si="26">AVERAGE(B142:B153)</f>
        <v>389.77985094594948</v>
      </c>
      <c r="L153" s="7">
        <f t="shared" ref="L153:L216" ca="1" si="27">AVERAGE(B136:B153)</f>
        <v>391.02455525797603</v>
      </c>
      <c r="M153" s="7">
        <f t="shared" ref="M153:M216" ca="1" si="28">AVERAGE(B130:B153)</f>
        <v>377.59637489208762</v>
      </c>
      <c r="N153" s="5">
        <f t="shared" ca="1" si="19"/>
        <v>5.8333333333333336E-3</v>
      </c>
      <c r="O153" s="3">
        <f t="shared" ca="1" si="23"/>
        <v>326.5884570667028</v>
      </c>
      <c r="P153" s="5">
        <f ca="1">O153/MAX($O$12:O153)-1</f>
        <v>-3.342208904797439E-2</v>
      </c>
    </row>
    <row r="154" spans="1:16" x14ac:dyDescent="0.2">
      <c r="A154" s="2">
        <v>13788</v>
      </c>
      <c r="B154" s="3">
        <v>351.00957193041666</v>
      </c>
      <c r="C154" s="5">
        <f t="shared" ca="1" si="20"/>
        <v>-1.492139450557195E-2</v>
      </c>
      <c r="D154" s="3">
        <f t="shared" ca="1" si="22"/>
        <v>240.65971685523539</v>
      </c>
      <c r="E154" s="5">
        <f ca="1">D154/MAX(D$12:$D154)-1</f>
        <v>-0.15880612030537022</v>
      </c>
      <c r="F154" s="5"/>
      <c r="G154" s="5"/>
      <c r="H154" s="5">
        <f t="shared" ca="1" si="21"/>
        <v>5.8333333333333336E-3</v>
      </c>
      <c r="I154" s="7">
        <f t="shared" ca="1" si="24"/>
        <v>352.86569298726664</v>
      </c>
      <c r="J154" s="7">
        <f t="shared" ca="1" si="25"/>
        <v>364.26361209333635</v>
      </c>
      <c r="K154" s="7">
        <f t="shared" ca="1" si="26"/>
        <v>384.76295304022921</v>
      </c>
      <c r="L154" s="7">
        <f t="shared" ca="1" si="27"/>
        <v>389.42524581880963</v>
      </c>
      <c r="M154" s="7">
        <f t="shared" ca="1" si="28"/>
        <v>379.41101956318818</v>
      </c>
      <c r="N154" s="5">
        <f t="shared" ref="N154:N217" ca="1" si="29">IF($B153&gt;=I153,$C154,$H154)*0.2+IF($B153&gt;=J153,$C154,$H154)*0.2+IF($B153&gt;=K153,$C154,$H154)*0.2+IF($B153&gt;=L153,$C154,$H154)*0.2+IF($B153&gt;=M153,$C154,$H154)*0.2</f>
        <v>1.682387765552277E-3</v>
      </c>
      <c r="O154" s="3">
        <f t="shared" ca="1" si="23"/>
        <v>327.13790549124241</v>
      </c>
      <c r="P154" s="5">
        <f ca="1">O154/MAX($O$12:O154)-1</f>
        <v>-3.179593019613558E-2</v>
      </c>
    </row>
    <row r="155" spans="1:16" x14ac:dyDescent="0.2">
      <c r="A155" s="2">
        <v>13819</v>
      </c>
      <c r="B155" s="3">
        <v>339.8232950220675</v>
      </c>
      <c r="C155" s="5">
        <f t="shared" ca="1" si="20"/>
        <v>-3.1868865703088889E-2</v>
      </c>
      <c r="D155" s="3">
        <f t="shared" ca="1" si="22"/>
        <v>232.99016465863249</v>
      </c>
      <c r="E155" s="5">
        <f ca="1">D155/MAX(D$12:$D155)-1</f>
        <v>-0.18561401508761866</v>
      </c>
      <c r="F155" s="5"/>
      <c r="G155" s="5"/>
      <c r="H155" s="5">
        <f t="shared" ca="1" si="21"/>
        <v>5.8333333333333336E-3</v>
      </c>
      <c r="I155" s="7">
        <f t="shared" ca="1" si="24"/>
        <v>349.0531088531568</v>
      </c>
      <c r="J155" s="7">
        <f t="shared" ca="1" si="25"/>
        <v>355.48330237170967</v>
      </c>
      <c r="K155" s="7">
        <f t="shared" ca="1" si="26"/>
        <v>378.3086050838221</v>
      </c>
      <c r="L155" s="7">
        <f t="shared" ca="1" si="27"/>
        <v>386.39744788269923</v>
      </c>
      <c r="M155" s="7">
        <f t="shared" ca="1" si="28"/>
        <v>380.37932851287434</v>
      </c>
      <c r="N155" s="5">
        <f t="shared" ca="1" si="29"/>
        <v>5.8333333333333336E-3</v>
      </c>
      <c r="O155" s="3">
        <f t="shared" ca="1" si="23"/>
        <v>329.04620993994132</v>
      </c>
      <c r="P155" s="5">
        <f ca="1">O155/MAX($O$12:O155)-1</f>
        <v>-2.6148073122279736E-2</v>
      </c>
    </row>
    <row r="156" spans="1:16" x14ac:dyDescent="0.2">
      <c r="A156" s="2">
        <v>13849</v>
      </c>
      <c r="B156" s="3">
        <v>327.7686244297102</v>
      </c>
      <c r="C156" s="5">
        <f t="shared" ca="1" si="20"/>
        <v>-3.5473349734821746E-2</v>
      </c>
      <c r="D156" s="3">
        <f t="shared" ca="1" si="22"/>
        <v>224.72522306292311</v>
      </c>
      <c r="E156" s="5">
        <f ca="1">D156/MAX(D$12:$D156)-1</f>
        <v>-0.21450301394955296</v>
      </c>
      <c r="F156" s="5"/>
      <c r="G156" s="5"/>
      <c r="H156" s="5">
        <f t="shared" ca="1" si="21"/>
        <v>5.8333333333333336E-3</v>
      </c>
      <c r="I156" s="7">
        <f t="shared" ca="1" si="24"/>
        <v>339.53383046073145</v>
      </c>
      <c r="J156" s="7">
        <f t="shared" ca="1" si="25"/>
        <v>347.54512717481589</v>
      </c>
      <c r="K156" s="7">
        <f t="shared" ca="1" si="26"/>
        <v>371.17756807431988</v>
      </c>
      <c r="L156" s="7">
        <f t="shared" ca="1" si="27"/>
        <v>382.77994913776172</v>
      </c>
      <c r="M156" s="7">
        <f t="shared" ca="1" si="28"/>
        <v>380.47341327608427</v>
      </c>
      <c r="N156" s="5">
        <f t="shared" ca="1" si="29"/>
        <v>5.8333333333333336E-3</v>
      </c>
      <c r="O156" s="3">
        <f t="shared" ca="1" si="23"/>
        <v>330.96564616459096</v>
      </c>
      <c r="P156" s="5">
        <f ca="1">O156/MAX($O$12:O156)-1</f>
        <v>-2.0467270215493105E-2</v>
      </c>
    </row>
    <row r="157" spans="1:16" x14ac:dyDescent="0.2">
      <c r="A157" s="2">
        <v>13880</v>
      </c>
      <c r="B157" s="3">
        <v>322.41669333477824</v>
      </c>
      <c r="C157" s="5">
        <f t="shared" ca="1" si="20"/>
        <v>-1.6328381352070709E-2</v>
      </c>
      <c r="D157" s="3">
        <f t="shared" ca="1" si="22"/>
        <v>221.05582392132254</v>
      </c>
      <c r="E157" s="5">
        <f ca="1">D157/MAX(D$12:$D157)-1</f>
        <v>-0.22732890828868679</v>
      </c>
      <c r="F157" s="5"/>
      <c r="G157" s="5"/>
      <c r="H157" s="5">
        <f t="shared" ca="1" si="21"/>
        <v>5.8333333333333336E-3</v>
      </c>
      <c r="I157" s="7">
        <f t="shared" ca="1" si="24"/>
        <v>330.00287092885196</v>
      </c>
      <c r="J157" s="7">
        <f t="shared" ca="1" si="25"/>
        <v>341.43428195805927</v>
      </c>
      <c r="K157" s="7">
        <f t="shared" ca="1" si="26"/>
        <v>364.218082177832</v>
      </c>
      <c r="L157" s="7">
        <f t="shared" ca="1" si="27"/>
        <v>378.86728070473805</v>
      </c>
      <c r="M157" s="7">
        <f t="shared" ca="1" si="28"/>
        <v>379.99510835797156</v>
      </c>
      <c r="N157" s="5">
        <f t="shared" ca="1" si="29"/>
        <v>5.8333333333333336E-3</v>
      </c>
      <c r="O157" s="3">
        <f t="shared" ca="1" si="23"/>
        <v>332.89627910055111</v>
      </c>
      <c r="P157" s="5">
        <f ca="1">O157/MAX($O$12:O157)-1</f>
        <v>-1.4753329291749995E-2</v>
      </c>
    </row>
    <row r="158" spans="1:16" x14ac:dyDescent="0.2">
      <c r="A158" s="2">
        <v>13911</v>
      </c>
      <c r="B158" s="3">
        <v>323.66552377301838</v>
      </c>
      <c r="C158" s="5">
        <f t="shared" ca="1" si="20"/>
        <v>3.8733429876827152E-3</v>
      </c>
      <c r="D158" s="3">
        <f t="shared" ca="1" si="22"/>
        <v>221.91204894679461</v>
      </c>
      <c r="E158" s="5">
        <f ca="1">D158/MAX(D$12:$D158)-1</f>
        <v>-0.22433608813382167</v>
      </c>
      <c r="F158" s="5"/>
      <c r="G158" s="5"/>
      <c r="H158" s="5">
        <f t="shared" ca="1" si="21"/>
        <v>5.8333333333333336E-3</v>
      </c>
      <c r="I158" s="7">
        <f t="shared" ca="1" si="24"/>
        <v>324.6169471791689</v>
      </c>
      <c r="J158" s="7">
        <f t="shared" ca="1" si="25"/>
        <v>336.83502801616288</v>
      </c>
      <c r="K158" s="7">
        <f t="shared" ca="1" si="26"/>
        <v>357.58773960858088</v>
      </c>
      <c r="L158" s="7">
        <f t="shared" ca="1" si="27"/>
        <v>374.65707531860505</v>
      </c>
      <c r="M158" s="7">
        <f t="shared" ca="1" si="28"/>
        <v>378.12137332802149</v>
      </c>
      <c r="N158" s="5">
        <f t="shared" ca="1" si="29"/>
        <v>5.8333333333333336E-3</v>
      </c>
      <c r="O158" s="3">
        <f t="shared" ca="1" si="23"/>
        <v>334.83817406197102</v>
      </c>
      <c r="P158" s="5">
        <f ca="1">O158/MAX($O$12:O158)-1</f>
        <v>-9.0060570459518097E-3</v>
      </c>
    </row>
    <row r="159" spans="1:16" x14ac:dyDescent="0.2">
      <c r="A159" s="2">
        <v>13939</v>
      </c>
      <c r="B159" s="3">
        <v>326.16007824534324</v>
      </c>
      <c r="C159" s="5">
        <f t="shared" ca="1" si="20"/>
        <v>7.7071986019563443E-3</v>
      </c>
      <c r="D159" s="3">
        <f t="shared" ca="1" si="22"/>
        <v>223.62236918019462</v>
      </c>
      <c r="E159" s="5">
        <f ca="1">D159/MAX(D$12:$D159)-1</f>
        <v>-0.21835789231669855</v>
      </c>
      <c r="F159" s="5"/>
      <c r="G159" s="5"/>
      <c r="H159" s="5">
        <f t="shared" ca="1" si="21"/>
        <v>5.8333333333333336E-3</v>
      </c>
      <c r="I159" s="7">
        <f t="shared" ca="1" si="24"/>
        <v>324.08076511771327</v>
      </c>
      <c r="J159" s="7">
        <f t="shared" ca="1" si="25"/>
        <v>331.80729778922233</v>
      </c>
      <c r="K159" s="7">
        <f t="shared" ca="1" si="26"/>
        <v>351.46442349790385</v>
      </c>
      <c r="L159" s="7">
        <f t="shared" ca="1" si="27"/>
        <v>370.45566656037374</v>
      </c>
      <c r="M159" s="7">
        <f t="shared" ca="1" si="28"/>
        <v>376.22024089078758</v>
      </c>
      <c r="N159" s="5">
        <f t="shared" ca="1" si="29"/>
        <v>5.8333333333333336E-3</v>
      </c>
      <c r="O159" s="3">
        <f t="shared" ca="1" si="23"/>
        <v>336.7913967439992</v>
      </c>
      <c r="P159" s="5">
        <f ca="1">O159/MAX($O$12:O159)-1</f>
        <v>-3.2252590453865082E-3</v>
      </c>
    </row>
    <row r="160" spans="1:16" x14ac:dyDescent="0.2">
      <c r="A160" s="2">
        <v>13970</v>
      </c>
      <c r="B160" s="3">
        <v>320.17096377715598</v>
      </c>
      <c r="C160" s="5">
        <f t="shared" ca="1" si="20"/>
        <v>-1.8362500096293699E-2</v>
      </c>
      <c r="D160" s="3">
        <f t="shared" ca="1" si="22"/>
        <v>219.51610340458987</v>
      </c>
      <c r="E160" s="5">
        <f ca="1">D160/MAX(D$12:$D160)-1</f>
        <v>-0.23271079559430041</v>
      </c>
      <c r="F160" s="5"/>
      <c r="G160" s="5"/>
      <c r="H160" s="5">
        <f t="shared" ca="1" si="21"/>
        <v>5.8333333333333336E-3</v>
      </c>
      <c r="I160" s="7">
        <f t="shared" ca="1" si="24"/>
        <v>323.33218859850587</v>
      </c>
      <c r="J160" s="7">
        <f t="shared" ca="1" si="25"/>
        <v>326.66752976367889</v>
      </c>
      <c r="K160" s="7">
        <f t="shared" ca="1" si="26"/>
        <v>345.4655709285077</v>
      </c>
      <c r="L160" s="7">
        <f t="shared" ca="1" si="27"/>
        <v>365.39781194804578</v>
      </c>
      <c r="M160" s="7">
        <f t="shared" ca="1" si="28"/>
        <v>373.7358168050269</v>
      </c>
      <c r="N160" s="5">
        <f t="shared" ca="1" si="29"/>
        <v>9.9416664740792685E-4</v>
      </c>
      <c r="O160" s="3">
        <f t="shared" ca="1" si="23"/>
        <v>337.12622351777605</v>
      </c>
      <c r="P160" s="5">
        <f ca="1">O160/MAX($O$12:O160)-1</f>
        <v>-2.2342988429505661E-3</v>
      </c>
    </row>
    <row r="161" spans="1:16" x14ac:dyDescent="0.2">
      <c r="A161" s="2">
        <v>14000</v>
      </c>
      <c r="B161" s="3">
        <v>305.6304248461683</v>
      </c>
      <c r="C161" s="5">
        <f t="shared" ca="1" si="20"/>
        <v>-4.5414920701891348E-2</v>
      </c>
      <c r="D161" s="3">
        <f t="shared" ca="1" si="22"/>
        <v>209.54679697568224</v>
      </c>
      <c r="E161" s="5">
        <f ca="1">D161/MAX(D$12:$D161)-1</f>
        <v>-0.26755717396780265</v>
      </c>
      <c r="F161" s="5"/>
      <c r="G161" s="5"/>
      <c r="H161" s="5">
        <f t="shared" ca="1" si="21"/>
        <v>5.8333333333333336E-3</v>
      </c>
      <c r="I161" s="7">
        <f t="shared" ca="1" si="24"/>
        <v>317.3204889562225</v>
      </c>
      <c r="J161" s="7">
        <f t="shared" ca="1" si="25"/>
        <v>320.96871806769576</v>
      </c>
      <c r="K161" s="7">
        <f t="shared" ca="1" si="26"/>
        <v>338.22601021970269</v>
      </c>
      <c r="L161" s="7">
        <f t="shared" ca="1" si="27"/>
        <v>359.19530941177999</v>
      </c>
      <c r="M161" s="7">
        <f t="shared" ca="1" si="28"/>
        <v>370.04026542894832</v>
      </c>
      <c r="N161" s="5">
        <f t="shared" ca="1" si="29"/>
        <v>5.8333333333333336E-3</v>
      </c>
      <c r="O161" s="3">
        <f t="shared" ca="1" si="23"/>
        <v>339.09279315496309</v>
      </c>
      <c r="P161" s="5">
        <f ca="1">O161/MAX($O$12:O161)-1</f>
        <v>0</v>
      </c>
    </row>
    <row r="162" spans="1:16" x14ac:dyDescent="0.2">
      <c r="A162" s="2">
        <v>14031</v>
      </c>
      <c r="B162" s="3">
        <v>310.52134848380217</v>
      </c>
      <c r="C162" s="5">
        <f t="shared" ca="1" si="20"/>
        <v>1.6002738078499945E-2</v>
      </c>
      <c r="D162" s="3">
        <f t="shared" ca="1" si="22"/>
        <v>212.9001194828727</v>
      </c>
      <c r="E162" s="5">
        <f ca="1">D162/MAX(D$12:$D162)-1</f>
        <v>-0.25583608326533303</v>
      </c>
      <c r="F162" s="5"/>
      <c r="G162" s="5"/>
      <c r="H162" s="5">
        <f t="shared" ca="1" si="21"/>
        <v>5.8333333333333336E-3</v>
      </c>
      <c r="I162" s="7">
        <f t="shared" ca="1" si="24"/>
        <v>312.10757903570885</v>
      </c>
      <c r="J162" s="7">
        <f t="shared" ca="1" si="25"/>
        <v>318.09417207671112</v>
      </c>
      <c r="K162" s="7">
        <f t="shared" ca="1" si="26"/>
        <v>332.81964962576347</v>
      </c>
      <c r="L162" s="7">
        <f t="shared" ca="1" si="27"/>
        <v>353.48310274178357</v>
      </c>
      <c r="M162" s="7">
        <f t="shared" ca="1" si="28"/>
        <v>366.608504872499</v>
      </c>
      <c r="N162" s="5">
        <f t="shared" ca="1" si="29"/>
        <v>5.8333333333333336E-3</v>
      </c>
      <c r="O162" s="3">
        <f t="shared" ca="1" si="23"/>
        <v>341.07083444836707</v>
      </c>
      <c r="P162" s="5">
        <f ca="1">O162/MAX($O$12:O162)-1</f>
        <v>0</v>
      </c>
    </row>
    <row r="163" spans="1:16" x14ac:dyDescent="0.2">
      <c r="A163" s="2">
        <v>14061</v>
      </c>
      <c r="B163" s="3">
        <v>307.72737883684403</v>
      </c>
      <c r="C163" s="5">
        <f t="shared" ca="1" si="20"/>
        <v>-8.9976733020141753E-3</v>
      </c>
      <c r="D163" s="3">
        <f t="shared" ca="1" si="22"/>
        <v>210.98451376180603</v>
      </c>
      <c r="E163" s="5">
        <f ca="1">D163/MAX(D$12:$D163)-1</f>
        <v>-0.26253182707125877</v>
      </c>
      <c r="F163" s="5"/>
      <c r="G163" s="5"/>
      <c r="H163" s="5">
        <f t="shared" ca="1" si="21"/>
        <v>5.8333333333333336E-3</v>
      </c>
      <c r="I163" s="7">
        <f t="shared" ca="1" si="24"/>
        <v>307.95971738893815</v>
      </c>
      <c r="J163" s="7">
        <f t="shared" ca="1" si="25"/>
        <v>315.64595299372206</v>
      </c>
      <c r="K163" s="7">
        <f t="shared" ca="1" si="26"/>
        <v>328.54011747589067</v>
      </c>
      <c r="L163" s="7">
        <f t="shared" ca="1" si="27"/>
        <v>348.02737244979539</v>
      </c>
      <c r="M163" s="7">
        <f t="shared" ca="1" si="28"/>
        <v>363.06194877698402</v>
      </c>
      <c r="N163" s="5">
        <f t="shared" ca="1" si="29"/>
        <v>5.8333333333333336E-3</v>
      </c>
      <c r="O163" s="3">
        <f t="shared" ca="1" si="23"/>
        <v>343.06041431598254</v>
      </c>
      <c r="P163" s="5">
        <f ca="1">O163/MAX($O$12:O163)-1</f>
        <v>0</v>
      </c>
    </row>
    <row r="164" spans="1:16" x14ac:dyDescent="0.2">
      <c r="A164" s="2">
        <v>14092</v>
      </c>
      <c r="B164" s="3">
        <v>314.51393470940644</v>
      </c>
      <c r="C164" s="5">
        <f t="shared" ca="1" si="20"/>
        <v>2.2053792867616773E-2</v>
      </c>
      <c r="D164" s="3">
        <f t="shared" ca="1" si="22"/>
        <v>215.63752252658375</v>
      </c>
      <c r="E164" s="5">
        <f ca="1">D164/MAX(D$12:$D164)-1</f>
        <v>-0.24626785673902851</v>
      </c>
      <c r="F164" s="5"/>
      <c r="G164" s="5"/>
      <c r="H164" s="5">
        <f t="shared" ca="1" si="21"/>
        <v>5.8333333333333336E-3</v>
      </c>
      <c r="I164" s="7">
        <f t="shared" ca="1" si="24"/>
        <v>310.92088734335084</v>
      </c>
      <c r="J164" s="7">
        <f t="shared" ca="1" si="25"/>
        <v>314.12068814978664</v>
      </c>
      <c r="K164" s="7">
        <f t="shared" ca="1" si="26"/>
        <v>325.47785808297476</v>
      </c>
      <c r="L164" s="7">
        <f t="shared" ca="1" si="27"/>
        <v>343.09872245564947</v>
      </c>
      <c r="M164" s="7">
        <f t="shared" ca="1" si="28"/>
        <v>359.52297852640049</v>
      </c>
      <c r="N164" s="5">
        <f t="shared" ca="1" si="29"/>
        <v>5.8333333333333336E-3</v>
      </c>
      <c r="O164" s="3">
        <f t="shared" ca="1" si="23"/>
        <v>345.06160006615909</v>
      </c>
      <c r="P164" s="5">
        <f ca="1">O164/MAX($O$12:O164)-1</f>
        <v>0</v>
      </c>
    </row>
    <row r="165" spans="1:16" x14ac:dyDescent="0.2">
      <c r="A165" s="2">
        <v>14123</v>
      </c>
      <c r="B165" s="3">
        <v>320.5861274316922</v>
      </c>
      <c r="C165" s="5">
        <f t="shared" ca="1" si="20"/>
        <v>1.9306593610537881E-2</v>
      </c>
      <c r="D165" s="3">
        <f t="shared" ca="1" si="22"/>
        <v>219.80074854118772</v>
      </c>
      <c r="E165" s="5">
        <f ca="1">D165/MAX(D$12:$D165)-1</f>
        <v>-0.23171585655788918</v>
      </c>
      <c r="F165" s="5"/>
      <c r="G165" s="5"/>
      <c r="H165" s="5">
        <f t="shared" ca="1" si="21"/>
        <v>5.8333333333333336E-3</v>
      </c>
      <c r="I165" s="7">
        <f t="shared" ca="1" si="24"/>
        <v>314.27581365931422</v>
      </c>
      <c r="J165" s="7">
        <f t="shared" ca="1" si="25"/>
        <v>313.19169634751148</v>
      </c>
      <c r="K165" s="7">
        <f t="shared" ca="1" si="26"/>
        <v>322.49949706836691</v>
      </c>
      <c r="L165" s="7">
        <f t="shared" ca="1" si="27"/>
        <v>338.70684778110643</v>
      </c>
      <c r="M165" s="7">
        <f t="shared" ca="1" si="28"/>
        <v>356.13967400715819</v>
      </c>
      <c r="N165" s="5">
        <f t="shared" ca="1" si="29"/>
        <v>1.1222637444215153E-2</v>
      </c>
      <c r="O165" s="3">
        <f t="shared" ca="1" si="23"/>
        <v>348.9341012996224</v>
      </c>
      <c r="P165" s="5">
        <f ca="1">O165/MAX($O$12:O165)-1</f>
        <v>0</v>
      </c>
    </row>
    <row r="166" spans="1:16" x14ac:dyDescent="0.2">
      <c r="A166" s="2">
        <v>14153</v>
      </c>
      <c r="B166" s="3">
        <v>314.43713213691632</v>
      </c>
      <c r="C166" s="5">
        <f t="shared" ca="1" si="20"/>
        <v>-1.9180478406964352E-2</v>
      </c>
      <c r="D166" s="3">
        <f t="shared" ca="1" si="22"/>
        <v>215.58486502995888</v>
      </c>
      <c r="E166" s="5">
        <f ca="1">D166/MAX(D$12:$D166)-1</f>
        <v>-0.24645191398159372</v>
      </c>
      <c r="F166" s="5"/>
      <c r="G166" s="5"/>
      <c r="H166" s="5">
        <f t="shared" ca="1" si="21"/>
        <v>5.8333333333333336E-3</v>
      </c>
      <c r="I166" s="7">
        <f t="shared" ca="1" si="24"/>
        <v>316.51239809267167</v>
      </c>
      <c r="J166" s="7">
        <f t="shared" ca="1" si="25"/>
        <v>312.23605774080488</v>
      </c>
      <c r="K166" s="7">
        <f t="shared" ca="1" si="26"/>
        <v>319.45179375224188</v>
      </c>
      <c r="L166" s="7">
        <f t="shared" ca="1" si="27"/>
        <v>334.38906653260676</v>
      </c>
      <c r="M166" s="7">
        <f t="shared" ca="1" si="28"/>
        <v>352.10737339623557</v>
      </c>
      <c r="N166" s="5">
        <f t="shared" ca="1" si="29"/>
        <v>-4.1721913627857411E-3</v>
      </c>
      <c r="O166" s="3">
        <f t="shared" ca="1" si="23"/>
        <v>347.47828145599868</v>
      </c>
      <c r="P166" s="5">
        <f ca="1">O166/MAX($O$12:O166)-1</f>
        <v>-4.1721913627857932E-3</v>
      </c>
    </row>
    <row r="167" spans="1:16" x14ac:dyDescent="0.2">
      <c r="A167" s="2">
        <v>14184</v>
      </c>
      <c r="B167" s="3">
        <v>320.68546200613793</v>
      </c>
      <c r="C167" s="5">
        <f t="shared" ca="1" si="20"/>
        <v>1.9871475823348028E-2</v>
      </c>
      <c r="D167" s="3">
        <f t="shared" ca="1" si="22"/>
        <v>219.86885446328145</v>
      </c>
      <c r="E167" s="5">
        <f ca="1">D167/MAX(D$12:$D167)-1</f>
        <v>-0.23147780140854879</v>
      </c>
      <c r="F167" s="5"/>
      <c r="G167" s="5"/>
      <c r="H167" s="5">
        <f t="shared" ca="1" si="21"/>
        <v>5.8333333333333336E-3</v>
      </c>
      <c r="I167" s="7">
        <f t="shared" ca="1" si="24"/>
        <v>318.56957385824882</v>
      </c>
      <c r="J167" s="7">
        <f t="shared" ca="1" si="25"/>
        <v>314.7452306007998</v>
      </c>
      <c r="K167" s="7">
        <f t="shared" ca="1" si="26"/>
        <v>317.85697433424781</v>
      </c>
      <c r="L167" s="7">
        <f t="shared" ca="1" si="27"/>
        <v>330.39908368006837</v>
      </c>
      <c r="M167" s="7">
        <f t="shared" ca="1" si="28"/>
        <v>348.0827897090349</v>
      </c>
      <c r="N167" s="5">
        <f t="shared" ca="1" si="29"/>
        <v>8.6409618313362732E-3</v>
      </c>
      <c r="O167" s="3">
        <f t="shared" ca="1" si="23"/>
        <v>350.48082802327832</v>
      </c>
      <c r="P167" s="5">
        <f ca="1">O167/MAX($O$12:O167)-1</f>
        <v>0</v>
      </c>
    </row>
    <row r="168" spans="1:16" x14ac:dyDescent="0.2">
      <c r="A168" s="2">
        <v>14214</v>
      </c>
      <c r="B168" s="3">
        <v>316.40821301068439</v>
      </c>
      <c r="C168" s="5">
        <f t="shared" ca="1" si="20"/>
        <v>-1.3337832556225004E-2</v>
      </c>
      <c r="D168" s="3">
        <f t="shared" ca="1" si="22"/>
        <v>216.93628049812119</v>
      </c>
      <c r="E168" s="5">
        <f ca="1">D168/MAX(D$12:$D168)-1</f>
        <v>-0.24172822180910347</v>
      </c>
      <c r="F168" s="5"/>
      <c r="G168" s="5"/>
      <c r="H168" s="5">
        <f t="shared" ca="1" si="21"/>
        <v>5.8333333333333336E-3</v>
      </c>
      <c r="I168" s="7">
        <f t="shared" ca="1" si="24"/>
        <v>317.17693571791284</v>
      </c>
      <c r="J168" s="7">
        <f t="shared" ca="1" si="25"/>
        <v>315.72637468861353</v>
      </c>
      <c r="K168" s="7">
        <f t="shared" ca="1" si="26"/>
        <v>316.9102733826623</v>
      </c>
      <c r="L168" s="7">
        <f t="shared" ca="1" si="27"/>
        <v>327.12189131338016</v>
      </c>
      <c r="M168" s="7">
        <f t="shared" ca="1" si="28"/>
        <v>344.043920728491</v>
      </c>
      <c r="N168" s="5">
        <f t="shared" ca="1" si="29"/>
        <v>-5.6693662004016696E-3</v>
      </c>
      <c r="O168" s="3">
        <f t="shared" ca="1" si="23"/>
        <v>348.49382386299436</v>
      </c>
      <c r="P168" s="5">
        <f ca="1">O168/MAX($O$12:O168)-1</f>
        <v>-5.6693662004017042E-3</v>
      </c>
    </row>
    <row r="169" spans="1:16" x14ac:dyDescent="0.2">
      <c r="A169" s="2">
        <v>14245</v>
      </c>
      <c r="B169" s="3">
        <v>316.41839692695146</v>
      </c>
      <c r="C169" s="5">
        <f t="shared" ca="1" si="20"/>
        <v>3.2186004813805624E-5</v>
      </c>
      <c r="D169" s="3">
        <f t="shared" ca="1" si="22"/>
        <v>216.94326281028958</v>
      </c>
      <c r="E169" s="5">
        <f ca="1">D169/MAX(D$12:$D169)-1</f>
        <v>-0.24170381607000047</v>
      </c>
      <c r="F169" s="5"/>
      <c r="G169" s="5"/>
      <c r="H169" s="5">
        <f t="shared" ca="1" si="21"/>
        <v>5.8333333333333336E-3</v>
      </c>
      <c r="I169" s="7">
        <f t="shared" ca="1" si="24"/>
        <v>317.83735731459126</v>
      </c>
      <c r="J169" s="7">
        <f t="shared" ca="1" si="25"/>
        <v>317.17487770363147</v>
      </c>
      <c r="K169" s="7">
        <f t="shared" ca="1" si="26"/>
        <v>316.41041534867679</v>
      </c>
      <c r="L169" s="7">
        <f t="shared" ca="1" si="27"/>
        <v>324.75170421847093</v>
      </c>
      <c r="M169" s="7">
        <f t="shared" ca="1" si="28"/>
        <v>340.3142487632544</v>
      </c>
      <c r="N169" s="5">
        <f t="shared" ca="1" si="29"/>
        <v>4.673103867629428E-3</v>
      </c>
      <c r="O169" s="3">
        <f t="shared" ca="1" si="23"/>
        <v>350.12237169913351</v>
      </c>
      <c r="P169" s="5">
        <f ca="1">O169/MAX($O$12:O169)-1</f>
        <v>-1.0227558698903128E-3</v>
      </c>
    </row>
    <row r="170" spans="1:16" x14ac:dyDescent="0.2">
      <c r="A170" s="2">
        <v>14276</v>
      </c>
      <c r="B170" s="3">
        <v>310.79786486352458</v>
      </c>
      <c r="C170" s="5">
        <f t="shared" ca="1" si="20"/>
        <v>-1.7762974966099798E-2</v>
      </c>
      <c r="D170" s="3">
        <f t="shared" ca="1" si="22"/>
        <v>213.0897050639264</v>
      </c>
      <c r="E170" s="5">
        <f ca="1">D170/MAX(D$12:$D170)-1</f>
        <v>-0.25517341220203804</v>
      </c>
      <c r="F170" s="5"/>
      <c r="G170" s="5"/>
      <c r="H170" s="5">
        <f t="shared" ca="1" si="21"/>
        <v>5.8333333333333336E-3</v>
      </c>
      <c r="I170" s="7">
        <f t="shared" ca="1" si="24"/>
        <v>314.54149160038679</v>
      </c>
      <c r="J170" s="7">
        <f t="shared" ca="1" si="25"/>
        <v>316.55553272931786</v>
      </c>
      <c r="K170" s="7">
        <f t="shared" ca="1" si="26"/>
        <v>315.33811043955228</v>
      </c>
      <c r="L170" s="7">
        <f t="shared" ca="1" si="27"/>
        <v>322.50374963175574</v>
      </c>
      <c r="M170" s="7">
        <f t="shared" ca="1" si="28"/>
        <v>336.46292502406652</v>
      </c>
      <c r="N170" s="5">
        <f t="shared" ca="1" si="29"/>
        <v>1.1140716734467072E-3</v>
      </c>
      <c r="O170" s="3">
        <f t="shared" ca="1" si="23"/>
        <v>350.51243311568351</v>
      </c>
      <c r="P170" s="5">
        <f ca="1">O170/MAX($O$12:O170)-1</f>
        <v>0</v>
      </c>
    </row>
    <row r="171" spans="1:16" x14ac:dyDescent="0.2">
      <c r="A171" s="2">
        <v>14304</v>
      </c>
      <c r="B171" s="3">
        <v>304.76464345381544</v>
      </c>
      <c r="C171" s="5">
        <f t="shared" ca="1" si="20"/>
        <v>-1.9412042654663675E-2</v>
      </c>
      <c r="D171" s="3">
        <f t="shared" ca="1" si="22"/>
        <v>208.95319861995577</v>
      </c>
      <c r="E171" s="5">
        <f ca="1">D171/MAX(D$12:$D171)-1</f>
        <v>-0.26963201769469969</v>
      </c>
      <c r="F171" s="5"/>
      <c r="G171" s="5"/>
      <c r="H171" s="5">
        <f t="shared" ca="1" si="21"/>
        <v>5.8333333333333336E-3</v>
      </c>
      <c r="I171" s="7">
        <f t="shared" ca="1" si="24"/>
        <v>310.66030174809714</v>
      </c>
      <c r="J171" s="7">
        <f t="shared" ca="1" si="25"/>
        <v>313.91861873300496</v>
      </c>
      <c r="K171" s="7">
        <f t="shared" ca="1" si="26"/>
        <v>313.55515754025828</v>
      </c>
      <c r="L171" s="7">
        <f t="shared" ca="1" si="27"/>
        <v>319.63920428991298</v>
      </c>
      <c r="M171" s="7">
        <f t="shared" ca="1" si="28"/>
        <v>332.50979051908104</v>
      </c>
      <c r="N171" s="5">
        <f t="shared" ca="1" si="29"/>
        <v>5.8333333333333336E-3</v>
      </c>
      <c r="O171" s="3">
        <f t="shared" ca="1" si="23"/>
        <v>352.55708897552501</v>
      </c>
      <c r="P171" s="5">
        <f ca="1">O171/MAX($O$12:O171)-1</f>
        <v>0</v>
      </c>
    </row>
    <row r="172" spans="1:16" x14ac:dyDescent="0.2">
      <c r="A172" s="2">
        <v>14335</v>
      </c>
      <c r="B172" s="3">
        <v>303.77307422481124</v>
      </c>
      <c r="C172" s="5">
        <f t="shared" ca="1" si="20"/>
        <v>-3.2535572951213343E-3</v>
      </c>
      <c r="D172" s="3">
        <f t="shared" ca="1" si="22"/>
        <v>208.27335741624688</v>
      </c>
      <c r="E172" s="5">
        <f ca="1">D172/MAX(D$12:$D172)-1</f>
        <v>-0.27200831177165208</v>
      </c>
      <c r="F172" s="5"/>
      <c r="G172" s="5"/>
      <c r="H172" s="5">
        <f t="shared" ca="1" si="21"/>
        <v>5.8333333333333336E-3</v>
      </c>
      <c r="I172" s="7">
        <f t="shared" ca="1" si="24"/>
        <v>306.44519418071707</v>
      </c>
      <c r="J172" s="7">
        <f t="shared" ca="1" si="25"/>
        <v>312.14127574765416</v>
      </c>
      <c r="K172" s="7">
        <f t="shared" ca="1" si="26"/>
        <v>312.18866674422958</v>
      </c>
      <c r="L172" s="7">
        <f t="shared" ca="1" si="27"/>
        <v>317.01495441737933</v>
      </c>
      <c r="M172" s="7">
        <f t="shared" ca="1" si="28"/>
        <v>328.82711883636858</v>
      </c>
      <c r="N172" s="5">
        <f t="shared" ca="1" si="29"/>
        <v>5.8333333333333336E-3</v>
      </c>
      <c r="O172" s="3">
        <f t="shared" ca="1" si="23"/>
        <v>354.61367199454889</v>
      </c>
      <c r="P172" s="5">
        <f ca="1">O172/MAX($O$12:O172)-1</f>
        <v>0</v>
      </c>
    </row>
    <row r="173" spans="1:16" x14ac:dyDescent="0.2">
      <c r="A173" s="2">
        <v>14365</v>
      </c>
      <c r="B173" s="3">
        <v>291.94235290283808</v>
      </c>
      <c r="C173" s="5">
        <f t="shared" ca="1" si="20"/>
        <v>-3.8945918271932389E-2</v>
      </c>
      <c r="D173" s="3">
        <f t="shared" ca="1" si="22"/>
        <v>200.16196026009277</v>
      </c>
      <c r="E173" s="5">
        <f ca="1">D173/MAX(D$12:$D173)-1</f>
        <v>-0.30036061656403945</v>
      </c>
      <c r="F173" s="5"/>
      <c r="G173" s="5"/>
      <c r="H173" s="5">
        <f t="shared" ca="1" si="21"/>
        <v>5.8333333333333336E-3</v>
      </c>
      <c r="I173" s="7">
        <f t="shared" ca="1" si="24"/>
        <v>300.16002352715492</v>
      </c>
      <c r="J173" s="7">
        <f t="shared" ca="1" si="25"/>
        <v>307.35075756377091</v>
      </c>
      <c r="K173" s="7">
        <f t="shared" ca="1" si="26"/>
        <v>311.04799408228536</v>
      </c>
      <c r="L173" s="7">
        <f t="shared" ca="1" si="27"/>
        <v>314.35490207742214</v>
      </c>
      <c r="M173" s="7">
        <f t="shared" ca="1" si="28"/>
        <v>324.63700215099402</v>
      </c>
      <c r="N173" s="5">
        <f t="shared" ca="1" si="29"/>
        <v>5.8333333333333336E-3</v>
      </c>
      <c r="O173" s="3">
        <f t="shared" ca="1" si="23"/>
        <v>356.68225174785044</v>
      </c>
      <c r="P173" s="5">
        <f ca="1">O173/MAX($O$12:O173)-1</f>
        <v>0</v>
      </c>
    </row>
    <row r="174" spans="1:16" x14ac:dyDescent="0.2">
      <c r="A174" s="2">
        <v>14396</v>
      </c>
      <c r="B174" s="3">
        <v>294.02880064387625</v>
      </c>
      <c r="C174" s="5">
        <f t="shared" ca="1" si="20"/>
        <v>7.1467799046360803E-3</v>
      </c>
      <c r="D174" s="3">
        <f t="shared" ca="1" si="22"/>
        <v>201.59247373535217</v>
      </c>
      <c r="E174" s="5">
        <f ca="1">D174/MAX(D$12:$D174)-1</f>
        <v>-0.2953604478780073</v>
      </c>
      <c r="F174" s="5"/>
      <c r="G174" s="5"/>
      <c r="H174" s="5">
        <f t="shared" ca="1" si="21"/>
        <v>5.8333333333333336E-3</v>
      </c>
      <c r="I174" s="7">
        <f t="shared" ca="1" si="24"/>
        <v>296.58140925717515</v>
      </c>
      <c r="J174" s="7">
        <f t="shared" ca="1" si="25"/>
        <v>303.62085550263618</v>
      </c>
      <c r="K174" s="7">
        <f t="shared" ca="1" si="26"/>
        <v>309.67361509562488</v>
      </c>
      <c r="L174" s="7">
        <f t="shared" ca="1" si="27"/>
        <v>312.48046742265359</v>
      </c>
      <c r="M174" s="7">
        <f t="shared" ca="1" si="28"/>
        <v>321.24663236069415</v>
      </c>
      <c r="N174" s="5">
        <f t="shared" ca="1" si="29"/>
        <v>5.8333333333333336E-3</v>
      </c>
      <c r="O174" s="3">
        <f t="shared" ca="1" si="23"/>
        <v>358.7628982163796</v>
      </c>
      <c r="P174" s="5">
        <f ca="1">O174/MAX($O$12:O174)-1</f>
        <v>0</v>
      </c>
    </row>
    <row r="175" spans="1:16" x14ac:dyDescent="0.2">
      <c r="A175" s="2">
        <v>14426</v>
      </c>
      <c r="B175" s="3">
        <v>300.99278927460222</v>
      </c>
      <c r="C175" s="5">
        <f t="shared" ca="1" si="20"/>
        <v>2.3684715971618919E-2</v>
      </c>
      <c r="D175" s="3">
        <f t="shared" ca="1" si="22"/>
        <v>206.36713421779004</v>
      </c>
      <c r="E175" s="5">
        <f ca="1">D175/MAX(D$12:$D175)-1</f>
        <v>-0.27867126022362909</v>
      </c>
      <c r="F175" s="5"/>
      <c r="G175" s="5"/>
      <c r="H175" s="5">
        <f t="shared" ca="1" si="21"/>
        <v>5.8333333333333336E-3</v>
      </c>
      <c r="I175" s="7">
        <f t="shared" ca="1" si="24"/>
        <v>295.65464760710552</v>
      </c>
      <c r="J175" s="7">
        <f t="shared" ca="1" si="25"/>
        <v>301.04992089391129</v>
      </c>
      <c r="K175" s="7">
        <f t="shared" ca="1" si="26"/>
        <v>309.11239929877144</v>
      </c>
      <c r="L175" s="7">
        <f t="shared" ca="1" si="27"/>
        <v>311.29025053042164</v>
      </c>
      <c r="M175" s="7">
        <f t="shared" ca="1" si="28"/>
        <v>318.82625838733099</v>
      </c>
      <c r="N175" s="5">
        <f t="shared" ca="1" si="29"/>
        <v>5.8333333333333336E-3</v>
      </c>
      <c r="O175" s="3">
        <f t="shared" ca="1" si="23"/>
        <v>360.85568178930851</v>
      </c>
      <c r="P175" s="5">
        <f ca="1">O175/MAX($O$12:O175)-1</f>
        <v>0</v>
      </c>
    </row>
    <row r="176" spans="1:16" x14ac:dyDescent="0.2">
      <c r="A176" s="2">
        <v>14457</v>
      </c>
      <c r="B176" s="3">
        <v>300.17563694176982</v>
      </c>
      <c r="C176" s="5">
        <f t="shared" ca="1" si="20"/>
        <v>-2.7148568402642903E-3</v>
      </c>
      <c r="D176" s="3">
        <f t="shared" ca="1" si="22"/>
        <v>205.80687699185313</v>
      </c>
      <c r="E176" s="5">
        <f ca="1">D176/MAX(D$12:$D176)-1</f>
        <v>-0.28062956448689025</v>
      </c>
      <c r="F176" s="5"/>
      <c r="G176" s="5"/>
      <c r="H176" s="5">
        <f t="shared" ca="1" si="21"/>
        <v>5.8333333333333336E-3</v>
      </c>
      <c r="I176" s="7">
        <f t="shared" ca="1" si="24"/>
        <v>298.39907562008278</v>
      </c>
      <c r="J176" s="7">
        <f t="shared" ca="1" si="25"/>
        <v>299.27954957361885</v>
      </c>
      <c r="K176" s="7">
        <f t="shared" ca="1" si="26"/>
        <v>307.91754115146836</v>
      </c>
      <c r="L176" s="7">
        <f t="shared" ca="1" si="27"/>
        <v>309.98525681757445</v>
      </c>
      <c r="M176" s="7">
        <f t="shared" ca="1" si="28"/>
        <v>316.69769961722153</v>
      </c>
      <c r="N176" s="5">
        <f t="shared" ca="1" si="29"/>
        <v>4.1236952986138092E-3</v>
      </c>
      <c r="O176" s="3">
        <f t="shared" ca="1" si="23"/>
        <v>362.34374066778116</v>
      </c>
      <c r="P176" s="5">
        <f ca="1">O176/MAX($O$12:O176)-1</f>
        <v>0</v>
      </c>
    </row>
    <row r="177" spans="1:16" x14ac:dyDescent="0.2">
      <c r="A177" s="2">
        <v>14488</v>
      </c>
      <c r="B177" s="3">
        <v>296.55009870564606</v>
      </c>
      <c r="C177" s="5">
        <f t="shared" ca="1" si="20"/>
        <v>-1.207805627752212E-2</v>
      </c>
      <c r="D177" s="3">
        <f t="shared" ca="1" si="22"/>
        <v>203.32112994924447</v>
      </c>
      <c r="E177" s="5">
        <f ca="1">D177/MAX(D$12:$D177)-1</f>
        <v>-0.28931816109140307</v>
      </c>
      <c r="F177" s="5"/>
      <c r="G177" s="5"/>
      <c r="H177" s="5">
        <f t="shared" ca="1" si="21"/>
        <v>5.8333333333333336E-3</v>
      </c>
      <c r="I177" s="7">
        <f t="shared" ca="1" si="24"/>
        <v>299.23950830733935</v>
      </c>
      <c r="J177" s="7">
        <f t="shared" ca="1" si="25"/>
        <v>297.91045878225731</v>
      </c>
      <c r="K177" s="7">
        <f t="shared" ca="1" si="26"/>
        <v>305.91453875763119</v>
      </c>
      <c r="L177" s="7">
        <f t="shared" ca="1" si="27"/>
        <v>308.34025795425788</v>
      </c>
      <c r="M177" s="7">
        <f t="shared" ca="1" si="28"/>
        <v>314.20701791299899</v>
      </c>
      <c r="N177" s="5">
        <f t="shared" ca="1" si="29"/>
        <v>-1.3312225110088487E-3</v>
      </c>
      <c r="O177" s="3">
        <f t="shared" ca="1" si="23"/>
        <v>361.86138052348105</v>
      </c>
      <c r="P177" s="5">
        <f ca="1">O177/MAX($O$12:O177)-1</f>
        <v>-1.3312225110089226E-3</v>
      </c>
    </row>
    <row r="178" spans="1:16" x14ac:dyDescent="0.2">
      <c r="A178" s="2">
        <v>14518</v>
      </c>
      <c r="B178" s="3">
        <v>300.42224452193739</v>
      </c>
      <c r="C178" s="5">
        <f t="shared" ca="1" si="20"/>
        <v>1.3057307460668799E-2</v>
      </c>
      <c r="D178" s="3">
        <f t="shared" ca="1" si="22"/>
        <v>205.97595645624236</v>
      </c>
      <c r="E178" s="5">
        <f ca="1">D178/MAX(D$12:$D178)-1</f>
        <v>-0.28003856981406006</v>
      </c>
      <c r="F178" s="5"/>
      <c r="G178" s="5"/>
      <c r="H178" s="5">
        <f t="shared" ca="1" si="21"/>
        <v>5.8333333333333336E-3</v>
      </c>
      <c r="I178" s="7">
        <f t="shared" ca="1" si="24"/>
        <v>299.04932672311776</v>
      </c>
      <c r="J178" s="7">
        <f t="shared" ca="1" si="25"/>
        <v>297.35198716511167</v>
      </c>
      <c r="K178" s="7">
        <f t="shared" ca="1" si="26"/>
        <v>304.74663145638294</v>
      </c>
      <c r="L178" s="7">
        <f t="shared" ca="1" si="27"/>
        <v>307.24310688452357</v>
      </c>
      <c r="M178" s="7">
        <f t="shared" ca="1" si="28"/>
        <v>312.09921260431236</v>
      </c>
      <c r="N178" s="5">
        <f t="shared" ca="1" si="29"/>
        <v>5.8333333333333336E-3</v>
      </c>
      <c r="O178" s="3">
        <f t="shared" ca="1" si="23"/>
        <v>363.97223857653472</v>
      </c>
      <c r="P178" s="5">
        <f ca="1">O178/MAX($O$12:O178)-1</f>
        <v>0</v>
      </c>
    </row>
    <row r="179" spans="1:16" x14ac:dyDescent="0.2">
      <c r="A179" s="2">
        <v>14549</v>
      </c>
      <c r="B179" s="3">
        <v>303.71984221527975</v>
      </c>
      <c r="C179" s="5">
        <f t="shared" ca="1" si="20"/>
        <v>1.0976543027264363E-2</v>
      </c>
      <c r="D179" s="3">
        <f t="shared" ca="1" si="22"/>
        <v>208.23686040486623</v>
      </c>
      <c r="E179" s="5">
        <f ca="1">D179/MAX(D$12:$D179)-1</f>
        <v>-0.27213588219765328</v>
      </c>
      <c r="F179" s="5"/>
      <c r="G179" s="5"/>
      <c r="H179" s="5">
        <f t="shared" ca="1" si="21"/>
        <v>5.8333333333333336E-3</v>
      </c>
      <c r="I179" s="7">
        <f t="shared" ca="1" si="24"/>
        <v>300.23072848095438</v>
      </c>
      <c r="J179" s="7">
        <f t="shared" ca="1" si="25"/>
        <v>299.31490205051858</v>
      </c>
      <c r="K179" s="7">
        <f t="shared" ca="1" si="26"/>
        <v>303.33282980714478</v>
      </c>
      <c r="L179" s="7">
        <f t="shared" ca="1" si="27"/>
        <v>307.13696340502975</v>
      </c>
      <c r="M179" s="7">
        <f t="shared" ca="1" si="28"/>
        <v>310.59490207069621</v>
      </c>
      <c r="N179" s="5">
        <f t="shared" ca="1" si="29"/>
        <v>7.8906172109057451E-3</v>
      </c>
      <c r="O179" s="3">
        <f t="shared" ca="1" si="23"/>
        <v>366.8442041865386</v>
      </c>
      <c r="P179" s="5">
        <f ca="1">O179/MAX($O$12:O179)-1</f>
        <v>0</v>
      </c>
    </row>
    <row r="180" spans="1:16" x14ac:dyDescent="0.2">
      <c r="A180" s="2">
        <v>14579</v>
      </c>
      <c r="B180" s="3">
        <v>314.27923208655778</v>
      </c>
      <c r="C180" s="5">
        <f t="shared" ca="1" si="20"/>
        <v>3.4766875269852893E-2</v>
      </c>
      <c r="D180" s="3">
        <f t="shared" ca="1" si="22"/>
        <v>215.47660535714797</v>
      </c>
      <c r="E180" s="5">
        <f ca="1">D180/MAX(D$12:$D180)-1</f>
        <v>-0.24683032120061765</v>
      </c>
      <c r="F180" s="5"/>
      <c r="G180" s="5"/>
      <c r="H180" s="5">
        <f t="shared" ca="1" si="21"/>
        <v>5.8333333333333336E-3</v>
      </c>
      <c r="I180" s="7">
        <f t="shared" ca="1" si="24"/>
        <v>306.14043960792498</v>
      </c>
      <c r="J180" s="7">
        <f t="shared" ca="1" si="25"/>
        <v>302.68997395763216</v>
      </c>
      <c r="K180" s="7">
        <f t="shared" ca="1" si="26"/>
        <v>303.15541473013417</v>
      </c>
      <c r="L180" s="7">
        <f t="shared" ca="1" si="27"/>
        <v>307.34573471629392</v>
      </c>
      <c r="M180" s="7">
        <f t="shared" ca="1" si="28"/>
        <v>310.03284405639818</v>
      </c>
      <c r="N180" s="5">
        <f t="shared" ca="1" si="29"/>
        <v>2.3193458495245071E-2</v>
      </c>
      <c r="O180" s="3">
        <f t="shared" ca="1" si="23"/>
        <v>375.35259001056033</v>
      </c>
      <c r="P180" s="5">
        <f ca="1">O180/MAX($O$12:O180)-1</f>
        <v>0</v>
      </c>
    </row>
    <row r="181" spans="1:16" x14ac:dyDescent="0.2">
      <c r="A181" s="2">
        <v>14610</v>
      </c>
      <c r="B181" s="3">
        <v>317.84655796499896</v>
      </c>
      <c r="C181" s="5">
        <f t="shared" ca="1" si="20"/>
        <v>1.1350816453117307E-2</v>
      </c>
      <c r="D181" s="3">
        <f t="shared" ca="1" si="22"/>
        <v>217.92244075449776</v>
      </c>
      <c r="E181" s="5">
        <f ca="1">D181/MAX(D$12:$D181)-1</f>
        <v>-0.23828123041851246</v>
      </c>
      <c r="F181" s="5"/>
      <c r="G181" s="5"/>
      <c r="H181" s="5">
        <f t="shared" ca="1" si="21"/>
        <v>5.8333333333333336E-3</v>
      </c>
      <c r="I181" s="7">
        <f t="shared" ca="1" si="24"/>
        <v>311.94854408894548</v>
      </c>
      <c r="J181" s="7">
        <f t="shared" ca="1" si="25"/>
        <v>305.49893540603165</v>
      </c>
      <c r="K181" s="7">
        <f t="shared" ca="1" si="26"/>
        <v>303.27442814997147</v>
      </c>
      <c r="L181" s="7">
        <f t="shared" ca="1" si="27"/>
        <v>307.90791133452484</v>
      </c>
      <c r="M181" s="7">
        <f t="shared" ca="1" si="28"/>
        <v>309.8424217493241</v>
      </c>
      <c r="N181" s="5">
        <f t="shared" ca="1" si="29"/>
        <v>1.1350816453117307E-2</v>
      </c>
      <c r="O181" s="3">
        <f t="shared" ca="1" si="23"/>
        <v>379.6131483649724</v>
      </c>
      <c r="P181" s="5">
        <f ca="1">O181/MAX($O$12:O181)-1</f>
        <v>0</v>
      </c>
    </row>
    <row r="182" spans="1:16" x14ac:dyDescent="0.2">
      <c r="A182" s="2">
        <v>14641</v>
      </c>
      <c r="B182" s="3">
        <v>319.17634731077493</v>
      </c>
      <c r="C182" s="5">
        <f t="shared" ca="1" si="20"/>
        <v>4.1837462525624591E-3</v>
      </c>
      <c r="D182" s="3">
        <f t="shared" ca="1" si="22"/>
        <v>218.83417294935364</v>
      </c>
      <c r="E182" s="5">
        <f ca="1">D182/MAX(D$12:$D182)-1</f>
        <v>-0.23509439237076946</v>
      </c>
      <c r="F182" s="5"/>
      <c r="G182" s="5"/>
      <c r="H182" s="5">
        <f t="shared" ca="1" si="21"/>
        <v>5.8333333333333336E-3</v>
      </c>
      <c r="I182" s="7">
        <f t="shared" ca="1" si="24"/>
        <v>317.10071245411058</v>
      </c>
      <c r="J182" s="7">
        <f t="shared" ca="1" si="25"/>
        <v>308.66572046753248</v>
      </c>
      <c r="K182" s="7">
        <f t="shared" ca="1" si="26"/>
        <v>303.97263502057564</v>
      </c>
      <c r="L182" s="7">
        <f t="shared" ca="1" si="27"/>
        <v>308.16693425682308</v>
      </c>
      <c r="M182" s="7">
        <f t="shared" ca="1" si="28"/>
        <v>309.6553727300639</v>
      </c>
      <c r="N182" s="5">
        <f t="shared" ca="1" si="29"/>
        <v>4.1837462525624591E-3</v>
      </c>
      <c r="O182" s="3">
        <f t="shared" ca="1" si="23"/>
        <v>381.20135345186782</v>
      </c>
      <c r="P182" s="5">
        <f ca="1">O182/MAX($O$12:O182)-1</f>
        <v>0</v>
      </c>
    </row>
    <row r="183" spans="1:16" x14ac:dyDescent="0.2">
      <c r="A183" s="2">
        <v>14670</v>
      </c>
      <c r="B183" s="3">
        <v>320.00412334235659</v>
      </c>
      <c r="C183" s="5">
        <f t="shared" ca="1" si="20"/>
        <v>2.5934754832432905E-3</v>
      </c>
      <c r="D183" s="3">
        <f t="shared" ca="1" si="22"/>
        <v>219.40171401179362</v>
      </c>
      <c r="E183" s="5">
        <f ca="1">D183/MAX(D$12:$D183)-1</f>
        <v>-0.23311062843038777</v>
      </c>
      <c r="F183" s="5"/>
      <c r="G183" s="5"/>
      <c r="H183" s="5">
        <f t="shared" ca="1" si="21"/>
        <v>5.8333333333333336E-3</v>
      </c>
      <c r="I183" s="7">
        <f t="shared" ca="1" si="24"/>
        <v>319.00900953937679</v>
      </c>
      <c r="J183" s="7">
        <f t="shared" ca="1" si="25"/>
        <v>312.57472457365088</v>
      </c>
      <c r="K183" s="7">
        <f t="shared" ca="1" si="26"/>
        <v>305.24259167795407</v>
      </c>
      <c r="L183" s="7">
        <f t="shared" ca="1" si="27"/>
        <v>308.1346006963044</v>
      </c>
      <c r="M183" s="7">
        <f t="shared" ca="1" si="28"/>
        <v>309.39887460910614</v>
      </c>
      <c r="N183" s="5">
        <f t="shared" ca="1" si="29"/>
        <v>2.5934754832432909E-3</v>
      </c>
      <c r="O183" s="3">
        <f t="shared" ca="1" si="23"/>
        <v>382.1899898162244</v>
      </c>
      <c r="P183" s="5">
        <f ca="1">O183/MAX($O$12:O183)-1</f>
        <v>0</v>
      </c>
    </row>
    <row r="184" spans="1:16" x14ac:dyDescent="0.2">
      <c r="A184" s="2">
        <v>14701</v>
      </c>
      <c r="B184" s="3">
        <v>326.53102658545873</v>
      </c>
      <c r="C184" s="5">
        <f t="shared" ca="1" si="20"/>
        <v>2.0396309819168623E-2</v>
      </c>
      <c r="D184" s="3">
        <f t="shared" ca="1" si="22"/>
        <v>223.87669934563479</v>
      </c>
      <c r="E184" s="5">
        <f ca="1">D184/MAX(D$12:$D184)-1</f>
        <v>-0.21746891521082645</v>
      </c>
      <c r="F184" s="5"/>
      <c r="G184" s="5"/>
      <c r="H184" s="5">
        <f t="shared" ca="1" si="21"/>
        <v>5.8333333333333336E-3</v>
      </c>
      <c r="I184" s="7">
        <f t="shared" ca="1" si="24"/>
        <v>321.90383241286344</v>
      </c>
      <c r="J184" s="7">
        <f t="shared" ca="1" si="25"/>
        <v>316.92618825090443</v>
      </c>
      <c r="K184" s="7">
        <f t="shared" ca="1" si="26"/>
        <v>307.13908770800805</v>
      </c>
      <c r="L184" s="7">
        <f t="shared" ca="1" si="27"/>
        <v>308.80648372122346</v>
      </c>
      <c r="M184" s="7">
        <f t="shared" ca="1" si="28"/>
        <v>309.66387722611876</v>
      </c>
      <c r="N184" s="5">
        <f t="shared" ca="1" si="29"/>
        <v>2.0396309819168623E-2</v>
      </c>
      <c r="O184" s="3">
        <f t="shared" ca="1" si="23"/>
        <v>389.98525525830104</v>
      </c>
      <c r="P184" s="5">
        <f ca="1">O184/MAX($O$12:O184)-1</f>
        <v>0</v>
      </c>
    </row>
    <row r="185" spans="1:16" x14ac:dyDescent="0.2">
      <c r="A185" s="2">
        <v>14731</v>
      </c>
      <c r="B185" s="3">
        <v>329.20441369590918</v>
      </c>
      <c r="C185" s="5">
        <f t="shared" ca="1" si="20"/>
        <v>8.1872376368214983E-3</v>
      </c>
      <c r="D185" s="3">
        <f t="shared" ca="1" si="22"/>
        <v>225.70963108452474</v>
      </c>
      <c r="E185" s="5">
        <f ca="1">D185/MAX(D$12:$D185)-1</f>
        <v>-0.21106214726145778</v>
      </c>
      <c r="F185" s="5"/>
      <c r="G185" s="5"/>
      <c r="H185" s="5">
        <f t="shared" ca="1" si="21"/>
        <v>5.8333333333333336E-3</v>
      </c>
      <c r="I185" s="7">
        <f t="shared" ca="1" si="24"/>
        <v>325.24652120790819</v>
      </c>
      <c r="J185" s="7">
        <f t="shared" ca="1" si="25"/>
        <v>321.17361683100933</v>
      </c>
      <c r="K185" s="7">
        <f t="shared" ca="1" si="26"/>
        <v>310.24425944076398</v>
      </c>
      <c r="L185" s="7">
        <f t="shared" ca="1" si="27"/>
        <v>309.27975881509963</v>
      </c>
      <c r="M185" s="7">
        <f t="shared" ca="1" si="28"/>
        <v>310.64612676152461</v>
      </c>
      <c r="N185" s="5">
        <f t="shared" ca="1" si="29"/>
        <v>8.1872376368214983E-3</v>
      </c>
      <c r="O185" s="3">
        <f t="shared" ca="1" si="23"/>
        <v>393.17815721795722</v>
      </c>
      <c r="P185" s="5">
        <f ca="1">O185/MAX($O$12:O185)-1</f>
        <v>0</v>
      </c>
    </row>
    <row r="186" spans="1:16" x14ac:dyDescent="0.2">
      <c r="A186" s="2">
        <v>14762</v>
      </c>
      <c r="B186" s="3">
        <v>319.20354138127362</v>
      </c>
      <c r="C186" s="5">
        <f t="shared" ca="1" si="20"/>
        <v>-3.0378913217954273E-2</v>
      </c>
      <c r="D186" s="3">
        <f t="shared" ca="1" si="22"/>
        <v>218.85281778935149</v>
      </c>
      <c r="E186" s="5">
        <f ca="1">D186/MAX(D$12:$D186)-1</f>
        <v>-0.23502922182416108</v>
      </c>
      <c r="F186" s="5"/>
      <c r="G186" s="5"/>
      <c r="H186" s="5">
        <f t="shared" ca="1" si="21"/>
        <v>5.8333333333333336E-3</v>
      </c>
      <c r="I186" s="7">
        <f t="shared" ca="1" si="24"/>
        <v>324.97966055421381</v>
      </c>
      <c r="J186" s="7">
        <f t="shared" ca="1" si="25"/>
        <v>321.99433504679536</v>
      </c>
      <c r="K186" s="7">
        <f t="shared" ca="1" si="26"/>
        <v>312.34215450221376</v>
      </c>
      <c r="L186" s="7">
        <f t="shared" ca="1" si="27"/>
        <v>309.43505483568788</v>
      </c>
      <c r="M186" s="7">
        <f t="shared" ca="1" si="28"/>
        <v>311.00788479891929</v>
      </c>
      <c r="N186" s="5">
        <f t="shared" ca="1" si="29"/>
        <v>-3.0378913217954277E-2</v>
      </c>
      <c r="O186" s="3">
        <f t="shared" ca="1" si="23"/>
        <v>381.2338321006377</v>
      </c>
      <c r="P186" s="5">
        <f ca="1">O186/MAX($O$12:O186)-1</f>
        <v>-3.0378913217954273E-2</v>
      </c>
    </row>
    <row r="187" spans="1:16" x14ac:dyDescent="0.2">
      <c r="A187" s="2">
        <v>14792</v>
      </c>
      <c r="B187" s="3">
        <v>296.46570253778953</v>
      </c>
      <c r="C187" s="5">
        <f t="shared" ca="1" si="20"/>
        <v>-7.1233040664560821E-2</v>
      </c>
      <c r="D187" s="3">
        <f t="shared" ca="1" si="22"/>
        <v>203.2632661202089</v>
      </c>
      <c r="E187" s="5">
        <f ca="1">D187/MAX(D$12:$D187)-1</f>
        <v>-0.28952041637316139</v>
      </c>
      <c r="F187" s="5"/>
      <c r="G187" s="5"/>
      <c r="H187" s="5">
        <f t="shared" ca="1" si="21"/>
        <v>5.8333333333333336E-3</v>
      </c>
      <c r="I187" s="7">
        <f t="shared" ca="1" si="24"/>
        <v>314.95788587165742</v>
      </c>
      <c r="J187" s="7">
        <f t="shared" ca="1" si="25"/>
        <v>318.43085914226043</v>
      </c>
      <c r="K187" s="7">
        <f t="shared" ca="1" si="26"/>
        <v>311.96489727414604</v>
      </c>
      <c r="L187" s="7">
        <f t="shared" ca="1" si="27"/>
        <v>308.32657181406773</v>
      </c>
      <c r="M187" s="7">
        <f t="shared" ca="1" si="28"/>
        <v>310.53864828645868</v>
      </c>
      <c r="N187" s="5">
        <f t="shared" ca="1" si="29"/>
        <v>-4.0406491065403158E-2</v>
      </c>
      <c r="O187" s="3">
        <f t="shared" ca="1" si="23"/>
        <v>365.82951067003387</v>
      </c>
      <c r="P187" s="5">
        <f ca="1">O187/MAX($O$12:O187)-1</f>
        <v>-6.9557898997839596E-2</v>
      </c>
    </row>
    <row r="188" spans="1:16" x14ac:dyDescent="0.2">
      <c r="A188" s="2">
        <v>14823</v>
      </c>
      <c r="B188" s="3">
        <v>280.13800665892182</v>
      </c>
      <c r="C188" s="5">
        <f t="shared" ca="1" si="20"/>
        <v>-5.5074484971112225E-2</v>
      </c>
      <c r="D188" s="3">
        <f t="shared" ca="1" si="22"/>
        <v>192.06864642509225</v>
      </c>
      <c r="E188" s="5">
        <f ca="1">D188/MAX(D$12:$D188)-1</f>
        <v>-0.32864971352389982</v>
      </c>
      <c r="F188" s="5"/>
      <c r="G188" s="5"/>
      <c r="H188" s="5">
        <f t="shared" ca="1" si="21"/>
        <v>5.8333333333333336E-3</v>
      </c>
      <c r="I188" s="7">
        <f t="shared" ca="1" si="24"/>
        <v>298.60241685932829</v>
      </c>
      <c r="J188" s="7">
        <f t="shared" ca="1" si="25"/>
        <v>311.92446903361821</v>
      </c>
      <c r="K188" s="7">
        <f t="shared" ca="1" si="26"/>
        <v>310.2950947505754</v>
      </c>
      <c r="L188" s="7">
        <f t="shared" ca="1" si="27"/>
        <v>306.62324635825655</v>
      </c>
      <c r="M188" s="7">
        <f t="shared" ca="1" si="28"/>
        <v>309.10631795102182</v>
      </c>
      <c r="N188" s="5">
        <f t="shared" ca="1" si="29"/>
        <v>5.8333333333333336E-3</v>
      </c>
      <c r="O188" s="3">
        <f t="shared" ca="1" si="23"/>
        <v>367.9635161489424</v>
      </c>
      <c r="P188" s="5">
        <f ca="1">O188/MAX($O$12:O188)-1</f>
        <v>-6.413032007532693E-2</v>
      </c>
    </row>
    <row r="189" spans="1:16" x14ac:dyDescent="0.2">
      <c r="A189" s="2">
        <v>14854</v>
      </c>
      <c r="B189" s="3">
        <v>287.73966615568651</v>
      </c>
      <c r="C189" s="5">
        <f t="shared" ca="1" si="20"/>
        <v>2.7135409391343179E-2</v>
      </c>
      <c r="D189" s="3">
        <f t="shared" ca="1" si="22"/>
        <v>197.28050777707827</v>
      </c>
      <c r="E189" s="5">
        <f ca="1">D189/MAX(D$12:$D189)-1</f>
        <v>-0.31043234865537528</v>
      </c>
      <c r="F189" s="5"/>
      <c r="G189" s="5"/>
      <c r="H189" s="5">
        <f t="shared" ca="1" si="21"/>
        <v>5.8333333333333336E-3</v>
      </c>
      <c r="I189" s="7">
        <f t="shared" ca="1" si="24"/>
        <v>288.1144584507993</v>
      </c>
      <c r="J189" s="7">
        <f t="shared" ca="1" si="25"/>
        <v>306.54705950250656</v>
      </c>
      <c r="K189" s="7">
        <f t="shared" ca="1" si="26"/>
        <v>309.56089203807875</v>
      </c>
      <c r="L189" s="7">
        <f t="shared" ca="1" si="27"/>
        <v>305.67741428613823</v>
      </c>
      <c r="M189" s="7">
        <f t="shared" ca="1" si="28"/>
        <v>307.73771539785497</v>
      </c>
      <c r="N189" s="5">
        <f t="shared" ca="1" si="29"/>
        <v>5.8333333333333336E-3</v>
      </c>
      <c r="O189" s="3">
        <f t="shared" ca="1" si="23"/>
        <v>370.1099699931446</v>
      </c>
      <c r="P189" s="5">
        <f ca="1">O189/MAX($O$12:O189)-1</f>
        <v>-5.8671080275766285E-2</v>
      </c>
    </row>
    <row r="190" spans="1:16" x14ac:dyDescent="0.2">
      <c r="A190" s="2">
        <v>14884</v>
      </c>
      <c r="B190" s="3">
        <v>296.4554633402978</v>
      </c>
      <c r="C190" s="5">
        <f t="shared" ca="1" si="20"/>
        <v>3.0290565430403538E-2</v>
      </c>
      <c r="D190" s="3">
        <f t="shared" ca="1" si="22"/>
        <v>203.25624590604309</v>
      </c>
      <c r="E190" s="5">
        <f ca="1">D190/MAX(D$12:$D190)-1</f>
        <v>-0.28954495459363128</v>
      </c>
      <c r="F190" s="5"/>
      <c r="G190" s="5"/>
      <c r="H190" s="5">
        <f t="shared" ca="1" si="21"/>
        <v>5.8333333333333336E-3</v>
      </c>
      <c r="I190" s="7">
        <f t="shared" ca="1" si="24"/>
        <v>288.11104538496869</v>
      </c>
      <c r="J190" s="7">
        <f t="shared" ca="1" si="25"/>
        <v>301.53446562831306</v>
      </c>
      <c r="K190" s="7">
        <f t="shared" ca="1" si="26"/>
        <v>309.23032693960874</v>
      </c>
      <c r="L190" s="7">
        <f t="shared" ca="1" si="27"/>
        <v>305.2708803481097</v>
      </c>
      <c r="M190" s="7">
        <f t="shared" ca="1" si="28"/>
        <v>306.98847919799584</v>
      </c>
      <c r="N190" s="5">
        <f t="shared" ca="1" si="29"/>
        <v>5.8333333333333336E-3</v>
      </c>
      <c r="O190" s="3">
        <f t="shared" ca="1" si="23"/>
        <v>372.26894481810461</v>
      </c>
      <c r="P190" s="5">
        <f ca="1">O190/MAX($O$12:O190)-1</f>
        <v>-5.3179994910708239E-2</v>
      </c>
    </row>
    <row r="191" spans="1:16" x14ac:dyDescent="0.2">
      <c r="A191" s="2">
        <v>14915</v>
      </c>
      <c r="B191" s="3">
        <v>312.12720661837216</v>
      </c>
      <c r="C191" s="5">
        <f t="shared" ca="1" si="20"/>
        <v>5.2863735758126085E-2</v>
      </c>
      <c r="D191" s="3">
        <f t="shared" ca="1" si="22"/>
        <v>214.00113038080886</v>
      </c>
      <c r="E191" s="5">
        <f ca="1">D191/MAX(D$12:$D191)-1</f>
        <v>-0.25198764680524155</v>
      </c>
      <c r="F191" s="5"/>
      <c r="G191" s="5"/>
      <c r="H191" s="5">
        <f t="shared" ca="1" si="21"/>
        <v>5.8333333333333336E-3</v>
      </c>
      <c r="I191" s="7">
        <f t="shared" ca="1" si="24"/>
        <v>298.7741120381188</v>
      </c>
      <c r="J191" s="7">
        <f t="shared" ca="1" si="25"/>
        <v>298.68826444872354</v>
      </c>
      <c r="K191" s="7">
        <f t="shared" ca="1" si="26"/>
        <v>309.93094063986638</v>
      </c>
      <c r="L191" s="7">
        <f t="shared" ca="1" si="27"/>
        <v>306.39226111008384</v>
      </c>
      <c r="M191" s="7">
        <f t="shared" ca="1" si="28"/>
        <v>306.63188522350561</v>
      </c>
      <c r="N191" s="5">
        <f t="shared" ca="1" si="29"/>
        <v>1.5239413818291884E-2</v>
      </c>
      <c r="O191" s="3">
        <f t="shared" ca="1" si="23"/>
        <v>377.94210531988659</v>
      </c>
      <c r="P191" s="5">
        <f ca="1">O191/MAX($O$12:O191)-1</f>
        <v>-3.8751013041715243E-2</v>
      </c>
    </row>
    <row r="192" spans="1:16" x14ac:dyDescent="0.2">
      <c r="A192" s="2">
        <v>14945</v>
      </c>
      <c r="B192" s="3">
        <v>313.78194187289199</v>
      </c>
      <c r="C192" s="5">
        <f t="shared" ca="1" si="20"/>
        <v>5.3014771523682835E-3</v>
      </c>
      <c r="D192" s="3">
        <f t="shared" ca="1" si="22"/>
        <v>215.1356524841037</v>
      </c>
      <c r="E192" s="5">
        <f ca="1">D192/MAX(D$12:$D192)-1</f>
        <v>-0.24802207640509022</v>
      </c>
      <c r="F192" s="5"/>
      <c r="G192" s="5"/>
      <c r="H192" s="5">
        <f t="shared" ca="1" si="21"/>
        <v>5.8333333333333336E-3</v>
      </c>
      <c r="I192" s="7">
        <f t="shared" ca="1" si="24"/>
        <v>307.45487061052063</v>
      </c>
      <c r="J192" s="7">
        <f t="shared" ca="1" si="25"/>
        <v>297.78466453066</v>
      </c>
      <c r="K192" s="7">
        <f t="shared" ca="1" si="26"/>
        <v>309.88949978872762</v>
      </c>
      <c r="L192" s="7">
        <f t="shared" ca="1" si="27"/>
        <v>307.48965784502917</v>
      </c>
      <c r="M192" s="7">
        <f t="shared" ca="1" si="28"/>
        <v>306.52245725943089</v>
      </c>
      <c r="N192" s="5">
        <f t="shared" ca="1" si="29"/>
        <v>5.3014771523682835E-3</v>
      </c>
      <c r="O192" s="3">
        <f t="shared" ca="1" si="23"/>
        <v>379.94575675615795</v>
      </c>
      <c r="P192" s="5">
        <f ca="1">O192/MAX($O$12:O192)-1</f>
        <v>-3.3654973499618768E-2</v>
      </c>
    </row>
    <row r="193" spans="1:16" x14ac:dyDescent="0.2">
      <c r="A193" s="2">
        <v>14976</v>
      </c>
      <c r="B193" s="3">
        <v>321.37525182140143</v>
      </c>
      <c r="C193" s="5">
        <f t="shared" ca="1" si="20"/>
        <v>2.4199321041825206E-2</v>
      </c>
      <c r="D193" s="3">
        <f t="shared" ca="1" si="22"/>
        <v>220.34178920610907</v>
      </c>
      <c r="E193" s="5">
        <f ca="1">D193/MAX(D$12:$D193)-1</f>
        <v>-0.22982472121565189</v>
      </c>
      <c r="F193" s="5"/>
      <c r="G193" s="5"/>
      <c r="H193" s="5">
        <f t="shared" ca="1" si="21"/>
        <v>5.8333333333333336E-3</v>
      </c>
      <c r="I193" s="7">
        <f t="shared" ca="1" si="24"/>
        <v>315.76146677088855</v>
      </c>
      <c r="J193" s="7">
        <f t="shared" ca="1" si="25"/>
        <v>301.93625607792859</v>
      </c>
      <c r="K193" s="7">
        <f t="shared" ca="1" si="26"/>
        <v>310.18355761009445</v>
      </c>
      <c r="L193" s="7">
        <f t="shared" ca="1" si="27"/>
        <v>308.62201687540687</v>
      </c>
      <c r="M193" s="7">
        <f t="shared" ca="1" si="28"/>
        <v>306.72899288003299</v>
      </c>
      <c r="N193" s="5">
        <f t="shared" ca="1" si="29"/>
        <v>2.4199321041825206E-2</v>
      </c>
      <c r="O193" s="3">
        <f t="shared" ca="1" si="23"/>
        <v>389.14018610237946</v>
      </c>
      <c r="P193" s="5">
        <f ca="1">O193/MAX($O$12:O193)-1</f>
        <v>-1.0270079966164913E-2</v>
      </c>
    </row>
    <row r="194" spans="1:16" x14ac:dyDescent="0.2">
      <c r="A194" s="2">
        <v>15007</v>
      </c>
      <c r="B194" s="3">
        <v>323.95910618235126</v>
      </c>
      <c r="C194" s="5">
        <f t="shared" ca="1" si="20"/>
        <v>8.039991711576322E-3</v>
      </c>
      <c r="D194" s="3">
        <f t="shared" ca="1" si="22"/>
        <v>222.11333536504009</v>
      </c>
      <c r="E194" s="5">
        <f ca="1">D194/MAX(D$12:$D194)-1</f>
        <v>-0.22363251835776476</v>
      </c>
      <c r="F194" s="5"/>
      <c r="G194" s="5"/>
      <c r="H194" s="5">
        <f t="shared" ca="1" si="21"/>
        <v>5.8333333333333336E-3</v>
      </c>
      <c r="I194" s="7">
        <f t="shared" ca="1" si="24"/>
        <v>319.70543329221488</v>
      </c>
      <c r="J194" s="7">
        <f t="shared" ca="1" si="25"/>
        <v>309.23977266516687</v>
      </c>
      <c r="K194" s="7">
        <f t="shared" ca="1" si="26"/>
        <v>310.58212084939248</v>
      </c>
      <c r="L194" s="7">
        <f t="shared" ca="1" si="27"/>
        <v>309.94332072210585</v>
      </c>
      <c r="M194" s="7">
        <f t="shared" ca="1" si="28"/>
        <v>307.27737793498414</v>
      </c>
      <c r="N194" s="5">
        <f t="shared" ca="1" si="29"/>
        <v>8.039991711576322E-3</v>
      </c>
      <c r="O194" s="3">
        <f t="shared" ca="1" si="23"/>
        <v>392.26886997328387</v>
      </c>
      <c r="P194" s="5">
        <f ca="1">O194/MAX($O$12:O194)-1</f>
        <v>-2.312659612393686E-3</v>
      </c>
    </row>
    <row r="195" spans="1:16" x14ac:dyDescent="0.2">
      <c r="A195" s="2">
        <v>15035</v>
      </c>
      <c r="B195" s="3">
        <v>321.60120584360527</v>
      </c>
      <c r="C195" s="5">
        <f t="shared" ref="C195:C258" ca="1" si="30">B195/B194-1</f>
        <v>-7.2783888267019536E-3</v>
      </c>
      <c r="D195" s="3">
        <f t="shared" ca="1" si="22"/>
        <v>220.49670814665768</v>
      </c>
      <c r="E195" s="5">
        <f ca="1">D195/MAX(D$12:$D195)-1</f>
        <v>-0.22928322276156432</v>
      </c>
      <c r="F195" s="5"/>
      <c r="G195" s="5"/>
      <c r="H195" s="5">
        <f t="shared" ca="1" si="21"/>
        <v>5.8333333333333336E-3</v>
      </c>
      <c r="I195" s="7">
        <f t="shared" ca="1" si="24"/>
        <v>322.31185461578599</v>
      </c>
      <c r="J195" s="7">
        <f t="shared" ca="1" si="25"/>
        <v>314.88336261315334</v>
      </c>
      <c r="K195" s="7">
        <f t="shared" ca="1" si="26"/>
        <v>310.71521105782989</v>
      </c>
      <c r="L195" s="7">
        <f t="shared" ca="1" si="27"/>
        <v>311.33504889643694</v>
      </c>
      <c r="M195" s="7">
        <f t="shared" ca="1" si="28"/>
        <v>307.97890136789198</v>
      </c>
      <c r="N195" s="5">
        <f t="shared" ca="1" si="29"/>
        <v>-7.2783888267019536E-3</v>
      </c>
      <c r="O195" s="3">
        <f t="shared" ca="1" si="23"/>
        <v>389.41378461300729</v>
      </c>
      <c r="P195" s="5">
        <f ca="1">O195/MAX($O$12:O195)-1</f>
        <v>-9.5742160032129542E-3</v>
      </c>
    </row>
    <row r="196" spans="1:16" x14ac:dyDescent="0.2">
      <c r="A196" s="2">
        <v>15066</v>
      </c>
      <c r="B196" s="3">
        <v>327.31258324845828</v>
      </c>
      <c r="C196" s="5">
        <f t="shared" ca="1" si="30"/>
        <v>1.7759191511335537E-2</v>
      </c>
      <c r="D196" s="3">
        <f t="shared" ca="1" si="22"/>
        <v>224.41255141425324</v>
      </c>
      <c r="E196" s="5">
        <f ca="1">D196/MAX(D$12:$D196)-1</f>
        <v>-0.21559591591358762</v>
      </c>
      <c r="F196" s="5"/>
      <c r="G196" s="5"/>
      <c r="H196" s="5">
        <f t="shared" ref="H196:H259" ca="1" si="31">H195</f>
        <v>5.8333333333333336E-3</v>
      </c>
      <c r="I196" s="7">
        <f t="shared" ca="1" si="24"/>
        <v>324.29096509147161</v>
      </c>
      <c r="J196" s="7">
        <f t="shared" ca="1" si="25"/>
        <v>320.0262159311801</v>
      </c>
      <c r="K196" s="7">
        <f t="shared" ca="1" si="26"/>
        <v>310.78034077974655</v>
      </c>
      <c r="L196" s="7">
        <f t="shared" ca="1" si="27"/>
        <v>312.82895660346588</v>
      </c>
      <c r="M196" s="7">
        <f t="shared" ca="1" si="28"/>
        <v>308.95971424387727</v>
      </c>
      <c r="N196" s="5">
        <f t="shared" ca="1" si="29"/>
        <v>1.5374019875735096E-2</v>
      </c>
      <c r="O196" s="3">
        <f t="shared" ca="1" si="23"/>
        <v>395.40063987753285</v>
      </c>
      <c r="P196" s="5">
        <f ca="1">O196/MAX($O$12:O196)-1</f>
        <v>0</v>
      </c>
    </row>
    <row r="197" spans="1:16" x14ac:dyDescent="0.2">
      <c r="A197" s="2">
        <v>15096</v>
      </c>
      <c r="B197" s="3">
        <v>336.83193681273445</v>
      </c>
      <c r="C197" s="5">
        <f t="shared" ca="1" si="30"/>
        <v>2.9083371833126703E-2</v>
      </c>
      <c r="D197" s="3">
        <f t="shared" ca="1" si="22"/>
        <v>230.93922509105462</v>
      </c>
      <c r="E197" s="5">
        <f ca="1">D197/MAX(D$12:$D197)-1</f>
        <v>-0.19278280026867933</v>
      </c>
      <c r="F197" s="5"/>
      <c r="G197" s="5"/>
      <c r="H197" s="5">
        <f t="shared" ca="1" si="31"/>
        <v>5.8333333333333336E-3</v>
      </c>
      <c r="I197" s="7">
        <f t="shared" ca="1" si="24"/>
        <v>328.58190863493269</v>
      </c>
      <c r="J197" s="7">
        <f t="shared" ca="1" si="25"/>
        <v>324.14367096357381</v>
      </c>
      <c r="K197" s="7">
        <f t="shared" ca="1" si="26"/>
        <v>311.41596770614871</v>
      </c>
      <c r="L197" s="7">
        <f t="shared" ca="1" si="27"/>
        <v>314.66851741443548</v>
      </c>
      <c r="M197" s="7">
        <f t="shared" ca="1" si="28"/>
        <v>310.83011357345634</v>
      </c>
      <c r="N197" s="5">
        <f t="shared" ca="1" si="29"/>
        <v>2.9083371833126707E-2</v>
      </c>
      <c r="O197" s="3">
        <f t="shared" ca="1" si="23"/>
        <v>406.90022371014737</v>
      </c>
      <c r="P197" s="5">
        <f ca="1">O197/MAX($O$12:O197)-1</f>
        <v>0</v>
      </c>
    </row>
    <row r="198" spans="1:16" x14ac:dyDescent="0.2">
      <c r="A198" s="2">
        <v>15127</v>
      </c>
      <c r="B198" s="3">
        <v>351.17074297148361</v>
      </c>
      <c r="C198" s="5">
        <f t="shared" ca="1" si="30"/>
        <v>4.2569615857777077E-2</v>
      </c>
      <c r="D198" s="3">
        <f t="shared" ca="1" si="22"/>
        <v>240.77021918967353</v>
      </c>
      <c r="E198" s="5">
        <f ca="1">D198/MAX(D$12:$D198)-1</f>
        <v>-0.1584198741623265</v>
      </c>
      <c r="F198" s="5"/>
      <c r="G198" s="5"/>
      <c r="H198" s="5">
        <f t="shared" ca="1" si="31"/>
        <v>5.8333333333333336E-3</v>
      </c>
      <c r="I198" s="7">
        <f t="shared" ca="1" si="24"/>
        <v>338.43842101089211</v>
      </c>
      <c r="J198" s="7">
        <f t="shared" ca="1" si="25"/>
        <v>330.37513781333905</v>
      </c>
      <c r="K198" s="7">
        <f t="shared" ca="1" si="26"/>
        <v>314.07990117199955</v>
      </c>
      <c r="L198" s="7">
        <f t="shared" ca="1" si="27"/>
        <v>316.71804579693139</v>
      </c>
      <c r="M198" s="7">
        <f t="shared" ca="1" si="28"/>
        <v>313.21102783710666</v>
      </c>
      <c r="N198" s="5">
        <f t="shared" ca="1" si="29"/>
        <v>4.2569615857777077E-2</v>
      </c>
      <c r="O198" s="3">
        <f t="shared" ca="1" si="23"/>
        <v>424.22180992593189</v>
      </c>
      <c r="P198" s="5">
        <f ca="1">O198/MAX($O$12:O198)-1</f>
        <v>0</v>
      </c>
    </row>
    <row r="199" spans="1:16" x14ac:dyDescent="0.2">
      <c r="A199" s="2">
        <v>15157</v>
      </c>
      <c r="B199" s="3">
        <v>371.58780220636925</v>
      </c>
      <c r="C199" s="5">
        <f t="shared" ca="1" si="30"/>
        <v>5.8139977898282957E-2</v>
      </c>
      <c r="D199" s="3">
        <f t="shared" ca="1" si="22"/>
        <v>254.76859441192587</v>
      </c>
      <c r="E199" s="5">
        <f ca="1">D199/MAX(D$12:$D199)-1</f>
        <v>-0.10949042424649003</v>
      </c>
      <c r="F199" s="5"/>
      <c r="G199" s="5"/>
      <c r="H199" s="5">
        <f t="shared" ca="1" si="31"/>
        <v>5.8333333333333336E-3</v>
      </c>
      <c r="I199" s="7">
        <f t="shared" ca="1" si="24"/>
        <v>353.19682733019573</v>
      </c>
      <c r="J199" s="7">
        <f t="shared" ca="1" si="25"/>
        <v>338.74389621083373</v>
      </c>
      <c r="K199" s="7">
        <f t="shared" ca="1" si="26"/>
        <v>320.34007614438121</v>
      </c>
      <c r="L199" s="7">
        <f t="shared" ca="1" si="27"/>
        <v>319.70367047700745</v>
      </c>
      <c r="M199" s="7">
        <f t="shared" ca="1" si="28"/>
        <v>316.15248670926354</v>
      </c>
      <c r="N199" s="5">
        <f t="shared" ca="1" si="29"/>
        <v>5.8139977898282957E-2</v>
      </c>
      <c r="O199" s="3">
        <f t="shared" ca="1" si="23"/>
        <v>448.88605657899518</v>
      </c>
      <c r="P199" s="5">
        <f ca="1">O199/MAX($O$12:O199)-1</f>
        <v>0</v>
      </c>
    </row>
    <row r="200" spans="1:16" x14ac:dyDescent="0.2">
      <c r="A200" s="2">
        <v>15188</v>
      </c>
      <c r="B200" s="3">
        <v>382.42958389559749</v>
      </c>
      <c r="C200" s="5">
        <f t="shared" ca="1" si="30"/>
        <v>2.917690415254004E-2</v>
      </c>
      <c r="D200" s="3">
        <f t="shared" ca="1" si="22"/>
        <v>262.20195327215998</v>
      </c>
      <c r="E200" s="5">
        <f ca="1">D200/MAX(D$12:$D200)-1</f>
        <v>-8.3508111707810806E-2</v>
      </c>
      <c r="F200" s="5"/>
      <c r="G200" s="5"/>
      <c r="H200" s="5">
        <f t="shared" ca="1" si="31"/>
        <v>5.8333333333333336E-3</v>
      </c>
      <c r="I200" s="7">
        <f t="shared" ca="1" si="24"/>
        <v>368.3960430244835</v>
      </c>
      <c r="J200" s="7">
        <f t="shared" ca="1" si="25"/>
        <v>348.48897582970812</v>
      </c>
      <c r="K200" s="7">
        <f t="shared" ca="1" si="26"/>
        <v>328.86437424743741</v>
      </c>
      <c r="L200" s="7">
        <f t="shared" ca="1" si="27"/>
        <v>323.21773917616429</v>
      </c>
      <c r="M200" s="7">
        <f t="shared" ca="1" si="28"/>
        <v>319.57973449900641</v>
      </c>
      <c r="N200" s="5">
        <f t="shared" ca="1" si="29"/>
        <v>2.917690415254004E-2</v>
      </c>
      <c r="O200" s="3">
        <f t="shared" ca="1" si="23"/>
        <v>461.98316202721219</v>
      </c>
      <c r="P200" s="5">
        <f ca="1">O200/MAX($O$12:O200)-1</f>
        <v>0</v>
      </c>
    </row>
    <row r="201" spans="1:16" x14ac:dyDescent="0.2">
      <c r="A201" s="2">
        <v>15219</v>
      </c>
      <c r="B201" s="3">
        <v>402.24686028110966</v>
      </c>
      <c r="C201" s="5">
        <f t="shared" ca="1" si="30"/>
        <v>5.1819412566477263E-2</v>
      </c>
      <c r="D201" s="3">
        <f t="shared" ca="1" si="22"/>
        <v>275.78910446450624</v>
      </c>
      <c r="E201" s="5">
        <f ca="1">D201/MAX(D$12:$D201)-1</f>
        <v>-3.6016040434567964E-2</v>
      </c>
      <c r="F201" s="5"/>
      <c r="G201" s="5"/>
      <c r="H201" s="5">
        <f t="shared" ca="1" si="31"/>
        <v>5.8333333333333336E-3</v>
      </c>
      <c r="I201" s="7">
        <f t="shared" ca="1" si="24"/>
        <v>385.42141546102545</v>
      </c>
      <c r="J201" s="7">
        <f t="shared" ca="1" si="25"/>
        <v>361.92991823595884</v>
      </c>
      <c r="K201" s="7">
        <f t="shared" ca="1" si="26"/>
        <v>338.40664042455609</v>
      </c>
      <c r="L201" s="7">
        <f t="shared" ca="1" si="27"/>
        <v>327.78678011720621</v>
      </c>
      <c r="M201" s="7">
        <f t="shared" ca="1" si="28"/>
        <v>323.98376623131736</v>
      </c>
      <c r="N201" s="5">
        <f t="shared" ca="1" si="29"/>
        <v>5.1819412566477263E-2</v>
      </c>
      <c r="O201" s="3">
        <f t="shared" ca="1" si="23"/>
        <v>485.92285809906599</v>
      </c>
      <c r="P201" s="5">
        <f ca="1">O201/MAX($O$12:O201)-1</f>
        <v>0</v>
      </c>
    </row>
    <row r="202" spans="1:16" x14ac:dyDescent="0.2">
      <c r="A202" s="2">
        <v>15249</v>
      </c>
      <c r="B202" s="3">
        <v>419.54801791936575</v>
      </c>
      <c r="C202" s="5">
        <f t="shared" ca="1" si="30"/>
        <v>4.3011293179927357E-2</v>
      </c>
      <c r="D202" s="3">
        <f t="shared" ca="1" si="22"/>
        <v>287.65115049245873</v>
      </c>
      <c r="E202" s="5">
        <f ca="1">D202/MAX(D$12:$D202)-1</f>
        <v>0</v>
      </c>
      <c r="F202" s="5"/>
      <c r="G202" s="5"/>
      <c r="H202" s="5">
        <f t="shared" ca="1" si="31"/>
        <v>5.8333333333333336E-3</v>
      </c>
      <c r="I202" s="7">
        <f t="shared" ca="1" si="24"/>
        <v>401.40815403202424</v>
      </c>
      <c r="J202" s="7">
        <f t="shared" ca="1" si="25"/>
        <v>377.30249068110999</v>
      </c>
      <c r="K202" s="7">
        <f t="shared" ca="1" si="26"/>
        <v>348.66435330614507</v>
      </c>
      <c r="L202" s="7">
        <f t="shared" ca="1" si="27"/>
        <v>332.95439074686766</v>
      </c>
      <c r="M202" s="7">
        <f t="shared" ca="1" si="28"/>
        <v>328.94734012287688</v>
      </c>
      <c r="N202" s="5">
        <f t="shared" ca="1" si="29"/>
        <v>4.3011293179927364E-2</v>
      </c>
      <c r="O202" s="3">
        <f t="shared" ca="1" si="23"/>
        <v>506.82302861159314</v>
      </c>
      <c r="P202" s="5">
        <f ca="1">O202/MAX($O$12:O202)-1</f>
        <v>0</v>
      </c>
    </row>
    <row r="203" spans="1:16" x14ac:dyDescent="0.2">
      <c r="A203" s="2">
        <v>15280</v>
      </c>
      <c r="B203" s="3">
        <v>413.23528111949298</v>
      </c>
      <c r="C203" s="5">
        <f t="shared" ca="1" si="30"/>
        <v>-1.5046517991382902E-2</v>
      </c>
      <c r="D203" s="3">
        <f t="shared" ca="1" si="22"/>
        <v>283.32300228133198</v>
      </c>
      <c r="E203" s="5">
        <f ca="1">D203/MAX(D$12:$D203)-1</f>
        <v>-1.5046517991382791E-2</v>
      </c>
      <c r="F203" s="5"/>
      <c r="G203" s="5"/>
      <c r="H203" s="5">
        <f t="shared" ca="1" si="31"/>
        <v>5.8333333333333336E-3</v>
      </c>
      <c r="I203" s="7">
        <f t="shared" ca="1" si="24"/>
        <v>411.67671977332276</v>
      </c>
      <c r="J203" s="7">
        <f t="shared" ca="1" si="25"/>
        <v>390.03638139890313</v>
      </c>
      <c r="K203" s="7">
        <f t="shared" ca="1" si="26"/>
        <v>357.09002618123844</v>
      </c>
      <c r="L203" s="7">
        <f t="shared" ca="1" si="27"/>
        <v>337.62277227040016</v>
      </c>
      <c r="M203" s="7">
        <f t="shared" ca="1" si="28"/>
        <v>333.51048341055235</v>
      </c>
      <c r="N203" s="5">
        <f t="shared" ca="1" si="29"/>
        <v>-1.5046517991382903E-2</v>
      </c>
      <c r="O203" s="3">
        <f t="shared" ca="1" si="23"/>
        <v>499.19710679314164</v>
      </c>
      <c r="P203" s="5">
        <f ca="1">O203/MAX($O$12:O203)-1</f>
        <v>-1.5046517991382902E-2</v>
      </c>
    </row>
    <row r="204" spans="1:16" x14ac:dyDescent="0.2">
      <c r="A204" s="2">
        <v>15310</v>
      </c>
      <c r="B204" s="3">
        <v>424.38952201448745</v>
      </c>
      <c r="C204" s="5">
        <f t="shared" ca="1" si="30"/>
        <v>2.699246991877513E-2</v>
      </c>
      <c r="D204" s="3">
        <f t="shared" ca="1" si="22"/>
        <v>290.9705898977079</v>
      </c>
      <c r="E204" s="5">
        <f ca="1">D204/MAX(D$12:$D204)-1</f>
        <v>0</v>
      </c>
      <c r="F204" s="5"/>
      <c r="G204" s="5"/>
      <c r="H204" s="5">
        <f t="shared" ca="1" si="31"/>
        <v>5.8333333333333336E-3</v>
      </c>
      <c r="I204" s="7">
        <f t="shared" ca="1" si="24"/>
        <v>419.05760701778212</v>
      </c>
      <c r="J204" s="7">
        <f t="shared" ca="1" si="25"/>
        <v>402.23951123940378</v>
      </c>
      <c r="K204" s="7">
        <f t="shared" ca="1" si="26"/>
        <v>366.30732452637136</v>
      </c>
      <c r="L204" s="7">
        <f t="shared" ca="1" si="27"/>
        <v>343.4664378611343</v>
      </c>
      <c r="M204" s="7">
        <f t="shared" ca="1" si="28"/>
        <v>338.09841215754949</v>
      </c>
      <c r="N204" s="5">
        <f t="shared" ca="1" si="29"/>
        <v>2.699246991877513E-2</v>
      </c>
      <c r="O204" s="3">
        <f t="shared" ca="1" si="23"/>
        <v>512.67166968179515</v>
      </c>
      <c r="P204" s="5">
        <f ca="1">O204/MAX($O$12:O204)-1</f>
        <v>0</v>
      </c>
    </row>
    <row r="205" spans="1:16" x14ac:dyDescent="0.2">
      <c r="A205" s="2">
        <v>15341</v>
      </c>
      <c r="B205" s="3">
        <v>427.27096345011569</v>
      </c>
      <c r="C205" s="5">
        <f t="shared" ca="1" si="30"/>
        <v>6.7896149319395249E-3</v>
      </c>
      <c r="D205" s="3">
        <f t="shared" ca="1" si="22"/>
        <v>292.94616815963263</v>
      </c>
      <c r="E205" s="5">
        <f ca="1">D205/MAX(D$12:$D205)-1</f>
        <v>0</v>
      </c>
      <c r="F205" s="5"/>
      <c r="G205" s="5"/>
      <c r="H205" s="5">
        <f t="shared" ca="1" si="31"/>
        <v>5.8333333333333336E-3</v>
      </c>
      <c r="I205" s="7">
        <f t="shared" ca="1" si="24"/>
        <v>421.63192219469875</v>
      </c>
      <c r="J205" s="7">
        <f t="shared" ca="1" si="25"/>
        <v>411.52003811336152</v>
      </c>
      <c r="K205" s="7">
        <f t="shared" ca="1" si="26"/>
        <v>375.13196716209751</v>
      </c>
      <c r="L205" s="7">
        <f t="shared" ca="1" si="27"/>
        <v>350.73339680070796</v>
      </c>
      <c r="M205" s="7">
        <f t="shared" ca="1" si="28"/>
        <v>342.65776238609601</v>
      </c>
      <c r="N205" s="5">
        <f t="shared" ca="1" si="29"/>
        <v>6.7896149319395249E-3</v>
      </c>
      <c r="O205" s="3">
        <f t="shared" ca="1" si="23"/>
        <v>516.15251290544904</v>
      </c>
      <c r="P205" s="5">
        <f ca="1">O205/MAX($O$12:O205)-1</f>
        <v>0</v>
      </c>
    </row>
    <row r="206" spans="1:16" x14ac:dyDescent="0.2">
      <c r="A206" s="2">
        <v>15372</v>
      </c>
      <c r="B206" s="3">
        <v>427.68876049739214</v>
      </c>
      <c r="C206" s="5">
        <f t="shared" ca="1" si="30"/>
        <v>9.7782691316727899E-4</v>
      </c>
      <c r="D206" s="3">
        <f t="shared" ref="D206:D269" ca="1" si="32">D205*(C206+1)</f>
        <v>293.23261880696833</v>
      </c>
      <c r="E206" s="5">
        <f ca="1">D206/MAX(D$12:$D206)-1</f>
        <v>0</v>
      </c>
      <c r="F206" s="5"/>
      <c r="G206" s="5"/>
      <c r="H206" s="5">
        <f t="shared" ca="1" si="31"/>
        <v>5.8333333333333336E-3</v>
      </c>
      <c r="I206" s="7">
        <f t="shared" ca="1" si="24"/>
        <v>426.44974865399848</v>
      </c>
      <c r="J206" s="7">
        <f t="shared" ca="1" si="25"/>
        <v>419.06323421366056</v>
      </c>
      <c r="K206" s="7">
        <f t="shared" ca="1" si="26"/>
        <v>383.77610502168432</v>
      </c>
      <c r="L206" s="7">
        <f t="shared" ca="1" si="27"/>
        <v>358.93066090284515</v>
      </c>
      <c r="M206" s="7">
        <f t="shared" ca="1" si="28"/>
        <v>347.1791129355384</v>
      </c>
      <c r="N206" s="5">
        <f t="shared" ca="1" si="29"/>
        <v>9.7782691316727899E-4</v>
      </c>
      <c r="O206" s="3">
        <f t="shared" ref="O206:O269" ca="1" si="33">O205*(1+N206)</f>
        <v>516.65722072386689</v>
      </c>
      <c r="P206" s="5">
        <f ca="1">O206/MAX($O$12:O206)-1</f>
        <v>0</v>
      </c>
    </row>
    <row r="207" spans="1:16" x14ac:dyDescent="0.2">
      <c r="A207" s="2">
        <v>15400</v>
      </c>
      <c r="B207" s="3">
        <v>429.03444457557634</v>
      </c>
      <c r="C207" s="5">
        <f t="shared" ca="1" si="30"/>
        <v>3.1464097317386308E-3</v>
      </c>
      <c r="D207" s="3">
        <f t="shared" ca="1" si="32"/>
        <v>294.15524877244576</v>
      </c>
      <c r="E207" s="5">
        <f ca="1">D207/MAX(D$12:$D207)-1</f>
        <v>0</v>
      </c>
      <c r="F207" s="5"/>
      <c r="G207" s="5"/>
      <c r="H207" s="5">
        <f t="shared" ca="1" si="31"/>
        <v>5.8333333333333336E-3</v>
      </c>
      <c r="I207" s="7">
        <f t="shared" ca="1" si="24"/>
        <v>427.99805617436141</v>
      </c>
      <c r="J207" s="7">
        <f t="shared" ca="1" si="25"/>
        <v>423.52783159607174</v>
      </c>
      <c r="K207" s="7">
        <f t="shared" ca="1" si="26"/>
        <v>392.72887491601523</v>
      </c>
      <c r="L207" s="7">
        <f t="shared" ca="1" si="27"/>
        <v>366.7803708150613</v>
      </c>
      <c r="M207" s="7">
        <f t="shared" ca="1" si="28"/>
        <v>351.72204298692259</v>
      </c>
      <c r="N207" s="5">
        <f t="shared" ca="1" si="29"/>
        <v>3.1464097317386308E-3</v>
      </c>
      <c r="O207" s="3">
        <f t="shared" ca="1" si="33"/>
        <v>518.2828360311255</v>
      </c>
      <c r="P207" s="5">
        <f ca="1">O207/MAX($O$12:O207)-1</f>
        <v>0</v>
      </c>
    </row>
    <row r="208" spans="1:16" x14ac:dyDescent="0.2">
      <c r="A208" s="2">
        <v>15431</v>
      </c>
      <c r="B208" s="3">
        <v>418.52888135655104</v>
      </c>
      <c r="C208" s="5">
        <f t="shared" ca="1" si="30"/>
        <v>-2.4486526319391411E-2</v>
      </c>
      <c r="D208" s="3">
        <f t="shared" ca="1" si="32"/>
        <v>286.95240853139217</v>
      </c>
      <c r="E208" s="5">
        <f ca="1">D208/MAX(D$12:$D208)-1</f>
        <v>-2.44865263193913E-2</v>
      </c>
      <c r="F208" s="5"/>
      <c r="G208" s="5"/>
      <c r="H208" s="5">
        <f t="shared" ca="1" si="31"/>
        <v>5.8333333333333336E-3</v>
      </c>
      <c r="I208" s="7">
        <f t="shared" ca="1" si="24"/>
        <v>425.08402880983982</v>
      </c>
      <c r="J208" s="7">
        <f t="shared" ca="1" si="25"/>
        <v>423.35797550226931</v>
      </c>
      <c r="K208" s="7">
        <f t="shared" ca="1" si="26"/>
        <v>400.33023309168965</v>
      </c>
      <c r="L208" s="7">
        <f t="shared" ca="1" si="27"/>
        <v>373.56222737151978</v>
      </c>
      <c r="M208" s="7">
        <f t="shared" ca="1" si="28"/>
        <v>355.55528693571802</v>
      </c>
      <c r="N208" s="5">
        <f t="shared" ca="1" si="29"/>
        <v>-2.4486526319391411E-2</v>
      </c>
      <c r="O208" s="3">
        <f t="shared" ca="1" si="33"/>
        <v>505.5918897257605</v>
      </c>
      <c r="P208" s="5">
        <f ca="1">O208/MAX($O$12:O208)-1</f>
        <v>-2.4486526319391411E-2</v>
      </c>
    </row>
    <row r="209" spans="1:16" x14ac:dyDescent="0.2">
      <c r="A209" s="2">
        <v>15461</v>
      </c>
      <c r="B209" s="3">
        <v>417.25453200609968</v>
      </c>
      <c r="C209" s="5">
        <f t="shared" ca="1" si="30"/>
        <v>-3.0448301353084295E-3</v>
      </c>
      <c r="D209" s="3">
        <f t="shared" ca="1" si="32"/>
        <v>286.07868719049645</v>
      </c>
      <c r="E209" s="5">
        <f ca="1">D209/MAX(D$12:$D209)-1</f>
        <v>-2.7456799141453381E-2</v>
      </c>
      <c r="F209" s="5"/>
      <c r="G209" s="5"/>
      <c r="H209" s="5">
        <f t="shared" ca="1" si="31"/>
        <v>5.8333333333333336E-3</v>
      </c>
      <c r="I209" s="7">
        <f t="shared" ca="1" si="24"/>
        <v>421.60595264607565</v>
      </c>
      <c r="J209" s="7">
        <f t="shared" ca="1" si="25"/>
        <v>424.02785065003701</v>
      </c>
      <c r="K209" s="7">
        <f t="shared" ca="1" si="26"/>
        <v>407.0321160244701</v>
      </c>
      <c r="L209" s="7">
        <f t="shared" ca="1" si="27"/>
        <v>379.40263433750465</v>
      </c>
      <c r="M209" s="7">
        <f t="shared" ca="1" si="28"/>
        <v>359.22404186530935</v>
      </c>
      <c r="N209" s="5">
        <f t="shared" ca="1" si="29"/>
        <v>5.0643525214827542E-4</v>
      </c>
      <c r="O209" s="3">
        <f t="shared" ca="1" si="33"/>
        <v>505.84793928191783</v>
      </c>
      <c r="P209" s="5">
        <f ca="1">O209/MAX($O$12:O209)-1</f>
        <v>-2.3992491907374069E-2</v>
      </c>
    </row>
    <row r="210" spans="1:16" x14ac:dyDescent="0.2">
      <c r="A210" s="2">
        <v>15492</v>
      </c>
      <c r="B210" s="3">
        <v>425.28067051158797</v>
      </c>
      <c r="C210" s="5">
        <f t="shared" ca="1" si="30"/>
        <v>1.9235593360483749E-2</v>
      </c>
      <c r="D210" s="3">
        <f t="shared" ca="1" si="32"/>
        <v>291.58158048639388</v>
      </c>
      <c r="E210" s="5">
        <f ca="1">D210/MAX(D$12:$D210)-1</f>
        <v>-8.7493536042351217E-3</v>
      </c>
      <c r="F210" s="5"/>
      <c r="G210" s="5"/>
      <c r="H210" s="5">
        <f t="shared" ca="1" si="31"/>
        <v>5.8333333333333336E-3</v>
      </c>
      <c r="I210" s="7">
        <f t="shared" ca="1" si="24"/>
        <v>420.35469462474617</v>
      </c>
      <c r="J210" s="7">
        <f t="shared" ca="1" si="25"/>
        <v>424.17637539955382</v>
      </c>
      <c r="K210" s="7">
        <f t="shared" ca="1" si="26"/>
        <v>413.20794331947883</v>
      </c>
      <c r="L210" s="7">
        <f t="shared" ca="1" si="27"/>
        <v>385.59700815076553</v>
      </c>
      <c r="M210" s="7">
        <f t="shared" ca="1" si="28"/>
        <v>363.64392224573908</v>
      </c>
      <c r="N210" s="5">
        <f t="shared" ca="1" si="29"/>
        <v>1.3874689349623583E-2</v>
      </c>
      <c r="O210" s="3">
        <f t="shared" ca="1" si="33"/>
        <v>512.86642229760173</v>
      </c>
      <c r="P210" s="5">
        <f ca="1">O210/MAX($O$12:O210)-1</f>
        <v>-1.0450690929688644E-2</v>
      </c>
    </row>
    <row r="211" spans="1:16" x14ac:dyDescent="0.2">
      <c r="A211" s="2">
        <v>15522</v>
      </c>
      <c r="B211" s="3">
        <v>439.18937765010895</v>
      </c>
      <c r="C211" s="5">
        <f t="shared" ca="1" si="30"/>
        <v>3.2704771467251481E-2</v>
      </c>
      <c r="D211" s="3">
        <f t="shared" ca="1" si="32"/>
        <v>301.11768944026136</v>
      </c>
      <c r="E211" s="5">
        <f ca="1">D211/MAX(D$12:$D211)-1</f>
        <v>0</v>
      </c>
      <c r="F211" s="5"/>
      <c r="G211" s="5"/>
      <c r="H211" s="5">
        <f t="shared" ca="1" si="31"/>
        <v>5.8333333333333336E-3</v>
      </c>
      <c r="I211" s="7">
        <f t="shared" ca="1" si="24"/>
        <v>427.24152672259885</v>
      </c>
      <c r="J211" s="7">
        <f t="shared" ca="1" si="25"/>
        <v>426.16277776621934</v>
      </c>
      <c r="K211" s="7">
        <f t="shared" ca="1" si="26"/>
        <v>418.84140793979049</v>
      </c>
      <c r="L211" s="7">
        <f t="shared" ca="1" si="27"/>
        <v>392.14223736347151</v>
      </c>
      <c r="M211" s="7">
        <f t="shared" ca="1" si="28"/>
        <v>369.59074204208582</v>
      </c>
      <c r="N211" s="5">
        <f t="shared" ca="1" si="29"/>
        <v>3.2704771467251481E-2</v>
      </c>
      <c r="O211" s="3">
        <f t="shared" ca="1" si="33"/>
        <v>529.63960143207169</v>
      </c>
      <c r="P211" s="5">
        <f ca="1">O211/MAX($O$12:O211)-1</f>
        <v>0</v>
      </c>
    </row>
    <row r="212" spans="1:16" x14ac:dyDescent="0.2">
      <c r="A212" s="2">
        <v>15553</v>
      </c>
      <c r="B212" s="3">
        <v>428.70938674182861</v>
      </c>
      <c r="C212" s="5">
        <f t="shared" ca="1" si="30"/>
        <v>-2.386212290550771E-2</v>
      </c>
      <c r="D212" s="3">
        <f t="shared" ca="1" si="32"/>
        <v>293.93238212581537</v>
      </c>
      <c r="E212" s="5">
        <f ca="1">D212/MAX(D$12:$D212)-1</f>
        <v>-2.3862122905507599E-2</v>
      </c>
      <c r="F212" s="5"/>
      <c r="G212" s="5"/>
      <c r="H212" s="5">
        <f t="shared" ca="1" si="31"/>
        <v>5.8333333333333336E-3</v>
      </c>
      <c r="I212" s="7">
        <f t="shared" ca="1" si="24"/>
        <v>431.05981163450855</v>
      </c>
      <c r="J212" s="7">
        <f t="shared" ca="1" si="25"/>
        <v>426.33288214029204</v>
      </c>
      <c r="K212" s="7">
        <f t="shared" ca="1" si="26"/>
        <v>422.69805817697642</v>
      </c>
      <c r="L212" s="7">
        <f t="shared" ca="1" si="27"/>
        <v>397.96169739455365</v>
      </c>
      <c r="M212" s="7">
        <f t="shared" ca="1" si="28"/>
        <v>375.78121621220686</v>
      </c>
      <c r="N212" s="5">
        <f t="shared" ca="1" si="29"/>
        <v>-2.3862122905507713E-2</v>
      </c>
      <c r="O212" s="3">
        <f t="shared" ca="1" si="33"/>
        <v>517.0012761670755</v>
      </c>
      <c r="P212" s="5">
        <f ca="1">O212/MAX($O$12:O212)-1</f>
        <v>-2.386212290550771E-2</v>
      </c>
    </row>
    <row r="213" spans="1:16" x14ac:dyDescent="0.2">
      <c r="A213" s="2">
        <v>15584</v>
      </c>
      <c r="B213" s="3">
        <v>450.9482124206632</v>
      </c>
      <c r="C213" s="5">
        <f t="shared" ca="1" si="30"/>
        <v>5.187389491946659E-2</v>
      </c>
      <c r="D213" s="3">
        <f t="shared" ca="1" si="32"/>
        <v>309.17979962963841</v>
      </c>
      <c r="E213" s="5">
        <f ca="1">D213/MAX(D$12:$D213)-1</f>
        <v>0</v>
      </c>
      <c r="F213" s="5"/>
      <c r="G213" s="5"/>
      <c r="H213" s="5">
        <f t="shared" ca="1" si="31"/>
        <v>5.8333333333333336E-3</v>
      </c>
      <c r="I213" s="7">
        <f t="shared" ca="1" si="24"/>
        <v>439.61565893753362</v>
      </c>
      <c r="J213" s="7">
        <f t="shared" ca="1" si="25"/>
        <v>429.9851767811399</v>
      </c>
      <c r="K213" s="7">
        <f t="shared" ca="1" si="26"/>
        <v>426.7565041886059</v>
      </c>
      <c r="L213" s="7">
        <f t="shared" ca="1" si="27"/>
        <v>405.14764220439019</v>
      </c>
      <c r="M213" s="7">
        <f t="shared" ca="1" si="28"/>
        <v>382.58157230658094</v>
      </c>
      <c r="N213" s="5">
        <f t="shared" ca="1" si="29"/>
        <v>4.2665782602239938E-2</v>
      </c>
      <c r="O213" s="3">
        <f t="shared" ca="1" si="33"/>
        <v>539.05954022110052</v>
      </c>
      <c r="P213" s="5">
        <f ca="1">O213/MAX($O$12:O213)-1</f>
        <v>0</v>
      </c>
    </row>
    <row r="214" spans="1:16" x14ac:dyDescent="0.2">
      <c r="A214" s="2">
        <v>15614</v>
      </c>
      <c r="B214" s="3">
        <v>461.68519748873206</v>
      </c>
      <c r="C214" s="5">
        <f t="shared" ca="1" si="30"/>
        <v>2.3809796274462114E-2</v>
      </c>
      <c r="D214" s="3">
        <f t="shared" ca="1" si="32"/>
        <v>316.54130767099912</v>
      </c>
      <c r="E214" s="5">
        <f ca="1">D214/MAX(D$12:$D214)-1</f>
        <v>0</v>
      </c>
      <c r="F214" s="5"/>
      <c r="G214" s="5"/>
      <c r="H214" s="5">
        <f t="shared" ca="1" si="31"/>
        <v>5.8333333333333336E-3</v>
      </c>
      <c r="I214" s="7">
        <f t="shared" ca="1" si="24"/>
        <v>447.11426555040794</v>
      </c>
      <c r="J214" s="7">
        <f t="shared" ca="1" si="25"/>
        <v>437.17789613650348</v>
      </c>
      <c r="K214" s="7">
        <f t="shared" ca="1" si="26"/>
        <v>430.26793581938637</v>
      </c>
      <c r="L214" s="7">
        <f t="shared" ca="1" si="27"/>
        <v>412.61278743996098</v>
      </c>
      <c r="M214" s="7">
        <f t="shared" ca="1" si="28"/>
        <v>389.46614456276569</v>
      </c>
      <c r="N214" s="5">
        <f t="shared" ca="1" si="29"/>
        <v>2.3809796274462114E-2</v>
      </c>
      <c r="O214" s="3">
        <f t="shared" ca="1" si="33"/>
        <v>551.89443805357018</v>
      </c>
      <c r="P214" s="5">
        <f ca="1">O214/MAX($O$12:O214)-1</f>
        <v>0</v>
      </c>
    </row>
    <row r="215" spans="1:16" x14ac:dyDescent="0.2">
      <c r="A215" s="2">
        <v>15645</v>
      </c>
      <c r="B215" s="3">
        <v>470.76570977101341</v>
      </c>
      <c r="C215" s="5">
        <f t="shared" ca="1" si="30"/>
        <v>1.9668190212017711E-2</v>
      </c>
      <c r="D215" s="3">
        <f t="shared" ca="1" si="32"/>
        <v>322.76710232023316</v>
      </c>
      <c r="E215" s="5">
        <f ca="1">D215/MAX(D$12:$D215)-1</f>
        <v>0</v>
      </c>
      <c r="F215" s="5"/>
      <c r="G215" s="5"/>
      <c r="H215" s="5">
        <f t="shared" ca="1" si="31"/>
        <v>5.8333333333333336E-3</v>
      </c>
      <c r="I215" s="7">
        <f t="shared" ca="1" si="24"/>
        <v>461.13303989346952</v>
      </c>
      <c r="J215" s="7">
        <f t="shared" ca="1" si="25"/>
        <v>446.09642576398909</v>
      </c>
      <c r="K215" s="7">
        <f t="shared" ca="1" si="26"/>
        <v>435.06213820701305</v>
      </c>
      <c r="L215" s="7">
        <f t="shared" ca="1" si="27"/>
        <v>420.0535526043098</v>
      </c>
      <c r="M215" s="7">
        <f t="shared" ca="1" si="28"/>
        <v>396.07608219412577</v>
      </c>
      <c r="N215" s="5">
        <f t="shared" ca="1" si="29"/>
        <v>1.9668190212017711E-2</v>
      </c>
      <c r="O215" s="3">
        <f t="shared" ca="1" si="33"/>
        <v>562.74920283816243</v>
      </c>
      <c r="P215" s="5">
        <f ca="1">O215/MAX($O$12:O215)-1</f>
        <v>0</v>
      </c>
    </row>
    <row r="216" spans="1:16" x14ac:dyDescent="0.2">
      <c r="A216" s="2">
        <v>15675</v>
      </c>
      <c r="B216" s="3">
        <v>480.32587593096878</v>
      </c>
      <c r="C216" s="5">
        <f t="shared" ca="1" si="30"/>
        <v>2.0307694382850405E-2</v>
      </c>
      <c r="D216" s="3">
        <f t="shared" ca="1" si="32"/>
        <v>329.32175799099065</v>
      </c>
      <c r="E216" s="5">
        <f ca="1">D216/MAX(D$12:$D216)-1</f>
        <v>0</v>
      </c>
      <c r="F216" s="5"/>
      <c r="G216" s="5"/>
      <c r="H216" s="5">
        <f t="shared" ca="1" si="31"/>
        <v>5.8333333333333336E-3</v>
      </c>
      <c r="I216" s="7">
        <f t="shared" ca="1" si="24"/>
        <v>470.92559439690473</v>
      </c>
      <c r="J216" s="7">
        <f t="shared" ca="1" si="25"/>
        <v>455.27062666721918</v>
      </c>
      <c r="K216" s="7">
        <f t="shared" ca="1" si="26"/>
        <v>439.72350103338641</v>
      </c>
      <c r="L216" s="7">
        <f t="shared" ca="1" si="27"/>
        <v>427.22883776872573</v>
      </c>
      <c r="M216" s="7">
        <f t="shared" ca="1" si="28"/>
        <v>403.01541277987894</v>
      </c>
      <c r="N216" s="5">
        <f t="shared" ca="1" si="29"/>
        <v>2.0307694382850405E-2</v>
      </c>
      <c r="O216" s="3">
        <f t="shared" ca="1" si="33"/>
        <v>574.17734166359253</v>
      </c>
      <c r="P216" s="5">
        <f ca="1">O216/MAX($O$12:O216)-1</f>
        <v>0</v>
      </c>
    </row>
    <row r="217" spans="1:16" x14ac:dyDescent="0.2">
      <c r="A217" s="2">
        <v>15706</v>
      </c>
      <c r="B217" s="3">
        <v>490.78967808203237</v>
      </c>
      <c r="C217" s="5">
        <f t="shared" ca="1" si="30"/>
        <v>2.1784797936989397E-2</v>
      </c>
      <c r="D217" s="3">
        <f t="shared" ca="1" si="32"/>
        <v>336.49596594507852</v>
      </c>
      <c r="E217" s="5">
        <f ca="1">D217/MAX(D$12:$D217)-1</f>
        <v>0</v>
      </c>
      <c r="F217" s="5"/>
      <c r="G217" s="5"/>
      <c r="H217" s="5">
        <f t="shared" ca="1" si="31"/>
        <v>5.8333333333333336E-3</v>
      </c>
      <c r="I217" s="7">
        <f t="shared" ref="I217:I280" ca="1" si="34">AVERAGE(B215:B217)</f>
        <v>480.62708792800487</v>
      </c>
      <c r="J217" s="7">
        <f t="shared" ref="J217:J280" ca="1" si="35">AVERAGE(B212:B217)</f>
        <v>463.87067673920643</v>
      </c>
      <c r="K217" s="7">
        <f t="shared" ref="K217:K280" ca="1" si="36">AVERAGE(B206:B217)</f>
        <v>445.01672725271283</v>
      </c>
      <c r="L217" s="7">
        <f t="shared" ref="L217:L280" ca="1" si="37">AVERAGE(B200:B217)</f>
        <v>433.85116420626247</v>
      </c>
      <c r="M217" s="7">
        <f t="shared" ref="M217:M280" ca="1" si="38">AVERAGE(B194:B217)</f>
        <v>410.0743472074052</v>
      </c>
      <c r="N217" s="5">
        <f t="shared" ca="1" si="29"/>
        <v>2.1784797936989401E-2</v>
      </c>
      <c r="O217" s="3">
        <f t="shared" ca="1" si="33"/>
        <v>586.68567903173164</v>
      </c>
      <c r="P217" s="5">
        <f ca="1">O217/MAX($O$12:O217)-1</f>
        <v>0</v>
      </c>
    </row>
    <row r="218" spans="1:16" x14ac:dyDescent="0.2">
      <c r="A218" s="2">
        <v>15737</v>
      </c>
      <c r="B218" s="3">
        <v>506.03446908370773</v>
      </c>
      <c r="C218" s="5">
        <f t="shared" ca="1" si="30"/>
        <v>3.1061759614119833E-2</v>
      </c>
      <c r="D218" s="3">
        <f t="shared" ca="1" si="32"/>
        <v>346.94812275038561</v>
      </c>
      <c r="E218" s="5">
        <f ca="1">D218/MAX(D$12:$D218)-1</f>
        <v>0</v>
      </c>
      <c r="F218" s="5"/>
      <c r="G218" s="5"/>
      <c r="H218" s="5">
        <f t="shared" ca="1" si="31"/>
        <v>5.8333333333333336E-3</v>
      </c>
      <c r="I218" s="7">
        <f t="shared" ca="1" si="34"/>
        <v>492.38334103223633</v>
      </c>
      <c r="J218" s="7">
        <f t="shared" ca="1" si="35"/>
        <v>476.75819046285295</v>
      </c>
      <c r="K218" s="7">
        <f t="shared" ca="1" si="36"/>
        <v>451.54553630157244</v>
      </c>
      <c r="L218" s="7">
        <f t="shared" ca="1" si="37"/>
        <v>440.71810227226854</v>
      </c>
      <c r="M218" s="7">
        <f t="shared" ca="1" si="38"/>
        <v>417.66082066162841</v>
      </c>
      <c r="N218" s="5">
        <f t="shared" ref="N218:N281" ca="1" si="39">IF($B217&gt;=I217,$C218,$H218)*0.2+IF($B217&gt;=J217,$C218,$H218)*0.2+IF($B217&gt;=K217,$C218,$H218)*0.2+IF($B217&gt;=L217,$C218,$H218)*0.2+IF($B217&gt;=M217,$C218,$H218)*0.2</f>
        <v>3.1061759614119836E-2</v>
      </c>
      <c r="O218" s="3">
        <f t="shared" ca="1" si="33"/>
        <v>604.90916856286196</v>
      </c>
      <c r="P218" s="5">
        <f ca="1">O218/MAX($O$12:O218)-1</f>
        <v>0</v>
      </c>
    </row>
    <row r="219" spans="1:16" x14ac:dyDescent="0.2">
      <c r="A219" s="2">
        <v>15765</v>
      </c>
      <c r="B219" s="3">
        <v>527.22403428937548</v>
      </c>
      <c r="C219" s="5">
        <f t="shared" ca="1" si="30"/>
        <v>4.1873758607859912E-2</v>
      </c>
      <c r="D219" s="3">
        <f t="shared" ca="1" si="32"/>
        <v>361.47614469188539</v>
      </c>
      <c r="E219" s="5">
        <f ca="1">D219/MAX(D$12:$D219)-1</f>
        <v>0</v>
      </c>
      <c r="F219" s="5"/>
      <c r="G219" s="5"/>
      <c r="H219" s="5">
        <f t="shared" ca="1" si="31"/>
        <v>5.8333333333333336E-3</v>
      </c>
      <c r="I219" s="7">
        <f t="shared" ca="1" si="34"/>
        <v>508.01606048503851</v>
      </c>
      <c r="J219" s="7">
        <f t="shared" ca="1" si="35"/>
        <v>489.47082744097162</v>
      </c>
      <c r="K219" s="7">
        <f t="shared" ca="1" si="36"/>
        <v>459.72800211105573</v>
      </c>
      <c r="L219" s="7">
        <f t="shared" ca="1" si="37"/>
        <v>447.6612786060611</v>
      </c>
      <c r="M219" s="7">
        <f t="shared" ca="1" si="38"/>
        <v>426.22843851353554</v>
      </c>
      <c r="N219" s="5">
        <f t="shared" ca="1" si="39"/>
        <v>4.1873758607859912E-2</v>
      </c>
      <c r="O219" s="3">
        <f t="shared" ca="1" si="33"/>
        <v>630.23898906694444</v>
      </c>
      <c r="P219" s="5">
        <f ca="1">O219/MAX($O$12:O219)-1</f>
        <v>0</v>
      </c>
    </row>
    <row r="220" spans="1:16" x14ac:dyDescent="0.2">
      <c r="A220" s="2">
        <v>15796</v>
      </c>
      <c r="B220" s="3">
        <v>531.79811923745399</v>
      </c>
      <c r="C220" s="5">
        <f t="shared" ca="1" si="30"/>
        <v>8.6757898930835964E-3</v>
      </c>
      <c r="D220" s="3">
        <f t="shared" ca="1" si="32"/>
        <v>364.61223577459407</v>
      </c>
      <c r="E220" s="5">
        <f ca="1">D220/MAX(D$12:$D220)-1</f>
        <v>0</v>
      </c>
      <c r="F220" s="5"/>
      <c r="G220" s="5"/>
      <c r="H220" s="5">
        <f t="shared" ca="1" si="31"/>
        <v>5.8333333333333336E-3</v>
      </c>
      <c r="I220" s="7">
        <f t="shared" ca="1" si="34"/>
        <v>521.68554087017901</v>
      </c>
      <c r="J220" s="7">
        <f t="shared" ca="1" si="35"/>
        <v>501.15631439909203</v>
      </c>
      <c r="K220" s="7">
        <f t="shared" ca="1" si="36"/>
        <v>469.16710526779769</v>
      </c>
      <c r="L220" s="7">
        <f t="shared" ca="1" si="37"/>
        <v>453.89739534595486</v>
      </c>
      <c r="M220" s="7">
        <f t="shared" ca="1" si="38"/>
        <v>434.74866917974367</v>
      </c>
      <c r="N220" s="5">
        <f t="shared" ca="1" si="39"/>
        <v>8.6757898930835964E-3</v>
      </c>
      <c r="O220" s="3">
        <f t="shared" ca="1" si="33"/>
        <v>635.70681011851866</v>
      </c>
      <c r="P220" s="5">
        <f ca="1">O220/MAX($O$12:O220)-1</f>
        <v>0</v>
      </c>
    </row>
    <row r="221" spans="1:16" x14ac:dyDescent="0.2">
      <c r="A221" s="2">
        <v>15826</v>
      </c>
      <c r="B221" s="3">
        <v>543.49994532813639</v>
      </c>
      <c r="C221" s="5">
        <f t="shared" ca="1" si="30"/>
        <v>2.200426377487319E-2</v>
      </c>
      <c r="D221" s="3">
        <f t="shared" ca="1" si="32"/>
        <v>372.6352595861245</v>
      </c>
      <c r="E221" s="5">
        <f ca="1">D221/MAX(D$12:$D221)-1</f>
        <v>0</v>
      </c>
      <c r="F221" s="5"/>
      <c r="G221" s="5"/>
      <c r="H221" s="5">
        <f t="shared" ca="1" si="31"/>
        <v>5.8333333333333336E-3</v>
      </c>
      <c r="I221" s="7">
        <f t="shared" ca="1" si="34"/>
        <v>534.17403295165525</v>
      </c>
      <c r="J221" s="7">
        <f t="shared" ca="1" si="35"/>
        <v>513.27868699194585</v>
      </c>
      <c r="K221" s="7">
        <f t="shared" ca="1" si="36"/>
        <v>479.68755637796738</v>
      </c>
      <c r="L221" s="7">
        <f t="shared" ca="1" si="37"/>
        <v>461.13432113532389</v>
      </c>
      <c r="M221" s="7">
        <f t="shared" ca="1" si="38"/>
        <v>443.35983620121874</v>
      </c>
      <c r="N221" s="5">
        <f t="shared" ca="1" si="39"/>
        <v>2.200426377487319E-2</v>
      </c>
      <c r="O221" s="3">
        <f t="shared" ca="1" si="33"/>
        <v>649.6950704518498</v>
      </c>
      <c r="P221" s="5">
        <f ca="1">O221/MAX($O$12:O221)-1</f>
        <v>0</v>
      </c>
    </row>
    <row r="222" spans="1:16" x14ac:dyDescent="0.2">
      <c r="A222" s="2">
        <v>15857</v>
      </c>
      <c r="B222" s="3">
        <v>554.96605197640179</v>
      </c>
      <c r="C222" s="5">
        <f t="shared" ca="1" si="30"/>
        <v>2.109679448328694E-2</v>
      </c>
      <c r="D222" s="3">
        <f t="shared" ca="1" si="32"/>
        <v>380.49666907483925</v>
      </c>
      <c r="E222" s="5">
        <f ca="1">D222/MAX(D$12:$D222)-1</f>
        <v>0</v>
      </c>
      <c r="F222" s="5"/>
      <c r="G222" s="5"/>
      <c r="H222" s="5">
        <f t="shared" ca="1" si="31"/>
        <v>5.8333333333333336E-3</v>
      </c>
      <c r="I222" s="7">
        <f t="shared" ca="1" si="34"/>
        <v>543.42137218066398</v>
      </c>
      <c r="J222" s="7">
        <f t="shared" ca="1" si="35"/>
        <v>525.71871633285127</v>
      </c>
      <c r="K222" s="7">
        <f t="shared" ca="1" si="36"/>
        <v>490.49467150003517</v>
      </c>
      <c r="L222" s="7">
        <f t="shared" ca="1" si="37"/>
        <v>468.38857279987468</v>
      </c>
      <c r="M222" s="7">
        <f t="shared" ca="1" si="38"/>
        <v>451.85130740975706</v>
      </c>
      <c r="N222" s="5">
        <f t="shared" ca="1" si="39"/>
        <v>2.109679448328694E-2</v>
      </c>
      <c r="O222" s="3">
        <f t="shared" ca="1" si="33"/>
        <v>663.40155382997716</v>
      </c>
      <c r="P222" s="5">
        <f ca="1">O222/MAX($O$12:O222)-1</f>
        <v>0</v>
      </c>
    </row>
    <row r="223" spans="1:16" x14ac:dyDescent="0.2">
      <c r="A223" s="2">
        <v>15887</v>
      </c>
      <c r="B223" s="3">
        <v>558.95914028040147</v>
      </c>
      <c r="C223" s="5">
        <f t="shared" ca="1" si="30"/>
        <v>7.1951938137100324E-3</v>
      </c>
      <c r="D223" s="3">
        <f t="shared" ca="1" si="32"/>
        <v>383.23441635430379</v>
      </c>
      <c r="E223" s="5">
        <f ca="1">D223/MAX(D$12:$D223)-1</f>
        <v>0</v>
      </c>
      <c r="F223" s="5"/>
      <c r="G223" s="5"/>
      <c r="H223" s="5">
        <f t="shared" ca="1" si="31"/>
        <v>5.8333333333333336E-3</v>
      </c>
      <c r="I223" s="7">
        <f t="shared" ca="1" si="34"/>
        <v>552.47504586164655</v>
      </c>
      <c r="J223" s="7">
        <f t="shared" ca="1" si="35"/>
        <v>537.08029336591289</v>
      </c>
      <c r="K223" s="7">
        <f t="shared" ca="1" si="36"/>
        <v>500.47548505255963</v>
      </c>
      <c r="L223" s="7">
        <f t="shared" ca="1" si="37"/>
        <v>475.70458262377946</v>
      </c>
      <c r="M223" s="7">
        <f t="shared" ca="1" si="38"/>
        <v>459.65844649617503</v>
      </c>
      <c r="N223" s="5">
        <f t="shared" ca="1" si="39"/>
        <v>7.1951938137100333E-3</v>
      </c>
      <c r="O223" s="3">
        <f t="shared" ca="1" si="33"/>
        <v>668.17485658610019</v>
      </c>
      <c r="P223" s="5">
        <f ca="1">O223/MAX($O$12:O223)-1</f>
        <v>0</v>
      </c>
    </row>
    <row r="224" spans="1:16" x14ac:dyDescent="0.2">
      <c r="A224" s="2">
        <v>15918</v>
      </c>
      <c r="B224" s="3">
        <v>558.78820004470776</v>
      </c>
      <c r="C224" s="5">
        <f t="shared" ca="1" si="30"/>
        <v>-3.0581883965252743E-4</v>
      </c>
      <c r="D224" s="3">
        <f t="shared" ca="1" si="32"/>
        <v>383.11721604977942</v>
      </c>
      <c r="E224" s="5">
        <f ca="1">D224/MAX(D$12:$D224)-1</f>
        <v>-3.0581883965252743E-4</v>
      </c>
      <c r="F224" s="5"/>
      <c r="G224" s="5"/>
      <c r="H224" s="5">
        <f t="shared" ca="1" si="31"/>
        <v>5.8333333333333336E-3</v>
      </c>
      <c r="I224" s="7">
        <f t="shared" ca="1" si="34"/>
        <v>557.5711307671703</v>
      </c>
      <c r="J224" s="7">
        <f t="shared" ca="1" si="35"/>
        <v>545.87258185941289</v>
      </c>
      <c r="K224" s="7">
        <f t="shared" ca="1" si="36"/>
        <v>511.31538616113295</v>
      </c>
      <c r="L224" s="7">
        <f t="shared" ca="1" si="37"/>
        <v>482.98788482085251</v>
      </c>
      <c r="M224" s="7">
        <f t="shared" ca="1" si="38"/>
        <v>467.00672216905463</v>
      </c>
      <c r="N224" s="5">
        <f t="shared" ca="1" si="39"/>
        <v>-3.0581883965252743E-4</v>
      </c>
      <c r="O224" s="3">
        <f t="shared" ca="1" si="33"/>
        <v>667.97051612677399</v>
      </c>
      <c r="P224" s="5">
        <f ca="1">O224/MAX($O$12:O224)-1</f>
        <v>-3.0581883965263845E-4</v>
      </c>
    </row>
    <row r="225" spans="1:16" x14ac:dyDescent="0.2">
      <c r="A225" s="2">
        <v>15949</v>
      </c>
      <c r="B225" s="3">
        <v>563.91718437026509</v>
      </c>
      <c r="C225" s="5">
        <f t="shared" ca="1" si="30"/>
        <v>9.1787627676227501E-3</v>
      </c>
      <c r="D225" s="3">
        <f t="shared" ca="1" si="32"/>
        <v>386.63375808809241</v>
      </c>
      <c r="E225" s="5">
        <f ca="1">D225/MAX(D$12:$D225)-1</f>
        <v>0</v>
      </c>
      <c r="F225" s="5"/>
      <c r="G225" s="5"/>
      <c r="H225" s="5">
        <f t="shared" ca="1" si="31"/>
        <v>5.8333333333333336E-3</v>
      </c>
      <c r="I225" s="7">
        <f t="shared" ca="1" si="34"/>
        <v>560.55484156512478</v>
      </c>
      <c r="J225" s="7">
        <f t="shared" ca="1" si="35"/>
        <v>551.98810687289449</v>
      </c>
      <c r="K225" s="7">
        <f t="shared" ca="1" si="36"/>
        <v>520.72946715693308</v>
      </c>
      <c r="L225" s="7">
        <f t="shared" ca="1" si="37"/>
        <v>490.48137036500185</v>
      </c>
      <c r="M225" s="7">
        <f t="shared" ca="1" si="38"/>
        <v>473.74298567276941</v>
      </c>
      <c r="N225" s="5">
        <f t="shared" ca="1" si="39"/>
        <v>9.1787627676227501E-3</v>
      </c>
      <c r="O225" s="3">
        <f t="shared" ca="1" si="33"/>
        <v>674.10165903006816</v>
      </c>
      <c r="P225" s="5">
        <f ca="1">O225/MAX($O$12:O225)-1</f>
        <v>0</v>
      </c>
    </row>
    <row r="226" spans="1:16" x14ac:dyDescent="0.2">
      <c r="A226" s="2">
        <v>15979</v>
      </c>
      <c r="B226" s="3">
        <v>565.79848548338896</v>
      </c>
      <c r="C226" s="5">
        <f t="shared" ca="1" si="30"/>
        <v>3.3361301362446749E-3</v>
      </c>
      <c r="D226" s="3">
        <f t="shared" ca="1" si="32"/>
        <v>387.92361862013962</v>
      </c>
      <c r="E226" s="5">
        <f ca="1">D226/MAX(D$12:$D226)-1</f>
        <v>0</v>
      </c>
      <c r="F226" s="5"/>
      <c r="G226" s="5"/>
      <c r="H226" s="5">
        <f t="shared" ca="1" si="31"/>
        <v>5.8333333333333336E-3</v>
      </c>
      <c r="I226" s="7">
        <f t="shared" ca="1" si="34"/>
        <v>562.83462329945394</v>
      </c>
      <c r="J226" s="7">
        <f t="shared" ca="1" si="35"/>
        <v>557.6548345805503</v>
      </c>
      <c r="K226" s="7">
        <f t="shared" ca="1" si="36"/>
        <v>529.40557448982111</v>
      </c>
      <c r="L226" s="7">
        <f t="shared" ca="1" si="37"/>
        <v>498.66301503871517</v>
      </c>
      <c r="M226" s="7">
        <f t="shared" ca="1" si="38"/>
        <v>479.83675515460368</v>
      </c>
      <c r="N226" s="5">
        <f t="shared" ca="1" si="39"/>
        <v>3.3361301362446749E-3</v>
      </c>
      <c r="O226" s="3">
        <f t="shared" ca="1" si="33"/>
        <v>676.35054988965089</v>
      </c>
      <c r="P226" s="5">
        <f ca="1">O226/MAX($O$12:O226)-1</f>
        <v>0</v>
      </c>
    </row>
    <row r="227" spans="1:16" x14ac:dyDescent="0.2">
      <c r="A227" s="2">
        <v>16010</v>
      </c>
      <c r="B227" s="3">
        <v>583.4908502047889</v>
      </c>
      <c r="C227" s="5">
        <f t="shared" ca="1" si="30"/>
        <v>3.126972796027272E-2</v>
      </c>
      <c r="D227" s="3">
        <f t="shared" ca="1" si="32"/>
        <v>400.05388464375596</v>
      </c>
      <c r="E227" s="5">
        <f ca="1">D227/MAX(D$12:$D227)-1</f>
        <v>0</v>
      </c>
      <c r="F227" s="5"/>
      <c r="G227" s="5"/>
      <c r="H227" s="5">
        <f t="shared" ca="1" si="31"/>
        <v>5.8333333333333336E-3</v>
      </c>
      <c r="I227" s="7">
        <f t="shared" ca="1" si="34"/>
        <v>571.06884001948094</v>
      </c>
      <c r="J227" s="7">
        <f t="shared" ca="1" si="35"/>
        <v>564.31998539332562</v>
      </c>
      <c r="K227" s="7">
        <f t="shared" ca="1" si="36"/>
        <v>538.79933619263591</v>
      </c>
      <c r="L227" s="7">
        <f t="shared" ca="1" si="37"/>
        <v>507.89836604975358</v>
      </c>
      <c r="M227" s="7">
        <f t="shared" ca="1" si="38"/>
        <v>486.93073719982431</v>
      </c>
      <c r="N227" s="5">
        <f t="shared" ca="1" si="39"/>
        <v>3.126972796027272E-2</v>
      </c>
      <c r="O227" s="3">
        <f t="shared" ca="1" si="33"/>
        <v>697.49984759048118</v>
      </c>
      <c r="P227" s="5">
        <f ca="1">O227/MAX($O$12:O227)-1</f>
        <v>0</v>
      </c>
    </row>
    <row r="228" spans="1:16" x14ac:dyDescent="0.2">
      <c r="A228" s="2">
        <v>16040</v>
      </c>
      <c r="B228" s="3">
        <v>584.42719326883741</v>
      </c>
      <c r="C228" s="5">
        <f t="shared" ca="1" si="30"/>
        <v>1.6047262158778164E-3</v>
      </c>
      <c r="D228" s="3">
        <f t="shared" ca="1" si="32"/>
        <v>400.69586160020754</v>
      </c>
      <c r="E228" s="5">
        <f ca="1">D228/MAX(D$12:$D228)-1</f>
        <v>0</v>
      </c>
      <c r="F228" s="5"/>
      <c r="G228" s="5"/>
      <c r="H228" s="5">
        <f t="shared" ca="1" si="31"/>
        <v>5.8333333333333336E-3</v>
      </c>
      <c r="I228" s="7">
        <f t="shared" ca="1" si="34"/>
        <v>577.90550965233842</v>
      </c>
      <c r="J228" s="7">
        <f t="shared" ca="1" si="35"/>
        <v>569.23017560873166</v>
      </c>
      <c r="K228" s="7">
        <f t="shared" ca="1" si="36"/>
        <v>547.47444597079141</v>
      </c>
      <c r="L228" s="7">
        <f t="shared" ca="1" si="37"/>
        <v>516.73983953626737</v>
      </c>
      <c r="M228" s="7">
        <f t="shared" ca="1" si="38"/>
        <v>493.59897350208888</v>
      </c>
      <c r="N228" s="5">
        <f t="shared" ca="1" si="39"/>
        <v>1.6047262158778164E-3</v>
      </c>
      <c r="O228" s="3">
        <f t="shared" ca="1" si="33"/>
        <v>698.61914388148045</v>
      </c>
      <c r="P228" s="5">
        <f ca="1">O228/MAX($O$12:O228)-1</f>
        <v>0</v>
      </c>
    </row>
    <row r="229" spans="1:16" x14ac:dyDescent="0.2">
      <c r="A229" s="2">
        <v>16071</v>
      </c>
      <c r="B229" s="3">
        <v>579.06244219966254</v>
      </c>
      <c r="C229" s="5">
        <f t="shared" ca="1" si="30"/>
        <v>-9.179502820819474E-3</v>
      </c>
      <c r="D229" s="3">
        <f t="shared" ca="1" si="32"/>
        <v>397.01767280835776</v>
      </c>
      <c r="E229" s="5">
        <f ca="1">D229/MAX(D$12:$D229)-1</f>
        <v>-9.179502820819474E-3</v>
      </c>
      <c r="F229" s="5"/>
      <c r="G229" s="5"/>
      <c r="H229" s="5">
        <f t="shared" ca="1" si="31"/>
        <v>5.8333333333333336E-3</v>
      </c>
      <c r="I229" s="7">
        <f t="shared" ca="1" si="34"/>
        <v>582.32682855776295</v>
      </c>
      <c r="J229" s="7">
        <f t="shared" ca="1" si="35"/>
        <v>572.58072592860844</v>
      </c>
      <c r="K229" s="7">
        <f t="shared" ca="1" si="36"/>
        <v>554.83050964726067</v>
      </c>
      <c r="L229" s="7">
        <f t="shared" ca="1" si="37"/>
        <v>524.51056534457587</v>
      </c>
      <c r="M229" s="7">
        <f t="shared" ca="1" si="38"/>
        <v>499.92361844998663</v>
      </c>
      <c r="N229" s="5">
        <f t="shared" ca="1" si="39"/>
        <v>-9.179502820819474E-3</v>
      </c>
      <c r="O229" s="3">
        <f t="shared" ca="1" si="33"/>
        <v>692.20616747954193</v>
      </c>
      <c r="P229" s="5">
        <f ca="1">O229/MAX($O$12:O229)-1</f>
        <v>-9.179502820819474E-3</v>
      </c>
    </row>
    <row r="230" spans="1:16" x14ac:dyDescent="0.2">
      <c r="A230" s="2">
        <v>16102</v>
      </c>
      <c r="B230" s="3">
        <v>575.54322921653375</v>
      </c>
      <c r="C230" s="5">
        <f t="shared" ca="1" si="30"/>
        <v>-6.0774326336214823E-3</v>
      </c>
      <c r="D230" s="3">
        <f t="shared" ca="1" si="32"/>
        <v>394.60482464750777</v>
      </c>
      <c r="E230" s="5">
        <f ca="1">D230/MAX(D$12:$D230)-1</f>
        <v>-1.5201147644437252E-2</v>
      </c>
      <c r="F230" s="5"/>
      <c r="G230" s="5"/>
      <c r="H230" s="5">
        <f t="shared" ca="1" si="31"/>
        <v>5.8333333333333336E-3</v>
      </c>
      <c r="I230" s="7">
        <f t="shared" ca="1" si="34"/>
        <v>579.67762156167794</v>
      </c>
      <c r="J230" s="7">
        <f t="shared" ca="1" si="35"/>
        <v>575.37323079057944</v>
      </c>
      <c r="K230" s="7">
        <f t="shared" ca="1" si="36"/>
        <v>560.62290632499617</v>
      </c>
      <c r="L230" s="7">
        <f t="shared" ca="1" si="37"/>
        <v>532.66800103761511</v>
      </c>
      <c r="M230" s="7">
        <f t="shared" ca="1" si="38"/>
        <v>506.08422131328416</v>
      </c>
      <c r="N230" s="5">
        <f t="shared" ca="1" si="39"/>
        <v>-3.6952794402305192E-3</v>
      </c>
      <c r="O230" s="3">
        <f t="shared" ca="1" si="33"/>
        <v>689.64827226045406</v>
      </c>
      <c r="P230" s="5">
        <f ca="1">O230/MAX($O$12:O230)-1</f>
        <v>-1.2840861433004558E-2</v>
      </c>
    </row>
    <row r="231" spans="1:16" x14ac:dyDescent="0.2">
      <c r="A231" s="2">
        <v>16131</v>
      </c>
      <c r="B231" s="3">
        <v>574.08465677056518</v>
      </c>
      <c r="C231" s="5">
        <f t="shared" ca="1" si="30"/>
        <v>-2.5342535050826287E-3</v>
      </c>
      <c r="D231" s="3">
        <f t="shared" ca="1" si="32"/>
        <v>393.60479598752232</v>
      </c>
      <c r="E231" s="5">
        <f ca="1">D231/MAX(D$12:$D231)-1</f>
        <v>-1.7696877587820681E-2</v>
      </c>
      <c r="F231" s="5"/>
      <c r="G231" s="5"/>
      <c r="H231" s="5">
        <f t="shared" ca="1" si="31"/>
        <v>5.8333333333333336E-3</v>
      </c>
      <c r="I231" s="7">
        <f t="shared" ca="1" si="34"/>
        <v>576.23010939558719</v>
      </c>
      <c r="J231" s="7">
        <f t="shared" ca="1" si="35"/>
        <v>577.06780952396286</v>
      </c>
      <c r="K231" s="7">
        <f t="shared" ca="1" si="36"/>
        <v>564.52795819842856</v>
      </c>
      <c r="L231" s="7">
        <f t="shared" ca="1" si="37"/>
        <v>539.5089146126096</v>
      </c>
      <c r="M231" s="7">
        <f t="shared" ca="1" si="38"/>
        <v>512.12798015474198</v>
      </c>
      <c r="N231" s="5">
        <f t="shared" ca="1" si="39"/>
        <v>-8.607361373994362E-4</v>
      </c>
      <c r="O231" s="3">
        <f t="shared" ca="1" si="33"/>
        <v>689.05466707042444</v>
      </c>
      <c r="P231" s="5">
        <f ca="1">O231/MAX($O$12:O231)-1</f>
        <v>-1.3690544976933228E-2</v>
      </c>
    </row>
    <row r="232" spans="1:16" x14ac:dyDescent="0.2">
      <c r="A232" s="2">
        <v>16162</v>
      </c>
      <c r="B232" s="3">
        <v>580.56174566840639</v>
      </c>
      <c r="C232" s="5">
        <f t="shared" ca="1" si="30"/>
        <v>1.1282462998187803E-2</v>
      </c>
      <c r="D232" s="3">
        <f t="shared" ca="1" si="32"/>
        <v>398.04562753416081</v>
      </c>
      <c r="E232" s="5">
        <f ca="1">D232/MAX(D$12:$D232)-1</f>
        <v>-6.6140789562009195E-3</v>
      </c>
      <c r="F232" s="5"/>
      <c r="G232" s="5"/>
      <c r="H232" s="5">
        <f t="shared" ca="1" si="31"/>
        <v>5.8333333333333336E-3</v>
      </c>
      <c r="I232" s="7">
        <f t="shared" ca="1" si="34"/>
        <v>576.72987721850177</v>
      </c>
      <c r="J232" s="7">
        <f t="shared" ca="1" si="35"/>
        <v>579.52835288813242</v>
      </c>
      <c r="K232" s="7">
        <f t="shared" ca="1" si="36"/>
        <v>568.59159373434125</v>
      </c>
      <c r="L232" s="7">
        <f t="shared" ca="1" si="37"/>
        <v>546.11316728925829</v>
      </c>
      <c r="M232" s="7">
        <f t="shared" ca="1" si="38"/>
        <v>518.87934950106944</v>
      </c>
      <c r="N232" s="5">
        <f t="shared" ca="1" si="39"/>
        <v>9.1028111322460151E-3</v>
      </c>
      <c r="O232" s="3">
        <f t="shared" ca="1" si="33"/>
        <v>695.32700156455917</v>
      </c>
      <c r="P232" s="5">
        <f ca="1">O232/MAX($O$12:O232)-1</f>
        <v>-4.712356289909736E-3</v>
      </c>
    </row>
    <row r="233" spans="1:16" x14ac:dyDescent="0.2">
      <c r="A233" s="2">
        <v>16192</v>
      </c>
      <c r="B233" s="3">
        <v>587.25471529114361</v>
      </c>
      <c r="C233" s="5">
        <f t="shared" ca="1" si="30"/>
        <v>1.1528437194964658E-2</v>
      </c>
      <c r="D233" s="3">
        <f t="shared" ca="1" si="32"/>
        <v>402.63447155191869</v>
      </c>
      <c r="E233" s="5">
        <f ca="1">D233/MAX(D$12:$D233)-1</f>
        <v>0</v>
      </c>
      <c r="F233" s="5"/>
      <c r="G233" s="5"/>
      <c r="H233" s="5">
        <f t="shared" ca="1" si="31"/>
        <v>5.8333333333333336E-3</v>
      </c>
      <c r="I233" s="7">
        <f t="shared" ca="1" si="34"/>
        <v>580.63370591003843</v>
      </c>
      <c r="J233" s="7">
        <f t="shared" ca="1" si="35"/>
        <v>580.15566373585807</v>
      </c>
      <c r="K233" s="7">
        <f t="shared" ca="1" si="36"/>
        <v>572.23782456459196</v>
      </c>
      <c r="L233" s="7">
        <f t="shared" ca="1" si="37"/>
        <v>552.58477870704326</v>
      </c>
      <c r="M233" s="7">
        <f t="shared" ca="1" si="38"/>
        <v>525.96269047127964</v>
      </c>
      <c r="N233" s="5">
        <f t="shared" ca="1" si="39"/>
        <v>1.1528437194964658E-2</v>
      </c>
      <c r="O233" s="3">
        <f t="shared" ca="1" si="33"/>
        <v>703.34303523205926</v>
      </c>
      <c r="P233" s="5">
        <f ca="1">O233/MAX($O$12:O233)-1</f>
        <v>0</v>
      </c>
    </row>
    <row r="234" spans="1:16" x14ac:dyDescent="0.2">
      <c r="A234" s="2">
        <v>16223</v>
      </c>
      <c r="B234" s="3">
        <v>587.6410429772676</v>
      </c>
      <c r="C234" s="5">
        <f t="shared" ca="1" si="30"/>
        <v>6.578536980030858E-4</v>
      </c>
      <c r="D234" s="3">
        <f t="shared" ca="1" si="32"/>
        <v>402.89934612797265</v>
      </c>
      <c r="E234" s="5">
        <f ca="1">D234/MAX(D$12:$D234)-1</f>
        <v>0</v>
      </c>
      <c r="F234" s="5"/>
      <c r="G234" s="5"/>
      <c r="H234" s="5">
        <f t="shared" ca="1" si="31"/>
        <v>5.8333333333333336E-3</v>
      </c>
      <c r="I234" s="7">
        <f t="shared" ca="1" si="34"/>
        <v>585.15250131227265</v>
      </c>
      <c r="J234" s="7">
        <f t="shared" ca="1" si="35"/>
        <v>580.69130535392981</v>
      </c>
      <c r="K234" s="7">
        <f t="shared" ca="1" si="36"/>
        <v>574.96074048133073</v>
      </c>
      <c r="L234" s="7">
        <f t="shared" ca="1" si="37"/>
        <v>558.54673243183754</v>
      </c>
      <c r="M234" s="7">
        <f t="shared" ca="1" si="38"/>
        <v>532.72770599068292</v>
      </c>
      <c r="N234" s="5">
        <f t="shared" ca="1" si="39"/>
        <v>6.578536980030859E-4</v>
      </c>
      <c r="O234" s="3">
        <f t="shared" ca="1" si="33"/>
        <v>703.80573204875134</v>
      </c>
      <c r="P234" s="5">
        <f ca="1">O234/MAX($O$12:O234)-1</f>
        <v>0</v>
      </c>
    </row>
    <row r="235" spans="1:16" x14ac:dyDescent="0.2">
      <c r="A235" s="2">
        <v>16253</v>
      </c>
      <c r="B235" s="3">
        <v>601.99789989143255</v>
      </c>
      <c r="C235" s="5">
        <f t="shared" ca="1" si="30"/>
        <v>2.4431337949824439E-2</v>
      </c>
      <c r="D235" s="3">
        <f t="shared" ca="1" si="32"/>
        <v>412.74271621298846</v>
      </c>
      <c r="E235" s="5">
        <f ca="1">D235/MAX(D$12:$D235)-1</f>
        <v>0</v>
      </c>
      <c r="F235" s="5"/>
      <c r="G235" s="5"/>
      <c r="H235" s="5">
        <f t="shared" ca="1" si="31"/>
        <v>5.8333333333333336E-3</v>
      </c>
      <c r="I235" s="7">
        <f t="shared" ca="1" si="34"/>
        <v>592.29788605328122</v>
      </c>
      <c r="J235" s="7">
        <f t="shared" ca="1" si="35"/>
        <v>584.51388163589149</v>
      </c>
      <c r="K235" s="7">
        <f t="shared" ca="1" si="36"/>
        <v>578.54730378224997</v>
      </c>
      <c r="L235" s="7">
        <f t="shared" ca="1" si="37"/>
        <v>564.72496697680424</v>
      </c>
      <c r="M235" s="7">
        <f t="shared" ca="1" si="38"/>
        <v>539.51139441740474</v>
      </c>
      <c r="N235" s="5">
        <f t="shared" ca="1" si="39"/>
        <v>2.4431337949824442E-2</v>
      </c>
      <c r="O235" s="3">
        <f t="shared" ca="1" si="33"/>
        <v>721.00064773945792</v>
      </c>
      <c r="P235" s="5">
        <f ca="1">O235/MAX($O$12:O235)-1</f>
        <v>0</v>
      </c>
    </row>
    <row r="236" spans="1:16" x14ac:dyDescent="0.2">
      <c r="A236" s="2">
        <v>16284</v>
      </c>
      <c r="B236" s="3">
        <v>612.2836522377504</v>
      </c>
      <c r="C236" s="5">
        <f t="shared" ca="1" si="30"/>
        <v>1.7086026958188505E-2</v>
      </c>
      <c r="D236" s="3">
        <f t="shared" ca="1" si="32"/>
        <v>419.79484938899952</v>
      </c>
      <c r="E236" s="5">
        <f ca="1">D236/MAX(D$12:$D236)-1</f>
        <v>0</v>
      </c>
      <c r="F236" s="5"/>
      <c r="G236" s="5"/>
      <c r="H236" s="5">
        <f t="shared" ca="1" si="31"/>
        <v>5.8333333333333336E-3</v>
      </c>
      <c r="I236" s="7">
        <f t="shared" ca="1" si="34"/>
        <v>600.64086503548356</v>
      </c>
      <c r="J236" s="7">
        <f t="shared" ca="1" si="35"/>
        <v>590.63728547276094</v>
      </c>
      <c r="K236" s="7">
        <f t="shared" ca="1" si="36"/>
        <v>583.00525813167019</v>
      </c>
      <c r="L236" s="7">
        <f t="shared" ca="1" si="37"/>
        <v>570.62769937425105</v>
      </c>
      <c r="M236" s="7">
        <f t="shared" ca="1" si="38"/>
        <v>547.16032214640154</v>
      </c>
      <c r="N236" s="5">
        <f t="shared" ca="1" si="39"/>
        <v>1.7086026958188505E-2</v>
      </c>
      <c r="O236" s="3">
        <f t="shared" ca="1" si="33"/>
        <v>733.31968424360571</v>
      </c>
      <c r="P236" s="5">
        <f ca="1">O236/MAX($O$12:O236)-1</f>
        <v>0</v>
      </c>
    </row>
    <row r="237" spans="1:16" x14ac:dyDescent="0.2">
      <c r="A237" s="2">
        <v>16315</v>
      </c>
      <c r="B237" s="3">
        <v>611.96649438124143</v>
      </c>
      <c r="C237" s="5">
        <f t="shared" ca="1" si="30"/>
        <v>-5.1799171078603656E-4</v>
      </c>
      <c r="D237" s="3">
        <f t="shared" ca="1" si="32"/>
        <v>419.57739913678535</v>
      </c>
      <c r="E237" s="5">
        <f ca="1">D237/MAX(D$12:$D237)-1</f>
        <v>-5.1799171078603656E-4</v>
      </c>
      <c r="F237" s="5"/>
      <c r="G237" s="5"/>
      <c r="H237" s="5">
        <f t="shared" ca="1" si="31"/>
        <v>5.8333333333333336E-3</v>
      </c>
      <c r="I237" s="7">
        <f t="shared" ca="1" si="34"/>
        <v>608.74934883680817</v>
      </c>
      <c r="J237" s="7">
        <f t="shared" ca="1" si="35"/>
        <v>596.95092507454035</v>
      </c>
      <c r="K237" s="7">
        <f t="shared" ca="1" si="36"/>
        <v>587.00936729925161</v>
      </c>
      <c r="L237" s="7">
        <f t="shared" ca="1" si="37"/>
        <v>575.33561382379912</v>
      </c>
      <c r="M237" s="7">
        <f t="shared" ca="1" si="38"/>
        <v>553.86941722809229</v>
      </c>
      <c r="N237" s="5">
        <f t="shared" ca="1" si="39"/>
        <v>-5.1799171078603656E-4</v>
      </c>
      <c r="O237" s="3">
        <f t="shared" ca="1" si="33"/>
        <v>732.93983072581125</v>
      </c>
      <c r="P237" s="5">
        <f ca="1">O237/MAX($O$12:O237)-1</f>
        <v>-5.1799171078603656E-4</v>
      </c>
    </row>
    <row r="238" spans="1:16" x14ac:dyDescent="0.2">
      <c r="A238" s="2">
        <v>16345</v>
      </c>
      <c r="B238" s="3">
        <v>617.93042555952263</v>
      </c>
      <c r="C238" s="5">
        <f t="shared" ca="1" si="30"/>
        <v>9.7455191306041744E-3</v>
      </c>
      <c r="D238" s="3">
        <f t="shared" ca="1" si="32"/>
        <v>423.66639870684202</v>
      </c>
      <c r="E238" s="5">
        <f ca="1">D238/MAX(D$12:$D238)-1</f>
        <v>0</v>
      </c>
      <c r="F238" s="5"/>
      <c r="G238" s="5"/>
      <c r="H238" s="5">
        <f t="shared" ca="1" si="31"/>
        <v>5.8333333333333336E-3</v>
      </c>
      <c r="I238" s="7">
        <f t="shared" ca="1" si="34"/>
        <v>614.06019072617153</v>
      </c>
      <c r="J238" s="7">
        <f t="shared" ca="1" si="35"/>
        <v>603.17903838972632</v>
      </c>
      <c r="K238" s="7">
        <f t="shared" ca="1" si="36"/>
        <v>591.35369563892925</v>
      </c>
      <c r="L238" s="7">
        <f t="shared" ca="1" si="37"/>
        <v>580.1207419528032</v>
      </c>
      <c r="M238" s="7">
        <f t="shared" ca="1" si="38"/>
        <v>560.37963506437529</v>
      </c>
      <c r="N238" s="5">
        <f t="shared" ca="1" si="39"/>
        <v>9.7455191306041744E-3</v>
      </c>
      <c r="O238" s="3">
        <f t="shared" ca="1" si="33"/>
        <v>740.08270986773141</v>
      </c>
      <c r="P238" s="5">
        <f ca="1">O238/MAX($O$12:O238)-1</f>
        <v>0</v>
      </c>
    </row>
    <row r="239" spans="1:16" x14ac:dyDescent="0.2">
      <c r="A239" s="2">
        <v>16376</v>
      </c>
      <c r="B239" s="3">
        <v>614.2776628071507</v>
      </c>
      <c r="C239" s="5">
        <f t="shared" ca="1" si="30"/>
        <v>-5.9112848328587431E-3</v>
      </c>
      <c r="D239" s="3">
        <f t="shared" ca="1" si="32"/>
        <v>421.16198594997439</v>
      </c>
      <c r="E239" s="5">
        <f ca="1">D239/MAX(D$12:$D239)-1</f>
        <v>-5.9112848328587431E-3</v>
      </c>
      <c r="F239" s="5"/>
      <c r="G239" s="5"/>
      <c r="H239" s="5">
        <f t="shared" ca="1" si="31"/>
        <v>5.8333333333333336E-3</v>
      </c>
      <c r="I239" s="7">
        <f t="shared" ca="1" si="34"/>
        <v>614.72486091597159</v>
      </c>
      <c r="J239" s="7">
        <f t="shared" ca="1" si="35"/>
        <v>607.68286297572752</v>
      </c>
      <c r="K239" s="7">
        <f t="shared" ca="1" si="36"/>
        <v>593.91926335579274</v>
      </c>
      <c r="L239" s="7">
        <f t="shared" ca="1" si="37"/>
        <v>584.05283736830404</v>
      </c>
      <c r="M239" s="7">
        <f t="shared" ca="1" si="38"/>
        <v>566.35929977421449</v>
      </c>
      <c r="N239" s="5">
        <f t="shared" ca="1" si="39"/>
        <v>-5.9112848328587431E-3</v>
      </c>
      <c r="O239" s="3">
        <f t="shared" ca="1" si="33"/>
        <v>735.70787016982933</v>
      </c>
      <c r="P239" s="5">
        <f ca="1">O239/MAX($O$12:O239)-1</f>
        <v>-5.911284832858632E-3</v>
      </c>
    </row>
    <row r="240" spans="1:16" x14ac:dyDescent="0.2">
      <c r="A240" s="2">
        <v>16406</v>
      </c>
      <c r="B240" s="3">
        <v>621.3455773175782</v>
      </c>
      <c r="C240" s="5">
        <f t="shared" ca="1" si="30"/>
        <v>1.1506058153129439E-2</v>
      </c>
      <c r="D240" s="3">
        <f t="shared" ca="1" si="32"/>
        <v>426.00790025220226</v>
      </c>
      <c r="E240" s="5">
        <f ca="1">D240/MAX(D$12:$D240)-1</f>
        <v>0</v>
      </c>
      <c r="F240" s="5"/>
      <c r="G240" s="5"/>
      <c r="H240" s="5">
        <f t="shared" ca="1" si="31"/>
        <v>5.8333333333333336E-3</v>
      </c>
      <c r="I240" s="7">
        <f t="shared" ca="1" si="34"/>
        <v>617.85122189475044</v>
      </c>
      <c r="J240" s="7">
        <f t="shared" ca="1" si="35"/>
        <v>613.30028536577936</v>
      </c>
      <c r="K240" s="7">
        <f t="shared" ca="1" si="36"/>
        <v>596.99579535985458</v>
      </c>
      <c r="L240" s="7">
        <f t="shared" ca="1" si="37"/>
        <v>587.74058877614698</v>
      </c>
      <c r="M240" s="7">
        <f t="shared" ca="1" si="38"/>
        <v>572.23512066532305</v>
      </c>
      <c r="N240" s="5">
        <f t="shared" ca="1" si="39"/>
        <v>1.0371513189170218E-2</v>
      </c>
      <c r="O240" s="3">
        <f t="shared" ca="1" si="33"/>
        <v>743.33827404867202</v>
      </c>
      <c r="P240" s="5">
        <f ca="1">O240/MAX($O$12:O240)-1</f>
        <v>0</v>
      </c>
    </row>
    <row r="241" spans="1:16" x14ac:dyDescent="0.2">
      <c r="A241" s="2">
        <v>16437</v>
      </c>
      <c r="B241" s="3">
        <v>619.11233420459291</v>
      </c>
      <c r="C241" s="5">
        <f t="shared" ca="1" si="30"/>
        <v>-3.5942045691006452E-3</v>
      </c>
      <c r="D241" s="3">
        <f t="shared" ca="1" si="32"/>
        <v>424.47674071064284</v>
      </c>
      <c r="E241" s="5">
        <f ca="1">D241/MAX(D$12:$D241)-1</f>
        <v>-3.5942045691006452E-3</v>
      </c>
      <c r="F241" s="5"/>
      <c r="G241" s="5"/>
      <c r="H241" s="5">
        <f t="shared" ca="1" si="31"/>
        <v>5.8333333333333336E-3</v>
      </c>
      <c r="I241" s="7">
        <f t="shared" ca="1" si="34"/>
        <v>618.24519144310727</v>
      </c>
      <c r="J241" s="7">
        <f t="shared" ca="1" si="35"/>
        <v>616.1526910846394</v>
      </c>
      <c r="K241" s="7">
        <f t="shared" ca="1" si="36"/>
        <v>600.33328636026545</v>
      </c>
      <c r="L241" s="7">
        <f t="shared" ca="1" si="37"/>
        <v>591.08243288304641</v>
      </c>
      <c r="M241" s="7">
        <f t="shared" ca="1" si="38"/>
        <v>577.58189800376306</v>
      </c>
      <c r="N241" s="5">
        <f t="shared" ca="1" si="39"/>
        <v>-3.5942045691006452E-3</v>
      </c>
      <c r="O241" s="3">
        <f t="shared" ca="1" si="33"/>
        <v>740.66656422769893</v>
      </c>
      <c r="P241" s="5">
        <f ca="1">O241/MAX($O$12:O241)-1</f>
        <v>-3.5942045691006452E-3</v>
      </c>
    </row>
    <row r="242" spans="1:16" x14ac:dyDescent="0.2">
      <c r="A242" s="2">
        <v>16468</v>
      </c>
      <c r="B242" s="3">
        <v>620.19091625505314</v>
      </c>
      <c r="C242" s="5">
        <f t="shared" ca="1" si="30"/>
        <v>1.7421427273709433E-3</v>
      </c>
      <c r="D242" s="3">
        <f t="shared" ca="1" si="32"/>
        <v>425.21623977741001</v>
      </c>
      <c r="E242" s="5">
        <f ca="1">D242/MAX(D$12:$D242)-1</f>
        <v>-1.8583234590804354E-3</v>
      </c>
      <c r="F242" s="5"/>
      <c r="G242" s="5"/>
      <c r="H242" s="5">
        <f t="shared" ca="1" si="31"/>
        <v>5.8333333333333336E-3</v>
      </c>
      <c r="I242" s="7">
        <f t="shared" ca="1" si="34"/>
        <v>620.21627592574134</v>
      </c>
      <c r="J242" s="7">
        <f t="shared" ca="1" si="35"/>
        <v>617.47056842085658</v>
      </c>
      <c r="K242" s="7">
        <f t="shared" ca="1" si="36"/>
        <v>604.0539269468087</v>
      </c>
      <c r="L242" s="7">
        <f t="shared" ca="1" si="37"/>
        <v>594.49369489473224</v>
      </c>
      <c r="M242" s="7">
        <f t="shared" ca="1" si="38"/>
        <v>582.33841663590249</v>
      </c>
      <c r="N242" s="5">
        <f t="shared" ca="1" si="39"/>
        <v>1.7421427273709433E-3</v>
      </c>
      <c r="O242" s="3">
        <f t="shared" ca="1" si="33"/>
        <v>741.95691109597499</v>
      </c>
      <c r="P242" s="5">
        <f ca="1">O242/MAX($O$12:O242)-1</f>
        <v>-1.8583234590804354E-3</v>
      </c>
    </row>
    <row r="243" spans="1:16" x14ac:dyDescent="0.2">
      <c r="A243" s="2">
        <v>16496</v>
      </c>
      <c r="B243" s="3">
        <v>628.7027847852795</v>
      </c>
      <c r="C243" s="5">
        <f t="shared" ca="1" si="30"/>
        <v>1.3724594003446944E-2</v>
      </c>
      <c r="D243" s="3">
        <f t="shared" ca="1" si="32"/>
        <v>431.0521600320273</v>
      </c>
      <c r="E243" s="5">
        <f ca="1">D243/MAX(D$12:$D243)-1</f>
        <v>0</v>
      </c>
      <c r="F243" s="5"/>
      <c r="G243" s="5"/>
      <c r="H243" s="5">
        <f t="shared" ca="1" si="31"/>
        <v>5.8333333333333336E-3</v>
      </c>
      <c r="I243" s="7">
        <f t="shared" ca="1" si="34"/>
        <v>622.66867841497515</v>
      </c>
      <c r="J243" s="7">
        <f t="shared" ca="1" si="35"/>
        <v>620.25995015486285</v>
      </c>
      <c r="K243" s="7">
        <f t="shared" ca="1" si="36"/>
        <v>608.6054376147016</v>
      </c>
      <c r="L243" s="7">
        <f t="shared" ca="1" si="37"/>
        <v>598.0928949177885</v>
      </c>
      <c r="M243" s="7">
        <f t="shared" ca="1" si="38"/>
        <v>586.56669790656508</v>
      </c>
      <c r="N243" s="5">
        <f t="shared" ca="1" si="39"/>
        <v>1.2146341869424222E-2</v>
      </c>
      <c r="O243" s="3">
        <f t="shared" ca="1" si="33"/>
        <v>750.96897339052873</v>
      </c>
      <c r="P243" s="5">
        <f ca="1">O243/MAX($O$12:O243)-1</f>
        <v>0</v>
      </c>
    </row>
    <row r="244" spans="1:16" x14ac:dyDescent="0.2">
      <c r="A244" s="2">
        <v>16527</v>
      </c>
      <c r="B244" s="3">
        <v>627.73104185519253</v>
      </c>
      <c r="C244" s="5">
        <f t="shared" ca="1" si="30"/>
        <v>-1.5456316618970289E-3</v>
      </c>
      <c r="D244" s="3">
        <f t="shared" ca="1" si="32"/>
        <v>430.38591216555267</v>
      </c>
      <c r="E244" s="5">
        <f ca="1">D244/MAX(D$12:$D244)-1</f>
        <v>-1.54563166189714E-3</v>
      </c>
      <c r="F244" s="5"/>
      <c r="G244" s="5"/>
      <c r="H244" s="5">
        <f t="shared" ca="1" si="31"/>
        <v>5.8333333333333336E-3</v>
      </c>
      <c r="I244" s="7">
        <f t="shared" ca="1" si="34"/>
        <v>625.54158096517506</v>
      </c>
      <c r="J244" s="7">
        <f t="shared" ca="1" si="35"/>
        <v>621.89338620414117</v>
      </c>
      <c r="K244" s="7">
        <f t="shared" ca="1" si="36"/>
        <v>612.53621229693374</v>
      </c>
      <c r="L244" s="7">
        <f t="shared" ca="1" si="37"/>
        <v>601.53359249399978</v>
      </c>
      <c r="M244" s="7">
        <f t="shared" ca="1" si="38"/>
        <v>590.56390301563761</v>
      </c>
      <c r="N244" s="5">
        <f t="shared" ca="1" si="39"/>
        <v>-1.5456316618970289E-3</v>
      </c>
      <c r="O244" s="3">
        <f t="shared" ca="1" si="33"/>
        <v>749.80825196815397</v>
      </c>
      <c r="P244" s="5">
        <f ca="1">O244/MAX($O$12:O244)-1</f>
        <v>-1.54563166189714E-3</v>
      </c>
    </row>
    <row r="245" spans="1:16" x14ac:dyDescent="0.2">
      <c r="A245" s="2">
        <v>16557</v>
      </c>
      <c r="B245" s="3">
        <v>627.46971187106828</v>
      </c>
      <c r="C245" s="5">
        <f t="shared" ca="1" si="30"/>
        <v>-4.163088435963358E-4</v>
      </c>
      <c r="D245" s="3">
        <f t="shared" ca="1" si="32"/>
        <v>430.20673870415885</v>
      </c>
      <c r="E245" s="5">
        <f ca="1">D245/MAX(D$12:$D245)-1</f>
        <v>-1.9612970453637413E-3</v>
      </c>
      <c r="F245" s="5"/>
      <c r="G245" s="5"/>
      <c r="H245" s="5">
        <f t="shared" ca="1" si="31"/>
        <v>5.8333333333333336E-3</v>
      </c>
      <c r="I245" s="7">
        <f t="shared" ca="1" si="34"/>
        <v>627.96784617051344</v>
      </c>
      <c r="J245" s="7">
        <f t="shared" ca="1" si="35"/>
        <v>624.09206104812745</v>
      </c>
      <c r="K245" s="7">
        <f t="shared" ca="1" si="36"/>
        <v>615.88746201192748</v>
      </c>
      <c r="L245" s="7">
        <f t="shared" ca="1" si="37"/>
        <v>603.97686258657097</v>
      </c>
      <c r="M245" s="7">
        <f t="shared" ca="1" si="38"/>
        <v>594.06264328825978</v>
      </c>
      <c r="N245" s="5">
        <f t="shared" ca="1" si="39"/>
        <v>-4.1630884359633585E-4</v>
      </c>
      <c r="O245" s="3">
        <f t="shared" ca="1" si="33"/>
        <v>749.49610016185807</v>
      </c>
      <c r="P245" s="5">
        <f ca="1">O245/MAX($O$12:O245)-1</f>
        <v>-1.9612970453637413E-3</v>
      </c>
    </row>
    <row r="246" spans="1:16" x14ac:dyDescent="0.2">
      <c r="A246" s="2">
        <v>16588</v>
      </c>
      <c r="B246" s="3">
        <v>629.0201482943844</v>
      </c>
      <c r="C246" s="5">
        <f t="shared" ca="1" si="30"/>
        <v>2.4709342841311432E-3</v>
      </c>
      <c r="D246" s="3">
        <f t="shared" ca="1" si="32"/>
        <v>431.26975128408719</v>
      </c>
      <c r="E246" s="5">
        <f ca="1">D246/MAX(D$12:$D246)-1</f>
        <v>0</v>
      </c>
      <c r="F246" s="5"/>
      <c r="G246" s="5"/>
      <c r="H246" s="5">
        <f t="shared" ca="1" si="31"/>
        <v>5.8333333333333336E-3</v>
      </c>
      <c r="I246" s="7">
        <f t="shared" ca="1" si="34"/>
        <v>628.07363400688166</v>
      </c>
      <c r="J246" s="7">
        <f t="shared" ca="1" si="35"/>
        <v>625.37115621092846</v>
      </c>
      <c r="K246" s="7">
        <f t="shared" ca="1" si="36"/>
        <v>619.3357207883538</v>
      </c>
      <c r="L246" s="7">
        <f t="shared" ca="1" si="37"/>
        <v>606.45424897687928</v>
      </c>
      <c r="M246" s="7">
        <f t="shared" ca="1" si="38"/>
        <v>597.14823063484232</v>
      </c>
      <c r="N246" s="5">
        <f t="shared" ca="1" si="39"/>
        <v>3.1434140939715811E-3</v>
      </c>
      <c r="O246" s="3">
        <f t="shared" ca="1" si="33"/>
        <v>751.85207676648361</v>
      </c>
      <c r="P246" s="5">
        <f ca="1">O246/MAX($O$12:O246)-1</f>
        <v>0</v>
      </c>
    </row>
    <row r="247" spans="1:16" x14ac:dyDescent="0.2">
      <c r="A247" s="2">
        <v>16618</v>
      </c>
      <c r="B247" s="3">
        <v>615.82709204607556</v>
      </c>
      <c r="C247" s="5">
        <f t="shared" ca="1" si="30"/>
        <v>-2.0973980378978907E-2</v>
      </c>
      <c r="D247" s="3">
        <f t="shared" ca="1" si="32"/>
        <v>422.22430798260763</v>
      </c>
      <c r="E247" s="5">
        <f ca="1">D247/MAX(D$12:$D247)-1</f>
        <v>-2.0973980378978907E-2</v>
      </c>
      <c r="F247" s="5"/>
      <c r="G247" s="5"/>
      <c r="H247" s="5">
        <f t="shared" ca="1" si="31"/>
        <v>5.8333333333333336E-3</v>
      </c>
      <c r="I247" s="7">
        <f t="shared" ca="1" si="34"/>
        <v>624.10565073717601</v>
      </c>
      <c r="J247" s="7">
        <f t="shared" ca="1" si="35"/>
        <v>624.82361585117553</v>
      </c>
      <c r="K247" s="7">
        <f t="shared" ca="1" si="36"/>
        <v>620.48815346790741</v>
      </c>
      <c r="L247" s="7">
        <f t="shared" ca="1" si="37"/>
        <v>608.49672952390222</v>
      </c>
      <c r="M247" s="7">
        <f t="shared" ca="1" si="38"/>
        <v>599.5177286250788</v>
      </c>
      <c r="N247" s="5">
        <f t="shared" ca="1" si="39"/>
        <v>-2.0973980378978907E-2</v>
      </c>
      <c r="O247" s="3">
        <f t="shared" ca="1" si="33"/>
        <v>736.08274606048883</v>
      </c>
      <c r="P247" s="5">
        <f ca="1">O247/MAX($O$12:O247)-1</f>
        <v>-2.0973980378978907E-2</v>
      </c>
    </row>
    <row r="248" spans="1:16" x14ac:dyDescent="0.2">
      <c r="A248" s="2">
        <v>16649</v>
      </c>
      <c r="B248" s="3">
        <v>615.06795711350867</v>
      </c>
      <c r="C248" s="5">
        <f t="shared" ca="1" si="30"/>
        <v>-1.2327079181344569E-3</v>
      </c>
      <c r="D248" s="3">
        <f t="shared" ca="1" si="32"/>
        <v>421.70382873492861</v>
      </c>
      <c r="E248" s="5">
        <f ca="1">D248/MAX(D$12:$D248)-1</f>
        <v>-2.2180833505425435E-2</v>
      </c>
      <c r="F248" s="5"/>
      <c r="G248" s="5"/>
      <c r="H248" s="5">
        <f t="shared" ca="1" si="31"/>
        <v>5.8333333333333336E-3</v>
      </c>
      <c r="I248" s="7">
        <f t="shared" ca="1" si="34"/>
        <v>619.97173248465617</v>
      </c>
      <c r="J248" s="7">
        <f t="shared" ca="1" si="35"/>
        <v>623.96978932758486</v>
      </c>
      <c r="K248" s="7">
        <f t="shared" ca="1" si="36"/>
        <v>620.72017887422078</v>
      </c>
      <c r="L248" s="7">
        <f t="shared" ca="1" si="37"/>
        <v>610.69254774040076</v>
      </c>
      <c r="M248" s="7">
        <f t="shared" ca="1" si="38"/>
        <v>601.86271850294543</v>
      </c>
      <c r="N248" s="5">
        <f t="shared" ca="1" si="39"/>
        <v>3.0069168327462176E-3</v>
      </c>
      <c r="O248" s="3">
        <f t="shared" ca="1" si="33"/>
        <v>738.29608565991214</v>
      </c>
      <c r="P248" s="5">
        <f ca="1">O248/MAX($O$12:O248)-1</f>
        <v>-1.8030130560883983E-2</v>
      </c>
    </row>
    <row r="249" spans="1:16" x14ac:dyDescent="0.2">
      <c r="A249" s="2">
        <v>16680</v>
      </c>
      <c r="B249" s="3">
        <v>618.74961255533458</v>
      </c>
      <c r="C249" s="5">
        <f t="shared" ca="1" si="30"/>
        <v>5.9857701888808013E-3</v>
      </c>
      <c r="D249" s="3">
        <f t="shared" ca="1" si="32"/>
        <v>424.22805094150704</v>
      </c>
      <c r="E249" s="5">
        <f ca="1">D249/MAX(D$12:$D249)-1</f>
        <v>-1.6327832688506017E-2</v>
      </c>
      <c r="F249" s="5"/>
      <c r="G249" s="5"/>
      <c r="H249" s="5">
        <f t="shared" ca="1" si="31"/>
        <v>5.8333333333333336E-3</v>
      </c>
      <c r="I249" s="7">
        <f t="shared" ca="1" si="34"/>
        <v>616.5482205716396</v>
      </c>
      <c r="J249" s="7">
        <f t="shared" ca="1" si="35"/>
        <v>622.31092728926069</v>
      </c>
      <c r="K249" s="7">
        <f t="shared" ca="1" si="36"/>
        <v>621.28543872206171</v>
      </c>
      <c r="L249" s="7">
        <f t="shared" ca="1" si="37"/>
        <v>613.17393417288804</v>
      </c>
      <c r="M249" s="7">
        <f t="shared" ca="1" si="38"/>
        <v>604.1474030106566</v>
      </c>
      <c r="N249" s="5">
        <f t="shared" ca="1" si="39"/>
        <v>5.8943080755523214E-3</v>
      </c>
      <c r="O249" s="3">
        <f t="shared" ca="1" si="33"/>
        <v>742.64783023976599</v>
      </c>
      <c r="P249" s="5">
        <f ca="1">O249/MAX($O$12:O249)-1</f>
        <v>-1.2242097629500015E-2</v>
      </c>
    </row>
    <row r="250" spans="1:16" x14ac:dyDescent="0.2">
      <c r="A250" s="2">
        <v>16710</v>
      </c>
      <c r="B250" s="3">
        <v>629.60840806508531</v>
      </c>
      <c r="C250" s="5">
        <f t="shared" ca="1" si="30"/>
        <v>1.7549579489683609E-2</v>
      </c>
      <c r="D250" s="3">
        <f t="shared" ca="1" si="32"/>
        <v>431.67307484325858</v>
      </c>
      <c r="E250" s="5">
        <f ca="1">D250/MAX(D$12:$D250)-1</f>
        <v>0</v>
      </c>
      <c r="F250" s="5"/>
      <c r="G250" s="5"/>
      <c r="H250" s="5">
        <f t="shared" ca="1" si="31"/>
        <v>5.8333333333333336E-3</v>
      </c>
      <c r="I250" s="7">
        <f t="shared" ca="1" si="34"/>
        <v>621.14199257797611</v>
      </c>
      <c r="J250" s="7">
        <f t="shared" ca="1" si="35"/>
        <v>622.62382165757617</v>
      </c>
      <c r="K250" s="7">
        <f t="shared" ca="1" si="36"/>
        <v>622.25860393085873</v>
      </c>
      <c r="L250" s="7">
        <f t="shared" ca="1" si="37"/>
        <v>615.89874875048122</v>
      </c>
      <c r="M250" s="7">
        <f t="shared" ca="1" si="38"/>
        <v>606.80614978489393</v>
      </c>
      <c r="N250" s="5">
        <f t="shared" ca="1" si="39"/>
        <v>1.2863081027143499E-2</v>
      </c>
      <c r="O250" s="3">
        <f t="shared" ca="1" si="33"/>
        <v>752.20056945477245</v>
      </c>
      <c r="P250" s="5">
        <f ca="1">O250/MAX($O$12:O250)-1</f>
        <v>0</v>
      </c>
    </row>
    <row r="251" spans="1:16" x14ac:dyDescent="0.2">
      <c r="A251" s="2">
        <v>16741</v>
      </c>
      <c r="B251" s="3">
        <v>644.05733391778926</v>
      </c>
      <c r="C251" s="5">
        <f t="shared" ca="1" si="30"/>
        <v>2.2949067495951159E-2</v>
      </c>
      <c r="D251" s="3">
        <f t="shared" ca="1" si="32"/>
        <v>441.57956937402128</v>
      </c>
      <c r="E251" s="5">
        <f ca="1">D251/MAX(D$12:$D251)-1</f>
        <v>0</v>
      </c>
      <c r="F251" s="5"/>
      <c r="G251" s="5"/>
      <c r="H251" s="5">
        <f t="shared" ca="1" si="31"/>
        <v>5.8333333333333336E-3</v>
      </c>
      <c r="I251" s="7">
        <f t="shared" ca="1" si="34"/>
        <v>630.80511817940305</v>
      </c>
      <c r="J251" s="7">
        <f t="shared" ca="1" si="35"/>
        <v>625.38842533202967</v>
      </c>
      <c r="K251" s="7">
        <f t="shared" ca="1" si="36"/>
        <v>624.74024319007856</v>
      </c>
      <c r="L251" s="7">
        <f t="shared" ca="1" si="37"/>
        <v>619.05444978529488</v>
      </c>
      <c r="M251" s="7">
        <f t="shared" ca="1" si="38"/>
        <v>609.3297532729357</v>
      </c>
      <c r="N251" s="5">
        <f t="shared" ca="1" si="39"/>
        <v>2.2949067495951159E-2</v>
      </c>
      <c r="O251" s="3">
        <f t="shared" ca="1" si="33"/>
        <v>769.46287109368291</v>
      </c>
      <c r="P251" s="5">
        <f ca="1">O251/MAX($O$12:O251)-1</f>
        <v>0</v>
      </c>
    </row>
    <row r="252" spans="1:16" x14ac:dyDescent="0.2">
      <c r="A252" s="2">
        <v>16771</v>
      </c>
      <c r="B252" s="3">
        <v>663.37678113569507</v>
      </c>
      <c r="C252" s="5">
        <f t="shared" ca="1" si="30"/>
        <v>2.9996471122199608E-2</v>
      </c>
      <c r="D252" s="3">
        <f t="shared" ca="1" si="32"/>
        <v>454.82539817490243</v>
      </c>
      <c r="E252" s="5">
        <f ca="1">D252/MAX(D$12:$D252)-1</f>
        <v>0</v>
      </c>
      <c r="F252" s="5"/>
      <c r="G252" s="5"/>
      <c r="H252" s="5">
        <f t="shared" ca="1" si="31"/>
        <v>5.8333333333333336E-3</v>
      </c>
      <c r="I252" s="7">
        <f t="shared" ca="1" si="34"/>
        <v>645.68084103952322</v>
      </c>
      <c r="J252" s="7">
        <f t="shared" ca="1" si="35"/>
        <v>631.11453080558135</v>
      </c>
      <c r="K252" s="7">
        <f t="shared" ca="1" si="36"/>
        <v>628.24284350825485</v>
      </c>
      <c r="L252" s="7">
        <f t="shared" ca="1" si="37"/>
        <v>623.2619907940965</v>
      </c>
      <c r="M252" s="7">
        <f t="shared" ca="1" si="38"/>
        <v>612.61931943405489</v>
      </c>
      <c r="N252" s="5">
        <f t="shared" ca="1" si="39"/>
        <v>2.9996471122199608E-2</v>
      </c>
      <c r="O252" s="3">
        <f t="shared" ca="1" si="33"/>
        <v>792.5440418860494</v>
      </c>
      <c r="P252" s="5">
        <f ca="1">O252/MAX($O$12:O252)-1</f>
        <v>0</v>
      </c>
    </row>
    <row r="253" spans="1:16" x14ac:dyDescent="0.2">
      <c r="A253" s="2">
        <v>16802</v>
      </c>
      <c r="B253" s="3">
        <v>683.12594906801587</v>
      </c>
      <c r="C253" s="5">
        <f t="shared" ca="1" si="30"/>
        <v>2.9770665018619358E-2</v>
      </c>
      <c r="D253" s="3">
        <f t="shared" ca="1" si="32"/>
        <v>468.36585274592761</v>
      </c>
      <c r="E253" s="5">
        <f ca="1">D253/MAX(D$12:$D253)-1</f>
        <v>0</v>
      </c>
      <c r="F253" s="5"/>
      <c r="G253" s="5"/>
      <c r="H253" s="5">
        <f t="shared" ca="1" si="31"/>
        <v>5.8333333333333336E-3</v>
      </c>
      <c r="I253" s="7">
        <f t="shared" ca="1" si="34"/>
        <v>663.5200213738334</v>
      </c>
      <c r="J253" s="7">
        <f t="shared" ca="1" si="35"/>
        <v>642.33100697590476</v>
      </c>
      <c r="K253" s="7">
        <f t="shared" ca="1" si="36"/>
        <v>633.57731141354009</v>
      </c>
      <c r="L253" s="7">
        <f t="shared" ca="1" si="37"/>
        <v>627.76910463723993</v>
      </c>
      <c r="M253" s="7">
        <f t="shared" ca="1" si="38"/>
        <v>616.95529888690282</v>
      </c>
      <c r="N253" s="5">
        <f t="shared" ca="1" si="39"/>
        <v>2.9770665018619361E-2</v>
      </c>
      <c r="O253" s="3">
        <f t="shared" ca="1" si="33"/>
        <v>816.13860506954165</v>
      </c>
      <c r="P253" s="5">
        <f ca="1">O253/MAX($O$12:O253)-1</f>
        <v>0</v>
      </c>
    </row>
    <row r="254" spans="1:16" x14ac:dyDescent="0.2">
      <c r="A254" s="2">
        <v>16833</v>
      </c>
      <c r="B254" s="3">
        <v>709.3750716510699</v>
      </c>
      <c r="C254" s="5">
        <f t="shared" ca="1" si="30"/>
        <v>3.8425011696401778E-2</v>
      </c>
      <c r="D254" s="3">
        <f t="shared" ca="1" si="32"/>
        <v>486.3628161158851</v>
      </c>
      <c r="E254" s="5">
        <f ca="1">D254/MAX(D$12:$D254)-1</f>
        <v>0</v>
      </c>
      <c r="F254" s="5"/>
      <c r="G254" s="5"/>
      <c r="H254" s="5">
        <f t="shared" ca="1" si="31"/>
        <v>5.8333333333333336E-3</v>
      </c>
      <c r="I254" s="7">
        <f t="shared" ca="1" si="34"/>
        <v>685.29260061826028</v>
      </c>
      <c r="J254" s="7">
        <f t="shared" ca="1" si="35"/>
        <v>658.04885939883172</v>
      </c>
      <c r="K254" s="7">
        <f t="shared" ca="1" si="36"/>
        <v>641.00932436320818</v>
      </c>
      <c r="L254" s="7">
        <f t="shared" ca="1" si="37"/>
        <v>633.1630723824245</v>
      </c>
      <c r="M254" s="7">
        <f t="shared" ca="1" si="38"/>
        <v>622.53162565500861</v>
      </c>
      <c r="N254" s="5">
        <f t="shared" ca="1" si="39"/>
        <v>3.8425011696401778E-2</v>
      </c>
      <c r="O254" s="3">
        <f t="shared" ca="1" si="33"/>
        <v>847.49874051522386</v>
      </c>
      <c r="P254" s="5">
        <f ca="1">O254/MAX($O$12:O254)-1</f>
        <v>0</v>
      </c>
    </row>
    <row r="255" spans="1:16" x14ac:dyDescent="0.2">
      <c r="A255" s="2">
        <v>16861</v>
      </c>
      <c r="B255" s="3">
        <v>753.69098279385275</v>
      </c>
      <c r="C255" s="5">
        <f t="shared" ca="1" si="30"/>
        <v>6.2471762701834965E-2</v>
      </c>
      <c r="D255" s="3">
        <f t="shared" ca="1" si="32"/>
        <v>516.74675855127282</v>
      </c>
      <c r="E255" s="5">
        <f ca="1">D255/MAX(D$12:$D255)-1</f>
        <v>0</v>
      </c>
      <c r="F255" s="5"/>
      <c r="G255" s="5"/>
      <c r="H255" s="5">
        <f t="shared" ca="1" si="31"/>
        <v>5.8333333333333336E-3</v>
      </c>
      <c r="I255" s="7">
        <f t="shared" ca="1" si="34"/>
        <v>715.39733450431288</v>
      </c>
      <c r="J255" s="7">
        <f t="shared" ca="1" si="35"/>
        <v>680.53908777191793</v>
      </c>
      <c r="K255" s="7">
        <f t="shared" ca="1" si="36"/>
        <v>651.42500753058937</v>
      </c>
      <c r="L255" s="7">
        <f t="shared" ca="1" si="37"/>
        <v>641.03665507201379</v>
      </c>
      <c r="M255" s="7">
        <f t="shared" ca="1" si="38"/>
        <v>630.01522257264548</v>
      </c>
      <c r="N255" s="5">
        <f t="shared" ca="1" si="39"/>
        <v>6.2471762701834972E-2</v>
      </c>
      <c r="O255" s="3">
        <f t="shared" ca="1" si="33"/>
        <v>900.4434807227949</v>
      </c>
      <c r="P255" s="5">
        <f ca="1">O255/MAX($O$12:O255)-1</f>
        <v>0</v>
      </c>
    </row>
    <row r="256" spans="1:16" x14ac:dyDescent="0.2">
      <c r="A256" s="2">
        <v>16892</v>
      </c>
      <c r="B256" s="3">
        <v>744.14185547763725</v>
      </c>
      <c r="C256" s="5">
        <f t="shared" ca="1" si="30"/>
        <v>-1.2669817649692328E-2</v>
      </c>
      <c r="D256" s="3">
        <f t="shared" ca="1" si="32"/>
        <v>510.1996713493586</v>
      </c>
      <c r="E256" s="5">
        <f ca="1">D256/MAX(D$12:$D256)-1</f>
        <v>-1.2669817649692328E-2</v>
      </c>
      <c r="F256" s="5"/>
      <c r="G256" s="5"/>
      <c r="H256" s="5">
        <f t="shared" ca="1" si="31"/>
        <v>5.8333333333333336E-3</v>
      </c>
      <c r="I256" s="7">
        <f t="shared" ca="1" si="34"/>
        <v>735.73596997418656</v>
      </c>
      <c r="J256" s="7">
        <f t="shared" ca="1" si="35"/>
        <v>699.62799567400998</v>
      </c>
      <c r="K256" s="7">
        <f t="shared" ca="1" si="36"/>
        <v>661.12590866579296</v>
      </c>
      <c r="L256" s="7">
        <f t="shared" ca="1" si="37"/>
        <v>648.04840117857589</v>
      </c>
      <c r="M256" s="7">
        <f t="shared" ca="1" si="38"/>
        <v>636.83106048136335</v>
      </c>
      <c r="N256" s="5">
        <f t="shared" ca="1" si="39"/>
        <v>-1.2669817649692328E-2</v>
      </c>
      <c r="O256" s="3">
        <f t="shared" ca="1" si="33"/>
        <v>889.03502601818286</v>
      </c>
      <c r="P256" s="5">
        <f ca="1">O256/MAX($O$12:O256)-1</f>
        <v>-1.2669817649692328E-2</v>
      </c>
    </row>
    <row r="257" spans="1:16" x14ac:dyDescent="0.2">
      <c r="A257" s="2">
        <v>16922</v>
      </c>
      <c r="B257" s="3">
        <v>739.85398368997801</v>
      </c>
      <c r="C257" s="5">
        <f t="shared" ca="1" si="30"/>
        <v>-5.7621698821215261E-3</v>
      </c>
      <c r="D257" s="3">
        <f t="shared" ca="1" si="32"/>
        <v>507.259814169241</v>
      </c>
      <c r="E257" s="5">
        <f ca="1">D257/MAX(D$12:$D257)-1</f>
        <v>-1.8358981890140846E-2</v>
      </c>
      <c r="F257" s="5"/>
      <c r="G257" s="5"/>
      <c r="H257" s="5">
        <f t="shared" ca="1" si="31"/>
        <v>5.8333333333333336E-3</v>
      </c>
      <c r="I257" s="7">
        <f t="shared" ca="1" si="34"/>
        <v>745.89560732048938</v>
      </c>
      <c r="J257" s="7">
        <f t="shared" ca="1" si="35"/>
        <v>715.59410396937483</v>
      </c>
      <c r="K257" s="7">
        <f t="shared" ca="1" si="36"/>
        <v>670.49126465070219</v>
      </c>
      <c r="L257" s="7">
        <f t="shared" ca="1" si="37"/>
        <v>655.02486344984391</v>
      </c>
      <c r="M257" s="7">
        <f t="shared" ca="1" si="38"/>
        <v>643.18936333131489</v>
      </c>
      <c r="N257" s="5">
        <f t="shared" ca="1" si="39"/>
        <v>-5.762169882121527E-3</v>
      </c>
      <c r="O257" s="3">
        <f t="shared" ca="1" si="33"/>
        <v>883.91225516710972</v>
      </c>
      <c r="P257" s="5">
        <f ca="1">O257/MAX($O$12:O257)-1</f>
        <v>-1.8358981890140846E-2</v>
      </c>
    </row>
    <row r="258" spans="1:16" x14ac:dyDescent="0.2">
      <c r="A258" s="2">
        <v>16953</v>
      </c>
      <c r="B258" s="3">
        <v>803.84724774477536</v>
      </c>
      <c r="C258" s="5">
        <f t="shared" ca="1" si="30"/>
        <v>8.6494450885612251E-2</v>
      </c>
      <c r="D258" s="3">
        <f t="shared" ca="1" si="32"/>
        <v>551.13497325214723</v>
      </c>
      <c r="E258" s="5">
        <f ca="1">D258/MAX(D$12:$D258)-1</f>
        <v>0</v>
      </c>
      <c r="F258" s="5"/>
      <c r="G258" s="5"/>
      <c r="H258" s="5">
        <f t="shared" ca="1" si="31"/>
        <v>5.8333333333333336E-3</v>
      </c>
      <c r="I258" s="7">
        <f t="shared" ca="1" si="34"/>
        <v>762.61436230413017</v>
      </c>
      <c r="J258" s="7">
        <f t="shared" ca="1" si="35"/>
        <v>739.00584840422164</v>
      </c>
      <c r="K258" s="7">
        <f t="shared" ca="1" si="36"/>
        <v>685.06018960490144</v>
      </c>
      <c r="L258" s="7">
        <f t="shared" ca="1" si="37"/>
        <v>665.16384514024367</v>
      </c>
      <c r="M258" s="7">
        <f t="shared" ca="1" si="38"/>
        <v>652.19795519662773</v>
      </c>
      <c r="N258" s="5">
        <f t="shared" ca="1" si="39"/>
        <v>7.0362227375156475E-2</v>
      </c>
      <c r="O258" s="3">
        <f t="shared" ca="1" si="33"/>
        <v>946.10629024486525</v>
      </c>
      <c r="P258" s="5">
        <f ca="1">O258/MAX($O$12:O258)-1</f>
        <v>0</v>
      </c>
    </row>
    <row r="259" spans="1:16" x14ac:dyDescent="0.2">
      <c r="A259" s="2">
        <v>16983</v>
      </c>
      <c r="B259" s="3">
        <v>837.62910506237233</v>
      </c>
      <c r="C259" s="5">
        <f t="shared" ref="C259:C322" ca="1" si="40">B259/B258-1</f>
        <v>4.2025219856600016E-2</v>
      </c>
      <c r="D259" s="3">
        <f t="shared" ca="1" si="32"/>
        <v>574.29654167373008</v>
      </c>
      <c r="E259" s="5">
        <f ca="1">D259/MAX(D$12:$D259)-1</f>
        <v>0</v>
      </c>
      <c r="F259" s="5"/>
      <c r="G259" s="5"/>
      <c r="H259" s="5">
        <f t="shared" ca="1" si="31"/>
        <v>5.8333333333333336E-3</v>
      </c>
      <c r="I259" s="7">
        <f t="shared" ca="1" si="34"/>
        <v>793.77677883237527</v>
      </c>
      <c r="J259" s="7">
        <f t="shared" ca="1" si="35"/>
        <v>764.75637440328092</v>
      </c>
      <c r="K259" s="7">
        <f t="shared" ca="1" si="36"/>
        <v>703.54369068959295</v>
      </c>
      <c r="L259" s="7">
        <f t="shared" ca="1" si="37"/>
        <v>677.30366574345373</v>
      </c>
      <c r="M259" s="7">
        <f t="shared" ca="1" si="38"/>
        <v>662.01592207875024</v>
      </c>
      <c r="N259" s="5">
        <f t="shared" ca="1" si="39"/>
        <v>4.2025219856600016E-2</v>
      </c>
      <c r="O259" s="3">
        <f t="shared" ca="1" si="33"/>
        <v>985.86661510011788</v>
      </c>
      <c r="P259" s="5">
        <f ca="1">O259/MAX($O$12:O259)-1</f>
        <v>0</v>
      </c>
    </row>
    <row r="260" spans="1:16" x14ac:dyDescent="0.2">
      <c r="A260" s="2">
        <v>17014</v>
      </c>
      <c r="B260" s="3">
        <v>827.04212008044465</v>
      </c>
      <c r="C260" s="5">
        <f t="shared" ca="1" si="40"/>
        <v>-1.2639227693908017E-2</v>
      </c>
      <c r="D260" s="3">
        <f t="shared" ca="1" si="32"/>
        <v>567.03787691969183</v>
      </c>
      <c r="E260" s="5">
        <f ca="1">D260/MAX(D$12:$D260)-1</f>
        <v>-1.2639227693908128E-2</v>
      </c>
      <c r="F260" s="5"/>
      <c r="G260" s="5"/>
      <c r="H260" s="5">
        <f t="shared" ref="H260:H323" ca="1" si="41">H259</f>
        <v>5.8333333333333336E-3</v>
      </c>
      <c r="I260" s="7">
        <f t="shared" ca="1" si="34"/>
        <v>822.8394909625307</v>
      </c>
      <c r="J260" s="7">
        <f t="shared" ca="1" si="35"/>
        <v>784.36754914151004</v>
      </c>
      <c r="K260" s="7">
        <f t="shared" ca="1" si="36"/>
        <v>721.20820427017088</v>
      </c>
      <c r="L260" s="7">
        <f t="shared" ca="1" si="37"/>
        <v>688.79539928930888</v>
      </c>
      <c r="M260" s="7">
        <f t="shared" ca="1" si="38"/>
        <v>670.964191572196</v>
      </c>
      <c r="N260" s="5">
        <f t="shared" ca="1" si="39"/>
        <v>-1.2639227693908017E-2</v>
      </c>
      <c r="O260" s="3">
        <f t="shared" ca="1" si="33"/>
        <v>973.40602247604511</v>
      </c>
      <c r="P260" s="5">
        <f ca="1">O260/MAX($O$12:O260)-1</f>
        <v>-1.2639227693908017E-2</v>
      </c>
    </row>
    <row r="261" spans="1:16" x14ac:dyDescent="0.2">
      <c r="A261" s="2">
        <v>17045</v>
      </c>
      <c r="B261" s="3">
        <v>821.98586148701656</v>
      </c>
      <c r="C261" s="5">
        <f t="shared" ca="1" si="40"/>
        <v>-6.1136651576297885E-3</v>
      </c>
      <c r="D261" s="3">
        <f t="shared" ca="1" si="32"/>
        <v>563.57119720851153</v>
      </c>
      <c r="E261" s="5">
        <f ca="1">D261/MAX(D$12:$D261)-1</f>
        <v>-1.8675620845566288E-2</v>
      </c>
      <c r="F261" s="5"/>
      <c r="G261" s="5"/>
      <c r="H261" s="5">
        <f t="shared" ca="1" si="41"/>
        <v>5.8333333333333336E-3</v>
      </c>
      <c r="I261" s="7">
        <f t="shared" ca="1" si="34"/>
        <v>828.88569554327785</v>
      </c>
      <c r="J261" s="7">
        <f t="shared" ca="1" si="35"/>
        <v>795.75002892370401</v>
      </c>
      <c r="K261" s="7">
        <f t="shared" ca="1" si="36"/>
        <v>738.14455834781108</v>
      </c>
      <c r="L261" s="7">
        <f t="shared" ca="1" si="37"/>
        <v>699.53334799496099</v>
      </c>
      <c r="M261" s="7">
        <f t="shared" ca="1" si="38"/>
        <v>679.7149985349364</v>
      </c>
      <c r="N261" s="5">
        <f t="shared" ca="1" si="39"/>
        <v>-6.1136651576297885E-3</v>
      </c>
      <c r="O261" s="3">
        <f t="shared" ca="1" si="33"/>
        <v>967.45494399220627</v>
      </c>
      <c r="P261" s="5">
        <f ca="1">O261/MAX($O$12:O261)-1</f>
        <v>-1.8675620845566288E-2</v>
      </c>
    </row>
    <row r="262" spans="1:16" x14ac:dyDescent="0.2">
      <c r="A262" s="2">
        <v>17075</v>
      </c>
      <c r="B262" s="3">
        <v>786.31468426370236</v>
      </c>
      <c r="C262" s="5">
        <f t="shared" ca="1" si="40"/>
        <v>-4.3396339152090957E-2</v>
      </c>
      <c r="D262" s="3">
        <f t="shared" ca="1" si="32"/>
        <v>539.11427039810098</v>
      </c>
      <c r="E262" s="5">
        <f ca="1">D262/MAX(D$12:$D262)-1</f>
        <v>-6.1261506421567247E-2</v>
      </c>
      <c r="F262" s="5"/>
      <c r="G262" s="5"/>
      <c r="H262" s="5">
        <f t="shared" ca="1" si="41"/>
        <v>5.8333333333333336E-3</v>
      </c>
      <c r="I262" s="7">
        <f t="shared" ca="1" si="34"/>
        <v>811.78088861038793</v>
      </c>
      <c r="J262" s="7">
        <f t="shared" ca="1" si="35"/>
        <v>802.77883372138149</v>
      </c>
      <c r="K262" s="7">
        <f t="shared" ca="1" si="36"/>
        <v>751.20341469769573</v>
      </c>
      <c r="L262" s="7">
        <f t="shared" ca="1" si="37"/>
        <v>708.34355035098929</v>
      </c>
      <c r="M262" s="7">
        <f t="shared" ca="1" si="38"/>
        <v>686.73100931427734</v>
      </c>
      <c r="N262" s="5">
        <f t="shared" ca="1" si="39"/>
        <v>-3.3550404655006097E-2</v>
      </c>
      <c r="O262" s="3">
        <f t="shared" ca="1" si="33"/>
        <v>934.99643913578143</v>
      </c>
      <c r="P262" s="5">
        <f ca="1">O262/MAX($O$12:O262)-1</f>
        <v>-5.159945086402018E-2</v>
      </c>
    </row>
    <row r="263" spans="1:16" x14ac:dyDescent="0.2">
      <c r="A263" s="2">
        <v>17106</v>
      </c>
      <c r="B263" s="3">
        <v>772.89178905301367</v>
      </c>
      <c r="C263" s="5">
        <f t="shared" ca="1" si="40"/>
        <v>-1.7070640392857217E-2</v>
      </c>
      <c r="D263" s="3">
        <f t="shared" ca="1" si="32"/>
        <v>529.9112445574774</v>
      </c>
      <c r="E263" s="5">
        <f ca="1">D263/MAX(D$12:$D263)-1</f>
        <v>-7.7286373668377206E-2</v>
      </c>
      <c r="F263" s="5"/>
      <c r="G263" s="5"/>
      <c r="H263" s="5">
        <f t="shared" ca="1" si="41"/>
        <v>5.8333333333333336E-3</v>
      </c>
      <c r="I263" s="7">
        <f t="shared" ca="1" si="34"/>
        <v>793.73077826791086</v>
      </c>
      <c r="J263" s="7">
        <f t="shared" ca="1" si="35"/>
        <v>808.28513461522073</v>
      </c>
      <c r="K263" s="7">
        <f t="shared" ca="1" si="36"/>
        <v>761.93961929229772</v>
      </c>
      <c r="L263" s="7">
        <f t="shared" ca="1" si="37"/>
        <v>716.42255463887511</v>
      </c>
      <c r="M263" s="7">
        <f t="shared" ca="1" si="38"/>
        <v>693.33993124118808</v>
      </c>
      <c r="N263" s="5">
        <f t="shared" ca="1" si="39"/>
        <v>-7.9090509023809971E-3</v>
      </c>
      <c r="O263" s="3">
        <f t="shared" ca="1" si="33"/>
        <v>927.60150470511155</v>
      </c>
      <c r="P263" s="5">
        <f ca="1">O263/MAX($O$12:O263)-1</f>
        <v>-5.9100399082982813E-2</v>
      </c>
    </row>
    <row r="264" spans="1:16" x14ac:dyDescent="0.2">
      <c r="A264" s="2">
        <v>17136</v>
      </c>
      <c r="B264" s="3">
        <v>779.72536306237419</v>
      </c>
      <c r="C264" s="5">
        <f t="shared" ca="1" si="40"/>
        <v>8.8415663177550119E-3</v>
      </c>
      <c r="D264" s="3">
        <f t="shared" ca="1" si="32"/>
        <v>534.59648996875649</v>
      </c>
      <c r="E264" s="5">
        <f ca="1">D264/MAX(D$12:$D264)-1</f>
        <v>-6.9128139948869904E-2</v>
      </c>
      <c r="F264" s="5"/>
      <c r="G264" s="5"/>
      <c r="H264" s="5">
        <f t="shared" ca="1" si="41"/>
        <v>5.8333333333333336E-3</v>
      </c>
      <c r="I264" s="7">
        <f t="shared" ca="1" si="34"/>
        <v>779.64394545969674</v>
      </c>
      <c r="J264" s="7">
        <f t="shared" ca="1" si="35"/>
        <v>804.26482050148741</v>
      </c>
      <c r="K264" s="7">
        <f t="shared" ca="1" si="36"/>
        <v>771.63533445285441</v>
      </c>
      <c r="L264" s="7">
        <f t="shared" ca="1" si="37"/>
        <v>724.79506657043009</v>
      </c>
      <c r="M264" s="7">
        <f t="shared" ca="1" si="38"/>
        <v>699.93908898055463</v>
      </c>
      <c r="N264" s="5">
        <f t="shared" ca="1" si="39"/>
        <v>7.6382731239863413E-3</v>
      </c>
      <c r="O264" s="3">
        <f t="shared" ca="1" si="33"/>
        <v>934.68677834826985</v>
      </c>
      <c r="P264" s="5">
        <f ca="1">O264/MAX($O$12:O264)-1</f>
        <v>-5.191355094892891E-2</v>
      </c>
    </row>
    <row r="265" spans="1:16" x14ac:dyDescent="0.2">
      <c r="A265" s="2">
        <v>17167</v>
      </c>
      <c r="B265" s="3">
        <v>804.06760011838355</v>
      </c>
      <c r="C265" s="5">
        <f t="shared" ca="1" si="40"/>
        <v>3.1218988388943991E-2</v>
      </c>
      <c r="D265" s="3">
        <f t="shared" ca="1" si="32"/>
        <v>551.28605158186133</v>
      </c>
      <c r="E265" s="5">
        <f ca="1">D265/MAX(D$12:$D265)-1</f>
        <v>-4.006726215833889E-2</v>
      </c>
      <c r="F265" s="5"/>
      <c r="G265" s="5"/>
      <c r="H265" s="5">
        <f t="shared" ca="1" si="41"/>
        <v>5.8333333333333336E-3</v>
      </c>
      <c r="I265" s="7">
        <f t="shared" ca="1" si="34"/>
        <v>785.56158407792373</v>
      </c>
      <c r="J265" s="7">
        <f t="shared" ca="1" si="35"/>
        <v>798.67123634415577</v>
      </c>
      <c r="K265" s="7">
        <f t="shared" ca="1" si="36"/>
        <v>781.7138053737184</v>
      </c>
      <c r="L265" s="7">
        <f t="shared" ca="1" si="37"/>
        <v>735.25287257444734</v>
      </c>
      <c r="M265" s="7">
        <f t="shared" ca="1" si="38"/>
        <v>707.64555839362936</v>
      </c>
      <c r="N265" s="5">
        <f t="shared" ca="1" si="39"/>
        <v>2.6141857377821862E-2</v>
      </c>
      <c r="O265" s="3">
        <f t="shared" ca="1" si="33"/>
        <v>959.12122680078608</v>
      </c>
      <c r="P265" s="5">
        <f ca="1">O265/MAX($O$12:O265)-1</f>
        <v>-2.7128810215990229E-2</v>
      </c>
    </row>
    <row r="266" spans="1:16" x14ac:dyDescent="0.2">
      <c r="A266" s="2">
        <v>17198</v>
      </c>
      <c r="B266" s="3">
        <v>837.05057587261604</v>
      </c>
      <c r="C266" s="5">
        <f t="shared" ca="1" si="40"/>
        <v>4.1020152720214531E-2</v>
      </c>
      <c r="D266" s="3">
        <f t="shared" ca="1" si="32"/>
        <v>573.89988961027336</v>
      </c>
      <c r="E266" s="5">
        <f ca="1">D266/MAX(D$12:$D266)-1</f>
        <v>-6.9067465094030389E-4</v>
      </c>
      <c r="F266" s="5"/>
      <c r="G266" s="5"/>
      <c r="H266" s="5">
        <f t="shared" ca="1" si="41"/>
        <v>5.8333333333333336E-3</v>
      </c>
      <c r="I266" s="7">
        <f t="shared" ca="1" si="34"/>
        <v>806.94784635112467</v>
      </c>
      <c r="J266" s="7">
        <f t="shared" ca="1" si="35"/>
        <v>800.3393123095176</v>
      </c>
      <c r="K266" s="7">
        <f t="shared" ca="1" si="36"/>
        <v>792.35343072551393</v>
      </c>
      <c r="L266" s="7">
        <f t="shared" ca="1" si="37"/>
        <v>747.58524028328657</v>
      </c>
      <c r="M266" s="7">
        <f t="shared" ca="1" si="38"/>
        <v>716.68137754436111</v>
      </c>
      <c r="N266" s="5">
        <f t="shared" ca="1" si="39"/>
        <v>4.1020152720214538E-2</v>
      </c>
      <c r="O266" s="3">
        <f t="shared" ca="1" si="33"/>
        <v>998.46452600135387</v>
      </c>
      <c r="P266" s="5">
        <f ca="1">O266/MAX($O$12:O266)-1</f>
        <v>0</v>
      </c>
    </row>
    <row r="267" spans="1:16" x14ac:dyDescent="0.2">
      <c r="A267" s="2">
        <v>17226</v>
      </c>
      <c r="B267" s="3">
        <v>884.6764968394217</v>
      </c>
      <c r="C267" s="5">
        <f t="shared" ca="1" si="40"/>
        <v>5.6897303866204396E-2</v>
      </c>
      <c r="D267" s="3">
        <f t="shared" ca="1" si="32"/>
        <v>606.55324601821019</v>
      </c>
      <c r="E267" s="5">
        <f ca="1">D267/MAX(D$12:$D267)-1</f>
        <v>0</v>
      </c>
      <c r="F267" s="5"/>
      <c r="G267" s="5"/>
      <c r="H267" s="5">
        <f t="shared" ca="1" si="41"/>
        <v>5.8333333333333336E-3</v>
      </c>
      <c r="I267" s="7">
        <f t="shared" ca="1" si="34"/>
        <v>841.93155761014043</v>
      </c>
      <c r="J267" s="7">
        <f t="shared" ca="1" si="35"/>
        <v>810.78775153491858</v>
      </c>
      <c r="K267" s="7">
        <f t="shared" ca="1" si="36"/>
        <v>803.2688902293113</v>
      </c>
      <c r="L267" s="7">
        <f t="shared" ca="1" si="37"/>
        <v>762.35895607684688</v>
      </c>
      <c r="M267" s="7">
        <f t="shared" ca="1" si="38"/>
        <v>727.34694887995045</v>
      </c>
      <c r="N267" s="5">
        <f t="shared" ca="1" si="39"/>
        <v>5.6897303866204403E-2</v>
      </c>
      <c r="O267" s="3">
        <f t="shared" ca="1" si="33"/>
        <v>1055.2744655368786</v>
      </c>
      <c r="P267" s="5">
        <f ca="1">O267/MAX($O$12:O267)-1</f>
        <v>0</v>
      </c>
    </row>
    <row r="268" spans="1:16" x14ac:dyDescent="0.2">
      <c r="A268" s="2">
        <v>17257</v>
      </c>
      <c r="B268" s="3">
        <v>894.37435362188091</v>
      </c>
      <c r="C268" s="5">
        <f t="shared" ca="1" si="40"/>
        <v>1.0962037329018681E-2</v>
      </c>
      <c r="D268" s="3">
        <f t="shared" ca="1" si="32"/>
        <v>613.20230534309928</v>
      </c>
      <c r="E268" s="5">
        <f ca="1">D268/MAX(D$12:$D268)-1</f>
        <v>0</v>
      </c>
      <c r="F268" s="5"/>
      <c r="G268" s="5"/>
      <c r="H268" s="5">
        <f t="shared" ca="1" si="41"/>
        <v>5.8333333333333336E-3</v>
      </c>
      <c r="I268" s="7">
        <f t="shared" ca="1" si="34"/>
        <v>872.03380877797281</v>
      </c>
      <c r="J268" s="7">
        <f t="shared" ca="1" si="35"/>
        <v>828.79769642794827</v>
      </c>
      <c r="K268" s="7">
        <f t="shared" ca="1" si="36"/>
        <v>815.78826507466499</v>
      </c>
      <c r="L268" s="7">
        <f t="shared" ca="1" si="37"/>
        <v>777.06817527444662</v>
      </c>
      <c r="M268" s="7">
        <f t="shared" ca="1" si="38"/>
        <v>738.45708687022909</v>
      </c>
      <c r="N268" s="5">
        <f t="shared" ca="1" si="39"/>
        <v>1.0962037329018681E-2</v>
      </c>
      <c r="O268" s="3">
        <f t="shared" ca="1" si="33"/>
        <v>1066.8424236204542</v>
      </c>
      <c r="P268" s="5">
        <f ca="1">O268/MAX($O$12:O268)-1</f>
        <v>0</v>
      </c>
    </row>
    <row r="269" spans="1:16" x14ac:dyDescent="0.2">
      <c r="A269" s="2">
        <v>17287</v>
      </c>
      <c r="B269" s="3">
        <v>908.6343931240516</v>
      </c>
      <c r="C269" s="5">
        <f t="shared" ca="1" si="40"/>
        <v>1.5944150728856243E-2</v>
      </c>
      <c r="D269" s="3">
        <f t="shared" ca="1" si="32"/>
        <v>622.97929532677176</v>
      </c>
      <c r="E269" s="5">
        <f ca="1">D269/MAX(D$12:$D269)-1</f>
        <v>0</v>
      </c>
      <c r="F269" s="5"/>
      <c r="G269" s="5"/>
      <c r="H269" s="5">
        <f t="shared" ca="1" si="41"/>
        <v>5.8333333333333336E-3</v>
      </c>
      <c r="I269" s="7">
        <f t="shared" ca="1" si="34"/>
        <v>895.89508119511811</v>
      </c>
      <c r="J269" s="7">
        <f t="shared" ca="1" si="35"/>
        <v>851.42146377312145</v>
      </c>
      <c r="K269" s="7">
        <f t="shared" ca="1" si="36"/>
        <v>829.85329919417109</v>
      </c>
      <c r="L269" s="7">
        <f t="shared" ca="1" si="37"/>
        <v>791.76690078590559</v>
      </c>
      <c r="M269" s="7">
        <f t="shared" ca="1" si="38"/>
        <v>750.17228192243681</v>
      </c>
      <c r="N269" s="5">
        <f t="shared" ca="1" si="39"/>
        <v>1.5944150728856243E-2</v>
      </c>
      <c r="O269" s="3">
        <f t="shared" ca="1" si="33"/>
        <v>1083.852320026597</v>
      </c>
      <c r="P269" s="5">
        <f ca="1">O269/MAX($O$12:O269)-1</f>
        <v>0</v>
      </c>
    </row>
    <row r="270" spans="1:16" x14ac:dyDescent="0.2">
      <c r="A270" s="2">
        <v>17318</v>
      </c>
      <c r="B270" s="3">
        <v>888.76293487149394</v>
      </c>
      <c r="C270" s="5">
        <f t="shared" ca="1" si="40"/>
        <v>-2.1869586274668729E-2</v>
      </c>
      <c r="D270" s="3">
        <f t="shared" ref="D270:D333" ca="1" si="42">D269*(C270+1)</f>
        <v>609.35499588029063</v>
      </c>
      <c r="E270" s="5">
        <f ca="1">D270/MAX(D$12:$D270)-1</f>
        <v>-2.1869586274668729E-2</v>
      </c>
      <c r="F270" s="5"/>
      <c r="G270" s="5"/>
      <c r="H270" s="5">
        <f t="shared" ca="1" si="41"/>
        <v>5.8333333333333336E-3</v>
      </c>
      <c r="I270" s="7">
        <f t="shared" ca="1" si="34"/>
        <v>897.25722720580882</v>
      </c>
      <c r="J270" s="7">
        <f t="shared" ca="1" si="35"/>
        <v>869.59439240797462</v>
      </c>
      <c r="K270" s="7">
        <f t="shared" ca="1" si="36"/>
        <v>836.92960645473113</v>
      </c>
      <c r="L270" s="7">
        <f t="shared" ca="1" si="37"/>
        <v>804.28835377122789</v>
      </c>
      <c r="M270" s="7">
        <f t="shared" ca="1" si="38"/>
        <v>760.99489802981634</v>
      </c>
      <c r="N270" s="5">
        <f t="shared" ca="1" si="39"/>
        <v>-2.1869586274668729E-2</v>
      </c>
      <c r="O270" s="3">
        <f t="shared" ref="O270:O333" ca="1" si="43">O269*(1+N270)</f>
        <v>1060.1489182047756</v>
      </c>
      <c r="P270" s="5">
        <f ca="1">O270/MAX($O$12:O270)-1</f>
        <v>-2.1869586274668618E-2</v>
      </c>
    </row>
    <row r="271" spans="1:16" x14ac:dyDescent="0.2">
      <c r="A271" s="2">
        <v>17348</v>
      </c>
      <c r="B271" s="3">
        <v>867.59175824461101</v>
      </c>
      <c r="C271" s="5">
        <f t="shared" ca="1" si="40"/>
        <v>-2.3820949092509203E-2</v>
      </c>
      <c r="D271" s="3">
        <f t="shared" ca="1" si="42"/>
        <v>594.83958154416007</v>
      </c>
      <c r="E271" s="5">
        <f ca="1">D271/MAX(D$12:$D271)-1</f>
        <v>-4.516958106585478E-2</v>
      </c>
      <c r="F271" s="5"/>
      <c r="G271" s="5"/>
      <c r="H271" s="5">
        <f t="shared" ca="1" si="41"/>
        <v>5.8333333333333336E-3</v>
      </c>
      <c r="I271" s="7">
        <f t="shared" ca="1" si="34"/>
        <v>888.32969541338559</v>
      </c>
      <c r="J271" s="7">
        <f t="shared" ca="1" si="35"/>
        <v>880.18175209567914</v>
      </c>
      <c r="K271" s="7">
        <f t="shared" ca="1" si="36"/>
        <v>839.42649421991746</v>
      </c>
      <c r="L271" s="7">
        <f t="shared" ca="1" si="37"/>
        <v>814.53645428103869</v>
      </c>
      <c r="M271" s="7">
        <f t="shared" ca="1" si="38"/>
        <v>771.48509245475532</v>
      </c>
      <c r="N271" s="5">
        <f t="shared" ca="1" si="39"/>
        <v>-1.7890092607340698E-2</v>
      </c>
      <c r="O271" s="3">
        <f t="shared" ca="1" si="43"/>
        <v>1041.1827558805201</v>
      </c>
      <c r="P271" s="5">
        <f ca="1">O271/MAX($O$12:O271)-1</f>
        <v>-3.9368429958271278E-2</v>
      </c>
    </row>
    <row r="272" spans="1:16" x14ac:dyDescent="0.2">
      <c r="A272" s="2">
        <v>17379</v>
      </c>
      <c r="B272" s="3">
        <v>883.85171088952006</v>
      </c>
      <c r="C272" s="5">
        <f t="shared" ca="1" si="40"/>
        <v>1.8741478916083354E-2</v>
      </c>
      <c r="D272" s="3">
        <f t="shared" ca="1" si="42"/>
        <v>605.98775502012177</v>
      </c>
      <c r="E272" s="5">
        <f ca="1">D272/MAX(D$12:$D272)-1</f>
        <v>-2.7274646900965482E-2</v>
      </c>
      <c r="F272" s="5"/>
      <c r="G272" s="5"/>
      <c r="H272" s="5">
        <f t="shared" ca="1" si="41"/>
        <v>5.8333333333333336E-3</v>
      </c>
      <c r="I272" s="7">
        <f t="shared" ca="1" si="34"/>
        <v>880.06880133520826</v>
      </c>
      <c r="J272" s="7">
        <f t="shared" ca="1" si="35"/>
        <v>887.9819412651633</v>
      </c>
      <c r="K272" s="7">
        <f t="shared" ca="1" si="36"/>
        <v>844.16062678734033</v>
      </c>
      <c r="L272" s="7">
        <f t="shared" ca="1" si="37"/>
        <v>824.22960090539698</v>
      </c>
      <c r="M272" s="7">
        <f t="shared" ca="1" si="38"/>
        <v>782.68441552875584</v>
      </c>
      <c r="N272" s="5">
        <f t="shared" ca="1" si="39"/>
        <v>1.3578220682983345E-2</v>
      </c>
      <c r="O272" s="3">
        <f t="shared" ca="1" si="43"/>
        <v>1055.3201651111824</v>
      </c>
      <c r="P272" s="5">
        <f ca="1">O272/MAX($O$12:O272)-1</f>
        <v>-2.6324762505204102E-2</v>
      </c>
    </row>
    <row r="273" spans="1:16" x14ac:dyDescent="0.2">
      <c r="A273" s="2">
        <v>17410</v>
      </c>
      <c r="B273" s="3">
        <v>893.04575939036431</v>
      </c>
      <c r="C273" s="5">
        <f t="shared" ca="1" si="40"/>
        <v>1.0402252309486659E-2</v>
      </c>
      <c r="D273" s="3">
        <f t="shared" ca="1" si="42"/>
        <v>612.29139254430049</v>
      </c>
      <c r="E273" s="5">
        <f ca="1">D273/MAX(D$12:$D273)-1</f>
        <v>-1.7156112350194763E-2</v>
      </c>
      <c r="F273" s="5"/>
      <c r="G273" s="5"/>
      <c r="H273" s="5">
        <f t="shared" ca="1" si="41"/>
        <v>5.8333333333333336E-3</v>
      </c>
      <c r="I273" s="7">
        <f t="shared" ca="1" si="34"/>
        <v>881.49640950816513</v>
      </c>
      <c r="J273" s="7">
        <f t="shared" ca="1" si="35"/>
        <v>889.37681835698697</v>
      </c>
      <c r="K273" s="7">
        <f t="shared" ca="1" si="36"/>
        <v>850.08228494595278</v>
      </c>
      <c r="L273" s="7">
        <f t="shared" ca="1" si="37"/>
        <v>831.9715329385366</v>
      </c>
      <c r="M273" s="7">
        <f t="shared" ca="1" si="38"/>
        <v>794.11342164688187</v>
      </c>
      <c r="N273" s="5">
        <f t="shared" ca="1" si="39"/>
        <v>9.4884685142559953E-3</v>
      </c>
      <c r="O273" s="3">
        <f t="shared" ca="1" si="43"/>
        <v>1065.3335372702993</v>
      </c>
      <c r="P273" s="5">
        <f ca="1">O273/MAX($O$12:O273)-1</f>
        <v>-1.7086075671123968E-2</v>
      </c>
    </row>
    <row r="274" spans="1:16" x14ac:dyDescent="0.2">
      <c r="A274" s="2">
        <v>17440</v>
      </c>
      <c r="B274" s="3">
        <v>909.86513620440894</v>
      </c>
      <c r="C274" s="5">
        <f t="shared" ca="1" si="40"/>
        <v>1.883372339792122E-2</v>
      </c>
      <c r="D274" s="3">
        <f t="shared" ca="1" si="42"/>
        <v>623.8231192704078</v>
      </c>
      <c r="E274" s="5">
        <f ca="1">D274/MAX(D$12:$D274)-1</f>
        <v>0</v>
      </c>
      <c r="F274" s="5"/>
      <c r="G274" s="5"/>
      <c r="H274" s="5">
        <f t="shared" ca="1" si="41"/>
        <v>5.8333333333333336E-3</v>
      </c>
      <c r="I274" s="7">
        <f t="shared" ca="1" si="34"/>
        <v>895.58753549476444</v>
      </c>
      <c r="J274" s="7">
        <f t="shared" ca="1" si="35"/>
        <v>891.95861545407513</v>
      </c>
      <c r="K274" s="7">
        <f t="shared" ca="1" si="36"/>
        <v>860.37815594101164</v>
      </c>
      <c r="L274" s="7">
        <f t="shared" ca="1" si="37"/>
        <v>841.1783818678017</v>
      </c>
      <c r="M274" s="7">
        <f t="shared" ca="1" si="38"/>
        <v>805.79078531935374</v>
      </c>
      <c r="N274" s="5">
        <f t="shared" ca="1" si="39"/>
        <v>1.883372339792122E-2</v>
      </c>
      <c r="O274" s="3">
        <f t="shared" ca="1" si="43"/>
        <v>1085.3977344377772</v>
      </c>
      <c r="P274" s="5">
        <f ca="1">O274/MAX($O$12:O274)-1</f>
        <v>0</v>
      </c>
    </row>
    <row r="275" spans="1:16" x14ac:dyDescent="0.2">
      <c r="A275" s="2">
        <v>17471</v>
      </c>
      <c r="B275" s="3">
        <v>899.11415689681166</v>
      </c>
      <c r="C275" s="5">
        <f t="shared" ca="1" si="40"/>
        <v>-1.1816014131991071E-2</v>
      </c>
      <c r="D275" s="3">
        <f t="shared" ca="1" si="42"/>
        <v>616.45201647724593</v>
      </c>
      <c r="E275" s="5">
        <f ca="1">D275/MAX(D$12:$D275)-1</f>
        <v>-1.1816014131991071E-2</v>
      </c>
      <c r="F275" s="5"/>
      <c r="G275" s="5"/>
      <c r="H275" s="5">
        <f t="shared" ca="1" si="41"/>
        <v>5.8333333333333336E-3</v>
      </c>
      <c r="I275" s="7">
        <f t="shared" ca="1" si="34"/>
        <v>900.67501749719486</v>
      </c>
      <c r="J275" s="7">
        <f t="shared" ca="1" si="35"/>
        <v>890.37190941620156</v>
      </c>
      <c r="K275" s="7">
        <f t="shared" ca="1" si="36"/>
        <v>870.89668659466167</v>
      </c>
      <c r="L275" s="7">
        <f t="shared" ca="1" si="37"/>
        <v>850.02616926818132</v>
      </c>
      <c r="M275" s="7">
        <f t="shared" ca="1" si="38"/>
        <v>816.41815294347953</v>
      </c>
      <c r="N275" s="5">
        <f t="shared" ca="1" si="39"/>
        <v>-1.1816014131991071E-2</v>
      </c>
      <c r="O275" s="3">
        <f t="shared" ca="1" si="43"/>
        <v>1072.5726594688294</v>
      </c>
      <c r="P275" s="5">
        <f ca="1">O275/MAX($O$12:O275)-1</f>
        <v>-1.181601413199096E-2</v>
      </c>
    </row>
    <row r="276" spans="1:16" x14ac:dyDescent="0.2">
      <c r="A276" s="2">
        <v>17501</v>
      </c>
      <c r="B276" s="3">
        <v>906.02180796539699</v>
      </c>
      <c r="C276" s="5">
        <f t="shared" ca="1" si="40"/>
        <v>7.6827297352610735E-3</v>
      </c>
      <c r="D276" s="3">
        <f t="shared" ca="1" si="42"/>
        <v>621.18805071459735</v>
      </c>
      <c r="E276" s="5">
        <f ca="1">D276/MAX(D$12:$D276)-1</f>
        <v>-4.2240636398540587E-3</v>
      </c>
      <c r="F276" s="5"/>
      <c r="G276" s="5"/>
      <c r="H276" s="5">
        <f t="shared" ca="1" si="41"/>
        <v>5.8333333333333336E-3</v>
      </c>
      <c r="I276" s="7">
        <f t="shared" ca="1" si="34"/>
        <v>905.00036702220586</v>
      </c>
      <c r="J276" s="7">
        <f t="shared" ca="1" si="35"/>
        <v>893.24838826518544</v>
      </c>
      <c r="K276" s="7">
        <f t="shared" ca="1" si="36"/>
        <v>881.4213903365802</v>
      </c>
      <c r="L276" s="7">
        <f t="shared" ca="1" si="37"/>
        <v>855.70253372488264</v>
      </c>
      <c r="M276" s="7">
        <f t="shared" ca="1" si="38"/>
        <v>826.52836239471719</v>
      </c>
      <c r="N276" s="5">
        <f t="shared" ca="1" si="39"/>
        <v>7.3128504548755253E-3</v>
      </c>
      <c r="O276" s="3">
        <f t="shared" ca="1" si="43"/>
        <v>1080.4162229295132</v>
      </c>
      <c r="P276" s="5">
        <f ca="1">O276/MAX($O$12:O276)-1</f>
        <v>-4.5895724214353173E-3</v>
      </c>
    </row>
    <row r="277" spans="1:16" x14ac:dyDescent="0.2">
      <c r="A277" s="2">
        <v>17532</v>
      </c>
      <c r="B277" s="3">
        <v>932.56151887076942</v>
      </c>
      <c r="C277" s="5">
        <f t="shared" ca="1" si="40"/>
        <v>2.9292574055111542E-2</v>
      </c>
      <c r="D277" s="3">
        <f t="shared" ca="1" si="42"/>
        <v>639.38424769230505</v>
      </c>
      <c r="E277" s="5">
        <f ca="1">D277/MAX(D$12:$D277)-1</f>
        <v>0</v>
      </c>
      <c r="F277" s="5"/>
      <c r="G277" s="5"/>
      <c r="H277" s="5">
        <f t="shared" ca="1" si="41"/>
        <v>5.8333333333333336E-3</v>
      </c>
      <c r="I277" s="7">
        <f t="shared" ca="1" si="34"/>
        <v>912.56582791099265</v>
      </c>
      <c r="J277" s="7">
        <f t="shared" ca="1" si="35"/>
        <v>904.07668170287855</v>
      </c>
      <c r="K277" s="7">
        <f t="shared" ca="1" si="36"/>
        <v>892.12921689927896</v>
      </c>
      <c r="L277" s="7">
        <f t="shared" ca="1" si="37"/>
        <v>860.97655671423786</v>
      </c>
      <c r="M277" s="7">
        <f t="shared" ca="1" si="38"/>
        <v>836.92151113649868</v>
      </c>
      <c r="N277" s="5">
        <f t="shared" ca="1" si="39"/>
        <v>2.9292574055111542E-2</v>
      </c>
      <c r="O277" s="3">
        <f t="shared" ca="1" si="43"/>
        <v>1112.0643951500199</v>
      </c>
      <c r="P277" s="5">
        <f ca="1">O277/MAX($O$12:O277)-1</f>
        <v>0</v>
      </c>
    </row>
    <row r="278" spans="1:16" x14ac:dyDescent="0.2">
      <c r="A278" s="2">
        <v>17563</v>
      </c>
      <c r="B278" s="3">
        <v>1117.1405813224035</v>
      </c>
      <c r="C278" s="5">
        <f t="shared" ca="1" si="40"/>
        <v>0.1979269557199177</v>
      </c>
      <c r="D278" s="3">
        <f t="shared" ca="1" si="42"/>
        <v>765.93562537331286</v>
      </c>
      <c r="E278" s="5">
        <f ca="1">D278/MAX(D$12:$D278)-1</f>
        <v>0</v>
      </c>
      <c r="F278" s="5"/>
      <c r="G278" s="5"/>
      <c r="H278" s="5">
        <f t="shared" ca="1" si="41"/>
        <v>5.8333333333333336E-3</v>
      </c>
      <c r="I278" s="7">
        <f t="shared" ca="1" si="34"/>
        <v>985.24130271952333</v>
      </c>
      <c r="J278" s="7">
        <f t="shared" ca="1" si="35"/>
        <v>942.95816010835915</v>
      </c>
      <c r="K278" s="7">
        <f t="shared" ca="1" si="36"/>
        <v>915.47005068676117</v>
      </c>
      <c r="L278" s="7">
        <f t="shared" ca="1" si="37"/>
        <v>877.09313789434657</v>
      </c>
      <c r="M278" s="7">
        <f t="shared" ca="1" si="38"/>
        <v>853.91174070613761</v>
      </c>
      <c r="N278" s="5">
        <f t="shared" ca="1" si="39"/>
        <v>0.19792695571991772</v>
      </c>
      <c r="O278" s="3">
        <f t="shared" ca="1" si="43"/>
        <v>1332.171915446575</v>
      </c>
      <c r="P278" s="5">
        <f ca="1">O278/MAX($O$12:O278)-1</f>
        <v>0</v>
      </c>
    </row>
    <row r="279" spans="1:16" x14ac:dyDescent="0.2">
      <c r="A279" s="2">
        <v>17592</v>
      </c>
      <c r="B279" s="3">
        <v>1092.6506617757361</v>
      </c>
      <c r="C279" s="5">
        <f t="shared" ca="1" si="40"/>
        <v>-2.1921967526842168E-2</v>
      </c>
      <c r="D279" s="3">
        <f t="shared" ca="1" si="42"/>
        <v>749.14480946622757</v>
      </c>
      <c r="E279" s="5">
        <f ca="1">D279/MAX(D$12:$D279)-1</f>
        <v>-2.1921967526842168E-2</v>
      </c>
      <c r="F279" s="5"/>
      <c r="G279" s="5"/>
      <c r="H279" s="5">
        <f t="shared" ca="1" si="41"/>
        <v>5.8333333333333336E-3</v>
      </c>
      <c r="I279" s="7">
        <f t="shared" ca="1" si="34"/>
        <v>1047.4509206563032</v>
      </c>
      <c r="J279" s="7">
        <f t="shared" ca="1" si="35"/>
        <v>976.2256438392543</v>
      </c>
      <c r="K279" s="7">
        <f t="shared" ca="1" si="36"/>
        <v>932.80123109812075</v>
      </c>
      <c r="L279" s="7">
        <f t="shared" ca="1" si="37"/>
        <v>892.13007124372007</v>
      </c>
      <c r="M279" s="7">
        <f t="shared" ca="1" si="38"/>
        <v>868.03506066371619</v>
      </c>
      <c r="N279" s="5">
        <f t="shared" ca="1" si="39"/>
        <v>-2.1921967526842171E-2</v>
      </c>
      <c r="O279" s="3">
        <f t="shared" ca="1" si="43"/>
        <v>1302.968085975984</v>
      </c>
      <c r="P279" s="5">
        <f ca="1">O279/MAX($O$12:O279)-1</f>
        <v>-2.1921967526842168E-2</v>
      </c>
    </row>
    <row r="280" spans="1:16" x14ac:dyDescent="0.2">
      <c r="A280" s="2">
        <v>17623</v>
      </c>
      <c r="B280" s="3">
        <v>1068.117692234003</v>
      </c>
      <c r="C280" s="5">
        <f t="shared" ca="1" si="40"/>
        <v>-2.2452711008167037E-2</v>
      </c>
      <c r="D280" s="3">
        <f t="shared" ca="1" si="42"/>
        <v>732.32447755601402</v>
      </c>
      <c r="E280" s="5">
        <f ca="1">D280/MAX(D$12:$D280)-1</f>
        <v>-4.3882470933398587E-2</v>
      </c>
      <c r="F280" s="5"/>
      <c r="G280" s="5"/>
      <c r="H280" s="5">
        <f t="shared" ca="1" si="41"/>
        <v>5.8333333333333336E-3</v>
      </c>
      <c r="I280" s="7">
        <f t="shared" ca="1" si="34"/>
        <v>1092.6363117773808</v>
      </c>
      <c r="J280" s="7">
        <f t="shared" ca="1" si="35"/>
        <v>1002.6010698441868</v>
      </c>
      <c r="K280" s="7">
        <f t="shared" ca="1" si="36"/>
        <v>947.27984264913096</v>
      </c>
      <c r="L280" s="7">
        <f t="shared" ca="1" si="37"/>
        <v>907.78579390873665</v>
      </c>
      <c r="M280" s="7">
        <f t="shared" ca="1" si="38"/>
        <v>881.53405386189809</v>
      </c>
      <c r="N280" s="5">
        <f t="shared" ca="1" si="39"/>
        <v>-2.2452711008167037E-2</v>
      </c>
      <c r="O280" s="3">
        <f t="shared" ca="1" si="43"/>
        <v>1273.7129200887007</v>
      </c>
      <c r="P280" s="5">
        <f ca="1">O280/MAX($O$12:O280)-1</f>
        <v>-4.3882470933398587E-2</v>
      </c>
    </row>
    <row r="281" spans="1:16" x14ac:dyDescent="0.2">
      <c r="A281" s="2">
        <v>17653</v>
      </c>
      <c r="B281" s="3">
        <v>1043.5416627935767</v>
      </c>
      <c r="C281" s="5">
        <f t="shared" ca="1" si="40"/>
        <v>-2.3008727988602762E-2</v>
      </c>
      <c r="D281" s="3">
        <f t="shared" ca="1" si="42"/>
        <v>715.47462285253209</v>
      </c>
      <c r="E281" s="5">
        <f ca="1">D281/MAX(D$12:$D281)-1</f>
        <v>-6.5881519084826978E-2</v>
      </c>
      <c r="F281" s="5"/>
      <c r="G281" s="5"/>
      <c r="H281" s="5">
        <f t="shared" ca="1" si="41"/>
        <v>5.8333333333333336E-3</v>
      </c>
      <c r="I281" s="7">
        <f t="shared" ref="I281:I344" ca="1" si="44">AVERAGE(B279:B281)</f>
        <v>1068.1033389344386</v>
      </c>
      <c r="J281" s="7">
        <f t="shared" ref="J281:J344" ca="1" si="45">AVERAGE(B276:B281)</f>
        <v>1026.6723208269809</v>
      </c>
      <c r="K281" s="7">
        <f t="shared" ref="K281:K344" ca="1" si="46">AVERAGE(B270:B281)</f>
        <v>958.52211512159147</v>
      </c>
      <c r="L281" s="7">
        <f t="shared" ref="L281:L344" ca="1" si="47">AVERAGE(B264:B281)</f>
        <v>922.82189800543472</v>
      </c>
      <c r="M281" s="7">
        <f t="shared" ref="M281:M344" ca="1" si="48">AVERAGE(B258:B281)</f>
        <v>894.18770715788139</v>
      </c>
      <c r="N281" s="5">
        <f t="shared" ca="1" si="39"/>
        <v>-1.7240315724215544E-2</v>
      </c>
      <c r="O281" s="3">
        <f t="shared" ca="1" si="43"/>
        <v>1251.753707204359</v>
      </c>
      <c r="P281" s="5">
        <f ca="1">O281/MAX($O$12:O281)-1</f>
        <v>-6.0366239003963651E-2</v>
      </c>
    </row>
    <row r="282" spans="1:16" x14ac:dyDescent="0.2">
      <c r="A282" s="2">
        <v>17684</v>
      </c>
      <c r="B282" s="3">
        <v>1018.9225658948261</v>
      </c>
      <c r="C282" s="5">
        <f t="shared" ca="1" si="40"/>
        <v>-2.3591867748571693E-2</v>
      </c>
      <c r="D282" s="3">
        <f t="shared" ca="1" si="42"/>
        <v>698.595240172736</v>
      </c>
      <c r="E282" s="5">
        <f ca="1">D282/MAX(D$12:$D282)-1</f>
        <v>-8.7919118748074343E-2</v>
      </c>
      <c r="F282" s="5"/>
      <c r="G282" s="5"/>
      <c r="H282" s="5">
        <f t="shared" ca="1" si="41"/>
        <v>5.8333333333333336E-3</v>
      </c>
      <c r="I282" s="7">
        <f t="shared" ca="1" si="44"/>
        <v>1043.5273069741354</v>
      </c>
      <c r="J282" s="7">
        <f t="shared" ca="1" si="45"/>
        <v>1045.4891138152191</v>
      </c>
      <c r="K282" s="7">
        <f t="shared" ca="1" si="46"/>
        <v>969.36875104020237</v>
      </c>
      <c r="L282" s="7">
        <f t="shared" ca="1" si="47"/>
        <v>936.11063149612653</v>
      </c>
      <c r="M282" s="7">
        <f t="shared" ca="1" si="48"/>
        <v>903.14917874746686</v>
      </c>
      <c r="N282" s="5">
        <f t="shared" ref="N282:N345" ca="1" si="49">IF($B281&gt;=I281,$C282,$H282)*0.2+IF($B281&gt;=J281,$C282,$H282)*0.2+IF($B281&gt;=K281,$C282,$H282)*0.2+IF($B281&gt;=L281,$C282,$H282)*0.2+IF($B281&gt;=M281,$C282,$H282)*0.2</f>
        <v>-1.7706827532190689E-2</v>
      </c>
      <c r="O282" s="3">
        <f t="shared" ca="1" si="43"/>
        <v>1229.589120198111</v>
      </c>
      <c r="P282" s="5">
        <f ca="1">O282/MAX($O$12:O282)-1</f>
        <v>-7.7004171953344192E-2</v>
      </c>
    </row>
    <row r="283" spans="1:16" x14ac:dyDescent="0.2">
      <c r="A283" s="2">
        <v>17714</v>
      </c>
      <c r="B283" s="3">
        <v>994.26039650067185</v>
      </c>
      <c r="C283" s="5">
        <f t="shared" ca="1" si="40"/>
        <v>-2.4204164496539282E-2</v>
      </c>
      <c r="D283" s="3">
        <f t="shared" ca="1" si="42"/>
        <v>681.68632606309575</v>
      </c>
      <c r="E283" s="5">
        <f ca="1">D283/MAX(D$12:$D283)-1</f>
        <v>-0.10999527443204438</v>
      </c>
      <c r="F283" s="5"/>
      <c r="G283" s="5"/>
      <c r="H283" s="5">
        <f t="shared" ca="1" si="41"/>
        <v>5.8333333333333336E-3</v>
      </c>
      <c r="I283" s="7">
        <f t="shared" ca="1" si="44"/>
        <v>1018.9082083963582</v>
      </c>
      <c r="J283" s="7">
        <f t="shared" ca="1" si="45"/>
        <v>1055.7722600868694</v>
      </c>
      <c r="K283" s="7">
        <f t="shared" ca="1" si="46"/>
        <v>979.92447089487405</v>
      </c>
      <c r="L283" s="7">
        <f t="shared" ca="1" si="47"/>
        <v>946.67689796180923</v>
      </c>
      <c r="M283" s="7">
        <f t="shared" ca="1" si="48"/>
        <v>909.67548255739575</v>
      </c>
      <c r="N283" s="5">
        <f t="shared" ca="1" si="49"/>
        <v>-1.2189165364590238E-2</v>
      </c>
      <c r="O283" s="3">
        <f t="shared" ca="1" si="43"/>
        <v>1214.6014550815153</v>
      </c>
      <c r="P283" s="5">
        <f ca="1">O283/MAX($O$12:O283)-1</f>
        <v>-8.8254720732231728E-2</v>
      </c>
    </row>
    <row r="284" spans="1:16" x14ac:dyDescent="0.2">
      <c r="A284" s="2">
        <v>17745</v>
      </c>
      <c r="B284" s="3">
        <v>969.55515229332866</v>
      </c>
      <c r="C284" s="5">
        <f t="shared" ca="1" si="40"/>
        <v>-2.4847861077735733E-2</v>
      </c>
      <c r="D284" s="3">
        <f t="shared" ca="1" si="42"/>
        <v>664.74787893448786</v>
      </c>
      <c r="E284" s="5">
        <f ca="1">D284/MAX(D$12:$D284)-1</f>
        <v>-0.13210998821148534</v>
      </c>
      <c r="F284" s="5"/>
      <c r="G284" s="5"/>
      <c r="H284" s="5">
        <f t="shared" ca="1" si="41"/>
        <v>5.8333333333333336E-3</v>
      </c>
      <c r="I284" s="7">
        <f t="shared" ca="1" si="44"/>
        <v>994.24603822960887</v>
      </c>
      <c r="J284" s="7">
        <f t="shared" ca="1" si="45"/>
        <v>1031.1746885820237</v>
      </c>
      <c r="K284" s="7">
        <f t="shared" ca="1" si="46"/>
        <v>987.06642434519142</v>
      </c>
      <c r="L284" s="7">
        <f t="shared" ca="1" si="47"/>
        <v>954.03826331851531</v>
      </c>
      <c r="M284" s="7">
        <f t="shared" ca="1" si="48"/>
        <v>915.61352556626582</v>
      </c>
      <c r="N284" s="5">
        <f t="shared" ca="1" si="49"/>
        <v>-1.2575383313308108E-2</v>
      </c>
      <c r="O284" s="3">
        <f t="shared" ca="1" si="43"/>
        <v>1199.3273762109634</v>
      </c>
      <c r="P284" s="5">
        <f ca="1">O284/MAX($O$12:O284)-1</f>
        <v>-9.9720267103123095E-2</v>
      </c>
    </row>
    <row r="285" spans="1:16" x14ac:dyDescent="0.2">
      <c r="A285" s="2">
        <v>17776</v>
      </c>
      <c r="B285" s="3">
        <v>944.80683389161175</v>
      </c>
      <c r="C285" s="5">
        <f t="shared" ca="1" si="40"/>
        <v>-2.5525436426363846E-2</v>
      </c>
      <c r="D285" s="3">
        <f t="shared" ca="1" si="42"/>
        <v>647.77989921118535</v>
      </c>
      <c r="E285" s="5">
        <f ca="1">D285/MAX(D$12:$D285)-1</f>
        <v>-0.15426325953246922</v>
      </c>
      <c r="F285" s="5"/>
      <c r="G285" s="5"/>
      <c r="H285" s="5">
        <f t="shared" ca="1" si="41"/>
        <v>5.8333333333333336E-3</v>
      </c>
      <c r="I285" s="7">
        <f t="shared" ca="1" si="44"/>
        <v>969.54079422853738</v>
      </c>
      <c r="J285" s="7">
        <f t="shared" ca="1" si="45"/>
        <v>1006.5340506013363</v>
      </c>
      <c r="K285" s="7">
        <f t="shared" ca="1" si="46"/>
        <v>991.37984722029523</v>
      </c>
      <c r="L285" s="7">
        <f t="shared" ca="1" si="47"/>
        <v>957.37883759919271</v>
      </c>
      <c r="M285" s="7">
        <f t="shared" ca="1" si="48"/>
        <v>920.73106608312412</v>
      </c>
      <c r="N285" s="5">
        <f t="shared" ca="1" si="49"/>
        <v>-6.7101745705455381E-3</v>
      </c>
      <c r="O285" s="3">
        <f t="shared" ca="1" si="43"/>
        <v>1191.2796801493535</v>
      </c>
      <c r="P285" s="5">
        <f ca="1">O285/MAX($O$12:O285)-1</f>
        <v>-0.10576130127318528</v>
      </c>
    </row>
    <row r="286" spans="1:16" x14ac:dyDescent="0.2">
      <c r="A286" s="2">
        <v>17806</v>
      </c>
      <c r="B286" s="3">
        <v>920.01544509157816</v>
      </c>
      <c r="C286" s="5">
        <f t="shared" ca="1" si="40"/>
        <v>-2.62396374695123E-2</v>
      </c>
      <c r="D286" s="3">
        <f t="shared" ca="1" si="42"/>
        <v>630.78238949584659</v>
      </c>
      <c r="E286" s="5">
        <f ca="1">D286/MAX(D$12:$D286)-1</f>
        <v>-0.17645508499698437</v>
      </c>
      <c r="F286" s="5"/>
      <c r="G286" s="5"/>
      <c r="H286" s="5">
        <f t="shared" ca="1" si="41"/>
        <v>5.8333333333333336E-3</v>
      </c>
      <c r="I286" s="7">
        <f t="shared" ca="1" si="44"/>
        <v>944.79247709217282</v>
      </c>
      <c r="J286" s="7">
        <f t="shared" ca="1" si="45"/>
        <v>981.8503427442655</v>
      </c>
      <c r="K286" s="7">
        <f t="shared" ca="1" si="46"/>
        <v>992.22570629422614</v>
      </c>
      <c r="L286" s="7">
        <f t="shared" ca="1" si="47"/>
        <v>958.80334268084255</v>
      </c>
      <c r="M286" s="7">
        <f t="shared" ca="1" si="48"/>
        <v>926.30193111761901</v>
      </c>
      <c r="N286" s="5">
        <f t="shared" ca="1" si="49"/>
        <v>-5.81260827235793E-4</v>
      </c>
      <c r="O286" s="3">
        <f t="shared" ca="1" si="43"/>
        <v>1190.5872359370007</v>
      </c>
      <c r="P286" s="5">
        <f ca="1">O286/MAX($O$12:O286)-1</f>
        <v>-0.10628108719895346</v>
      </c>
    </row>
    <row r="287" spans="1:16" x14ac:dyDescent="0.2">
      <c r="A287" s="2">
        <v>17837</v>
      </c>
      <c r="B287" s="3">
        <v>895.18099313372636</v>
      </c>
      <c r="C287" s="5">
        <f t="shared" ca="1" si="40"/>
        <v>-2.6993516348391089E-2</v>
      </c>
      <c r="D287" s="3">
        <f t="shared" ca="1" si="42"/>
        <v>613.75535475271329</v>
      </c>
      <c r="E287" s="5">
        <f ca="1">D287/MAX(D$12:$D287)-1</f>
        <v>-0.1986854581237526</v>
      </c>
      <c r="F287" s="5"/>
      <c r="G287" s="5"/>
      <c r="H287" s="5">
        <f t="shared" ca="1" si="41"/>
        <v>5.8333333333333336E-3</v>
      </c>
      <c r="I287" s="7">
        <f t="shared" ca="1" si="44"/>
        <v>920.00109070563883</v>
      </c>
      <c r="J287" s="7">
        <f t="shared" ca="1" si="45"/>
        <v>957.12356446762385</v>
      </c>
      <c r="K287" s="7">
        <f t="shared" ca="1" si="46"/>
        <v>991.89794264730233</v>
      </c>
      <c r="L287" s="7">
        <f t="shared" ca="1" si="47"/>
        <v>958.05593157026874</v>
      </c>
      <c r="M287" s="7">
        <f t="shared" ca="1" si="48"/>
        <v>931.397314620982</v>
      </c>
      <c r="N287" s="5">
        <f t="shared" ca="1" si="49"/>
        <v>5.8333333333333336E-3</v>
      </c>
      <c r="O287" s="3">
        <f t="shared" ca="1" si="43"/>
        <v>1197.5323281466333</v>
      </c>
      <c r="P287" s="5">
        <f ca="1">O287/MAX($O$12:O287)-1</f>
        <v>-0.10106772687428067</v>
      </c>
    </row>
    <row r="288" spans="1:16" x14ac:dyDescent="0.2">
      <c r="A288" s="2">
        <v>17867</v>
      </c>
      <c r="B288" s="3">
        <v>870.30348900053355</v>
      </c>
      <c r="C288" s="5">
        <f t="shared" ca="1" si="40"/>
        <v>-2.7790474020348732E-2</v>
      </c>
      <c r="D288" s="3">
        <f t="shared" ca="1" si="42"/>
        <v>596.69880251160805</v>
      </c>
      <c r="E288" s="5">
        <f ca="1">D288/MAX(D$12:$D288)-1</f>
        <v>-0.22095436908189214</v>
      </c>
      <c r="F288" s="5"/>
      <c r="G288" s="5"/>
      <c r="H288" s="5">
        <f t="shared" ca="1" si="41"/>
        <v>5.8333333333333336E-3</v>
      </c>
      <c r="I288" s="7">
        <f t="shared" ca="1" si="44"/>
        <v>895.1666424086128</v>
      </c>
      <c r="J288" s="7">
        <f t="shared" ca="1" si="45"/>
        <v>932.35371831857503</v>
      </c>
      <c r="K288" s="7">
        <f t="shared" ca="1" si="46"/>
        <v>988.921416066897</v>
      </c>
      <c r="L288" s="7">
        <f t="shared" ca="1" si="47"/>
        <v>957.03040679965989</v>
      </c>
      <c r="M288" s="7">
        <f t="shared" ca="1" si="48"/>
        <v>935.1714032017386</v>
      </c>
      <c r="N288" s="5">
        <f t="shared" ca="1" si="49"/>
        <v>5.8333333333333336E-3</v>
      </c>
      <c r="O288" s="3">
        <f t="shared" ca="1" si="43"/>
        <v>1204.5179333941553</v>
      </c>
      <c r="P288" s="5">
        <f ca="1">O288/MAX($O$12:O288)-1</f>
        <v>-9.5823955281047257E-2</v>
      </c>
    </row>
    <row r="289" spans="1:16" x14ac:dyDescent="0.2">
      <c r="A289" s="2">
        <v>17898</v>
      </c>
      <c r="B289" s="3">
        <v>845.38294774877306</v>
      </c>
      <c r="C289" s="5">
        <f t="shared" ca="1" si="40"/>
        <v>-2.8634311555362779E-2</v>
      </c>
      <c r="D289" s="3">
        <f t="shared" ca="1" si="42"/>
        <v>579.6127430957788</v>
      </c>
      <c r="E289" s="5">
        <f ca="1">D289/MAX(D$12:$D289)-1</f>
        <v>-0.24326180439344536</v>
      </c>
      <c r="F289" s="5"/>
      <c r="G289" s="5"/>
      <c r="H289" s="5">
        <f t="shared" ca="1" si="41"/>
        <v>5.8333333333333336E-3</v>
      </c>
      <c r="I289" s="7">
        <f t="shared" ca="1" si="44"/>
        <v>870.28914329434429</v>
      </c>
      <c r="J289" s="7">
        <f t="shared" ca="1" si="45"/>
        <v>907.54081019325861</v>
      </c>
      <c r="K289" s="7">
        <f t="shared" ca="1" si="46"/>
        <v>981.65653514006397</v>
      </c>
      <c r="L289" s="7">
        <f t="shared" ca="1" si="47"/>
        <v>955.79658399433561</v>
      </c>
      <c r="M289" s="7">
        <f t="shared" ca="1" si="48"/>
        <v>936.89287601967169</v>
      </c>
      <c r="N289" s="5">
        <f t="shared" ca="1" si="49"/>
        <v>5.8333333333333336E-3</v>
      </c>
      <c r="O289" s="3">
        <f t="shared" ca="1" si="43"/>
        <v>1211.5442880056212</v>
      </c>
      <c r="P289" s="5">
        <f ca="1">O289/MAX($O$12:O289)-1</f>
        <v>-9.0549595020186779E-2</v>
      </c>
    </row>
    <row r="290" spans="1:16" x14ac:dyDescent="0.2">
      <c r="A290" s="2">
        <v>17929</v>
      </c>
      <c r="B290" s="3">
        <v>846.14379423633579</v>
      </c>
      <c r="C290" s="5">
        <f t="shared" ca="1" si="40"/>
        <v>9.0000217012753403E-4</v>
      </c>
      <c r="D290" s="3">
        <f t="shared" ca="1" si="42"/>
        <v>580.13439582239857</v>
      </c>
      <c r="E290" s="5">
        <f ca="1">D290/MAX(D$12:$D290)-1</f>
        <v>-0.24258073837518102</v>
      </c>
      <c r="F290" s="5"/>
      <c r="G290" s="5"/>
      <c r="H290" s="5">
        <f t="shared" ca="1" si="41"/>
        <v>5.8333333333333336E-3</v>
      </c>
      <c r="I290" s="7">
        <f t="shared" ca="1" si="44"/>
        <v>853.94341032854754</v>
      </c>
      <c r="J290" s="7">
        <f t="shared" ca="1" si="45"/>
        <v>886.97225051709313</v>
      </c>
      <c r="K290" s="7">
        <f t="shared" ca="1" si="46"/>
        <v>959.07346954955835</v>
      </c>
      <c r="L290" s="7">
        <f t="shared" ca="1" si="47"/>
        <v>953.70169973582517</v>
      </c>
      <c r="M290" s="7">
        <f t="shared" ca="1" si="48"/>
        <v>937.27176011815993</v>
      </c>
      <c r="N290" s="5">
        <f t="shared" ca="1" si="49"/>
        <v>5.8333333333333336E-3</v>
      </c>
      <c r="O290" s="3">
        <f t="shared" ca="1" si="43"/>
        <v>1218.611629685654</v>
      </c>
      <c r="P290" s="5">
        <f ca="1">O290/MAX($O$12:O290)-1</f>
        <v>-8.5244467657804468E-2</v>
      </c>
    </row>
    <row r="291" spans="1:16" x14ac:dyDescent="0.2">
      <c r="A291" s="2">
        <v>17957</v>
      </c>
      <c r="B291" s="3">
        <v>824.15332880410995</v>
      </c>
      <c r="C291" s="5">
        <f t="shared" ca="1" si="40"/>
        <v>-2.5989040612267034E-2</v>
      </c>
      <c r="D291" s="3">
        <f t="shared" ca="1" si="42"/>
        <v>565.05725944879725</v>
      </c>
      <c r="E291" s="5">
        <f ca="1">D291/MAX(D$12:$D291)-1</f>
        <v>-0.2622653383260618</v>
      </c>
      <c r="F291" s="5"/>
      <c r="G291" s="5"/>
      <c r="H291" s="5">
        <f t="shared" ca="1" si="41"/>
        <v>5.8333333333333336E-3</v>
      </c>
      <c r="I291" s="7">
        <f t="shared" ca="1" si="44"/>
        <v>838.56002359640627</v>
      </c>
      <c r="J291" s="7">
        <f t="shared" ca="1" si="45"/>
        <v>866.86333300250953</v>
      </c>
      <c r="K291" s="7">
        <f t="shared" ca="1" si="46"/>
        <v>936.69869180192279</v>
      </c>
      <c r="L291" s="7">
        <f t="shared" ca="1" si="47"/>
        <v>949.87434248103318</v>
      </c>
      <c r="M291" s="7">
        <f t="shared" ca="1" si="48"/>
        <v>934.74996145002206</v>
      </c>
      <c r="N291" s="5">
        <f t="shared" ca="1" si="49"/>
        <v>5.8333333333333336E-3</v>
      </c>
      <c r="O291" s="3">
        <f t="shared" ca="1" si="43"/>
        <v>1225.720197525487</v>
      </c>
      <c r="P291" s="5">
        <f ca="1">O291/MAX($O$12:O291)-1</f>
        <v>-7.9908393719141602E-2</v>
      </c>
    </row>
    <row r="292" spans="1:16" x14ac:dyDescent="0.2">
      <c r="A292" s="2">
        <v>17988</v>
      </c>
      <c r="B292" s="3">
        <v>775.4282754543292</v>
      </c>
      <c r="C292" s="5">
        <f t="shared" ca="1" si="40"/>
        <v>-5.9121345078449683E-2</v>
      </c>
      <c r="D292" s="3">
        <f t="shared" ca="1" si="42"/>
        <v>531.65031422384186</v>
      </c>
      <c r="E292" s="5">
        <f ca="1">D292/MAX(D$12:$D292)-1</f>
        <v>-0.30588120383521999</v>
      </c>
      <c r="F292" s="5"/>
      <c r="G292" s="5"/>
      <c r="H292" s="5">
        <f t="shared" ca="1" si="41"/>
        <v>5.8333333333333336E-3</v>
      </c>
      <c r="I292" s="7">
        <f t="shared" ca="1" si="44"/>
        <v>815.24179949825827</v>
      </c>
      <c r="J292" s="7">
        <f t="shared" ca="1" si="45"/>
        <v>842.76547139630122</v>
      </c>
      <c r="K292" s="7">
        <f t="shared" ca="1" si="46"/>
        <v>912.30790707028336</v>
      </c>
      <c r="L292" s="7">
        <f t="shared" ca="1" si="47"/>
        <v>942.40562799491772</v>
      </c>
      <c r="M292" s="7">
        <f t="shared" ca="1" si="48"/>
        <v>929.79387485970744</v>
      </c>
      <c r="N292" s="5">
        <f t="shared" ca="1" si="49"/>
        <v>5.8333333333333336E-3</v>
      </c>
      <c r="O292" s="3">
        <f t="shared" ca="1" si="43"/>
        <v>1232.8702320110524</v>
      </c>
      <c r="P292" s="5">
        <f ca="1">O292/MAX($O$12:O292)-1</f>
        <v>-7.4541192682503254E-2</v>
      </c>
    </row>
    <row r="293" spans="1:16" x14ac:dyDescent="0.2">
      <c r="A293" s="2">
        <v>18018</v>
      </c>
      <c r="B293" s="3">
        <v>754.9114308814286</v>
      </c>
      <c r="C293" s="5">
        <f t="shared" ca="1" si="40"/>
        <v>-2.6458726386885512E-2</v>
      </c>
      <c r="D293" s="3">
        <f t="shared" ca="1" si="42"/>
        <v>517.58352402629157</v>
      </c>
      <c r="E293" s="5">
        <f ca="1">D293/MAX(D$12:$D293)-1</f>
        <v>-0.32424670314293824</v>
      </c>
      <c r="F293" s="5"/>
      <c r="G293" s="5"/>
      <c r="H293" s="5">
        <f t="shared" ca="1" si="41"/>
        <v>5.8333333333333336E-3</v>
      </c>
      <c r="I293" s="7">
        <f t="shared" ca="1" si="44"/>
        <v>784.83101171328929</v>
      </c>
      <c r="J293" s="7">
        <f t="shared" ca="1" si="45"/>
        <v>819.38721102091847</v>
      </c>
      <c r="K293" s="7">
        <f t="shared" ca="1" si="46"/>
        <v>888.25538774427105</v>
      </c>
      <c r="L293" s="7">
        <f t="shared" ca="1" si="47"/>
        <v>934.39436543850752</v>
      </c>
      <c r="M293" s="7">
        <f t="shared" ca="1" si="48"/>
        <v>923.38875143293126</v>
      </c>
      <c r="N293" s="5">
        <f t="shared" ca="1" si="49"/>
        <v>5.8333333333333336E-3</v>
      </c>
      <c r="O293" s="3">
        <f t="shared" ca="1" si="43"/>
        <v>1240.0619750311168</v>
      </c>
      <c r="P293" s="5">
        <f ca="1">O293/MAX($O$12:O293)-1</f>
        <v>-6.9142682973151182E-2</v>
      </c>
    </row>
    <row r="294" spans="1:16" x14ac:dyDescent="0.2">
      <c r="A294" s="2">
        <v>18049</v>
      </c>
      <c r="B294" s="3">
        <v>724.13620985408306</v>
      </c>
      <c r="C294" s="5">
        <f t="shared" ca="1" si="40"/>
        <v>-4.0766664496539207E-2</v>
      </c>
      <c r="D294" s="3">
        <f t="shared" ca="1" si="42"/>
        <v>496.48337015337529</v>
      </c>
      <c r="E294" s="5">
        <f ca="1">D294/MAX(D$12:$D294)-1</f>
        <v>-0.35179491107834027</v>
      </c>
      <c r="F294" s="5"/>
      <c r="G294" s="5"/>
      <c r="H294" s="5">
        <f t="shared" ca="1" si="41"/>
        <v>5.8333333333333336E-3</v>
      </c>
      <c r="I294" s="7">
        <f t="shared" ca="1" si="44"/>
        <v>751.49197206328029</v>
      </c>
      <c r="J294" s="7">
        <f t="shared" ca="1" si="45"/>
        <v>795.02599782984328</v>
      </c>
      <c r="K294" s="7">
        <f t="shared" ca="1" si="46"/>
        <v>863.68985807420916</v>
      </c>
      <c r="L294" s="7">
        <f t="shared" ca="1" si="47"/>
        <v>924.28960998787886</v>
      </c>
      <c r="M294" s="7">
        <f t="shared" ca="1" si="48"/>
        <v>916.52930455720582</v>
      </c>
      <c r="N294" s="5">
        <f t="shared" ca="1" si="49"/>
        <v>5.8333333333333336E-3</v>
      </c>
      <c r="O294" s="3">
        <f t="shared" ca="1" si="43"/>
        <v>1247.295669885465</v>
      </c>
      <c r="P294" s="5">
        <f ca="1">O294/MAX($O$12:O294)-1</f>
        <v>-6.3712681957161288E-2</v>
      </c>
    </row>
    <row r="295" spans="1:16" x14ac:dyDescent="0.2">
      <c r="A295" s="2">
        <v>18079</v>
      </c>
      <c r="B295" s="3">
        <v>705.11386896945726</v>
      </c>
      <c r="C295" s="5">
        <f t="shared" ca="1" si="40"/>
        <v>-2.62690093738841E-2</v>
      </c>
      <c r="D295" s="3">
        <f t="shared" ca="1" si="42"/>
        <v>483.44124384883872</v>
      </c>
      <c r="E295" s="5">
        <f ca="1">D295/MAX(D$12:$D295)-1</f>
        <v>-0.36882261663542271</v>
      </c>
      <c r="F295" s="5"/>
      <c r="G295" s="5"/>
      <c r="H295" s="5">
        <f t="shared" ca="1" si="41"/>
        <v>5.8333333333333336E-3</v>
      </c>
      <c r="I295" s="7">
        <f t="shared" ca="1" si="44"/>
        <v>728.05383656832294</v>
      </c>
      <c r="J295" s="7">
        <f t="shared" ca="1" si="45"/>
        <v>771.6478180332906</v>
      </c>
      <c r="K295" s="7">
        <f t="shared" ca="1" si="46"/>
        <v>839.59431411327466</v>
      </c>
      <c r="L295" s="7">
        <f t="shared" ca="1" si="47"/>
        <v>911.6536294378061</v>
      </c>
      <c r="M295" s="7">
        <f t="shared" ca="1" si="48"/>
        <v>909.7593925040743</v>
      </c>
      <c r="N295" s="5">
        <f t="shared" ca="1" si="49"/>
        <v>5.8333333333333336E-3</v>
      </c>
      <c r="O295" s="3">
        <f t="shared" ca="1" si="43"/>
        <v>1254.5715612931303</v>
      </c>
      <c r="P295" s="5">
        <f ca="1">O295/MAX($O$12:O295)-1</f>
        <v>-5.8251005935244571E-2</v>
      </c>
    </row>
    <row r="296" spans="1:16" x14ac:dyDescent="0.2">
      <c r="A296" s="2">
        <v>18110</v>
      </c>
      <c r="B296" s="3">
        <v>702.59807545814169</v>
      </c>
      <c r="C296" s="5">
        <f t="shared" ca="1" si="40"/>
        <v>-3.5679251565317038E-3</v>
      </c>
      <c r="D296" s="3">
        <f t="shared" ca="1" si="42"/>
        <v>481.71636167320548</v>
      </c>
      <c r="E296" s="5">
        <f ca="1">D296/MAX(D$12:$D296)-1</f>
        <v>-0.37107461029976307</v>
      </c>
      <c r="F296" s="5"/>
      <c r="G296" s="5"/>
      <c r="H296" s="5">
        <f t="shared" ca="1" si="41"/>
        <v>5.8333333333333336E-3</v>
      </c>
      <c r="I296" s="7">
        <f t="shared" ca="1" si="44"/>
        <v>710.61605142722726</v>
      </c>
      <c r="J296" s="7">
        <f t="shared" ca="1" si="45"/>
        <v>747.72353157025827</v>
      </c>
      <c r="K296" s="7">
        <f t="shared" ca="1" si="46"/>
        <v>817.34789104367576</v>
      </c>
      <c r="L296" s="7">
        <f t="shared" ca="1" si="47"/>
        <v>888.62349022312492</v>
      </c>
      <c r="M296" s="7">
        <f t="shared" ca="1" si="48"/>
        <v>902.20715769443348</v>
      </c>
      <c r="N296" s="5">
        <f t="shared" ca="1" si="49"/>
        <v>5.8333333333333336E-3</v>
      </c>
      <c r="O296" s="3">
        <f t="shared" ca="1" si="43"/>
        <v>1261.8898954006736</v>
      </c>
      <c r="P296" s="5">
        <f ca="1">O296/MAX($O$12:O296)-1</f>
        <v>-5.2757470136533535E-2</v>
      </c>
    </row>
    <row r="297" spans="1:16" x14ac:dyDescent="0.2">
      <c r="A297" s="2">
        <v>18141</v>
      </c>
      <c r="B297" s="3">
        <v>721.36123988888414</v>
      </c>
      <c r="C297" s="5">
        <f t="shared" ca="1" si="40"/>
        <v>2.6705402542566814E-2</v>
      </c>
      <c r="D297" s="3">
        <f t="shared" ca="1" si="42"/>
        <v>494.58079102302912</v>
      </c>
      <c r="E297" s="5">
        <f ca="1">D297/MAX(D$12:$D297)-1</f>
        <v>-0.35427890459857758</v>
      </c>
      <c r="F297" s="5"/>
      <c r="G297" s="5"/>
      <c r="H297" s="5">
        <f t="shared" ca="1" si="41"/>
        <v>5.8333333333333336E-3</v>
      </c>
      <c r="I297" s="7">
        <f t="shared" ca="1" si="44"/>
        <v>709.69106143882766</v>
      </c>
      <c r="J297" s="7">
        <f t="shared" ca="1" si="45"/>
        <v>730.59151675105397</v>
      </c>
      <c r="K297" s="7">
        <f t="shared" ca="1" si="46"/>
        <v>798.7274248767817</v>
      </c>
      <c r="L297" s="7">
        <f t="shared" ca="1" si="47"/>
        <v>867.99630011829981</v>
      </c>
      <c r="M297" s="7">
        <f t="shared" ca="1" si="48"/>
        <v>895.05363604853812</v>
      </c>
      <c r="N297" s="5">
        <f t="shared" ca="1" si="49"/>
        <v>5.8333333333333336E-3</v>
      </c>
      <c r="O297" s="3">
        <f t="shared" ca="1" si="43"/>
        <v>1269.2509197905108</v>
      </c>
      <c r="P297" s="5">
        <f ca="1">O297/MAX($O$12:O297)-1</f>
        <v>-4.7231888712330083E-2</v>
      </c>
    </row>
    <row r="298" spans="1:16" x14ac:dyDescent="0.2">
      <c r="A298" s="2">
        <v>18171</v>
      </c>
      <c r="B298" s="3">
        <v>762.25307277699437</v>
      </c>
      <c r="C298" s="5">
        <f t="shared" ca="1" si="40"/>
        <v>5.668703920716478E-2</v>
      </c>
      <c r="D298" s="3">
        <f t="shared" ca="1" si="42"/>
        <v>522.61711171486218</v>
      </c>
      <c r="E298" s="5">
        <f ca="1">D298/MAX(D$12:$D298)-1</f>
        <v>-0.31767488754666373</v>
      </c>
      <c r="F298" s="5"/>
      <c r="G298" s="5"/>
      <c r="H298" s="5">
        <f t="shared" ca="1" si="41"/>
        <v>5.8333333333333336E-3</v>
      </c>
      <c r="I298" s="7">
        <f t="shared" ca="1" si="44"/>
        <v>728.73746270800677</v>
      </c>
      <c r="J298" s="7">
        <f t="shared" ca="1" si="45"/>
        <v>728.39564963816474</v>
      </c>
      <c r="K298" s="7">
        <f t="shared" ca="1" si="46"/>
        <v>785.58056051723304</v>
      </c>
      <c r="L298" s="7">
        <f t="shared" ca="1" si="47"/>
        <v>851.00382125957708</v>
      </c>
      <c r="M298" s="7">
        <f t="shared" ca="1" si="48"/>
        <v>888.90313340572948</v>
      </c>
      <c r="N298" s="5">
        <f t="shared" ca="1" si="49"/>
        <v>1.6004074508099625E-2</v>
      </c>
      <c r="O298" s="3">
        <f t="shared" ca="1" si="43"/>
        <v>1289.5641060803121</v>
      </c>
      <c r="P298" s="5">
        <f ca="1">O298/MAX($O$12:O298)-1</f>
        <v>-3.198371687034085E-2</v>
      </c>
    </row>
    <row r="299" spans="1:16" x14ac:dyDescent="0.2">
      <c r="A299" s="2">
        <v>18202</v>
      </c>
      <c r="B299" s="3">
        <v>760.56935257672058</v>
      </c>
      <c r="C299" s="5">
        <f t="shared" ca="1" si="40"/>
        <v>-2.2088729588715106E-3</v>
      </c>
      <c r="D299" s="3">
        <f t="shared" ca="1" si="42"/>
        <v>521.46271690895173</v>
      </c>
      <c r="E299" s="5">
        <f ca="1">D299/MAX(D$12:$D299)-1</f>
        <v>-0.31918205703672076</v>
      </c>
      <c r="F299" s="5"/>
      <c r="G299" s="5"/>
      <c r="H299" s="5">
        <f t="shared" ca="1" si="41"/>
        <v>5.8333333333333336E-3</v>
      </c>
      <c r="I299" s="7">
        <f t="shared" ca="1" si="44"/>
        <v>748.06122174753307</v>
      </c>
      <c r="J299" s="7">
        <f t="shared" ca="1" si="45"/>
        <v>729.33863658738017</v>
      </c>
      <c r="K299" s="7">
        <f t="shared" ca="1" si="46"/>
        <v>774.36292380414932</v>
      </c>
      <c r="L299" s="7">
        <f t="shared" ca="1" si="47"/>
        <v>835.28313735864072</v>
      </c>
      <c r="M299" s="7">
        <f t="shared" ca="1" si="48"/>
        <v>883.13043322572582</v>
      </c>
      <c r="N299" s="5">
        <f t="shared" ca="1" si="49"/>
        <v>2.6164508164513963E-3</v>
      </c>
      <c r="O299" s="3">
        <f t="shared" ca="1" si="43"/>
        <v>1292.9381871385324</v>
      </c>
      <c r="P299" s="5">
        <f ca="1">O299/MAX($O$12:O299)-1</f>
        <v>-2.9450949876007937E-2</v>
      </c>
    </row>
    <row r="300" spans="1:16" x14ac:dyDescent="0.2">
      <c r="A300" s="2">
        <v>18232</v>
      </c>
      <c r="B300" s="3">
        <v>733.58218579146376</v>
      </c>
      <c r="C300" s="5">
        <f t="shared" ca="1" si="40"/>
        <v>-3.5482848071418438E-2</v>
      </c>
      <c r="D300" s="3">
        <f t="shared" ca="1" si="42"/>
        <v>502.95973454996232</v>
      </c>
      <c r="E300" s="5">
        <f ca="1">D300/MAX(D$12:$D300)-1</f>
        <v>-0.3433394166711824</v>
      </c>
      <c r="F300" s="5"/>
      <c r="G300" s="5"/>
      <c r="H300" s="5">
        <f t="shared" ca="1" si="41"/>
        <v>5.8333333333333336E-3</v>
      </c>
      <c r="I300" s="7">
        <f t="shared" ca="1" si="44"/>
        <v>752.13487038172627</v>
      </c>
      <c r="J300" s="7">
        <f t="shared" ca="1" si="45"/>
        <v>730.91296591027697</v>
      </c>
      <c r="K300" s="7">
        <f t="shared" ca="1" si="46"/>
        <v>762.96948187006012</v>
      </c>
      <c r="L300" s="7">
        <f t="shared" ca="1" si="47"/>
        <v>819.43089401956502</v>
      </c>
      <c r="M300" s="7">
        <f t="shared" ca="1" si="48"/>
        <v>875.94544896847844</v>
      </c>
      <c r="N300" s="5">
        <f t="shared" ca="1" si="49"/>
        <v>-1.0693139228567376E-2</v>
      </c>
      <c r="O300" s="3">
        <f t="shared" ca="1" si="43"/>
        <v>1279.1126190895286</v>
      </c>
      <c r="P300" s="5">
        <f ca="1">O300/MAX($O$12:O300)-1</f>
        <v>-3.9829165997137594E-2</v>
      </c>
    </row>
    <row r="301" spans="1:16" x14ac:dyDescent="0.2">
      <c r="A301" s="2">
        <v>18263</v>
      </c>
      <c r="B301" s="3">
        <v>720.79143473415695</v>
      </c>
      <c r="C301" s="5">
        <f t="shared" ca="1" si="40"/>
        <v>-1.7436016447845981E-2</v>
      </c>
      <c r="D301" s="3">
        <f t="shared" ca="1" si="42"/>
        <v>494.1901203457449</v>
      </c>
      <c r="E301" s="5">
        <f ca="1">D301/MAX(D$12:$D301)-1</f>
        <v>-0.35478896140275584</v>
      </c>
      <c r="F301" s="5"/>
      <c r="G301" s="5"/>
      <c r="H301" s="5">
        <f t="shared" ca="1" si="41"/>
        <v>5.8333333333333336E-3</v>
      </c>
      <c r="I301" s="7">
        <f t="shared" ca="1" si="44"/>
        <v>738.31432436744717</v>
      </c>
      <c r="J301" s="7">
        <f t="shared" ca="1" si="45"/>
        <v>733.52589353772692</v>
      </c>
      <c r="K301" s="7">
        <f t="shared" ca="1" si="46"/>
        <v>752.58685578550876</v>
      </c>
      <c r="L301" s="7">
        <f t="shared" ca="1" si="47"/>
        <v>804.2381739214253</v>
      </c>
      <c r="M301" s="7">
        <f t="shared" ca="1" si="48"/>
        <v>867.12169546278631</v>
      </c>
      <c r="N301" s="5">
        <f t="shared" ca="1" si="49"/>
        <v>1.1794633770974706E-3</v>
      </c>
      <c r="O301" s="3">
        <f t="shared" ca="1" si="43"/>
        <v>1280.6212855789279</v>
      </c>
      <c r="P301" s="5">
        <f ca="1">O301/MAX($O$12:O301)-1</f>
        <v>-3.8696679662674094E-2</v>
      </c>
    </row>
    <row r="302" spans="1:16" x14ac:dyDescent="0.2">
      <c r="A302" s="2">
        <v>18294</v>
      </c>
      <c r="B302" s="3">
        <v>710.35357719651495</v>
      </c>
      <c r="C302" s="5">
        <f t="shared" ca="1" si="40"/>
        <v>-1.4481106509668384E-2</v>
      </c>
      <c r="D302" s="3">
        <f t="shared" ca="1" si="42"/>
        <v>487.03370057699232</v>
      </c>
      <c r="E302" s="5">
        <f ca="1">D302/MAX(D$12:$D302)-1</f>
        <v>-0.36413233117389632</v>
      </c>
      <c r="F302" s="5"/>
      <c r="G302" s="5"/>
      <c r="H302" s="5">
        <f t="shared" ca="1" si="41"/>
        <v>5.8333333333333336E-3</v>
      </c>
      <c r="I302" s="7">
        <f t="shared" ca="1" si="44"/>
        <v>721.57573257404522</v>
      </c>
      <c r="J302" s="7">
        <f t="shared" ca="1" si="45"/>
        <v>734.81847716078926</v>
      </c>
      <c r="K302" s="7">
        <f t="shared" ca="1" si="46"/>
        <v>741.27100436552371</v>
      </c>
      <c r="L302" s="7">
        <f t="shared" ca="1" si="47"/>
        <v>789.83808641604674</v>
      </c>
      <c r="M302" s="7">
        <f t="shared" ca="1" si="48"/>
        <v>850.17223695754103</v>
      </c>
      <c r="N302" s="5">
        <f t="shared" ca="1" si="49"/>
        <v>5.8333333333333336E-3</v>
      </c>
      <c r="O302" s="3">
        <f t="shared" ca="1" si="43"/>
        <v>1288.0915764114716</v>
      </c>
      <c r="P302" s="5">
        <f ca="1">O302/MAX($O$12:O302)-1</f>
        <v>-3.3089076960706398E-2</v>
      </c>
    </row>
    <row r="303" spans="1:16" x14ac:dyDescent="0.2">
      <c r="A303" s="2">
        <v>18322</v>
      </c>
      <c r="B303" s="3">
        <v>707.82261525191325</v>
      </c>
      <c r="C303" s="5">
        <f t="shared" ca="1" si="40"/>
        <v>-3.5629607928355789E-3</v>
      </c>
      <c r="D303" s="3">
        <f t="shared" ca="1" si="42"/>
        <v>485.29841859704686</v>
      </c>
      <c r="E303" s="5">
        <f ca="1">D303/MAX(D$12:$D303)-1</f>
        <v>-0.36639790274735551</v>
      </c>
      <c r="F303" s="5"/>
      <c r="G303" s="5"/>
      <c r="H303" s="5">
        <f t="shared" ca="1" si="41"/>
        <v>5.8333333333333336E-3</v>
      </c>
      <c r="I303" s="7">
        <f t="shared" ca="1" si="44"/>
        <v>712.98920906086175</v>
      </c>
      <c r="J303" s="7">
        <f t="shared" ca="1" si="45"/>
        <v>732.5620397212939</v>
      </c>
      <c r="K303" s="7">
        <f t="shared" ca="1" si="46"/>
        <v>731.57677823617394</v>
      </c>
      <c r="L303" s="7">
        <f t="shared" ca="1" si="47"/>
        <v>776.67229649161902</v>
      </c>
      <c r="M303" s="7">
        <f t="shared" ca="1" si="48"/>
        <v>834.13773501904825</v>
      </c>
      <c r="N303" s="5">
        <f t="shared" ca="1" si="49"/>
        <v>5.8333333333333336E-3</v>
      </c>
      <c r="O303" s="3">
        <f t="shared" ca="1" si="43"/>
        <v>1295.6054439405386</v>
      </c>
      <c r="P303" s="5">
        <f ca="1">O303/MAX($O$12:O303)-1</f>
        <v>-2.744876324297707E-2</v>
      </c>
    </row>
    <row r="304" spans="1:16" x14ac:dyDescent="0.2">
      <c r="A304" s="2">
        <v>18353</v>
      </c>
      <c r="B304" s="3">
        <v>704.49329622569633</v>
      </c>
      <c r="C304" s="5">
        <f t="shared" ca="1" si="40"/>
        <v>-4.7036064608250161E-3</v>
      </c>
      <c r="D304" s="3">
        <f t="shared" ca="1" si="42"/>
        <v>483.01576581990565</v>
      </c>
      <c r="E304" s="5">
        <f ca="1">D304/MAX(D$12:$D304)-1</f>
        <v>-0.36937811766558526</v>
      </c>
      <c r="F304" s="5"/>
      <c r="G304" s="5"/>
      <c r="H304" s="5">
        <f t="shared" ca="1" si="41"/>
        <v>5.8333333333333336E-3</v>
      </c>
      <c r="I304" s="7">
        <f t="shared" ca="1" si="44"/>
        <v>707.5564962247081</v>
      </c>
      <c r="J304" s="7">
        <f t="shared" ca="1" si="45"/>
        <v>722.93541029607775</v>
      </c>
      <c r="K304" s="7">
        <f t="shared" ca="1" si="46"/>
        <v>725.66552996712119</v>
      </c>
      <c r="L304" s="7">
        <f t="shared" ca="1" si="47"/>
        <v>764.69884377684787</v>
      </c>
      <c r="M304" s="7">
        <f t="shared" ca="1" si="48"/>
        <v>818.98671851870222</v>
      </c>
      <c r="N304" s="5">
        <f t="shared" ca="1" si="49"/>
        <v>5.8333333333333336E-3</v>
      </c>
      <c r="O304" s="3">
        <f t="shared" ca="1" si="43"/>
        <v>1303.1631423635251</v>
      </c>
      <c r="P304" s="5">
        <f ca="1">O304/MAX($O$12:O304)-1</f>
        <v>-2.1775547695227826E-2</v>
      </c>
    </row>
    <row r="305" spans="1:16" x14ac:dyDescent="0.2">
      <c r="A305" s="2">
        <v>18383</v>
      </c>
      <c r="B305" s="3">
        <v>701.15748378084811</v>
      </c>
      <c r="C305" s="5">
        <f t="shared" ca="1" si="40"/>
        <v>-4.73505207603786E-3</v>
      </c>
      <c r="D305" s="3">
        <f t="shared" ca="1" si="42"/>
        <v>480.72866101520111</v>
      </c>
      <c r="E305" s="5">
        <f ca="1">D305/MAX(D$12:$D305)-1</f>
        <v>-0.37236414511872773</v>
      </c>
      <c r="F305" s="5"/>
      <c r="G305" s="5"/>
      <c r="H305" s="5">
        <f t="shared" ca="1" si="41"/>
        <v>5.8333333333333336E-3</v>
      </c>
      <c r="I305" s="7">
        <f t="shared" ca="1" si="44"/>
        <v>704.49113175281911</v>
      </c>
      <c r="J305" s="7">
        <f t="shared" ca="1" si="45"/>
        <v>713.03343216343228</v>
      </c>
      <c r="K305" s="7">
        <f t="shared" ca="1" si="46"/>
        <v>721.18603437540617</v>
      </c>
      <c r="L305" s="7">
        <f t="shared" ca="1" si="47"/>
        <v>753.91975992391019</v>
      </c>
      <c r="M305" s="7">
        <f t="shared" ca="1" si="48"/>
        <v>804.72071105983844</v>
      </c>
      <c r="N305" s="5">
        <f t="shared" ca="1" si="49"/>
        <v>5.8333333333333336E-3</v>
      </c>
      <c r="O305" s="3">
        <f t="shared" ca="1" si="43"/>
        <v>1310.7649273606457</v>
      </c>
      <c r="P305" s="5">
        <f ca="1">O305/MAX($O$12:O305)-1</f>
        <v>-1.6069238390116536E-2</v>
      </c>
    </row>
    <row r="306" spans="1:16" x14ac:dyDescent="0.2">
      <c r="A306" s="2">
        <v>18414</v>
      </c>
      <c r="B306" s="3">
        <v>698.60984092816079</v>
      </c>
      <c r="C306" s="5">
        <f t="shared" ca="1" si="40"/>
        <v>-3.6334816522953783E-3</v>
      </c>
      <c r="D306" s="3">
        <f t="shared" ca="1" si="42"/>
        <v>478.98194224566987</v>
      </c>
      <c r="E306" s="5">
        <f ca="1">D306/MAX(D$12:$D306)-1</f>
        <v>-0.37464464848176149</v>
      </c>
      <c r="F306" s="5"/>
      <c r="G306" s="5"/>
      <c r="H306" s="5">
        <f t="shared" ca="1" si="41"/>
        <v>5.8333333333333336E-3</v>
      </c>
      <c r="I306" s="7">
        <f t="shared" ca="1" si="44"/>
        <v>701.420206978235</v>
      </c>
      <c r="J306" s="7">
        <f t="shared" ca="1" si="45"/>
        <v>707.20470801954832</v>
      </c>
      <c r="K306" s="7">
        <f t="shared" ca="1" si="46"/>
        <v>719.05883696491264</v>
      </c>
      <c r="L306" s="7">
        <f t="shared" ca="1" si="47"/>
        <v>744.38122391988952</v>
      </c>
      <c r="M306" s="7">
        <f t="shared" ca="1" si="48"/>
        <v>791.37434751956096</v>
      </c>
      <c r="N306" s="5">
        <f t="shared" ca="1" si="49"/>
        <v>5.8333333333333336E-3</v>
      </c>
      <c r="O306" s="3">
        <f t="shared" ca="1" si="43"/>
        <v>1318.411056103583</v>
      </c>
      <c r="P306" s="5">
        <f ca="1">O306/MAX($O$12:O306)-1</f>
        <v>-1.0329642280725526E-2</v>
      </c>
    </row>
    <row r="307" spans="1:16" x14ac:dyDescent="0.2">
      <c r="A307" s="2">
        <v>18444</v>
      </c>
      <c r="B307" s="3">
        <v>697.64784137983179</v>
      </c>
      <c r="C307" s="5">
        <f t="shared" ca="1" si="40"/>
        <v>-1.3770197497517955E-3</v>
      </c>
      <c r="D307" s="3">
        <f t="shared" ca="1" si="42"/>
        <v>478.3223746514231</v>
      </c>
      <c r="E307" s="5">
        <f ca="1">D307/MAX(D$12:$D307)-1</f>
        <v>-0.37550577515141514</v>
      </c>
      <c r="F307" s="5"/>
      <c r="G307" s="5"/>
      <c r="H307" s="5">
        <f t="shared" ca="1" si="41"/>
        <v>5.8333333333333336E-3</v>
      </c>
      <c r="I307" s="7">
        <f t="shared" ca="1" si="44"/>
        <v>699.13838869628023</v>
      </c>
      <c r="J307" s="7">
        <f t="shared" ca="1" si="45"/>
        <v>703.34744246049411</v>
      </c>
      <c r="K307" s="7">
        <f t="shared" ca="1" si="46"/>
        <v>718.43666799911068</v>
      </c>
      <c r="L307" s="7">
        <f t="shared" ca="1" si="47"/>
        <v>736.17371801050388</v>
      </c>
      <c r="M307" s="7">
        <f t="shared" ca="1" si="48"/>
        <v>779.01549105619245</v>
      </c>
      <c r="N307" s="5">
        <f t="shared" ca="1" si="49"/>
        <v>5.8333333333333336E-3</v>
      </c>
      <c r="O307" s="3">
        <f t="shared" ca="1" si="43"/>
        <v>1326.1017872641871</v>
      </c>
      <c r="P307" s="5">
        <f ca="1">O307/MAX($O$12:O307)-1</f>
        <v>-4.5565651940298046E-3</v>
      </c>
    </row>
    <row r="308" spans="1:16" x14ac:dyDescent="0.2">
      <c r="A308" s="2">
        <v>18475</v>
      </c>
      <c r="B308" s="3">
        <v>686.33445252971319</v>
      </c>
      <c r="C308" s="5">
        <f t="shared" ca="1" si="40"/>
        <v>-1.6216475102599937E-2</v>
      </c>
      <c r="D308" s="3">
        <f t="shared" ca="1" si="42"/>
        <v>470.56567177187185</v>
      </c>
      <c r="E308" s="5">
        <f ca="1">D308/MAX(D$12:$D308)-1</f>
        <v>-0.38563287020038961</v>
      </c>
      <c r="F308" s="5"/>
      <c r="G308" s="5"/>
      <c r="H308" s="5">
        <f t="shared" ca="1" si="41"/>
        <v>5.8333333333333336E-3</v>
      </c>
      <c r="I308" s="7">
        <f t="shared" ca="1" si="44"/>
        <v>694.19737827923529</v>
      </c>
      <c r="J308" s="7">
        <f t="shared" ca="1" si="45"/>
        <v>699.3442550160272</v>
      </c>
      <c r="K308" s="7">
        <f t="shared" ca="1" si="46"/>
        <v>717.08136608840823</v>
      </c>
      <c r="L308" s="7">
        <f t="shared" ca="1" si="47"/>
        <v>727.2954212490248</v>
      </c>
      <c r="M308" s="7">
        <f t="shared" ca="1" si="48"/>
        <v>767.21462856604194</v>
      </c>
      <c r="N308" s="5">
        <f t="shared" ca="1" si="49"/>
        <v>5.8333333333333336E-3</v>
      </c>
      <c r="O308" s="3">
        <f t="shared" ca="1" si="43"/>
        <v>1333.8373810232283</v>
      </c>
      <c r="P308" s="5">
        <f ca="1">O308/MAX($O$12:O308)-1</f>
        <v>0</v>
      </c>
    </row>
    <row r="309" spans="1:16" x14ac:dyDescent="0.2">
      <c r="A309" s="2">
        <v>18506</v>
      </c>
      <c r="B309" s="3">
        <v>688.54566757998452</v>
      </c>
      <c r="C309" s="5">
        <f t="shared" ca="1" si="40"/>
        <v>3.2217748098193333E-3</v>
      </c>
      <c r="D309" s="3">
        <f t="shared" ca="1" si="42"/>
        <v>472.08172839955216</v>
      </c>
      <c r="E309" s="5">
        <f ca="1">D309/MAX(D$12:$D309)-1</f>
        <v>-0.38365351765762024</v>
      </c>
      <c r="F309" s="5"/>
      <c r="G309" s="5"/>
      <c r="H309" s="5">
        <f t="shared" ca="1" si="41"/>
        <v>5.8333333333333336E-3</v>
      </c>
      <c r="I309" s="7">
        <f t="shared" ca="1" si="44"/>
        <v>690.84265382984313</v>
      </c>
      <c r="J309" s="7">
        <f t="shared" ca="1" si="45"/>
        <v>696.13143040403895</v>
      </c>
      <c r="K309" s="7">
        <f t="shared" ca="1" si="46"/>
        <v>714.34673506266654</v>
      </c>
      <c r="L309" s="7">
        <f t="shared" ca="1" si="47"/>
        <v>719.76166229212902</v>
      </c>
      <c r="M309" s="7">
        <f t="shared" ca="1" si="48"/>
        <v>756.537079969724</v>
      </c>
      <c r="N309" s="5">
        <f t="shared" ca="1" si="49"/>
        <v>5.8333333333333336E-3</v>
      </c>
      <c r="O309" s="3">
        <f t="shared" ca="1" si="43"/>
        <v>1341.6180990791972</v>
      </c>
      <c r="P309" s="5">
        <f ca="1">O309/MAX($O$12:O309)-1</f>
        <v>0</v>
      </c>
    </row>
    <row r="310" spans="1:16" x14ac:dyDescent="0.2">
      <c r="A310" s="2">
        <v>18536</v>
      </c>
      <c r="B310" s="3">
        <v>725.84941088049641</v>
      </c>
      <c r="C310" s="5">
        <f t="shared" ca="1" si="40"/>
        <v>5.4177587714149045E-2</v>
      </c>
      <c r="D310" s="3">
        <f t="shared" ca="1" si="42"/>
        <v>497.65797764816597</v>
      </c>
      <c r="E310" s="5">
        <f ca="1">D310/MAX(D$12:$D310)-1</f>
        <v>-0.35026135204820874</v>
      </c>
      <c r="F310" s="5"/>
      <c r="G310" s="5"/>
      <c r="H310" s="5">
        <f t="shared" ca="1" si="41"/>
        <v>5.8333333333333336E-3</v>
      </c>
      <c r="I310" s="7">
        <f t="shared" ca="1" si="44"/>
        <v>700.24317699673122</v>
      </c>
      <c r="J310" s="7">
        <f t="shared" ca="1" si="45"/>
        <v>699.69078284650584</v>
      </c>
      <c r="K310" s="7">
        <f t="shared" ca="1" si="46"/>
        <v>711.31309657129179</v>
      </c>
      <c r="L310" s="7">
        <f t="shared" ca="1" si="47"/>
        <v>717.00728092691611</v>
      </c>
      <c r="M310" s="7">
        <f t="shared" ca="1" si="48"/>
        <v>748.44682854426219</v>
      </c>
      <c r="N310" s="5">
        <f t="shared" ca="1" si="49"/>
        <v>5.8333333333333336E-3</v>
      </c>
      <c r="O310" s="3">
        <f t="shared" ca="1" si="43"/>
        <v>1349.4442046571592</v>
      </c>
      <c r="P310" s="5">
        <f ca="1">O310/MAX($O$12:O310)-1</f>
        <v>0</v>
      </c>
    </row>
    <row r="311" spans="1:16" x14ac:dyDescent="0.2">
      <c r="A311" s="2">
        <v>18567</v>
      </c>
      <c r="B311" s="3">
        <v>741.67091557289075</v>
      </c>
      <c r="C311" s="5">
        <f t="shared" ca="1" si="40"/>
        <v>2.1797227434822819E-2</v>
      </c>
      <c r="D311" s="3">
        <f t="shared" ca="1" si="42"/>
        <v>508.50554177171699</v>
      </c>
      <c r="E311" s="5">
        <f ca="1">D311/MAX(D$12:$D311)-1</f>
        <v>-0.33609885096560932</v>
      </c>
      <c r="F311" s="5"/>
      <c r="G311" s="5"/>
      <c r="H311" s="5">
        <f t="shared" ca="1" si="41"/>
        <v>5.8333333333333336E-3</v>
      </c>
      <c r="I311" s="7">
        <f t="shared" ca="1" si="44"/>
        <v>718.6886646777906</v>
      </c>
      <c r="J311" s="7">
        <f t="shared" ca="1" si="45"/>
        <v>706.44302147851295</v>
      </c>
      <c r="K311" s="7">
        <f t="shared" ca="1" si="46"/>
        <v>709.73822682097261</v>
      </c>
      <c r="L311" s="7">
        <f t="shared" ca="1" si="47"/>
        <v>716.27169674310846</v>
      </c>
      <c r="M311" s="7">
        <f t="shared" ca="1" si="48"/>
        <v>742.0505753125608</v>
      </c>
      <c r="N311" s="5">
        <f t="shared" ca="1" si="49"/>
        <v>1.8604448614524923E-2</v>
      </c>
      <c r="O311" s="3">
        <f t="shared" ca="1" si="43"/>
        <v>1374.5498700208718</v>
      </c>
      <c r="P311" s="5">
        <f ca="1">O311/MAX($O$12:O311)-1</f>
        <v>0</v>
      </c>
    </row>
    <row r="312" spans="1:16" x14ac:dyDescent="0.2">
      <c r="A312" s="2">
        <v>18597</v>
      </c>
      <c r="B312" s="3">
        <v>743.13752101828777</v>
      </c>
      <c r="C312" s="5">
        <f t="shared" ca="1" si="40"/>
        <v>1.9774342159071256E-3</v>
      </c>
      <c r="D312" s="3">
        <f t="shared" ca="1" si="42"/>
        <v>509.5110780289948</v>
      </c>
      <c r="E312" s="5">
        <f ca="1">D312/MAX(D$12:$D312)-1</f>
        <v>-0.33478603011752861</v>
      </c>
      <c r="F312" s="5"/>
      <c r="G312" s="5"/>
      <c r="H312" s="5">
        <f t="shared" ca="1" si="41"/>
        <v>5.8333333333333336E-3</v>
      </c>
      <c r="I312" s="7">
        <f t="shared" ca="1" si="44"/>
        <v>736.8859491572249</v>
      </c>
      <c r="J312" s="7">
        <f t="shared" ca="1" si="45"/>
        <v>713.86430149353419</v>
      </c>
      <c r="K312" s="7">
        <f t="shared" ca="1" si="46"/>
        <v>710.5345047565412</v>
      </c>
      <c r="L312" s="7">
        <f t="shared" ca="1" si="47"/>
        <v>717.32732514111979</v>
      </c>
      <c r="M312" s="7">
        <f t="shared" ca="1" si="48"/>
        <v>736.75199331330077</v>
      </c>
      <c r="N312" s="5">
        <f t="shared" ca="1" si="49"/>
        <v>2.7486140393923673E-3</v>
      </c>
      <c r="O312" s="3">
        <f t="shared" ca="1" si="43"/>
        <v>1378.3279770914562</v>
      </c>
      <c r="P312" s="5">
        <f ca="1">O312/MAX($O$12:O312)-1</f>
        <v>0</v>
      </c>
    </row>
    <row r="313" spans="1:16" x14ac:dyDescent="0.2">
      <c r="A313" s="2">
        <v>18628</v>
      </c>
      <c r="B313" s="3">
        <v>735.00830438392177</v>
      </c>
      <c r="C313" s="5">
        <f t="shared" ca="1" si="40"/>
        <v>-1.0939047490465703E-2</v>
      </c>
      <c r="D313" s="3">
        <f t="shared" ca="1" si="42"/>
        <v>503.93751214951726</v>
      </c>
      <c r="E313" s="5">
        <f ca="1">D313/MAX(D$12:$D313)-1</f>
        <v>-0.34206283732539422</v>
      </c>
      <c r="F313" s="5"/>
      <c r="G313" s="5"/>
      <c r="H313" s="5">
        <f t="shared" ca="1" si="41"/>
        <v>5.8333333333333336E-3</v>
      </c>
      <c r="I313" s="7">
        <f t="shared" ca="1" si="44"/>
        <v>739.9389136583668</v>
      </c>
      <c r="J313" s="7">
        <f t="shared" ca="1" si="45"/>
        <v>720.09104532754907</v>
      </c>
      <c r="K313" s="7">
        <f t="shared" ca="1" si="46"/>
        <v>711.71924389402147</v>
      </c>
      <c r="L313" s="7">
        <f t="shared" ca="1" si="47"/>
        <v>718.98812710859011</v>
      </c>
      <c r="M313" s="7">
        <f t="shared" ca="1" si="48"/>
        <v>732.15304983976523</v>
      </c>
      <c r="N313" s="5">
        <f t="shared" ca="1" si="49"/>
        <v>-1.0939047490465703E-2</v>
      </c>
      <c r="O313" s="3">
        <f t="shared" ca="1" si="43"/>
        <v>1363.2503818926152</v>
      </c>
      <c r="P313" s="5">
        <f ca="1">O313/MAX($O$12:O313)-1</f>
        <v>-1.0939047490465703E-2</v>
      </c>
    </row>
    <row r="314" spans="1:16" x14ac:dyDescent="0.2">
      <c r="A314" s="2">
        <v>18659</v>
      </c>
      <c r="B314" s="3">
        <v>752.48053755129763</v>
      </c>
      <c r="C314" s="5">
        <f t="shared" ca="1" si="40"/>
        <v>2.3771477224357351E-2</v>
      </c>
      <c r="D314" s="3">
        <f t="shared" ca="1" si="42"/>
        <v>515.91685124207879</v>
      </c>
      <c r="E314" s="5">
        <f ca="1">D314/MAX(D$12:$D314)-1</f>
        <v>-0.32642269904781651</v>
      </c>
      <c r="F314" s="5"/>
      <c r="G314" s="5"/>
      <c r="H314" s="5">
        <f t="shared" ca="1" si="41"/>
        <v>5.8333333333333336E-3</v>
      </c>
      <c r="I314" s="7">
        <f t="shared" ca="1" si="44"/>
        <v>743.54212098450228</v>
      </c>
      <c r="J314" s="7">
        <f t="shared" ca="1" si="45"/>
        <v>731.11539283114644</v>
      </c>
      <c r="K314" s="7">
        <f t="shared" ca="1" si="46"/>
        <v>715.22982392358665</v>
      </c>
      <c r="L314" s="7">
        <f t="shared" ca="1" si="47"/>
        <v>721.75937500265445</v>
      </c>
      <c r="M314" s="7">
        <f t="shared" ca="1" si="48"/>
        <v>728.25041414455529</v>
      </c>
      <c r="N314" s="5">
        <f t="shared" ca="1" si="49"/>
        <v>2.018384844615255E-2</v>
      </c>
      <c r="O314" s="3">
        <f t="shared" ca="1" si="43"/>
        <v>1390.7660209948954</v>
      </c>
      <c r="P314" s="5">
        <f ca="1">O314/MAX($O$12:O314)-1</f>
        <v>0</v>
      </c>
    </row>
    <row r="315" spans="1:16" x14ac:dyDescent="0.2">
      <c r="A315" s="2">
        <v>18687</v>
      </c>
      <c r="B315" s="3">
        <v>789.21579318514489</v>
      </c>
      <c r="C315" s="5">
        <f t="shared" ca="1" si="40"/>
        <v>4.8818878098017215E-2</v>
      </c>
      <c r="D315" s="3">
        <f t="shared" ca="1" si="42"/>
        <v>541.10333311157876</v>
      </c>
      <c r="E315" s="5">
        <f ca="1">D315/MAX(D$12:$D315)-1</f>
        <v>-0.29353941090304037</v>
      </c>
      <c r="F315" s="5"/>
      <c r="G315" s="5"/>
      <c r="H315" s="5">
        <f t="shared" ca="1" si="41"/>
        <v>5.8333333333333336E-3</v>
      </c>
      <c r="I315" s="7">
        <f t="shared" ca="1" si="44"/>
        <v>758.9015450401215</v>
      </c>
      <c r="J315" s="7">
        <f t="shared" ca="1" si="45"/>
        <v>747.89374709867332</v>
      </c>
      <c r="K315" s="7">
        <f t="shared" ca="1" si="46"/>
        <v>722.01258875135602</v>
      </c>
      <c r="L315" s="7">
        <f t="shared" ca="1" si="47"/>
        <v>725.52907240800209</v>
      </c>
      <c r="M315" s="7">
        <f t="shared" ca="1" si="48"/>
        <v>726.79468349376509</v>
      </c>
      <c r="N315" s="5">
        <f t="shared" ca="1" si="49"/>
        <v>4.8818878098017215E-2</v>
      </c>
      <c r="O315" s="3">
        <f t="shared" ca="1" si="43"/>
        <v>1458.6616578367095</v>
      </c>
      <c r="P315" s="5">
        <f ca="1">O315/MAX($O$12:O315)-1</f>
        <v>0</v>
      </c>
    </row>
    <row r="316" spans="1:16" x14ac:dyDescent="0.2">
      <c r="A316" s="2">
        <v>18718</v>
      </c>
      <c r="B316" s="3">
        <v>802.76016510075362</v>
      </c>
      <c r="C316" s="5">
        <f t="shared" ca="1" si="40"/>
        <v>1.7161810537199118E-2</v>
      </c>
      <c r="D316" s="3">
        <f t="shared" ca="1" si="42"/>
        <v>550.3896459954866</v>
      </c>
      <c r="E316" s="5">
        <f ca="1">D316/MAX(D$12:$D316)-1</f>
        <v>-0.28141526812096029</v>
      </c>
      <c r="F316" s="5"/>
      <c r="G316" s="5"/>
      <c r="H316" s="5">
        <f t="shared" ca="1" si="41"/>
        <v>5.8333333333333336E-3</v>
      </c>
      <c r="I316" s="7">
        <f t="shared" ca="1" si="44"/>
        <v>781.48549861239871</v>
      </c>
      <c r="J316" s="7">
        <f t="shared" ca="1" si="45"/>
        <v>760.71220613538287</v>
      </c>
      <c r="K316" s="7">
        <f t="shared" ca="1" si="46"/>
        <v>730.20149449094436</v>
      </c>
      <c r="L316" s="7">
        <f t="shared" ca="1" si="47"/>
        <v>727.77946642598886</v>
      </c>
      <c r="M316" s="7">
        <f t="shared" ca="1" si="48"/>
        <v>727.93351222903277</v>
      </c>
      <c r="N316" s="5">
        <f t="shared" ca="1" si="49"/>
        <v>1.7161810537199118E-2</v>
      </c>
      <c r="O316" s="3">
        <f t="shared" ca="1" si="43"/>
        <v>1483.69493284638</v>
      </c>
      <c r="P316" s="5">
        <f ca="1">O316/MAX($O$12:O316)-1</f>
        <v>0</v>
      </c>
    </row>
    <row r="317" spans="1:16" x14ac:dyDescent="0.2">
      <c r="A317" s="2">
        <v>18748</v>
      </c>
      <c r="B317" s="3">
        <v>809.90579839479881</v>
      </c>
      <c r="C317" s="5">
        <f t="shared" ca="1" si="40"/>
        <v>8.9013301913758447E-3</v>
      </c>
      <c r="D317" s="3">
        <f t="shared" ca="1" si="42"/>
        <v>555.28884596840692</v>
      </c>
      <c r="E317" s="5">
        <f ca="1">D317/MAX(D$12:$D317)-1</f>
        <v>-0.27501890815202368</v>
      </c>
      <c r="F317" s="5"/>
      <c r="G317" s="5"/>
      <c r="H317" s="5">
        <f t="shared" ca="1" si="41"/>
        <v>5.8333333333333336E-3</v>
      </c>
      <c r="I317" s="7">
        <f t="shared" ca="1" si="44"/>
        <v>800.62725222689915</v>
      </c>
      <c r="J317" s="7">
        <f t="shared" ca="1" si="45"/>
        <v>772.08468660570077</v>
      </c>
      <c r="K317" s="7">
        <f t="shared" ca="1" si="46"/>
        <v>739.26385404210703</v>
      </c>
      <c r="L317" s="7">
        <f t="shared" ca="1" si="47"/>
        <v>730.52038008254863</v>
      </c>
      <c r="M317" s="7">
        <f t="shared" ca="1" si="48"/>
        <v>730.22494420875671</v>
      </c>
      <c r="N317" s="5">
        <f t="shared" ca="1" si="49"/>
        <v>8.9013301913758447E-3</v>
      </c>
      <c r="O317" s="3">
        <f t="shared" ca="1" si="43"/>
        <v>1496.9017913469168</v>
      </c>
      <c r="P317" s="5">
        <f ca="1">O317/MAX($O$12:O317)-1</f>
        <v>0</v>
      </c>
    </row>
    <row r="318" spans="1:16" x14ac:dyDescent="0.2">
      <c r="A318" s="2">
        <v>18779</v>
      </c>
      <c r="B318" s="3">
        <v>812.24198890037621</v>
      </c>
      <c r="C318" s="5">
        <f t="shared" ca="1" si="40"/>
        <v>2.8845212742119042E-3</v>
      </c>
      <c r="D318" s="3">
        <f t="shared" ca="1" si="42"/>
        <v>556.89058845793534</v>
      </c>
      <c r="E318" s="5">
        <f ca="1">D318/MAX(D$12:$D318)-1</f>
        <v>-0.27292768476918683</v>
      </c>
      <c r="F318" s="5"/>
      <c r="G318" s="5"/>
      <c r="H318" s="5">
        <f t="shared" ca="1" si="41"/>
        <v>5.8333333333333336E-3</v>
      </c>
      <c r="I318" s="7">
        <f t="shared" ca="1" si="44"/>
        <v>808.30265079864284</v>
      </c>
      <c r="J318" s="7">
        <f t="shared" ca="1" si="45"/>
        <v>783.60209791938212</v>
      </c>
      <c r="K318" s="7">
        <f t="shared" ca="1" si="46"/>
        <v>748.73319970645832</v>
      </c>
      <c r="L318" s="7">
        <f t="shared" ca="1" si="47"/>
        <v>734.89036914415487</v>
      </c>
      <c r="M318" s="7">
        <f t="shared" ca="1" si="48"/>
        <v>733.89601833568543</v>
      </c>
      <c r="N318" s="5">
        <f t="shared" ca="1" si="49"/>
        <v>2.8845212742119042E-3</v>
      </c>
      <c r="O318" s="3">
        <f t="shared" ca="1" si="43"/>
        <v>1501.2196364094627</v>
      </c>
      <c r="P318" s="5">
        <f ca="1">O318/MAX($O$12:O318)-1</f>
        <v>0</v>
      </c>
    </row>
    <row r="319" spans="1:16" x14ac:dyDescent="0.2">
      <c r="A319" s="2">
        <v>18809</v>
      </c>
      <c r="B319" s="3">
        <v>803.32062584334165</v>
      </c>
      <c r="C319" s="5">
        <f t="shared" ca="1" si="40"/>
        <v>-1.0983627021194042E-2</v>
      </c>
      <c r="D319" s="3">
        <f t="shared" ca="1" si="42"/>
        <v>550.77390994270013</v>
      </c>
      <c r="E319" s="5">
        <f ca="1">D319/MAX(D$12:$D319)-1</f>
        <v>-0.28091357589711807</v>
      </c>
      <c r="F319" s="5"/>
      <c r="G319" s="5"/>
      <c r="H319" s="5">
        <f t="shared" ca="1" si="41"/>
        <v>5.8333333333333336E-3</v>
      </c>
      <c r="I319" s="7">
        <f t="shared" ca="1" si="44"/>
        <v>808.48947104617218</v>
      </c>
      <c r="J319" s="7">
        <f t="shared" ca="1" si="45"/>
        <v>794.98748482928556</v>
      </c>
      <c r="K319" s="7">
        <f t="shared" ca="1" si="46"/>
        <v>757.53926507841732</v>
      </c>
      <c r="L319" s="7">
        <f t="shared" ca="1" si="47"/>
        <v>739.47532420577613</v>
      </c>
      <c r="M319" s="7">
        <f t="shared" ca="1" si="48"/>
        <v>737.987966538764</v>
      </c>
      <c r="N319" s="5">
        <f t="shared" ca="1" si="49"/>
        <v>-1.0983627021194044E-2</v>
      </c>
      <c r="O319" s="3">
        <f t="shared" ca="1" si="43"/>
        <v>1484.7307998462486</v>
      </c>
      <c r="P319" s="5">
        <f ca="1">O319/MAX($O$12:O319)-1</f>
        <v>-1.0983627021194042E-2</v>
      </c>
    </row>
    <row r="320" spans="1:16" x14ac:dyDescent="0.2">
      <c r="A320" s="2">
        <v>18840</v>
      </c>
      <c r="B320" s="3">
        <v>787.94246255474525</v>
      </c>
      <c r="C320" s="5">
        <f t="shared" ca="1" si="40"/>
        <v>-1.914324466952666E-2</v>
      </c>
      <c r="D320" s="3">
        <f t="shared" ca="1" si="42"/>
        <v>540.23031022707517</v>
      </c>
      <c r="E320" s="5">
        <f ca="1">D320/MAX(D$12:$D320)-1</f>
        <v>-0.2946792232522546</v>
      </c>
      <c r="F320" s="5"/>
      <c r="G320" s="5"/>
      <c r="H320" s="5">
        <f t="shared" ca="1" si="41"/>
        <v>5.8333333333333336E-3</v>
      </c>
      <c r="I320" s="7">
        <f t="shared" ca="1" si="44"/>
        <v>801.1683590994877</v>
      </c>
      <c r="J320" s="7">
        <f t="shared" ca="1" si="45"/>
        <v>800.89780566319348</v>
      </c>
      <c r="K320" s="7">
        <f t="shared" ca="1" si="46"/>
        <v>766.0065992471699</v>
      </c>
      <c r="L320" s="7">
        <f t="shared" ca="1" si="47"/>
        <v>743.78581783678896</v>
      </c>
      <c r="M320" s="7">
        <f t="shared" ca="1" si="48"/>
        <v>741.54398266778901</v>
      </c>
      <c r="N320" s="5">
        <f t="shared" ca="1" si="49"/>
        <v>-1.4147929068954661E-2</v>
      </c>
      <c r="O320" s="3">
        <f t="shared" ca="1" si="43"/>
        <v>1463.7249338035315</v>
      </c>
      <c r="P320" s="5">
        <f ca="1">O320/MAX($O$12:O320)-1</f>
        <v>-2.4976160514133094E-2</v>
      </c>
    </row>
    <row r="321" spans="1:16" x14ac:dyDescent="0.2">
      <c r="A321" s="2">
        <v>18871</v>
      </c>
      <c r="B321" s="3">
        <v>797.51462787572143</v>
      </c>
      <c r="C321" s="5">
        <f t="shared" ca="1" si="40"/>
        <v>1.2148304953562672E-2</v>
      </c>
      <c r="D321" s="3">
        <f t="shared" ca="1" si="42"/>
        <v>546.79319278087144</v>
      </c>
      <c r="E321" s="5">
        <f ca="1">D321/MAX(D$12:$D321)-1</f>
        <v>-0.2861107713662393</v>
      </c>
      <c r="F321" s="5"/>
      <c r="G321" s="5"/>
      <c r="H321" s="5">
        <f t="shared" ca="1" si="41"/>
        <v>5.8333333333333336E-3</v>
      </c>
      <c r="I321" s="7">
        <f t="shared" ca="1" si="44"/>
        <v>796.25923875793615</v>
      </c>
      <c r="J321" s="7">
        <f t="shared" ca="1" si="45"/>
        <v>802.28094477828938</v>
      </c>
      <c r="K321" s="7">
        <f t="shared" ca="1" si="46"/>
        <v>775.08734593848146</v>
      </c>
      <c r="L321" s="7">
        <f t="shared" ca="1" si="47"/>
        <v>748.76870742700055</v>
      </c>
      <c r="M321" s="7">
        <f t="shared" ca="1" si="48"/>
        <v>744.71704050057394</v>
      </c>
      <c r="N321" s="5">
        <f t="shared" ca="1" si="49"/>
        <v>9.6223163054709373E-3</v>
      </c>
      <c r="O321" s="3">
        <f t="shared" ca="1" si="43"/>
        <v>1477.8093581007936</v>
      </c>
      <c r="P321" s="5">
        <f ca="1">O321/MAX($O$12:O321)-1</f>
        <v>-1.5594172725225341E-2</v>
      </c>
    </row>
    <row r="322" spans="1:16" x14ac:dyDescent="0.2">
      <c r="A322" s="2">
        <v>18901</v>
      </c>
      <c r="B322" s="3">
        <v>798.23239277151799</v>
      </c>
      <c r="C322" s="5">
        <f t="shared" ca="1" si="40"/>
        <v>9.0000217012753403E-4</v>
      </c>
      <c r="D322" s="3">
        <f t="shared" ca="1" si="42"/>
        <v>547.28530784098518</v>
      </c>
      <c r="E322" s="5">
        <f ca="1">D322/MAX(D$12:$D322)-1</f>
        <v>-0.28546826951123827</v>
      </c>
      <c r="F322" s="5"/>
      <c r="G322" s="5"/>
      <c r="H322" s="5">
        <f t="shared" ca="1" si="41"/>
        <v>5.8333333333333336E-3</v>
      </c>
      <c r="I322" s="7">
        <f t="shared" ca="1" si="44"/>
        <v>794.56316106732822</v>
      </c>
      <c r="J322" s="7">
        <f t="shared" ca="1" si="45"/>
        <v>801.52631605675026</v>
      </c>
      <c r="K322" s="7">
        <f t="shared" ca="1" si="46"/>
        <v>781.11926109606657</v>
      </c>
      <c r="L322" s="7">
        <f t="shared" ca="1" si="47"/>
        <v>753.97643501287973</v>
      </c>
      <c r="M322" s="7">
        <f t="shared" ca="1" si="48"/>
        <v>746.21617883367924</v>
      </c>
      <c r="N322" s="5">
        <f t="shared" ca="1" si="49"/>
        <v>1.8866684027686938E-3</v>
      </c>
      <c r="O322" s="3">
        <f t="shared" ca="1" si="43"/>
        <v>1480.5974943220383</v>
      </c>
      <c r="P322" s="5">
        <f ca="1">O322/MAX($O$12:O322)-1</f>
        <v>-1.3736925355404606E-2</v>
      </c>
    </row>
    <row r="323" spans="1:16" x14ac:dyDescent="0.2">
      <c r="A323" s="2">
        <v>18932</v>
      </c>
      <c r="B323" s="3">
        <v>786.03546249192516</v>
      </c>
      <c r="C323" s="5">
        <f t="shared" ref="C323:C386" ca="1" si="50">B323/B322-1</f>
        <v>-1.5279923979587218E-2</v>
      </c>
      <c r="D323" s="3">
        <f t="shared" ca="1" si="42"/>
        <v>538.92282994202992</v>
      </c>
      <c r="E323" s="5">
        <f ca="1">D323/MAX(D$12:$D323)-1</f>
        <v>-0.29638626003410939</v>
      </c>
      <c r="F323" s="5"/>
      <c r="G323" s="5"/>
      <c r="H323" s="5">
        <f t="shared" ca="1" si="41"/>
        <v>5.8333333333333336E-3</v>
      </c>
      <c r="I323" s="7">
        <f t="shared" ca="1" si="44"/>
        <v>793.92749437972145</v>
      </c>
      <c r="J323" s="7">
        <f t="shared" ca="1" si="45"/>
        <v>797.54792673960458</v>
      </c>
      <c r="K323" s="7">
        <f t="shared" ca="1" si="46"/>
        <v>784.81630667265279</v>
      </c>
      <c r="L323" s="7">
        <f t="shared" ca="1" si="47"/>
        <v>758.69187827460632</v>
      </c>
      <c r="M323" s="7">
        <f t="shared" ca="1" si="48"/>
        <v>747.27726674681253</v>
      </c>
      <c r="N323" s="5">
        <f t="shared" ca="1" si="49"/>
        <v>-1.1057272517003109E-2</v>
      </c>
      <c r="O323" s="3">
        <f t="shared" ca="1" si="43"/>
        <v>1464.2261243393277</v>
      </c>
      <c r="P323" s="5">
        <f ca="1">O323/MAX($O$12:O323)-1</f>
        <v>-2.4642304945207139E-2</v>
      </c>
    </row>
    <row r="324" spans="1:16" x14ac:dyDescent="0.2">
      <c r="A324" s="2">
        <v>18962</v>
      </c>
      <c r="B324" s="3">
        <v>764.92980862490424</v>
      </c>
      <c r="C324" s="5">
        <f t="shared" ca="1" si="50"/>
        <v>-2.6850765485962658E-2</v>
      </c>
      <c r="D324" s="3">
        <f t="shared" ca="1" si="42"/>
        <v>524.45233942022514</v>
      </c>
      <c r="E324" s="5">
        <f ca="1">D324/MAX(D$12:$D324)-1</f>
        <v>-0.31527882755863468</v>
      </c>
      <c r="F324" s="5"/>
      <c r="G324" s="5"/>
      <c r="H324" s="5">
        <f t="shared" ref="H324:H387" ca="1" si="51">H323</f>
        <v>5.8333333333333336E-3</v>
      </c>
      <c r="I324" s="7">
        <f t="shared" ca="1" si="44"/>
        <v>783.06588796278254</v>
      </c>
      <c r="J324" s="7">
        <f t="shared" ca="1" si="45"/>
        <v>789.66256336035929</v>
      </c>
      <c r="K324" s="7">
        <f t="shared" ca="1" si="46"/>
        <v>786.6323306398707</v>
      </c>
      <c r="L324" s="7">
        <f t="shared" ca="1" si="47"/>
        <v>762.37632092442539</v>
      </c>
      <c r="M324" s="7">
        <f t="shared" ca="1" si="48"/>
        <v>748.58341769820584</v>
      </c>
      <c r="N324" s="5">
        <f t="shared" ca="1" si="49"/>
        <v>-1.3777125958244263E-2</v>
      </c>
      <c r="O324" s="3">
        <f t="shared" ca="1" si="43"/>
        <v>1444.0532965929531</v>
      </c>
      <c r="P324" s="5">
        <f ca="1">O324/MAX($O$12:O324)-1</f>
        <v>-3.8079930764319814E-2</v>
      </c>
    </row>
    <row r="325" spans="1:16" x14ac:dyDescent="0.2">
      <c r="A325" s="2">
        <v>18993</v>
      </c>
      <c r="B325" s="3">
        <v>746.21318565175636</v>
      </c>
      <c r="C325" s="5">
        <f t="shared" ca="1" si="50"/>
        <v>-2.4468418882504173E-2</v>
      </c>
      <c r="D325" s="3">
        <f t="shared" ca="1" si="42"/>
        <v>511.6198198953818</v>
      </c>
      <c r="E325" s="5">
        <f ca="1">D325/MAX(D$12:$D325)-1</f>
        <v>-0.33203287202364939</v>
      </c>
      <c r="F325" s="5"/>
      <c r="G325" s="5"/>
      <c r="H325" s="5">
        <f t="shared" ca="1" si="51"/>
        <v>5.8333333333333336E-3</v>
      </c>
      <c r="I325" s="7">
        <f t="shared" ca="1" si="44"/>
        <v>765.72615225619529</v>
      </c>
      <c r="J325" s="7">
        <f t="shared" ca="1" si="45"/>
        <v>780.14465666176181</v>
      </c>
      <c r="K325" s="7">
        <f t="shared" ca="1" si="46"/>
        <v>787.56607074552369</v>
      </c>
      <c r="L325" s="7">
        <f t="shared" ca="1" si="47"/>
        <v>765.07439560619889</v>
      </c>
      <c r="M325" s="7">
        <f t="shared" ca="1" si="48"/>
        <v>749.64265731977241</v>
      </c>
      <c r="N325" s="5">
        <f t="shared" ca="1" si="49"/>
        <v>-6.2873675530016699E-3</v>
      </c>
      <c r="O325" s="3">
        <f t="shared" ca="1" si="43"/>
        <v>1434.9740027511496</v>
      </c>
      <c r="P325" s="5">
        <f ca="1">O325/MAX($O$12:O325)-1</f>
        <v>-4.4127875796213245E-2</v>
      </c>
    </row>
    <row r="326" spans="1:16" x14ac:dyDescent="0.2">
      <c r="A326" s="2">
        <v>19024</v>
      </c>
      <c r="B326" s="3">
        <v>738.79274450259811</v>
      </c>
      <c r="C326" s="5">
        <f t="shared" ca="1" si="50"/>
        <v>-9.9441302992751002E-3</v>
      </c>
      <c r="D326" s="3">
        <f t="shared" ca="1" si="42"/>
        <v>506.53220574265043</v>
      </c>
      <c r="E326" s="5">
        <f ca="1">D326/MAX(D$12:$D326)-1</f>
        <v>-0.33867522417987883</v>
      </c>
      <c r="F326" s="5"/>
      <c r="G326" s="5"/>
      <c r="H326" s="5">
        <f t="shared" ca="1" si="51"/>
        <v>5.8333333333333336E-3</v>
      </c>
      <c r="I326" s="7">
        <f t="shared" ca="1" si="44"/>
        <v>749.97857959308624</v>
      </c>
      <c r="J326" s="7">
        <f t="shared" ca="1" si="45"/>
        <v>771.95303698640384</v>
      </c>
      <c r="K326" s="7">
        <f t="shared" ca="1" si="46"/>
        <v>786.42542132479866</v>
      </c>
      <c r="L326" s="7">
        <f t="shared" ca="1" si="47"/>
        <v>767.98874516024796</v>
      </c>
      <c r="M326" s="7">
        <f t="shared" ca="1" si="48"/>
        <v>750.82762262419283</v>
      </c>
      <c r="N326" s="5">
        <f t="shared" ca="1" si="49"/>
        <v>5.8333333333333336E-3</v>
      </c>
      <c r="O326" s="3">
        <f t="shared" ca="1" si="43"/>
        <v>1443.3446844338646</v>
      </c>
      <c r="P326" s="5">
        <f ca="1">O326/MAX($O$12:O326)-1</f>
        <v>-3.855195507169118E-2</v>
      </c>
    </row>
    <row r="327" spans="1:16" x14ac:dyDescent="0.2">
      <c r="A327" s="2">
        <v>19053</v>
      </c>
      <c r="B327" s="3">
        <v>716.7803786447771</v>
      </c>
      <c r="C327" s="5">
        <f t="shared" ca="1" si="50"/>
        <v>-2.9795048776015132E-2</v>
      </c>
      <c r="D327" s="3">
        <f t="shared" ca="1" si="42"/>
        <v>491.44005396592564</v>
      </c>
      <c r="E327" s="5">
        <f ca="1">D327/MAX(D$12:$D327)-1</f>
        <v>-0.35837942813222656</v>
      </c>
      <c r="F327" s="5"/>
      <c r="G327" s="5"/>
      <c r="H327" s="5">
        <f t="shared" ca="1" si="51"/>
        <v>5.8333333333333336E-3</v>
      </c>
      <c r="I327" s="7">
        <f t="shared" ca="1" si="44"/>
        <v>733.92876959971056</v>
      </c>
      <c r="J327" s="7">
        <f t="shared" ca="1" si="45"/>
        <v>758.49732878124644</v>
      </c>
      <c r="K327" s="7">
        <f t="shared" ca="1" si="46"/>
        <v>780.38913677976791</v>
      </c>
      <c r="L327" s="7">
        <f t="shared" ca="1" si="47"/>
        <v>769.55734021940316</v>
      </c>
      <c r="M327" s="7">
        <f t="shared" ca="1" si="48"/>
        <v>751.20086276556219</v>
      </c>
      <c r="N327" s="5">
        <f t="shared" ca="1" si="49"/>
        <v>5.8333333333333336E-3</v>
      </c>
      <c r="O327" s="3">
        <f t="shared" ca="1" si="43"/>
        <v>1451.7641950930622</v>
      </c>
      <c r="P327" s="5">
        <f ca="1">O327/MAX($O$12:O327)-1</f>
        <v>-3.2943508142942668E-2</v>
      </c>
    </row>
    <row r="328" spans="1:16" x14ac:dyDescent="0.2">
      <c r="A328" s="2">
        <v>19084</v>
      </c>
      <c r="B328" s="3">
        <v>697.1617729814958</v>
      </c>
      <c r="C328" s="5">
        <f t="shared" ca="1" si="50"/>
        <v>-2.7370455787830483E-2</v>
      </c>
      <c r="D328" s="3">
        <f t="shared" ca="1" si="42"/>
        <v>477.98911569648226</v>
      </c>
      <c r="E328" s="5">
        <f ca="1">D328/MAX(D$12:$D328)-1</f>
        <v>-0.37594087562709599</v>
      </c>
      <c r="F328" s="5"/>
      <c r="G328" s="5"/>
      <c r="H328" s="5">
        <f t="shared" ca="1" si="51"/>
        <v>5.8333333333333336E-3</v>
      </c>
      <c r="I328" s="7">
        <f t="shared" ca="1" si="44"/>
        <v>717.5782987096236</v>
      </c>
      <c r="J328" s="7">
        <f t="shared" ca="1" si="45"/>
        <v>741.65222548290956</v>
      </c>
      <c r="K328" s="7">
        <f t="shared" ca="1" si="46"/>
        <v>771.58927076982991</v>
      </c>
      <c r="L328" s="7">
        <f t="shared" ca="1" si="47"/>
        <v>767.96358255834753</v>
      </c>
      <c r="M328" s="7">
        <f t="shared" ca="1" si="48"/>
        <v>750.8953826303873</v>
      </c>
      <c r="N328" s="5">
        <f t="shared" ca="1" si="49"/>
        <v>5.8333333333333336E-3</v>
      </c>
      <c r="O328" s="3">
        <f t="shared" ca="1" si="43"/>
        <v>1460.2328195644384</v>
      </c>
      <c r="P328" s="5">
        <f ca="1">O328/MAX($O$12:O328)-1</f>
        <v>-2.7302345273776507E-2</v>
      </c>
    </row>
    <row r="329" spans="1:16" x14ac:dyDescent="0.2">
      <c r="A329" s="2">
        <v>19114</v>
      </c>
      <c r="B329" s="3">
        <v>653.98435666030423</v>
      </c>
      <c r="C329" s="5">
        <f t="shared" ca="1" si="50"/>
        <v>-6.1933138038447244E-2</v>
      </c>
      <c r="D329" s="3">
        <f t="shared" ca="1" si="42"/>
        <v>448.38574981317669</v>
      </c>
      <c r="E329" s="5">
        <f ca="1">D329/MAX(D$12:$D329)-1</f>
        <v>-0.4145908155210356</v>
      </c>
      <c r="F329" s="5"/>
      <c r="G329" s="5"/>
      <c r="H329" s="5">
        <f t="shared" ca="1" si="51"/>
        <v>5.8333333333333336E-3</v>
      </c>
      <c r="I329" s="7">
        <f t="shared" ca="1" si="44"/>
        <v>689.30883609552563</v>
      </c>
      <c r="J329" s="7">
        <f t="shared" ca="1" si="45"/>
        <v>719.64370784430594</v>
      </c>
      <c r="K329" s="7">
        <f t="shared" ca="1" si="46"/>
        <v>758.59581729195531</v>
      </c>
      <c r="L329" s="7">
        <f t="shared" ca="1" si="47"/>
        <v>763.0921070632038</v>
      </c>
      <c r="M329" s="7">
        <f t="shared" ca="1" si="48"/>
        <v>748.9298356670314</v>
      </c>
      <c r="N329" s="5">
        <f t="shared" ca="1" si="49"/>
        <v>5.8333333333333336E-3</v>
      </c>
      <c r="O329" s="3">
        <f t="shared" ca="1" si="43"/>
        <v>1468.7508443452309</v>
      </c>
      <c r="P329" s="5">
        <f ca="1">O329/MAX($O$12:O329)-1</f>
        <v>-2.1628275621206838E-2</v>
      </c>
    </row>
    <row r="330" spans="1:16" x14ac:dyDescent="0.2">
      <c r="A330" s="2">
        <v>19145</v>
      </c>
      <c r="B330" s="3">
        <v>617.23224263085262</v>
      </c>
      <c r="C330" s="5">
        <f t="shared" ca="1" si="50"/>
        <v>-5.619723722006631E-2</v>
      </c>
      <c r="D330" s="3">
        <f t="shared" ca="1" si="42"/>
        <v>423.18770946482829</v>
      </c>
      <c r="E330" s="5">
        <f ca="1">D330/MAX(D$12:$D330)-1</f>
        <v>-0.44748919433200551</v>
      </c>
      <c r="F330" s="5"/>
      <c r="G330" s="5"/>
      <c r="H330" s="5">
        <f t="shared" ca="1" si="51"/>
        <v>5.8333333333333336E-3</v>
      </c>
      <c r="I330" s="7">
        <f t="shared" ca="1" si="44"/>
        <v>656.12612409088422</v>
      </c>
      <c r="J330" s="7">
        <f t="shared" ca="1" si="45"/>
        <v>695.0274468452975</v>
      </c>
      <c r="K330" s="7">
        <f t="shared" ca="1" si="46"/>
        <v>742.3450051028284</v>
      </c>
      <c r="L330" s="7">
        <f t="shared" ca="1" si="47"/>
        <v>756.09736937501293</v>
      </c>
      <c r="M330" s="7">
        <f t="shared" ca="1" si="48"/>
        <v>745.53910240464347</v>
      </c>
      <c r="N330" s="5">
        <f t="shared" ca="1" si="49"/>
        <v>5.8333333333333336E-3</v>
      </c>
      <c r="O330" s="3">
        <f t="shared" ca="1" si="43"/>
        <v>1477.3185576039114</v>
      </c>
      <c r="P330" s="5">
        <f ca="1">O330/MAX($O$12:O330)-1</f>
        <v>-1.5921107228997311E-2</v>
      </c>
    </row>
    <row r="331" spans="1:16" x14ac:dyDescent="0.2">
      <c r="A331" s="2">
        <v>19175</v>
      </c>
      <c r="B331" s="3">
        <v>597.47962573961661</v>
      </c>
      <c r="C331" s="5">
        <f t="shared" ca="1" si="50"/>
        <v>-3.200192006665703E-2</v>
      </c>
      <c r="D331" s="3">
        <f t="shared" ca="1" si="42"/>
        <v>409.64489021334316</v>
      </c>
      <c r="E331" s="5">
        <f ca="1">D331/MAX(D$12:$D331)-1</f>
        <v>-0.46517060097095697</v>
      </c>
      <c r="F331" s="5"/>
      <c r="G331" s="5"/>
      <c r="H331" s="5">
        <f t="shared" ca="1" si="51"/>
        <v>5.8333333333333336E-3</v>
      </c>
      <c r="I331" s="7">
        <f t="shared" ca="1" si="44"/>
        <v>622.89874167692449</v>
      </c>
      <c r="J331" s="7">
        <f t="shared" ca="1" si="45"/>
        <v>670.23852019327398</v>
      </c>
      <c r="K331" s="7">
        <f t="shared" ca="1" si="46"/>
        <v>725.19158842751801</v>
      </c>
      <c r="L331" s="7">
        <f t="shared" ca="1" si="47"/>
        <v>748.45688722810723</v>
      </c>
      <c r="M331" s="7">
        <f t="shared" ca="1" si="48"/>
        <v>741.36542675296766</v>
      </c>
      <c r="N331" s="5">
        <f t="shared" ca="1" si="49"/>
        <v>5.8333333333333336E-3</v>
      </c>
      <c r="O331" s="3">
        <f t="shared" ca="1" si="43"/>
        <v>1485.9362491899342</v>
      </c>
      <c r="P331" s="5">
        <f ca="1">O331/MAX($O$12:O331)-1</f>
        <v>-1.0180647021166389E-2</v>
      </c>
    </row>
    <row r="332" spans="1:16" x14ac:dyDescent="0.2">
      <c r="A332" s="2">
        <v>19206</v>
      </c>
      <c r="B332" s="3">
        <v>598.01735869938921</v>
      </c>
      <c r="C332" s="5">
        <f t="shared" ca="1" si="50"/>
        <v>9.0000217012753403E-4</v>
      </c>
      <c r="D332" s="3">
        <f t="shared" ca="1" si="42"/>
        <v>410.0135715035168</v>
      </c>
      <c r="E332" s="5">
        <f ca="1">D332/MAX(D$12:$D332)-1</f>
        <v>-0.46468925335118283</v>
      </c>
      <c r="F332" s="5"/>
      <c r="G332" s="5"/>
      <c r="H332" s="5">
        <f t="shared" ca="1" si="51"/>
        <v>5.8333333333333336E-3</v>
      </c>
      <c r="I332" s="7">
        <f t="shared" ca="1" si="44"/>
        <v>604.24307568995289</v>
      </c>
      <c r="J332" s="7">
        <f t="shared" ca="1" si="45"/>
        <v>646.77595589273926</v>
      </c>
      <c r="K332" s="7">
        <f t="shared" ca="1" si="46"/>
        <v>709.36449643957155</v>
      </c>
      <c r="L332" s="7">
        <f t="shared" ca="1" si="47"/>
        <v>739.87559951411231</v>
      </c>
      <c r="M332" s="7">
        <f t="shared" ca="1" si="48"/>
        <v>737.68554784337073</v>
      </c>
      <c r="N332" s="5">
        <f t="shared" ca="1" si="49"/>
        <v>5.8333333333333336E-3</v>
      </c>
      <c r="O332" s="3">
        <f t="shared" ca="1" si="43"/>
        <v>1494.6042106435423</v>
      </c>
      <c r="P332" s="5">
        <f ca="1">O332/MAX($O$12:O332)-1</f>
        <v>-4.4067007954564641E-3</v>
      </c>
    </row>
    <row r="333" spans="1:16" x14ac:dyDescent="0.2">
      <c r="A333" s="2">
        <v>19237</v>
      </c>
      <c r="B333" s="3">
        <v>598.55557561999262</v>
      </c>
      <c r="C333" s="5">
        <f t="shared" ca="1" si="50"/>
        <v>9.0000217012753403E-4</v>
      </c>
      <c r="D333" s="3">
        <f t="shared" ca="1" si="42"/>
        <v>410.38258460765172</v>
      </c>
      <c r="E333" s="5">
        <f ca="1">D333/MAX(D$12:$D333)-1</f>
        <v>-0.46420747251750627</v>
      </c>
      <c r="F333" s="5"/>
      <c r="G333" s="5"/>
      <c r="H333" s="5">
        <f t="shared" ca="1" si="51"/>
        <v>5.8333333333333336E-3</v>
      </c>
      <c r="I333" s="7">
        <f t="shared" ca="1" si="44"/>
        <v>598.01752001966611</v>
      </c>
      <c r="J333" s="7">
        <f t="shared" ca="1" si="45"/>
        <v>627.07182205527522</v>
      </c>
      <c r="K333" s="7">
        <f t="shared" ca="1" si="46"/>
        <v>692.78457541826083</v>
      </c>
      <c r="L333" s="7">
        <f t="shared" ca="1" si="47"/>
        <v>729.28336520493713</v>
      </c>
      <c r="M333" s="7">
        <f t="shared" ca="1" si="48"/>
        <v>733.93596067837109</v>
      </c>
      <c r="N333" s="5">
        <f t="shared" ca="1" si="49"/>
        <v>5.8333333333333336E-3</v>
      </c>
      <c r="O333" s="3">
        <f t="shared" ca="1" si="43"/>
        <v>1503.3227352056297</v>
      </c>
      <c r="P333" s="5">
        <f ca="1">O333/MAX($O$12:O333)-1</f>
        <v>0</v>
      </c>
    </row>
    <row r="334" spans="1:16" x14ac:dyDescent="0.2">
      <c r="A334" s="2">
        <v>19267</v>
      </c>
      <c r="B334" s="3">
        <v>599.09427693699251</v>
      </c>
      <c r="C334" s="5">
        <f t="shared" ca="1" si="50"/>
        <v>9.0000217012753403E-4</v>
      </c>
      <c r="D334" s="3">
        <f t="shared" ref="D334:D397" ca="1" si="52">D333*(C334+1)</f>
        <v>410.75192982438114</v>
      </c>
      <c r="E334" s="5">
        <f ca="1">D334/MAX(D$12:$D334)-1</f>
        <v>-0.46372525808003395</v>
      </c>
      <c r="F334" s="5"/>
      <c r="G334" s="5"/>
      <c r="H334" s="5">
        <f t="shared" ca="1" si="51"/>
        <v>5.8333333333333336E-3</v>
      </c>
      <c r="I334" s="7">
        <f t="shared" ca="1" si="44"/>
        <v>598.55573708545808</v>
      </c>
      <c r="J334" s="7">
        <f t="shared" ca="1" si="45"/>
        <v>610.72723938119123</v>
      </c>
      <c r="K334" s="7">
        <f t="shared" ca="1" si="46"/>
        <v>676.18973243205039</v>
      </c>
      <c r="L334" s="7">
        <f t="shared" ca="1" si="47"/>
        <v>717.96859364028376</v>
      </c>
      <c r="M334" s="7">
        <f t="shared" ca="1" si="48"/>
        <v>728.65449676405854</v>
      </c>
      <c r="N334" s="5">
        <f t="shared" ca="1" si="49"/>
        <v>4.8466671006921732E-3</v>
      </c>
      <c r="O334" s="3">
        <f t="shared" ref="O334:O397" ca="1" si="53">O333*(1+N334)</f>
        <v>1510.6088400480733</v>
      </c>
      <c r="P334" s="5">
        <f ca="1">O334/MAX($O$12:O334)-1</f>
        <v>0</v>
      </c>
    </row>
    <row r="335" spans="1:16" x14ac:dyDescent="0.2">
      <c r="A335" s="2">
        <v>19298</v>
      </c>
      <c r="B335" s="3">
        <v>589.85150368649477</v>
      </c>
      <c r="C335" s="5">
        <f t="shared" ca="1" si="50"/>
        <v>-1.5427911109005321E-2</v>
      </c>
      <c r="D335" s="3">
        <f t="shared" ca="1" si="52"/>
        <v>404.4148855631982</v>
      </c>
      <c r="E335" s="5">
        <f ca="1">D335/MAX(D$12:$D335)-1</f>
        <v>-0.47199885712837997</v>
      </c>
      <c r="F335" s="5"/>
      <c r="G335" s="5"/>
      <c r="H335" s="5">
        <f t="shared" ca="1" si="51"/>
        <v>5.8333333333333336E-3</v>
      </c>
      <c r="I335" s="7">
        <f t="shared" ca="1" si="44"/>
        <v>595.83378541449326</v>
      </c>
      <c r="J335" s="7">
        <f t="shared" ca="1" si="45"/>
        <v>600.03843055222308</v>
      </c>
      <c r="K335" s="7">
        <f t="shared" ca="1" si="46"/>
        <v>659.84106919826445</v>
      </c>
      <c r="L335" s="7">
        <f t="shared" ca="1" si="47"/>
        <v>705.74335504537794</v>
      </c>
      <c r="M335" s="7">
        <f t="shared" ca="1" si="48"/>
        <v>722.32868793545867</v>
      </c>
      <c r="N335" s="5">
        <f t="shared" ca="1" si="49"/>
        <v>1.5810844448656027E-3</v>
      </c>
      <c r="O335" s="3">
        <f t="shared" ca="1" si="53"/>
        <v>1512.9972401873497</v>
      </c>
      <c r="P335" s="5">
        <f ca="1">O335/MAX($O$12:O335)-1</f>
        <v>0</v>
      </c>
    </row>
    <row r="336" spans="1:16" x14ac:dyDescent="0.2">
      <c r="A336" s="2">
        <v>19328</v>
      </c>
      <c r="B336" s="3">
        <v>590.38237131986557</v>
      </c>
      <c r="C336" s="5">
        <f t="shared" ca="1" si="50"/>
        <v>9.0000217012753403E-4</v>
      </c>
      <c r="D336" s="3">
        <f t="shared" ca="1" si="52"/>
        <v>404.77885983783693</v>
      </c>
      <c r="E336" s="5">
        <f ca="1">D336/MAX(D$12:$D336)-1</f>
        <v>-0.47152365495396575</v>
      </c>
      <c r="F336" s="5"/>
      <c r="G336" s="5"/>
      <c r="H336" s="5">
        <f t="shared" ca="1" si="51"/>
        <v>5.8333333333333336E-3</v>
      </c>
      <c r="I336" s="7">
        <f t="shared" ca="1" si="44"/>
        <v>593.10938398111762</v>
      </c>
      <c r="J336" s="7">
        <f t="shared" ca="1" si="45"/>
        <v>595.56345200039186</v>
      </c>
      <c r="K336" s="7">
        <f t="shared" ca="1" si="46"/>
        <v>645.29544942284463</v>
      </c>
      <c r="L336" s="7">
        <f t="shared" ca="1" si="47"/>
        <v>693.41782073534955</v>
      </c>
      <c r="M336" s="7">
        <f t="shared" ca="1" si="48"/>
        <v>715.96389003135766</v>
      </c>
      <c r="N336" s="5">
        <f t="shared" ca="1" si="49"/>
        <v>5.8333333333333336E-3</v>
      </c>
      <c r="O336" s="3">
        <f t="shared" ca="1" si="53"/>
        <v>1521.823057421776</v>
      </c>
      <c r="P336" s="5">
        <f ca="1">O336/MAX($O$12:O336)-1</f>
        <v>0</v>
      </c>
    </row>
    <row r="337" spans="1:16" x14ac:dyDescent="0.2">
      <c r="A337" s="2">
        <v>19359</v>
      </c>
      <c r="B337" s="3">
        <v>580.29808330237779</v>
      </c>
      <c r="C337" s="5">
        <f t="shared" ca="1" si="50"/>
        <v>-1.7080943651727298E-2</v>
      </c>
      <c r="D337" s="3">
        <f t="shared" ca="1" si="52"/>
        <v>397.86485494153641</v>
      </c>
      <c r="E337" s="5">
        <f ca="1">D337/MAX(D$12:$D337)-1</f>
        <v>-0.4805505296249678</v>
      </c>
      <c r="F337" s="5"/>
      <c r="G337" s="5"/>
      <c r="H337" s="5">
        <f t="shared" ca="1" si="51"/>
        <v>5.8333333333333336E-3</v>
      </c>
      <c r="I337" s="7">
        <f t="shared" ca="1" si="44"/>
        <v>586.84398610291271</v>
      </c>
      <c r="J337" s="7">
        <f t="shared" ca="1" si="45"/>
        <v>592.69986159418534</v>
      </c>
      <c r="K337" s="7">
        <f t="shared" ca="1" si="46"/>
        <v>631.46919089372966</v>
      </c>
      <c r="L337" s="7">
        <f t="shared" ca="1" si="47"/>
        <v>681.02767948307383</v>
      </c>
      <c r="M337" s="7">
        <f t="shared" ca="1" si="48"/>
        <v>709.5176308196269</v>
      </c>
      <c r="N337" s="5">
        <f t="shared" ca="1" si="49"/>
        <v>5.8333333333333336E-3</v>
      </c>
      <c r="O337" s="3">
        <f t="shared" ca="1" si="53"/>
        <v>1530.7003585900698</v>
      </c>
      <c r="P337" s="5">
        <f ca="1">O337/MAX($O$12:O337)-1</f>
        <v>0</v>
      </c>
    </row>
    <row r="338" spans="1:16" x14ac:dyDescent="0.2">
      <c r="A338" s="2">
        <v>19390</v>
      </c>
      <c r="B338" s="3">
        <v>580.82035283667074</v>
      </c>
      <c r="C338" s="5">
        <f t="shared" ca="1" si="50"/>
        <v>9.0000217012753403E-4</v>
      </c>
      <c r="D338" s="3">
        <f t="shared" ca="1" si="52"/>
        <v>398.22293417440125</v>
      </c>
      <c r="E338" s="5">
        <f ca="1">D338/MAX(D$12:$D338)-1</f>
        <v>-0.48008302397435876</v>
      </c>
      <c r="F338" s="5"/>
      <c r="G338" s="5"/>
      <c r="H338" s="5">
        <f t="shared" ca="1" si="51"/>
        <v>5.8333333333333336E-3</v>
      </c>
      <c r="I338" s="7">
        <f t="shared" ca="1" si="44"/>
        <v>583.8336024863047</v>
      </c>
      <c r="J338" s="7">
        <f t="shared" ca="1" si="45"/>
        <v>589.83369395039892</v>
      </c>
      <c r="K338" s="7">
        <f t="shared" ca="1" si="46"/>
        <v>618.30482492156898</v>
      </c>
      <c r="L338" s="7">
        <f t="shared" ca="1" si="47"/>
        <v>669.52089560984723</v>
      </c>
      <c r="M338" s="7">
        <f t="shared" ca="1" si="48"/>
        <v>702.36512312318393</v>
      </c>
      <c r="N338" s="5">
        <f t="shared" ca="1" si="49"/>
        <v>5.8333333333333336E-3</v>
      </c>
      <c r="O338" s="3">
        <f t="shared" ca="1" si="53"/>
        <v>1539.6294440151785</v>
      </c>
      <c r="P338" s="5">
        <f ca="1">O338/MAX($O$12:O338)-1</f>
        <v>0</v>
      </c>
    </row>
    <row r="339" spans="1:16" x14ac:dyDescent="0.2">
      <c r="A339" s="2">
        <v>19418</v>
      </c>
      <c r="B339" s="3">
        <v>591.9772097910062</v>
      </c>
      <c r="C339" s="5">
        <f t="shared" ca="1" si="50"/>
        <v>1.9208791323937602E-2</v>
      </c>
      <c r="D339" s="3">
        <f t="shared" ca="1" si="52"/>
        <v>405.87231541736344</v>
      </c>
      <c r="E339" s="5">
        <f ca="1">D339/MAX(D$12:$D339)-1</f>
        <v>-0.47009604727610954</v>
      </c>
      <c r="F339" s="5"/>
      <c r="G339" s="5"/>
      <c r="H339" s="5">
        <f t="shared" ca="1" si="51"/>
        <v>5.8333333333333336E-3</v>
      </c>
      <c r="I339" s="7">
        <f t="shared" ca="1" si="44"/>
        <v>584.36521531001824</v>
      </c>
      <c r="J339" s="7">
        <f t="shared" ca="1" si="45"/>
        <v>588.73729964556799</v>
      </c>
      <c r="K339" s="7">
        <f t="shared" ca="1" si="46"/>
        <v>607.90456085042149</v>
      </c>
      <c r="L339" s="7">
        <f t="shared" ca="1" si="47"/>
        <v>658.10215016069651</v>
      </c>
      <c r="M339" s="7">
        <f t="shared" ca="1" si="48"/>
        <v>694.14684881509481</v>
      </c>
      <c r="N339" s="5">
        <f t="shared" ca="1" si="49"/>
        <v>5.8333333333333336E-3</v>
      </c>
      <c r="O339" s="3">
        <f t="shared" ca="1" si="53"/>
        <v>1548.6106157719337</v>
      </c>
      <c r="P339" s="5">
        <f ca="1">O339/MAX($O$12:O339)-1</f>
        <v>0</v>
      </c>
    </row>
    <row r="340" spans="1:16" x14ac:dyDescent="0.2">
      <c r="A340" s="2">
        <v>19449</v>
      </c>
      <c r="B340" s="3">
        <v>592.50999056448416</v>
      </c>
      <c r="C340" s="5">
        <f t="shared" ca="1" si="50"/>
        <v>9.0000217012753403E-4</v>
      </c>
      <c r="D340" s="3">
        <f t="shared" ca="1" si="52"/>
        <v>406.23760138203374</v>
      </c>
      <c r="E340" s="5">
        <f ca="1">D340/MAX(D$12:$D340)-1</f>
        <v>-0.46961913256869892</v>
      </c>
      <c r="F340" s="5"/>
      <c r="G340" s="5"/>
      <c r="H340" s="5">
        <f t="shared" ca="1" si="51"/>
        <v>5.8333333333333336E-3</v>
      </c>
      <c r="I340" s="7">
        <f t="shared" ca="1" si="44"/>
        <v>588.43585106405374</v>
      </c>
      <c r="J340" s="7">
        <f t="shared" ca="1" si="45"/>
        <v>587.63991858348322</v>
      </c>
      <c r="K340" s="7">
        <f t="shared" ca="1" si="46"/>
        <v>599.18357898233717</v>
      </c>
      <c r="L340" s="7">
        <f t="shared" ca="1" si="47"/>
        <v>646.67312781586122</v>
      </c>
      <c r="M340" s="7">
        <f t="shared" ca="1" si="48"/>
        <v>685.38642487608365</v>
      </c>
      <c r="N340" s="5">
        <f t="shared" ca="1" si="49"/>
        <v>3.8600008680510136E-3</v>
      </c>
      <c r="O340" s="3">
        <f t="shared" ca="1" si="53"/>
        <v>1554.5882540930863</v>
      </c>
      <c r="P340" s="5">
        <f ca="1">O340/MAX($O$12:O340)-1</f>
        <v>0</v>
      </c>
    </row>
    <row r="341" spans="1:16" x14ac:dyDescent="0.2">
      <c r="A341" s="2">
        <v>19479</v>
      </c>
      <c r="B341" s="3">
        <v>593.04325084181448</v>
      </c>
      <c r="C341" s="5">
        <f t="shared" ca="1" si="50"/>
        <v>9.0000217012753403E-4</v>
      </c>
      <c r="D341" s="3">
        <f t="shared" ca="1" si="52"/>
        <v>406.603216104865</v>
      </c>
      <c r="E341" s="5">
        <f ca="1">D341/MAX(D$12:$D341)-1</f>
        <v>-0.46914178863701661</v>
      </c>
      <c r="F341" s="5"/>
      <c r="G341" s="5"/>
      <c r="H341" s="5">
        <f t="shared" ca="1" si="51"/>
        <v>5.8333333333333336E-3</v>
      </c>
      <c r="I341" s="7">
        <f t="shared" ca="1" si="44"/>
        <v>592.51015039910169</v>
      </c>
      <c r="J341" s="7">
        <f t="shared" ca="1" si="45"/>
        <v>588.17187644270314</v>
      </c>
      <c r="K341" s="7">
        <f t="shared" ca="1" si="46"/>
        <v>594.10515349746311</v>
      </c>
      <c r="L341" s="7">
        <f t="shared" ca="1" si="47"/>
        <v>635.95133827974394</v>
      </c>
      <c r="M341" s="7">
        <f t="shared" ca="1" si="48"/>
        <v>676.35048539470915</v>
      </c>
      <c r="N341" s="5">
        <f t="shared" ca="1" si="49"/>
        <v>3.8600008680510136E-3</v>
      </c>
      <c r="O341" s="3">
        <f t="shared" ca="1" si="53"/>
        <v>1560.5889661033475</v>
      </c>
      <c r="P341" s="5">
        <f ca="1">O341/MAX($O$12:O341)-1</f>
        <v>0</v>
      </c>
    </row>
    <row r="342" spans="1:16" x14ac:dyDescent="0.2">
      <c r="A342" s="2">
        <v>19510</v>
      </c>
      <c r="B342" s="3">
        <v>582.91351249114825</v>
      </c>
      <c r="C342" s="5">
        <f t="shared" ca="1" si="50"/>
        <v>-1.7080943651727298E-2</v>
      </c>
      <c r="D342" s="3">
        <f t="shared" ca="1" si="52"/>
        <v>399.65804948196671</v>
      </c>
      <c r="E342" s="5">
        <f ca="1">D342/MAX(D$12:$D342)-1</f>
        <v>-0.47820934783236446</v>
      </c>
      <c r="F342" s="5"/>
      <c r="G342" s="5"/>
      <c r="H342" s="5">
        <f t="shared" ca="1" si="51"/>
        <v>5.8333333333333336E-3</v>
      </c>
      <c r="I342" s="7">
        <f t="shared" ca="1" si="44"/>
        <v>589.48891796581563</v>
      </c>
      <c r="J342" s="7">
        <f t="shared" ca="1" si="45"/>
        <v>586.92706663791694</v>
      </c>
      <c r="K342" s="7">
        <f t="shared" ca="1" si="46"/>
        <v>591.24525931915434</v>
      </c>
      <c r="L342" s="7">
        <f t="shared" ca="1" si="47"/>
        <v>625.83932182786862</v>
      </c>
      <c r="M342" s="7">
        <f t="shared" ca="1" si="48"/>
        <v>666.79513221099137</v>
      </c>
      <c r="N342" s="5">
        <f t="shared" ca="1" si="49"/>
        <v>-3.3323774606909204E-3</v>
      </c>
      <c r="O342" s="3">
        <f t="shared" ca="1" si="53"/>
        <v>1555.3884946073017</v>
      </c>
      <c r="P342" s="5">
        <f ca="1">O342/MAX($O$12:O342)-1</f>
        <v>-3.3323774606909273E-3</v>
      </c>
    </row>
    <row r="343" spans="1:16" x14ac:dyDescent="0.2">
      <c r="A343" s="2">
        <v>19540</v>
      </c>
      <c r="B343" s="3">
        <v>573.58665229113399</v>
      </c>
      <c r="C343" s="5">
        <f t="shared" ca="1" si="50"/>
        <v>-1.6000418587235776E-2</v>
      </c>
      <c r="D343" s="3">
        <f t="shared" ca="1" si="52"/>
        <v>393.26335339849703</v>
      </c>
      <c r="E343" s="5">
        <f ca="1">D343/MAX(D$12:$D343)-1</f>
        <v>-0.48655821668195343</v>
      </c>
      <c r="F343" s="5"/>
      <c r="G343" s="5"/>
      <c r="H343" s="5">
        <f t="shared" ca="1" si="51"/>
        <v>5.8333333333333336E-3</v>
      </c>
      <c r="I343" s="7">
        <f t="shared" ca="1" si="44"/>
        <v>583.18113854136561</v>
      </c>
      <c r="J343" s="7">
        <f t="shared" ca="1" si="45"/>
        <v>585.80849480270956</v>
      </c>
      <c r="K343" s="7">
        <f t="shared" ca="1" si="46"/>
        <v>589.25417819844745</v>
      </c>
      <c r="L343" s="7">
        <f t="shared" ca="1" si="47"/>
        <v>616.24895886338959</v>
      </c>
      <c r="M343" s="7">
        <f t="shared" ca="1" si="48"/>
        <v>657.22288331298273</v>
      </c>
      <c r="N343" s="5">
        <f t="shared" ca="1" si="49"/>
        <v>5.8333333333333336E-3</v>
      </c>
      <c r="O343" s="3">
        <f t="shared" ca="1" si="53"/>
        <v>1564.4615941591776</v>
      </c>
      <c r="P343" s="5">
        <f ca="1">O343/MAX($O$12:O343)-1</f>
        <v>0</v>
      </c>
    </row>
    <row r="344" spans="1:16" x14ac:dyDescent="0.2">
      <c r="A344" s="2">
        <v>19571</v>
      </c>
      <c r="B344" s="3">
        <v>563.42143251184825</v>
      </c>
      <c r="C344" s="5">
        <f t="shared" ca="1" si="50"/>
        <v>-1.7722204201722214E-2</v>
      </c>
      <c r="D344" s="3">
        <f t="shared" ca="1" si="52"/>
        <v>386.29385994451479</v>
      </c>
      <c r="E344" s="5">
        <f ca="1">D344/MAX(D$12:$D344)-1</f>
        <v>-0.49565753681161229</v>
      </c>
      <c r="F344" s="5"/>
      <c r="G344" s="5"/>
      <c r="H344" s="5">
        <f t="shared" ca="1" si="51"/>
        <v>5.8333333333333336E-3</v>
      </c>
      <c r="I344" s="7">
        <f t="shared" ca="1" si="44"/>
        <v>573.3071990980435</v>
      </c>
      <c r="J344" s="7">
        <f t="shared" ca="1" si="45"/>
        <v>582.90867474857259</v>
      </c>
      <c r="K344" s="7">
        <f t="shared" ca="1" si="46"/>
        <v>586.37118434948559</v>
      </c>
      <c r="L344" s="7">
        <f t="shared" ca="1" si="47"/>
        <v>606.50610819723681</v>
      </c>
      <c r="M344" s="7">
        <f t="shared" ca="1" si="48"/>
        <v>647.86784039452857</v>
      </c>
      <c r="N344" s="5">
        <f t="shared" ca="1" si="49"/>
        <v>5.8333333333333336E-3</v>
      </c>
      <c r="O344" s="3">
        <f t="shared" ca="1" si="53"/>
        <v>1573.5876201251062</v>
      </c>
      <c r="P344" s="5">
        <f ca="1">O344/MAX($O$12:O344)-1</f>
        <v>0</v>
      </c>
    </row>
    <row r="345" spans="1:16" x14ac:dyDescent="0.2">
      <c r="A345" s="2">
        <v>19602</v>
      </c>
      <c r="B345" s="3">
        <v>563.92851302380529</v>
      </c>
      <c r="C345" s="5">
        <f t="shared" ca="1" si="50"/>
        <v>9.0000217012753403E-4</v>
      </c>
      <c r="D345" s="3">
        <f t="shared" ca="1" si="52"/>
        <v>386.64152525677179</v>
      </c>
      <c r="E345" s="5">
        <f ca="1">D345/MAX(D$12:$D345)-1</f>
        <v>-0.49520362750025526</v>
      </c>
      <c r="F345" s="5"/>
      <c r="G345" s="5"/>
      <c r="H345" s="5">
        <f t="shared" ca="1" si="51"/>
        <v>5.8333333333333336E-3</v>
      </c>
      <c r="I345" s="7">
        <f t="shared" ref="I345:I408" ca="1" si="54">AVERAGE(B343:B345)</f>
        <v>566.97886594226247</v>
      </c>
      <c r="J345" s="7">
        <f t="shared" ref="J345:J408" ca="1" si="55">AVERAGE(B340:B345)</f>
        <v>578.23389195403911</v>
      </c>
      <c r="K345" s="7">
        <f t="shared" ref="K345:K408" ca="1" si="56">AVERAGE(B334:B345)</f>
        <v>583.48559579980349</v>
      </c>
      <c r="L345" s="7">
        <f t="shared" ref="L345:L408" ca="1" si="57">AVERAGE(B328:B345)</f>
        <v>598.0143378849607</v>
      </c>
      <c r="M345" s="7">
        <f t="shared" ref="M345:M408" ca="1" si="58">AVERAGE(B322:B345)</f>
        <v>638.13508560903222</v>
      </c>
      <c r="N345" s="5">
        <f t="shared" ca="1" si="49"/>
        <v>5.8333333333333336E-3</v>
      </c>
      <c r="O345" s="3">
        <f t="shared" ca="1" si="53"/>
        <v>1582.7668812425027</v>
      </c>
      <c r="P345" s="5">
        <f ca="1">O345/MAX($O$12:O345)-1</f>
        <v>0</v>
      </c>
    </row>
    <row r="346" spans="1:16" x14ac:dyDescent="0.2">
      <c r="A346" s="2">
        <v>19632</v>
      </c>
      <c r="B346" s="3">
        <v>554.55910429604307</v>
      </c>
      <c r="C346" s="5">
        <f t="shared" ca="1" si="50"/>
        <v>-1.6614532713593588E-2</v>
      </c>
      <c r="D346" s="3">
        <f t="shared" ca="1" si="52"/>
        <v>380.21765698695941</v>
      </c>
      <c r="E346" s="5">
        <f ca="1">D346/MAX(D$12:$D346)-1</f>
        <v>-0.50359058334485574</v>
      </c>
      <c r="F346" s="5"/>
      <c r="G346" s="5"/>
      <c r="H346" s="5">
        <f t="shared" ca="1" si="51"/>
        <v>5.8333333333333336E-3</v>
      </c>
      <c r="I346" s="7">
        <f t="shared" ca="1" si="54"/>
        <v>560.63634994389895</v>
      </c>
      <c r="J346" s="7">
        <f t="shared" ca="1" si="55"/>
        <v>571.90874424263222</v>
      </c>
      <c r="K346" s="7">
        <f t="shared" ca="1" si="56"/>
        <v>579.77433141305767</v>
      </c>
      <c r="L346" s="7">
        <f t="shared" ca="1" si="57"/>
        <v>590.09196740243556</v>
      </c>
      <c r="M346" s="7">
        <f t="shared" ca="1" si="58"/>
        <v>627.98203192255403</v>
      </c>
      <c r="N346" s="5">
        <f t="shared" ref="N346:N409" ca="1" si="59">IF($B345&gt;=I345,$C346,$H346)*0.2+IF($B345&gt;=J345,$C346,$H346)*0.2+IF($B345&gt;=K345,$C346,$H346)*0.2+IF($B345&gt;=L345,$C346,$H346)*0.2+IF($B345&gt;=M345,$C346,$H346)*0.2</f>
        <v>5.8333333333333336E-3</v>
      </c>
      <c r="O346" s="3">
        <f t="shared" ca="1" si="53"/>
        <v>1591.9996880497506</v>
      </c>
      <c r="P346" s="5">
        <f ca="1">O346/MAX($O$12:O346)-1</f>
        <v>0</v>
      </c>
    </row>
    <row r="347" spans="1:16" x14ac:dyDescent="0.2">
      <c r="A347" s="2">
        <v>19663</v>
      </c>
      <c r="B347" s="3">
        <v>555.05820869337344</v>
      </c>
      <c r="C347" s="5">
        <f t="shared" ca="1" si="50"/>
        <v>9.0000217012753403E-4</v>
      </c>
      <c r="D347" s="3">
        <f t="shared" ca="1" si="52"/>
        <v>380.5598537033685</v>
      </c>
      <c r="E347" s="5">
        <f ca="1">D347/MAX(D$12:$D347)-1</f>
        <v>-0.50314381379259432</v>
      </c>
      <c r="F347" s="5"/>
      <c r="G347" s="5"/>
      <c r="H347" s="5">
        <f t="shared" ca="1" si="51"/>
        <v>5.8333333333333336E-3</v>
      </c>
      <c r="I347" s="7">
        <f t="shared" ca="1" si="54"/>
        <v>557.84860867107398</v>
      </c>
      <c r="J347" s="7">
        <f t="shared" ca="1" si="55"/>
        <v>565.57790388455885</v>
      </c>
      <c r="K347" s="7">
        <f t="shared" ca="1" si="56"/>
        <v>576.87489016363099</v>
      </c>
      <c r="L347" s="7">
        <f t="shared" ca="1" si="57"/>
        <v>584.59607029316169</v>
      </c>
      <c r="M347" s="7">
        <f t="shared" ca="1" si="58"/>
        <v>618.35797968094766</v>
      </c>
      <c r="N347" s="5">
        <f t="shared" ca="1" si="59"/>
        <v>5.8333333333333336E-3</v>
      </c>
      <c r="O347" s="3">
        <f t="shared" ca="1" si="53"/>
        <v>1601.2863528967075</v>
      </c>
      <c r="P347" s="5">
        <f ca="1">O347/MAX($O$12:O347)-1</f>
        <v>0</v>
      </c>
    </row>
    <row r="348" spans="1:16" x14ac:dyDescent="0.2">
      <c r="A348" s="2">
        <v>19693</v>
      </c>
      <c r="B348" s="3">
        <v>565.45192118331136</v>
      </c>
      <c r="C348" s="5">
        <f t="shared" ca="1" si="50"/>
        <v>1.8725445957109788E-2</v>
      </c>
      <c r="D348" s="3">
        <f t="shared" ca="1" si="52"/>
        <v>387.68600667733654</v>
      </c>
      <c r="E348" s="5">
        <f ca="1">D348/MAX(D$12:$D348)-1</f>
        <v>-0.49383996012931175</v>
      </c>
      <c r="F348" s="5"/>
      <c r="G348" s="5"/>
      <c r="H348" s="5">
        <f t="shared" ca="1" si="51"/>
        <v>5.8333333333333336E-3</v>
      </c>
      <c r="I348" s="7">
        <f t="shared" ca="1" si="54"/>
        <v>558.35641139090922</v>
      </c>
      <c r="J348" s="7">
        <f t="shared" ca="1" si="55"/>
        <v>562.66763866658584</v>
      </c>
      <c r="K348" s="7">
        <f t="shared" ca="1" si="56"/>
        <v>574.79735265225133</v>
      </c>
      <c r="L348" s="7">
        <f t="shared" ca="1" si="57"/>
        <v>581.71938576829825</v>
      </c>
      <c r="M348" s="7">
        <f t="shared" ca="1" si="58"/>
        <v>610.04640103754798</v>
      </c>
      <c r="N348" s="5">
        <f t="shared" ca="1" si="59"/>
        <v>5.8333333333333336E-3</v>
      </c>
      <c r="O348" s="3">
        <f t="shared" ca="1" si="53"/>
        <v>1610.6271899552717</v>
      </c>
      <c r="P348" s="5">
        <f ca="1">O348/MAX($O$12:O348)-1</f>
        <v>0</v>
      </c>
    </row>
    <row r="349" spans="1:16" x14ac:dyDescent="0.2">
      <c r="A349" s="2">
        <v>19724</v>
      </c>
      <c r="B349" s="3">
        <v>565.96082913947907</v>
      </c>
      <c r="C349" s="5">
        <f t="shared" ca="1" si="50"/>
        <v>9.0000217012753403E-4</v>
      </c>
      <c r="D349" s="3">
        <f t="shared" ca="1" si="52"/>
        <v>388.03492492467421</v>
      </c>
      <c r="E349" s="5">
        <f ca="1">D349/MAX(D$12:$D349)-1</f>
        <v>-0.4933844149949963</v>
      </c>
      <c r="F349" s="5"/>
      <c r="G349" s="5"/>
      <c r="H349" s="5">
        <f t="shared" ca="1" si="51"/>
        <v>5.8333333333333336E-3</v>
      </c>
      <c r="I349" s="7">
        <f t="shared" ca="1" si="54"/>
        <v>562.15698633872137</v>
      </c>
      <c r="J349" s="7">
        <f t="shared" ca="1" si="55"/>
        <v>561.39666814130999</v>
      </c>
      <c r="K349" s="7">
        <f t="shared" ca="1" si="56"/>
        <v>573.60258147200977</v>
      </c>
      <c r="L349" s="7">
        <f t="shared" ca="1" si="57"/>
        <v>579.96834151273504</v>
      </c>
      <c r="M349" s="7">
        <f t="shared" ca="1" si="58"/>
        <v>602.53588618286983</v>
      </c>
      <c r="N349" s="5">
        <f t="shared" ca="1" si="59"/>
        <v>3.8600008680510136E-3</v>
      </c>
      <c r="O349" s="3">
        <f t="shared" ca="1" si="53"/>
        <v>1616.8442123066054</v>
      </c>
      <c r="P349" s="5">
        <f ca="1">O349/MAX($O$12:O349)-1</f>
        <v>0</v>
      </c>
    </row>
    <row r="350" spans="1:16" x14ac:dyDescent="0.2">
      <c r="A350" s="2">
        <v>19755</v>
      </c>
      <c r="B350" s="3">
        <v>556.55765442912866</v>
      </c>
      <c r="C350" s="5">
        <f t="shared" ca="1" si="50"/>
        <v>-1.6614532713593588E-2</v>
      </c>
      <c r="D350" s="3">
        <f t="shared" ca="1" si="52"/>
        <v>381.58790597049637</v>
      </c>
      <c r="E350" s="5">
        <f ca="1">D350/MAX(D$12:$D350)-1</f>
        <v>-0.50180159620527842</v>
      </c>
      <c r="F350" s="5"/>
      <c r="G350" s="5"/>
      <c r="H350" s="5">
        <f t="shared" ca="1" si="51"/>
        <v>5.8333333333333336E-3</v>
      </c>
      <c r="I350" s="7">
        <f t="shared" ca="1" si="54"/>
        <v>562.65680158397311</v>
      </c>
      <c r="J350" s="7">
        <f t="shared" ca="1" si="55"/>
        <v>560.25270512752343</v>
      </c>
      <c r="K350" s="7">
        <f t="shared" ca="1" si="56"/>
        <v>571.58068993804807</v>
      </c>
      <c r="L350" s="7">
        <f t="shared" ca="1" si="57"/>
        <v>577.66502460883157</v>
      </c>
      <c r="M350" s="7">
        <f t="shared" ca="1" si="58"/>
        <v>594.94275742980858</v>
      </c>
      <c r="N350" s="5">
        <f t="shared" ca="1" si="59"/>
        <v>-3.1458130854374357E-3</v>
      </c>
      <c r="O350" s="3">
        <f t="shared" ca="1" si="53"/>
        <v>1611.7579226264174</v>
      </c>
      <c r="P350" s="5">
        <f ca="1">O350/MAX($O$12:O350)-1</f>
        <v>-3.1458130854374877E-3</v>
      </c>
    </row>
    <row r="351" spans="1:16" x14ac:dyDescent="0.2">
      <c r="A351" s="2">
        <v>19783</v>
      </c>
      <c r="B351" s="3">
        <v>557.05855752591594</v>
      </c>
      <c r="C351" s="5">
        <f t="shared" ca="1" si="50"/>
        <v>9.0000217012753403E-4</v>
      </c>
      <c r="D351" s="3">
        <f t="shared" ca="1" si="52"/>
        <v>381.93133591396423</v>
      </c>
      <c r="E351" s="5">
        <f ca="1">D351/MAX(D$12:$D351)-1</f>
        <v>-0.50135321656070908</v>
      </c>
      <c r="F351" s="5"/>
      <c r="G351" s="5"/>
      <c r="H351" s="5">
        <f t="shared" ca="1" si="51"/>
        <v>5.8333333333333336E-3</v>
      </c>
      <c r="I351" s="7">
        <f t="shared" ca="1" si="54"/>
        <v>559.85901369817464</v>
      </c>
      <c r="J351" s="7">
        <f t="shared" ca="1" si="55"/>
        <v>559.10771254454198</v>
      </c>
      <c r="K351" s="7">
        <f t="shared" ca="1" si="56"/>
        <v>568.67080224929043</v>
      </c>
      <c r="L351" s="7">
        <f t="shared" ca="1" si="57"/>
        <v>575.35963471471632</v>
      </c>
      <c r="M351" s="7">
        <f t="shared" ca="1" si="58"/>
        <v>588.28768154985607</v>
      </c>
      <c r="N351" s="5">
        <f t="shared" ca="1" si="59"/>
        <v>5.8333333333333336E-3</v>
      </c>
      <c r="O351" s="3">
        <f t="shared" ca="1" si="53"/>
        <v>1621.1598438417382</v>
      </c>
      <c r="P351" s="5">
        <f ca="1">O351/MAX($O$12:O351)-1</f>
        <v>0</v>
      </c>
    </row>
    <row r="352" spans="1:16" x14ac:dyDescent="0.2">
      <c r="A352" s="2">
        <v>19814</v>
      </c>
      <c r="B352" s="3">
        <v>557.55991143657741</v>
      </c>
      <c r="C352" s="5">
        <f t="shared" ca="1" si="50"/>
        <v>9.0000217012753403E-4</v>
      </c>
      <c r="D352" s="3">
        <f t="shared" ca="1" si="52"/>
        <v>382.27507494512651</v>
      </c>
      <c r="E352" s="5">
        <f ca="1">D352/MAX(D$12:$D352)-1</f>
        <v>-0.50090443337348656</v>
      </c>
      <c r="F352" s="5"/>
      <c r="G352" s="5"/>
      <c r="H352" s="5">
        <f t="shared" ca="1" si="51"/>
        <v>5.8333333333333336E-3</v>
      </c>
      <c r="I352" s="7">
        <f t="shared" ca="1" si="54"/>
        <v>557.05870779720726</v>
      </c>
      <c r="J352" s="7">
        <f t="shared" ca="1" si="55"/>
        <v>559.60784706796437</v>
      </c>
      <c r="K352" s="7">
        <f t="shared" ca="1" si="56"/>
        <v>565.7582956552983</v>
      </c>
      <c r="L352" s="7">
        <f t="shared" ca="1" si="57"/>
        <v>573.05216996469323</v>
      </c>
      <c r="M352" s="7">
        <f t="shared" ca="1" si="58"/>
        <v>582.47093731881785</v>
      </c>
      <c r="N352" s="5">
        <f t="shared" ca="1" si="59"/>
        <v>5.8333333333333336E-3</v>
      </c>
      <c r="O352" s="3">
        <f t="shared" ca="1" si="53"/>
        <v>1630.6166095974818</v>
      </c>
      <c r="P352" s="5">
        <f ca="1">O352/MAX($O$12:O352)-1</f>
        <v>0</v>
      </c>
    </row>
    <row r="353" spans="1:16" x14ac:dyDescent="0.2">
      <c r="A353" s="2">
        <v>19844</v>
      </c>
      <c r="B353" s="3">
        <v>588.70620454934135</v>
      </c>
      <c r="C353" s="5">
        <f t="shared" ca="1" si="50"/>
        <v>5.5861787179989575E-2</v>
      </c>
      <c r="D353" s="3">
        <f t="shared" ca="1" si="52"/>
        <v>403.62964382592571</v>
      </c>
      <c r="E353" s="5">
        <f ca="1">D353/MAX(D$12:$D353)-1</f>
        <v>-0.47302406304811995</v>
      </c>
      <c r="F353" s="5"/>
      <c r="G353" s="5"/>
      <c r="H353" s="5">
        <f t="shared" ca="1" si="51"/>
        <v>5.8333333333333336E-3</v>
      </c>
      <c r="I353" s="7">
        <f t="shared" ca="1" si="54"/>
        <v>567.77489117061157</v>
      </c>
      <c r="J353" s="7">
        <f t="shared" ca="1" si="55"/>
        <v>565.21584637729222</v>
      </c>
      <c r="K353" s="7">
        <f t="shared" ca="1" si="56"/>
        <v>565.39687513092554</v>
      </c>
      <c r="L353" s="7">
        <f t="shared" ca="1" si="57"/>
        <v>572.98854223485137</v>
      </c>
      <c r="M353" s="7">
        <f t="shared" ca="1" si="58"/>
        <v>579.75101431419444</v>
      </c>
      <c r="N353" s="5">
        <f t="shared" ca="1" si="59"/>
        <v>1.5839024102664582E-2</v>
      </c>
      <c r="O353" s="3">
        <f t="shared" ca="1" si="53"/>
        <v>1656.4439853791016</v>
      </c>
      <c r="P353" s="5">
        <f ca="1">O353/MAX($O$12:O353)-1</f>
        <v>0</v>
      </c>
    </row>
    <row r="354" spans="1:16" x14ac:dyDescent="0.2">
      <c r="A354" s="2">
        <v>19875</v>
      </c>
      <c r="B354" s="3">
        <v>589.23604141100327</v>
      </c>
      <c r="C354" s="5">
        <f t="shared" ca="1" si="50"/>
        <v>9.0000217012753403E-4</v>
      </c>
      <c r="D354" s="3">
        <f t="shared" ca="1" si="52"/>
        <v>403.99291138129684</v>
      </c>
      <c r="E354" s="5">
        <f ca="1">D354/MAX(D$12:$D354)-1</f>
        <v>-0.47254978356125832</v>
      </c>
      <c r="F354" s="5"/>
      <c r="G354" s="5"/>
      <c r="H354" s="5">
        <f t="shared" ca="1" si="51"/>
        <v>5.8333333333333336E-3</v>
      </c>
      <c r="I354" s="7">
        <f t="shared" ca="1" si="54"/>
        <v>578.50071913230738</v>
      </c>
      <c r="J354" s="7">
        <f t="shared" ca="1" si="55"/>
        <v>569.17986641524101</v>
      </c>
      <c r="K354" s="7">
        <f t="shared" ca="1" si="56"/>
        <v>565.92375254091337</v>
      </c>
      <c r="L354" s="7">
        <f t="shared" ca="1" si="57"/>
        <v>572.92485723991456</v>
      </c>
      <c r="M354" s="7">
        <f t="shared" ca="1" si="58"/>
        <v>578.58450593003397</v>
      </c>
      <c r="N354" s="5">
        <f t="shared" ca="1" si="59"/>
        <v>9.0000217012753403E-4</v>
      </c>
      <c r="O354" s="3">
        <f t="shared" ca="1" si="53"/>
        <v>1657.9347885606376</v>
      </c>
      <c r="P354" s="5">
        <f ca="1">O354/MAX($O$12:O354)-1</f>
        <v>0</v>
      </c>
    </row>
    <row r="355" spans="1:16" x14ac:dyDescent="0.2">
      <c r="A355" s="2">
        <v>19905</v>
      </c>
      <c r="B355" s="3">
        <v>589.76635512699056</v>
      </c>
      <c r="C355" s="5">
        <f t="shared" ca="1" si="50"/>
        <v>9.0000217012753403E-4</v>
      </c>
      <c r="D355" s="3">
        <f t="shared" ca="1" si="52"/>
        <v>404.35650587825614</v>
      </c>
      <c r="E355" s="5">
        <f ca="1">D355/MAX(D$12:$D355)-1</f>
        <v>-0.47207507722182918</v>
      </c>
      <c r="F355" s="5"/>
      <c r="G355" s="5"/>
      <c r="H355" s="5">
        <f t="shared" ca="1" si="51"/>
        <v>5.8333333333333336E-3</v>
      </c>
      <c r="I355" s="7">
        <f t="shared" ca="1" si="54"/>
        <v>589.23620036244517</v>
      </c>
      <c r="J355" s="7">
        <f t="shared" ca="1" si="55"/>
        <v>573.14745407982616</v>
      </c>
      <c r="K355" s="7">
        <f t="shared" ca="1" si="56"/>
        <v>567.27206111056819</v>
      </c>
      <c r="L355" s="7">
        <f t="shared" ca="1" si="57"/>
        <v>573.45087234128198</v>
      </c>
      <c r="M355" s="7">
        <f t="shared" ca="1" si="58"/>
        <v>578.26311965450782</v>
      </c>
      <c r="N355" s="5">
        <f t="shared" ca="1" si="59"/>
        <v>9.0000217012753403E-4</v>
      </c>
      <c r="O355" s="3">
        <f t="shared" ca="1" si="53"/>
        <v>1659.4269334682722</v>
      </c>
      <c r="P355" s="5">
        <f ca="1">O355/MAX($O$12:O355)-1</f>
        <v>0</v>
      </c>
    </row>
    <row r="356" spans="1:16" x14ac:dyDescent="0.2">
      <c r="A356" s="2">
        <v>19936</v>
      </c>
      <c r="B356" s="3">
        <v>601.09505397250416</v>
      </c>
      <c r="C356" s="5">
        <f t="shared" ca="1" si="50"/>
        <v>1.9208791323937602E-2</v>
      </c>
      <c r="D356" s="3">
        <f t="shared" ca="1" si="52"/>
        <v>412.12370562014809</v>
      </c>
      <c r="E356" s="5">
        <f ca="1">D356/MAX(D$12:$D356)-1</f>
        <v>-0.46193427754547745</v>
      </c>
      <c r="F356" s="5"/>
      <c r="G356" s="5"/>
      <c r="H356" s="5">
        <f t="shared" ca="1" si="51"/>
        <v>5.8333333333333336E-3</v>
      </c>
      <c r="I356" s="7">
        <f t="shared" ca="1" si="54"/>
        <v>593.36581683683255</v>
      </c>
      <c r="J356" s="7">
        <f t="shared" ca="1" si="55"/>
        <v>580.57035400372217</v>
      </c>
      <c r="K356" s="7">
        <f t="shared" ca="1" si="56"/>
        <v>570.4115295656228</v>
      </c>
      <c r="L356" s="7">
        <f t="shared" ca="1" si="57"/>
        <v>574.57724462660599</v>
      </c>
      <c r="M356" s="7">
        <f t="shared" ca="1" si="58"/>
        <v>578.39135695755419</v>
      </c>
      <c r="N356" s="5">
        <f t="shared" ca="1" si="59"/>
        <v>1.9208791323937602E-2</v>
      </c>
      <c r="O356" s="3">
        <f t="shared" ca="1" si="53"/>
        <v>1691.302519150586</v>
      </c>
      <c r="P356" s="5">
        <f ca="1">O356/MAX($O$12:O356)-1</f>
        <v>0</v>
      </c>
    </row>
    <row r="357" spans="1:16" x14ac:dyDescent="0.2">
      <c r="A357" s="2">
        <v>19967</v>
      </c>
      <c r="B357" s="3">
        <v>611.61289399408429</v>
      </c>
      <c r="C357" s="5">
        <f t="shared" ca="1" si="50"/>
        <v>1.7497798313378388E-2</v>
      </c>
      <c r="D357" s="3">
        <f t="shared" ca="1" si="52"/>
        <v>419.33496310125156</v>
      </c>
      <c r="E357" s="5">
        <f ca="1">D357/MAX(D$12:$D357)-1</f>
        <v>-0.45251931205462603</v>
      </c>
      <c r="F357" s="5"/>
      <c r="G357" s="5"/>
      <c r="H357" s="5">
        <f t="shared" ca="1" si="51"/>
        <v>5.8333333333333336E-3</v>
      </c>
      <c r="I357" s="7">
        <f t="shared" ca="1" si="54"/>
        <v>600.82476769785967</v>
      </c>
      <c r="J357" s="7">
        <f t="shared" ca="1" si="55"/>
        <v>589.66274341508358</v>
      </c>
      <c r="K357" s="7">
        <f t="shared" ca="1" si="56"/>
        <v>574.38522797981284</v>
      </c>
      <c r="L357" s="7">
        <f t="shared" ca="1" si="57"/>
        <v>575.66811597122148</v>
      </c>
      <c r="M357" s="7">
        <f t="shared" ca="1" si="58"/>
        <v>578.93541188980817</v>
      </c>
      <c r="N357" s="5">
        <f t="shared" ca="1" si="59"/>
        <v>1.7497798313378388E-2</v>
      </c>
      <c r="O357" s="3">
        <f t="shared" ca="1" si="53"/>
        <v>1720.8965895175918</v>
      </c>
      <c r="P357" s="5">
        <f ca="1">O357/MAX($O$12:O357)-1</f>
        <v>0</v>
      </c>
    </row>
    <row r="358" spans="1:16" x14ac:dyDescent="0.2">
      <c r="A358" s="2">
        <v>19997</v>
      </c>
      <c r="B358" s="3">
        <v>622.98190607728634</v>
      </c>
      <c r="C358" s="5">
        <f t="shared" ca="1" si="50"/>
        <v>1.8588574889188081E-2</v>
      </c>
      <c r="D358" s="3">
        <f t="shared" ca="1" si="52"/>
        <v>427.12980246651409</v>
      </c>
      <c r="E358" s="5">
        <f ca="1">D358/MAX(D$12:$D358)-1</f>
        <v>-0.44234242628636922</v>
      </c>
      <c r="F358" s="5"/>
      <c r="G358" s="5"/>
      <c r="H358" s="5">
        <f t="shared" ca="1" si="51"/>
        <v>5.8333333333333336E-3</v>
      </c>
      <c r="I358" s="7">
        <f t="shared" ca="1" si="54"/>
        <v>611.89661801462501</v>
      </c>
      <c r="J358" s="7">
        <f t="shared" ca="1" si="55"/>
        <v>600.56640918853498</v>
      </c>
      <c r="K358" s="7">
        <f t="shared" ca="1" si="56"/>
        <v>580.08712812824967</v>
      </c>
      <c r="L358" s="7">
        <f t="shared" ca="1" si="57"/>
        <v>577.36100016637715</v>
      </c>
      <c r="M358" s="7">
        <f t="shared" ca="1" si="58"/>
        <v>579.93072977065367</v>
      </c>
      <c r="N358" s="5">
        <f t="shared" ca="1" si="59"/>
        <v>1.8588574889188081E-2</v>
      </c>
      <c r="O358" s="3">
        <f t="shared" ca="1" si="53"/>
        <v>1752.8856046483879</v>
      </c>
      <c r="P358" s="5">
        <f ca="1">O358/MAX($O$12:O358)-1</f>
        <v>0</v>
      </c>
    </row>
    <row r="359" spans="1:16" x14ac:dyDescent="0.2">
      <c r="A359" s="2">
        <v>20028</v>
      </c>
      <c r="B359" s="3">
        <v>633.53850588269711</v>
      </c>
      <c r="C359" s="5">
        <f t="shared" ca="1" si="50"/>
        <v>1.6945275139501614E-2</v>
      </c>
      <c r="D359" s="3">
        <f t="shared" ca="1" si="52"/>
        <v>434.36763448959016</v>
      </c>
      <c r="E359" s="5">
        <f ca="1">D359/MAX(D$12:$D359)-1</f>
        <v>-0.43289276526616483</v>
      </c>
      <c r="F359" s="5"/>
      <c r="G359" s="5"/>
      <c r="H359" s="5">
        <f t="shared" ca="1" si="51"/>
        <v>5.8333333333333336E-3</v>
      </c>
      <c r="I359" s="7">
        <f t="shared" ca="1" si="54"/>
        <v>622.71110198468921</v>
      </c>
      <c r="J359" s="7">
        <f t="shared" ca="1" si="55"/>
        <v>608.03845941076088</v>
      </c>
      <c r="K359" s="7">
        <f t="shared" ca="1" si="56"/>
        <v>586.62715289402661</v>
      </c>
      <c r="L359" s="7">
        <f t="shared" ca="1" si="57"/>
        <v>579.61073655753739</v>
      </c>
      <c r="M359" s="7">
        <f t="shared" ca="1" si="58"/>
        <v>581.7510215288288</v>
      </c>
      <c r="N359" s="5">
        <f t="shared" ca="1" si="59"/>
        <v>1.6945275139501614E-2</v>
      </c>
      <c r="O359" s="3">
        <f t="shared" ca="1" si="53"/>
        <v>1782.5887335072266</v>
      </c>
      <c r="P359" s="5">
        <f ca="1">O359/MAX($O$12:O359)-1</f>
        <v>0</v>
      </c>
    </row>
    <row r="360" spans="1:16" x14ac:dyDescent="0.2">
      <c r="A360" s="2">
        <v>20058</v>
      </c>
      <c r="B360" s="3">
        <v>644.94790193322274</v>
      </c>
      <c r="C360" s="5">
        <f t="shared" ca="1" si="50"/>
        <v>1.8009001733255481E-2</v>
      </c>
      <c r="D360" s="3">
        <f t="shared" ca="1" si="52"/>
        <v>442.19016197198329</v>
      </c>
      <c r="E360" s="5">
        <f ca="1">D360/MAX(D$12:$D360)-1</f>
        <v>-0.4226797300929015</v>
      </c>
      <c r="F360" s="5"/>
      <c r="G360" s="5"/>
      <c r="H360" s="5">
        <f t="shared" ca="1" si="51"/>
        <v>5.8333333333333336E-3</v>
      </c>
      <c r="I360" s="7">
        <f t="shared" ca="1" si="54"/>
        <v>633.82277129773536</v>
      </c>
      <c r="J360" s="7">
        <f t="shared" ca="1" si="55"/>
        <v>617.32376949779757</v>
      </c>
      <c r="K360" s="7">
        <f t="shared" ca="1" si="56"/>
        <v>593.25181795651929</v>
      </c>
      <c r="L360" s="7">
        <f t="shared" ca="1" si="57"/>
        <v>583.05709152654151</v>
      </c>
      <c r="M360" s="7">
        <f t="shared" ca="1" si="58"/>
        <v>584.02458530438537</v>
      </c>
      <c r="N360" s="5">
        <f t="shared" ca="1" si="59"/>
        <v>1.8009001733255481E-2</v>
      </c>
      <c r="O360" s="3">
        <f t="shared" ca="1" si="53"/>
        <v>1814.69137709864</v>
      </c>
      <c r="P360" s="5">
        <f ca="1">O360/MAX($O$12:O360)-1</f>
        <v>0</v>
      </c>
    </row>
    <row r="361" spans="1:16" x14ac:dyDescent="0.2">
      <c r="A361" s="2">
        <v>20089</v>
      </c>
      <c r="B361" s="3">
        <v>645.52835644458185</v>
      </c>
      <c r="C361" s="5">
        <f t="shared" ca="1" si="50"/>
        <v>9.0000217012753403E-4</v>
      </c>
      <c r="D361" s="3">
        <f t="shared" ca="1" si="52"/>
        <v>442.5881340773671</v>
      </c>
      <c r="E361" s="5">
        <f ca="1">D361/MAX(D$12:$D361)-1</f>
        <v>-0.42216014059712648</v>
      </c>
      <c r="F361" s="5"/>
      <c r="G361" s="5"/>
      <c r="H361" s="5">
        <f t="shared" ca="1" si="51"/>
        <v>5.8333333333333336E-3</v>
      </c>
      <c r="I361" s="7">
        <f t="shared" ca="1" si="54"/>
        <v>641.33825475350056</v>
      </c>
      <c r="J361" s="7">
        <f t="shared" ca="1" si="55"/>
        <v>626.61743638406278</v>
      </c>
      <c r="K361" s="7">
        <f t="shared" ca="1" si="56"/>
        <v>599.88244523194442</v>
      </c>
      <c r="L361" s="7">
        <f t="shared" ca="1" si="57"/>
        <v>587.05385286839976</v>
      </c>
      <c r="M361" s="7">
        <f t="shared" ca="1" si="58"/>
        <v>586.74251335197721</v>
      </c>
      <c r="N361" s="5">
        <f t="shared" ca="1" si="59"/>
        <v>9.0000217012753403E-4</v>
      </c>
      <c r="O361" s="3">
        <f t="shared" ca="1" si="53"/>
        <v>1816.3246032761406</v>
      </c>
      <c r="P361" s="5">
        <f ca="1">O361/MAX($O$12:O361)-1</f>
        <v>0</v>
      </c>
    </row>
    <row r="362" spans="1:16" x14ac:dyDescent="0.2">
      <c r="A362" s="2">
        <v>20120</v>
      </c>
      <c r="B362" s="3">
        <v>635.25001023083939</v>
      </c>
      <c r="C362" s="5">
        <f t="shared" ca="1" si="50"/>
        <v>-1.5922377554958511E-2</v>
      </c>
      <c r="D362" s="3">
        <f t="shared" ca="1" si="52"/>
        <v>435.54107870524268</v>
      </c>
      <c r="E362" s="5">
        <f ca="1">D362/MAX(D$12:$D362)-1</f>
        <v>-0.43136072500484313</v>
      </c>
      <c r="F362" s="5"/>
      <c r="G362" s="5"/>
      <c r="H362" s="5">
        <f t="shared" ca="1" si="51"/>
        <v>5.8333333333333336E-3</v>
      </c>
      <c r="I362" s="7">
        <f t="shared" ca="1" si="54"/>
        <v>641.90875620288136</v>
      </c>
      <c r="J362" s="7">
        <f t="shared" ca="1" si="55"/>
        <v>632.30992909378529</v>
      </c>
      <c r="K362" s="7">
        <f t="shared" ca="1" si="56"/>
        <v>606.44014154875367</v>
      </c>
      <c r="L362" s="7">
        <f t="shared" ca="1" si="57"/>
        <v>591.04432940834363</v>
      </c>
      <c r="M362" s="7">
        <f t="shared" ca="1" si="58"/>
        <v>589.01041574340081</v>
      </c>
      <c r="N362" s="5">
        <f t="shared" ca="1" si="59"/>
        <v>-1.5922377554958511E-2</v>
      </c>
      <c r="O362" s="3">
        <f t="shared" ca="1" si="53"/>
        <v>1787.4043971804176</v>
      </c>
      <c r="P362" s="5">
        <f ca="1">O362/MAX($O$12:O362)-1</f>
        <v>-1.5922377554958511E-2</v>
      </c>
    </row>
    <row r="363" spans="1:16" x14ac:dyDescent="0.2">
      <c r="A363" s="2">
        <v>20148</v>
      </c>
      <c r="B363" s="3">
        <v>635.82173661862066</v>
      </c>
      <c r="C363" s="5">
        <f t="shared" ca="1" si="50"/>
        <v>9.0000217012753403E-4</v>
      </c>
      <c r="D363" s="3">
        <f t="shared" ca="1" si="52"/>
        <v>435.93306662125707</v>
      </c>
      <c r="E363" s="5">
        <f ca="1">D363/MAX(D$12:$D363)-1</f>
        <v>-0.43084894842332777</v>
      </c>
      <c r="F363" s="5"/>
      <c r="G363" s="5"/>
      <c r="H363" s="5">
        <f t="shared" ca="1" si="51"/>
        <v>5.8333333333333336E-3</v>
      </c>
      <c r="I363" s="7">
        <f t="shared" ca="1" si="54"/>
        <v>638.866701098014</v>
      </c>
      <c r="J363" s="7">
        <f t="shared" ca="1" si="55"/>
        <v>636.34473619787468</v>
      </c>
      <c r="K363" s="7">
        <f t="shared" ca="1" si="56"/>
        <v>613.00373980647908</v>
      </c>
      <c r="L363" s="7">
        <f t="shared" ca="1" si="57"/>
        <v>595.03839738583326</v>
      </c>
      <c r="M363" s="7">
        <f t="shared" ca="1" si="58"/>
        <v>590.83727102788475</v>
      </c>
      <c r="N363" s="5">
        <f t="shared" ca="1" si="59"/>
        <v>1.8866684027686938E-3</v>
      </c>
      <c r="O363" s="3">
        <f t="shared" ca="1" si="53"/>
        <v>1790.7766365795478</v>
      </c>
      <c r="P363" s="5">
        <f ca="1">O363/MAX($O$12:O363)-1</f>
        <v>-1.406574939881966E-2</v>
      </c>
    </row>
    <row r="364" spans="1:16" x14ac:dyDescent="0.2">
      <c r="A364" s="2">
        <v>20179</v>
      </c>
      <c r="B364" s="3">
        <v>636.39397756139169</v>
      </c>
      <c r="C364" s="5">
        <f t="shared" ca="1" si="50"/>
        <v>9.0000217012753403E-4</v>
      </c>
      <c r="D364" s="3">
        <f t="shared" ca="1" si="52"/>
        <v>436.32540732724652</v>
      </c>
      <c r="E364" s="5">
        <f ca="1">D364/MAX(D$12:$D364)-1</f>
        <v>-0.43033671124177841</v>
      </c>
      <c r="F364" s="5"/>
      <c r="G364" s="5"/>
      <c r="H364" s="5">
        <f t="shared" ca="1" si="51"/>
        <v>5.8333333333333336E-3</v>
      </c>
      <c r="I364" s="7">
        <f t="shared" ca="1" si="54"/>
        <v>635.82190813695058</v>
      </c>
      <c r="J364" s="7">
        <f t="shared" ca="1" si="55"/>
        <v>638.58008144522557</v>
      </c>
      <c r="K364" s="7">
        <f t="shared" ca="1" si="56"/>
        <v>619.57324531688027</v>
      </c>
      <c r="L364" s="7">
        <f t="shared" ca="1" si="57"/>
        <v>599.58477923390819</v>
      </c>
      <c r="M364" s="7">
        <f t="shared" ca="1" si="58"/>
        <v>592.66577048608917</v>
      </c>
      <c r="N364" s="5">
        <f t="shared" ca="1" si="59"/>
        <v>2.8733346354098545E-3</v>
      </c>
      <c r="O364" s="3">
        <f t="shared" ca="1" si="53"/>
        <v>1795.9221371137148</v>
      </c>
      <c r="P364" s="5">
        <f ca="1">O364/MAX($O$12:O364)-1</f>
        <v>-1.1232830368330338E-2</v>
      </c>
    </row>
    <row r="365" spans="1:16" x14ac:dyDescent="0.2">
      <c r="A365" s="2">
        <v>20209</v>
      </c>
      <c r="B365" s="3">
        <v>636.96673352225309</v>
      </c>
      <c r="C365" s="5">
        <f t="shared" ca="1" si="50"/>
        <v>9.0000217012753403E-4</v>
      </c>
      <c r="D365" s="3">
        <f t="shared" ca="1" si="52"/>
        <v>436.71810114072281</v>
      </c>
      <c r="E365" s="5">
        <f ca="1">D365/MAX(D$12:$D365)-1</f>
        <v>-0.4298240130456541</v>
      </c>
      <c r="F365" s="5"/>
      <c r="G365" s="5"/>
      <c r="H365" s="5">
        <f t="shared" ca="1" si="51"/>
        <v>5.8333333333333336E-3</v>
      </c>
      <c r="I365" s="7">
        <f t="shared" ca="1" si="54"/>
        <v>636.39414923408856</v>
      </c>
      <c r="J365" s="7">
        <f t="shared" ca="1" si="55"/>
        <v>639.15145271848496</v>
      </c>
      <c r="K365" s="7">
        <f t="shared" ca="1" si="56"/>
        <v>623.59495606462292</v>
      </c>
      <c r="L365" s="7">
        <f t="shared" ca="1" si="57"/>
        <v>604.13525283551269</v>
      </c>
      <c r="M365" s="7">
        <f t="shared" ca="1" si="58"/>
        <v>594.49591559777423</v>
      </c>
      <c r="N365" s="5">
        <f t="shared" ca="1" si="59"/>
        <v>1.8866684027686938E-3</v>
      </c>
      <c r="O365" s="3">
        <f t="shared" ca="1" si="53"/>
        <v>1799.3104466636403</v>
      </c>
      <c r="P365" s="5">
        <f ca="1">O365/MAX($O$12:O365)-1</f>
        <v>-9.3673545916911349E-3</v>
      </c>
    </row>
    <row r="366" spans="1:16" x14ac:dyDescent="0.2">
      <c r="A366" s="2">
        <v>20240</v>
      </c>
      <c r="B366" s="3">
        <v>637.54000496472213</v>
      </c>
      <c r="C366" s="5">
        <f t="shared" ca="1" si="50"/>
        <v>9.0000217012753403E-4</v>
      </c>
      <c r="D366" s="3">
        <f t="shared" ca="1" si="52"/>
        <v>437.11114837948344</v>
      </c>
      <c r="E366" s="5">
        <f ca="1">D366/MAX(D$12:$D366)-1</f>
        <v>-0.42931085342004061</v>
      </c>
      <c r="F366" s="5"/>
      <c r="G366" s="5"/>
      <c r="H366" s="5">
        <f t="shared" ca="1" si="51"/>
        <v>5.8333333333333336E-3</v>
      </c>
      <c r="I366" s="7">
        <f t="shared" ca="1" si="54"/>
        <v>636.9669053494556</v>
      </c>
      <c r="J366" s="7">
        <f t="shared" ca="1" si="55"/>
        <v>637.91680322373486</v>
      </c>
      <c r="K366" s="7">
        <f t="shared" ca="1" si="56"/>
        <v>627.62028636076627</v>
      </c>
      <c r="L366" s="7">
        <f t="shared" ca="1" si="57"/>
        <v>608.14014637892444</v>
      </c>
      <c r="M366" s="7">
        <f t="shared" ca="1" si="58"/>
        <v>596.77201945083982</v>
      </c>
      <c r="N366" s="5">
        <f t="shared" ca="1" si="59"/>
        <v>1.8866684027686938E-3</v>
      </c>
      <c r="O366" s="3">
        <f t="shared" ca="1" si="53"/>
        <v>1802.7051488301322</v>
      </c>
      <c r="P366" s="5">
        <f ca="1">O366/MAX($O$12:O366)-1</f>
        <v>-7.498359280848077E-3</v>
      </c>
    </row>
    <row r="367" spans="1:16" x14ac:dyDescent="0.2">
      <c r="A367" s="2">
        <v>20270</v>
      </c>
      <c r="B367" s="3">
        <v>638.11379235273353</v>
      </c>
      <c r="C367" s="5">
        <f t="shared" ca="1" si="50"/>
        <v>9.0000217012753403E-4</v>
      </c>
      <c r="D367" s="3">
        <f t="shared" ca="1" si="52"/>
        <v>437.50454936161191</v>
      </c>
      <c r="E367" s="5">
        <f ca="1">D367/MAX(D$12:$D367)-1</f>
        <v>-0.42879723194965036</v>
      </c>
      <c r="F367" s="5"/>
      <c r="G367" s="5"/>
      <c r="H367" s="5">
        <f t="shared" ca="1" si="51"/>
        <v>5.8333333333333336E-3</v>
      </c>
      <c r="I367" s="7">
        <f t="shared" ca="1" si="54"/>
        <v>637.54017694656966</v>
      </c>
      <c r="J367" s="7">
        <f t="shared" ca="1" si="55"/>
        <v>636.68104254176001</v>
      </c>
      <c r="K367" s="7">
        <f t="shared" ca="1" si="56"/>
        <v>631.6492394629114</v>
      </c>
      <c r="L367" s="7">
        <f t="shared" ca="1" si="57"/>
        <v>612.14864433521632</v>
      </c>
      <c r="M367" s="7">
        <f t="shared" ca="1" si="58"/>
        <v>599.46065028673968</v>
      </c>
      <c r="N367" s="5">
        <f t="shared" ca="1" si="59"/>
        <v>1.8866684027686938E-3</v>
      </c>
      <c r="O367" s="3">
        <f t="shared" ca="1" si="53"/>
        <v>1806.1062556739384</v>
      </c>
      <c r="P367" s="5">
        <f ca="1">O367/MAX($O$12:O367)-1</f>
        <v>-5.6258377956072136E-3</v>
      </c>
    </row>
    <row r="368" spans="1:16" x14ac:dyDescent="0.2">
      <c r="A368" s="2">
        <v>20301</v>
      </c>
      <c r="B368" s="3">
        <v>638.68809615063935</v>
      </c>
      <c r="C368" s="5">
        <f t="shared" ca="1" si="50"/>
        <v>9.0000217012753403E-4</v>
      </c>
      <c r="D368" s="3">
        <f t="shared" ca="1" si="52"/>
        <v>437.89830440547803</v>
      </c>
      <c r="E368" s="5">
        <f ca="1">D368/MAX(D$12:$D368)-1</f>
        <v>-0.42828314821882218</v>
      </c>
      <c r="F368" s="5"/>
      <c r="G368" s="5"/>
      <c r="H368" s="5">
        <f t="shared" ca="1" si="51"/>
        <v>5.8333333333333336E-3</v>
      </c>
      <c r="I368" s="7">
        <f t="shared" ca="1" si="54"/>
        <v>638.113964489365</v>
      </c>
      <c r="J368" s="7">
        <f t="shared" ca="1" si="55"/>
        <v>637.25405686172678</v>
      </c>
      <c r="K368" s="7">
        <f t="shared" ca="1" si="56"/>
        <v>634.78199297775609</v>
      </c>
      <c r="L368" s="7">
        <f t="shared" ca="1" si="57"/>
        <v>616.71144665307793</v>
      </c>
      <c r="M368" s="7">
        <f t="shared" ca="1" si="58"/>
        <v>602.59676127168939</v>
      </c>
      <c r="N368" s="5">
        <f t="shared" ca="1" si="59"/>
        <v>9.0000217012753403E-4</v>
      </c>
      <c r="O368" s="3">
        <f t="shared" ca="1" si="53"/>
        <v>1807.7317552235259</v>
      </c>
      <c r="P368" s="5">
        <f ca="1">O368/MAX($O$12:O368)-1</f>
        <v>-4.7308988917045269E-3</v>
      </c>
    </row>
    <row r="369" spans="1:16" x14ac:dyDescent="0.2">
      <c r="A369" s="2">
        <v>20332</v>
      </c>
      <c r="B369" s="3">
        <v>626.65447717934455</v>
      </c>
      <c r="C369" s="5">
        <f t="shared" ca="1" si="50"/>
        <v>-1.8841151171943182E-2</v>
      </c>
      <c r="D369" s="3">
        <f t="shared" ca="1" si="52"/>
        <v>429.64779625423682</v>
      </c>
      <c r="E369" s="5">
        <f ca="1">D369/MAX(D$12:$D369)-1</f>
        <v>-0.43905495185077881</v>
      </c>
      <c r="F369" s="5"/>
      <c r="G369" s="5"/>
      <c r="H369" s="5">
        <f t="shared" ca="1" si="51"/>
        <v>5.8333333333333336E-3</v>
      </c>
      <c r="I369" s="7">
        <f t="shared" ca="1" si="54"/>
        <v>634.48545522757252</v>
      </c>
      <c r="J369" s="7">
        <f t="shared" ca="1" si="55"/>
        <v>635.726180288514</v>
      </c>
      <c r="K369" s="7">
        <f t="shared" ca="1" si="56"/>
        <v>636.0354582431944</v>
      </c>
      <c r="L369" s="7">
        <f t="shared" ca="1" si="57"/>
        <v>620.57788663382405</v>
      </c>
      <c r="M369" s="7">
        <f t="shared" ca="1" si="58"/>
        <v>605.21034311150345</v>
      </c>
      <c r="N369" s="5">
        <f t="shared" ca="1" si="59"/>
        <v>-1.8841151171943182E-2</v>
      </c>
      <c r="O369" s="3">
        <f t="shared" ca="1" si="53"/>
        <v>1773.6720079450372</v>
      </c>
      <c r="P369" s="5">
        <f ca="1">O369/MAX($O$12:O369)-1</f>
        <v>-2.3482914482449879E-2</v>
      </c>
    </row>
    <row r="370" spans="1:16" x14ac:dyDescent="0.2">
      <c r="A370" s="2">
        <v>20362</v>
      </c>
      <c r="B370" s="3">
        <v>614.59950625520469</v>
      </c>
      <c r="C370" s="5">
        <f t="shared" ca="1" si="50"/>
        <v>-1.9237029915434301E-2</v>
      </c>
      <c r="D370" s="3">
        <f t="shared" ca="1" si="52"/>
        <v>421.38264874459367</v>
      </c>
      <c r="E370" s="5">
        <f ca="1">D370/MAX(D$12:$D370)-1</f>
        <v>-0.44984586852294006</v>
      </c>
      <c r="F370" s="5"/>
      <c r="G370" s="5"/>
      <c r="H370" s="5">
        <f t="shared" ca="1" si="51"/>
        <v>5.8333333333333336E-3</v>
      </c>
      <c r="I370" s="7">
        <f t="shared" ca="1" si="54"/>
        <v>626.64735986172957</v>
      </c>
      <c r="J370" s="7">
        <f t="shared" ca="1" si="55"/>
        <v>632.09376840414961</v>
      </c>
      <c r="K370" s="7">
        <f t="shared" ca="1" si="56"/>
        <v>635.33692492468765</v>
      </c>
      <c r="L370" s="7">
        <f t="shared" ca="1" si="57"/>
        <v>623.74675301263665</v>
      </c>
      <c r="M370" s="7">
        <f t="shared" ca="1" si="58"/>
        <v>607.71202652646855</v>
      </c>
      <c r="N370" s="5">
        <f t="shared" ca="1" si="59"/>
        <v>-4.1948119661737197E-3</v>
      </c>
      <c r="O370" s="3">
        <f t="shared" ca="1" si="53"/>
        <v>1766.2317873820418</v>
      </c>
      <c r="P370" s="5">
        <f ca="1">O370/MAX($O$12:O370)-1</f>
        <v>-2.7579220037952101E-2</v>
      </c>
    </row>
    <row r="371" spans="1:16" x14ac:dyDescent="0.2">
      <c r="A371" s="2">
        <v>20393</v>
      </c>
      <c r="B371" s="3">
        <v>615.15264714459363</v>
      </c>
      <c r="C371" s="5">
        <f t="shared" ca="1" si="50"/>
        <v>9.0000217012753403E-4</v>
      </c>
      <c r="D371" s="3">
        <f t="shared" ca="1" si="52"/>
        <v>421.7618940429179</v>
      </c>
      <c r="E371" s="5">
        <f ca="1">D371/MAX(D$12:$D371)-1</f>
        <v>-0.44935072861070613</v>
      </c>
      <c r="F371" s="5"/>
      <c r="G371" s="5"/>
      <c r="H371" s="5">
        <f t="shared" ca="1" si="51"/>
        <v>5.8333333333333336E-3</v>
      </c>
      <c r="I371" s="7">
        <f t="shared" ca="1" si="54"/>
        <v>618.8022101930477</v>
      </c>
      <c r="J371" s="7">
        <f t="shared" ca="1" si="55"/>
        <v>628.45808734120635</v>
      </c>
      <c r="K371" s="7">
        <f t="shared" ca="1" si="56"/>
        <v>633.8047700298456</v>
      </c>
      <c r="L371" s="7">
        <f t="shared" ca="1" si="57"/>
        <v>625.21599982348414</v>
      </c>
      <c r="M371" s="7">
        <f t="shared" ca="1" si="58"/>
        <v>610.2159614619361</v>
      </c>
      <c r="N371" s="5">
        <f t="shared" ca="1" si="59"/>
        <v>4.846667100692174E-3</v>
      </c>
      <c r="O371" s="3">
        <f t="shared" ca="1" si="53"/>
        <v>1774.7921248781431</v>
      </c>
      <c r="P371" s="5">
        <f ca="1">O371/MAX($O$12:O371)-1</f>
        <v>-2.2866220235680634E-2</v>
      </c>
    </row>
    <row r="372" spans="1:16" x14ac:dyDescent="0.2">
      <c r="A372" s="2">
        <v>20423</v>
      </c>
      <c r="B372" s="3">
        <v>615.70628586198347</v>
      </c>
      <c r="C372" s="5">
        <f t="shared" ca="1" si="50"/>
        <v>9.0000217012753403E-4</v>
      </c>
      <c r="D372" s="3">
        <f t="shared" ca="1" si="52"/>
        <v>422.1414806628336</v>
      </c>
      <c r="E372" s="5">
        <f ca="1">D372/MAX(D$12:$D372)-1</f>
        <v>-0.44885514307147667</v>
      </c>
      <c r="F372" s="5"/>
      <c r="G372" s="5"/>
      <c r="H372" s="5">
        <f t="shared" ca="1" si="51"/>
        <v>5.8333333333333336E-3</v>
      </c>
      <c r="I372" s="7">
        <f t="shared" ca="1" si="54"/>
        <v>615.1528130872606</v>
      </c>
      <c r="J372" s="7">
        <f t="shared" ca="1" si="55"/>
        <v>624.81913415741656</v>
      </c>
      <c r="K372" s="7">
        <f t="shared" ca="1" si="56"/>
        <v>631.36796869057559</v>
      </c>
      <c r="L372" s="7">
        <f t="shared" ca="1" si="57"/>
        <v>626.68656895964966</v>
      </c>
      <c r="M372" s="7">
        <f t="shared" ca="1" si="58"/>
        <v>612.3098933235475</v>
      </c>
      <c r="N372" s="5">
        <f t="shared" ca="1" si="59"/>
        <v>4.846667100692174E-3</v>
      </c>
      <c r="O372" s="3">
        <f t="shared" ca="1" si="53"/>
        <v>1783.3939514803576</v>
      </c>
      <c r="P372" s="5">
        <f ca="1">O372/MAX($O$12:O372)-1</f>
        <v>-1.8130378092321875E-2</v>
      </c>
    </row>
    <row r="373" spans="1:16" x14ac:dyDescent="0.2">
      <c r="A373" s="2">
        <v>20454</v>
      </c>
      <c r="B373" s="3">
        <v>616.26042285542042</v>
      </c>
      <c r="C373" s="5">
        <f t="shared" ca="1" si="50"/>
        <v>9.0000217012753403E-4</v>
      </c>
      <c r="D373" s="3">
        <f t="shared" ca="1" si="52"/>
        <v>422.52140891153101</v>
      </c>
      <c r="E373" s="5">
        <f ca="1">D373/MAX(D$12:$D373)-1</f>
        <v>-0.44835911150418628</v>
      </c>
      <c r="F373" s="5"/>
      <c r="G373" s="5"/>
      <c r="H373" s="5">
        <f t="shared" ca="1" si="51"/>
        <v>5.8333333333333336E-3</v>
      </c>
      <c r="I373" s="7">
        <f t="shared" ca="1" si="54"/>
        <v>615.70645195399914</v>
      </c>
      <c r="J373" s="7">
        <f t="shared" ca="1" si="55"/>
        <v>621.17690590786435</v>
      </c>
      <c r="K373" s="7">
        <f t="shared" ca="1" si="56"/>
        <v>628.92897422481212</v>
      </c>
      <c r="L373" s="7">
        <f t="shared" ca="1" si="57"/>
        <v>628.15846161122909</v>
      </c>
      <c r="M373" s="7">
        <f t="shared" ca="1" si="58"/>
        <v>614.40570972837838</v>
      </c>
      <c r="N373" s="5">
        <f t="shared" ca="1" si="59"/>
        <v>3.8600008680510136E-3</v>
      </c>
      <c r="O373" s="3">
        <f t="shared" ca="1" si="53"/>
        <v>1790.2778536811486</v>
      </c>
      <c r="P373" s="5">
        <f ca="1">O373/MAX($O$12:O373)-1</f>
        <v>-1.4340360499445426E-2</v>
      </c>
    </row>
    <row r="374" spans="1:16" x14ac:dyDescent="0.2">
      <c r="A374" s="2">
        <v>20485</v>
      </c>
      <c r="B374" s="3">
        <v>604.15145336290402</v>
      </c>
      <c r="C374" s="5">
        <f t="shared" ca="1" si="50"/>
        <v>-1.9649111063160474E-2</v>
      </c>
      <c r="D374" s="3">
        <f t="shared" ca="1" si="52"/>
        <v>414.21923882126532</v>
      </c>
      <c r="E374" s="5">
        <f ca="1">D374/MAX(D$12:$D374)-1</f>
        <v>-0.45919836458922103</v>
      </c>
      <c r="F374" s="5"/>
      <c r="G374" s="5"/>
      <c r="H374" s="5">
        <f t="shared" ca="1" si="51"/>
        <v>5.8333333333333336E-3</v>
      </c>
      <c r="I374" s="7">
        <f t="shared" ca="1" si="54"/>
        <v>612.03938736010264</v>
      </c>
      <c r="J374" s="7">
        <f t="shared" ca="1" si="55"/>
        <v>615.42079877657523</v>
      </c>
      <c r="K374" s="7">
        <f t="shared" ca="1" si="56"/>
        <v>626.337427819151</v>
      </c>
      <c r="L374" s="7">
        <f t="shared" ca="1" si="57"/>
        <v>628.32826157736247</v>
      </c>
      <c r="M374" s="7">
        <f t="shared" ca="1" si="58"/>
        <v>616.38878468395228</v>
      </c>
      <c r="N374" s="5">
        <f t="shared" ca="1" si="59"/>
        <v>-4.3596444252641895E-3</v>
      </c>
      <c r="O374" s="3">
        <f t="shared" ca="1" si="53"/>
        <v>1782.4728788166738</v>
      </c>
      <c r="P374" s="5">
        <f ca="1">O374/MAX($O$12:O374)-1</f>
        <v>-1.8637486052001773E-2</v>
      </c>
    </row>
    <row r="375" spans="1:16" x14ac:dyDescent="0.2">
      <c r="A375" s="2">
        <v>20514</v>
      </c>
      <c r="B375" s="3">
        <v>604.69519098201636</v>
      </c>
      <c r="C375" s="5">
        <f t="shared" ca="1" si="50"/>
        <v>9.0000217012753403E-4</v>
      </c>
      <c r="D375" s="3">
        <f t="shared" ca="1" si="52"/>
        <v>414.59203703511304</v>
      </c>
      <c r="E375" s="5">
        <f ca="1">D375/MAX(D$12:$D375)-1</f>
        <v>-0.45871164194374281</v>
      </c>
      <c r="F375" s="5"/>
      <c r="G375" s="5"/>
      <c r="H375" s="5">
        <f t="shared" ca="1" si="51"/>
        <v>5.8333333333333336E-3</v>
      </c>
      <c r="I375" s="7">
        <f t="shared" ca="1" si="54"/>
        <v>608.36902240011352</v>
      </c>
      <c r="J375" s="7">
        <f t="shared" ca="1" si="55"/>
        <v>611.76091774368706</v>
      </c>
      <c r="K375" s="7">
        <f t="shared" ca="1" si="56"/>
        <v>623.7435490161007</v>
      </c>
      <c r="L375" s="7">
        <f t="shared" ca="1" si="57"/>
        <v>627.94394474335866</v>
      </c>
      <c r="M375" s="7">
        <f t="shared" ca="1" si="58"/>
        <v>618.37364441128977</v>
      </c>
      <c r="N375" s="5">
        <f t="shared" ca="1" si="59"/>
        <v>5.8333333333333336E-3</v>
      </c>
      <c r="O375" s="3">
        <f t="shared" ca="1" si="53"/>
        <v>1792.8706372764377</v>
      </c>
      <c r="P375" s="5">
        <f ca="1">O375/MAX($O$12:O375)-1</f>
        <v>-1.2912871387305125E-2</v>
      </c>
    </row>
    <row r="376" spans="1:16" x14ac:dyDescent="0.2">
      <c r="A376" s="2">
        <v>20545</v>
      </c>
      <c r="B376" s="3">
        <v>592.5538729603627</v>
      </c>
      <c r="C376" s="5">
        <f t="shared" ca="1" si="50"/>
        <v>-2.0078410086139975E-2</v>
      </c>
      <c r="D376" s="3">
        <f t="shared" ca="1" si="52"/>
        <v>406.26768809707391</v>
      </c>
      <c r="E376" s="5">
        <f ca="1">D376/MAX(D$12:$D376)-1</f>
        <v>-0.46957985157164972</v>
      </c>
      <c r="F376" s="5"/>
      <c r="G376" s="5"/>
      <c r="H376" s="5">
        <f t="shared" ca="1" si="51"/>
        <v>5.8333333333333336E-3</v>
      </c>
      <c r="I376" s="7">
        <f t="shared" ca="1" si="54"/>
        <v>600.46683910176102</v>
      </c>
      <c r="J376" s="7">
        <f t="shared" ca="1" si="55"/>
        <v>608.08664552788002</v>
      </c>
      <c r="K376" s="7">
        <f t="shared" ca="1" si="56"/>
        <v>620.09020696601476</v>
      </c>
      <c r="L376" s="7">
        <f t="shared" ca="1" si="57"/>
        <v>626.25349845908511</v>
      </c>
      <c r="M376" s="7">
        <f t="shared" ca="1" si="58"/>
        <v>619.83172614144758</v>
      </c>
      <c r="N376" s="5">
        <f t="shared" ca="1" si="59"/>
        <v>5.8333333333333336E-3</v>
      </c>
      <c r="O376" s="3">
        <f t="shared" ca="1" si="53"/>
        <v>1803.329049327217</v>
      </c>
      <c r="P376" s="5">
        <f ca="1">O376/MAX($O$12:O376)-1</f>
        <v>-7.1548631370643712E-3</v>
      </c>
    </row>
    <row r="377" spans="1:16" x14ac:dyDescent="0.2">
      <c r="A377" s="2">
        <v>20575</v>
      </c>
      <c r="B377" s="3">
        <v>580.39109490624674</v>
      </c>
      <c r="C377" s="5">
        <f t="shared" ca="1" si="50"/>
        <v>-2.0526029124324996E-2</v>
      </c>
      <c r="D377" s="3">
        <f t="shared" ca="1" si="52"/>
        <v>397.92862569892117</v>
      </c>
      <c r="E377" s="5">
        <f ca="1">D377/MAX(D$12:$D377)-1</f>
        <v>-0.48046727098641884</v>
      </c>
      <c r="F377" s="5"/>
      <c r="G377" s="5"/>
      <c r="H377" s="5">
        <f t="shared" ca="1" si="51"/>
        <v>5.8333333333333336E-3</v>
      </c>
      <c r="I377" s="7">
        <f t="shared" ca="1" si="54"/>
        <v>592.54671961620863</v>
      </c>
      <c r="J377" s="7">
        <f t="shared" ca="1" si="55"/>
        <v>602.29305348815569</v>
      </c>
      <c r="K377" s="7">
        <f t="shared" ca="1" si="56"/>
        <v>615.37557041468096</v>
      </c>
      <c r="L377" s="7">
        <f t="shared" ca="1" si="57"/>
        <v>623.30086451594889</v>
      </c>
      <c r="M377" s="7">
        <f t="shared" ca="1" si="58"/>
        <v>619.485263239652</v>
      </c>
      <c r="N377" s="5">
        <f t="shared" ca="1" si="59"/>
        <v>5.8333333333333336E-3</v>
      </c>
      <c r="O377" s="3">
        <f t="shared" ca="1" si="53"/>
        <v>1813.8484687816258</v>
      </c>
      <c r="P377" s="5">
        <f ca="1">O377/MAX($O$12:O377)-1</f>
        <v>-1.3632665053638915E-3</v>
      </c>
    </row>
    <row r="378" spans="1:16" x14ac:dyDescent="0.2">
      <c r="A378" s="2">
        <v>20606</v>
      </c>
      <c r="B378" s="3">
        <v>568.20684805376447</v>
      </c>
      <c r="C378" s="5">
        <f t="shared" ca="1" si="50"/>
        <v>-2.0993166434523647E-2</v>
      </c>
      <c r="D378" s="3">
        <f t="shared" ca="1" si="52"/>
        <v>389.57484383056243</v>
      </c>
      <c r="E378" s="5">
        <f ca="1">D378/MAX(D$12:$D378)-1</f>
        <v>-0.4913739080347832</v>
      </c>
      <c r="F378" s="5"/>
      <c r="G378" s="5"/>
      <c r="H378" s="5">
        <f t="shared" ca="1" si="51"/>
        <v>5.8333333333333336E-3</v>
      </c>
      <c r="I378" s="7">
        <f t="shared" ca="1" si="54"/>
        <v>580.3839386401246</v>
      </c>
      <c r="J378" s="7">
        <f t="shared" ca="1" si="55"/>
        <v>594.37648052011912</v>
      </c>
      <c r="K378" s="7">
        <f t="shared" ca="1" si="56"/>
        <v>609.59780733876789</v>
      </c>
      <c r="L378" s="7">
        <f t="shared" ca="1" si="57"/>
        <v>619.03747263375669</v>
      </c>
      <c r="M378" s="7">
        <f t="shared" ca="1" si="58"/>
        <v>618.60904684976697</v>
      </c>
      <c r="N378" s="5">
        <f t="shared" ca="1" si="59"/>
        <v>5.8333333333333336E-3</v>
      </c>
      <c r="O378" s="3">
        <f t="shared" ca="1" si="53"/>
        <v>1824.4292515161853</v>
      </c>
      <c r="P378" s="5">
        <f ca="1">O378/MAX($O$12:O378)-1</f>
        <v>0</v>
      </c>
    </row>
    <row r="379" spans="1:16" x14ac:dyDescent="0.2">
      <c r="A379" s="2">
        <v>20636</v>
      </c>
      <c r="B379" s="3">
        <v>556.00112453061433</v>
      </c>
      <c r="C379" s="5">
        <f t="shared" ca="1" si="50"/>
        <v>-2.148112710178951E-2</v>
      </c>
      <c r="D379" s="3">
        <f t="shared" ca="1" si="52"/>
        <v>381.20633709457832</v>
      </c>
      <c r="E379" s="5">
        <f ca="1">D379/MAX(D$12:$D379)-1</f>
        <v>-0.50229976976357449</v>
      </c>
      <c r="F379" s="5"/>
      <c r="G379" s="5"/>
      <c r="H379" s="5">
        <f t="shared" ca="1" si="51"/>
        <v>5.8333333333333336E-3</v>
      </c>
      <c r="I379" s="7">
        <f t="shared" ca="1" si="54"/>
        <v>568.19968916354185</v>
      </c>
      <c r="J379" s="7">
        <f t="shared" ca="1" si="55"/>
        <v>584.33326413265149</v>
      </c>
      <c r="K379" s="7">
        <f t="shared" ca="1" si="56"/>
        <v>602.75508502025798</v>
      </c>
      <c r="L379" s="7">
        <f t="shared" ca="1" si="57"/>
        <v>614.06373752742513</v>
      </c>
      <c r="M379" s="7">
        <f t="shared" ca="1" si="58"/>
        <v>617.20216224158469</v>
      </c>
      <c r="N379" s="5">
        <f t="shared" ca="1" si="59"/>
        <v>5.8333333333333336E-3</v>
      </c>
      <c r="O379" s="3">
        <f t="shared" ca="1" si="53"/>
        <v>1835.0717554833632</v>
      </c>
      <c r="P379" s="5">
        <f ca="1">O379/MAX($O$12:O379)-1</f>
        <v>0</v>
      </c>
    </row>
    <row r="380" spans="1:16" x14ac:dyDescent="0.2">
      <c r="A380" s="2">
        <v>20667</v>
      </c>
      <c r="B380" s="3">
        <v>556.50152674928529</v>
      </c>
      <c r="C380" s="5">
        <f t="shared" ca="1" si="50"/>
        <v>9.0000217012753403E-4</v>
      </c>
      <c r="D380" s="3">
        <f t="shared" ca="1" si="52"/>
        <v>381.54942362522979</v>
      </c>
      <c r="E380" s="5">
        <f ca="1">D380/MAX(D$12:$D380)-1</f>
        <v>-0.50185183847628889</v>
      </c>
      <c r="F380" s="5"/>
      <c r="G380" s="5"/>
      <c r="H380" s="5">
        <f t="shared" ca="1" si="51"/>
        <v>5.8333333333333336E-3</v>
      </c>
      <c r="I380" s="7">
        <f t="shared" ca="1" si="54"/>
        <v>560.23649977788807</v>
      </c>
      <c r="J380" s="7">
        <f t="shared" ca="1" si="55"/>
        <v>576.39160969704835</v>
      </c>
      <c r="K380" s="7">
        <f t="shared" ca="1" si="56"/>
        <v>595.90620423681173</v>
      </c>
      <c r="L380" s="7">
        <f t="shared" ca="1" si="57"/>
        <v>609.68882177845001</v>
      </c>
      <c r="M380" s="7">
        <f t="shared" ca="1" si="58"/>
        <v>615.34409860728385</v>
      </c>
      <c r="N380" s="5">
        <f t="shared" ca="1" si="59"/>
        <v>5.8333333333333336E-3</v>
      </c>
      <c r="O380" s="3">
        <f t="shared" ca="1" si="53"/>
        <v>1845.7763407236828</v>
      </c>
      <c r="P380" s="5">
        <f ca="1">O380/MAX($O$12:O380)-1</f>
        <v>0</v>
      </c>
    </row>
    <row r="381" spans="1:16" x14ac:dyDescent="0.2">
      <c r="A381" s="2">
        <v>20698</v>
      </c>
      <c r="B381" s="3">
        <v>557.00237933103892</v>
      </c>
      <c r="C381" s="5">
        <f t="shared" ca="1" si="50"/>
        <v>9.0000217012753403E-4</v>
      </c>
      <c r="D381" s="3">
        <f t="shared" ca="1" si="52"/>
        <v>381.8928189345034</v>
      </c>
      <c r="E381" s="5">
        <f ca="1">D381/MAX(D$12:$D381)-1</f>
        <v>-0.50140350404987244</v>
      </c>
      <c r="F381" s="5"/>
      <c r="G381" s="5"/>
      <c r="H381" s="5">
        <f t="shared" ca="1" si="51"/>
        <v>5.8333333333333336E-3</v>
      </c>
      <c r="I381" s="7">
        <f t="shared" ca="1" si="54"/>
        <v>556.50167687031274</v>
      </c>
      <c r="J381" s="7">
        <f t="shared" ca="1" si="55"/>
        <v>568.44280775521872</v>
      </c>
      <c r="K381" s="7">
        <f t="shared" ca="1" si="56"/>
        <v>590.10186274945295</v>
      </c>
      <c r="L381" s="7">
        <f t="shared" ca="1" si="57"/>
        <v>605.30996859580659</v>
      </c>
      <c r="M381" s="7">
        <f t="shared" ca="1" si="58"/>
        <v>613.06866049632367</v>
      </c>
      <c r="N381" s="5">
        <f t="shared" ca="1" si="59"/>
        <v>5.8333333333333336E-3</v>
      </c>
      <c r="O381" s="3">
        <f t="shared" ca="1" si="53"/>
        <v>1856.5433693779044</v>
      </c>
      <c r="P381" s="5">
        <f ca="1">O381/MAX($O$12:O381)-1</f>
        <v>0</v>
      </c>
    </row>
    <row r="382" spans="1:16" x14ac:dyDescent="0.2">
      <c r="A382" s="2">
        <v>20728</v>
      </c>
      <c r="B382" s="3">
        <v>583.00474146136651</v>
      </c>
      <c r="C382" s="5">
        <f t="shared" ca="1" si="50"/>
        <v>4.6682676942163992E-2</v>
      </c>
      <c r="D382" s="3">
        <f t="shared" ca="1" si="52"/>
        <v>399.72059802735515</v>
      </c>
      <c r="E382" s="5">
        <f ca="1">D382/MAX(D$12:$D382)-1</f>
        <v>-0.47812768490493762</v>
      </c>
      <c r="F382" s="5"/>
      <c r="G382" s="5"/>
      <c r="H382" s="5">
        <f t="shared" ca="1" si="51"/>
        <v>5.8333333333333336E-3</v>
      </c>
      <c r="I382" s="7">
        <f t="shared" ca="1" si="54"/>
        <v>565.50288251389691</v>
      </c>
      <c r="J382" s="7">
        <f t="shared" ca="1" si="55"/>
        <v>566.85128583871926</v>
      </c>
      <c r="K382" s="7">
        <f t="shared" ca="1" si="56"/>
        <v>587.46896568329976</v>
      </c>
      <c r="L382" s="7">
        <f t="shared" ca="1" si="57"/>
        <v>602.34389992358297</v>
      </c>
      <c r="M382" s="7">
        <f t="shared" ca="1" si="58"/>
        <v>611.40294530399365</v>
      </c>
      <c r="N382" s="5">
        <f t="shared" ca="1" si="59"/>
        <v>1.4003202055099464E-2</v>
      </c>
      <c r="O382" s="3">
        <f t="shared" ca="1" si="53"/>
        <v>1882.5409213033583</v>
      </c>
      <c r="P382" s="5">
        <f ca="1">O382/MAX($O$12:O382)-1</f>
        <v>0</v>
      </c>
    </row>
    <row r="383" spans="1:16" x14ac:dyDescent="0.2">
      <c r="A383" s="2">
        <v>20759</v>
      </c>
      <c r="B383" s="3">
        <v>583.52944699387638</v>
      </c>
      <c r="C383" s="5">
        <f t="shared" ca="1" si="50"/>
        <v>9.0000217012753403E-4</v>
      </c>
      <c r="D383" s="3">
        <f t="shared" ca="1" si="52"/>
        <v>400.08034743302443</v>
      </c>
      <c r="E383" s="5">
        <f ca="1">D383/MAX(D$12:$D383)-1</f>
        <v>-0.47765799868882264</v>
      </c>
      <c r="F383" s="5"/>
      <c r="G383" s="5"/>
      <c r="H383" s="5">
        <f t="shared" ca="1" si="51"/>
        <v>5.8333333333333336E-3</v>
      </c>
      <c r="I383" s="7">
        <f t="shared" ca="1" si="54"/>
        <v>574.51218926209401</v>
      </c>
      <c r="J383" s="7">
        <f t="shared" ca="1" si="55"/>
        <v>567.37434451999093</v>
      </c>
      <c r="K383" s="7">
        <f t="shared" ca="1" si="56"/>
        <v>584.83369900407331</v>
      </c>
      <c r="L383" s="7">
        <f t="shared" ca="1" si="57"/>
        <v>599.37516178311773</v>
      </c>
      <c r="M383" s="7">
        <f t="shared" ca="1" si="58"/>
        <v>609.31923451695945</v>
      </c>
      <c r="N383" s="5">
        <f t="shared" ca="1" si="59"/>
        <v>3.8600008680510136E-3</v>
      </c>
      <c r="O383" s="3">
        <f t="shared" ca="1" si="53"/>
        <v>1889.8075308937307</v>
      </c>
      <c r="P383" s="5">
        <f ca="1">O383/MAX($O$12:O383)-1</f>
        <v>0</v>
      </c>
    </row>
    <row r="384" spans="1:16" x14ac:dyDescent="0.2">
      <c r="A384" s="2">
        <v>20789</v>
      </c>
      <c r="B384" s="3">
        <v>571.27931619368837</v>
      </c>
      <c r="C384" s="5">
        <f t="shared" ca="1" si="50"/>
        <v>-2.0993166434523647E-2</v>
      </c>
      <c r="D384" s="3">
        <f t="shared" ca="1" si="52"/>
        <v>391.6813941121809</v>
      </c>
      <c r="E384" s="5">
        <f ca="1">D384/MAX(D$12:$D384)-1</f>
        <v>-0.4886236112580904</v>
      </c>
      <c r="F384" s="5"/>
      <c r="G384" s="5"/>
      <c r="H384" s="5">
        <f t="shared" ca="1" si="51"/>
        <v>5.8333333333333336E-3</v>
      </c>
      <c r="I384" s="7">
        <f t="shared" ca="1" si="54"/>
        <v>579.27116821631046</v>
      </c>
      <c r="J384" s="7">
        <f t="shared" ca="1" si="55"/>
        <v>567.8864225433116</v>
      </c>
      <c r="K384" s="7">
        <f t="shared" ca="1" si="56"/>
        <v>581.13145153171536</v>
      </c>
      <c r="L384" s="7">
        <f t="shared" ca="1" si="57"/>
        <v>595.69401240694913</v>
      </c>
      <c r="M384" s="7">
        <f t="shared" ca="1" si="58"/>
        <v>606.24971011114542</v>
      </c>
      <c r="N384" s="5">
        <f t="shared" ca="1" si="59"/>
        <v>-4.8972665738094591E-3</v>
      </c>
      <c r="O384" s="3">
        <f t="shared" ca="1" si="53"/>
        <v>1880.5526396417513</v>
      </c>
      <c r="P384" s="5">
        <f ca="1">O384/MAX($O$12:O384)-1</f>
        <v>-4.8972665738095111E-3</v>
      </c>
    </row>
    <row r="385" spans="1:16" x14ac:dyDescent="0.2">
      <c r="A385" s="2">
        <v>20820</v>
      </c>
      <c r="B385" s="3">
        <v>584.5793450441148</v>
      </c>
      <c r="C385" s="5">
        <f t="shared" ca="1" si="50"/>
        <v>2.3281131442044245E-2</v>
      </c>
      <c r="D385" s="3">
        <f t="shared" ca="1" si="52"/>
        <v>400.80018013190971</v>
      </c>
      <c r="E385" s="5">
        <f ca="1">D385/MAX(D$12:$D385)-1</f>
        <v>-0.47671819033543206</v>
      </c>
      <c r="F385" s="5"/>
      <c r="G385" s="5"/>
      <c r="H385" s="5">
        <f t="shared" ca="1" si="51"/>
        <v>5.8333333333333336E-3</v>
      </c>
      <c r="I385" s="7">
        <f t="shared" ca="1" si="54"/>
        <v>579.7960360772264</v>
      </c>
      <c r="J385" s="7">
        <f t="shared" ca="1" si="55"/>
        <v>572.64945929556166</v>
      </c>
      <c r="K385" s="7">
        <f t="shared" ca="1" si="56"/>
        <v>578.49136171410669</v>
      </c>
      <c r="L385" s="7">
        <f t="shared" ca="1" si="57"/>
        <v>592.7198764453592</v>
      </c>
      <c r="M385" s="7">
        <f t="shared" ca="1" si="58"/>
        <v>603.71016796945935</v>
      </c>
      <c r="N385" s="5">
        <f t="shared" ca="1" si="59"/>
        <v>9.3228929550755162E-3</v>
      </c>
      <c r="O385" s="3">
        <f t="shared" ca="1" si="53"/>
        <v>1898.084830597516</v>
      </c>
      <c r="P385" s="5">
        <f ca="1">O385/MAX($O$12:O385)-1</f>
        <v>0</v>
      </c>
    </row>
    <row r="386" spans="1:16" x14ac:dyDescent="0.2">
      <c r="A386" s="2">
        <v>20851</v>
      </c>
      <c r="B386" s="3">
        <v>585.1054677232662</v>
      </c>
      <c r="C386" s="5">
        <f t="shared" ca="1" si="50"/>
        <v>9.0000217012753403E-4</v>
      </c>
      <c r="D386" s="3">
        <f t="shared" ca="1" si="52"/>
        <v>401.16090116381594</v>
      </c>
      <c r="E386" s="5">
        <f ca="1">D386/MAX(D$12:$D386)-1</f>
        <v>-0.47624723557114568</v>
      </c>
      <c r="F386" s="5"/>
      <c r="G386" s="5"/>
      <c r="H386" s="5">
        <f t="shared" ca="1" si="51"/>
        <v>5.8333333333333336E-3</v>
      </c>
      <c r="I386" s="7">
        <f t="shared" ca="1" si="54"/>
        <v>580.32137632035642</v>
      </c>
      <c r="J386" s="7">
        <f t="shared" ca="1" si="55"/>
        <v>577.41678279122516</v>
      </c>
      <c r="K386" s="7">
        <f t="shared" ca="1" si="56"/>
        <v>576.90419624413676</v>
      </c>
      <c r="L386" s="7">
        <f t="shared" ca="1" si="57"/>
        <v>589.7430637549495</v>
      </c>
      <c r="M386" s="7">
        <f t="shared" ca="1" si="58"/>
        <v>601.62081203164382</v>
      </c>
      <c r="N386" s="5">
        <f t="shared" ca="1" si="59"/>
        <v>2.873334635409854E-3</v>
      </c>
      <c r="O386" s="3">
        <f t="shared" ca="1" si="53"/>
        <v>1903.538663482218</v>
      </c>
      <c r="P386" s="5">
        <f ca="1">O386/MAX($O$12:O386)-1</f>
        <v>0</v>
      </c>
    </row>
    <row r="387" spans="1:16" x14ac:dyDescent="0.2">
      <c r="A387" s="2">
        <v>20879</v>
      </c>
      <c r="B387" s="3">
        <v>598.44187657033945</v>
      </c>
      <c r="C387" s="5">
        <f t="shared" ref="C387:C450" ca="1" si="60">B387/B386-1</f>
        <v>2.2793170774778826E-2</v>
      </c>
      <c r="D387" s="3">
        <f t="shared" ca="1" si="52"/>
        <v>410.30463009220693</v>
      </c>
      <c r="E387" s="5">
        <f ca="1">D387/MAX(D$12:$D387)-1</f>
        <v>-0.4643092493677563</v>
      </c>
      <c r="F387" s="5"/>
      <c r="G387" s="5"/>
      <c r="H387" s="5">
        <f t="shared" ca="1" si="51"/>
        <v>5.8333333333333336E-3</v>
      </c>
      <c r="I387" s="7">
        <f t="shared" ca="1" si="54"/>
        <v>589.37556311257356</v>
      </c>
      <c r="J387" s="7">
        <f t="shared" ca="1" si="55"/>
        <v>584.32336566444201</v>
      </c>
      <c r="K387" s="7">
        <f t="shared" ca="1" si="56"/>
        <v>576.38308670983031</v>
      </c>
      <c r="L387" s="7">
        <f t="shared" ca="1" si="57"/>
        <v>588.17569705444919</v>
      </c>
      <c r="M387" s="7">
        <f t="shared" ca="1" si="58"/>
        <v>600.06331786296539</v>
      </c>
      <c r="N387" s="5">
        <f t="shared" ca="1" si="59"/>
        <v>1.6009235798200627E-2</v>
      </c>
      <c r="O387" s="3">
        <f t="shared" ca="1" si="53"/>
        <v>1934.0128627968966</v>
      </c>
      <c r="P387" s="5">
        <f ca="1">O387/MAX($O$12:O387)-1</f>
        <v>0</v>
      </c>
    </row>
    <row r="388" spans="1:16" x14ac:dyDescent="0.2">
      <c r="A388" s="2">
        <v>20910</v>
      </c>
      <c r="B388" s="3">
        <v>598.9804755579479</v>
      </c>
      <c r="C388" s="5">
        <f t="shared" ca="1" si="60"/>
        <v>9.0000217012753403E-4</v>
      </c>
      <c r="D388" s="3">
        <f t="shared" ca="1" si="52"/>
        <v>410.67390514970327</v>
      </c>
      <c r="E388" s="5">
        <f ca="1">D388/MAX(D$12:$D388)-1</f>
        <v>-0.46382712652967006</v>
      </c>
      <c r="F388" s="5"/>
      <c r="G388" s="5"/>
      <c r="H388" s="5">
        <f t="shared" ref="H388:H451" ca="1" si="61">H387</f>
        <v>5.8333333333333336E-3</v>
      </c>
      <c r="I388" s="7">
        <f t="shared" ca="1" si="54"/>
        <v>594.17593995051777</v>
      </c>
      <c r="J388" s="7">
        <f t="shared" ca="1" si="55"/>
        <v>586.98598801387209</v>
      </c>
      <c r="K388" s="7">
        <f t="shared" ca="1" si="56"/>
        <v>576.91863692629579</v>
      </c>
      <c r="L388" s="7">
        <f t="shared" ca="1" si="57"/>
        <v>587.30797312682387</v>
      </c>
      <c r="M388" s="7">
        <f t="shared" ca="1" si="58"/>
        <v>598.50442194615528</v>
      </c>
      <c r="N388" s="5">
        <f t="shared" ca="1" si="59"/>
        <v>1.886668402768694E-3</v>
      </c>
      <c r="O388" s="3">
        <f t="shared" ca="1" si="53"/>
        <v>1937.6617037556839</v>
      </c>
      <c r="P388" s="5">
        <f ca="1">O388/MAX($O$12:O388)-1</f>
        <v>0</v>
      </c>
    </row>
    <row r="389" spans="1:16" x14ac:dyDescent="0.2">
      <c r="A389" s="2">
        <v>20940</v>
      </c>
      <c r="B389" s="3">
        <v>586.68578487174341</v>
      </c>
      <c r="C389" s="5">
        <f t="shared" ca="1" si="60"/>
        <v>-2.0526029124324996E-2</v>
      </c>
      <c r="D389" s="3">
        <f t="shared" ca="1" si="52"/>
        <v>402.24440061200016</v>
      </c>
      <c r="E389" s="5">
        <f ca="1">D389/MAX(D$12:$D389)-1</f>
        <v>-0.47483262654619518</v>
      </c>
      <c r="F389" s="5"/>
      <c r="G389" s="5"/>
      <c r="H389" s="5">
        <f t="shared" ca="1" si="61"/>
        <v>5.8333333333333336E-3</v>
      </c>
      <c r="I389" s="7">
        <f t="shared" ca="1" si="54"/>
        <v>594.70271233334358</v>
      </c>
      <c r="J389" s="7">
        <f t="shared" ca="1" si="55"/>
        <v>587.51204432685006</v>
      </c>
      <c r="K389" s="7">
        <f t="shared" ca="1" si="56"/>
        <v>577.44319442342055</v>
      </c>
      <c r="L389" s="7">
        <f t="shared" ca="1" si="57"/>
        <v>585.7264807783323</v>
      </c>
      <c r="M389" s="7">
        <f t="shared" ca="1" si="58"/>
        <v>596.40938241905076</v>
      </c>
      <c r="N389" s="5">
        <f t="shared" ca="1" si="59"/>
        <v>-2.0526029124324996E-2</v>
      </c>
      <c r="O389" s="3">
        <f t="shared" ca="1" si="53"/>
        <v>1897.8892031913056</v>
      </c>
      <c r="P389" s="5">
        <f ca="1">O389/MAX($O$12:O389)-1</f>
        <v>-2.0526029124324996E-2</v>
      </c>
    </row>
    <row r="390" spans="1:16" x14ac:dyDescent="0.2">
      <c r="A390" s="2">
        <v>20971</v>
      </c>
      <c r="B390" s="3">
        <v>587.21380335131096</v>
      </c>
      <c r="C390" s="5">
        <f t="shared" ca="1" si="60"/>
        <v>9.0000217012753403E-4</v>
      </c>
      <c r="D390" s="3">
        <f t="shared" ca="1" si="52"/>
        <v>402.60642144547262</v>
      </c>
      <c r="E390" s="5">
        <f ca="1">D390/MAX(D$12:$D390)-1</f>
        <v>-0.47435997477040659</v>
      </c>
      <c r="F390" s="5"/>
      <c r="G390" s="5"/>
      <c r="H390" s="5">
        <f t="shared" ca="1" si="61"/>
        <v>5.8333333333333336E-3</v>
      </c>
      <c r="I390" s="7">
        <f t="shared" ca="1" si="54"/>
        <v>590.96002126033409</v>
      </c>
      <c r="J390" s="7">
        <f t="shared" ca="1" si="55"/>
        <v>590.16779218645388</v>
      </c>
      <c r="K390" s="7">
        <f t="shared" ca="1" si="56"/>
        <v>579.02710736488268</v>
      </c>
      <c r="L390" s="7">
        <f t="shared" ca="1" si="57"/>
        <v>584.1435650832949</v>
      </c>
      <c r="M390" s="7">
        <f t="shared" ca="1" si="58"/>
        <v>594.31245735182517</v>
      </c>
      <c r="N390" s="5">
        <f t="shared" ca="1" si="59"/>
        <v>3.8600008680510145E-3</v>
      </c>
      <c r="O390" s="3">
        <f t="shared" ca="1" si="53"/>
        <v>1905.2150571630884</v>
      </c>
      <c r="P390" s="5">
        <f ca="1">O390/MAX($O$12:O390)-1</f>
        <v>-1.6745258746511671E-2</v>
      </c>
    </row>
    <row r="391" spans="1:16" x14ac:dyDescent="0.2">
      <c r="A391" s="2">
        <v>21001</v>
      </c>
      <c r="B391" s="3">
        <v>587.74229704865593</v>
      </c>
      <c r="C391" s="5">
        <f t="shared" ca="1" si="60"/>
        <v>9.0000217012753403E-4</v>
      </c>
      <c r="D391" s="3">
        <f t="shared" ca="1" si="52"/>
        <v>402.96876809848084</v>
      </c>
      <c r="E391" s="5">
        <f ca="1">D391/MAX(D$12:$D391)-1</f>
        <v>-0.47388689760699398</v>
      </c>
      <c r="F391" s="5"/>
      <c r="G391" s="5"/>
      <c r="H391" s="5">
        <f t="shared" ca="1" si="61"/>
        <v>5.8333333333333336E-3</v>
      </c>
      <c r="I391" s="7">
        <f t="shared" ca="1" si="54"/>
        <v>587.21396175723669</v>
      </c>
      <c r="J391" s="7">
        <f t="shared" ca="1" si="55"/>
        <v>590.69495085387734</v>
      </c>
      <c r="K391" s="7">
        <f t="shared" ca="1" si="56"/>
        <v>581.6722050747195</v>
      </c>
      <c r="L391" s="7">
        <f t="shared" ca="1" si="57"/>
        <v>582.55922476069691</v>
      </c>
      <c r="M391" s="7">
        <f t="shared" ca="1" si="58"/>
        <v>592.21364504748863</v>
      </c>
      <c r="N391" s="5">
        <f t="shared" ca="1" si="59"/>
        <v>3.8600008680510145E-3</v>
      </c>
      <c r="O391" s="3">
        <f t="shared" ca="1" si="53"/>
        <v>1912.5691889375616</v>
      </c>
      <c r="P391" s="5">
        <f ca="1">O391/MAX($O$12:O391)-1</f>
        <v>-1.2949894591757993E-2</v>
      </c>
    </row>
    <row r="392" spans="1:16" x14ac:dyDescent="0.2">
      <c r="A392" s="2">
        <v>21032</v>
      </c>
      <c r="B392" s="3">
        <v>588.27126639147548</v>
      </c>
      <c r="C392" s="5">
        <f t="shared" ca="1" si="60"/>
        <v>9.0000217012753403E-4</v>
      </c>
      <c r="D392" s="3">
        <f t="shared" ca="1" si="52"/>
        <v>403.33144086426307</v>
      </c>
      <c r="E392" s="5">
        <f ca="1">D392/MAX(D$12:$D392)-1</f>
        <v>-0.47341339467310783</v>
      </c>
      <c r="F392" s="5"/>
      <c r="G392" s="5"/>
      <c r="H392" s="5">
        <f t="shared" ca="1" si="61"/>
        <v>5.8333333333333336E-3</v>
      </c>
      <c r="I392" s="7">
        <f t="shared" ca="1" si="54"/>
        <v>587.74245559714745</v>
      </c>
      <c r="J392" s="7">
        <f t="shared" ca="1" si="55"/>
        <v>591.22258396524546</v>
      </c>
      <c r="K392" s="7">
        <f t="shared" ca="1" si="56"/>
        <v>584.31968337823537</v>
      </c>
      <c r="L392" s="7">
        <f t="shared" ca="1" si="57"/>
        <v>581.67699215117295</v>
      </c>
      <c r="M392" s="7">
        <f t="shared" ca="1" si="58"/>
        <v>590.11294380752349</v>
      </c>
      <c r="N392" s="5">
        <f t="shared" ca="1" si="59"/>
        <v>2.873334635409854E-3</v>
      </c>
      <c r="O392" s="3">
        <f t="shared" ca="1" si="53"/>
        <v>1918.0646402307539</v>
      </c>
      <c r="P392" s="5">
        <f ca="1">O392/MAX($O$12:O392)-1</f>
        <v>-1.0113769337003364E-2</v>
      </c>
    </row>
    <row r="393" spans="1:16" x14ac:dyDescent="0.2">
      <c r="A393" s="2">
        <v>21063</v>
      </c>
      <c r="B393" s="3">
        <v>588.80071180785148</v>
      </c>
      <c r="C393" s="5">
        <f t="shared" ca="1" si="60"/>
        <v>9.0000217012753403E-4</v>
      </c>
      <c r="D393" s="3">
        <f t="shared" ca="1" si="52"/>
        <v>403.69444003632157</v>
      </c>
      <c r="E393" s="5">
        <f ca="1">D393/MAX(D$12:$D393)-1</f>
        <v>-0.47293946558555344</v>
      </c>
      <c r="F393" s="5"/>
      <c r="G393" s="5"/>
      <c r="H393" s="5">
        <f t="shared" ca="1" si="61"/>
        <v>5.8333333333333336E-3</v>
      </c>
      <c r="I393" s="7">
        <f t="shared" ca="1" si="54"/>
        <v>588.27142508266093</v>
      </c>
      <c r="J393" s="7">
        <f t="shared" ca="1" si="55"/>
        <v>589.61572317149751</v>
      </c>
      <c r="K393" s="7">
        <f t="shared" ca="1" si="56"/>
        <v>586.96954441796981</v>
      </c>
      <c r="L393" s="7">
        <f t="shared" ca="1" si="57"/>
        <v>580.793965530386</v>
      </c>
      <c r="M393" s="7">
        <f t="shared" ca="1" si="58"/>
        <v>588.53570358371121</v>
      </c>
      <c r="N393" s="5">
        <f t="shared" ca="1" si="59"/>
        <v>2.873334635409854E-3</v>
      </c>
      <c r="O393" s="3">
        <f t="shared" ca="1" si="53"/>
        <v>1923.5758817944841</v>
      </c>
      <c r="P393" s="5">
        <f ca="1">O393/MAX($O$12:O393)-1</f>
        <v>-7.2694949453240287E-3</v>
      </c>
    </row>
    <row r="394" spans="1:16" x14ac:dyDescent="0.2">
      <c r="A394" s="2">
        <v>21093</v>
      </c>
      <c r="B394" s="3">
        <v>615.11206024254705</v>
      </c>
      <c r="C394" s="5">
        <f t="shared" ca="1" si="60"/>
        <v>4.4686339379429896E-2</v>
      </c>
      <c r="D394" s="3">
        <f t="shared" ca="1" si="52"/>
        <v>421.73406678937357</v>
      </c>
      <c r="E394" s="5">
        <f ca="1">D394/MAX(D$12:$D394)-1</f>
        <v>-0.44938705967120585</v>
      </c>
      <c r="F394" s="5"/>
      <c r="G394" s="5"/>
      <c r="H394" s="5">
        <f t="shared" ca="1" si="61"/>
        <v>5.8333333333333336E-3</v>
      </c>
      <c r="I394" s="7">
        <f t="shared" ca="1" si="54"/>
        <v>597.39467948062475</v>
      </c>
      <c r="J394" s="7">
        <f t="shared" ca="1" si="55"/>
        <v>592.30432061893077</v>
      </c>
      <c r="K394" s="7">
        <f t="shared" ca="1" si="56"/>
        <v>589.64515431640143</v>
      </c>
      <c r="L394" s="7">
        <f t="shared" ca="1" si="57"/>
        <v>582.04719815717408</v>
      </c>
      <c r="M394" s="7">
        <f t="shared" ca="1" si="58"/>
        <v>588.55705999985059</v>
      </c>
      <c r="N394" s="5">
        <f t="shared" ca="1" si="59"/>
        <v>3.6915738170210585E-2</v>
      </c>
      <c r="O394" s="3">
        <f t="shared" ca="1" si="53"/>
        <v>1994.586105397341</v>
      </c>
      <c r="P394" s="5">
        <f ca="1">O394/MAX($O$12:O394)-1</f>
        <v>0</v>
      </c>
    </row>
    <row r="395" spans="1:16" x14ac:dyDescent="0.2">
      <c r="A395" s="2">
        <v>21124</v>
      </c>
      <c r="B395" s="3">
        <v>615.66566243163697</v>
      </c>
      <c r="C395" s="5">
        <f t="shared" ca="1" si="60"/>
        <v>9.0000217012753403E-4</v>
      </c>
      <c r="D395" s="3">
        <f t="shared" ca="1" si="52"/>
        <v>422.11362836470073</v>
      </c>
      <c r="E395" s="5">
        <f ca="1">D395/MAX(D$12:$D395)-1</f>
        <v>-0.44889150683000956</v>
      </c>
      <c r="F395" s="5"/>
      <c r="G395" s="5"/>
      <c r="H395" s="5">
        <f t="shared" ca="1" si="61"/>
        <v>5.8333333333333336E-3</v>
      </c>
      <c r="I395" s="7">
        <f t="shared" ca="1" si="54"/>
        <v>606.52614482734509</v>
      </c>
      <c r="J395" s="7">
        <f t="shared" ca="1" si="55"/>
        <v>597.13430021224633</v>
      </c>
      <c r="K395" s="7">
        <f t="shared" ca="1" si="56"/>
        <v>592.32317226954819</v>
      </c>
      <c r="L395" s="7">
        <f t="shared" ca="1" si="57"/>
        <v>584.00689635302911</v>
      </c>
      <c r="M395" s="7">
        <f t="shared" ca="1" si="58"/>
        <v>588.57843563681081</v>
      </c>
      <c r="N395" s="5">
        <f t="shared" ca="1" si="59"/>
        <v>9.0000217012753403E-4</v>
      </c>
      <c r="O395" s="3">
        <f t="shared" ca="1" si="53"/>
        <v>1996.3812372207049</v>
      </c>
      <c r="P395" s="5">
        <f ca="1">O395/MAX($O$12:O395)-1</f>
        <v>0</v>
      </c>
    </row>
    <row r="396" spans="1:16" x14ac:dyDescent="0.2">
      <c r="A396" s="2">
        <v>21154</v>
      </c>
      <c r="B396" s="3">
        <v>603.3040747853795</v>
      </c>
      <c r="C396" s="5">
        <f t="shared" ca="1" si="60"/>
        <v>-2.0078410086140086E-2</v>
      </c>
      <c r="D396" s="3">
        <f t="shared" ca="1" si="52"/>
        <v>413.63825783144574</v>
      </c>
      <c r="E396" s="5">
        <f ca="1">D396/MAX(D$12:$D396)-1</f>
        <v>-0.45995688915783139</v>
      </c>
      <c r="F396" s="5"/>
      <c r="G396" s="5"/>
      <c r="H396" s="5">
        <f t="shared" ca="1" si="61"/>
        <v>5.8333333333333336E-3</v>
      </c>
      <c r="I396" s="7">
        <f t="shared" ca="1" si="54"/>
        <v>611.36059915318788</v>
      </c>
      <c r="J396" s="7">
        <f t="shared" ca="1" si="55"/>
        <v>599.8160121179244</v>
      </c>
      <c r="K396" s="7">
        <f t="shared" ca="1" si="56"/>
        <v>594.99190215218914</v>
      </c>
      <c r="L396" s="7">
        <f t="shared" ca="1" si="57"/>
        <v>585.95674228256325</v>
      </c>
      <c r="M396" s="7">
        <f t="shared" ca="1" si="58"/>
        <v>588.06167684195213</v>
      </c>
      <c r="N396" s="5">
        <f t="shared" ca="1" si="59"/>
        <v>-2.0078410086140086E-2</v>
      </c>
      <c r="O396" s="3">
        <f t="shared" ca="1" si="53"/>
        <v>1956.2970760515118</v>
      </c>
      <c r="P396" s="5">
        <f ca="1">O396/MAX($O$12:O396)-1</f>
        <v>-2.0078410086140086E-2</v>
      </c>
    </row>
    <row r="397" spans="1:16" x14ac:dyDescent="0.2">
      <c r="A397" s="2">
        <v>21185</v>
      </c>
      <c r="B397" s="3">
        <v>603.84704976193314</v>
      </c>
      <c r="C397" s="5">
        <f t="shared" ca="1" si="60"/>
        <v>9.0000217012753403E-4</v>
      </c>
      <c r="D397" s="3">
        <f t="shared" ca="1" si="52"/>
        <v>414.01053316114184</v>
      </c>
      <c r="E397" s="5">
        <f ca="1">D397/MAX(D$12:$D397)-1</f>
        <v>-0.45947084918611092</v>
      </c>
      <c r="F397" s="5"/>
      <c r="G397" s="5"/>
      <c r="H397" s="5">
        <f t="shared" ca="1" si="61"/>
        <v>5.8333333333333336E-3</v>
      </c>
      <c r="I397" s="7">
        <f t="shared" ca="1" si="54"/>
        <v>607.60559565964979</v>
      </c>
      <c r="J397" s="7">
        <f t="shared" ca="1" si="55"/>
        <v>602.50013757013733</v>
      </c>
      <c r="K397" s="7">
        <f t="shared" ca="1" si="56"/>
        <v>596.59754421200716</v>
      </c>
      <c r="L397" s="7">
        <f t="shared" ca="1" si="57"/>
        <v>588.6148492398587</v>
      </c>
      <c r="M397" s="7">
        <f t="shared" ca="1" si="58"/>
        <v>587.54445296305687</v>
      </c>
      <c r="N397" s="5">
        <f t="shared" ca="1" si="59"/>
        <v>1.8866684027686938E-3</v>
      </c>
      <c r="O397" s="3">
        <f t="shared" ca="1" si="53"/>
        <v>1959.9879599313272</v>
      </c>
      <c r="P397" s="5">
        <f ca="1">O397/MAX($O$12:O397)-1</f>
        <v>-1.8229622985258653E-2</v>
      </c>
    </row>
    <row r="398" spans="1:16" x14ac:dyDescent="0.2">
      <c r="A398" s="2">
        <v>21216</v>
      </c>
      <c r="B398" s="3">
        <v>604.39051341714401</v>
      </c>
      <c r="C398" s="5">
        <f t="shared" ca="1" si="60"/>
        <v>9.0000217012753403E-4</v>
      </c>
      <c r="D398" s="3">
        <f t="shared" ref="D398:D461" ca="1" si="62">D397*(C398+1)</f>
        <v>414.38314353944253</v>
      </c>
      <c r="E398" s="5">
        <f ca="1">D398/MAX(D$12:$D398)-1</f>
        <v>-0.45898437177736129</v>
      </c>
      <c r="F398" s="5"/>
      <c r="G398" s="5"/>
      <c r="H398" s="5">
        <f t="shared" ca="1" si="61"/>
        <v>5.8333333333333336E-3</v>
      </c>
      <c r="I398" s="7">
        <f t="shared" ca="1" si="54"/>
        <v>603.84721265481892</v>
      </c>
      <c r="J398" s="7">
        <f t="shared" ca="1" si="55"/>
        <v>605.18667874108212</v>
      </c>
      <c r="K398" s="7">
        <f t="shared" ca="1" si="56"/>
        <v>598.20463135316368</v>
      </c>
      <c r="L398" s="7">
        <f t="shared" ca="1" si="57"/>
        <v>591.27534849918413</v>
      </c>
      <c r="M398" s="7">
        <f t="shared" ca="1" si="58"/>
        <v>587.55441379865022</v>
      </c>
      <c r="N398" s="5">
        <f t="shared" ca="1" si="59"/>
        <v>1.8866684027686938E-3</v>
      </c>
      <c r="O398" s="3">
        <f t="shared" ref="O398:O461" ca="1" si="63">O397*(1+N398)</f>
        <v>1963.6858072851367</v>
      </c>
      <c r="P398" s="5">
        <f ca="1">O398/MAX($O$12:O398)-1</f>
        <v>-1.6377347836170619E-2</v>
      </c>
    </row>
    <row r="399" spans="1:16" x14ac:dyDescent="0.2">
      <c r="A399" s="2">
        <v>21244</v>
      </c>
      <c r="B399" s="3">
        <v>604.93446619082397</v>
      </c>
      <c r="C399" s="5">
        <f t="shared" ca="1" si="60"/>
        <v>9.0000217012753403E-4</v>
      </c>
      <c r="D399" s="3">
        <f t="shared" ca="1" si="62"/>
        <v>414.75608926789232</v>
      </c>
      <c r="E399" s="5">
        <f ca="1">D399/MAX(D$12:$D399)-1</f>
        <v>-0.45849745653788798</v>
      </c>
      <c r="F399" s="5"/>
      <c r="G399" s="5"/>
      <c r="H399" s="5">
        <f t="shared" ca="1" si="61"/>
        <v>5.8333333333333336E-3</v>
      </c>
      <c r="I399" s="7">
        <f t="shared" ca="1" si="54"/>
        <v>604.39067645663374</v>
      </c>
      <c r="J399" s="7">
        <f t="shared" ca="1" si="55"/>
        <v>607.87563780491075</v>
      </c>
      <c r="K399" s="7">
        <f t="shared" ca="1" si="56"/>
        <v>598.74568048820402</v>
      </c>
      <c r="L399" s="7">
        <f t="shared" ca="1" si="57"/>
        <v>593.93824221361672</v>
      </c>
      <c r="M399" s="7">
        <f t="shared" ca="1" si="58"/>
        <v>587.56438359901711</v>
      </c>
      <c r="N399" s="5">
        <f t="shared" ca="1" si="59"/>
        <v>1.8866684027686938E-3</v>
      </c>
      <c r="O399" s="3">
        <f t="shared" ca="1" si="63"/>
        <v>1967.390631250707</v>
      </c>
      <c r="P399" s="5">
        <f ca="1">O399/MAX($O$12:O399)-1</f>
        <v>-1.4521578058085516E-2</v>
      </c>
    </row>
    <row r="400" spans="1:16" x14ac:dyDescent="0.2">
      <c r="A400" s="2">
        <v>21275</v>
      </c>
      <c r="B400" s="3">
        <v>605.47890852318062</v>
      </c>
      <c r="C400" s="5">
        <f t="shared" ca="1" si="60"/>
        <v>9.0000217012753403E-4</v>
      </c>
      <c r="D400" s="3">
        <f t="shared" ca="1" si="62"/>
        <v>415.12937064830703</v>
      </c>
      <c r="E400" s="5">
        <f ca="1">D400/MAX(D$12:$D400)-1</f>
        <v>-0.45801010307364243</v>
      </c>
      <c r="F400" s="5"/>
      <c r="G400" s="5"/>
      <c r="H400" s="5">
        <f t="shared" ca="1" si="61"/>
        <v>5.8333333333333336E-3</v>
      </c>
      <c r="I400" s="7">
        <f t="shared" ca="1" si="54"/>
        <v>604.93462937704953</v>
      </c>
      <c r="J400" s="7">
        <f t="shared" ca="1" si="55"/>
        <v>606.27011251834972</v>
      </c>
      <c r="K400" s="7">
        <f t="shared" ca="1" si="56"/>
        <v>599.28721656864002</v>
      </c>
      <c r="L400" s="7">
        <f t="shared" ca="1" si="57"/>
        <v>595.18680705038412</v>
      </c>
      <c r="M400" s="7">
        <f t="shared" ca="1" si="58"/>
        <v>588.1029267474679</v>
      </c>
      <c r="N400" s="5">
        <f t="shared" ca="1" si="59"/>
        <v>1.8866684027686938E-3</v>
      </c>
      <c r="O400" s="3">
        <f t="shared" ca="1" si="63"/>
        <v>1971.102444990591</v>
      </c>
      <c r="P400" s="5">
        <f ca="1">O400/MAX($O$12:O400)-1</f>
        <v>-1.2662307057797251E-2</v>
      </c>
    </row>
    <row r="401" spans="1:16" x14ac:dyDescent="0.2">
      <c r="A401" s="2">
        <v>21305</v>
      </c>
      <c r="B401" s="3">
        <v>606.02384085481799</v>
      </c>
      <c r="C401" s="5">
        <f t="shared" ca="1" si="60"/>
        <v>9.0000217012753403E-4</v>
      </c>
      <c r="D401" s="3">
        <f t="shared" ca="1" si="62"/>
        <v>415.50298798277419</v>
      </c>
      <c r="E401" s="5">
        <f ca="1">D401/MAX(D$12:$D401)-1</f>
        <v>-0.45752231099022156</v>
      </c>
      <c r="F401" s="5"/>
      <c r="G401" s="5"/>
      <c r="H401" s="5">
        <f t="shared" ca="1" si="61"/>
        <v>5.8333333333333336E-3</v>
      </c>
      <c r="I401" s="7">
        <f t="shared" ca="1" si="54"/>
        <v>605.47907185627412</v>
      </c>
      <c r="J401" s="7">
        <f t="shared" ca="1" si="55"/>
        <v>604.66314225554652</v>
      </c>
      <c r="K401" s="7">
        <f t="shared" ca="1" si="56"/>
        <v>600.89872123389625</v>
      </c>
      <c r="L401" s="7">
        <f t="shared" ca="1" si="57"/>
        <v>596.43649559821415</v>
      </c>
      <c r="M401" s="7">
        <f t="shared" ca="1" si="58"/>
        <v>589.1709578286584</v>
      </c>
      <c r="N401" s="5">
        <f t="shared" ca="1" si="59"/>
        <v>1.8866684027686938E-3</v>
      </c>
      <c r="O401" s="3">
        <f t="shared" ca="1" si="63"/>
        <v>1974.8212616921751</v>
      </c>
      <c r="P401" s="5">
        <f ca="1">O401/MAX($O$12:O401)-1</f>
        <v>-1.0799528229660571E-2</v>
      </c>
    </row>
    <row r="402" spans="1:16" x14ac:dyDescent="0.2">
      <c r="A402" s="2">
        <v>21336</v>
      </c>
      <c r="B402" s="3">
        <v>606.5692636267363</v>
      </c>
      <c r="C402" s="5">
        <f t="shared" ca="1" si="60"/>
        <v>9.0000217012753403E-4</v>
      </c>
      <c r="D402" s="3">
        <f t="shared" ca="1" si="62"/>
        <v>415.87694157365314</v>
      </c>
      <c r="E402" s="5">
        <f ca="1">D402/MAX(D$12:$D402)-1</f>
        <v>-0.45703407989286704</v>
      </c>
      <c r="F402" s="5"/>
      <c r="G402" s="5"/>
      <c r="H402" s="5">
        <f t="shared" ca="1" si="61"/>
        <v>5.8333333333333336E-3</v>
      </c>
      <c r="I402" s="7">
        <f t="shared" ca="1" si="54"/>
        <v>606.02400433491164</v>
      </c>
      <c r="J402" s="7">
        <f t="shared" ca="1" si="55"/>
        <v>605.20734039577269</v>
      </c>
      <c r="K402" s="7">
        <f t="shared" ca="1" si="56"/>
        <v>602.51167625684832</v>
      </c>
      <c r="L402" s="7">
        <f t="shared" ca="1" si="57"/>
        <v>598.39704823338354</v>
      </c>
      <c r="M402" s="7">
        <f t="shared" ca="1" si="58"/>
        <v>590.7693918108655</v>
      </c>
      <c r="N402" s="5">
        <f t="shared" ca="1" si="59"/>
        <v>9.0000217012753403E-4</v>
      </c>
      <c r="O402" s="3">
        <f t="shared" ca="1" si="63"/>
        <v>1976.598605113312</v>
      </c>
      <c r="P402" s="5">
        <f ca="1">O402/MAX($O$12:O402)-1</f>
        <v>-9.9092456583761424E-3</v>
      </c>
    </row>
    <row r="403" spans="1:16" x14ac:dyDescent="0.2">
      <c r="A403" s="2">
        <v>21366</v>
      </c>
      <c r="B403" s="3">
        <v>607.115177280333</v>
      </c>
      <c r="C403" s="5">
        <f t="shared" ca="1" si="60"/>
        <v>9.0000217012753403E-4</v>
      </c>
      <c r="D403" s="3">
        <f t="shared" ca="1" si="62"/>
        <v>416.25123172357542</v>
      </c>
      <c r="E403" s="5">
        <f ca="1">D403/MAX(D$12:$D403)-1</f>
        <v>-0.45654540938646526</v>
      </c>
      <c r="F403" s="5"/>
      <c r="G403" s="5"/>
      <c r="H403" s="5">
        <f t="shared" ca="1" si="61"/>
        <v>5.8333333333333336E-3</v>
      </c>
      <c r="I403" s="7">
        <f t="shared" ca="1" si="54"/>
        <v>606.56942725396243</v>
      </c>
      <c r="J403" s="7">
        <f t="shared" ca="1" si="55"/>
        <v>605.75202831550598</v>
      </c>
      <c r="K403" s="7">
        <f t="shared" ca="1" si="56"/>
        <v>604.12608294282154</v>
      </c>
      <c r="L403" s="7">
        <f t="shared" ca="1" si="57"/>
        <v>599.6490389131734</v>
      </c>
      <c r="M403" s="7">
        <f t="shared" ca="1" si="58"/>
        <v>592.89914400877046</v>
      </c>
      <c r="N403" s="5">
        <f t="shared" ca="1" si="59"/>
        <v>9.0000217012753403E-4</v>
      </c>
      <c r="O403" s="3">
        <f t="shared" ca="1" si="63"/>
        <v>1978.3775481473851</v>
      </c>
      <c r="P403" s="5">
        <f ca="1">O403/MAX($O$12:O403)-1</f>
        <v>-9.0181618308454725E-3</v>
      </c>
    </row>
    <row r="404" spans="1:16" x14ac:dyDescent="0.2">
      <c r="A404" s="2">
        <v>21397</v>
      </c>
      <c r="B404" s="3">
        <v>620.66965104514804</v>
      </c>
      <c r="C404" s="5">
        <f t="shared" ca="1" si="60"/>
        <v>2.2326033464579842E-2</v>
      </c>
      <c r="D404" s="3">
        <f t="shared" ca="1" si="62"/>
        <v>425.54447065270853</v>
      </c>
      <c r="E404" s="5">
        <f ca="1">D404/MAX(D$12:$D404)-1</f>
        <v>-0.44441222400994806</v>
      </c>
      <c r="F404" s="5"/>
      <c r="G404" s="5"/>
      <c r="H404" s="5">
        <f t="shared" ca="1" si="61"/>
        <v>5.8333333333333336E-3</v>
      </c>
      <c r="I404" s="7">
        <f t="shared" ca="1" si="54"/>
        <v>611.45136398407249</v>
      </c>
      <c r="J404" s="7">
        <f t="shared" ca="1" si="55"/>
        <v>608.46521792017325</v>
      </c>
      <c r="K404" s="7">
        <f t="shared" ca="1" si="56"/>
        <v>606.82594833062763</v>
      </c>
      <c r="L404" s="7">
        <f t="shared" ca="1" si="57"/>
        <v>601.62482687550016</v>
      </c>
      <c r="M404" s="7">
        <f t="shared" ca="1" si="58"/>
        <v>595.57281585443138</v>
      </c>
      <c r="N404" s="5">
        <f t="shared" ca="1" si="59"/>
        <v>2.2326033464579842E-2</v>
      </c>
      <c r="O404" s="3">
        <f t="shared" ca="1" si="63"/>
        <v>2022.546871492897</v>
      </c>
      <c r="P404" s="5">
        <f ca="1">O404/MAX($O$12:O404)-1</f>
        <v>0</v>
      </c>
    </row>
    <row r="405" spans="1:16" x14ac:dyDescent="0.2">
      <c r="A405" s="2">
        <v>21428</v>
      </c>
      <c r="B405" s="3">
        <v>647.26958270717842</v>
      </c>
      <c r="C405" s="5">
        <f t="shared" ca="1" si="60"/>
        <v>4.285682668266233E-2</v>
      </c>
      <c r="D405" s="3">
        <f t="shared" ca="1" si="62"/>
        <v>443.78195627723693</v>
      </c>
      <c r="E405" s="5">
        <f ca="1">D405/MAX(D$12:$D405)-1</f>
        <v>-0.42060149498733657</v>
      </c>
      <c r="F405" s="5"/>
      <c r="G405" s="5"/>
      <c r="H405" s="5">
        <f t="shared" ca="1" si="61"/>
        <v>5.8333333333333336E-3</v>
      </c>
      <c r="I405" s="7">
        <f t="shared" ca="1" si="54"/>
        <v>625.01813701088656</v>
      </c>
      <c r="J405" s="7">
        <f t="shared" ca="1" si="55"/>
        <v>615.5210706728991</v>
      </c>
      <c r="K405" s="7">
        <f t="shared" ca="1" si="56"/>
        <v>611.69835423890493</v>
      </c>
      <c r="L405" s="7">
        <f t="shared" ca="1" si="57"/>
        <v>604.33747721643567</v>
      </c>
      <c r="M405" s="7">
        <f t="shared" ca="1" si="58"/>
        <v>599.33394932843726</v>
      </c>
      <c r="N405" s="5">
        <f t="shared" ca="1" si="59"/>
        <v>4.285682668266233E-2</v>
      </c>
      <c r="O405" s="3">
        <f t="shared" ca="1" si="63"/>
        <v>2109.2268122220289</v>
      </c>
      <c r="P405" s="5">
        <f ca="1">O405/MAX($O$12:O405)-1</f>
        <v>0</v>
      </c>
    </row>
    <row r="406" spans="1:16" x14ac:dyDescent="0.2">
      <c r="A406" s="2">
        <v>21458</v>
      </c>
      <c r="B406" s="3">
        <v>660.88621509125483</v>
      </c>
      <c r="C406" s="5">
        <f t="shared" ca="1" si="60"/>
        <v>2.1037034255688924E-2</v>
      </c>
      <c r="D406" s="3">
        <f t="shared" ca="1" si="62"/>
        <v>453.11781249349781</v>
      </c>
      <c r="E406" s="5">
        <f ca="1">D406/MAX(D$12:$D406)-1</f>
        <v>-0.40841266878969018</v>
      </c>
      <c r="F406" s="5"/>
      <c r="G406" s="5"/>
      <c r="H406" s="5">
        <f t="shared" ca="1" si="61"/>
        <v>5.8333333333333336E-3</v>
      </c>
      <c r="I406" s="7">
        <f t="shared" ca="1" si="54"/>
        <v>642.94181628119372</v>
      </c>
      <c r="J406" s="7">
        <f t="shared" ca="1" si="55"/>
        <v>624.75562176757819</v>
      </c>
      <c r="K406" s="7">
        <f t="shared" ca="1" si="56"/>
        <v>615.51286714296384</v>
      </c>
      <c r="L406" s="7">
        <f t="shared" ca="1" si="57"/>
        <v>607.77668496828608</v>
      </c>
      <c r="M406" s="7">
        <f t="shared" ca="1" si="58"/>
        <v>602.57901072968264</v>
      </c>
      <c r="N406" s="5">
        <f t="shared" ca="1" si="59"/>
        <v>2.1037034255688924E-2</v>
      </c>
      <c r="O406" s="3">
        <f t="shared" ca="1" si="63"/>
        <v>2153.5986889237611</v>
      </c>
      <c r="P406" s="5">
        <f ca="1">O406/MAX($O$12:O406)-1</f>
        <v>0</v>
      </c>
    </row>
    <row r="407" spans="1:16" x14ac:dyDescent="0.2">
      <c r="A407" s="2">
        <v>21489</v>
      </c>
      <c r="B407" s="3">
        <v>674.52767023282161</v>
      </c>
      <c r="C407" s="5">
        <f t="shared" ca="1" si="60"/>
        <v>2.0641155512198361E-2</v>
      </c>
      <c r="D407" s="3">
        <f t="shared" ca="1" si="62"/>
        <v>462.47068772652324</v>
      </c>
      <c r="E407" s="5">
        <f ca="1">D407/MAX(D$12:$D407)-1</f>
        <v>-0.39620162268713177</v>
      </c>
      <c r="F407" s="5"/>
      <c r="G407" s="5"/>
      <c r="H407" s="5">
        <f t="shared" ca="1" si="61"/>
        <v>5.8333333333333336E-3</v>
      </c>
      <c r="I407" s="7">
        <f t="shared" ca="1" si="54"/>
        <v>660.89448934375162</v>
      </c>
      <c r="J407" s="7">
        <f t="shared" ca="1" si="55"/>
        <v>636.17292666391199</v>
      </c>
      <c r="K407" s="7">
        <f t="shared" ca="1" si="56"/>
        <v>620.41803445972926</v>
      </c>
      <c r="L407" s="7">
        <f t="shared" ca="1" si="57"/>
        <v>612.65678971056821</v>
      </c>
      <c r="M407" s="7">
        <f t="shared" ca="1" si="58"/>
        <v>606.37060336463867</v>
      </c>
      <c r="N407" s="5">
        <f t="shared" ca="1" si="59"/>
        <v>2.0641155512198361E-2</v>
      </c>
      <c r="O407" s="3">
        <f t="shared" ca="1" si="63"/>
        <v>2198.0514543727031</v>
      </c>
      <c r="P407" s="5">
        <f ca="1">O407/MAX($O$12:O407)-1</f>
        <v>0</v>
      </c>
    </row>
    <row r="408" spans="1:16" x14ac:dyDescent="0.2">
      <c r="A408" s="2">
        <v>21519</v>
      </c>
      <c r="B408" s="3">
        <v>662.07552676323303</v>
      </c>
      <c r="C408" s="5">
        <f t="shared" ca="1" si="60"/>
        <v>-1.8460537675630939E-2</v>
      </c>
      <c r="D408" s="3">
        <f t="shared" ca="1" si="62"/>
        <v>453.93323017187282</v>
      </c>
      <c r="E408" s="5">
        <f ca="1">D408/MAX(D$12:$D408)-1</f>
        <v>-0.40734806538000079</v>
      </c>
      <c r="F408" s="5"/>
      <c r="G408" s="5"/>
      <c r="H408" s="5">
        <f t="shared" ca="1" si="61"/>
        <v>5.8333333333333336E-3</v>
      </c>
      <c r="I408" s="7">
        <f t="shared" ca="1" si="54"/>
        <v>665.82980402910323</v>
      </c>
      <c r="J408" s="7">
        <f t="shared" ca="1" si="55"/>
        <v>645.4239705199949</v>
      </c>
      <c r="K408" s="7">
        <f t="shared" ca="1" si="56"/>
        <v>625.31565545788374</v>
      </c>
      <c r="L408" s="7">
        <f t="shared" ca="1" si="57"/>
        <v>616.81577434456392</v>
      </c>
      <c r="M408" s="7">
        <f t="shared" ca="1" si="58"/>
        <v>610.15377880503638</v>
      </c>
      <c r="N408" s="5">
        <f t="shared" ca="1" si="59"/>
        <v>-1.8460537675630939E-2</v>
      </c>
      <c r="O408" s="3">
        <f t="shared" ca="1" si="63"/>
        <v>2157.4742426862804</v>
      </c>
      <c r="P408" s="5">
        <f ca="1">O408/MAX($O$12:O408)-1</f>
        <v>-1.8460537675630939E-2</v>
      </c>
    </row>
    <row r="409" spans="1:16" x14ac:dyDescent="0.2">
      <c r="A409" s="2">
        <v>21550</v>
      </c>
      <c r="B409" s="3">
        <v>662.67139617410828</v>
      </c>
      <c r="C409" s="5">
        <f t="shared" ca="1" si="60"/>
        <v>9.0000217012753403E-4</v>
      </c>
      <c r="D409" s="3">
        <f t="shared" ca="1" si="62"/>
        <v>454.34177106412051</v>
      </c>
      <c r="E409" s="5">
        <f ca="1">D409/MAX(D$12:$D409)-1</f>
        <v>-0.40681467735271248</v>
      </c>
      <c r="F409" s="5"/>
      <c r="G409" s="5"/>
      <c r="H409" s="5">
        <f t="shared" ca="1" si="61"/>
        <v>5.8333333333333336E-3</v>
      </c>
      <c r="I409" s="7">
        <f t="shared" ref="I409:I472" ca="1" si="64">AVERAGE(B407:B409)</f>
        <v>666.42486439005427</v>
      </c>
      <c r="J409" s="7">
        <f t="shared" ref="J409:J472" ca="1" si="65">AVERAGE(B404:B409)</f>
        <v>654.68334033562405</v>
      </c>
      <c r="K409" s="7">
        <f t="shared" ref="K409:K472" ca="1" si="66">AVERAGE(B398:B409)</f>
        <v>630.21768432556507</v>
      </c>
      <c r="L409" s="7">
        <f t="shared" ref="L409:L472" ca="1" si="67">AVERAGE(B392:B409)</f>
        <v>620.97850207375575</v>
      </c>
      <c r="M409" s="7">
        <f t="shared" ref="M409:M472" ca="1" si="68">AVERAGE(B386:B409)</f>
        <v>613.40761426878601</v>
      </c>
      <c r="N409" s="5">
        <f t="shared" ca="1" si="59"/>
        <v>1.8866684027686938E-3</v>
      </c>
      <c r="O409" s="3">
        <f t="shared" ca="1" si="63"/>
        <v>2161.5446811697439</v>
      </c>
      <c r="P409" s="5">
        <f ca="1">O409/MAX($O$12:O409)-1</f>
        <v>-1.6608698185993087E-2</v>
      </c>
    </row>
    <row r="410" spans="1:16" x14ac:dyDescent="0.2">
      <c r="A410" s="2">
        <v>21581</v>
      </c>
      <c r="B410" s="3">
        <v>689.43159716330081</v>
      </c>
      <c r="C410" s="5">
        <f t="shared" ca="1" si="60"/>
        <v>4.0382308854268967E-2</v>
      </c>
      <c r="D410" s="3">
        <f t="shared" ca="1" si="62"/>
        <v>472.68914078862741</v>
      </c>
      <c r="E410" s="5">
        <f ca="1">D410/MAX(D$12:$D410)-1</f>
        <v>-0.38286048444575049</v>
      </c>
      <c r="F410" s="5"/>
      <c r="G410" s="5"/>
      <c r="H410" s="5">
        <f t="shared" ca="1" si="61"/>
        <v>5.8333333333333336E-3</v>
      </c>
      <c r="I410" s="7">
        <f t="shared" ca="1" si="64"/>
        <v>671.39284003354749</v>
      </c>
      <c r="J410" s="7">
        <f t="shared" ca="1" si="65"/>
        <v>666.14366468864955</v>
      </c>
      <c r="K410" s="7">
        <f t="shared" ca="1" si="66"/>
        <v>637.3044413044114</v>
      </c>
      <c r="L410" s="7">
        <f t="shared" ca="1" si="67"/>
        <v>626.59852044996819</v>
      </c>
      <c r="M410" s="7">
        <f t="shared" ca="1" si="68"/>
        <v>617.75453632878737</v>
      </c>
      <c r="N410" s="5">
        <f t="shared" ref="N410:N473" ca="1" si="69">IF($B409&gt;=I409,$C410,$H410)*0.2+IF($B409&gt;=J409,$C410,$H410)*0.2+IF($B409&gt;=K409,$C410,$H410)*0.2+IF($B409&gt;=L409,$C410,$H410)*0.2+IF($B409&gt;=M409,$C410,$H410)*0.2</f>
        <v>3.3472513750081839E-2</v>
      </c>
      <c r="O410" s="3">
        <f t="shared" ca="1" si="63"/>
        <v>2233.8970152316142</v>
      </c>
      <c r="P410" s="5">
        <f ca="1">O410/MAX($O$12:O410)-1</f>
        <v>0</v>
      </c>
    </row>
    <row r="411" spans="1:16" x14ac:dyDescent="0.2">
      <c r="A411" s="2">
        <v>21609</v>
      </c>
      <c r="B411" s="3">
        <v>693.54416391313509</v>
      </c>
      <c r="C411" s="5">
        <f t="shared" ca="1" si="60"/>
        <v>5.9651555959367997E-3</v>
      </c>
      <c r="D411" s="3">
        <f t="shared" ca="1" si="62"/>
        <v>475.50880506194125</v>
      </c>
      <c r="E411" s="5">
        <f ca="1">D411/MAX(D$12:$D411)-1</f>
        <v>-0.37917915121106838</v>
      </c>
      <c r="F411" s="5"/>
      <c r="G411" s="5"/>
      <c r="H411" s="5">
        <f t="shared" ca="1" si="61"/>
        <v>5.8333333333333336E-3</v>
      </c>
      <c r="I411" s="7">
        <f t="shared" ca="1" si="64"/>
        <v>681.88238575018147</v>
      </c>
      <c r="J411" s="7">
        <f t="shared" ca="1" si="65"/>
        <v>673.85609488964235</v>
      </c>
      <c r="K411" s="7">
        <f t="shared" ca="1" si="66"/>
        <v>644.68858278127061</v>
      </c>
      <c r="L411" s="7">
        <f t="shared" ca="1" si="67"/>
        <v>632.41760112248392</v>
      </c>
      <c r="M411" s="7">
        <f t="shared" ca="1" si="68"/>
        <v>621.71713163473726</v>
      </c>
      <c r="N411" s="5">
        <f t="shared" ca="1" si="69"/>
        <v>5.9651555959368005E-3</v>
      </c>
      <c r="O411" s="3">
        <f t="shared" ca="1" si="63"/>
        <v>2247.2225585127694</v>
      </c>
      <c r="P411" s="5">
        <f ca="1">O411/MAX($O$12:O411)-1</f>
        <v>0</v>
      </c>
    </row>
    <row r="412" spans="1:16" x14ac:dyDescent="0.2">
      <c r="A412" s="2">
        <v>21640</v>
      </c>
      <c r="B412" s="3">
        <v>690.67307822087901</v>
      </c>
      <c r="C412" s="5">
        <f t="shared" ca="1" si="60"/>
        <v>-4.1397301594418012E-3</v>
      </c>
      <c r="D412" s="3">
        <f t="shared" ca="1" si="62"/>
        <v>473.54032692054619</v>
      </c>
      <c r="E412" s="5">
        <f ca="1">D412/MAX(D$12:$D412)-1</f>
        <v>-0.38174918200241015</v>
      </c>
      <c r="F412" s="5"/>
      <c r="G412" s="5"/>
      <c r="H412" s="5">
        <f t="shared" ca="1" si="61"/>
        <v>5.8333333333333336E-3</v>
      </c>
      <c r="I412" s="7">
        <f t="shared" ca="1" si="64"/>
        <v>691.21627976577167</v>
      </c>
      <c r="J412" s="7">
        <f t="shared" ca="1" si="65"/>
        <v>678.82057207791297</v>
      </c>
      <c r="K412" s="7">
        <f t="shared" ca="1" si="66"/>
        <v>651.78809692274547</v>
      </c>
      <c r="L412" s="7">
        <f t="shared" ca="1" si="67"/>
        <v>636.61543545461359</v>
      </c>
      <c r="M412" s="7">
        <f t="shared" ca="1" si="68"/>
        <v>625.53765674569274</v>
      </c>
      <c r="N412" s="5">
        <f t="shared" ca="1" si="69"/>
        <v>-4.1397301594418012E-3</v>
      </c>
      <c r="O412" s="3">
        <f t="shared" ca="1" si="63"/>
        <v>2237.9196635123162</v>
      </c>
      <c r="P412" s="5">
        <f ca="1">O412/MAX($O$12:O412)-1</f>
        <v>-4.1397301594418012E-3</v>
      </c>
    </row>
    <row r="413" spans="1:16" x14ac:dyDescent="0.2">
      <c r="A413" s="2">
        <v>21670</v>
      </c>
      <c r="B413" s="3">
        <v>678.17581633413397</v>
      </c>
      <c r="C413" s="5">
        <f t="shared" ca="1" si="60"/>
        <v>-1.8094323176656935E-2</v>
      </c>
      <c r="D413" s="3">
        <f t="shared" ca="1" si="62"/>
        <v>464.97193520806604</v>
      </c>
      <c r="E413" s="5">
        <f ca="1">D413/MAX(D$12:$D413)-1</f>
        <v>-0.39293601210749107</v>
      </c>
      <c r="F413" s="5"/>
      <c r="G413" s="5"/>
      <c r="H413" s="5">
        <f t="shared" ca="1" si="61"/>
        <v>5.8333333333333336E-3</v>
      </c>
      <c r="I413" s="7">
        <f t="shared" ca="1" si="64"/>
        <v>687.46435282271614</v>
      </c>
      <c r="J413" s="7">
        <f t="shared" ca="1" si="65"/>
        <v>679.42859642813164</v>
      </c>
      <c r="K413" s="7">
        <f t="shared" ca="1" si="66"/>
        <v>657.80076154602182</v>
      </c>
      <c r="L413" s="7">
        <f t="shared" ca="1" si="67"/>
        <v>640.08822178253013</v>
      </c>
      <c r="M413" s="7">
        <f t="shared" ca="1" si="68"/>
        <v>629.34974138995915</v>
      </c>
      <c r="N413" s="5">
        <f t="shared" ca="1" si="69"/>
        <v>-1.3308791874658882E-2</v>
      </c>
      <c r="O413" s="3">
        <f t="shared" ca="1" si="63"/>
        <v>2208.1356564784242</v>
      </c>
      <c r="P413" s="5">
        <f ca="1">O413/MAX($O$12:O413)-1</f>
        <v>-1.7393427226991443E-2</v>
      </c>
    </row>
    <row r="414" spans="1:16" x14ac:dyDescent="0.2">
      <c r="A414" s="2">
        <v>21701</v>
      </c>
      <c r="B414" s="3">
        <v>678.78617604056274</v>
      </c>
      <c r="C414" s="5">
        <f t="shared" ca="1" si="60"/>
        <v>9.0000217012753403E-4</v>
      </c>
      <c r="D414" s="3">
        <f t="shared" ca="1" si="62"/>
        <v>465.39041095880168</v>
      </c>
      <c r="E414" s="5">
        <f ca="1">D414/MAX(D$12:$D414)-1</f>
        <v>-0.39238965320098163</v>
      </c>
      <c r="F414" s="5"/>
      <c r="G414" s="5"/>
      <c r="H414" s="5">
        <f t="shared" ca="1" si="61"/>
        <v>5.8333333333333336E-3</v>
      </c>
      <c r="I414" s="7">
        <f t="shared" ca="1" si="64"/>
        <v>682.54502353185853</v>
      </c>
      <c r="J414" s="7">
        <f t="shared" ca="1" si="65"/>
        <v>682.21370464101994</v>
      </c>
      <c r="K414" s="7">
        <f t="shared" ca="1" si="66"/>
        <v>663.81883758050742</v>
      </c>
      <c r="L414" s="7">
        <f t="shared" ca="1" si="67"/>
        <v>644.28167185226255</v>
      </c>
      <c r="M414" s="7">
        <f t="shared" ca="1" si="68"/>
        <v>633.16525691867798</v>
      </c>
      <c r="N414" s="5">
        <f t="shared" ca="1" si="69"/>
        <v>2.8733346354098545E-3</v>
      </c>
      <c r="O414" s="3">
        <f t="shared" ca="1" si="63"/>
        <v>2214.4803691398674</v>
      </c>
      <c r="P414" s="5">
        <f ca="1">O414/MAX($O$12:O414)-1</f>
        <v>-1.4570069728461199E-2</v>
      </c>
    </row>
    <row r="415" spans="1:16" x14ac:dyDescent="0.2">
      <c r="A415" s="2">
        <v>21731</v>
      </c>
      <c r="B415" s="3">
        <v>679.39708507205182</v>
      </c>
      <c r="C415" s="5">
        <f t="shared" ca="1" si="60"/>
        <v>9.0000217012753403E-4</v>
      </c>
      <c r="D415" s="3">
        <f t="shared" ca="1" si="62"/>
        <v>465.80926333862112</v>
      </c>
      <c r="E415" s="5">
        <f ca="1">D415/MAX(D$12:$D415)-1</f>
        <v>-0.3918428025702706</v>
      </c>
      <c r="F415" s="5"/>
      <c r="G415" s="5"/>
      <c r="H415" s="5">
        <f t="shared" ca="1" si="61"/>
        <v>5.8333333333333336E-3</v>
      </c>
      <c r="I415" s="7">
        <f t="shared" ca="1" si="64"/>
        <v>678.78635914891618</v>
      </c>
      <c r="J415" s="7">
        <f t="shared" ca="1" si="65"/>
        <v>685.00131945734393</v>
      </c>
      <c r="K415" s="7">
        <f t="shared" ca="1" si="66"/>
        <v>669.84232989648388</v>
      </c>
      <c r="L415" s="7">
        <f t="shared" ca="1" si="67"/>
        <v>648.47889603615806</v>
      </c>
      <c r="M415" s="7">
        <f t="shared" ca="1" si="68"/>
        <v>636.98420641965288</v>
      </c>
      <c r="N415" s="5">
        <f t="shared" ca="1" si="69"/>
        <v>2.8733346354098545E-3</v>
      </c>
      <c r="O415" s="3">
        <f t="shared" ca="1" si="63"/>
        <v>2220.8433122839524</v>
      </c>
      <c r="P415" s="5">
        <f ca="1">O415/MAX($O$12:O415)-1</f>
        <v>-1.1738599779042347E-2</v>
      </c>
    </row>
    <row r="416" spans="1:16" x14ac:dyDescent="0.2">
      <c r="A416" s="2">
        <v>21762</v>
      </c>
      <c r="B416" s="3">
        <v>696.66963674939245</v>
      </c>
      <c r="C416" s="5">
        <f t="shared" ca="1" si="60"/>
        <v>2.5423352641421593E-2</v>
      </c>
      <c r="D416" s="3">
        <f t="shared" ca="1" si="62"/>
        <v>477.65169650411968</v>
      </c>
      <c r="E416" s="5">
        <f ca="1">D416/MAX(D$12:$D416)-1</f>
        <v>-0.37638140767859596</v>
      </c>
      <c r="F416" s="5"/>
      <c r="G416" s="5"/>
      <c r="H416" s="5">
        <f t="shared" ca="1" si="61"/>
        <v>5.8333333333333336E-3</v>
      </c>
      <c r="I416" s="7">
        <f t="shared" ca="1" si="64"/>
        <v>684.9509659540023</v>
      </c>
      <c r="J416" s="7">
        <f t="shared" ca="1" si="65"/>
        <v>686.20765938835927</v>
      </c>
      <c r="K416" s="7">
        <f t="shared" ca="1" si="66"/>
        <v>676.17566203850436</v>
      </c>
      <c r="L416" s="7">
        <f t="shared" ca="1" si="67"/>
        <v>653.6055139990608</v>
      </c>
      <c r="M416" s="7">
        <f t="shared" ca="1" si="68"/>
        <v>641.50080518456605</v>
      </c>
      <c r="N416" s="5">
        <f t="shared" ca="1" si="69"/>
        <v>2.1505348779803941E-2</v>
      </c>
      <c r="O416" s="3">
        <f t="shared" ca="1" si="63"/>
        <v>2268.603322299914</v>
      </c>
      <c r="P416" s="5">
        <f ca="1">O416/MAX($O$12:O416)-1</f>
        <v>0</v>
      </c>
    </row>
    <row r="417" spans="1:16" x14ac:dyDescent="0.2">
      <c r="A417" s="2">
        <v>21793</v>
      </c>
      <c r="B417" s="3">
        <v>706.95196928555538</v>
      </c>
      <c r="C417" s="5">
        <f t="shared" ca="1" si="60"/>
        <v>1.4759266076442623E-2</v>
      </c>
      <c r="D417" s="3">
        <f t="shared" ca="1" si="62"/>
        <v>484.70148498468819</v>
      </c>
      <c r="E417" s="5">
        <f ca="1">D417/MAX(D$12:$D417)-1</f>
        <v>-0.36717725494430775</v>
      </c>
      <c r="F417" s="5"/>
      <c r="G417" s="5"/>
      <c r="H417" s="5">
        <f t="shared" ca="1" si="61"/>
        <v>5.8333333333333336E-3</v>
      </c>
      <c r="I417" s="7">
        <f t="shared" ca="1" si="64"/>
        <v>694.33956370233318</v>
      </c>
      <c r="J417" s="7">
        <f t="shared" ca="1" si="65"/>
        <v>688.44229361709586</v>
      </c>
      <c r="K417" s="7">
        <f t="shared" ca="1" si="66"/>
        <v>681.14919425336905</v>
      </c>
      <c r="L417" s="7">
        <f t="shared" ca="1" si="67"/>
        <v>659.27315305987918</v>
      </c>
      <c r="M417" s="7">
        <f t="shared" ca="1" si="68"/>
        <v>646.42377424613699</v>
      </c>
      <c r="N417" s="5">
        <f t="shared" ca="1" si="69"/>
        <v>1.4759266076442623E-2</v>
      </c>
      <c r="O417" s="3">
        <f t="shared" ca="1" si="63"/>
        <v>2302.08624235564</v>
      </c>
      <c r="P417" s="5">
        <f ca="1">O417/MAX($O$12:O417)-1</f>
        <v>0</v>
      </c>
    </row>
    <row r="418" spans="1:16" x14ac:dyDescent="0.2">
      <c r="A418" s="2">
        <v>21823</v>
      </c>
      <c r="B418" s="3">
        <v>720.76701971753846</v>
      </c>
      <c r="C418" s="5">
        <f t="shared" ca="1" si="60"/>
        <v>1.9541710090919651E-2</v>
      </c>
      <c r="D418" s="3">
        <f t="shared" ca="1" si="62"/>
        <v>494.1733808848972</v>
      </c>
      <c r="E418" s="5">
        <f ca="1">D418/MAX(D$12:$D418)-1</f>
        <v>-0.35481081632148948</v>
      </c>
      <c r="F418" s="5"/>
      <c r="G418" s="5"/>
      <c r="H418" s="5">
        <f t="shared" ca="1" si="61"/>
        <v>5.8333333333333336E-3</v>
      </c>
      <c r="I418" s="7">
        <f t="shared" ca="1" si="64"/>
        <v>708.12954191749543</v>
      </c>
      <c r="J418" s="7">
        <f t="shared" ca="1" si="65"/>
        <v>693.4579505332058</v>
      </c>
      <c r="K418" s="7">
        <f t="shared" ca="1" si="66"/>
        <v>686.13926130555944</v>
      </c>
      <c r="L418" s="7">
        <f t="shared" ca="1" si="67"/>
        <v>665.6780481262324</v>
      </c>
      <c r="M418" s="7">
        <f t="shared" ca="1" si="68"/>
        <v>650.8260642242617</v>
      </c>
      <c r="N418" s="5">
        <f t="shared" ca="1" si="69"/>
        <v>1.9541710090919651E-2</v>
      </c>
      <c r="O418" s="3">
        <f t="shared" ca="1" si="63"/>
        <v>2347.0729443080486</v>
      </c>
      <c r="P418" s="5">
        <f ca="1">O418/MAX($O$12:O418)-1</f>
        <v>0</v>
      </c>
    </row>
    <row r="419" spans="1:16" x14ac:dyDescent="0.2">
      <c r="A419" s="2">
        <v>21854</v>
      </c>
      <c r="B419" s="3">
        <v>734.60714930842653</v>
      </c>
      <c r="C419" s="5">
        <f t="shared" ca="1" si="60"/>
        <v>1.9201946277053406E-2</v>
      </c>
      <c r="D419" s="3">
        <f t="shared" ca="1" si="62"/>
        <v>503.66247159619883</v>
      </c>
      <c r="E419" s="5">
        <f ca="1">D419/MAX(D$12:$D419)-1</f>
        <v>-0.34242192827795881</v>
      </c>
      <c r="F419" s="5"/>
      <c r="G419" s="5"/>
      <c r="H419" s="5">
        <f t="shared" ca="1" si="61"/>
        <v>5.8333333333333336E-3</v>
      </c>
      <c r="I419" s="7">
        <f t="shared" ca="1" si="64"/>
        <v>720.77537943717346</v>
      </c>
      <c r="J419" s="7">
        <f t="shared" ca="1" si="65"/>
        <v>702.86317269558788</v>
      </c>
      <c r="K419" s="7">
        <f t="shared" ca="1" si="66"/>
        <v>691.14588456185982</v>
      </c>
      <c r="L419" s="7">
        <f t="shared" ca="1" si="67"/>
        <v>672.82156526254403</v>
      </c>
      <c r="M419" s="7">
        <f t="shared" ca="1" si="68"/>
        <v>655.78195951079476</v>
      </c>
      <c r="N419" s="5">
        <f t="shared" ca="1" si="69"/>
        <v>1.9201946277053406E-2</v>
      </c>
      <c r="O419" s="3">
        <f t="shared" ca="1" si="63"/>
        <v>2392.1413128929771</v>
      </c>
      <c r="P419" s="5">
        <f ca="1">O419/MAX($O$12:O419)-1</f>
        <v>0</v>
      </c>
    </row>
    <row r="420" spans="1:16" x14ac:dyDescent="0.2">
      <c r="A420" s="2">
        <v>21884</v>
      </c>
      <c r="B420" s="3">
        <v>748.47237870508377</v>
      </c>
      <c r="C420" s="5">
        <f t="shared" ca="1" si="60"/>
        <v>1.8874345845545148E-2</v>
      </c>
      <c r="D420" s="3">
        <f t="shared" ca="1" si="62"/>
        <v>513.16877127452756</v>
      </c>
      <c r="E420" s="5">
        <f ca="1">D420/MAX(D$12:$D420)-1</f>
        <v>-0.33001057233183029</v>
      </c>
      <c r="F420" s="5"/>
      <c r="G420" s="5"/>
      <c r="H420" s="5">
        <f t="shared" ca="1" si="61"/>
        <v>5.8333333333333336E-3</v>
      </c>
      <c r="I420" s="7">
        <f t="shared" ca="1" si="64"/>
        <v>734.61551591034959</v>
      </c>
      <c r="J420" s="7">
        <f t="shared" ca="1" si="65"/>
        <v>714.47753980634127</v>
      </c>
      <c r="K420" s="7">
        <f t="shared" ca="1" si="66"/>
        <v>698.34562222368061</v>
      </c>
      <c r="L420" s="7">
        <f t="shared" ca="1" si="67"/>
        <v>680.70507165578556</v>
      </c>
      <c r="M420" s="7">
        <f t="shared" ca="1" si="68"/>
        <v>661.8306388407824</v>
      </c>
      <c r="N420" s="5">
        <f t="shared" ca="1" si="69"/>
        <v>1.8874345845545148E-2</v>
      </c>
      <c r="O420" s="3">
        <f t="shared" ca="1" si="63"/>
        <v>2437.2914153439356</v>
      </c>
      <c r="P420" s="5">
        <f ca="1">O420/MAX($O$12:O420)-1</f>
        <v>0</v>
      </c>
    </row>
    <row r="421" spans="1:16" x14ac:dyDescent="0.2">
      <c r="A421" s="2">
        <v>21915</v>
      </c>
      <c r="B421" s="3">
        <v>735.92928190132966</v>
      </c>
      <c r="C421" s="5">
        <f t="shared" ca="1" si="60"/>
        <v>-1.6758262777117672E-2</v>
      </c>
      <c r="D421" s="3">
        <f t="shared" ca="1" si="62"/>
        <v>504.56895415649842</v>
      </c>
      <c r="E421" s="5">
        <f ca="1">D421/MAX(D$12:$D421)-1</f>
        <v>-0.3412384312185841</v>
      </c>
      <c r="F421" s="5"/>
      <c r="G421" s="5"/>
      <c r="H421" s="5">
        <f t="shared" ca="1" si="61"/>
        <v>5.8333333333333336E-3</v>
      </c>
      <c r="I421" s="7">
        <f t="shared" ca="1" si="64"/>
        <v>739.66960330494658</v>
      </c>
      <c r="J421" s="7">
        <f t="shared" ca="1" si="65"/>
        <v>723.89957261122106</v>
      </c>
      <c r="K421" s="7">
        <f t="shared" ca="1" si="66"/>
        <v>704.45044603428244</v>
      </c>
      <c r="L421" s="7">
        <f t="shared" ca="1" si="67"/>
        <v>687.86141080139635</v>
      </c>
      <c r="M421" s="7">
        <f t="shared" ca="1" si="68"/>
        <v>667.33406517992398</v>
      </c>
      <c r="N421" s="5">
        <f t="shared" ca="1" si="69"/>
        <v>-1.6758262777117672E-2</v>
      </c>
      <c r="O421" s="3">
        <f t="shared" ca="1" si="63"/>
        <v>2396.4466453411887</v>
      </c>
      <c r="P421" s="5">
        <f ca="1">O421/MAX($O$12:O421)-1</f>
        <v>-1.6758262777117672E-2</v>
      </c>
    </row>
    <row r="422" spans="1:16" x14ac:dyDescent="0.2">
      <c r="A422" s="2">
        <v>21946</v>
      </c>
      <c r="B422" s="3">
        <v>835.84797814571073</v>
      </c>
      <c r="C422" s="5">
        <f t="shared" ca="1" si="60"/>
        <v>0.13577214373945479</v>
      </c>
      <c r="D422" s="3">
        <f t="shared" ca="1" si="62"/>
        <v>573.07536272670086</v>
      </c>
      <c r="E422" s="5">
        <f ca="1">D422/MAX(D$12:$D422)-1</f>
        <v>-0.25179696081196501</v>
      </c>
      <c r="F422" s="5"/>
      <c r="G422" s="5"/>
      <c r="H422" s="5">
        <f t="shared" ca="1" si="61"/>
        <v>5.8333333333333336E-3</v>
      </c>
      <c r="I422" s="7">
        <f t="shared" ca="1" si="64"/>
        <v>773.41654625070805</v>
      </c>
      <c r="J422" s="7">
        <f t="shared" ca="1" si="65"/>
        <v>747.09596284394081</v>
      </c>
      <c r="K422" s="7">
        <f t="shared" ca="1" si="66"/>
        <v>716.65181111614993</v>
      </c>
      <c r="L422" s="7">
        <f t="shared" ca="1" si="67"/>
        <v>699.81576230698317</v>
      </c>
      <c r="M422" s="7">
        <f t="shared" ca="1" si="68"/>
        <v>676.97812621028095</v>
      </c>
      <c r="N422" s="5">
        <f t="shared" ca="1" si="69"/>
        <v>0.10978438165823048</v>
      </c>
      <c r="O422" s="3">
        <f t="shared" ca="1" si="63"/>
        <v>2659.539058476912</v>
      </c>
      <c r="P422" s="5">
        <f ca="1">O422/MAX($O$12:O422)-1</f>
        <v>0</v>
      </c>
    </row>
    <row r="423" spans="1:16" x14ac:dyDescent="0.2">
      <c r="A423" s="2">
        <v>21975</v>
      </c>
      <c r="B423" s="3">
        <v>787.88797884603366</v>
      </c>
      <c r="C423" s="5">
        <f t="shared" ca="1" si="60"/>
        <v>-5.7378854233845367E-2</v>
      </c>
      <c r="D423" s="3">
        <f t="shared" ca="1" si="62"/>
        <v>540.19295502379748</v>
      </c>
      <c r="E423" s="5">
        <f ca="1">D423/MAX(D$12:$D423)-1</f>
        <v>-0.29472799393485538</v>
      </c>
      <c r="F423" s="5"/>
      <c r="G423" s="5"/>
      <c r="H423" s="5">
        <f t="shared" ca="1" si="61"/>
        <v>5.8333333333333336E-3</v>
      </c>
      <c r="I423" s="7">
        <f t="shared" ca="1" si="64"/>
        <v>786.55507963102457</v>
      </c>
      <c r="J423" s="7">
        <f t="shared" ca="1" si="65"/>
        <v>760.58529777068713</v>
      </c>
      <c r="K423" s="7">
        <f t="shared" ca="1" si="66"/>
        <v>724.51379569389155</v>
      </c>
      <c r="L423" s="7">
        <f t="shared" ca="1" si="67"/>
        <v>707.62789542580856</v>
      </c>
      <c r="M423" s="7">
        <f t="shared" ca="1" si="68"/>
        <v>684.60118923758125</v>
      </c>
      <c r="N423" s="5">
        <f t="shared" ca="1" si="69"/>
        <v>-5.7378854233845374E-2</v>
      </c>
      <c r="O423" s="3">
        <f t="shared" ca="1" si="63"/>
        <v>2506.9377545113471</v>
      </c>
      <c r="P423" s="5">
        <f ca="1">O423/MAX($O$12:O423)-1</f>
        <v>-5.7378854233845367E-2</v>
      </c>
    </row>
    <row r="424" spans="1:16" x14ac:dyDescent="0.2">
      <c r="A424" s="2">
        <v>22006</v>
      </c>
      <c r="B424" s="3">
        <v>689.69050741792466</v>
      </c>
      <c r="C424" s="5">
        <f t="shared" ca="1" si="60"/>
        <v>-0.12463379828682275</v>
      </c>
      <c r="D424" s="3">
        <f t="shared" ca="1" si="62"/>
        <v>472.86665523139879</v>
      </c>
      <c r="E424" s="5">
        <f ca="1">D424/MAX(D$12:$D424)-1</f>
        <v>-0.38262872287612137</v>
      </c>
      <c r="F424" s="5"/>
      <c r="G424" s="5"/>
      <c r="H424" s="5">
        <f t="shared" ca="1" si="61"/>
        <v>5.8333333333333336E-3</v>
      </c>
      <c r="I424" s="7">
        <f t="shared" ca="1" si="64"/>
        <v>771.14215480322309</v>
      </c>
      <c r="J424" s="7">
        <f t="shared" ca="1" si="65"/>
        <v>755.40587905408483</v>
      </c>
      <c r="K424" s="7">
        <f t="shared" ca="1" si="66"/>
        <v>724.43191479364532</v>
      </c>
      <c r="L424" s="7">
        <f t="shared" ca="1" si="67"/>
        <v>709.22813388840132</v>
      </c>
      <c r="M424" s="7">
        <f t="shared" ca="1" si="68"/>
        <v>688.11000585819556</v>
      </c>
      <c r="N424" s="5">
        <f t="shared" ca="1" si="69"/>
        <v>-0.12463379828682275</v>
      </c>
      <c r="O424" s="3">
        <f t="shared" ca="1" si="63"/>
        <v>2194.4885800979596</v>
      </c>
      <c r="P424" s="5">
        <f ca="1">O424/MAX($O$12:O424)-1</f>
        <v>-0.17486130797615795</v>
      </c>
    </row>
    <row r="425" spans="1:16" x14ac:dyDescent="0.2">
      <c r="A425" s="2">
        <v>22036</v>
      </c>
      <c r="B425" s="3">
        <v>621.64103193399069</v>
      </c>
      <c r="C425" s="5">
        <f t="shared" ca="1" si="60"/>
        <v>-9.8666684189548715E-2</v>
      </c>
      <c r="D425" s="3">
        <f t="shared" ca="1" si="62"/>
        <v>426.21047029591415</v>
      </c>
      <c r="E425" s="5">
        <f ca="1">D425/MAX(D$12:$D425)-1</f>
        <v>-0.44354269970380145</v>
      </c>
      <c r="F425" s="5"/>
      <c r="G425" s="5"/>
      <c r="H425" s="5">
        <f t="shared" ca="1" si="61"/>
        <v>5.8333333333333336E-3</v>
      </c>
      <c r="I425" s="7">
        <f t="shared" ca="1" si="64"/>
        <v>699.73983939931634</v>
      </c>
      <c r="J425" s="7">
        <f t="shared" ca="1" si="65"/>
        <v>736.57819282501225</v>
      </c>
      <c r="K425" s="7">
        <f t="shared" ca="1" si="66"/>
        <v>719.72068276030006</v>
      </c>
      <c r="L425" s="7">
        <f t="shared" ca="1" si="67"/>
        <v>706.28998731624392</v>
      </c>
      <c r="M425" s="7">
        <f t="shared" ca="1" si="68"/>
        <v>688.76072215316117</v>
      </c>
      <c r="N425" s="5">
        <f t="shared" ca="1" si="69"/>
        <v>-1.506667017124308E-2</v>
      </c>
      <c r="O425" s="3">
        <f t="shared" ca="1" si="63"/>
        <v>2161.4249444670641</v>
      </c>
      <c r="P425" s="5">
        <f ca="1">O425/MAX($O$12:O425)-1</f>
        <v>-0.18729340049441212</v>
      </c>
    </row>
    <row r="426" spans="1:16" x14ac:dyDescent="0.2">
      <c r="A426" s="2">
        <v>22067</v>
      </c>
      <c r="B426" s="3">
        <v>630.30254077366408</v>
      </c>
      <c r="C426" s="5">
        <f t="shared" ca="1" si="60"/>
        <v>1.3933296540491469E-2</v>
      </c>
      <c r="D426" s="3">
        <f t="shared" ca="1" si="62"/>
        <v>432.14898716720944</v>
      </c>
      <c r="E426" s="5">
        <f ca="1">D426/MAX(D$12:$D426)-1</f>
        <v>-0.43578941512665326</v>
      </c>
      <c r="F426" s="5"/>
      <c r="G426" s="5"/>
      <c r="H426" s="5">
        <f t="shared" ca="1" si="61"/>
        <v>5.8333333333333336E-3</v>
      </c>
      <c r="I426" s="7">
        <f t="shared" ca="1" si="64"/>
        <v>647.21136004185985</v>
      </c>
      <c r="J426" s="7">
        <f t="shared" ca="1" si="65"/>
        <v>716.88321983644221</v>
      </c>
      <c r="K426" s="7">
        <f t="shared" ca="1" si="66"/>
        <v>715.68037982139185</v>
      </c>
      <c r="L426" s="7">
        <f t="shared" ca="1" si="67"/>
        <v>704.52482142793451</v>
      </c>
      <c r="M426" s="7">
        <f t="shared" ca="1" si="68"/>
        <v>689.74960870094981</v>
      </c>
      <c r="N426" s="5">
        <f t="shared" ca="1" si="69"/>
        <v>5.8333333333333336E-3</v>
      </c>
      <c r="O426" s="3">
        <f t="shared" ca="1" si="63"/>
        <v>2174.0332566431221</v>
      </c>
      <c r="P426" s="5">
        <f ca="1">O426/MAX($O$12:O426)-1</f>
        <v>-0.18255261199729611</v>
      </c>
    </row>
    <row r="427" spans="1:16" x14ac:dyDescent="0.2">
      <c r="A427" s="2">
        <v>22097</v>
      </c>
      <c r="B427" s="3">
        <v>627.03089707184381</v>
      </c>
      <c r="C427" s="5">
        <f t="shared" ca="1" si="60"/>
        <v>-5.1905925966988509E-3</v>
      </c>
      <c r="D427" s="3">
        <f t="shared" ca="1" si="62"/>
        <v>429.90587783374843</v>
      </c>
      <c r="E427" s="5">
        <f ca="1">D427/MAX(D$12:$D427)-1</f>
        <v>-0.43871800241147596</v>
      </c>
      <c r="F427" s="5"/>
      <c r="G427" s="5"/>
      <c r="H427" s="5">
        <f t="shared" ca="1" si="61"/>
        <v>5.8333333333333336E-3</v>
      </c>
      <c r="I427" s="7">
        <f t="shared" ca="1" si="64"/>
        <v>626.3248232598329</v>
      </c>
      <c r="J427" s="7">
        <f t="shared" ca="1" si="65"/>
        <v>698.73348903152794</v>
      </c>
      <c r="K427" s="7">
        <f t="shared" ca="1" si="66"/>
        <v>711.31653082137439</v>
      </c>
      <c r="L427" s="7">
        <f t="shared" ca="1" si="67"/>
        <v>702.54479370003094</v>
      </c>
      <c r="M427" s="7">
        <f t="shared" ca="1" si="68"/>
        <v>690.57943035892924</v>
      </c>
      <c r="N427" s="5">
        <f t="shared" ca="1" si="69"/>
        <v>5.8333333333333336E-3</v>
      </c>
      <c r="O427" s="3">
        <f t="shared" ca="1" si="63"/>
        <v>2186.7151173068737</v>
      </c>
      <c r="P427" s="5">
        <f ca="1">O427/MAX($O$12:O427)-1</f>
        <v>-0.17778416890061366</v>
      </c>
    </row>
    <row r="428" spans="1:16" x14ac:dyDescent="0.2">
      <c r="A428" s="2">
        <v>22128</v>
      </c>
      <c r="B428" s="3">
        <v>607.88885168275499</v>
      </c>
      <c r="C428" s="5">
        <f t="shared" ca="1" si="60"/>
        <v>-3.0528073622017371E-2</v>
      </c>
      <c r="D428" s="3">
        <f t="shared" ca="1" si="62"/>
        <v>416.78167954470177</v>
      </c>
      <c r="E428" s="5">
        <f ca="1">D428/MAX(D$12:$D428)-1</f>
        <v>-0.45585286055657137</v>
      </c>
      <c r="F428" s="5"/>
      <c r="G428" s="5"/>
      <c r="H428" s="5">
        <f t="shared" ca="1" si="61"/>
        <v>5.8333333333333336E-3</v>
      </c>
      <c r="I428" s="7">
        <f t="shared" ca="1" si="64"/>
        <v>621.74076317608763</v>
      </c>
      <c r="J428" s="7">
        <f t="shared" ca="1" si="65"/>
        <v>660.74030128770198</v>
      </c>
      <c r="K428" s="7">
        <f t="shared" ca="1" si="66"/>
        <v>703.9181320658214</v>
      </c>
      <c r="L428" s="7">
        <f t="shared" ca="1" si="67"/>
        <v>698.01464117333398</v>
      </c>
      <c r="M428" s="7">
        <f t="shared" ca="1" si="68"/>
        <v>690.04689705216288</v>
      </c>
      <c r="N428" s="5">
        <f t="shared" ca="1" si="69"/>
        <v>-1.438948057736808E-3</v>
      </c>
      <c r="O428" s="3">
        <f t="shared" ca="1" si="63"/>
        <v>2183.5685478360015</v>
      </c>
      <c r="P428" s="5">
        <f ca="1">O428/MAX($O$12:O428)-1</f>
        <v>-0.17896729477381446</v>
      </c>
    </row>
    <row r="429" spans="1:16" x14ac:dyDescent="0.2">
      <c r="A429" s="2">
        <v>22159</v>
      </c>
      <c r="B429" s="3">
        <v>633.70629609105879</v>
      </c>
      <c r="C429" s="5">
        <f t="shared" ca="1" si="60"/>
        <v>4.2470666038431304E-2</v>
      </c>
      <c r="D429" s="3">
        <f t="shared" ca="1" si="62"/>
        <v>434.48267506758128</v>
      </c>
      <c r="E429" s="5">
        <f ca="1">D429/MAX(D$12:$D429)-1</f>
        <v>-0.43274256912150189</v>
      </c>
      <c r="F429" s="5"/>
      <c r="G429" s="5"/>
      <c r="H429" s="5">
        <f t="shared" ca="1" si="61"/>
        <v>5.8333333333333336E-3</v>
      </c>
      <c r="I429" s="7">
        <f t="shared" ca="1" si="64"/>
        <v>622.87534828188598</v>
      </c>
      <c r="J429" s="7">
        <f t="shared" ca="1" si="65"/>
        <v>635.04335416187291</v>
      </c>
      <c r="K429" s="7">
        <f t="shared" ca="1" si="66"/>
        <v>697.81432596627985</v>
      </c>
      <c r="L429" s="7">
        <f t="shared" ca="1" si="67"/>
        <v>694.69031518321867</v>
      </c>
      <c r="M429" s="7">
        <f t="shared" ca="1" si="68"/>
        <v>689.48176010982468</v>
      </c>
      <c r="N429" s="5">
        <f t="shared" ca="1" si="69"/>
        <v>5.8333333333333336E-3</v>
      </c>
      <c r="O429" s="3">
        <f t="shared" ca="1" si="63"/>
        <v>2196.3060310317114</v>
      </c>
      <c r="P429" s="5">
        <f ca="1">O429/MAX($O$12:O429)-1</f>
        <v>-0.17417793732666176</v>
      </c>
    </row>
    <row r="430" spans="1:16" x14ac:dyDescent="0.2">
      <c r="A430" s="2">
        <v>22189</v>
      </c>
      <c r="B430" s="3">
        <v>688.25719939120847</v>
      </c>
      <c r="C430" s="5">
        <f t="shared" ca="1" si="60"/>
        <v>8.608231232140251E-2</v>
      </c>
      <c r="D430" s="3">
        <f t="shared" ca="1" si="62"/>
        <v>471.88394840098726</v>
      </c>
      <c r="E430" s="5">
        <f ca="1">D430/MAX(D$12:$D430)-1</f>
        <v>-0.38391173778998255</v>
      </c>
      <c r="F430" s="5"/>
      <c r="G430" s="5"/>
      <c r="H430" s="5">
        <f t="shared" ca="1" si="61"/>
        <v>5.8333333333333336E-3</v>
      </c>
      <c r="I430" s="7">
        <f t="shared" ca="1" si="64"/>
        <v>643.28411572167408</v>
      </c>
      <c r="J430" s="7">
        <f t="shared" ca="1" si="65"/>
        <v>634.80446949075349</v>
      </c>
      <c r="K430" s="7">
        <f t="shared" ca="1" si="66"/>
        <v>695.10517427241905</v>
      </c>
      <c r="L430" s="7">
        <f t="shared" ca="1" si="67"/>
        <v>694.5560996926813</v>
      </c>
      <c r="M430" s="7">
        <f t="shared" ca="1" si="68"/>
        <v>690.62221778898936</v>
      </c>
      <c r="N430" s="5">
        <f t="shared" ca="1" si="69"/>
        <v>2.1883129130947167E-2</v>
      </c>
      <c r="O430" s="3">
        <f t="shared" ca="1" si="63"/>
        <v>2244.3680795198566</v>
      </c>
      <c r="P430" s="5">
        <f ca="1">O430/MAX($O$12:O430)-1</f>
        <v>-0.15610636648999587</v>
      </c>
    </row>
    <row r="431" spans="1:16" x14ac:dyDescent="0.2">
      <c r="A431" s="2">
        <v>22220</v>
      </c>
      <c r="B431" s="3">
        <v>699.13892671055032</v>
      </c>
      <c r="C431" s="5">
        <f t="shared" ca="1" si="60"/>
        <v>1.5810553567717323E-2</v>
      </c>
      <c r="D431" s="3">
        <f t="shared" ca="1" si="62"/>
        <v>479.34469484492701</v>
      </c>
      <c r="E431" s="5">
        <f ca="1">D431/MAX(D$12:$D431)-1</f>
        <v>-0.37417104131786927</v>
      </c>
      <c r="F431" s="5"/>
      <c r="G431" s="5"/>
      <c r="H431" s="5">
        <f t="shared" ca="1" si="61"/>
        <v>5.8333333333333336E-3</v>
      </c>
      <c r="I431" s="7">
        <f t="shared" ca="1" si="64"/>
        <v>673.7008073976059</v>
      </c>
      <c r="J431" s="7">
        <f t="shared" ca="1" si="65"/>
        <v>647.72078528684676</v>
      </c>
      <c r="K431" s="7">
        <f t="shared" ca="1" si="66"/>
        <v>692.14948905592939</v>
      </c>
      <c r="L431" s="7">
        <f t="shared" ca="1" si="67"/>
        <v>695.72071693581563</v>
      </c>
      <c r="M431" s="7">
        <f t="shared" ca="1" si="68"/>
        <v>691.64768680889472</v>
      </c>
      <c r="N431" s="5">
        <f t="shared" ca="1" si="69"/>
        <v>9.8242214270869294E-3</v>
      </c>
      <c r="O431" s="3">
        <f t="shared" ca="1" si="63"/>
        <v>2266.4172484969454</v>
      </c>
      <c r="P431" s="5">
        <f ca="1">O431/MAX($O$12:O431)-1</f>
        <v>-0.14781576857348466</v>
      </c>
    </row>
    <row r="432" spans="1:16" x14ac:dyDescent="0.2">
      <c r="A432" s="2">
        <v>22250</v>
      </c>
      <c r="B432" s="3">
        <v>707.42018163059015</v>
      </c>
      <c r="C432" s="5">
        <f t="shared" ca="1" si="60"/>
        <v>1.1844934681298769E-2</v>
      </c>
      <c r="D432" s="3">
        <f t="shared" ca="1" si="62"/>
        <v>485.02250144519223</v>
      </c>
      <c r="E432" s="5">
        <f ca="1">D432/MAX(D$12:$D432)-1</f>
        <v>-0.3667581381806142</v>
      </c>
      <c r="F432" s="5"/>
      <c r="G432" s="5"/>
      <c r="H432" s="5">
        <f t="shared" ca="1" si="61"/>
        <v>5.8333333333333336E-3</v>
      </c>
      <c r="I432" s="7">
        <f t="shared" ca="1" si="64"/>
        <v>698.27210257744957</v>
      </c>
      <c r="J432" s="7">
        <f t="shared" ca="1" si="65"/>
        <v>660.57372542966777</v>
      </c>
      <c r="K432" s="7">
        <f t="shared" ca="1" si="66"/>
        <v>688.72847263305493</v>
      </c>
      <c r="L432" s="7">
        <f t="shared" ca="1" si="67"/>
        <v>697.31149502415042</v>
      </c>
      <c r="M432" s="7">
        <f t="shared" ca="1" si="68"/>
        <v>693.53704742836771</v>
      </c>
      <c r="N432" s="5">
        <f t="shared" ca="1" si="69"/>
        <v>1.1844934681298769E-2</v>
      </c>
      <c r="O432" s="3">
        <f t="shared" ca="1" si="63"/>
        <v>2293.2628127659605</v>
      </c>
      <c r="P432" s="5">
        <f ca="1">O432/MAX($O$12:O432)-1</f>
        <v>-0.13772170201580491</v>
      </c>
    </row>
    <row r="433" spans="1:16" x14ac:dyDescent="0.2">
      <c r="A433" s="2">
        <v>22281</v>
      </c>
      <c r="B433" s="3">
        <v>704.40861983671778</v>
      </c>
      <c r="C433" s="5">
        <f t="shared" ca="1" si="60"/>
        <v>-4.2571047194762679E-3</v>
      </c>
      <c r="D433" s="3">
        <f t="shared" ca="1" si="62"/>
        <v>482.95770986523775</v>
      </c>
      <c r="E433" s="5">
        <f ca="1">D433/MAX(D$12:$D433)-1</f>
        <v>-0.36945391509913539</v>
      </c>
      <c r="F433" s="5"/>
      <c r="G433" s="5"/>
      <c r="H433" s="5">
        <f t="shared" ca="1" si="61"/>
        <v>5.8333333333333336E-3</v>
      </c>
      <c r="I433" s="7">
        <f t="shared" ca="1" si="64"/>
        <v>703.65590939261938</v>
      </c>
      <c r="J433" s="7">
        <f t="shared" ca="1" si="65"/>
        <v>673.47001255714679</v>
      </c>
      <c r="K433" s="7">
        <f t="shared" ca="1" si="66"/>
        <v>686.10175079433748</v>
      </c>
      <c r="L433" s="7">
        <f t="shared" ca="1" si="67"/>
        <v>698.7010247332986</v>
      </c>
      <c r="M433" s="7">
        <f t="shared" ca="1" si="68"/>
        <v>695.27609841430979</v>
      </c>
      <c r="N433" s="5">
        <f t="shared" ca="1" si="69"/>
        <v>-4.2571047194762679E-3</v>
      </c>
      <c r="O433" s="3">
        <f t="shared" ca="1" si="63"/>
        <v>2283.5001528227349</v>
      </c>
      <c r="P433" s="5">
        <f ca="1">O433/MAX($O$12:O433)-1</f>
        <v>-0.14139251102765549</v>
      </c>
    </row>
    <row r="434" spans="1:16" x14ac:dyDescent="0.2">
      <c r="A434" s="2">
        <v>22312</v>
      </c>
      <c r="B434" s="3">
        <v>698.95895850681256</v>
      </c>
      <c r="C434" s="5">
        <f t="shared" ca="1" si="60"/>
        <v>-7.7365057389110481E-3</v>
      </c>
      <c r="D434" s="3">
        <f t="shared" ca="1" si="62"/>
        <v>479.22130477121402</v>
      </c>
      <c r="E434" s="5">
        <f ca="1">D434/MAX(D$12:$D434)-1</f>
        <v>-0.37433213850361879</v>
      </c>
      <c r="F434" s="5"/>
      <c r="G434" s="5"/>
      <c r="H434" s="5">
        <f t="shared" ca="1" si="61"/>
        <v>5.8333333333333336E-3</v>
      </c>
      <c r="I434" s="7">
        <f t="shared" ca="1" si="64"/>
        <v>703.59591999137353</v>
      </c>
      <c r="J434" s="7">
        <f t="shared" ca="1" si="65"/>
        <v>688.6483636944896</v>
      </c>
      <c r="K434" s="7">
        <f t="shared" ca="1" si="66"/>
        <v>674.69433249109591</v>
      </c>
      <c r="L434" s="7">
        <f t="shared" ca="1" si="67"/>
        <v>698.8282092753775</v>
      </c>
      <c r="M434" s="7">
        <f t="shared" ca="1" si="68"/>
        <v>695.67307180362286</v>
      </c>
      <c r="N434" s="5">
        <f t="shared" ca="1" si="69"/>
        <v>-7.7365057389110481E-3</v>
      </c>
      <c r="O434" s="3">
        <f t="shared" ca="1" si="63"/>
        <v>2265.8338407856177</v>
      </c>
      <c r="P434" s="5">
        <f ca="1">O434/MAX($O$12:O434)-1</f>
        <v>-0.14803513279356195</v>
      </c>
    </row>
    <row r="435" spans="1:16" x14ac:dyDescent="0.2">
      <c r="A435" s="2">
        <v>22340</v>
      </c>
      <c r="B435" s="3">
        <v>649.19004307780608</v>
      </c>
      <c r="C435" s="5">
        <f t="shared" ca="1" si="60"/>
        <v>-7.1204345867928898E-2</v>
      </c>
      <c r="D435" s="3">
        <f t="shared" ca="1" si="62"/>
        <v>445.09866523900433</v>
      </c>
      <c r="E435" s="5">
        <f ca="1">D435/MAX(D$12:$D435)-1</f>
        <v>-0.41888240931205456</v>
      </c>
      <c r="F435" s="5"/>
      <c r="G435" s="5"/>
      <c r="H435" s="5">
        <f t="shared" ca="1" si="61"/>
        <v>5.8333333333333336E-3</v>
      </c>
      <c r="I435" s="7">
        <f t="shared" ca="1" si="64"/>
        <v>684.18587380711222</v>
      </c>
      <c r="J435" s="7">
        <f t="shared" ca="1" si="65"/>
        <v>691.22898819228078</v>
      </c>
      <c r="K435" s="7">
        <f t="shared" ca="1" si="66"/>
        <v>663.1361711770769</v>
      </c>
      <c r="L435" s="7">
        <f t="shared" ca="1" si="67"/>
        <v>695.61921337494687</v>
      </c>
      <c r="M435" s="7">
        <f t="shared" ca="1" si="68"/>
        <v>693.82498343548423</v>
      </c>
      <c r="N435" s="5">
        <f t="shared" ca="1" si="69"/>
        <v>-5.5796810027676454E-2</v>
      </c>
      <c r="O435" s="3">
        <f t="shared" ca="1" si="63"/>
        <v>2139.4075404170221</v>
      </c>
      <c r="P435" s="5">
        <f ca="1">O435/MAX($O$12:O435)-1</f>
        <v>-0.19557205463933414</v>
      </c>
    </row>
    <row r="436" spans="1:16" x14ac:dyDescent="0.2">
      <c r="A436" s="2">
        <v>22371</v>
      </c>
      <c r="B436" s="3">
        <v>621.42545859101688</v>
      </c>
      <c r="C436" s="5">
        <f t="shared" ca="1" si="60"/>
        <v>-4.2768038085053584E-2</v>
      </c>
      <c r="D436" s="3">
        <f t="shared" ca="1" si="62"/>
        <v>426.06266857245606</v>
      </c>
      <c r="E436" s="5">
        <f ca="1">D436/MAX(D$12:$D436)-1</f>
        <v>-0.44373566856249125</v>
      </c>
      <c r="F436" s="5"/>
      <c r="G436" s="5"/>
      <c r="H436" s="5">
        <f t="shared" ca="1" si="61"/>
        <v>5.8333333333333336E-3</v>
      </c>
      <c r="I436" s="7">
        <f t="shared" ca="1" si="64"/>
        <v>656.52482005854517</v>
      </c>
      <c r="J436" s="7">
        <f t="shared" ca="1" si="65"/>
        <v>680.09036472558228</v>
      </c>
      <c r="K436" s="7">
        <f t="shared" ca="1" si="66"/>
        <v>657.44741710816788</v>
      </c>
      <c r="L436" s="7">
        <f t="shared" ca="1" si="67"/>
        <v>690.10023775680691</v>
      </c>
      <c r="M436" s="7">
        <f t="shared" ca="1" si="68"/>
        <v>690.9396659509066</v>
      </c>
      <c r="N436" s="5">
        <f t="shared" ca="1" si="69"/>
        <v>5.8333333333333336E-3</v>
      </c>
      <c r="O436" s="3">
        <f t="shared" ca="1" si="63"/>
        <v>2151.8874177361213</v>
      </c>
      <c r="P436" s="5">
        <f ca="1">O436/MAX($O$12:O436)-1</f>
        <v>-0.19087955829139702</v>
      </c>
    </row>
    <row r="437" spans="1:16" x14ac:dyDescent="0.2">
      <c r="A437" s="2">
        <v>22401</v>
      </c>
      <c r="B437" s="3">
        <v>553.72563791000198</v>
      </c>
      <c r="C437" s="5">
        <f t="shared" ca="1" si="60"/>
        <v>-0.10894278588861395</v>
      </c>
      <c r="D437" s="3">
        <f t="shared" ca="1" si="62"/>
        <v>379.64621449503551</v>
      </c>
      <c r="E437" s="5">
        <f ca="1">D437/MAX(D$12:$D437)-1</f>
        <v>-0.50433665451976073</v>
      </c>
      <c r="F437" s="5"/>
      <c r="G437" s="5"/>
      <c r="H437" s="5">
        <f t="shared" ca="1" si="61"/>
        <v>5.8333333333333336E-3</v>
      </c>
      <c r="I437" s="7">
        <f t="shared" ca="1" si="64"/>
        <v>608.11371319294165</v>
      </c>
      <c r="J437" s="7">
        <f t="shared" ca="1" si="65"/>
        <v>655.85481659215748</v>
      </c>
      <c r="K437" s="7">
        <f t="shared" ca="1" si="66"/>
        <v>651.78780093950206</v>
      </c>
      <c r="L437" s="7">
        <f t="shared" ca="1" si="67"/>
        <v>680.05126490133887</v>
      </c>
      <c r="M437" s="7">
        <f t="shared" ca="1" si="68"/>
        <v>685.75424184990118</v>
      </c>
      <c r="N437" s="5">
        <f t="shared" ca="1" si="69"/>
        <v>5.8333333333333336E-3</v>
      </c>
      <c r="O437" s="3">
        <f t="shared" ca="1" si="63"/>
        <v>2164.4400943395822</v>
      </c>
      <c r="P437" s="5">
        <f ca="1">O437/MAX($O$12:O437)-1</f>
        <v>-0.18615968904809677</v>
      </c>
    </row>
    <row r="438" spans="1:16" x14ac:dyDescent="0.2">
      <c r="A438" s="2">
        <v>22432</v>
      </c>
      <c r="B438" s="3">
        <v>608.01913804696858</v>
      </c>
      <c r="C438" s="5">
        <f t="shared" ca="1" si="60"/>
        <v>9.8051266583742747E-2</v>
      </c>
      <c r="D438" s="3">
        <f t="shared" ca="1" si="62"/>
        <v>416.87100667999704</v>
      </c>
      <c r="E438" s="5">
        <f ca="1">D438/MAX(D$12:$D438)-1</f>
        <v>-0.45573623569628796</v>
      </c>
      <c r="F438" s="5"/>
      <c r="G438" s="5"/>
      <c r="H438" s="5">
        <f t="shared" ca="1" si="61"/>
        <v>5.8333333333333336E-3</v>
      </c>
      <c r="I438" s="7">
        <f t="shared" ca="1" si="64"/>
        <v>594.39007818266248</v>
      </c>
      <c r="J438" s="7">
        <f t="shared" ca="1" si="65"/>
        <v>639.28797599488735</v>
      </c>
      <c r="K438" s="7">
        <f t="shared" ca="1" si="66"/>
        <v>649.93085071227745</v>
      </c>
      <c r="L438" s="7">
        <f t="shared" ca="1" si="67"/>
        <v>672.24830708699903</v>
      </c>
      <c r="M438" s="7">
        <f t="shared" ca="1" si="68"/>
        <v>682.80561526683471</v>
      </c>
      <c r="N438" s="5">
        <f t="shared" ca="1" si="69"/>
        <v>5.8333333333333336E-3</v>
      </c>
      <c r="O438" s="3">
        <f t="shared" ca="1" si="63"/>
        <v>2177.0659948898965</v>
      </c>
      <c r="P438" s="5">
        <f ca="1">O438/MAX($O$12:O438)-1</f>
        <v>-0.18141228723421055</v>
      </c>
    </row>
    <row r="439" spans="1:16" x14ac:dyDescent="0.2">
      <c r="A439" s="2">
        <v>22462</v>
      </c>
      <c r="B439" s="3">
        <v>657.41156188301238</v>
      </c>
      <c r="C439" s="5">
        <f t="shared" ca="1" si="60"/>
        <v>8.1234982166348058E-2</v>
      </c>
      <c r="D439" s="3">
        <f t="shared" ca="1" si="62"/>
        <v>450.73551547331414</v>
      </c>
      <c r="E439" s="5">
        <f ca="1">D439/MAX(D$12:$D439)-1</f>
        <v>-0.41152297850928643</v>
      </c>
      <c r="F439" s="5"/>
      <c r="G439" s="5"/>
      <c r="H439" s="5">
        <f t="shared" ca="1" si="61"/>
        <v>5.8333333333333336E-3</v>
      </c>
      <c r="I439" s="7">
        <f t="shared" ca="1" si="64"/>
        <v>606.38544594666098</v>
      </c>
      <c r="J439" s="7">
        <f t="shared" ca="1" si="65"/>
        <v>631.45513300260313</v>
      </c>
      <c r="K439" s="7">
        <f t="shared" ca="1" si="66"/>
        <v>652.4625727798749</v>
      </c>
      <c r="L439" s="7">
        <f t="shared" ca="1" si="67"/>
        <v>667.88621153042595</v>
      </c>
      <c r="M439" s="7">
        <f t="shared" ca="1" si="68"/>
        <v>681.88955180062464</v>
      </c>
      <c r="N439" s="5">
        <f t="shared" ca="1" si="69"/>
        <v>2.0913663099936277E-2</v>
      </c>
      <c r="O439" s="3">
        <f t="shared" ca="1" si="63"/>
        <v>2222.5964196533514</v>
      </c>
      <c r="P439" s="5">
        <f ca="1">O439/MAX($O$12:O439)-1</f>
        <v>-0.1642926195916794</v>
      </c>
    </row>
    <row r="440" spans="1:16" x14ac:dyDescent="0.2">
      <c r="A440" s="2">
        <v>22493</v>
      </c>
      <c r="B440" s="3">
        <v>684.0601481806616</v>
      </c>
      <c r="C440" s="5">
        <f t="shared" ca="1" si="60"/>
        <v>4.0535621584324E-2</v>
      </c>
      <c r="D440" s="3">
        <f t="shared" ca="1" si="62"/>
        <v>469.00635976315561</v>
      </c>
      <c r="E440" s="5">
        <f ca="1">D440/MAX(D$12:$D440)-1</f>
        <v>-0.38766869665506876</v>
      </c>
      <c r="F440" s="5"/>
      <c r="G440" s="5"/>
      <c r="H440" s="5">
        <f t="shared" ca="1" si="61"/>
        <v>5.8333333333333336E-3</v>
      </c>
      <c r="I440" s="7">
        <f t="shared" ca="1" si="64"/>
        <v>649.8302827035476</v>
      </c>
      <c r="J440" s="7">
        <f t="shared" ca="1" si="65"/>
        <v>628.97199794824462</v>
      </c>
      <c r="K440" s="7">
        <f t="shared" ca="1" si="66"/>
        <v>658.81018082136711</v>
      </c>
      <c r="L440" s="7">
        <f t="shared" ca="1" si="67"/>
        <v>659.45355431014548</v>
      </c>
      <c r="M440" s="7">
        <f t="shared" ca="1" si="68"/>
        <v>681.36415644359431</v>
      </c>
      <c r="N440" s="5">
        <f t="shared" ca="1" si="69"/>
        <v>2.6654706283927736E-2</v>
      </c>
      <c r="O440" s="3">
        <f t="shared" ca="1" si="63"/>
        <v>2281.8390744069211</v>
      </c>
      <c r="P440" s="5">
        <f ca="1">O440/MAX($O$12:O440)-1</f>
        <v>-0.14201708482758491</v>
      </c>
    </row>
    <row r="441" spans="1:16" x14ac:dyDescent="0.2">
      <c r="A441" s="2">
        <v>22524</v>
      </c>
      <c r="B441" s="3">
        <v>693.41703486234917</v>
      </c>
      <c r="C441" s="5">
        <f t="shared" ca="1" si="60"/>
        <v>1.3678456063510369E-2</v>
      </c>
      <c r="D441" s="3">
        <f t="shared" ca="1" si="62"/>
        <v>475.42164264868285</v>
      </c>
      <c r="E441" s="5">
        <f ca="1">D441/MAX(D$12:$D441)-1</f>
        <v>-0.37929294982595319</v>
      </c>
      <c r="F441" s="5"/>
      <c r="G441" s="5"/>
      <c r="H441" s="5">
        <f t="shared" ca="1" si="61"/>
        <v>5.8333333333333336E-3</v>
      </c>
      <c r="I441" s="7">
        <f t="shared" ca="1" si="64"/>
        <v>678.29624830867442</v>
      </c>
      <c r="J441" s="7">
        <f t="shared" ca="1" si="65"/>
        <v>636.34316324566851</v>
      </c>
      <c r="K441" s="7">
        <f t="shared" ca="1" si="66"/>
        <v>663.78607571897464</v>
      </c>
      <c r="L441" s="7">
        <f t="shared" ca="1" si="67"/>
        <v>654.20516853327399</v>
      </c>
      <c r="M441" s="7">
        <f t="shared" ca="1" si="68"/>
        <v>680.80020084262731</v>
      </c>
      <c r="N441" s="5">
        <f t="shared" ca="1" si="69"/>
        <v>1.3678456063510369E-2</v>
      </c>
      <c r="O441" s="3">
        <f t="shared" ca="1" si="63"/>
        <v>2313.0511099301975</v>
      </c>
      <c r="P441" s="5">
        <f ca="1">O441/MAX($O$12:O441)-1</f>
        <v>-0.13028120321915637</v>
      </c>
    </row>
    <row r="442" spans="1:16" x14ac:dyDescent="0.2">
      <c r="A442" s="2">
        <v>22554</v>
      </c>
      <c r="B442" s="3">
        <v>725.12147912387707</v>
      </c>
      <c r="C442" s="5">
        <f t="shared" ca="1" si="60"/>
        <v>4.572204411998837E-2</v>
      </c>
      <c r="D442" s="3">
        <f t="shared" ca="1" si="62"/>
        <v>497.1588919694633</v>
      </c>
      <c r="E442" s="5">
        <f ca="1">D442/MAX(D$12:$D442)-1</f>
        <v>-0.35091295469230754</v>
      </c>
      <c r="F442" s="5"/>
      <c r="G442" s="5"/>
      <c r="H442" s="5">
        <f t="shared" ca="1" si="61"/>
        <v>5.8333333333333336E-3</v>
      </c>
      <c r="I442" s="7">
        <f t="shared" ca="1" si="64"/>
        <v>700.86622072229602</v>
      </c>
      <c r="J442" s="7">
        <f t="shared" ca="1" si="65"/>
        <v>653.62583333447844</v>
      </c>
      <c r="K442" s="7">
        <f t="shared" ca="1" si="66"/>
        <v>666.85809903003042</v>
      </c>
      <c r="L442" s="7">
        <f t="shared" ca="1" si="67"/>
        <v>656.17355585027133</v>
      </c>
      <c r="M442" s="7">
        <f t="shared" ca="1" si="68"/>
        <v>680.98163665122468</v>
      </c>
      <c r="N442" s="5">
        <f t="shared" ca="1" si="69"/>
        <v>4.572204411998837E-2</v>
      </c>
      <c r="O442" s="3">
        <f t="shared" ca="1" si="63"/>
        <v>2418.8085348302143</v>
      </c>
      <c r="P442" s="5">
        <f ca="1">O442/MAX($O$12:O442)-1</f>
        <v>-9.0515882020759442E-2</v>
      </c>
    </row>
    <row r="443" spans="1:16" x14ac:dyDescent="0.2">
      <c r="A443" s="2">
        <v>22585</v>
      </c>
      <c r="B443" s="3">
        <v>743.30077458098174</v>
      </c>
      <c r="C443" s="5">
        <f t="shared" ca="1" si="60"/>
        <v>2.5070689505804822E-2</v>
      </c>
      <c r="D443" s="3">
        <f t="shared" ca="1" si="62"/>
        <v>509.6230081850797</v>
      </c>
      <c r="E443" s="5">
        <f ca="1">D443/MAX(D$12:$D443)-1</f>
        <v>-0.33463989491715807</v>
      </c>
      <c r="F443" s="5"/>
      <c r="G443" s="5"/>
      <c r="H443" s="5">
        <f t="shared" ca="1" si="61"/>
        <v>5.8333333333333336E-3</v>
      </c>
      <c r="I443" s="7">
        <f t="shared" ca="1" si="64"/>
        <v>720.61309618906932</v>
      </c>
      <c r="J443" s="7">
        <f t="shared" ca="1" si="65"/>
        <v>685.22168944630846</v>
      </c>
      <c r="K443" s="7">
        <f t="shared" ca="1" si="66"/>
        <v>670.53825301923291</v>
      </c>
      <c r="L443" s="7">
        <f t="shared" ca="1" si="67"/>
        <v>662.93243044177075</v>
      </c>
      <c r="M443" s="7">
        <f t="shared" ca="1" si="68"/>
        <v>681.34387103758115</v>
      </c>
      <c r="N443" s="5">
        <f t="shared" ca="1" si="69"/>
        <v>2.5070689505804822E-2</v>
      </c>
      <c r="O443" s="3">
        <f t="shared" ca="1" si="63"/>
        <v>2479.4497325809334</v>
      </c>
      <c r="P443" s="5">
        <f ca="1">O443/MAX($O$12:O443)-1</f>
        <v>-6.7714488088441049E-2</v>
      </c>
    </row>
    <row r="444" spans="1:16" x14ac:dyDescent="0.2">
      <c r="A444" s="2">
        <v>22615</v>
      </c>
      <c r="B444" s="3">
        <v>758.48162476674645</v>
      </c>
      <c r="C444" s="5">
        <f t="shared" ca="1" si="60"/>
        <v>2.0423562984072774E-2</v>
      </c>
      <c r="D444" s="3">
        <f t="shared" ca="1" si="62"/>
        <v>520.03132579088026</v>
      </c>
      <c r="E444" s="5">
        <f ca="1">D444/MAX(D$12:$D444)-1</f>
        <v>-0.32105087090390938</v>
      </c>
      <c r="F444" s="5"/>
      <c r="G444" s="5"/>
      <c r="H444" s="5">
        <f t="shared" ca="1" si="61"/>
        <v>5.8333333333333336E-3</v>
      </c>
      <c r="I444" s="7">
        <f t="shared" ca="1" si="64"/>
        <v>742.30129282386849</v>
      </c>
      <c r="J444" s="7">
        <f t="shared" ca="1" si="65"/>
        <v>710.2987705662714</v>
      </c>
      <c r="K444" s="7">
        <f t="shared" ca="1" si="66"/>
        <v>674.79337328057943</v>
      </c>
      <c r="L444" s="7">
        <f t="shared" ca="1" si="67"/>
        <v>670.05349066360861</v>
      </c>
      <c r="M444" s="7">
        <f t="shared" ca="1" si="68"/>
        <v>681.76092295681701</v>
      </c>
      <c r="N444" s="5">
        <f t="shared" ca="1" si="69"/>
        <v>2.0423562984072774E-2</v>
      </c>
      <c r="O444" s="3">
        <f t="shared" ca="1" si="63"/>
        <v>2530.0889303601425</v>
      </c>
      <c r="P444" s="5">
        <f ca="1">O444/MAX($O$12:O444)-1</f>
        <v>-4.8673896216776757E-2</v>
      </c>
    </row>
    <row r="445" spans="1:16" x14ac:dyDescent="0.2">
      <c r="A445" s="2">
        <v>22646</v>
      </c>
      <c r="B445" s="3">
        <v>754.63538175362203</v>
      </c>
      <c r="C445" s="5">
        <f t="shared" ca="1" si="60"/>
        <v>-5.0709771832735395E-3</v>
      </c>
      <c r="D445" s="3">
        <f t="shared" ca="1" si="62"/>
        <v>517.39425880320721</v>
      </c>
      <c r="E445" s="5">
        <f ca="1">D445/MAX(D$12:$D445)-1</f>
        <v>-0.32449380644615911</v>
      </c>
      <c r="F445" s="5"/>
      <c r="G445" s="5"/>
      <c r="H445" s="5">
        <f t="shared" ca="1" si="61"/>
        <v>5.8333333333333336E-3</v>
      </c>
      <c r="I445" s="7">
        <f t="shared" ca="1" si="64"/>
        <v>752.13926036711666</v>
      </c>
      <c r="J445" s="7">
        <f t="shared" ca="1" si="65"/>
        <v>726.5027405447064</v>
      </c>
      <c r="K445" s="7">
        <f t="shared" ca="1" si="66"/>
        <v>678.97893677365482</v>
      </c>
      <c r="L445" s="7">
        <f t="shared" ca="1" si="67"/>
        <v>677.14262870148514</v>
      </c>
      <c r="M445" s="7">
        <f t="shared" ca="1" si="68"/>
        <v>682.54034378399592</v>
      </c>
      <c r="N445" s="5">
        <f t="shared" ca="1" si="69"/>
        <v>-5.0709771832735395E-3</v>
      </c>
      <c r="O445" s="3">
        <f t="shared" ca="1" si="63"/>
        <v>2517.2589071226334</v>
      </c>
      <c r="P445" s="5">
        <f ca="1">O445/MAX($O$12:O445)-1</f>
        <v>-5.3498049182914009E-2</v>
      </c>
    </row>
    <row r="446" spans="1:16" x14ac:dyDescent="0.2">
      <c r="A446" s="2">
        <v>22677</v>
      </c>
      <c r="B446" s="3">
        <v>758.02914350381297</v>
      </c>
      <c r="C446" s="5">
        <f t="shared" ca="1" si="60"/>
        <v>4.4972205547857413E-3</v>
      </c>
      <c r="D446" s="3">
        <f t="shared" ca="1" si="62"/>
        <v>519.72109489882507</v>
      </c>
      <c r="E446" s="5">
        <f ca="1">D446/MAX(D$12:$D446)-1</f>
        <v>-0.32145590610762387</v>
      </c>
      <c r="F446" s="5"/>
      <c r="G446" s="5"/>
      <c r="H446" s="5">
        <f t="shared" ca="1" si="61"/>
        <v>5.8333333333333336E-3</v>
      </c>
      <c r="I446" s="7">
        <f t="shared" ca="1" si="64"/>
        <v>757.04871667472707</v>
      </c>
      <c r="J446" s="7">
        <f t="shared" ca="1" si="65"/>
        <v>738.83090643189826</v>
      </c>
      <c r="K446" s="7">
        <f t="shared" ca="1" si="66"/>
        <v>683.90145219007138</v>
      </c>
      <c r="L446" s="7">
        <f t="shared" ca="1" si="67"/>
        <v>685.48375602487738</v>
      </c>
      <c r="M446" s="7">
        <f t="shared" ca="1" si="68"/>
        <v>679.29789234058353</v>
      </c>
      <c r="N446" s="5">
        <f t="shared" ca="1" si="69"/>
        <v>4.4972205547857413E-3</v>
      </c>
      <c r="O446" s="3">
        <f t="shared" ca="1" si="63"/>
        <v>2528.5795756214629</v>
      </c>
      <c r="P446" s="5">
        <f ca="1">O446/MAX($O$12:O446)-1</f>
        <v>-4.9241421154554543E-2</v>
      </c>
    </row>
    <row r="447" spans="1:16" x14ac:dyDescent="0.2">
      <c r="A447" s="2">
        <v>22705</v>
      </c>
      <c r="B447" s="3">
        <v>783.37899755417584</v>
      </c>
      <c r="C447" s="5">
        <f t="shared" ca="1" si="60"/>
        <v>3.3441793455577518E-2</v>
      </c>
      <c r="D447" s="3">
        <f t="shared" ca="1" si="62"/>
        <v>537.10150040893814</v>
      </c>
      <c r="E447" s="5">
        <f ca="1">D447/MAX(D$12:$D447)-1</f>
        <v>-0.29876417466917304</v>
      </c>
      <c r="F447" s="5"/>
      <c r="G447" s="5"/>
      <c r="H447" s="5">
        <f t="shared" ca="1" si="61"/>
        <v>5.8333333333333336E-3</v>
      </c>
      <c r="I447" s="7">
        <f t="shared" ca="1" si="64"/>
        <v>765.34784093720361</v>
      </c>
      <c r="J447" s="7">
        <f t="shared" ca="1" si="65"/>
        <v>753.82456688053605</v>
      </c>
      <c r="K447" s="7">
        <f t="shared" ca="1" si="66"/>
        <v>695.08386506310217</v>
      </c>
      <c r="L447" s="7">
        <f t="shared" ca="1" si="67"/>
        <v>693.79890610616167</v>
      </c>
      <c r="M447" s="7">
        <f t="shared" ca="1" si="68"/>
        <v>679.11001812008942</v>
      </c>
      <c r="N447" s="5">
        <f t="shared" ca="1" si="69"/>
        <v>3.3441793455577518E-2</v>
      </c>
      <c r="O447" s="3">
        <f t="shared" ca="1" si="63"/>
        <v>2613.1398115253878</v>
      </c>
      <c r="P447" s="5">
        <f ca="1">O447/MAX($O$12:O447)-1</f>
        <v>-1.7446349134686678E-2</v>
      </c>
    </row>
    <row r="448" spans="1:16" x14ac:dyDescent="0.2">
      <c r="A448" s="2">
        <v>22736</v>
      </c>
      <c r="B448" s="3">
        <v>781.12572687632701</v>
      </c>
      <c r="C448" s="5">
        <f t="shared" ca="1" si="60"/>
        <v>-2.8763480829635535E-3</v>
      </c>
      <c r="D448" s="3">
        <f t="shared" ca="1" si="62"/>
        <v>535.55660953788004</v>
      </c>
      <c r="E448" s="5">
        <f ca="1">D448/MAX(D$12:$D448)-1</f>
        <v>-0.30078117299106877</v>
      </c>
      <c r="F448" s="5"/>
      <c r="G448" s="5"/>
      <c r="H448" s="5">
        <f t="shared" ca="1" si="61"/>
        <v>5.8333333333333336E-3</v>
      </c>
      <c r="I448" s="7">
        <f t="shared" ca="1" si="64"/>
        <v>774.17795597810527</v>
      </c>
      <c r="J448" s="7">
        <f t="shared" ca="1" si="65"/>
        <v>763.15860817261091</v>
      </c>
      <c r="K448" s="7">
        <f t="shared" ca="1" si="66"/>
        <v>708.39222075354473</v>
      </c>
      <c r="L448" s="7">
        <f t="shared" ca="1" si="67"/>
        <v>698.95826874422391</v>
      </c>
      <c r="M448" s="7">
        <f t="shared" ca="1" si="68"/>
        <v>682.9198189308562</v>
      </c>
      <c r="N448" s="5">
        <f t="shared" ca="1" si="69"/>
        <v>-2.8763480829635535E-3</v>
      </c>
      <c r="O448" s="3">
        <f t="shared" ca="1" si="63"/>
        <v>2605.6235118379909</v>
      </c>
      <c r="P448" s="5">
        <f ca="1">O448/MAX($O$12:O448)-1</f>
        <v>-2.0272515444762051E-2</v>
      </c>
    </row>
    <row r="449" spans="1:16" x14ac:dyDescent="0.2">
      <c r="A449" s="2">
        <v>22766</v>
      </c>
      <c r="B449" s="3">
        <v>798.24179098358252</v>
      </c>
      <c r="C449" s="5">
        <f t="shared" ca="1" si="60"/>
        <v>2.1912047597896445E-2</v>
      </c>
      <c r="D449" s="3">
        <f t="shared" ca="1" si="62"/>
        <v>547.29175145744216</v>
      </c>
      <c r="E449" s="5">
        <f ca="1">D449/MAX(D$12:$D449)-1</f>
        <v>-0.28545985677230368</v>
      </c>
      <c r="F449" s="5"/>
      <c r="G449" s="5"/>
      <c r="H449" s="5">
        <f t="shared" ca="1" si="61"/>
        <v>5.8333333333333336E-3</v>
      </c>
      <c r="I449" s="7">
        <f t="shared" ca="1" si="64"/>
        <v>787.58217180469512</v>
      </c>
      <c r="J449" s="7">
        <f t="shared" ca="1" si="65"/>
        <v>772.31544423971116</v>
      </c>
      <c r="K449" s="7">
        <f t="shared" ca="1" si="66"/>
        <v>728.76856684300981</v>
      </c>
      <c r="L449" s="7">
        <f t="shared" ca="1" si="67"/>
        <v>704.46398342605903</v>
      </c>
      <c r="M449" s="7">
        <f t="shared" ca="1" si="68"/>
        <v>690.27818389125594</v>
      </c>
      <c r="N449" s="5">
        <f t="shared" ca="1" si="69"/>
        <v>2.1912047597896445E-2</v>
      </c>
      <c r="O449" s="3">
        <f t="shared" ca="1" si="63"/>
        <v>2662.718058251583</v>
      </c>
      <c r="P449" s="5">
        <f ca="1">O449/MAX($O$12:O449)-1</f>
        <v>0</v>
      </c>
    </row>
    <row r="450" spans="1:16" x14ac:dyDescent="0.2">
      <c r="A450" s="2">
        <v>22797</v>
      </c>
      <c r="B450" s="3">
        <v>825.93242895652634</v>
      </c>
      <c r="C450" s="5">
        <f t="shared" ca="1" si="60"/>
        <v>3.4689536786621789E-2</v>
      </c>
      <c r="D450" s="3">
        <f t="shared" ca="1" si="62"/>
        <v>566.2770488026398</v>
      </c>
      <c r="E450" s="5">
        <f ca="1">D450/MAX(D$12:$D450)-1</f>
        <v>-0.26067279018828837</v>
      </c>
      <c r="F450" s="5"/>
      <c r="G450" s="5"/>
      <c r="H450" s="5">
        <f t="shared" ca="1" si="61"/>
        <v>5.8333333333333336E-3</v>
      </c>
      <c r="I450" s="7">
        <f t="shared" ca="1" si="64"/>
        <v>801.76664893881207</v>
      </c>
      <c r="J450" s="7">
        <f t="shared" ca="1" si="65"/>
        <v>783.55724493800778</v>
      </c>
      <c r="K450" s="7">
        <f t="shared" ca="1" si="66"/>
        <v>746.92800775213948</v>
      </c>
      <c r="L450" s="7">
        <f t="shared" ca="1" si="67"/>
        <v>711.047997166389</v>
      </c>
      <c r="M450" s="7">
        <f t="shared" ca="1" si="68"/>
        <v>698.42942923220835</v>
      </c>
      <c r="N450" s="5">
        <f t="shared" ca="1" si="69"/>
        <v>3.4689536786621789E-2</v>
      </c>
      <c r="O450" s="3">
        <f t="shared" ca="1" si="63"/>
        <v>2755.0865142857033</v>
      </c>
      <c r="P450" s="5">
        <f ca="1">O450/MAX($O$12:O450)-1</f>
        <v>0</v>
      </c>
    </row>
    <row r="451" spans="1:16" x14ac:dyDescent="0.2">
      <c r="A451" s="2">
        <v>22827</v>
      </c>
      <c r="B451" s="3">
        <v>831.78830948202494</v>
      </c>
      <c r="C451" s="5">
        <f t="shared" ref="C451:C514" ca="1" si="70">B451/B450-1</f>
        <v>7.0900237358362261E-3</v>
      </c>
      <c r="D451" s="3">
        <f t="shared" ca="1" si="62"/>
        <v>570.29196651970983</v>
      </c>
      <c r="E451" s="5">
        <f ca="1">D451/MAX(D$12:$D451)-1</f>
        <v>-0.25543094272217381</v>
      </c>
      <c r="F451" s="5"/>
      <c r="G451" s="5"/>
      <c r="H451" s="5">
        <f t="shared" ca="1" si="61"/>
        <v>5.8333333333333336E-3</v>
      </c>
      <c r="I451" s="7">
        <f t="shared" ca="1" si="64"/>
        <v>818.65417647404456</v>
      </c>
      <c r="J451" s="7">
        <f t="shared" ca="1" si="65"/>
        <v>796.41606622607503</v>
      </c>
      <c r="K451" s="7">
        <f t="shared" ca="1" si="66"/>
        <v>761.4594033853906</v>
      </c>
      <c r="L451" s="7">
        <f t="shared" ca="1" si="67"/>
        <v>718.12464659112823</v>
      </c>
      <c r="M451" s="7">
        <f t="shared" ca="1" si="68"/>
        <v>706.96098808263275</v>
      </c>
      <c r="N451" s="5">
        <f t="shared" ca="1" si="69"/>
        <v>7.0900237358362261E-3</v>
      </c>
      <c r="O451" s="3">
        <f t="shared" ca="1" si="63"/>
        <v>2774.6201430662713</v>
      </c>
      <c r="P451" s="5">
        <f ca="1">O451/MAX($O$12:O451)-1</f>
        <v>0</v>
      </c>
    </row>
    <row r="452" spans="1:16" x14ac:dyDescent="0.2">
      <c r="A452" s="2">
        <v>22858</v>
      </c>
      <c r="B452" s="3">
        <v>864.35145283187433</v>
      </c>
      <c r="C452" s="5">
        <f t="shared" ca="1" si="70"/>
        <v>3.9148354188973E-2</v>
      </c>
      <c r="D452" s="3">
        <f t="shared" ca="1" si="62"/>
        <v>592.61795841614935</v>
      </c>
      <c r="E452" s="5">
        <f ca="1">D452/MAX(D$12:$D452)-1</f>
        <v>-0.22628228954971175</v>
      </c>
      <c r="F452" s="5"/>
      <c r="G452" s="5"/>
      <c r="H452" s="5">
        <f t="shared" ref="H452:H515" ca="1" si="71">H451</f>
        <v>5.8333333333333336E-3</v>
      </c>
      <c r="I452" s="7">
        <f t="shared" ca="1" si="64"/>
        <v>840.6907304234752</v>
      </c>
      <c r="J452" s="7">
        <f t="shared" ca="1" si="65"/>
        <v>814.13645111408516</v>
      </c>
      <c r="K452" s="7">
        <f t="shared" ca="1" si="66"/>
        <v>776.48367877299154</v>
      </c>
      <c r="L452" s="7">
        <f t="shared" ca="1" si="67"/>
        <v>727.31311849807605</v>
      </c>
      <c r="M452" s="7">
        <f t="shared" ca="1" si="68"/>
        <v>717.64692979717938</v>
      </c>
      <c r="N452" s="5">
        <f t="shared" ca="1" si="69"/>
        <v>3.9148354188973E-2</v>
      </c>
      <c r="O452" s="3">
        <f t="shared" ca="1" si="63"/>
        <v>2883.2419551668886</v>
      </c>
      <c r="P452" s="5">
        <f ca="1">O452/MAX($O$12:O452)-1</f>
        <v>0</v>
      </c>
    </row>
    <row r="453" spans="1:16" x14ac:dyDescent="0.2">
      <c r="A453" s="2">
        <v>22889</v>
      </c>
      <c r="B453" s="3">
        <v>896.20866482036104</v>
      </c>
      <c r="C453" s="5">
        <f t="shared" ca="1" si="70"/>
        <v>3.6856780750599727E-2</v>
      </c>
      <c r="D453" s="3">
        <f t="shared" ca="1" si="62"/>
        <v>614.45994857836138</v>
      </c>
      <c r="E453" s="5">
        <f ca="1">D453/MAX(D$12:$D453)-1</f>
        <v>-0.19776554553278947</v>
      </c>
      <c r="F453" s="5"/>
      <c r="G453" s="5"/>
      <c r="H453" s="5">
        <f t="shared" ca="1" si="71"/>
        <v>5.8333333333333336E-3</v>
      </c>
      <c r="I453" s="7">
        <f t="shared" ca="1" si="64"/>
        <v>864.11614237808681</v>
      </c>
      <c r="J453" s="7">
        <f t="shared" ca="1" si="65"/>
        <v>832.94139565844944</v>
      </c>
      <c r="K453" s="7">
        <f t="shared" ca="1" si="66"/>
        <v>793.38298126949257</v>
      </c>
      <c r="L453" s="7">
        <f t="shared" ca="1" si="67"/>
        <v>741.03637526155114</v>
      </c>
      <c r="M453" s="7">
        <f t="shared" ca="1" si="68"/>
        <v>728.58452849423372</v>
      </c>
      <c r="N453" s="5">
        <f t="shared" ca="1" si="69"/>
        <v>3.6856780750599727E-2</v>
      </c>
      <c r="O453" s="3">
        <f t="shared" ca="1" si="63"/>
        <v>2989.5089717594051</v>
      </c>
      <c r="P453" s="5">
        <f ca="1">O453/MAX($O$12:O453)-1</f>
        <v>0</v>
      </c>
    </row>
    <row r="454" spans="1:16" x14ac:dyDescent="0.2">
      <c r="A454" s="2">
        <v>22919</v>
      </c>
      <c r="B454" s="3">
        <v>907.09854601204415</v>
      </c>
      <c r="C454" s="5">
        <f t="shared" ca="1" si="70"/>
        <v>1.2151055461917304E-2</v>
      </c>
      <c r="D454" s="3">
        <f t="shared" ca="1" si="62"/>
        <v>621.92628549266385</v>
      </c>
      <c r="E454" s="5">
        <f ca="1">D454/MAX(D$12:$D454)-1</f>
        <v>-0.18801755018309751</v>
      </c>
      <c r="F454" s="5"/>
      <c r="G454" s="5"/>
      <c r="H454" s="5">
        <f t="shared" ca="1" si="71"/>
        <v>5.8333333333333336E-3</v>
      </c>
      <c r="I454" s="7">
        <f t="shared" ca="1" si="64"/>
        <v>889.21955455475984</v>
      </c>
      <c r="J454" s="7">
        <f t="shared" ca="1" si="65"/>
        <v>853.93686551440226</v>
      </c>
      <c r="K454" s="7">
        <f t="shared" ca="1" si="66"/>
        <v>808.54773684350664</v>
      </c>
      <c r="L454" s="7">
        <f t="shared" ca="1" si="67"/>
        <v>756.9071023404972</v>
      </c>
      <c r="M454" s="7">
        <f t="shared" ca="1" si="68"/>
        <v>737.70291793676836</v>
      </c>
      <c r="N454" s="5">
        <f t="shared" ca="1" si="69"/>
        <v>1.2151055461917304E-2</v>
      </c>
      <c r="O454" s="3">
        <f t="shared" ca="1" si="63"/>
        <v>3025.8346610791532</v>
      </c>
      <c r="P454" s="5">
        <f ca="1">O454/MAX($O$12:O454)-1</f>
        <v>0</v>
      </c>
    </row>
    <row r="455" spans="1:16" x14ac:dyDescent="0.2">
      <c r="A455" s="2">
        <v>22950</v>
      </c>
      <c r="B455" s="3">
        <v>901.22987758165812</v>
      </c>
      <c r="C455" s="5">
        <f t="shared" ca="1" si="70"/>
        <v>-6.4697142953067388E-3</v>
      </c>
      <c r="D455" s="3">
        <f t="shared" ca="1" si="62"/>
        <v>617.90260011278497</v>
      </c>
      <c r="E455" s="5">
        <f ca="1">D455/MAX(D$12:$D455)-1</f>
        <v>-0.19327084464621602</v>
      </c>
      <c r="F455" s="5"/>
      <c r="G455" s="5"/>
      <c r="H455" s="5">
        <f t="shared" ca="1" si="71"/>
        <v>5.8333333333333336E-3</v>
      </c>
      <c r="I455" s="7">
        <f t="shared" ca="1" si="64"/>
        <v>901.51236280468777</v>
      </c>
      <c r="J455" s="7">
        <f t="shared" ca="1" si="65"/>
        <v>871.1015466140816</v>
      </c>
      <c r="K455" s="7">
        <f t="shared" ca="1" si="66"/>
        <v>821.70849542689632</v>
      </c>
      <c r="L455" s="7">
        <f t="shared" ca="1" si="67"/>
        <v>776.21289343336696</v>
      </c>
      <c r="M455" s="7">
        <f t="shared" ca="1" si="68"/>
        <v>746.12337422306462</v>
      </c>
      <c r="N455" s="5">
        <f t="shared" ca="1" si="69"/>
        <v>-6.4697142953067388E-3</v>
      </c>
      <c r="O455" s="3">
        <f t="shared" ca="1" si="63"/>
        <v>3006.2583753171348</v>
      </c>
      <c r="P455" s="5">
        <f ca="1">O455/MAX($O$12:O455)-1</f>
        <v>-6.4697142953067388E-3</v>
      </c>
    </row>
    <row r="456" spans="1:16" x14ac:dyDescent="0.2">
      <c r="A456" s="2">
        <v>22980</v>
      </c>
      <c r="B456" s="3">
        <v>935.77672386426821</v>
      </c>
      <c r="C456" s="5">
        <f t="shared" ca="1" si="70"/>
        <v>3.8333001537091071E-2</v>
      </c>
      <c r="D456" s="3">
        <f t="shared" ca="1" si="62"/>
        <v>641.58866143268096</v>
      </c>
      <c r="E456" s="5">
        <f ca="1">D456/MAX(D$12:$D456)-1</f>
        <v>-0.16234649469402318</v>
      </c>
      <c r="F456" s="5"/>
      <c r="G456" s="5"/>
      <c r="H456" s="5">
        <f t="shared" ca="1" si="71"/>
        <v>5.8333333333333336E-3</v>
      </c>
      <c r="I456" s="7">
        <f t="shared" ca="1" si="64"/>
        <v>914.70171581932345</v>
      </c>
      <c r="J456" s="7">
        <f t="shared" ca="1" si="65"/>
        <v>889.40892909870524</v>
      </c>
      <c r="K456" s="7">
        <f t="shared" ca="1" si="66"/>
        <v>836.48308701835651</v>
      </c>
      <c r="L456" s="7">
        <f t="shared" ca="1" si="67"/>
        <v>794.4216482009947</v>
      </c>
      <c r="M456" s="7">
        <f t="shared" ca="1" si="68"/>
        <v>755.63823014946809</v>
      </c>
      <c r="N456" s="5">
        <f t="shared" ca="1" si="69"/>
        <v>3.1833067896339523E-2</v>
      </c>
      <c r="O456" s="3">
        <f t="shared" ca="1" si="63"/>
        <v>3101.9568022925441</v>
      </c>
      <c r="P456" s="5">
        <f ca="1">O456/MAX($O$12:O456)-1</f>
        <v>0</v>
      </c>
    </row>
    <row r="457" spans="1:16" x14ac:dyDescent="0.2">
      <c r="A457" s="2">
        <v>23011</v>
      </c>
      <c r="B457" s="3">
        <v>934.5032865205111</v>
      </c>
      <c r="C457" s="5">
        <f t="shared" ca="1" si="70"/>
        <v>-1.3608346000512084E-3</v>
      </c>
      <c r="D457" s="3">
        <f t="shared" ca="1" si="62"/>
        <v>640.71556538320283</v>
      </c>
      <c r="E457" s="5">
        <f ca="1">D457/MAX(D$12:$D457)-1</f>
        <v>-0.16348640256689773</v>
      </c>
      <c r="F457" s="5"/>
      <c r="G457" s="5"/>
      <c r="H457" s="5">
        <f t="shared" ca="1" si="71"/>
        <v>5.8333333333333336E-3</v>
      </c>
      <c r="I457" s="7">
        <f t="shared" ca="1" si="64"/>
        <v>923.83662932214577</v>
      </c>
      <c r="J457" s="7">
        <f t="shared" ca="1" si="65"/>
        <v>906.5280919384528</v>
      </c>
      <c r="K457" s="7">
        <f t="shared" ca="1" si="66"/>
        <v>851.47207908226392</v>
      </c>
      <c r="L457" s="7">
        <f t="shared" ca="1" si="67"/>
        <v>809.81563290307793</v>
      </c>
      <c r="M457" s="7">
        <f t="shared" ca="1" si="68"/>
        <v>765.22550792795926</v>
      </c>
      <c r="N457" s="5">
        <f t="shared" ca="1" si="69"/>
        <v>-1.3608346000512084E-3</v>
      </c>
      <c r="O457" s="3">
        <f t="shared" ca="1" si="63"/>
        <v>3097.7355521481204</v>
      </c>
      <c r="P457" s="5">
        <f ca="1">O457/MAX($O$12:O457)-1</f>
        <v>-1.3608346000510974E-3</v>
      </c>
    </row>
    <row r="458" spans="1:16" x14ac:dyDescent="0.2">
      <c r="A458" s="2">
        <v>23042</v>
      </c>
      <c r="B458" s="3">
        <v>981.74423611265945</v>
      </c>
      <c r="C458" s="5">
        <f t="shared" ca="1" si="70"/>
        <v>5.0551935208321463E-2</v>
      </c>
      <c r="D458" s="3">
        <f t="shared" ca="1" si="62"/>
        <v>673.10497713141751</v>
      </c>
      <c r="E458" s="5">
        <f ca="1">D458/MAX(D$12:$D458)-1</f>
        <v>-0.12119902138857974</v>
      </c>
      <c r="F458" s="5"/>
      <c r="G458" s="5"/>
      <c r="H458" s="5">
        <f t="shared" ca="1" si="71"/>
        <v>5.8333333333333336E-3</v>
      </c>
      <c r="I458" s="7">
        <f t="shared" ca="1" si="64"/>
        <v>950.67474883247962</v>
      </c>
      <c r="J458" s="7">
        <f t="shared" ca="1" si="65"/>
        <v>926.0935558185837</v>
      </c>
      <c r="K458" s="7">
        <f t="shared" ca="1" si="66"/>
        <v>870.11500346633431</v>
      </c>
      <c r="L458" s="7">
        <f t="shared" ca="1" si="67"/>
        <v>826.35363778818885</v>
      </c>
      <c r="M458" s="7">
        <f t="shared" ca="1" si="68"/>
        <v>777.00822782820296</v>
      </c>
      <c r="N458" s="5">
        <f t="shared" ca="1" si="69"/>
        <v>5.055193520832147E-2</v>
      </c>
      <c r="O458" s="3">
        <f t="shared" ca="1" si="63"/>
        <v>3254.3320790728262</v>
      </c>
      <c r="P458" s="5">
        <f ca="1">O458/MAX($O$12:O458)-1</f>
        <v>0</v>
      </c>
    </row>
    <row r="459" spans="1:16" x14ac:dyDescent="0.2">
      <c r="A459" s="2">
        <v>23070</v>
      </c>
      <c r="B459" s="3">
        <v>998.92371334455686</v>
      </c>
      <c r="C459" s="5">
        <f t="shared" ca="1" si="70"/>
        <v>1.7498933632573932E-2</v>
      </c>
      <c r="D459" s="3">
        <f t="shared" ca="1" si="62"/>
        <v>684.88359645399544</v>
      </c>
      <c r="E459" s="5">
        <f ca="1">D459/MAX(D$12:$D459)-1</f>
        <v>-0.10582094138761744</v>
      </c>
      <c r="F459" s="5"/>
      <c r="G459" s="5"/>
      <c r="H459" s="5">
        <f t="shared" ca="1" si="71"/>
        <v>5.8333333333333336E-3</v>
      </c>
      <c r="I459" s="7">
        <f t="shared" ca="1" si="64"/>
        <v>971.72374532590914</v>
      </c>
      <c r="J459" s="7">
        <f t="shared" ca="1" si="65"/>
        <v>943.21273057261624</v>
      </c>
      <c r="K459" s="7">
        <f t="shared" ca="1" si="66"/>
        <v>888.07706311553284</v>
      </c>
      <c r="L459" s="7">
        <f t="shared" ca="1" si="67"/>
        <v>843.3262310372005</v>
      </c>
      <c r="M459" s="7">
        <f t="shared" ca="1" si="68"/>
        <v>791.5804640893175</v>
      </c>
      <c r="N459" s="5">
        <f t="shared" ca="1" si="69"/>
        <v>1.7498933632573932E-2</v>
      </c>
      <c r="O459" s="3">
        <f t="shared" ca="1" si="63"/>
        <v>3311.2794201428778</v>
      </c>
      <c r="P459" s="5">
        <f ca="1">O459/MAX($O$12:O459)-1</f>
        <v>0</v>
      </c>
    </row>
    <row r="460" spans="1:16" x14ac:dyDescent="0.2">
      <c r="A460" s="2">
        <v>23101</v>
      </c>
      <c r="B460" s="3">
        <v>1006.5611609877975</v>
      </c>
      <c r="C460" s="5">
        <f t="shared" ca="1" si="70"/>
        <v>7.6456765829187034E-3</v>
      </c>
      <c r="D460" s="3">
        <f t="shared" ca="1" si="62"/>
        <v>690.11999492942891</v>
      </c>
      <c r="E460" s="5">
        <f ca="1">D460/MAX(D$12:$D460)-1</f>
        <v>-9.898433749824842E-2</v>
      </c>
      <c r="F460" s="5"/>
      <c r="G460" s="5"/>
      <c r="H460" s="5">
        <f t="shared" ca="1" si="71"/>
        <v>5.8333333333333336E-3</v>
      </c>
      <c r="I460" s="7">
        <f t="shared" ca="1" si="64"/>
        <v>995.74303681500453</v>
      </c>
      <c r="J460" s="7">
        <f t="shared" ca="1" si="65"/>
        <v>959.78983306857526</v>
      </c>
      <c r="K460" s="7">
        <f t="shared" ca="1" si="66"/>
        <v>906.8633492914887</v>
      </c>
      <c r="L460" s="7">
        <f t="shared" ca="1" si="67"/>
        <v>858.9617689185294</v>
      </c>
      <c r="M460" s="7">
        <f t="shared" ca="1" si="68"/>
        <v>807.6277850225166</v>
      </c>
      <c r="N460" s="5">
        <f t="shared" ca="1" si="69"/>
        <v>7.6456765829187043E-3</v>
      </c>
      <c r="O460" s="3">
        <f t="shared" ca="1" si="63"/>
        <v>3336.5963916649648</v>
      </c>
      <c r="P460" s="5">
        <f ca="1">O460/MAX($O$12:O460)-1</f>
        <v>0</v>
      </c>
    </row>
    <row r="461" spans="1:16" x14ac:dyDescent="0.2">
      <c r="A461" s="2">
        <v>23131</v>
      </c>
      <c r="B461" s="3">
        <v>982.8690692131479</v>
      </c>
      <c r="C461" s="5">
        <f t="shared" ca="1" si="70"/>
        <v>-2.3537657415073743E-2</v>
      </c>
      <c r="D461" s="3">
        <f t="shared" ca="1" si="62"/>
        <v>673.87618691348757</v>
      </c>
      <c r="E461" s="5">
        <f ca="1">D461/MAX(D$12:$D461)-1</f>
        <v>-0.12019213548783036</v>
      </c>
      <c r="F461" s="5"/>
      <c r="G461" s="5"/>
      <c r="H461" s="5">
        <f t="shared" ca="1" si="71"/>
        <v>5.8333333333333336E-3</v>
      </c>
      <c r="I461" s="7">
        <f t="shared" ca="1" si="64"/>
        <v>996.11798118183412</v>
      </c>
      <c r="J461" s="7">
        <f t="shared" ca="1" si="65"/>
        <v>973.39636500715687</v>
      </c>
      <c r="K461" s="7">
        <f t="shared" ca="1" si="66"/>
        <v>922.24895581061935</v>
      </c>
      <c r="L461" s="7">
        <f t="shared" ca="1" si="67"/>
        <v>872.27111862031643</v>
      </c>
      <c r="M461" s="7">
        <f t="shared" ca="1" si="68"/>
        <v>825.50876132681435</v>
      </c>
      <c r="N461" s="5">
        <f t="shared" ca="1" si="69"/>
        <v>-2.3537657415073743E-2</v>
      </c>
      <c r="O461" s="3">
        <f t="shared" ca="1" si="63"/>
        <v>3258.0607288655838</v>
      </c>
      <c r="P461" s="5">
        <f ca="1">O461/MAX($O$12:O461)-1</f>
        <v>-2.3537657415073743E-2</v>
      </c>
    </row>
    <row r="462" spans="1:16" x14ac:dyDescent="0.2">
      <c r="A462" s="2">
        <v>23162</v>
      </c>
      <c r="B462" s="3">
        <v>991.02927928811368</v>
      </c>
      <c r="C462" s="5">
        <f t="shared" ca="1" si="70"/>
        <v>8.3024385755658958E-3</v>
      </c>
      <c r="D462" s="3">
        <f t="shared" ref="D462:D525" ca="1" si="72">D461*(C462+1)</f>
        <v>679.47100256287331</v>
      </c>
      <c r="E462" s="5">
        <f ca="1">D462/MAX(D$12:$D462)-1</f>
        <v>-0.11288758473441829</v>
      </c>
      <c r="F462" s="5"/>
      <c r="G462" s="5"/>
      <c r="H462" s="5">
        <f t="shared" ca="1" si="71"/>
        <v>5.8333333333333336E-3</v>
      </c>
      <c r="I462" s="7">
        <f t="shared" ca="1" si="64"/>
        <v>993.48650316301973</v>
      </c>
      <c r="J462" s="7">
        <f t="shared" ca="1" si="65"/>
        <v>982.60512424446449</v>
      </c>
      <c r="K462" s="7">
        <f t="shared" ca="1" si="66"/>
        <v>936.00702667158487</v>
      </c>
      <c r="L462" s="7">
        <f t="shared" ca="1" si="67"/>
        <v>885.19043276039247</v>
      </c>
      <c r="M462" s="7">
        <f t="shared" ca="1" si="68"/>
        <v>841.46751721186195</v>
      </c>
      <c r="N462" s="5">
        <f t="shared" ca="1" si="69"/>
        <v>7.8086175271193832E-3</v>
      </c>
      <c r="O462" s="3">
        <f t="shared" ref="O462:O525" ca="1" si="73">O461*(1+N462)</f>
        <v>3283.5016789774231</v>
      </c>
      <c r="P462" s="5">
        <f ca="1">O462/MAX($O$12:O462)-1</f>
        <v>-1.5912836452192991E-2</v>
      </c>
    </row>
    <row r="463" spans="1:16" x14ac:dyDescent="0.2">
      <c r="A463" s="2">
        <v>23192</v>
      </c>
      <c r="B463" s="3">
        <v>1037.5438222783484</v>
      </c>
      <c r="C463" s="5">
        <f t="shared" ca="1" si="70"/>
        <v>4.6935589051059656E-2</v>
      </c>
      <c r="D463" s="3">
        <f t="shared" ca="1" si="72"/>
        <v>711.36237431127586</v>
      </c>
      <c r="E463" s="5">
        <f ca="1">D463/MAX(D$12:$D463)-1</f>
        <v>-7.1250440969420015E-2</v>
      </c>
      <c r="F463" s="5"/>
      <c r="G463" s="5"/>
      <c r="H463" s="5">
        <f t="shared" ca="1" si="71"/>
        <v>5.8333333333333336E-3</v>
      </c>
      <c r="I463" s="7">
        <f t="shared" ca="1" si="64"/>
        <v>1003.8140569265366</v>
      </c>
      <c r="J463" s="7">
        <f t="shared" ca="1" si="65"/>
        <v>999.7785468707707</v>
      </c>
      <c r="K463" s="7">
        <f t="shared" ca="1" si="66"/>
        <v>953.15331940461181</v>
      </c>
      <c r="L463" s="7">
        <f t="shared" ca="1" si="67"/>
        <v>900.90756834509955</v>
      </c>
      <c r="M463" s="7">
        <f t="shared" ca="1" si="68"/>
        <v>857.30636139500109</v>
      </c>
      <c r="N463" s="5">
        <f t="shared" ca="1" si="69"/>
        <v>3.8715137907514394E-2</v>
      </c>
      <c r="O463" s="3">
        <f t="shared" ca="1" si="73"/>
        <v>3410.6228992985889</v>
      </c>
      <c r="P463" s="5">
        <f ca="1">O463/MAX($O$12:O463)-1</f>
        <v>0</v>
      </c>
    </row>
    <row r="464" spans="1:16" x14ac:dyDescent="0.2">
      <c r="A464" s="2">
        <v>23223</v>
      </c>
      <c r="B464" s="3">
        <v>1039.844584239896</v>
      </c>
      <c r="C464" s="5">
        <f t="shared" ca="1" si="70"/>
        <v>2.2175082267805735E-3</v>
      </c>
      <c r="D464" s="3">
        <f t="shared" ca="1" si="72"/>
        <v>712.93982622853332</v>
      </c>
      <c r="E464" s="5">
        <f ca="1">D464/MAX(D$12:$D464)-1</f>
        <v>-6.9190931181650761E-2</v>
      </c>
      <c r="F464" s="5"/>
      <c r="G464" s="5"/>
      <c r="H464" s="5">
        <f t="shared" ca="1" si="71"/>
        <v>5.8333333333333336E-3</v>
      </c>
      <c r="I464" s="7">
        <f t="shared" ca="1" si="64"/>
        <v>1022.8058952687861</v>
      </c>
      <c r="J464" s="7">
        <f t="shared" ca="1" si="65"/>
        <v>1009.4619382253101</v>
      </c>
      <c r="K464" s="7">
        <f t="shared" ca="1" si="66"/>
        <v>967.77774702194699</v>
      </c>
      <c r="L464" s="7">
        <f t="shared" ca="1" si="67"/>
        <v>916.56398171932642</v>
      </c>
      <c r="M464" s="7">
        <f t="shared" ca="1" si="68"/>
        <v>872.13071289746915</v>
      </c>
      <c r="N464" s="5">
        <f t="shared" ca="1" si="69"/>
        <v>2.2175082267805735E-3</v>
      </c>
      <c r="O464" s="3">
        <f t="shared" ca="1" si="73"/>
        <v>3418.1859836362296</v>
      </c>
      <c r="P464" s="5">
        <f ca="1">O464/MAX($O$12:O464)-1</f>
        <v>0</v>
      </c>
    </row>
    <row r="465" spans="1:16" x14ac:dyDescent="0.2">
      <c r="A465" s="2">
        <v>23254</v>
      </c>
      <c r="B465" s="3">
        <v>1093.303297520446</v>
      </c>
      <c r="C465" s="5">
        <f t="shared" ca="1" si="70"/>
        <v>5.141029158662902E-2</v>
      </c>
      <c r="D465" s="3">
        <f t="shared" ca="1" si="72"/>
        <v>749.59227057866281</v>
      </c>
      <c r="E465" s="5">
        <f ca="1">D465/MAX(D$12:$D465)-1</f>
        <v>-2.1337765542220888E-2</v>
      </c>
      <c r="F465" s="5"/>
      <c r="G465" s="5"/>
      <c r="H465" s="5">
        <f t="shared" ca="1" si="71"/>
        <v>5.8333333333333336E-3</v>
      </c>
      <c r="I465" s="7">
        <f t="shared" ca="1" si="64"/>
        <v>1056.8972346795636</v>
      </c>
      <c r="J465" s="7">
        <f t="shared" ca="1" si="65"/>
        <v>1025.1918689212916</v>
      </c>
      <c r="K465" s="7">
        <f t="shared" ca="1" si="66"/>
        <v>984.20229974695394</v>
      </c>
      <c r="L465" s="7">
        <f t="shared" ca="1" si="67"/>
        <v>933.78199838411899</v>
      </c>
      <c r="M465" s="7">
        <f t="shared" ca="1" si="68"/>
        <v>888.79264050822314</v>
      </c>
      <c r="N465" s="5">
        <f t="shared" ca="1" si="69"/>
        <v>5.141029158662902E-2</v>
      </c>
      <c r="O465" s="3">
        <f t="shared" ca="1" si="73"/>
        <v>3593.9159217522965</v>
      </c>
      <c r="P465" s="5">
        <f ca="1">O465/MAX($O$12:O465)-1</f>
        <v>0</v>
      </c>
    </row>
    <row r="466" spans="1:16" x14ac:dyDescent="0.2">
      <c r="A466" s="2">
        <v>23284</v>
      </c>
      <c r="B466" s="3">
        <v>1103.3705393264979</v>
      </c>
      <c r="C466" s="5">
        <f t="shared" ca="1" si="70"/>
        <v>9.2080960780818177E-3</v>
      </c>
      <c r="D466" s="3">
        <f t="shared" ca="1" si="72"/>
        <v>756.49458822553868</v>
      </c>
      <c r="E466" s="5">
        <f ca="1">D466/MAX(D$12:$D466)-1</f>
        <v>-1.2326149659343311E-2</v>
      </c>
      <c r="F466" s="5"/>
      <c r="G466" s="5"/>
      <c r="H466" s="5">
        <f t="shared" ca="1" si="71"/>
        <v>5.8333333333333336E-3</v>
      </c>
      <c r="I466" s="7">
        <f t="shared" ca="1" si="64"/>
        <v>1078.8394736956134</v>
      </c>
      <c r="J466" s="7">
        <f t="shared" ca="1" si="65"/>
        <v>1041.326765311075</v>
      </c>
      <c r="K466" s="7">
        <f t="shared" ca="1" si="66"/>
        <v>1000.558299189825</v>
      </c>
      <c r="L466" s="7">
        <f t="shared" ca="1" si="67"/>
        <v>951.68448796468408</v>
      </c>
      <c r="M466" s="7">
        <f t="shared" ca="1" si="68"/>
        <v>904.55301801666576</v>
      </c>
      <c r="N466" s="5">
        <f t="shared" ca="1" si="69"/>
        <v>9.2080960780818177E-3</v>
      </c>
      <c r="O466" s="3">
        <f t="shared" ca="1" si="73"/>
        <v>3627.0090448563396</v>
      </c>
      <c r="P466" s="5">
        <f ca="1">O466/MAX($O$12:O466)-1</f>
        <v>0</v>
      </c>
    </row>
    <row r="467" spans="1:16" x14ac:dyDescent="0.2">
      <c r="A467" s="2">
        <v>23315</v>
      </c>
      <c r="B467" s="3">
        <v>1077.9391849689616</v>
      </c>
      <c r="C467" s="5">
        <f t="shared" ca="1" si="70"/>
        <v>-2.3048788644528861E-2</v>
      </c>
      <c r="D467" s="3">
        <f t="shared" ca="1" si="72"/>
        <v>739.05830435079838</v>
      </c>
      <c r="E467" s="5">
        <f ca="1">D467/MAX(D$12:$D467)-1</f>
        <v>-3.5090835485573124E-2</v>
      </c>
      <c r="F467" s="5"/>
      <c r="G467" s="5"/>
      <c r="H467" s="5">
        <f t="shared" ca="1" si="71"/>
        <v>5.8333333333333336E-3</v>
      </c>
      <c r="I467" s="7">
        <f t="shared" ca="1" si="64"/>
        <v>1091.5376739386354</v>
      </c>
      <c r="J467" s="7">
        <f t="shared" ca="1" si="65"/>
        <v>1057.1717846037106</v>
      </c>
      <c r="K467" s="7">
        <f t="shared" ca="1" si="66"/>
        <v>1015.2840748054338</v>
      </c>
      <c r="L467" s="7">
        <f t="shared" ca="1" si="67"/>
        <v>967.22323207498312</v>
      </c>
      <c r="M467" s="7">
        <f t="shared" ca="1" si="68"/>
        <v>918.49628511616493</v>
      </c>
      <c r="N467" s="5">
        <f t="shared" ca="1" si="69"/>
        <v>-2.3048788644528861E-2</v>
      </c>
      <c r="O467" s="3">
        <f t="shared" ca="1" si="73"/>
        <v>3543.4108799696514</v>
      </c>
      <c r="P467" s="5">
        <f ca="1">O467/MAX($O$12:O467)-1</f>
        <v>-2.3048788644528861E-2</v>
      </c>
    </row>
    <row r="468" spans="1:16" x14ac:dyDescent="0.2">
      <c r="A468" s="2">
        <v>23345</v>
      </c>
      <c r="B468" s="3">
        <v>1084.035533292162</v>
      </c>
      <c r="C468" s="5">
        <f t="shared" ca="1" si="70"/>
        <v>5.6555586884763365E-3</v>
      </c>
      <c r="D468" s="3">
        <f t="shared" ca="1" si="72"/>
        <v>743.23809196526008</v>
      </c>
      <c r="E468" s="5">
        <f ca="1">D468/MAX(D$12:$D468)-1</f>
        <v>-2.9633735076613155E-2</v>
      </c>
      <c r="F468" s="5"/>
      <c r="G468" s="5"/>
      <c r="H468" s="5">
        <f t="shared" ca="1" si="71"/>
        <v>5.8333333333333336E-3</v>
      </c>
      <c r="I468" s="7">
        <f t="shared" ca="1" si="64"/>
        <v>1088.4484191958738</v>
      </c>
      <c r="J468" s="7">
        <f t="shared" ca="1" si="65"/>
        <v>1072.6728269377188</v>
      </c>
      <c r="K468" s="7">
        <f t="shared" ca="1" si="66"/>
        <v>1027.6389755910916</v>
      </c>
      <c r="L468" s="7">
        <f t="shared" ca="1" si="67"/>
        <v>981.5622934269627</v>
      </c>
      <c r="M468" s="7">
        <f t="shared" ca="1" si="68"/>
        <v>932.06103130472377</v>
      </c>
      <c r="N468" s="5">
        <f t="shared" ca="1" si="69"/>
        <v>5.6911136174477364E-3</v>
      </c>
      <c r="O468" s="3">
        <f t="shared" ca="1" si="73"/>
        <v>3563.5768338808593</v>
      </c>
      <c r="P468" s="5">
        <f ca="1">O468/MAX($O$12:O468)-1</f>
        <v>-1.7488848302001592E-2</v>
      </c>
    </row>
    <row r="469" spans="1:16" x14ac:dyDescent="0.2">
      <c r="A469" s="2">
        <v>23376</v>
      </c>
      <c r="B469" s="3">
        <v>1111.926906995167</v>
      </c>
      <c r="C469" s="5">
        <f t="shared" ca="1" si="70"/>
        <v>2.57292061435479E-2</v>
      </c>
      <c r="D469" s="3">
        <f t="shared" ca="1" si="72"/>
        <v>762.36101804717146</v>
      </c>
      <c r="E469" s="5">
        <f ca="1">D469/MAX(D$12:$D469)-1</f>
        <v>-4.6669814116547803E-3</v>
      </c>
      <c r="F469" s="5"/>
      <c r="G469" s="5"/>
      <c r="H469" s="5">
        <f t="shared" ca="1" si="71"/>
        <v>5.8333333333333336E-3</v>
      </c>
      <c r="I469" s="7">
        <f t="shared" ca="1" si="64"/>
        <v>1091.3005417520969</v>
      </c>
      <c r="J469" s="7">
        <f t="shared" ca="1" si="65"/>
        <v>1085.070007723855</v>
      </c>
      <c r="K469" s="7">
        <f t="shared" ca="1" si="66"/>
        <v>1042.424277297313</v>
      </c>
      <c r="L469" s="7">
        <f t="shared" ca="1" si="67"/>
        <v>997.12554884435951</v>
      </c>
      <c r="M469" s="7">
        <f t="shared" ca="1" si="68"/>
        <v>946.94817818978811</v>
      </c>
      <c r="N469" s="5">
        <f t="shared" ca="1" si="69"/>
        <v>2.175003158150499E-2</v>
      </c>
      <c r="O469" s="3">
        <f t="shared" ca="1" si="73"/>
        <v>3641.0847425608872</v>
      </c>
      <c r="P469" s="5">
        <f ca="1">O469/MAX($O$12:O469)-1</f>
        <v>0</v>
      </c>
    </row>
    <row r="470" spans="1:16" x14ac:dyDescent="0.2">
      <c r="A470" s="2">
        <v>23407</v>
      </c>
      <c r="B470" s="3">
        <v>1179.262822014565</v>
      </c>
      <c r="C470" s="5">
        <f t="shared" ca="1" si="70"/>
        <v>6.0557860949119746E-2</v>
      </c>
      <c r="D470" s="3">
        <f t="shared" ca="1" si="72"/>
        <v>808.52797057110138</v>
      </c>
      <c r="E470" s="5">
        <f ca="1">D470/MAX(D$12:$D470)-1</f>
        <v>0</v>
      </c>
      <c r="F470" s="5"/>
      <c r="G470" s="5"/>
      <c r="H470" s="5">
        <f t="shared" ca="1" si="71"/>
        <v>5.8333333333333336E-3</v>
      </c>
      <c r="I470" s="7">
        <f t="shared" ca="1" si="64"/>
        <v>1125.0750874339647</v>
      </c>
      <c r="J470" s="7">
        <f t="shared" ca="1" si="65"/>
        <v>1108.3063806862999</v>
      </c>
      <c r="K470" s="7">
        <f t="shared" ca="1" si="66"/>
        <v>1058.884159455805</v>
      </c>
      <c r="L470" s="7">
        <f t="shared" ca="1" si="67"/>
        <v>1014.6206249100645</v>
      </c>
      <c r="M470" s="7">
        <f t="shared" ca="1" si="68"/>
        <v>964.49958146106962</v>
      </c>
      <c r="N470" s="5">
        <f t="shared" ca="1" si="69"/>
        <v>6.0557860949119746E-2</v>
      </c>
      <c r="O470" s="3">
        <f t="shared" ca="1" si="73"/>
        <v>3861.5810461048509</v>
      </c>
      <c r="P470" s="5">
        <f ca="1">O470/MAX($O$12:O470)-1</f>
        <v>0</v>
      </c>
    </row>
    <row r="471" spans="1:16" x14ac:dyDescent="0.2">
      <c r="A471" s="2">
        <v>23436</v>
      </c>
      <c r="B471" s="3">
        <v>1227.7516854912003</v>
      </c>
      <c r="C471" s="5">
        <f t="shared" ca="1" si="70"/>
        <v>4.1117944678185081E-2</v>
      </c>
      <c r="D471" s="3">
        <f t="shared" ca="1" si="72"/>
        <v>841.77297893580919</v>
      </c>
      <c r="E471" s="5">
        <f ca="1">D471/MAX(D$12:$D471)-1</f>
        <v>0</v>
      </c>
      <c r="F471" s="5"/>
      <c r="G471" s="5"/>
      <c r="H471" s="5">
        <f t="shared" ca="1" si="71"/>
        <v>5.8333333333333336E-3</v>
      </c>
      <c r="I471" s="7">
        <f t="shared" ca="1" si="64"/>
        <v>1172.9804715003108</v>
      </c>
      <c r="J471" s="7">
        <f t="shared" ca="1" si="65"/>
        <v>1130.7144453480923</v>
      </c>
      <c r="K471" s="7">
        <f t="shared" ca="1" si="66"/>
        <v>1077.9531571346922</v>
      </c>
      <c r="L471" s="7">
        <f t="shared" ca="1" si="67"/>
        <v>1033.0396816139998</v>
      </c>
      <c r="M471" s="7">
        <f t="shared" ca="1" si="68"/>
        <v>983.01511012511207</v>
      </c>
      <c r="N471" s="5">
        <f t="shared" ca="1" si="69"/>
        <v>4.1117944678185081E-2</v>
      </c>
      <c r="O471" s="3">
        <f t="shared" ca="1" si="73"/>
        <v>4020.3613219289182</v>
      </c>
      <c r="P471" s="5">
        <f ca="1">O471/MAX($O$12:O471)-1</f>
        <v>0</v>
      </c>
    </row>
    <row r="472" spans="1:16" x14ac:dyDescent="0.2">
      <c r="A472" s="2">
        <v>23467</v>
      </c>
      <c r="B472" s="3">
        <v>1330.3017846602379</v>
      </c>
      <c r="C472" s="5">
        <f t="shared" ca="1" si="70"/>
        <v>8.3526742728933234E-2</v>
      </c>
      <c r="D472" s="3">
        <f t="shared" ca="1" si="72"/>
        <v>912.08353398354825</v>
      </c>
      <c r="E472" s="5">
        <f ca="1">D472/MAX(D$12:$D472)-1</f>
        <v>0</v>
      </c>
      <c r="F472" s="5"/>
      <c r="G472" s="5"/>
      <c r="H472" s="5">
        <f t="shared" ca="1" si="71"/>
        <v>5.8333333333333336E-3</v>
      </c>
      <c r="I472" s="7">
        <f t="shared" ca="1" si="64"/>
        <v>1245.7720973886678</v>
      </c>
      <c r="J472" s="7">
        <f t="shared" ca="1" si="65"/>
        <v>1168.5363195703824</v>
      </c>
      <c r="K472" s="7">
        <f t="shared" ca="1" si="66"/>
        <v>1104.9315424407287</v>
      </c>
      <c r="L472" s="7">
        <f t="shared" ca="1" si="67"/>
        <v>1056.5509726500106</v>
      </c>
      <c r="M472" s="7">
        <f t="shared" ca="1" si="68"/>
        <v>1005.8974458661083</v>
      </c>
      <c r="N472" s="5">
        <f t="shared" ca="1" si="69"/>
        <v>8.3526742728933234E-2</v>
      </c>
      <c r="O472" s="3">
        <f t="shared" ca="1" si="73"/>
        <v>4356.1690077430285</v>
      </c>
      <c r="P472" s="5">
        <f ca="1">O472/MAX($O$12:O472)-1</f>
        <v>0</v>
      </c>
    </row>
    <row r="473" spans="1:16" x14ac:dyDescent="0.2">
      <c r="A473" s="2">
        <v>23497</v>
      </c>
      <c r="B473" s="3">
        <v>1282.5418088711092</v>
      </c>
      <c r="C473" s="5">
        <f t="shared" ca="1" si="70"/>
        <v>-3.5901609950351743E-2</v>
      </c>
      <c r="D473" s="3">
        <f t="shared" ca="1" si="72"/>
        <v>879.33826670433257</v>
      </c>
      <c r="E473" s="5">
        <f ca="1">D473/MAX(D$12:$D473)-1</f>
        <v>-3.5901609950351632E-2</v>
      </c>
      <c r="F473" s="5"/>
      <c r="G473" s="5"/>
      <c r="H473" s="5">
        <f t="shared" ca="1" si="71"/>
        <v>5.8333333333333336E-3</v>
      </c>
      <c r="I473" s="7">
        <f t="shared" ref="I473:I536" ca="1" si="74">AVERAGE(B471:B473)</f>
        <v>1280.1984263408492</v>
      </c>
      <c r="J473" s="7">
        <f t="shared" ref="J473:J536" ca="1" si="75">AVERAGE(B468:B473)</f>
        <v>1202.6367568874068</v>
      </c>
      <c r="K473" s="7">
        <f t="shared" ref="K473:K536" ca="1" si="76">AVERAGE(B462:B473)</f>
        <v>1129.904270745559</v>
      </c>
      <c r="L473" s="7">
        <f t="shared" ref="L473:L536" ca="1" si="77">AVERAGE(B456:B473)</f>
        <v>1077.7349688327583</v>
      </c>
      <c r="M473" s="7">
        <f t="shared" ref="M473:M536" ca="1" si="78">AVERAGE(B450:B473)</f>
        <v>1026.0766132780889</v>
      </c>
      <c r="N473" s="5">
        <f t="shared" ca="1" si="69"/>
        <v>-3.5901609950351743E-2</v>
      </c>
      <c r="O473" s="3">
        <f t="shared" ca="1" si="73"/>
        <v>4199.7755271492279</v>
      </c>
      <c r="P473" s="5">
        <f ca="1">O473/MAX($O$12:O473)-1</f>
        <v>-3.5901609950351632E-2</v>
      </c>
    </row>
    <row r="474" spans="1:16" x14ac:dyDescent="0.2">
      <c r="A474" s="2">
        <v>23528</v>
      </c>
      <c r="B474" s="3">
        <v>1275.4022476055525</v>
      </c>
      <c r="C474" s="5">
        <f t="shared" ca="1" si="70"/>
        <v>-5.5667278962554523E-3</v>
      </c>
      <c r="D474" s="3">
        <f t="shared" ca="1" si="72"/>
        <v>874.4432298448246</v>
      </c>
      <c r="E474" s="5">
        <f ca="1">D474/MAX(D$12:$D474)-1</f>
        <v>-4.126848335297606E-2</v>
      </c>
      <c r="F474" s="5"/>
      <c r="G474" s="5"/>
      <c r="H474" s="5">
        <f t="shared" ca="1" si="71"/>
        <v>5.8333333333333336E-3</v>
      </c>
      <c r="I474" s="7">
        <f t="shared" ca="1" si="74"/>
        <v>1296.0819470456333</v>
      </c>
      <c r="J474" s="7">
        <f t="shared" ca="1" si="75"/>
        <v>1234.5312092729721</v>
      </c>
      <c r="K474" s="7">
        <f t="shared" ca="1" si="76"/>
        <v>1153.6020181053452</v>
      </c>
      <c r="L474" s="7">
        <f t="shared" ca="1" si="77"/>
        <v>1096.6030534850518</v>
      </c>
      <c r="M474" s="7">
        <f t="shared" ca="1" si="78"/>
        <v>1044.8045223884649</v>
      </c>
      <c r="N474" s="5">
        <f t="shared" ref="N474:N537" ca="1" si="79">IF($B473&gt;=I473,$C474,$H474)*0.2+IF($B473&gt;=J473,$C474,$H474)*0.2+IF($B473&gt;=K473,$C474,$H474)*0.2+IF($B473&gt;=L473,$C474,$H474)*0.2+IF($B473&gt;=M473,$C474,$H474)*0.2</f>
        <v>-5.5667278962554523E-3</v>
      </c>
      <c r="O474" s="3">
        <f t="shared" ca="1" si="73"/>
        <v>4176.3965195642349</v>
      </c>
      <c r="P474" s="5">
        <f ca="1">O474/MAX($O$12:O474)-1</f>
        <v>-4.126848335297606E-2</v>
      </c>
    </row>
    <row r="475" spans="1:16" x14ac:dyDescent="0.2">
      <c r="A475" s="2">
        <v>23558</v>
      </c>
      <c r="B475" s="3">
        <v>1202.3581884955877</v>
      </c>
      <c r="C475" s="5">
        <f t="shared" ca="1" si="70"/>
        <v>-5.7271389671061157E-2</v>
      </c>
      <c r="D475" s="3">
        <f t="shared" ca="1" si="72"/>
        <v>824.36265088316031</v>
      </c>
      <c r="E475" s="5">
        <f ca="1">D475/MAX(D$12:$D475)-1</f>
        <v>-9.61763696327953E-2</v>
      </c>
      <c r="F475" s="5"/>
      <c r="G475" s="5"/>
      <c r="H475" s="5">
        <f t="shared" ca="1" si="71"/>
        <v>5.8333333333333336E-3</v>
      </c>
      <c r="I475" s="7">
        <f t="shared" ca="1" si="74"/>
        <v>1253.4340816574165</v>
      </c>
      <c r="J475" s="7">
        <f t="shared" ca="1" si="75"/>
        <v>1249.6030895230422</v>
      </c>
      <c r="K475" s="7">
        <f t="shared" ca="1" si="76"/>
        <v>1167.3365486234486</v>
      </c>
      <c r="L475" s="7">
        <f t="shared" ca="1" si="77"/>
        <v>1111.483881372556</v>
      </c>
      <c r="M475" s="7">
        <f t="shared" ca="1" si="78"/>
        <v>1060.2449340140299</v>
      </c>
      <c r="N475" s="5">
        <f t="shared" ca="1" si="79"/>
        <v>-4.4650445070182267E-2</v>
      </c>
      <c r="O475" s="3">
        <f t="shared" ca="1" si="73"/>
        <v>3989.9185561761319</v>
      </c>
      <c r="P475" s="5">
        <f ca="1">O475/MAX($O$12:O475)-1</f>
        <v>-8.4076272274076547E-2</v>
      </c>
    </row>
    <row r="476" spans="1:16" x14ac:dyDescent="0.2">
      <c r="A476" s="2">
        <v>23589</v>
      </c>
      <c r="B476" s="3">
        <v>1222.9013482114312</v>
      </c>
      <c r="C476" s="5">
        <f t="shared" ca="1" si="70"/>
        <v>1.7085723632445537E-2</v>
      </c>
      <c r="D476" s="3">
        <f t="shared" ca="1" si="72"/>
        <v>838.4474833090602</v>
      </c>
      <c r="E476" s="5">
        <f ca="1">D476/MAX(D$12:$D476)-1</f>
        <v>-8.073388887186761E-2</v>
      </c>
      <c r="F476" s="5"/>
      <c r="G476" s="5"/>
      <c r="H476" s="5">
        <f t="shared" ca="1" si="71"/>
        <v>5.8333333333333336E-3</v>
      </c>
      <c r="I476" s="7">
        <f t="shared" ca="1" si="74"/>
        <v>1233.5539281041904</v>
      </c>
      <c r="J476" s="7">
        <f t="shared" ca="1" si="75"/>
        <v>1256.8761772225198</v>
      </c>
      <c r="K476" s="7">
        <f t="shared" ca="1" si="76"/>
        <v>1182.5912789544097</v>
      </c>
      <c r="L476" s="7">
        <f t="shared" ca="1" si="77"/>
        <v>1124.8814987113767</v>
      </c>
      <c r="M476" s="7">
        <f t="shared" ca="1" si="78"/>
        <v>1075.1845129881783</v>
      </c>
      <c r="N476" s="5">
        <f t="shared" ca="1" si="79"/>
        <v>1.2584767512800656E-2</v>
      </c>
      <c r="O476" s="3">
        <f t="shared" ca="1" si="73"/>
        <v>4040.1307536006175</v>
      </c>
      <c r="P476" s="5">
        <f ca="1">O476/MAX($O$12:O476)-1</f>
        <v>-7.2549585101188141E-2</v>
      </c>
    </row>
    <row r="477" spans="1:16" x14ac:dyDescent="0.2">
      <c r="A477" s="2">
        <v>23620</v>
      </c>
      <c r="B477" s="3">
        <v>1235.1540459284695</v>
      </c>
      <c r="C477" s="5">
        <f t="shared" ca="1" si="70"/>
        <v>1.0019367249008759E-2</v>
      </c>
      <c r="D477" s="3">
        <f t="shared" ca="1" si="72"/>
        <v>846.84819656334082</v>
      </c>
      <c r="E477" s="5">
        <f ca="1">D477/MAX(D$12:$D477)-1</f>
        <v>-7.1523424104906752E-2</v>
      </c>
      <c r="F477" s="5"/>
      <c r="G477" s="5"/>
      <c r="H477" s="5">
        <f t="shared" ca="1" si="71"/>
        <v>5.8333333333333336E-3</v>
      </c>
      <c r="I477" s="7">
        <f t="shared" ca="1" si="74"/>
        <v>1220.1378608784962</v>
      </c>
      <c r="J477" s="7">
        <f t="shared" ca="1" si="75"/>
        <v>1258.1099039620647</v>
      </c>
      <c r="K477" s="7">
        <f t="shared" ca="1" si="76"/>
        <v>1194.4121746550784</v>
      </c>
      <c r="L477" s="7">
        <f t="shared" ca="1" si="77"/>
        <v>1138.0054060771497</v>
      </c>
      <c r="M477" s="7">
        <f t="shared" ca="1" si="78"/>
        <v>1089.3072372010163</v>
      </c>
      <c r="N477" s="5">
        <f t="shared" ca="1" si="79"/>
        <v>8.3449536827385901E-3</v>
      </c>
      <c r="O477" s="3">
        <f t="shared" ca="1" si="73"/>
        <v>4073.8454576116228</v>
      </c>
      <c r="P477" s="5">
        <f ca="1">O477/MAX($O$12:O477)-1</f>
        <v>-6.4810054345820767E-2</v>
      </c>
    </row>
    <row r="478" spans="1:16" x14ac:dyDescent="0.2">
      <c r="A478" s="2">
        <v>23650</v>
      </c>
      <c r="B478" s="3">
        <v>1260.4886667611488</v>
      </c>
      <c r="C478" s="5">
        <f t="shared" ca="1" si="70"/>
        <v>2.051130457467365E-2</v>
      </c>
      <c r="D478" s="3">
        <f t="shared" ca="1" si="72"/>
        <v>864.21815785156457</v>
      </c>
      <c r="E478" s="5">
        <f ca="1">D478/MAX(D$12:$D478)-1</f>
        <v>-5.2479158266272363E-2</v>
      </c>
      <c r="F478" s="5"/>
      <c r="G478" s="5"/>
      <c r="H478" s="5">
        <f t="shared" ca="1" si="71"/>
        <v>5.8333333333333336E-3</v>
      </c>
      <c r="I478" s="7">
        <f t="shared" ca="1" si="74"/>
        <v>1239.5146869670164</v>
      </c>
      <c r="J478" s="7">
        <f t="shared" ca="1" si="75"/>
        <v>1246.4743843122167</v>
      </c>
      <c r="K478" s="7">
        <f t="shared" ca="1" si="76"/>
        <v>1207.5053519412993</v>
      </c>
      <c r="L478" s="7">
        <f t="shared" ca="1" si="77"/>
        <v>1152.1124897312247</v>
      </c>
      <c r="M478" s="7">
        <f t="shared" ca="1" si="78"/>
        <v>1104.0318255655623</v>
      </c>
      <c r="N478" s="5">
        <f t="shared" ca="1" si="79"/>
        <v>1.7575710326405588E-2</v>
      </c>
      <c r="O478" s="3">
        <f t="shared" ca="1" si="73"/>
        <v>4145.4461852891482</v>
      </c>
      <c r="P478" s="5">
        <f ca="1">O478/MAX($O$12:O478)-1</f>
        <v>-4.8373426760835891E-2</v>
      </c>
    </row>
    <row r="479" spans="1:16" x14ac:dyDescent="0.2">
      <c r="A479" s="2">
        <v>23681</v>
      </c>
      <c r="B479" s="3">
        <v>1244.6180273303612</v>
      </c>
      <c r="C479" s="5">
        <f t="shared" ca="1" si="70"/>
        <v>-1.2590862456199226E-2</v>
      </c>
      <c r="D479" s="3">
        <f t="shared" ca="1" si="72"/>
        <v>853.33690589390562</v>
      </c>
      <c r="E479" s="5">
        <f ca="1">D479/MAX(D$12:$D479)-1</f>
        <v>-6.4409262858923899E-2</v>
      </c>
      <c r="F479" s="5"/>
      <c r="G479" s="5"/>
      <c r="H479" s="5">
        <f t="shared" ca="1" si="71"/>
        <v>5.8333333333333336E-3</v>
      </c>
      <c r="I479" s="7">
        <f t="shared" ca="1" si="74"/>
        <v>1246.7535800066598</v>
      </c>
      <c r="J479" s="7">
        <f t="shared" ca="1" si="75"/>
        <v>1240.1537540554252</v>
      </c>
      <c r="K479" s="7">
        <f t="shared" ca="1" si="76"/>
        <v>1221.395255471416</v>
      </c>
      <c r="L479" s="7">
        <f t="shared" ca="1" si="77"/>
        <v>1166.6540985155143</v>
      </c>
      <c r="M479" s="7">
        <f t="shared" ca="1" si="78"/>
        <v>1118.3396651384253</v>
      </c>
      <c r="N479" s="5">
        <f t="shared" ca="1" si="79"/>
        <v>-1.2590862456199226E-2</v>
      </c>
      <c r="O479" s="3">
        <f t="shared" ca="1" si="73"/>
        <v>4093.2514425505969</v>
      </c>
      <c r="P479" s="5">
        <f ca="1">O479/MAX($O$12:O479)-1</f>
        <v>-6.0355226054154332E-2</v>
      </c>
    </row>
    <row r="480" spans="1:16" x14ac:dyDescent="0.2">
      <c r="A480" s="2">
        <v>23711</v>
      </c>
      <c r="B480" s="3">
        <v>1238.7538999335975</v>
      </c>
      <c r="C480" s="5">
        <f t="shared" ca="1" si="70"/>
        <v>-4.7115880278080224E-3</v>
      </c>
      <c r="D480" s="3">
        <f t="shared" ca="1" si="72"/>
        <v>849.31633394440917</v>
      </c>
      <c r="E480" s="5">
        <f ca="1">D480/MAX(D$12:$D480)-1</f>
        <v>-6.8817380974965925E-2</v>
      </c>
      <c r="F480" s="5"/>
      <c r="G480" s="5"/>
      <c r="H480" s="5">
        <f t="shared" ca="1" si="71"/>
        <v>5.8333333333333336E-3</v>
      </c>
      <c r="I480" s="7">
        <f t="shared" ca="1" si="74"/>
        <v>1247.9535313417025</v>
      </c>
      <c r="J480" s="7">
        <f t="shared" ca="1" si="75"/>
        <v>1234.0456961100992</v>
      </c>
      <c r="K480" s="7">
        <f t="shared" ca="1" si="76"/>
        <v>1234.2884526915357</v>
      </c>
      <c r="L480" s="7">
        <f t="shared" ca="1" si="77"/>
        <v>1180.4165774402634</v>
      </c>
      <c r="M480" s="7">
        <f t="shared" ca="1" si="78"/>
        <v>1130.9637141413139</v>
      </c>
      <c r="N480" s="5">
        <f t="shared" ca="1" si="79"/>
        <v>-2.6026037555797518E-3</v>
      </c>
      <c r="O480" s="3">
        <f t="shared" ca="1" si="73"/>
        <v>4082.5983309736826</v>
      </c>
      <c r="P480" s="5">
        <f ca="1">O480/MAX($O$12:O480)-1</f>
        <v>-6.2800749071736606E-2</v>
      </c>
    </row>
    <row r="481" spans="1:16" x14ac:dyDescent="0.2">
      <c r="A481" s="2">
        <v>23742</v>
      </c>
      <c r="B481" s="3">
        <v>1274.3632560875596</v>
      </c>
      <c r="C481" s="5">
        <f t="shared" ca="1" si="70"/>
        <v>2.8746110228892841E-2</v>
      </c>
      <c r="D481" s="3">
        <f t="shared" ca="1" si="72"/>
        <v>873.7308748991743</v>
      </c>
      <c r="E481" s="5">
        <f ca="1">D481/MAX(D$12:$D481)-1</f>
        <v>-4.2049502765243107E-2</v>
      </c>
      <c r="F481" s="5"/>
      <c r="G481" s="5"/>
      <c r="H481" s="5">
        <f t="shared" ca="1" si="71"/>
        <v>5.8333333333333336E-3</v>
      </c>
      <c r="I481" s="7">
        <f t="shared" ca="1" si="74"/>
        <v>1252.5783944505063</v>
      </c>
      <c r="J481" s="7">
        <f t="shared" ca="1" si="75"/>
        <v>1246.0465407087613</v>
      </c>
      <c r="K481" s="7">
        <f t="shared" ca="1" si="76"/>
        <v>1247.8248151159016</v>
      </c>
      <c r="L481" s="7">
        <f t="shared" ca="1" si="77"/>
        <v>1193.573212651886</v>
      </c>
      <c r="M481" s="7">
        <f t="shared" ca="1" si="78"/>
        <v>1145.1245462066074</v>
      </c>
      <c r="N481" s="5">
        <f t="shared" ca="1" si="79"/>
        <v>2.4163554849780937E-2</v>
      </c>
      <c r="O481" s="3">
        <f t="shared" ca="1" si="73"/>
        <v>4181.2484196737896</v>
      </c>
      <c r="P481" s="5">
        <f ca="1">O481/MAX($O$12:O481)-1</f>
        <v>-4.0154683566757887E-2</v>
      </c>
    </row>
    <row r="482" spans="1:16" x14ac:dyDescent="0.2">
      <c r="A482" s="2">
        <v>23773</v>
      </c>
      <c r="B482" s="3">
        <v>1316.5675689162827</v>
      </c>
      <c r="C482" s="5">
        <f t="shared" ca="1" si="70"/>
        <v>3.3117961167756116E-2</v>
      </c>
      <c r="D482" s="3">
        <f t="shared" ca="1" si="72"/>
        <v>902.66706008515473</v>
      </c>
      <c r="E482" s="5">
        <f ca="1">D482/MAX(D$12:$D482)-1</f>
        <v>-1.0324135397189793E-2</v>
      </c>
      <c r="F482" s="5"/>
      <c r="G482" s="5"/>
      <c r="H482" s="5">
        <f t="shared" ca="1" si="71"/>
        <v>5.8333333333333336E-3</v>
      </c>
      <c r="I482" s="7">
        <f t="shared" ca="1" si="74"/>
        <v>1276.5615749791466</v>
      </c>
      <c r="J482" s="7">
        <f t="shared" ca="1" si="75"/>
        <v>1261.6575774929031</v>
      </c>
      <c r="K482" s="7">
        <f t="shared" ca="1" si="76"/>
        <v>1259.2668773577116</v>
      </c>
      <c r="L482" s="7">
        <f t="shared" ca="1" si="77"/>
        <v>1208.9467118005743</v>
      </c>
      <c r="M482" s="7">
        <f t="shared" ca="1" si="78"/>
        <v>1159.0755184067582</v>
      </c>
      <c r="N482" s="5">
        <f t="shared" ca="1" si="79"/>
        <v>3.3117961167756116E-2</v>
      </c>
      <c r="O482" s="3">
        <f t="shared" ca="1" si="73"/>
        <v>4319.7228424692876</v>
      </c>
      <c r="P482" s="5">
        <f ca="1">O482/MAX($O$12:O482)-1</f>
        <v>-8.3665636500692697E-3</v>
      </c>
    </row>
    <row r="483" spans="1:16" x14ac:dyDescent="0.2">
      <c r="A483" s="2">
        <v>23801</v>
      </c>
      <c r="B483" s="3">
        <v>1385.3423872113992</v>
      </c>
      <c r="C483" s="5">
        <f t="shared" ca="1" si="70"/>
        <v>5.2237970856085836E-2</v>
      </c>
      <c r="D483" s="3">
        <f t="shared" ca="1" si="72"/>
        <v>949.8205556626317</v>
      </c>
      <c r="E483" s="5">
        <f ca="1">D483/MAX(D$12:$D483)-1</f>
        <v>0</v>
      </c>
      <c r="F483" s="5"/>
      <c r="G483" s="5"/>
      <c r="H483" s="5">
        <f t="shared" ca="1" si="71"/>
        <v>5.8333333333333336E-3</v>
      </c>
      <c r="I483" s="7">
        <f t="shared" ca="1" si="74"/>
        <v>1325.4244040717469</v>
      </c>
      <c r="J483" s="7">
        <f t="shared" ca="1" si="75"/>
        <v>1286.6889677067247</v>
      </c>
      <c r="K483" s="7">
        <f t="shared" ca="1" si="76"/>
        <v>1272.399435834395</v>
      </c>
      <c r="L483" s="7">
        <f t="shared" ca="1" si="77"/>
        <v>1225.1711056722938</v>
      </c>
      <c r="M483" s="7">
        <f t="shared" ca="1" si="78"/>
        <v>1175.1762964845434</v>
      </c>
      <c r="N483" s="5">
        <f t="shared" ca="1" si="79"/>
        <v>5.2237970856085843E-2</v>
      </c>
      <c r="O483" s="3">
        <f t="shared" ca="1" si="73"/>
        <v>4545.3763984205661</v>
      </c>
      <c r="P483" s="5">
        <f ca="1">O483/MAX($O$12:O483)-1</f>
        <v>0</v>
      </c>
    </row>
    <row r="484" spans="1:16" x14ac:dyDescent="0.2">
      <c r="A484" s="2">
        <v>23832</v>
      </c>
      <c r="B484" s="3">
        <v>1421.3467122747022</v>
      </c>
      <c r="C484" s="5">
        <f t="shared" ca="1" si="70"/>
        <v>2.5989477688455942E-2</v>
      </c>
      <c r="D484" s="3">
        <f t="shared" ca="1" si="72"/>
        <v>974.50589580206247</v>
      </c>
      <c r="E484" s="5">
        <f ca="1">D484/MAX(D$12:$D484)-1</f>
        <v>0</v>
      </c>
      <c r="F484" s="5"/>
      <c r="G484" s="5"/>
      <c r="H484" s="5">
        <f t="shared" ca="1" si="71"/>
        <v>5.8333333333333336E-3</v>
      </c>
      <c r="I484" s="7">
        <f t="shared" ca="1" si="74"/>
        <v>1374.4188894674614</v>
      </c>
      <c r="J484" s="7">
        <f t="shared" ca="1" si="75"/>
        <v>1313.4986419589839</v>
      </c>
      <c r="K484" s="7">
        <f t="shared" ca="1" si="76"/>
        <v>1279.9865131356003</v>
      </c>
      <c r="L484" s="7">
        <f t="shared" ca="1" si="77"/>
        <v>1242.8364486138607</v>
      </c>
      <c r="M484" s="7">
        <f t="shared" ca="1" si="78"/>
        <v>1192.4590277881646</v>
      </c>
      <c r="N484" s="5">
        <f t="shared" ca="1" si="79"/>
        <v>2.5989477688455942E-2</v>
      </c>
      <c r="O484" s="3">
        <f t="shared" ca="1" si="73"/>
        <v>4663.508356912952</v>
      </c>
      <c r="P484" s="5">
        <f ca="1">O484/MAX($O$12:O484)-1</f>
        <v>0</v>
      </c>
    </row>
    <row r="485" spans="1:16" x14ac:dyDescent="0.2">
      <c r="A485" s="2">
        <v>23862</v>
      </c>
      <c r="B485" s="3">
        <v>1384.7504692720167</v>
      </c>
      <c r="C485" s="5">
        <f t="shared" ca="1" si="70"/>
        <v>-2.5747583391611317E-2</v>
      </c>
      <c r="D485" s="3">
        <f t="shared" ca="1" si="72"/>
        <v>949.41472398428198</v>
      </c>
      <c r="E485" s="5">
        <f ca="1">D485/MAX(D$12:$D485)-1</f>
        <v>-2.5747583391611317E-2</v>
      </c>
      <c r="F485" s="5"/>
      <c r="G485" s="5"/>
      <c r="H485" s="5">
        <f t="shared" ca="1" si="71"/>
        <v>5.8333333333333336E-3</v>
      </c>
      <c r="I485" s="7">
        <f t="shared" ca="1" si="74"/>
        <v>1397.1465229193727</v>
      </c>
      <c r="J485" s="7">
        <f t="shared" ca="1" si="75"/>
        <v>1336.8540489492595</v>
      </c>
      <c r="K485" s="7">
        <f t="shared" ca="1" si="76"/>
        <v>1288.5039015023424</v>
      </c>
      <c r="L485" s="7">
        <f t="shared" ca="1" si="77"/>
        <v>1259.8815199640308</v>
      </c>
      <c r="M485" s="7">
        <f t="shared" ca="1" si="78"/>
        <v>1209.2040861239507</v>
      </c>
      <c r="N485" s="5">
        <f t="shared" ca="1" si="79"/>
        <v>-2.5747583391611317E-2</v>
      </c>
      <c r="O485" s="3">
        <f t="shared" ca="1" si="73"/>
        <v>4543.4342865958597</v>
      </c>
      <c r="P485" s="5">
        <f ca="1">O485/MAX($O$12:O485)-1</f>
        <v>-2.5747583391611317E-2</v>
      </c>
    </row>
    <row r="486" spans="1:16" x14ac:dyDescent="0.2">
      <c r="A486" s="2">
        <v>23893</v>
      </c>
      <c r="B486" s="3">
        <v>1350.6157868297773</v>
      </c>
      <c r="C486" s="5">
        <f t="shared" ca="1" si="70"/>
        <v>-2.4650421285059787E-2</v>
      </c>
      <c r="D486" s="3">
        <f t="shared" ca="1" si="72"/>
        <v>926.01125106383063</v>
      </c>
      <c r="E486" s="5">
        <f ca="1">D486/MAX(D$12:$D486)-1</f>
        <v>-4.9763315898995741E-2</v>
      </c>
      <c r="F486" s="5"/>
      <c r="G486" s="5"/>
      <c r="H486" s="5">
        <f t="shared" ca="1" si="71"/>
        <v>5.8333333333333336E-3</v>
      </c>
      <c r="I486" s="7">
        <f t="shared" ca="1" si="74"/>
        <v>1385.5709894588319</v>
      </c>
      <c r="J486" s="7">
        <f t="shared" ca="1" si="75"/>
        <v>1355.4976967652894</v>
      </c>
      <c r="K486" s="7">
        <f t="shared" ca="1" si="76"/>
        <v>1294.7716964376948</v>
      </c>
      <c r="L486" s="7">
        <f t="shared" ca="1" si="77"/>
        <v>1274.6915340494538</v>
      </c>
      <c r="M486" s="7">
        <f t="shared" ca="1" si="78"/>
        <v>1224.18685727152</v>
      </c>
      <c r="N486" s="5">
        <f t="shared" ca="1" si="79"/>
        <v>-1.8553670361381166E-2</v>
      </c>
      <c r="O486" s="3">
        <f t="shared" ca="1" si="73"/>
        <v>4459.1369045337633</v>
      </c>
      <c r="P486" s="5">
        <f ca="1">O486/MAX($O$12:O486)-1</f>
        <v>-4.3823541578142278E-2</v>
      </c>
    </row>
    <row r="487" spans="1:16" x14ac:dyDescent="0.2">
      <c r="A487" s="2">
        <v>23923</v>
      </c>
      <c r="B487" s="3">
        <v>1306.0078722633045</v>
      </c>
      <c r="C487" s="5">
        <f t="shared" ca="1" si="70"/>
        <v>-3.302783441557311E-2</v>
      </c>
      <c r="D487" s="3">
        <f t="shared" ca="1" si="72"/>
        <v>895.42710479673678</v>
      </c>
      <c r="E487" s="5">
        <f ca="1">D487/MAX(D$12:$D487)-1</f>
        <v>-8.1147575757086865E-2</v>
      </c>
      <c r="F487" s="5"/>
      <c r="G487" s="5"/>
      <c r="H487" s="5">
        <f t="shared" ca="1" si="71"/>
        <v>5.8333333333333336E-3</v>
      </c>
      <c r="I487" s="7">
        <f t="shared" ca="1" si="74"/>
        <v>1347.1247094550329</v>
      </c>
      <c r="J487" s="7">
        <f t="shared" ca="1" si="75"/>
        <v>1360.7717994612469</v>
      </c>
      <c r="K487" s="7">
        <f t="shared" ca="1" si="76"/>
        <v>1303.4091700850042</v>
      </c>
      <c r="L487" s="7">
        <f t="shared" ca="1" si="77"/>
        <v>1285.4738098976836</v>
      </c>
      <c r="M487" s="7">
        <f t="shared" ca="1" si="78"/>
        <v>1235.3728593542264</v>
      </c>
      <c r="N487" s="5">
        <f t="shared" ca="1" si="79"/>
        <v>-1.7483367316010533E-2</v>
      </c>
      <c r="O487" s="3">
        <f t="shared" ca="1" si="73"/>
        <v>4381.1761761194211</v>
      </c>
      <c r="P487" s="5">
        <f ca="1">O487/MAX($O$12:O487)-1</f>
        <v>-6.0540725819653751E-2</v>
      </c>
    </row>
    <row r="488" spans="1:16" x14ac:dyDescent="0.2">
      <c r="A488" s="2">
        <v>23954</v>
      </c>
      <c r="B488" s="3">
        <v>1337.3686631615121</v>
      </c>
      <c r="C488" s="5">
        <f t="shared" ca="1" si="70"/>
        <v>2.4012711993733671E-2</v>
      </c>
      <c r="D488" s="3">
        <f t="shared" ca="1" si="72"/>
        <v>916.92873797560355</v>
      </c>
      <c r="E488" s="5">
        <f ca="1">D488/MAX(D$12:$D488)-1</f>
        <v>-5.9083437128997884E-2</v>
      </c>
      <c r="F488" s="5"/>
      <c r="G488" s="5"/>
      <c r="H488" s="5">
        <f t="shared" ca="1" si="71"/>
        <v>5.8333333333333336E-3</v>
      </c>
      <c r="I488" s="7">
        <f t="shared" ca="1" si="74"/>
        <v>1331.3307740848647</v>
      </c>
      <c r="J488" s="7">
        <f t="shared" ca="1" si="75"/>
        <v>1364.2386485021186</v>
      </c>
      <c r="K488" s="7">
        <f t="shared" ca="1" si="76"/>
        <v>1312.9481129975111</v>
      </c>
      <c r="L488" s="7">
        <f t="shared" ca="1" si="77"/>
        <v>1294.2574677391808</v>
      </c>
      <c r="M488" s="7">
        <f t="shared" ca="1" si="78"/>
        <v>1247.7696959759605</v>
      </c>
      <c r="N488" s="5">
        <f t="shared" ca="1" si="79"/>
        <v>1.6740960529573537E-2</v>
      </c>
      <c r="O488" s="3">
        <f t="shared" ca="1" si="73"/>
        <v>4454.5212735569448</v>
      </c>
      <c r="P488" s="5">
        <f ca="1">O488/MAX($O$12:O488)-1</f>
        <v>-4.4813275191458612E-2</v>
      </c>
    </row>
    <row r="489" spans="1:16" x14ac:dyDescent="0.2">
      <c r="A489" s="2">
        <v>23985</v>
      </c>
      <c r="B489" s="3">
        <v>1322.3350997174223</v>
      </c>
      <c r="C489" s="5">
        <f t="shared" ca="1" si="70"/>
        <v>-1.1241151268305383E-2</v>
      </c>
      <c r="D489" s="3">
        <f t="shared" ca="1" si="72"/>
        <v>906.62140332976344</v>
      </c>
      <c r="E489" s="5">
        <f ca="1">D489/MAX(D$12:$D489)-1</f>
        <v>-6.9660422543084799E-2</v>
      </c>
      <c r="F489" s="5"/>
      <c r="G489" s="5"/>
      <c r="H489" s="5">
        <f t="shared" ca="1" si="71"/>
        <v>5.8333333333333336E-3</v>
      </c>
      <c r="I489" s="7">
        <f t="shared" ca="1" si="74"/>
        <v>1321.9038783807464</v>
      </c>
      <c r="J489" s="7">
        <f t="shared" ca="1" si="75"/>
        <v>1353.7374339197891</v>
      </c>
      <c r="K489" s="7">
        <f t="shared" ca="1" si="76"/>
        <v>1320.2132008132571</v>
      </c>
      <c r="L489" s="7">
        <f t="shared" ca="1" si="77"/>
        <v>1299.5121018628599</v>
      </c>
      <c r="M489" s="7">
        <f t="shared" ca="1" si="78"/>
        <v>1257.3126877341679</v>
      </c>
      <c r="N489" s="5">
        <f t="shared" ca="1" si="79"/>
        <v>-7.8262543479776393E-3</v>
      </c>
      <c r="O489" s="3">
        <f t="shared" ca="1" si="73"/>
        <v>4419.6590570716107</v>
      </c>
      <c r="P489" s="5">
        <f ca="1">O489/MAX($O$12:O489)-1</f>
        <v>-5.2288809449621998E-2</v>
      </c>
    </row>
    <row r="490" spans="1:16" x14ac:dyDescent="0.2">
      <c r="A490" s="2">
        <v>24015</v>
      </c>
      <c r="B490" s="3">
        <v>1293.1918285677764</v>
      </c>
      <c r="C490" s="5">
        <f t="shared" ca="1" si="70"/>
        <v>-2.2039247960576436E-2</v>
      </c>
      <c r="D490" s="3">
        <f t="shared" ca="1" si="72"/>
        <v>886.64014941541302</v>
      </c>
      <c r="E490" s="5">
        <f ca="1">D490/MAX(D$12:$D490)-1</f>
        <v>-9.0164407178195627E-2</v>
      </c>
      <c r="F490" s="5"/>
      <c r="G490" s="5"/>
      <c r="H490" s="5">
        <f t="shared" ca="1" si="71"/>
        <v>5.8333333333333336E-3</v>
      </c>
      <c r="I490" s="7">
        <f t="shared" ca="1" si="74"/>
        <v>1317.6318638155701</v>
      </c>
      <c r="J490" s="7">
        <f t="shared" ca="1" si="75"/>
        <v>1332.3782866353015</v>
      </c>
      <c r="K490" s="7">
        <f t="shared" ca="1" si="76"/>
        <v>1322.9384642971427</v>
      </c>
      <c r="L490" s="7">
        <f t="shared" ca="1" si="77"/>
        <v>1297.4504376355007</v>
      </c>
      <c r="M490" s="7">
        <f t="shared" ca="1" si="78"/>
        <v>1265.2219081192211</v>
      </c>
      <c r="N490" s="5">
        <f t="shared" ca="1" si="79"/>
        <v>-1.6464731701794483E-2</v>
      </c>
      <c r="O490" s="3">
        <f t="shared" ca="1" si="73"/>
        <v>4346.8905564835204</v>
      </c>
      <c r="P490" s="5">
        <f ca="1">O490/MAX($O$12:O490)-1</f>
        <v>-6.7892619932822251E-2</v>
      </c>
    </row>
    <row r="491" spans="1:16" x14ac:dyDescent="0.2">
      <c r="A491" s="2">
        <v>24046</v>
      </c>
      <c r="B491" s="3">
        <v>1291.206288559172</v>
      </c>
      <c r="C491" s="5">
        <f t="shared" ca="1" si="70"/>
        <v>-1.5353793340957544E-3</v>
      </c>
      <c r="D491" s="3">
        <f t="shared" ca="1" si="72"/>
        <v>885.27882045322099</v>
      </c>
      <c r="E491" s="5">
        <f ca="1">D491/MAX(D$12:$D491)-1</f>
        <v>-9.1561349944838999E-2</v>
      </c>
      <c r="F491" s="5"/>
      <c r="G491" s="5"/>
      <c r="H491" s="5">
        <f t="shared" ca="1" si="71"/>
        <v>5.8333333333333336E-3</v>
      </c>
      <c r="I491" s="7">
        <f t="shared" ca="1" si="74"/>
        <v>1302.2444056147904</v>
      </c>
      <c r="J491" s="7">
        <f t="shared" ca="1" si="75"/>
        <v>1316.7875898498276</v>
      </c>
      <c r="K491" s="7">
        <f t="shared" ca="1" si="76"/>
        <v>1326.8208193995436</v>
      </c>
      <c r="L491" s="7">
        <f t="shared" ca="1" si="77"/>
        <v>1297.931797618171</v>
      </c>
      <c r="M491" s="7">
        <f t="shared" ca="1" si="78"/>
        <v>1274.1080374354799</v>
      </c>
      <c r="N491" s="5">
        <f t="shared" ca="1" si="79"/>
        <v>4.3595907998475163E-3</v>
      </c>
      <c r="O491" s="3">
        <f t="shared" ca="1" si="73"/>
        <v>4365.8412205615095</v>
      </c>
      <c r="P491" s="5">
        <f ca="1">O491/MAX($O$12:O491)-1</f>
        <v>-6.3829013174211524E-2</v>
      </c>
    </row>
    <row r="492" spans="1:16" x14ac:dyDescent="0.2">
      <c r="A492" s="2">
        <v>24076</v>
      </c>
      <c r="B492" s="3">
        <v>1266.8430565746964</v>
      </c>
      <c r="C492" s="5">
        <f t="shared" ca="1" si="70"/>
        <v>-1.8868582193525385E-2</v>
      </c>
      <c r="D492" s="3">
        <f t="shared" ca="1" si="72"/>
        <v>868.57486426531216</v>
      </c>
      <c r="E492" s="5">
        <f ca="1">D492/MAX(D$12:$D492)-1</f>
        <v>-0.10870229928118014</v>
      </c>
      <c r="F492" s="5"/>
      <c r="G492" s="5"/>
      <c r="H492" s="5">
        <f t="shared" ca="1" si="71"/>
        <v>5.8333333333333336E-3</v>
      </c>
      <c r="I492" s="7">
        <f t="shared" ca="1" si="74"/>
        <v>1283.7470579005483</v>
      </c>
      <c r="J492" s="7">
        <f t="shared" ca="1" si="75"/>
        <v>1302.8254681406474</v>
      </c>
      <c r="K492" s="7">
        <f t="shared" ca="1" si="76"/>
        <v>1329.1615824529683</v>
      </c>
      <c r="L492" s="7">
        <f t="shared" ca="1" si="77"/>
        <v>1297.4562870053458</v>
      </c>
      <c r="M492" s="7">
        <f t="shared" ca="1" si="78"/>
        <v>1281.7250175722522</v>
      </c>
      <c r="N492" s="5">
        <f t="shared" ca="1" si="79"/>
        <v>8.929502279615897E-4</v>
      </c>
      <c r="O492" s="3">
        <f t="shared" ca="1" si="73"/>
        <v>4369.7396994746541</v>
      </c>
      <c r="P492" s="5">
        <f ca="1">O492/MAX($O$12:O492)-1</f>
        <v>-6.2993059078114366E-2</v>
      </c>
    </row>
    <row r="493" spans="1:16" x14ac:dyDescent="0.2">
      <c r="A493" s="2">
        <v>24107</v>
      </c>
      <c r="B493" s="3">
        <v>1310.9347167684523</v>
      </c>
      <c r="C493" s="5">
        <f t="shared" ca="1" si="70"/>
        <v>3.4804358728516283E-2</v>
      </c>
      <c r="D493" s="3">
        <f t="shared" ca="1" si="72"/>
        <v>898.80505542377443</v>
      </c>
      <c r="E493" s="5">
        <f ca="1">D493/MAX(D$12:$D493)-1</f>
        <v>-7.7681254371460562E-2</v>
      </c>
      <c r="F493" s="5"/>
      <c r="G493" s="5"/>
      <c r="H493" s="5">
        <f t="shared" ca="1" si="71"/>
        <v>5.8333333333333336E-3</v>
      </c>
      <c r="I493" s="7">
        <f t="shared" ca="1" si="74"/>
        <v>1289.6613539674402</v>
      </c>
      <c r="J493" s="7">
        <f t="shared" ca="1" si="75"/>
        <v>1303.6466088915051</v>
      </c>
      <c r="K493" s="7">
        <f t="shared" ca="1" si="76"/>
        <v>1332.209204176376</v>
      </c>
      <c r="L493" s="7">
        <f t="shared" ca="1" si="77"/>
        <v>1303.4883163538382</v>
      </c>
      <c r="M493" s="7">
        <f t="shared" ca="1" si="78"/>
        <v>1290.0170096461391</v>
      </c>
      <c r="N493" s="5">
        <f t="shared" ca="1" si="79"/>
        <v>5.8333333333333336E-3</v>
      </c>
      <c r="O493" s="3">
        <f t="shared" ca="1" si="73"/>
        <v>4395.22984772159</v>
      </c>
      <c r="P493" s="5">
        <f ca="1">O493/MAX($O$12:O493)-1</f>
        <v>-5.7527185256070035E-2</v>
      </c>
    </row>
    <row r="494" spans="1:16" x14ac:dyDescent="0.2">
      <c r="A494" s="2">
        <v>24138</v>
      </c>
      <c r="B494" s="3">
        <v>1371.1191124138427</v>
      </c>
      <c r="C494" s="5">
        <f t="shared" ca="1" si="70"/>
        <v>4.5909529189789966E-2</v>
      </c>
      <c r="D494" s="3">
        <f t="shared" ca="1" si="72"/>
        <v>940.06877235168304</v>
      </c>
      <c r="E494" s="5">
        <f ca="1">D494/MAX(D$12:$D494)-1</f>
        <v>-3.53380349967366E-2</v>
      </c>
      <c r="F494" s="5"/>
      <c r="G494" s="5"/>
      <c r="H494" s="5">
        <f t="shared" ca="1" si="71"/>
        <v>5.8333333333333336E-3</v>
      </c>
      <c r="I494" s="7">
        <f t="shared" ca="1" si="74"/>
        <v>1316.2989619189971</v>
      </c>
      <c r="J494" s="7">
        <f t="shared" ca="1" si="75"/>
        <v>1309.2716837668938</v>
      </c>
      <c r="K494" s="7">
        <f t="shared" ca="1" si="76"/>
        <v>1336.7551661345062</v>
      </c>
      <c r="L494" s="7">
        <f t="shared" ca="1" si="77"/>
        <v>1311.7226365873055</v>
      </c>
      <c r="M494" s="7">
        <f t="shared" ca="1" si="78"/>
        <v>1298.011021746109</v>
      </c>
      <c r="N494" s="5">
        <f t="shared" ca="1" si="79"/>
        <v>3.7894290018498637E-2</v>
      </c>
      <c r="O494" s="3">
        <f t="shared" ca="1" si="73"/>
        <v>4561.7839622691135</v>
      </c>
      <c r="P494" s="5">
        <f ca="1">O494/MAX($O$12:O494)-1</f>
        <v>-2.1812847079612729E-2</v>
      </c>
    </row>
    <row r="495" spans="1:16" x14ac:dyDescent="0.2">
      <c r="A495" s="2">
        <v>24166</v>
      </c>
      <c r="B495" s="3">
        <v>1387.5042374310401</v>
      </c>
      <c r="C495" s="5">
        <f t="shared" ca="1" si="70"/>
        <v>1.1950183517135615E-2</v>
      </c>
      <c r="D495" s="3">
        <f t="shared" ca="1" si="72"/>
        <v>951.30276670001399</v>
      </c>
      <c r="E495" s="5">
        <f ca="1">D495/MAX(D$12:$D495)-1</f>
        <v>-2.3810147482946964E-2</v>
      </c>
      <c r="F495" s="5"/>
      <c r="G495" s="5"/>
      <c r="H495" s="5">
        <f t="shared" ca="1" si="71"/>
        <v>5.8333333333333336E-3</v>
      </c>
      <c r="I495" s="7">
        <f t="shared" ca="1" si="74"/>
        <v>1356.5193555377784</v>
      </c>
      <c r="J495" s="7">
        <f t="shared" ca="1" si="75"/>
        <v>1320.1332067191631</v>
      </c>
      <c r="K495" s="7">
        <f t="shared" ca="1" si="76"/>
        <v>1336.935320319476</v>
      </c>
      <c r="L495" s="7">
        <f t="shared" ca="1" si="77"/>
        <v>1320.1865361152259</v>
      </c>
      <c r="M495" s="7">
        <f t="shared" ca="1" si="78"/>
        <v>1304.6673780769358</v>
      </c>
      <c r="N495" s="5">
        <f t="shared" ca="1" si="79"/>
        <v>1.1950183517135617E-2</v>
      </c>
      <c r="O495" s="3">
        <f t="shared" ca="1" si="73"/>
        <v>4616.2981177837555</v>
      </c>
      <c r="P495" s="5">
        <f ca="1">O495/MAX($O$12:O495)-1</f>
        <v>-1.0123331088109699E-2</v>
      </c>
    </row>
    <row r="496" spans="1:16" x14ac:dyDescent="0.2">
      <c r="A496" s="2">
        <v>24197</v>
      </c>
      <c r="B496" s="3">
        <v>1407.9516345003833</v>
      </c>
      <c r="C496" s="5">
        <f t="shared" ca="1" si="70"/>
        <v>1.4736817746374253E-2</v>
      </c>
      <c r="D496" s="3">
        <f t="shared" ca="1" si="72"/>
        <v>965.32194219449366</v>
      </c>
      <c r="E496" s="5">
        <f ca="1">D496/MAX(D$12:$D496)-1</f>
        <v>-9.4242155405432904E-3</v>
      </c>
      <c r="F496" s="5"/>
      <c r="G496" s="5"/>
      <c r="H496" s="5">
        <f t="shared" ca="1" si="71"/>
        <v>5.8333333333333336E-3</v>
      </c>
      <c r="I496" s="7">
        <f t="shared" ca="1" si="74"/>
        <v>1388.8583281150886</v>
      </c>
      <c r="J496" s="7">
        <f t="shared" ca="1" si="75"/>
        <v>1339.2598410412645</v>
      </c>
      <c r="K496" s="7">
        <f t="shared" ca="1" si="76"/>
        <v>1335.8190638382828</v>
      </c>
      <c r="L496" s="7">
        <f t="shared" ca="1" si="77"/>
        <v>1328.37892321185</v>
      </c>
      <c r="M496" s="7">
        <f t="shared" ca="1" si="78"/>
        <v>1307.9027884869417</v>
      </c>
      <c r="N496" s="5">
        <f t="shared" ca="1" si="79"/>
        <v>1.4736817746374255E-2</v>
      </c>
      <c r="O496" s="3">
        <f t="shared" ca="1" si="73"/>
        <v>4684.3276618084656</v>
      </c>
      <c r="P496" s="5">
        <f ca="1">O496/MAX($O$12:O496)-1</f>
        <v>0</v>
      </c>
    </row>
    <row r="497" spans="1:16" x14ac:dyDescent="0.2">
      <c r="A497" s="2">
        <v>24227</v>
      </c>
      <c r="B497" s="3">
        <v>1379.9084713022164</v>
      </c>
      <c r="C497" s="5">
        <f t="shared" ca="1" si="70"/>
        <v>-1.991770349989197E-2</v>
      </c>
      <c r="D497" s="3">
        <f t="shared" ca="1" si="72"/>
        <v>946.09494596792388</v>
      </c>
      <c r="E497" s="5">
        <f ca="1">D497/MAX(D$12:$D497)-1</f>
        <v>-2.9154210309579653E-2</v>
      </c>
      <c r="F497" s="5"/>
      <c r="G497" s="5"/>
      <c r="H497" s="5">
        <f t="shared" ca="1" si="71"/>
        <v>5.8333333333333336E-3</v>
      </c>
      <c r="I497" s="7">
        <f t="shared" ca="1" si="74"/>
        <v>1391.7881144112134</v>
      </c>
      <c r="J497" s="7">
        <f t="shared" ca="1" si="75"/>
        <v>1354.0435381651052</v>
      </c>
      <c r="K497" s="7">
        <f t="shared" ca="1" si="76"/>
        <v>1335.4155640074662</v>
      </c>
      <c r="L497" s="7">
        <f t="shared" ca="1" si="77"/>
        <v>1335.895058988064</v>
      </c>
      <c r="M497" s="7">
        <f t="shared" ca="1" si="78"/>
        <v>1311.9597327549045</v>
      </c>
      <c r="N497" s="5">
        <f t="shared" ca="1" si="79"/>
        <v>-1.9917703499891973E-2</v>
      </c>
      <c r="O497" s="3">
        <f t="shared" ca="1" si="73"/>
        <v>4591.0266123442225</v>
      </c>
      <c r="P497" s="5">
        <f ca="1">O497/MAX($O$12:O497)-1</f>
        <v>-1.991770349989197E-2</v>
      </c>
    </row>
    <row r="498" spans="1:16" x14ac:dyDescent="0.2">
      <c r="A498" s="2">
        <v>24258</v>
      </c>
      <c r="B498" s="3">
        <v>1450.6381778837595</v>
      </c>
      <c r="C498" s="5">
        <f t="shared" ca="1" si="70"/>
        <v>5.1256810181617096E-2</v>
      </c>
      <c r="D498" s="3">
        <f t="shared" ca="1" si="72"/>
        <v>994.58875502718899</v>
      </c>
      <c r="E498" s="5">
        <f ca="1">D498/MAX(D$12:$D498)-1</f>
        <v>0</v>
      </c>
      <c r="F498" s="5"/>
      <c r="G498" s="5"/>
      <c r="H498" s="5">
        <f t="shared" ca="1" si="71"/>
        <v>5.8333333333333336E-3</v>
      </c>
      <c r="I498" s="7">
        <f t="shared" ca="1" si="74"/>
        <v>1412.8327612287865</v>
      </c>
      <c r="J498" s="7">
        <f t="shared" ca="1" si="75"/>
        <v>1384.6760583832827</v>
      </c>
      <c r="K498" s="7">
        <f t="shared" ca="1" si="76"/>
        <v>1343.7507632619647</v>
      </c>
      <c r="L498" s="7">
        <f t="shared" ca="1" si="77"/>
        <v>1347.666407763073</v>
      </c>
      <c r="M498" s="7">
        <f t="shared" ca="1" si="78"/>
        <v>1319.26122984983</v>
      </c>
      <c r="N498" s="5">
        <f t="shared" ca="1" si="79"/>
        <v>4.2172114811960343E-2</v>
      </c>
      <c r="O498" s="3">
        <f t="shared" ca="1" si="73"/>
        <v>4784.6399137447679</v>
      </c>
      <c r="P498" s="5">
        <f ca="1">O498/MAX($O$12:O498)-1</f>
        <v>0</v>
      </c>
    </row>
    <row r="499" spans="1:16" x14ac:dyDescent="0.2">
      <c r="A499" s="2">
        <v>24288</v>
      </c>
      <c r="B499" s="3">
        <v>1437.6556854601179</v>
      </c>
      <c r="C499" s="5">
        <f t="shared" ca="1" si="70"/>
        <v>-8.9495041710406786E-3</v>
      </c>
      <c r="D499" s="3">
        <f t="shared" ca="1" si="72"/>
        <v>985.68767881560302</v>
      </c>
      <c r="E499" s="5">
        <f ca="1">D499/MAX(D$12:$D499)-1</f>
        <v>-8.9495041710406786E-3</v>
      </c>
      <c r="F499" s="5"/>
      <c r="G499" s="5"/>
      <c r="H499" s="5">
        <f t="shared" ca="1" si="71"/>
        <v>5.8333333333333336E-3</v>
      </c>
      <c r="I499" s="7">
        <f t="shared" ca="1" si="74"/>
        <v>1422.7341115486979</v>
      </c>
      <c r="J499" s="7">
        <f t="shared" ca="1" si="75"/>
        <v>1405.7962198318935</v>
      </c>
      <c r="K499" s="7">
        <f t="shared" ca="1" si="76"/>
        <v>1354.7214143616993</v>
      </c>
      <c r="L499" s="7">
        <f t="shared" ca="1" si="77"/>
        <v>1356.738209394882</v>
      </c>
      <c r="M499" s="7">
        <f t="shared" ca="1" si="78"/>
        <v>1329.0652922233519</v>
      </c>
      <c r="N499" s="5">
        <f t="shared" ca="1" si="79"/>
        <v>-8.9495041710406786E-3</v>
      </c>
      <c r="O499" s="3">
        <f t="shared" ca="1" si="73"/>
        <v>4741.8197588797811</v>
      </c>
      <c r="P499" s="5">
        <f ca="1">O499/MAX($O$12:O499)-1</f>
        <v>-8.9495041710406786E-3</v>
      </c>
    </row>
    <row r="500" spans="1:16" x14ac:dyDescent="0.2">
      <c r="A500" s="2">
        <v>24319</v>
      </c>
      <c r="B500" s="3">
        <v>1495.0634995225776</v>
      </c>
      <c r="C500" s="5">
        <f t="shared" ca="1" si="70"/>
        <v>3.9931545948769021E-2</v>
      </c>
      <c r="D500" s="3">
        <f t="shared" ca="1" si="72"/>
        <v>1025.0477116533636</v>
      </c>
      <c r="E500" s="5">
        <f ca="1">D500/MAX(D$12:$D500)-1</f>
        <v>0</v>
      </c>
      <c r="F500" s="5"/>
      <c r="G500" s="5"/>
      <c r="H500" s="5">
        <f t="shared" ca="1" si="71"/>
        <v>5.8333333333333336E-3</v>
      </c>
      <c r="I500" s="7">
        <f t="shared" ca="1" si="74"/>
        <v>1461.1191209554847</v>
      </c>
      <c r="J500" s="7">
        <f t="shared" ca="1" si="75"/>
        <v>1426.4536176833492</v>
      </c>
      <c r="K500" s="7">
        <f t="shared" ca="1" si="76"/>
        <v>1367.8626507251213</v>
      </c>
      <c r="L500" s="7">
        <f t="shared" ca="1" si="77"/>
        <v>1366.6546499841206</v>
      </c>
      <c r="M500" s="7">
        <f t="shared" ca="1" si="78"/>
        <v>1340.4053818613163</v>
      </c>
      <c r="N500" s="5">
        <f t="shared" ca="1" si="79"/>
        <v>3.9931545948769027E-2</v>
      </c>
      <c r="O500" s="3">
        <f t="shared" ca="1" si="73"/>
        <v>4931.1679524622696</v>
      </c>
      <c r="P500" s="5">
        <f ca="1">O500/MAX($O$12:O500)-1</f>
        <v>0</v>
      </c>
    </row>
    <row r="501" spans="1:16" x14ac:dyDescent="0.2">
      <c r="A501" s="2">
        <v>24350</v>
      </c>
      <c r="B501" s="3">
        <v>1522.3253912710752</v>
      </c>
      <c r="C501" s="5">
        <f t="shared" ca="1" si="70"/>
        <v>1.8234604588502901E-2</v>
      </c>
      <c r="D501" s="3">
        <f t="shared" ca="1" si="72"/>
        <v>1043.7390513597124</v>
      </c>
      <c r="E501" s="5">
        <f ca="1">D501/MAX(D$12:$D501)-1</f>
        <v>0</v>
      </c>
      <c r="F501" s="5"/>
      <c r="G501" s="5"/>
      <c r="H501" s="5">
        <f t="shared" ca="1" si="71"/>
        <v>5.8333333333333336E-3</v>
      </c>
      <c r="I501" s="7">
        <f t="shared" ca="1" si="74"/>
        <v>1485.014858751257</v>
      </c>
      <c r="J501" s="7">
        <f t="shared" ca="1" si="75"/>
        <v>1448.9238099900215</v>
      </c>
      <c r="K501" s="7">
        <f t="shared" ca="1" si="76"/>
        <v>1384.5285083545923</v>
      </c>
      <c r="L501" s="7">
        <f t="shared" ca="1" si="77"/>
        <v>1374.2648168763246</v>
      </c>
      <c r="M501" s="7">
        <f t="shared" ca="1" si="78"/>
        <v>1352.3708545839249</v>
      </c>
      <c r="N501" s="5">
        <f t="shared" ca="1" si="79"/>
        <v>1.8234604588502901E-2</v>
      </c>
      <c r="O501" s="3">
        <f t="shared" ca="1" si="73"/>
        <v>5021.0858502349165</v>
      </c>
      <c r="P501" s="5">
        <f ca="1">O501/MAX($O$12:O501)-1</f>
        <v>0</v>
      </c>
    </row>
    <row r="502" spans="1:16" x14ac:dyDescent="0.2">
      <c r="A502" s="2">
        <v>24380</v>
      </c>
      <c r="B502" s="3">
        <v>1548.0508454763899</v>
      </c>
      <c r="C502" s="5">
        <f t="shared" ca="1" si="70"/>
        <v>1.6898788099326767E-2</v>
      </c>
      <c r="D502" s="3">
        <f t="shared" ca="1" si="72"/>
        <v>1061.3769764196325</v>
      </c>
      <c r="E502" s="5">
        <f ca="1">D502/MAX(D$12:$D502)-1</f>
        <v>0</v>
      </c>
      <c r="F502" s="5"/>
      <c r="G502" s="5"/>
      <c r="H502" s="5">
        <f t="shared" ca="1" si="71"/>
        <v>5.8333333333333336E-3</v>
      </c>
      <c r="I502" s="7">
        <f t="shared" ca="1" si="74"/>
        <v>1521.8132454233473</v>
      </c>
      <c r="J502" s="7">
        <f t="shared" ca="1" si="75"/>
        <v>1472.2736784860226</v>
      </c>
      <c r="K502" s="7">
        <f t="shared" ca="1" si="76"/>
        <v>1405.7667597636437</v>
      </c>
      <c r="L502" s="7">
        <f t="shared" ca="1" si="77"/>
        <v>1381.3039353875295</v>
      </c>
      <c r="M502" s="7">
        <f t="shared" ca="1" si="78"/>
        <v>1364.3526120303934</v>
      </c>
      <c r="N502" s="5">
        <f t="shared" ca="1" si="79"/>
        <v>1.6898788099326767E-2</v>
      </c>
      <c r="O502" s="3">
        <f t="shared" ca="1" si="73"/>
        <v>5105.9361160465642</v>
      </c>
      <c r="P502" s="5">
        <f ca="1">O502/MAX($O$12:O502)-1</f>
        <v>0</v>
      </c>
    </row>
    <row r="503" spans="1:16" x14ac:dyDescent="0.2">
      <c r="A503" s="2">
        <v>24411</v>
      </c>
      <c r="B503" s="3">
        <v>1556.1568169221407</v>
      </c>
      <c r="C503" s="5">
        <f t="shared" ca="1" si="70"/>
        <v>5.2362436734152418E-3</v>
      </c>
      <c r="D503" s="3">
        <f t="shared" ca="1" si="72"/>
        <v>1066.9346048975183</v>
      </c>
      <c r="E503" s="5">
        <f ca="1">D503/MAX(D$12:$D503)-1</f>
        <v>0</v>
      </c>
      <c r="F503" s="5"/>
      <c r="G503" s="5"/>
      <c r="H503" s="5">
        <f t="shared" ca="1" si="71"/>
        <v>5.8333333333333336E-3</v>
      </c>
      <c r="I503" s="7">
        <f t="shared" ca="1" si="74"/>
        <v>1542.1776845565353</v>
      </c>
      <c r="J503" s="7">
        <f t="shared" ca="1" si="75"/>
        <v>1501.64840275601</v>
      </c>
      <c r="K503" s="7">
        <f t="shared" ca="1" si="76"/>
        <v>1427.8459704605575</v>
      </c>
      <c r="L503" s="7">
        <f t="shared" ca="1" si="77"/>
        <v>1390.826510256981</v>
      </c>
      <c r="M503" s="7">
        <f t="shared" ca="1" si="78"/>
        <v>1377.3333949300506</v>
      </c>
      <c r="N503" s="5">
        <f t="shared" ca="1" si="79"/>
        <v>5.2362436734152418E-3</v>
      </c>
      <c r="O503" s="3">
        <f t="shared" ca="1" si="73"/>
        <v>5132.6720417310753</v>
      </c>
      <c r="P503" s="5">
        <f ca="1">O503/MAX($O$12:O503)-1</f>
        <v>0</v>
      </c>
    </row>
    <row r="504" spans="1:16" x14ac:dyDescent="0.2">
      <c r="A504" s="2">
        <v>24441</v>
      </c>
      <c r="B504" s="3">
        <v>1502.0778296128708</v>
      </c>
      <c r="C504" s="5">
        <f t="shared" ca="1" si="70"/>
        <v>-3.475163089040767E-2</v>
      </c>
      <c r="D504" s="3">
        <f t="shared" ca="1" si="72"/>
        <v>1029.8568873239167</v>
      </c>
      <c r="E504" s="5">
        <f ca="1">D504/MAX(D$12:$D504)-1</f>
        <v>-3.4751630890407781E-2</v>
      </c>
      <c r="F504" s="5"/>
      <c r="G504" s="5"/>
      <c r="H504" s="5">
        <f t="shared" ca="1" si="71"/>
        <v>5.8333333333333336E-3</v>
      </c>
      <c r="I504" s="7">
        <f t="shared" ca="1" si="74"/>
        <v>1535.4284973371339</v>
      </c>
      <c r="J504" s="7">
        <f t="shared" ca="1" si="75"/>
        <v>1510.2216780441952</v>
      </c>
      <c r="K504" s="7">
        <f t="shared" ca="1" si="76"/>
        <v>1447.4488682137389</v>
      </c>
      <c r="L504" s="7">
        <f t="shared" ca="1" si="77"/>
        <v>1399.241068189375</v>
      </c>
      <c r="M504" s="7">
        <f t="shared" ca="1" si="78"/>
        <v>1388.3052253333537</v>
      </c>
      <c r="N504" s="5">
        <f t="shared" ca="1" si="79"/>
        <v>-3.475163089040767E-2</v>
      </c>
      <c r="O504" s="3">
        <f t="shared" ca="1" si="73"/>
        <v>4954.303317455322</v>
      </c>
      <c r="P504" s="5">
        <f ca="1">O504/MAX($O$12:O504)-1</f>
        <v>-3.475163089040767E-2</v>
      </c>
    </row>
    <row r="505" spans="1:16" x14ac:dyDescent="0.2">
      <c r="A505" s="2">
        <v>24472</v>
      </c>
      <c r="B505" s="3">
        <v>1522.1103896717821</v>
      </c>
      <c r="C505" s="5">
        <f t="shared" ca="1" si="70"/>
        <v>1.3336565964810365E-2</v>
      </c>
      <c r="D505" s="3">
        <f t="shared" ca="1" si="72"/>
        <v>1043.5916416360265</v>
      </c>
      <c r="E505" s="5">
        <f ca="1">D505/MAX(D$12:$D505)-1</f>
        <v>-2.187853234335202E-2</v>
      </c>
      <c r="F505" s="5"/>
      <c r="G505" s="5"/>
      <c r="H505" s="5">
        <f t="shared" ca="1" si="71"/>
        <v>5.8333333333333336E-3</v>
      </c>
      <c r="I505" s="7">
        <f t="shared" ca="1" si="74"/>
        <v>1526.7816787355978</v>
      </c>
      <c r="J505" s="7">
        <f t="shared" ca="1" si="75"/>
        <v>1524.2974620794728</v>
      </c>
      <c r="K505" s="7">
        <f t="shared" ca="1" si="76"/>
        <v>1465.0468409556831</v>
      </c>
      <c r="L505" s="7">
        <f t="shared" ca="1" si="77"/>
        <v>1411.2467636009571</v>
      </c>
      <c r="M505" s="7">
        <f t="shared" ca="1" si="78"/>
        <v>1398.6280225660296</v>
      </c>
      <c r="N505" s="5">
        <f t="shared" ca="1" si="79"/>
        <v>1.0335272912219553E-2</v>
      </c>
      <c r="O505" s="3">
        <f t="shared" ca="1" si="73"/>
        <v>5005.5073943311372</v>
      </c>
      <c r="P505" s="5">
        <f ca="1">O505/MAX($O$12:O505)-1</f>
        <v>-2.4775525567585222E-2</v>
      </c>
    </row>
    <row r="506" spans="1:16" x14ac:dyDescent="0.2">
      <c r="A506" s="2">
        <v>24503</v>
      </c>
      <c r="B506" s="3">
        <v>1609.4125694502925</v>
      </c>
      <c r="C506" s="5">
        <f t="shared" ca="1" si="70"/>
        <v>5.7356010688118131E-2</v>
      </c>
      <c r="D506" s="3">
        <f t="shared" ca="1" si="72"/>
        <v>1103.4478949877332</v>
      </c>
      <c r="E506" s="5">
        <f ca="1">D506/MAX(D$12:$D506)-1</f>
        <v>0</v>
      </c>
      <c r="F506" s="5"/>
      <c r="G506" s="5"/>
      <c r="H506" s="5">
        <f t="shared" ca="1" si="71"/>
        <v>5.8333333333333336E-3</v>
      </c>
      <c r="I506" s="7">
        <f t="shared" ca="1" si="74"/>
        <v>1544.5335962449817</v>
      </c>
      <c r="J506" s="7">
        <f t="shared" ca="1" si="75"/>
        <v>1543.3556404007586</v>
      </c>
      <c r="K506" s="7">
        <f t="shared" ca="1" si="76"/>
        <v>1484.9046290420538</v>
      </c>
      <c r="L506" s="7">
        <f t="shared" ca="1" si="77"/>
        <v>1426.3603139503336</v>
      </c>
      <c r="M506" s="7">
        <f t="shared" ca="1" si="78"/>
        <v>1410.8298975882801</v>
      </c>
      <c r="N506" s="5">
        <f t="shared" ca="1" si="79"/>
        <v>3.6746939746204216E-2</v>
      </c>
      <c r="O506" s="3">
        <f t="shared" ca="1" si="73"/>
        <v>5189.4444729498027</v>
      </c>
      <c r="P506" s="5">
        <f ca="1">O506/MAX($O$12:O506)-1</f>
        <v>0</v>
      </c>
    </row>
    <row r="507" spans="1:16" x14ac:dyDescent="0.2">
      <c r="A507" s="2">
        <v>24531</v>
      </c>
      <c r="B507" s="3">
        <v>1615.0658282947297</v>
      </c>
      <c r="C507" s="5">
        <f t="shared" ca="1" si="70"/>
        <v>3.512622525601472E-3</v>
      </c>
      <c r="D507" s="3">
        <f t="shared" ca="1" si="72"/>
        <v>1107.3238909194947</v>
      </c>
      <c r="E507" s="5">
        <f ca="1">D507/MAX(D$12:$D507)-1</f>
        <v>0</v>
      </c>
      <c r="F507" s="5"/>
      <c r="G507" s="5"/>
      <c r="H507" s="5">
        <f t="shared" ca="1" si="71"/>
        <v>5.8333333333333336E-3</v>
      </c>
      <c r="I507" s="7">
        <f t="shared" ca="1" si="74"/>
        <v>1582.196262472268</v>
      </c>
      <c r="J507" s="7">
        <f t="shared" ca="1" si="75"/>
        <v>1558.8123799047009</v>
      </c>
      <c r="K507" s="7">
        <f t="shared" ca="1" si="76"/>
        <v>1503.868094947361</v>
      </c>
      <c r="L507" s="7">
        <f t="shared" ca="1" si="77"/>
        <v>1442.6231322046285</v>
      </c>
      <c r="M507" s="7">
        <f t="shared" ca="1" si="78"/>
        <v>1420.4017076334185</v>
      </c>
      <c r="N507" s="5">
        <f t="shared" ca="1" si="79"/>
        <v>3.5126225256014725E-3</v>
      </c>
      <c r="O507" s="3">
        <f t="shared" ca="1" si="73"/>
        <v>5207.6730325008439</v>
      </c>
      <c r="P507" s="5">
        <f ca="1">O507/MAX($O$12:O507)-1</f>
        <v>0</v>
      </c>
    </row>
    <row r="508" spans="1:16" x14ac:dyDescent="0.2">
      <c r="A508" s="2">
        <v>24562</v>
      </c>
      <c r="B508" s="3">
        <v>1594.8717379202815</v>
      </c>
      <c r="C508" s="5">
        <f t="shared" ca="1" si="70"/>
        <v>-1.2503571074728437E-2</v>
      </c>
      <c r="D508" s="3">
        <f t="shared" ca="1" si="72"/>
        <v>1093.4783879466379</v>
      </c>
      <c r="E508" s="5">
        <f ca="1">D508/MAX(D$12:$D508)-1</f>
        <v>-1.2503571074728548E-2</v>
      </c>
      <c r="F508" s="5"/>
      <c r="G508" s="5"/>
      <c r="H508" s="5">
        <f t="shared" ca="1" si="71"/>
        <v>5.8333333333333336E-3</v>
      </c>
      <c r="I508" s="7">
        <f t="shared" ca="1" si="74"/>
        <v>1606.4500452217681</v>
      </c>
      <c r="J508" s="7">
        <f t="shared" ca="1" si="75"/>
        <v>1566.6158619786829</v>
      </c>
      <c r="K508" s="7">
        <f t="shared" ca="1" si="76"/>
        <v>1519.4447702323525</v>
      </c>
      <c r="L508" s="7">
        <f t="shared" ca="1" si="77"/>
        <v>1459.3831271686568</v>
      </c>
      <c r="M508" s="7">
        <f t="shared" ca="1" si="78"/>
        <v>1427.6319170353179</v>
      </c>
      <c r="N508" s="5">
        <f t="shared" ca="1" si="79"/>
        <v>-1.2503571074728437E-2</v>
      </c>
      <c r="O508" s="3">
        <f t="shared" ca="1" si="73"/>
        <v>5142.5585226050234</v>
      </c>
      <c r="P508" s="5">
        <f ca="1">O508/MAX($O$12:O508)-1</f>
        <v>-1.2503571074728326E-2</v>
      </c>
    </row>
    <row r="509" spans="1:16" x14ac:dyDescent="0.2">
      <c r="A509" s="2">
        <v>24592</v>
      </c>
      <c r="B509" s="3">
        <v>1585.8585819717591</v>
      </c>
      <c r="C509" s="5">
        <f t="shared" ca="1" si="70"/>
        <v>-5.6513359251544326E-3</v>
      </c>
      <c r="D509" s="3">
        <f t="shared" ca="1" si="72"/>
        <v>1087.2987742494552</v>
      </c>
      <c r="E509" s="5">
        <f ca="1">D509/MAX(D$12:$D509)-1</f>
        <v>-1.8084245119475595E-2</v>
      </c>
      <c r="F509" s="5"/>
      <c r="G509" s="5"/>
      <c r="H509" s="5">
        <f t="shared" ca="1" si="71"/>
        <v>5.8333333333333336E-3</v>
      </c>
      <c r="I509" s="7">
        <f t="shared" ca="1" si="74"/>
        <v>1598.5987160622569</v>
      </c>
      <c r="J509" s="7">
        <f t="shared" ca="1" si="75"/>
        <v>1571.5661561536192</v>
      </c>
      <c r="K509" s="7">
        <f t="shared" ca="1" si="76"/>
        <v>1536.6072794548145</v>
      </c>
      <c r="L509" s="7">
        <f t="shared" ca="1" si="77"/>
        <v>1475.7526990249114</v>
      </c>
      <c r="M509" s="7">
        <f t="shared" ca="1" si="78"/>
        <v>1436.0114217311402</v>
      </c>
      <c r="N509" s="5">
        <f t="shared" ca="1" si="79"/>
        <v>-3.3544020734568797E-3</v>
      </c>
      <c r="O509" s="3">
        <f t="shared" ca="1" si="73"/>
        <v>5125.3083136339237</v>
      </c>
      <c r="P509" s="5">
        <f ca="1">O509/MAX($O$12:O509)-1</f>
        <v>-1.5816031143446541E-2</v>
      </c>
    </row>
    <row r="510" spans="1:16" x14ac:dyDescent="0.2">
      <c r="A510" s="2">
        <v>24623</v>
      </c>
      <c r="B510" s="3">
        <v>1558.7080671048234</v>
      </c>
      <c r="C510" s="5">
        <f t="shared" ca="1" si="70"/>
        <v>-1.7120388397544484E-2</v>
      </c>
      <c r="D510" s="3">
        <f t="shared" ca="1" si="72"/>
        <v>1068.6837969301305</v>
      </c>
      <c r="E510" s="5">
        <f ca="1">D510/MAX(D$12:$D510)-1</f>
        <v>-3.4895024216698212E-2</v>
      </c>
      <c r="F510" s="5"/>
      <c r="G510" s="5"/>
      <c r="H510" s="5">
        <f t="shared" ca="1" si="71"/>
        <v>5.8333333333333336E-3</v>
      </c>
      <c r="I510" s="7">
        <f t="shared" ca="1" si="74"/>
        <v>1579.8127956656215</v>
      </c>
      <c r="J510" s="7">
        <f t="shared" ca="1" si="75"/>
        <v>1581.0045290689447</v>
      </c>
      <c r="K510" s="7">
        <f t="shared" ca="1" si="76"/>
        <v>1545.6131035565697</v>
      </c>
      <c r="L510" s="7">
        <f t="shared" ca="1" si="77"/>
        <v>1491.9674218321409</v>
      </c>
      <c r="M510" s="7">
        <f t="shared" ca="1" si="78"/>
        <v>1444.6819334092672</v>
      </c>
      <c r="N510" s="5">
        <f t="shared" ca="1" si="79"/>
        <v>-1.2529644051368919E-2</v>
      </c>
      <c r="O510" s="3">
        <f t="shared" ca="1" si="73"/>
        <v>5061.090024810569</v>
      </c>
      <c r="P510" s="5">
        <f ca="1">O510/MAX($O$12:O510)-1</f>
        <v>-2.8147505954282726E-2</v>
      </c>
    </row>
    <row r="511" spans="1:16" x14ac:dyDescent="0.2">
      <c r="A511" s="2">
        <v>24653</v>
      </c>
      <c r="B511" s="3">
        <v>1509.0178352439693</v>
      </c>
      <c r="C511" s="5">
        <f t="shared" ca="1" si="70"/>
        <v>-3.1879113805543868E-2</v>
      </c>
      <c r="D511" s="3">
        <f t="shared" ca="1" si="72"/>
        <v>1034.615104545654</v>
      </c>
      <c r="E511" s="5">
        <f ca="1">D511/MAX(D$12:$D511)-1</f>
        <v>-6.5661715573990809E-2</v>
      </c>
      <c r="F511" s="5"/>
      <c r="G511" s="5"/>
      <c r="H511" s="5">
        <f t="shared" ca="1" si="71"/>
        <v>5.8333333333333336E-3</v>
      </c>
      <c r="I511" s="7">
        <f t="shared" ca="1" si="74"/>
        <v>1551.1948281068508</v>
      </c>
      <c r="J511" s="7">
        <f t="shared" ca="1" si="75"/>
        <v>1578.8224366643092</v>
      </c>
      <c r="K511" s="7">
        <f t="shared" ca="1" si="76"/>
        <v>1551.559949371891</v>
      </c>
      <c r="L511" s="7">
        <f t="shared" ca="1" si="77"/>
        <v>1502.9720395252252</v>
      </c>
      <c r="M511" s="7">
        <f t="shared" ca="1" si="78"/>
        <v>1453.1406818667949</v>
      </c>
      <c r="N511" s="5">
        <f t="shared" ca="1" si="79"/>
        <v>-1.6794134949992986E-2</v>
      </c>
      <c r="O511" s="3">
        <f t="shared" ca="1" si="73"/>
        <v>4976.0933959398371</v>
      </c>
      <c r="P511" s="5">
        <f ca="1">O511/MAX($O$12:O511)-1</f>
        <v>-4.4468927890773724E-2</v>
      </c>
    </row>
    <row r="512" spans="1:16" x14ac:dyDescent="0.2">
      <c r="A512" s="2">
        <v>24684</v>
      </c>
      <c r="B512" s="3">
        <v>1566.2446333827004</v>
      </c>
      <c r="C512" s="5">
        <f t="shared" ca="1" si="70"/>
        <v>3.792320859446896E-2</v>
      </c>
      <c r="D512" s="3">
        <f t="shared" ca="1" si="72"/>
        <v>1073.8510289703272</v>
      </c>
      <c r="E512" s="5">
        <f ca="1">D512/MAX(D$12:$D512)-1</f>
        <v>-3.0228609915904925E-2</v>
      </c>
      <c r="F512" s="5"/>
      <c r="G512" s="5"/>
      <c r="H512" s="5">
        <f t="shared" ca="1" si="71"/>
        <v>5.8333333333333336E-3</v>
      </c>
      <c r="I512" s="7">
        <f t="shared" ca="1" si="74"/>
        <v>1544.6568452438312</v>
      </c>
      <c r="J512" s="7">
        <f t="shared" ca="1" si="75"/>
        <v>1571.6277806530441</v>
      </c>
      <c r="K512" s="7">
        <f t="shared" ca="1" si="76"/>
        <v>1557.4917105269012</v>
      </c>
      <c r="L512" s="7">
        <f t="shared" ca="1" si="77"/>
        <v>1513.8123462457172</v>
      </c>
      <c r="M512" s="7">
        <f t="shared" ca="1" si="78"/>
        <v>1462.6771806260115</v>
      </c>
      <c r="N512" s="5">
        <f t="shared" ca="1" si="79"/>
        <v>1.8669283437787586E-2</v>
      </c>
      <c r="O512" s="3">
        <f t="shared" ca="1" si="73"/>
        <v>5068.9934939615405</v>
      </c>
      <c r="P512" s="5">
        <f ca="1">O512/MAX($O$12:O512)-1</f>
        <v>-2.6629847471953627E-2</v>
      </c>
    </row>
    <row r="513" spans="1:16" x14ac:dyDescent="0.2">
      <c r="A513" s="2">
        <v>24715</v>
      </c>
      <c r="B513" s="3">
        <v>1473.4329436427349</v>
      </c>
      <c r="C513" s="5">
        <f t="shared" ca="1" si="70"/>
        <v>-5.9257467040455314E-2</v>
      </c>
      <c r="D513" s="3">
        <f t="shared" ca="1" si="72"/>
        <v>1010.217337014759</v>
      </c>
      <c r="E513" s="5">
        <f ca="1">D513/MAX(D$12:$D513)-1</f>
        <v>-8.7694806100589773E-2</v>
      </c>
      <c r="F513" s="5"/>
      <c r="G513" s="5"/>
      <c r="H513" s="5">
        <f t="shared" ca="1" si="71"/>
        <v>5.8333333333333336E-3</v>
      </c>
      <c r="I513" s="7">
        <f t="shared" ca="1" si="74"/>
        <v>1516.2318040898017</v>
      </c>
      <c r="J513" s="7">
        <f t="shared" ca="1" si="75"/>
        <v>1548.0222998777115</v>
      </c>
      <c r="K513" s="7">
        <f t="shared" ca="1" si="76"/>
        <v>1553.4173398912062</v>
      </c>
      <c r="L513" s="7">
        <f t="shared" ca="1" si="77"/>
        <v>1518.5861632574779</v>
      </c>
      <c r="M513" s="7">
        <f t="shared" ca="1" si="78"/>
        <v>1468.9729241228995</v>
      </c>
      <c r="N513" s="5">
        <f t="shared" ca="1" si="79"/>
        <v>-4.6239306965697592E-2</v>
      </c>
      <c r="O513" s="3">
        <f t="shared" ca="1" si="73"/>
        <v>4834.6067477871293</v>
      </c>
      <c r="P513" s="5">
        <f ca="1">O513/MAX($O$12:O513)-1</f>
        <v>-7.1637808745945719E-2</v>
      </c>
    </row>
    <row r="514" spans="1:16" x14ac:dyDescent="0.2">
      <c r="A514" s="2">
        <v>24745</v>
      </c>
      <c r="B514" s="3">
        <v>1505.368294194757</v>
      </c>
      <c r="C514" s="5">
        <f t="shared" ca="1" si="70"/>
        <v>2.1674111936895502E-2</v>
      </c>
      <c r="D514" s="3">
        <f t="shared" ca="1" si="72"/>
        <v>1032.1129006578094</v>
      </c>
      <c r="E514" s="5">
        <f ca="1">D514/MAX(D$12:$D514)-1</f>
        <v>-6.7921401207402754E-2</v>
      </c>
      <c r="F514" s="5"/>
      <c r="G514" s="5"/>
      <c r="H514" s="5">
        <f t="shared" ca="1" si="71"/>
        <v>5.8333333333333336E-3</v>
      </c>
      <c r="I514" s="7">
        <f t="shared" ca="1" si="74"/>
        <v>1515.0152904067309</v>
      </c>
      <c r="J514" s="7">
        <f t="shared" ca="1" si="75"/>
        <v>1533.1050592567908</v>
      </c>
      <c r="K514" s="7">
        <f t="shared" ca="1" si="76"/>
        <v>1549.8604606177366</v>
      </c>
      <c r="L514" s="7">
        <f t="shared" ca="1" si="77"/>
        <v>1523.9981999071651</v>
      </c>
      <c r="M514" s="7">
        <f t="shared" ca="1" si="78"/>
        <v>1477.81361019069</v>
      </c>
      <c r="N514" s="5">
        <f t="shared" ca="1" si="79"/>
        <v>9.0014890540457675E-3</v>
      </c>
      <c r="O514" s="3">
        <f t="shared" ca="1" si="73"/>
        <v>4878.1254075079505</v>
      </c>
      <c r="P514" s="5">
        <f ca="1">O514/MAX($O$12:O514)-1</f>
        <v>-6.3281166643182507E-2</v>
      </c>
    </row>
    <row r="515" spans="1:16" x14ac:dyDescent="0.2">
      <c r="A515" s="2">
        <v>24776</v>
      </c>
      <c r="B515" s="3">
        <v>1548.5378700079732</v>
      </c>
      <c r="C515" s="5">
        <f t="shared" ref="C515:C578" ca="1" si="80">B515/B514-1</f>
        <v>2.8677085853138884E-2</v>
      </c>
      <c r="D515" s="3">
        <f t="shared" ca="1" si="72"/>
        <v>1061.7108909201056</v>
      </c>
      <c r="E515" s="5">
        <f ca="1">D515/MAX(D$12:$D515)-1</f>
        <v>-4.1192103207954078E-2</v>
      </c>
      <c r="F515" s="5"/>
      <c r="G515" s="5"/>
      <c r="H515" s="5">
        <f t="shared" ca="1" si="71"/>
        <v>5.8333333333333336E-3</v>
      </c>
      <c r="I515" s="7">
        <f t="shared" ca="1" si="74"/>
        <v>1509.1130359484885</v>
      </c>
      <c r="J515" s="7">
        <f t="shared" ca="1" si="75"/>
        <v>1526.8849405961598</v>
      </c>
      <c r="K515" s="7">
        <f t="shared" ca="1" si="76"/>
        <v>1549.2255483748895</v>
      </c>
      <c r="L515" s="7">
        <f t="shared" ca="1" si="77"/>
        <v>1533.3664998352629</v>
      </c>
      <c r="M515" s="7">
        <f t="shared" ca="1" si="78"/>
        <v>1488.5357594177237</v>
      </c>
      <c r="N515" s="5">
        <f t="shared" ca="1" si="79"/>
        <v>1.0402083837294445E-2</v>
      </c>
      <c r="O515" s="3">
        <f t="shared" ca="1" si="73"/>
        <v>4928.8680769656848</v>
      </c>
      <c r="P515" s="5">
        <f ca="1">O515/MAX($O$12:O515)-1</f>
        <v>-5.353733880663214E-2</v>
      </c>
    </row>
    <row r="516" spans="1:16" x14ac:dyDescent="0.2">
      <c r="A516" s="2">
        <v>24806</v>
      </c>
      <c r="B516" s="3">
        <v>1621.9961338479507</v>
      </c>
      <c r="C516" s="5">
        <f t="shared" ca="1" si="80"/>
        <v>4.7437176231020617E-2</v>
      </c>
      <c r="D516" s="3">
        <f t="shared" ca="1" si="72"/>
        <v>1112.0754575590765</v>
      </c>
      <c r="E516" s="5">
        <f ca="1">D516/MAX(D$12:$D516)-1</f>
        <v>0</v>
      </c>
      <c r="F516" s="5"/>
      <c r="G516" s="5"/>
      <c r="H516" s="5">
        <f t="shared" ref="H516:H579" ca="1" si="81">H515</f>
        <v>5.8333333333333336E-3</v>
      </c>
      <c r="I516" s="7">
        <f t="shared" ca="1" si="74"/>
        <v>1558.634099350227</v>
      </c>
      <c r="J516" s="7">
        <f t="shared" ca="1" si="75"/>
        <v>1537.4329517200142</v>
      </c>
      <c r="K516" s="7">
        <f t="shared" ca="1" si="76"/>
        <v>1559.2187403944797</v>
      </c>
      <c r="L516" s="7">
        <f t="shared" ca="1" si="77"/>
        <v>1542.886386277718</v>
      </c>
      <c r="M516" s="7">
        <f t="shared" ca="1" si="78"/>
        <v>1503.3338043041092</v>
      </c>
      <c r="N516" s="5">
        <f t="shared" ca="1" si="79"/>
        <v>3.9116407651483158E-2</v>
      </c>
      <c r="O516" s="3">
        <f t="shared" ca="1" si="73"/>
        <v>5121.6676899246568</v>
      </c>
      <c r="P516" s="5">
        <f ca="1">O516/MAX($O$12:O516)-1</f>
        <v>-1.65151195244847E-2</v>
      </c>
    </row>
    <row r="517" spans="1:16" x14ac:dyDescent="0.2">
      <c r="A517" s="2">
        <v>24837</v>
      </c>
      <c r="B517" s="3">
        <v>1755.317328553961</v>
      </c>
      <c r="C517" s="5">
        <f t="shared" ca="1" si="80"/>
        <v>8.2195753691302054E-2</v>
      </c>
      <c r="D517" s="3">
        <f t="shared" ca="1" si="72"/>
        <v>1203.4833379547445</v>
      </c>
      <c r="E517" s="5">
        <f ca="1">D517/MAX(D$12:$D517)-1</f>
        <v>0</v>
      </c>
      <c r="F517" s="5"/>
      <c r="G517" s="5"/>
      <c r="H517" s="5">
        <f t="shared" ca="1" si="81"/>
        <v>5.8333333333333336E-3</v>
      </c>
      <c r="I517" s="7">
        <f t="shared" ca="1" si="74"/>
        <v>1641.9504441366282</v>
      </c>
      <c r="J517" s="7">
        <f t="shared" ca="1" si="75"/>
        <v>1578.4828672716794</v>
      </c>
      <c r="K517" s="7">
        <f t="shared" ca="1" si="76"/>
        <v>1578.6526519679944</v>
      </c>
      <c r="L517" s="7">
        <f t="shared" ca="1" si="77"/>
        <v>1560.5342553384871</v>
      </c>
      <c r="M517" s="7">
        <f t="shared" ca="1" si="78"/>
        <v>1521.8497464618385</v>
      </c>
      <c r="N517" s="5">
        <f t="shared" ca="1" si="79"/>
        <v>8.2195753691302054E-2</v>
      </c>
      <c r="O517" s="3">
        <f t="shared" ca="1" si="73"/>
        <v>5542.6470258544041</v>
      </c>
      <c r="P517" s="5">
        <f ca="1">O517/MAX($O$12:O517)-1</f>
        <v>0</v>
      </c>
    </row>
    <row r="518" spans="1:16" x14ac:dyDescent="0.2">
      <c r="A518" s="2">
        <v>24868</v>
      </c>
      <c r="B518" s="3">
        <v>1848.5640665069266</v>
      </c>
      <c r="C518" s="5">
        <f t="shared" ca="1" si="80"/>
        <v>5.312243913741943E-2</v>
      </c>
      <c r="D518" s="3">
        <f t="shared" ca="1" si="72"/>
        <v>1267.4153083281437</v>
      </c>
      <c r="E518" s="5">
        <f ca="1">D518/MAX(D$12:$D518)-1</f>
        <v>0</v>
      </c>
      <c r="F518" s="5"/>
      <c r="G518" s="5"/>
      <c r="H518" s="5">
        <f t="shared" ca="1" si="81"/>
        <v>5.8333333333333336E-3</v>
      </c>
      <c r="I518" s="7">
        <f t="shared" ca="1" si="74"/>
        <v>1741.9591763029459</v>
      </c>
      <c r="J518" s="7">
        <f t="shared" ca="1" si="75"/>
        <v>1625.5361061257172</v>
      </c>
      <c r="K518" s="7">
        <f t="shared" ca="1" si="76"/>
        <v>1598.5819433893803</v>
      </c>
      <c r="L518" s="7">
        <f t="shared" ca="1" si="77"/>
        <v>1580.1731757265065</v>
      </c>
      <c r="M518" s="7">
        <f t="shared" ca="1" si="78"/>
        <v>1541.7432862157173</v>
      </c>
      <c r="N518" s="5">
        <f t="shared" ca="1" si="79"/>
        <v>5.3122439137419437E-2</v>
      </c>
      <c r="O518" s="3">
        <f t="shared" ca="1" si="73"/>
        <v>5837.0859551455533</v>
      </c>
      <c r="P518" s="5">
        <f ca="1">O518/MAX($O$12:O518)-1</f>
        <v>0</v>
      </c>
    </row>
    <row r="519" spans="1:16" x14ac:dyDescent="0.2">
      <c r="A519" s="2">
        <v>24897</v>
      </c>
      <c r="B519" s="3">
        <v>1985.609696028034</v>
      </c>
      <c r="C519" s="5">
        <f t="shared" ca="1" si="80"/>
        <v>7.4136261763472877E-2</v>
      </c>
      <c r="D519" s="3">
        <f t="shared" ca="1" si="72"/>
        <v>1361.3767413893918</v>
      </c>
      <c r="E519" s="5">
        <f ca="1">D519/MAX(D$12:$D519)-1</f>
        <v>0</v>
      </c>
      <c r="F519" s="5"/>
      <c r="G519" s="5"/>
      <c r="H519" s="5">
        <f t="shared" ca="1" si="81"/>
        <v>5.8333333333333336E-3</v>
      </c>
      <c r="I519" s="7">
        <f t="shared" ca="1" si="74"/>
        <v>1863.1636970296404</v>
      </c>
      <c r="J519" s="7">
        <f t="shared" ca="1" si="75"/>
        <v>1710.8988981899336</v>
      </c>
      <c r="K519" s="7">
        <f t="shared" ca="1" si="76"/>
        <v>1629.4605990338225</v>
      </c>
      <c r="L519" s="7">
        <f t="shared" ca="1" si="77"/>
        <v>1605.9111926574487</v>
      </c>
      <c r="M519" s="7">
        <f t="shared" ca="1" si="78"/>
        <v>1566.6643469905921</v>
      </c>
      <c r="N519" s="5">
        <f t="shared" ca="1" si="79"/>
        <v>7.4136261763472877E-2</v>
      </c>
      <c r="O519" s="3">
        <f t="shared" ca="1" si="73"/>
        <v>6269.8256874521148</v>
      </c>
      <c r="P519" s="5">
        <f ca="1">O519/MAX($O$12:O519)-1</f>
        <v>0</v>
      </c>
    </row>
    <row r="520" spans="1:16" x14ac:dyDescent="0.2">
      <c r="A520" s="2">
        <v>24928</v>
      </c>
      <c r="B520" s="3">
        <v>2095.0963988457861</v>
      </c>
      <c r="C520" s="5">
        <f t="shared" ca="1" si="80"/>
        <v>5.5140092756782222E-2</v>
      </c>
      <c r="D520" s="3">
        <f t="shared" ca="1" si="72"/>
        <v>1436.4431811865288</v>
      </c>
      <c r="E520" s="5">
        <f ca="1">D520/MAX(D$12:$D520)-1</f>
        <v>0</v>
      </c>
      <c r="F520" s="5"/>
      <c r="G520" s="5"/>
      <c r="H520" s="5">
        <f t="shared" ca="1" si="81"/>
        <v>5.8333333333333336E-3</v>
      </c>
      <c r="I520" s="7">
        <f t="shared" ca="1" si="74"/>
        <v>1976.4233871269155</v>
      </c>
      <c r="J520" s="7">
        <f t="shared" ca="1" si="75"/>
        <v>1809.1869156317719</v>
      </c>
      <c r="K520" s="7">
        <f t="shared" ca="1" si="76"/>
        <v>1671.1459874442814</v>
      </c>
      <c r="L520" s="7">
        <f t="shared" ca="1" si="77"/>
        <v>1636.3026122890817</v>
      </c>
      <c r="M520" s="7">
        <f t="shared" ca="1" si="78"/>
        <v>1595.2953788383172</v>
      </c>
      <c r="N520" s="5">
        <f t="shared" ca="1" si="79"/>
        <v>5.5140092756782229E-2</v>
      </c>
      <c r="O520" s="3">
        <f t="shared" ca="1" si="73"/>
        <v>6615.5444574270805</v>
      </c>
      <c r="P520" s="5">
        <f ca="1">O520/MAX($O$12:O520)-1</f>
        <v>0</v>
      </c>
    </row>
    <row r="521" spans="1:16" x14ac:dyDescent="0.2">
      <c r="A521" s="2">
        <v>24958</v>
      </c>
      <c r="B521" s="3">
        <v>2154.8245990252835</v>
      </c>
      <c r="C521" s="5">
        <f t="shared" ca="1" si="80"/>
        <v>2.8508568967233305E-2</v>
      </c>
      <c r="D521" s="3">
        <f t="shared" ca="1" si="72"/>
        <v>1477.394120684897</v>
      </c>
      <c r="E521" s="5">
        <f ca="1">D521/MAX(D$12:$D521)-1</f>
        <v>0</v>
      </c>
      <c r="F521" s="5"/>
      <c r="G521" s="5"/>
      <c r="H521" s="5">
        <f t="shared" ca="1" si="81"/>
        <v>5.8333333333333336E-3</v>
      </c>
      <c r="I521" s="7">
        <f t="shared" ca="1" si="74"/>
        <v>2078.510231299701</v>
      </c>
      <c r="J521" s="7">
        <f t="shared" ca="1" si="75"/>
        <v>1910.2347038013238</v>
      </c>
      <c r="K521" s="7">
        <f t="shared" ca="1" si="76"/>
        <v>1718.5598221987418</v>
      </c>
      <c r="L521" s="7">
        <f t="shared" ca="1" si="77"/>
        <v>1669.561933517034</v>
      </c>
      <c r="M521" s="7">
        <f t="shared" ca="1" si="78"/>
        <v>1627.5835508267783</v>
      </c>
      <c r="N521" s="5">
        <f t="shared" ca="1" si="79"/>
        <v>2.8508568967233305E-2</v>
      </c>
      <c r="O521" s="3">
        <f t="shared" ca="1" si="73"/>
        <v>6804.1441628474386</v>
      </c>
      <c r="P521" s="5">
        <f ca="1">O521/MAX($O$12:O521)-1</f>
        <v>0</v>
      </c>
    </row>
    <row r="522" spans="1:16" x14ac:dyDescent="0.2">
      <c r="A522" s="2">
        <v>24989</v>
      </c>
      <c r="B522" s="3">
        <v>2171.1156803576177</v>
      </c>
      <c r="C522" s="5">
        <f t="shared" ca="1" si="80"/>
        <v>7.560281862246887E-3</v>
      </c>
      <c r="D522" s="3">
        <f t="shared" ca="1" si="72"/>
        <v>1488.5636366589013</v>
      </c>
      <c r="E522" s="5">
        <f ca="1">D522/MAX(D$12:$D522)-1</f>
        <v>0</v>
      </c>
      <c r="F522" s="5"/>
      <c r="G522" s="5"/>
      <c r="H522" s="5">
        <f t="shared" ca="1" si="81"/>
        <v>5.8333333333333336E-3</v>
      </c>
      <c r="I522" s="7">
        <f t="shared" ca="1" si="74"/>
        <v>2140.3455594095626</v>
      </c>
      <c r="J522" s="7">
        <f t="shared" ca="1" si="75"/>
        <v>2001.7546282196015</v>
      </c>
      <c r="K522" s="7">
        <f t="shared" ca="1" si="76"/>
        <v>1769.5937899698081</v>
      </c>
      <c r="L522" s="7">
        <f t="shared" ca="1" si="77"/>
        <v>1706.7307030028533</v>
      </c>
      <c r="M522" s="7">
        <f t="shared" ca="1" si="78"/>
        <v>1657.6034467631889</v>
      </c>
      <c r="N522" s="5">
        <f t="shared" ca="1" si="79"/>
        <v>7.560281862246887E-3</v>
      </c>
      <c r="O522" s="3">
        <f t="shared" ca="1" si="73"/>
        <v>6855.5854105499275</v>
      </c>
      <c r="P522" s="5">
        <f ca="1">O522/MAX($O$12:O522)-1</f>
        <v>0</v>
      </c>
    </row>
    <row r="523" spans="1:16" x14ac:dyDescent="0.2">
      <c r="A523" s="2">
        <v>25019</v>
      </c>
      <c r="B523" s="3">
        <v>2242.8972411611335</v>
      </c>
      <c r="C523" s="5">
        <f t="shared" ca="1" si="80"/>
        <v>3.3062061802110909E-2</v>
      </c>
      <c r="D523" s="3">
        <f t="shared" ca="1" si="72"/>
        <v>1537.7786196104928</v>
      </c>
      <c r="E523" s="5">
        <f ca="1">D523/MAX(D$12:$D523)-1</f>
        <v>0</v>
      </c>
      <c r="F523" s="5"/>
      <c r="G523" s="5"/>
      <c r="H523" s="5">
        <f t="shared" ca="1" si="81"/>
        <v>5.8333333333333336E-3</v>
      </c>
      <c r="I523" s="7">
        <f t="shared" ca="1" si="74"/>
        <v>2189.6125068480119</v>
      </c>
      <c r="J523" s="7">
        <f t="shared" ca="1" si="75"/>
        <v>2083.0179469874633</v>
      </c>
      <c r="K523" s="7">
        <f t="shared" ca="1" si="76"/>
        <v>1830.7504071295709</v>
      </c>
      <c r="L523" s="7">
        <f t="shared" ca="1" si="77"/>
        <v>1746.7744169744838</v>
      </c>
      <c r="M523" s="7">
        <f t="shared" ca="1" si="78"/>
        <v>1691.1551782507311</v>
      </c>
      <c r="N523" s="5">
        <f t="shared" ca="1" si="79"/>
        <v>3.3062061802110909E-2</v>
      </c>
      <c r="O523" s="3">
        <f t="shared" ca="1" si="73"/>
        <v>7082.2451990831787</v>
      </c>
      <c r="P523" s="5">
        <f ca="1">O523/MAX($O$12:O523)-1</f>
        <v>0</v>
      </c>
    </row>
    <row r="524" spans="1:16" x14ac:dyDescent="0.2">
      <c r="A524" s="2">
        <v>25050</v>
      </c>
      <c r="B524" s="3">
        <v>2140.8435909457066</v>
      </c>
      <c r="C524" s="5">
        <f t="shared" ca="1" si="80"/>
        <v>-4.5500814010807855E-2</v>
      </c>
      <c r="D524" s="3">
        <f t="shared" ca="1" si="72"/>
        <v>1467.808440649799</v>
      </c>
      <c r="E524" s="5">
        <f ca="1">D524/MAX(D$12:$D524)-1</f>
        <v>-4.5500814010807855E-2</v>
      </c>
      <c r="F524" s="5"/>
      <c r="G524" s="5"/>
      <c r="H524" s="5">
        <f t="shared" ca="1" si="81"/>
        <v>5.8333333333333336E-3</v>
      </c>
      <c r="I524" s="7">
        <f t="shared" ca="1" si="74"/>
        <v>2184.9521708214861</v>
      </c>
      <c r="J524" s="7">
        <f t="shared" ca="1" si="75"/>
        <v>2131.7312010605933</v>
      </c>
      <c r="K524" s="7">
        <f t="shared" ca="1" si="76"/>
        <v>1878.6336535931553</v>
      </c>
      <c r="L524" s="7">
        <f t="shared" ca="1" si="77"/>
        <v>1776.2983626131179</v>
      </c>
      <c r="M524" s="7">
        <f t="shared" ca="1" si="78"/>
        <v>1718.062682060028</v>
      </c>
      <c r="N524" s="5">
        <f t="shared" ca="1" si="79"/>
        <v>-4.5500814010807855E-2</v>
      </c>
      <c r="O524" s="3">
        <f t="shared" ca="1" si="73"/>
        <v>6759.9972775007582</v>
      </c>
      <c r="P524" s="5">
        <f ca="1">O524/MAX($O$12:O524)-1</f>
        <v>-4.5500814010807855E-2</v>
      </c>
    </row>
    <row r="525" spans="1:16" x14ac:dyDescent="0.2">
      <c r="A525" s="2">
        <v>25081</v>
      </c>
      <c r="B525" s="3">
        <v>2292.2897123414305</v>
      </c>
      <c r="C525" s="5">
        <f t="shared" ca="1" si="80"/>
        <v>7.0741329276102549E-2</v>
      </c>
      <c r="D525" s="3">
        <f t="shared" ca="1" si="72"/>
        <v>1571.6431608640489</v>
      </c>
      <c r="E525" s="5">
        <f ca="1">D525/MAX(D$12:$D525)-1</f>
        <v>0</v>
      </c>
      <c r="F525" s="5"/>
      <c r="G525" s="5"/>
      <c r="H525" s="5">
        <f t="shared" ca="1" si="81"/>
        <v>5.8333333333333336E-3</v>
      </c>
      <c r="I525" s="7">
        <f t="shared" ca="1" si="74"/>
        <v>2225.3435148160902</v>
      </c>
      <c r="J525" s="7">
        <f t="shared" ca="1" si="75"/>
        <v>2182.8445371128259</v>
      </c>
      <c r="K525" s="7">
        <f t="shared" ca="1" si="76"/>
        <v>1946.8717176513799</v>
      </c>
      <c r="L525" s="7">
        <f t="shared" ca="1" si="77"/>
        <v>1813.9219117268235</v>
      </c>
      <c r="M525" s="7">
        <f t="shared" ca="1" si="78"/>
        <v>1750.1445287712929</v>
      </c>
      <c r="N525" s="5">
        <f t="shared" ca="1" si="79"/>
        <v>5.7759730087548714E-2</v>
      </c>
      <c r="O525" s="3">
        <f t="shared" ca="1" si="73"/>
        <v>7150.4528956417662</v>
      </c>
      <c r="P525" s="5">
        <f ca="1">O525/MAX($O$12:O525)-1</f>
        <v>0</v>
      </c>
    </row>
    <row r="526" spans="1:16" x14ac:dyDescent="0.2">
      <c r="A526" s="2">
        <v>25111</v>
      </c>
      <c r="B526" s="3">
        <v>2375.6895558559286</v>
      </c>
      <c r="C526" s="5">
        <f t="shared" ca="1" si="80"/>
        <v>3.63827674423014E-2</v>
      </c>
      <c r="D526" s="3">
        <f t="shared" ref="D526:D589" ca="1" si="82">D525*(C526+1)</f>
        <v>1628.8238884880491</v>
      </c>
      <c r="E526" s="5">
        <f ca="1">D526/MAX(D$12:$D526)-1</f>
        <v>0</v>
      </c>
      <c r="F526" s="5"/>
      <c r="G526" s="5"/>
      <c r="H526" s="5">
        <f t="shared" ca="1" si="81"/>
        <v>5.8333333333333336E-3</v>
      </c>
      <c r="I526" s="7">
        <f t="shared" ca="1" si="74"/>
        <v>2269.6076197143552</v>
      </c>
      <c r="J526" s="7">
        <f t="shared" ca="1" si="75"/>
        <v>2229.6100632811836</v>
      </c>
      <c r="K526" s="7">
        <f t="shared" ca="1" si="76"/>
        <v>2019.3984894564776</v>
      </c>
      <c r="L526" s="7">
        <f t="shared" ca="1" si="77"/>
        <v>1857.3006793899153</v>
      </c>
      <c r="M526" s="7">
        <f t="shared" ca="1" si="78"/>
        <v>1784.6294750371069</v>
      </c>
      <c r="N526" s="5">
        <f t="shared" ca="1" si="79"/>
        <v>3.63827674423014E-2</v>
      </c>
      <c r="O526" s="3">
        <f t="shared" ref="O526:O589" ca="1" si="83">O525*(1+N526)</f>
        <v>7410.6061604510314</v>
      </c>
      <c r="P526" s="5">
        <f ca="1">O526/MAX($O$12:O526)-1</f>
        <v>0</v>
      </c>
    </row>
    <row r="527" spans="1:16" x14ac:dyDescent="0.2">
      <c r="A527" s="2">
        <v>25142</v>
      </c>
      <c r="B527" s="3">
        <v>2347.9075011227319</v>
      </c>
      <c r="C527" s="5">
        <f t="shared" ca="1" si="80"/>
        <v>-1.1694311937650137E-2</v>
      </c>
      <c r="D527" s="3">
        <f t="shared" ca="1" si="82"/>
        <v>1609.7759138445736</v>
      </c>
      <c r="E527" s="5">
        <f ca="1">D527/MAX(D$12:$D527)-1</f>
        <v>-1.1694311937650137E-2</v>
      </c>
      <c r="F527" s="5"/>
      <c r="G527" s="5"/>
      <c r="H527" s="5">
        <f t="shared" ca="1" si="81"/>
        <v>5.8333333333333336E-3</v>
      </c>
      <c r="I527" s="7">
        <f t="shared" ca="1" si="74"/>
        <v>2338.6289231066971</v>
      </c>
      <c r="J527" s="7">
        <f t="shared" ca="1" si="75"/>
        <v>2261.7905469640914</v>
      </c>
      <c r="K527" s="7">
        <f t="shared" ca="1" si="76"/>
        <v>2086.0126253827079</v>
      </c>
      <c r="L527" s="7">
        <f t="shared" ca="1" si="77"/>
        <v>1899.6367304538585</v>
      </c>
      <c r="M527" s="7">
        <f t="shared" ca="1" si="78"/>
        <v>1817.619086878798</v>
      </c>
      <c r="N527" s="5">
        <f t="shared" ca="1" si="79"/>
        <v>-1.1694311937650137E-2</v>
      </c>
      <c r="O527" s="3">
        <f t="shared" ca="1" si="83"/>
        <v>7323.9442203636454</v>
      </c>
      <c r="P527" s="5">
        <f ca="1">O527/MAX($O$12:O527)-1</f>
        <v>-1.1694311937650137E-2</v>
      </c>
    </row>
    <row r="528" spans="1:16" x14ac:dyDescent="0.2">
      <c r="A528" s="2">
        <v>25172</v>
      </c>
      <c r="B528" s="3">
        <v>2320.0379342130414</v>
      </c>
      <c r="C528" s="5">
        <f t="shared" ca="1" si="80"/>
        <v>-1.1869959483652437E-2</v>
      </c>
      <c r="D528" s="3">
        <f t="shared" ca="1" si="82"/>
        <v>1590.6679389694789</v>
      </c>
      <c r="E528" s="5">
        <f ca="1">D528/MAX(D$12:$D528)-1</f>
        <v>-2.3425460412413446E-2</v>
      </c>
      <c r="F528" s="5"/>
      <c r="G528" s="5"/>
      <c r="H528" s="5">
        <f t="shared" ca="1" si="81"/>
        <v>5.8333333333333336E-3</v>
      </c>
      <c r="I528" s="7">
        <f t="shared" ca="1" si="74"/>
        <v>2347.8783303972341</v>
      </c>
      <c r="J528" s="7">
        <f t="shared" ca="1" si="75"/>
        <v>2286.6109226066624</v>
      </c>
      <c r="K528" s="7">
        <f t="shared" ca="1" si="76"/>
        <v>2144.1827754131318</v>
      </c>
      <c r="L528" s="7">
        <f t="shared" ca="1" si="77"/>
        <v>1941.9328341820926</v>
      </c>
      <c r="M528" s="7">
        <f t="shared" ca="1" si="78"/>
        <v>1851.7007579038052</v>
      </c>
      <c r="N528" s="5">
        <f t="shared" ca="1" si="79"/>
        <v>-1.1869959483652437E-2</v>
      </c>
      <c r="O528" s="3">
        <f t="shared" ca="1" si="83"/>
        <v>7237.0092992073987</v>
      </c>
      <c r="P528" s="5">
        <f ca="1">O528/MAX($O$12:O528)-1</f>
        <v>-2.3425460412413446E-2</v>
      </c>
    </row>
    <row r="529" spans="1:16" x14ac:dyDescent="0.2">
      <c r="A529" s="2">
        <v>25203</v>
      </c>
      <c r="B529" s="3">
        <v>2558.2215952109323</v>
      </c>
      <c r="C529" s="5">
        <f t="shared" ca="1" si="80"/>
        <v>0.10266369247047802</v>
      </c>
      <c r="D529" s="3">
        <f t="shared" ca="1" si="82"/>
        <v>1753.9717830784905</v>
      </c>
      <c r="E529" s="5">
        <f ca="1">D529/MAX(D$12:$D529)-1</f>
        <v>0</v>
      </c>
      <c r="F529" s="5"/>
      <c r="G529" s="5"/>
      <c r="H529" s="5">
        <f t="shared" ca="1" si="81"/>
        <v>5.8333333333333336E-3</v>
      </c>
      <c r="I529" s="7">
        <f t="shared" ca="1" si="74"/>
        <v>2408.7223435155684</v>
      </c>
      <c r="J529" s="7">
        <f t="shared" ca="1" si="75"/>
        <v>2339.164981614962</v>
      </c>
      <c r="K529" s="7">
        <f t="shared" ca="1" si="76"/>
        <v>2211.0914643012125</v>
      </c>
      <c r="L529" s="7">
        <f t="shared" ca="1" si="77"/>
        <v>2000.2219319580347</v>
      </c>
      <c r="M529" s="7">
        <f t="shared" ca="1" si="78"/>
        <v>1894.8720581346031</v>
      </c>
      <c r="N529" s="5">
        <f t="shared" ca="1" si="79"/>
        <v>8.3297620643049089E-2</v>
      </c>
      <c r="O529" s="3">
        <f t="shared" ca="1" si="83"/>
        <v>7839.8349544029952</v>
      </c>
      <c r="P529" s="5">
        <f ca="1">O529/MAX($O$12:O529)-1</f>
        <v>0</v>
      </c>
    </row>
    <row r="530" spans="1:16" x14ac:dyDescent="0.2">
      <c r="A530" s="2">
        <v>25234</v>
      </c>
      <c r="B530" s="3">
        <v>2659.5439955255815</v>
      </c>
      <c r="C530" s="5">
        <f t="shared" ca="1" si="80"/>
        <v>3.9606576890886869E-2</v>
      </c>
      <c r="D530" s="3">
        <f t="shared" ca="1" si="82"/>
        <v>1823.4406013694347</v>
      </c>
      <c r="E530" s="5">
        <f ca="1">D530/MAX(D$12:$D530)-1</f>
        <v>0</v>
      </c>
      <c r="F530" s="5"/>
      <c r="G530" s="5"/>
      <c r="H530" s="5">
        <f t="shared" ca="1" si="81"/>
        <v>5.8333333333333336E-3</v>
      </c>
      <c r="I530" s="7">
        <f t="shared" ca="1" si="74"/>
        <v>2512.601174983185</v>
      </c>
      <c r="J530" s="7">
        <f t="shared" ca="1" si="75"/>
        <v>2425.6150490449413</v>
      </c>
      <c r="K530" s="7">
        <f t="shared" ca="1" si="76"/>
        <v>2278.6731250527673</v>
      </c>
      <c r="L530" s="7">
        <f t="shared" ca="1" si="77"/>
        <v>2060.960785410417</v>
      </c>
      <c r="M530" s="7">
        <f t="shared" ca="1" si="78"/>
        <v>1938.6275342210736</v>
      </c>
      <c r="N530" s="5">
        <f t="shared" ca="1" si="79"/>
        <v>3.9606576890886876E-2</v>
      </c>
      <c r="O530" s="3">
        <f t="shared" ca="1" si="83"/>
        <v>8150.3439803364199</v>
      </c>
      <c r="P530" s="5">
        <f ca="1">O530/MAX($O$12:O530)-1</f>
        <v>0</v>
      </c>
    </row>
    <row r="531" spans="1:16" x14ac:dyDescent="0.2">
      <c r="A531" s="2">
        <v>25262</v>
      </c>
      <c r="B531" s="3">
        <v>2762.0481456872394</v>
      </c>
      <c r="C531" s="5">
        <f t="shared" ca="1" si="80"/>
        <v>3.8542002062801339E-2</v>
      </c>
      <c r="D531" s="3">
        <f t="shared" ca="1" si="82"/>
        <v>1893.7196527888111</v>
      </c>
      <c r="E531" s="5">
        <f ca="1">D531/MAX(D$12:$D531)-1</f>
        <v>0</v>
      </c>
      <c r="F531" s="5"/>
      <c r="G531" s="5"/>
      <c r="H531" s="5">
        <f t="shared" ca="1" si="81"/>
        <v>5.8333333333333336E-3</v>
      </c>
      <c r="I531" s="7">
        <f t="shared" ca="1" si="74"/>
        <v>2659.9379121412508</v>
      </c>
      <c r="J531" s="7">
        <f t="shared" ca="1" si="75"/>
        <v>2503.9081212692431</v>
      </c>
      <c r="K531" s="7">
        <f t="shared" ca="1" si="76"/>
        <v>2343.3763291910341</v>
      </c>
      <c r="L531" s="7">
        <f t="shared" ca="1" si="77"/>
        <v>2132.5505188573338</v>
      </c>
      <c r="M531" s="7">
        <f t="shared" ca="1" si="78"/>
        <v>1986.4184641124282</v>
      </c>
      <c r="N531" s="5">
        <f t="shared" ca="1" si="79"/>
        <v>3.8542002062801339E-2</v>
      </c>
      <c r="O531" s="3">
        <f t="shared" ca="1" si="83"/>
        <v>8464.4745548390874</v>
      </c>
      <c r="P531" s="5">
        <f ca="1">O531/MAX($O$12:O531)-1</f>
        <v>0</v>
      </c>
    </row>
    <row r="532" spans="1:16" x14ac:dyDescent="0.2">
      <c r="A532" s="2">
        <v>25293</v>
      </c>
      <c r="B532" s="3">
        <v>3171.2151475909141</v>
      </c>
      <c r="C532" s="5">
        <f t="shared" ca="1" si="80"/>
        <v>0.14813898249477031</v>
      </c>
      <c r="D532" s="3">
        <f t="shared" ca="1" si="82"/>
        <v>2174.2533552832952</v>
      </c>
      <c r="E532" s="5">
        <f ca="1">D532/MAX(D$12:$D532)-1</f>
        <v>0</v>
      </c>
      <c r="F532" s="5"/>
      <c r="G532" s="5"/>
      <c r="H532" s="5">
        <f t="shared" ca="1" si="81"/>
        <v>5.8333333333333336E-3</v>
      </c>
      <c r="I532" s="7">
        <f t="shared" ca="1" si="74"/>
        <v>2864.2690962679117</v>
      </c>
      <c r="J532" s="7">
        <f t="shared" ca="1" si="75"/>
        <v>2636.4957198917405</v>
      </c>
      <c r="K532" s="7">
        <f t="shared" ca="1" si="76"/>
        <v>2433.052891586462</v>
      </c>
      <c r="L532" s="7">
        <f t="shared" ca="1" si="77"/>
        <v>2225.0975662682313</v>
      </c>
      <c r="M532" s="7">
        <f t="shared" ca="1" si="78"/>
        <v>2052.0994395153712</v>
      </c>
      <c r="N532" s="5">
        <f t="shared" ca="1" si="79"/>
        <v>0.14813898249477031</v>
      </c>
      <c r="O532" s="3">
        <f t="shared" ca="1" si="83"/>
        <v>9718.3932027458231</v>
      </c>
      <c r="P532" s="5">
        <f ca="1">O532/MAX($O$12:O532)-1</f>
        <v>0</v>
      </c>
    </row>
    <row r="533" spans="1:16" x14ac:dyDescent="0.2">
      <c r="A533" s="2">
        <v>25323</v>
      </c>
      <c r="B533" s="3">
        <v>3466.8572191405783</v>
      </c>
      <c r="C533" s="5">
        <f t="shared" ca="1" si="80"/>
        <v>9.3226746780096459E-2</v>
      </c>
      <c r="D533" s="3">
        <f t="shared" ca="1" si="82"/>
        <v>2376.951922272066</v>
      </c>
      <c r="E533" s="5">
        <f ca="1">D533/MAX(D$12:$D533)-1</f>
        <v>0</v>
      </c>
      <c r="F533" s="5"/>
      <c r="G533" s="5"/>
      <c r="H533" s="5">
        <f t="shared" ca="1" si="81"/>
        <v>5.8333333333333336E-3</v>
      </c>
      <c r="I533" s="7">
        <f t="shared" ca="1" si="74"/>
        <v>3133.3735041395776</v>
      </c>
      <c r="J533" s="7">
        <f t="shared" ca="1" si="75"/>
        <v>2822.9873395613813</v>
      </c>
      <c r="K533" s="7">
        <f t="shared" ca="1" si="76"/>
        <v>2542.3889432627366</v>
      </c>
      <c r="L533" s="7">
        <f t="shared" ca="1" si="77"/>
        <v>2331.6708634422653</v>
      </c>
      <c r="M533" s="7">
        <f t="shared" ca="1" si="78"/>
        <v>2130.4743827307389</v>
      </c>
      <c r="N533" s="5">
        <f t="shared" ca="1" si="79"/>
        <v>9.3226746780096459E-2</v>
      </c>
      <c r="O533" s="3">
        <f t="shared" ca="1" si="83"/>
        <v>10624.407384967619</v>
      </c>
      <c r="P533" s="5">
        <f ca="1">O533/MAX($O$12:O533)-1</f>
        <v>0</v>
      </c>
    </row>
    <row r="534" spans="1:16" x14ac:dyDescent="0.2">
      <c r="A534" s="2">
        <v>25354</v>
      </c>
      <c r="B534" s="3">
        <v>3397.6005939843376</v>
      </c>
      <c r="C534" s="5">
        <f t="shared" ca="1" si="80"/>
        <v>-1.9976774576660916E-2</v>
      </c>
      <c r="D534" s="3">
        <f t="shared" ca="1" si="82"/>
        <v>2329.4680895412762</v>
      </c>
      <c r="E534" s="5">
        <f ca="1">D534/MAX(D$12:$D534)-1</f>
        <v>-1.9976774576660916E-2</v>
      </c>
      <c r="F534" s="5"/>
      <c r="G534" s="5"/>
      <c r="H534" s="5">
        <f t="shared" ca="1" si="81"/>
        <v>5.8333333333333336E-3</v>
      </c>
      <c r="I534" s="7">
        <f t="shared" ca="1" si="74"/>
        <v>3345.2243202386103</v>
      </c>
      <c r="J534" s="7">
        <f t="shared" ca="1" si="75"/>
        <v>3002.5811161899305</v>
      </c>
      <c r="K534" s="7">
        <f t="shared" ca="1" si="76"/>
        <v>2644.596019398296</v>
      </c>
      <c r="L534" s="7">
        <f t="shared" ca="1" si="77"/>
        <v>2430.3155556720649</v>
      </c>
      <c r="M534" s="7">
        <f t="shared" ca="1" si="78"/>
        <v>2207.0949046840519</v>
      </c>
      <c r="N534" s="5">
        <f t="shared" ca="1" si="79"/>
        <v>-1.997677457666092E-2</v>
      </c>
      <c r="O534" s="3">
        <f t="shared" ca="1" si="83"/>
        <v>10412.16599362751</v>
      </c>
      <c r="P534" s="5">
        <f ca="1">O534/MAX($O$12:O534)-1</f>
        <v>-1.9976774576660805E-2</v>
      </c>
    </row>
    <row r="535" spans="1:16" x14ac:dyDescent="0.2">
      <c r="A535" s="2">
        <v>25384</v>
      </c>
      <c r="B535" s="3">
        <v>2953.8138851800409</v>
      </c>
      <c r="C535" s="5">
        <f t="shared" ca="1" si="80"/>
        <v>-0.13061768048606082</v>
      </c>
      <c r="D535" s="3">
        <f t="shared" ca="1" si="82"/>
        <v>2025.1983709190993</v>
      </c>
      <c r="E535" s="5">
        <f ca="1">D535/MAX(D$12:$D535)-1</f>
        <v>-0.1479851351039253</v>
      </c>
      <c r="F535" s="5"/>
      <c r="G535" s="5"/>
      <c r="H535" s="5">
        <f t="shared" ca="1" si="81"/>
        <v>5.8333333333333336E-3</v>
      </c>
      <c r="I535" s="7">
        <f t="shared" ca="1" si="74"/>
        <v>3272.7572327683192</v>
      </c>
      <c r="J535" s="7">
        <f t="shared" ca="1" si="75"/>
        <v>3068.5131645181154</v>
      </c>
      <c r="K535" s="7">
        <f t="shared" ca="1" si="76"/>
        <v>2703.8390730665383</v>
      </c>
      <c r="L535" s="7">
        <f t="shared" ca="1" si="77"/>
        <v>2496.8986977068471</v>
      </c>
      <c r="M535" s="7">
        <f t="shared" ca="1" si="78"/>
        <v>2267.2947400980543</v>
      </c>
      <c r="N535" s="5">
        <f t="shared" ca="1" si="79"/>
        <v>-0.13061768048606082</v>
      </c>
      <c r="O535" s="3">
        <f t="shared" ca="1" si="83"/>
        <v>9052.1530227040439</v>
      </c>
      <c r="P535" s="5">
        <f ca="1">O535/MAX($O$12:O535)-1</f>
        <v>-0.1479851351039253</v>
      </c>
    </row>
    <row r="536" spans="1:16" x14ac:dyDescent="0.2">
      <c r="A536" s="2">
        <v>25415</v>
      </c>
      <c r="B536" s="3">
        <v>2764.1965902666848</v>
      </c>
      <c r="C536" s="5">
        <f t="shared" ca="1" si="80"/>
        <v>-6.4194056323152004E-2</v>
      </c>
      <c r="D536" s="3">
        <f t="shared" ca="1" si="82"/>
        <v>1895.1926726307629</v>
      </c>
      <c r="E536" s="5">
        <f ca="1">D536/MAX(D$12:$D536)-1</f>
        <v>-0.20267942532922667</v>
      </c>
      <c r="F536" s="5"/>
      <c r="G536" s="5"/>
      <c r="H536" s="5">
        <f t="shared" ca="1" si="81"/>
        <v>5.8333333333333336E-3</v>
      </c>
      <c r="I536" s="7">
        <f t="shared" ca="1" si="74"/>
        <v>3038.5370231436877</v>
      </c>
      <c r="J536" s="7">
        <f t="shared" ca="1" si="75"/>
        <v>3085.9552636416324</v>
      </c>
      <c r="K536" s="7">
        <f t="shared" ca="1" si="76"/>
        <v>2755.7851563432869</v>
      </c>
      <c r="L536" s="7">
        <f t="shared" ca="1" si="77"/>
        <v>2547.7671712490555</v>
      </c>
      <c r="M536" s="7">
        <f t="shared" ca="1" si="78"/>
        <v>2317.2094049682205</v>
      </c>
      <c r="N536" s="5">
        <f t="shared" ca="1" si="79"/>
        <v>-3.6183100460557872E-2</v>
      </c>
      <c r="O536" s="3">
        <f t="shared" ca="1" si="83"/>
        <v>8724.6180604992005</v>
      </c>
      <c r="P536" s="5">
        <f ca="1">O536/MAX($O$12:O536)-1</f>
        <v>-0.17881367455434871</v>
      </c>
    </row>
    <row r="537" spans="1:16" x14ac:dyDescent="0.2">
      <c r="A537" s="2">
        <v>25446</v>
      </c>
      <c r="B537" s="3">
        <v>2578.0524151104405</v>
      </c>
      <c r="C537" s="5">
        <f t="shared" ca="1" si="80"/>
        <v>-6.7341149255337629E-2</v>
      </c>
      <c r="D537" s="3">
        <f t="shared" ca="1" si="82"/>
        <v>1767.5682199955124</v>
      </c>
      <c r="E537" s="5">
        <f ca="1">D537/MAX(D$12:$D537)-1</f>
        <v>-0.25637190915248287</v>
      </c>
      <c r="F537" s="5"/>
      <c r="G537" s="5"/>
      <c r="H537" s="5">
        <f t="shared" ca="1" si="81"/>
        <v>5.8333333333333336E-3</v>
      </c>
      <c r="I537" s="7">
        <f t="shared" ref="I537:I600" ca="1" si="84">AVERAGE(B535:B537)</f>
        <v>2765.3542968523889</v>
      </c>
      <c r="J537" s="7">
        <f t="shared" ref="J537:J600" ca="1" si="85">AVERAGE(B532:B537)</f>
        <v>3055.2893085454998</v>
      </c>
      <c r="K537" s="7">
        <f t="shared" ref="K537:K600" ca="1" si="86">AVERAGE(B526:B537)</f>
        <v>2779.5987149073712</v>
      </c>
      <c r="L537" s="7">
        <f t="shared" ref="L537:L600" ca="1" si="87">AVERAGE(B520:B537)</f>
        <v>2580.6806556425227</v>
      </c>
      <c r="M537" s="7">
        <f t="shared" ref="M537:M600" ca="1" si="88">AVERAGE(B514:B537)</f>
        <v>2363.235216279375</v>
      </c>
      <c r="N537" s="5">
        <f t="shared" ca="1" si="79"/>
        <v>-3.8071356219869248E-2</v>
      </c>
      <c r="O537" s="3">
        <f t="shared" ca="1" si="83"/>
        <v>8392.4600184356314</v>
      </c>
      <c r="P537" s="5">
        <f ca="1">O537/MAX($O$12:O537)-1</f>
        <v>-0.21007735167327546</v>
      </c>
    </row>
    <row r="538" spans="1:16" x14ac:dyDescent="0.2">
      <c r="A538" s="2">
        <v>25476</v>
      </c>
      <c r="B538" s="3">
        <v>2500.7969696341816</v>
      </c>
      <c r="C538" s="5">
        <f t="shared" ca="1" si="80"/>
        <v>-2.9966592231969624E-2</v>
      </c>
      <c r="D538" s="3">
        <f t="shared" ca="1" si="82"/>
        <v>1714.6002239047186</v>
      </c>
      <c r="E538" s="5">
        <f ca="1">D538/MAX(D$12:$D538)-1</f>
        <v>-0.2786559089231484</v>
      </c>
      <c r="F538" s="5"/>
      <c r="G538" s="5"/>
      <c r="H538" s="5">
        <f t="shared" ca="1" si="81"/>
        <v>5.8333333333333336E-3</v>
      </c>
      <c r="I538" s="7">
        <f t="shared" ca="1" si="84"/>
        <v>2614.3486583371023</v>
      </c>
      <c r="J538" s="7">
        <f t="shared" ca="1" si="85"/>
        <v>2943.5529455527108</v>
      </c>
      <c r="K538" s="7">
        <f t="shared" ca="1" si="86"/>
        <v>2790.0243327222252</v>
      </c>
      <c r="L538" s="7">
        <f t="shared" ca="1" si="87"/>
        <v>2603.2195762418783</v>
      </c>
      <c r="M538" s="7">
        <f t="shared" ca="1" si="88"/>
        <v>2404.7114110893513</v>
      </c>
      <c r="N538" s="5">
        <f t="shared" ref="N538:N601" ca="1" si="89">IF($B537&gt;=I537,$C538,$H538)*0.2+IF($B537&gt;=J537,$C538,$H538)*0.2+IF($B537&gt;=K537,$C538,$H538)*0.2+IF($B537&gt;=L537,$C538,$H538)*0.2+IF($B537&gt;=M537,$C538,$H538)*0.2</f>
        <v>-1.3266517797272583E-3</v>
      </c>
      <c r="O538" s="3">
        <f t="shared" ca="1" si="83"/>
        <v>8381.3261464158841</v>
      </c>
      <c r="P538" s="5">
        <f ca="1">O538/MAX($O$12:O538)-1</f>
        <v>-0.21112530396052498</v>
      </c>
    </row>
    <row r="539" spans="1:16" x14ac:dyDescent="0.2">
      <c r="A539" s="2">
        <v>25507</v>
      </c>
      <c r="B539" s="3">
        <v>2211.1546486448133</v>
      </c>
      <c r="C539" s="5">
        <f t="shared" ca="1" si="80"/>
        <v>-0.11582000638449963</v>
      </c>
      <c r="D539" s="3">
        <f t="shared" ca="1" si="82"/>
        <v>1516.0152150252097</v>
      </c>
      <c r="E539" s="5">
        <f ca="1">D539/MAX(D$12:$D539)-1</f>
        <v>-0.36220198615709043</v>
      </c>
      <c r="F539" s="5"/>
      <c r="G539" s="5"/>
      <c r="H539" s="5">
        <f t="shared" ca="1" si="81"/>
        <v>5.8333333333333336E-3</v>
      </c>
      <c r="I539" s="7">
        <f t="shared" ca="1" si="84"/>
        <v>2430.0013444631454</v>
      </c>
      <c r="J539" s="7">
        <f t="shared" ca="1" si="85"/>
        <v>2734.2691838034166</v>
      </c>
      <c r="K539" s="7">
        <f t="shared" ca="1" si="86"/>
        <v>2778.6282616823992</v>
      </c>
      <c r="L539" s="7">
        <f t="shared" ca="1" si="87"/>
        <v>2606.3490234429632</v>
      </c>
      <c r="M539" s="7">
        <f t="shared" ca="1" si="88"/>
        <v>2432.3204435325529</v>
      </c>
      <c r="N539" s="5">
        <f t="shared" ca="1" si="89"/>
        <v>-1.849733461023326E-2</v>
      </c>
      <c r="O539" s="3">
        <f t="shared" ca="1" si="83"/>
        <v>8226.2939522081324</v>
      </c>
      <c r="P539" s="5">
        <f ca="1">O539/MAX($O$12:O539)-1</f>
        <v>-0.22571738317871326</v>
      </c>
    </row>
    <row r="540" spans="1:16" x14ac:dyDescent="0.2">
      <c r="A540" s="2">
        <v>25537</v>
      </c>
      <c r="B540" s="3">
        <v>2310.5815395405921</v>
      </c>
      <c r="C540" s="5">
        <f t="shared" ca="1" si="80"/>
        <v>4.4966050184104489E-2</v>
      </c>
      <c r="D540" s="3">
        <f t="shared" ca="1" si="82"/>
        <v>1584.1844312638993</v>
      </c>
      <c r="E540" s="5">
        <f ca="1">D540/MAX(D$12:$D540)-1</f>
        <v>-0.33352272865930788</v>
      </c>
      <c r="F540" s="5"/>
      <c r="G540" s="5"/>
      <c r="H540" s="5">
        <f t="shared" ca="1" si="81"/>
        <v>5.8333333333333336E-3</v>
      </c>
      <c r="I540" s="7">
        <f t="shared" ca="1" si="84"/>
        <v>2340.8443859398626</v>
      </c>
      <c r="J540" s="7">
        <f t="shared" ca="1" si="85"/>
        <v>2553.0993413961255</v>
      </c>
      <c r="K540" s="7">
        <f t="shared" ca="1" si="86"/>
        <v>2777.840228793028</v>
      </c>
      <c r="L540" s="7">
        <f t="shared" ca="1" si="87"/>
        <v>2614.097126730906</v>
      </c>
      <c r="M540" s="7">
        <f t="shared" ca="1" si="88"/>
        <v>2461.0115021030801</v>
      </c>
      <c r="N540" s="5">
        <f t="shared" ca="1" si="89"/>
        <v>5.8333333333333336E-3</v>
      </c>
      <c r="O540" s="3">
        <f t="shared" ca="1" si="83"/>
        <v>8274.2806669293459</v>
      </c>
      <c r="P540" s="5">
        <f ca="1">O540/MAX($O$12:O540)-1</f>
        <v>-0.22120073458058909</v>
      </c>
    </row>
    <row r="541" spans="1:16" x14ac:dyDescent="0.2">
      <c r="A541" s="2">
        <v>25568</v>
      </c>
      <c r="B541" s="3">
        <v>2193.0799385498062</v>
      </c>
      <c r="C541" s="5">
        <f t="shared" ca="1" si="80"/>
        <v>-5.0853691583699123E-2</v>
      </c>
      <c r="D541" s="3">
        <f t="shared" ca="1" si="82"/>
        <v>1503.6228047847071</v>
      </c>
      <c r="E541" s="5">
        <f ca="1">D541/MAX(D$12:$D541)-1</f>
        <v>-0.36741555826361283</v>
      </c>
      <c r="F541" s="5"/>
      <c r="G541" s="5"/>
      <c r="H541" s="5">
        <f t="shared" ca="1" si="81"/>
        <v>5.8333333333333336E-3</v>
      </c>
      <c r="I541" s="7">
        <f t="shared" ca="1" si="84"/>
        <v>2238.2720422450707</v>
      </c>
      <c r="J541" s="7">
        <f t="shared" ca="1" si="85"/>
        <v>2426.3103502910867</v>
      </c>
      <c r="K541" s="7">
        <f t="shared" ca="1" si="86"/>
        <v>2747.4117574046008</v>
      </c>
      <c r="L541" s="7">
        <f t="shared" ca="1" si="87"/>
        <v>2611.3294988080543</v>
      </c>
      <c r="M541" s="7">
        <f t="shared" ca="1" si="88"/>
        <v>2479.2516108529067</v>
      </c>
      <c r="N541" s="5">
        <f t="shared" ca="1" si="89"/>
        <v>5.8333333333333336E-3</v>
      </c>
      <c r="O541" s="3">
        <f t="shared" ca="1" si="83"/>
        <v>8322.5473041531004</v>
      </c>
      <c r="P541" s="5">
        <f ca="1">O541/MAX($O$12:O541)-1</f>
        <v>-0.21665773886564255</v>
      </c>
    </row>
    <row r="542" spans="1:16" x14ac:dyDescent="0.2">
      <c r="A542" s="2">
        <v>25599</v>
      </c>
      <c r="B542" s="3">
        <v>2006.04377112323</v>
      </c>
      <c r="C542" s="5">
        <f t="shared" ca="1" si="80"/>
        <v>-8.5284701272793306E-2</v>
      </c>
      <c r="D542" s="3">
        <f t="shared" ca="1" si="82"/>
        <v>1375.3867830516838</v>
      </c>
      <c r="E542" s="5">
        <f ca="1">D542/MAX(D$12:$D542)-1</f>
        <v>-0.4213653334069174</v>
      </c>
      <c r="F542" s="5"/>
      <c r="G542" s="5"/>
      <c r="H542" s="5">
        <f t="shared" ca="1" si="81"/>
        <v>5.8333333333333336E-3</v>
      </c>
      <c r="I542" s="7">
        <f t="shared" ca="1" si="84"/>
        <v>2169.9017497378759</v>
      </c>
      <c r="J542" s="7">
        <f t="shared" ca="1" si="85"/>
        <v>2299.9515471005107</v>
      </c>
      <c r="K542" s="7">
        <f t="shared" ca="1" si="86"/>
        <v>2692.9534053710718</v>
      </c>
      <c r="L542" s="7">
        <f t="shared" ca="1" si="87"/>
        <v>2603.840619929028</v>
      </c>
      <c r="M542" s="7">
        <f t="shared" ca="1" si="88"/>
        <v>2485.8132652119193</v>
      </c>
      <c r="N542" s="5">
        <f t="shared" ca="1" si="89"/>
        <v>5.8333333333333336E-3</v>
      </c>
      <c r="O542" s="3">
        <f t="shared" ca="1" si="83"/>
        <v>8371.0954967606613</v>
      </c>
      <c r="P542" s="5">
        <f ca="1">O542/MAX($O$12:O542)-1</f>
        <v>-0.21208824234235868</v>
      </c>
    </row>
    <row r="543" spans="1:16" x14ac:dyDescent="0.2">
      <c r="A543" s="2">
        <v>25627</v>
      </c>
      <c r="B543" s="3">
        <v>2013.7101002870336</v>
      </c>
      <c r="C543" s="5">
        <f t="shared" ca="1" si="80"/>
        <v>3.8216160954009926E-3</v>
      </c>
      <c r="D543" s="3">
        <f t="shared" ca="1" si="82"/>
        <v>1380.642983319196</v>
      </c>
      <c r="E543" s="5">
        <f ca="1">D543/MAX(D$12:$D543)-1</f>
        <v>-0.41915401385170825</v>
      </c>
      <c r="F543" s="5"/>
      <c r="G543" s="5"/>
      <c r="H543" s="5">
        <f t="shared" ca="1" si="81"/>
        <v>5.8333333333333336E-3</v>
      </c>
      <c r="I543" s="7">
        <f t="shared" ca="1" si="84"/>
        <v>2070.9446033200234</v>
      </c>
      <c r="J543" s="7">
        <f t="shared" ca="1" si="85"/>
        <v>2205.894494629943</v>
      </c>
      <c r="K543" s="7">
        <f t="shared" ca="1" si="86"/>
        <v>2630.5919015877212</v>
      </c>
      <c r="L543" s="7">
        <f t="shared" ca="1" si="87"/>
        <v>2588.3639748148948</v>
      </c>
      <c r="M543" s="7">
        <f t="shared" ca="1" si="88"/>
        <v>2486.9841153893776</v>
      </c>
      <c r="N543" s="5">
        <f t="shared" ca="1" si="89"/>
        <v>5.8333333333333336E-3</v>
      </c>
      <c r="O543" s="3">
        <f t="shared" ca="1" si="83"/>
        <v>8419.9268871584318</v>
      </c>
      <c r="P543" s="5">
        <f ca="1">O543/MAX($O$12:O543)-1</f>
        <v>-0.20749209042268912</v>
      </c>
    </row>
    <row r="544" spans="1:16" x14ac:dyDescent="0.2">
      <c r="A544" s="2">
        <v>25658</v>
      </c>
      <c r="B544" s="3">
        <v>1937.9781422000372</v>
      </c>
      <c r="C544" s="5">
        <f t="shared" ca="1" si="80"/>
        <v>-3.7608173130879941E-2</v>
      </c>
      <c r="D544" s="3">
        <f t="shared" ca="1" si="82"/>
        <v>1328.7195229705931</v>
      </c>
      <c r="E544" s="5">
        <f ca="1">D544/MAX(D$12:$D544)-1</f>
        <v>-0.44099857026114986</v>
      </c>
      <c r="F544" s="5"/>
      <c r="G544" s="5"/>
      <c r="H544" s="5">
        <f t="shared" ca="1" si="81"/>
        <v>5.8333333333333336E-3</v>
      </c>
      <c r="I544" s="7">
        <f t="shared" ca="1" si="84"/>
        <v>1985.9106712034336</v>
      </c>
      <c r="J544" s="7">
        <f t="shared" ca="1" si="85"/>
        <v>2112.0913567242519</v>
      </c>
      <c r="K544" s="7">
        <f t="shared" ca="1" si="86"/>
        <v>2527.8221511384813</v>
      </c>
      <c r="L544" s="7">
        <f t="shared" ca="1" si="87"/>
        <v>2564.0466740562342</v>
      </c>
      <c r="M544" s="7">
        <f t="shared" ca="1" si="88"/>
        <v>2480.4375213624717</v>
      </c>
      <c r="N544" s="5">
        <f t="shared" ca="1" si="89"/>
        <v>5.8333333333333336E-3</v>
      </c>
      <c r="O544" s="3">
        <f t="shared" ca="1" si="83"/>
        <v>8469.0431273335234</v>
      </c>
      <c r="P544" s="5">
        <f ca="1">O544/MAX($O$12:O544)-1</f>
        <v>-0.20286912761682141</v>
      </c>
    </row>
    <row r="545" spans="1:18" x14ac:dyDescent="0.2">
      <c r="A545" s="2">
        <v>25688</v>
      </c>
      <c r="B545" s="3">
        <v>2080.7073292129726</v>
      </c>
      <c r="C545" s="5">
        <f t="shared" ca="1" si="80"/>
        <v>7.3648501964478363E-2</v>
      </c>
      <c r="D545" s="3">
        <f t="shared" ca="1" si="82"/>
        <v>1426.5777253683336</v>
      </c>
      <c r="E545" s="5">
        <f ca="1">D545/MAX(D$12:$D545)-1</f>
        <v>-0.39982895236488192</v>
      </c>
      <c r="F545" s="5"/>
      <c r="G545" s="5"/>
      <c r="H545" s="5">
        <f t="shared" ca="1" si="81"/>
        <v>5.8333333333333336E-3</v>
      </c>
      <c r="I545" s="7">
        <f t="shared" ca="1" si="84"/>
        <v>2010.7985239000145</v>
      </c>
      <c r="J545" s="7">
        <f t="shared" ca="1" si="85"/>
        <v>2090.350136818945</v>
      </c>
      <c r="K545" s="7">
        <f t="shared" ca="1" si="86"/>
        <v>2412.3096603111808</v>
      </c>
      <c r="L545" s="7">
        <f t="shared" ca="1" si="87"/>
        <v>2549.2022200612478</v>
      </c>
      <c r="M545" s="7">
        <f t="shared" ca="1" si="88"/>
        <v>2477.3493017869587</v>
      </c>
      <c r="N545" s="5">
        <f t="shared" ca="1" si="89"/>
        <v>5.8333333333333336E-3</v>
      </c>
      <c r="O545" s="3">
        <f t="shared" ca="1" si="83"/>
        <v>8518.4458789096352</v>
      </c>
      <c r="P545" s="5">
        <f ca="1">O545/MAX($O$12:O545)-1</f>
        <v>-0.1982191975279195</v>
      </c>
    </row>
    <row r="546" spans="1:18" x14ac:dyDescent="0.2">
      <c r="A546" s="2">
        <v>25719</v>
      </c>
      <c r="B546" s="3">
        <v>1704.0142060781609</v>
      </c>
      <c r="C546" s="5">
        <f t="shared" ca="1" si="80"/>
        <v>-0.18104089789374456</v>
      </c>
      <c r="D546" s="3">
        <f t="shared" ca="1" si="82"/>
        <v>1168.3088130524347</v>
      </c>
      <c r="E546" s="5">
        <f ca="1">D546/MAX(D$12:$D546)-1</f>
        <v>-0.50848445771857298</v>
      </c>
      <c r="F546" s="5"/>
      <c r="G546" s="5"/>
      <c r="H546" s="5">
        <f t="shared" ca="1" si="81"/>
        <v>5.8333333333333336E-3</v>
      </c>
      <c r="I546" s="7">
        <f t="shared" ca="1" si="84"/>
        <v>1907.5665591637235</v>
      </c>
      <c r="J546" s="7">
        <f t="shared" ca="1" si="85"/>
        <v>1989.2555812418734</v>
      </c>
      <c r="K546" s="7">
        <f t="shared" ca="1" si="86"/>
        <v>2271.1774613189996</v>
      </c>
      <c r="L546" s="7">
        <f t="shared" ca="1" si="87"/>
        <v>2514.9786796093094</v>
      </c>
      <c r="M546" s="7">
        <f t="shared" ca="1" si="88"/>
        <v>2457.8867403586478</v>
      </c>
      <c r="N546" s="5">
        <f t="shared" ca="1" si="89"/>
        <v>-3.154151291208223E-2</v>
      </c>
      <c r="O546" s="3">
        <f t="shared" ca="1" si="83"/>
        <v>8249.7612082291344</v>
      </c>
      <c r="P546" s="5">
        <f ca="1">O546/MAX($O$12:O546)-1</f>
        <v>-0.2235085770617522</v>
      </c>
    </row>
    <row r="547" spans="1:18" x14ac:dyDescent="0.2">
      <c r="A547" s="2">
        <v>25749</v>
      </c>
      <c r="B547" s="3">
        <v>1541.1026135157556</v>
      </c>
      <c r="C547" s="5">
        <f t="shared" ca="1" si="80"/>
        <v>-9.5604597650245648E-2</v>
      </c>
      <c r="D547" s="3">
        <f t="shared" ca="1" si="82"/>
        <v>1056.6131190493206</v>
      </c>
      <c r="E547" s="5">
        <f ca="1">D547/MAX(D$12:$D547)-1</f>
        <v>-0.55547560337723123</v>
      </c>
      <c r="F547" s="5"/>
      <c r="G547" s="5"/>
      <c r="H547" s="5">
        <f t="shared" ca="1" si="81"/>
        <v>5.8333333333333336E-3</v>
      </c>
      <c r="I547" s="7">
        <f t="shared" ca="1" si="84"/>
        <v>1775.2747162689629</v>
      </c>
      <c r="J547" s="7">
        <f t="shared" ca="1" si="85"/>
        <v>1880.5926937361983</v>
      </c>
      <c r="K547" s="7">
        <f t="shared" ca="1" si="86"/>
        <v>2153.4515220136423</v>
      </c>
      <c r="L547" s="7">
        <f t="shared" ca="1" si="87"/>
        <v>2458.4720695151332</v>
      </c>
      <c r="M547" s="7">
        <f t="shared" ca="1" si="88"/>
        <v>2428.6452975400903</v>
      </c>
      <c r="N547" s="5">
        <f t="shared" ca="1" si="89"/>
        <v>5.8333333333333336E-3</v>
      </c>
      <c r="O547" s="3">
        <f t="shared" ca="1" si="83"/>
        <v>8297.884815277137</v>
      </c>
      <c r="P547" s="5">
        <f ca="1">O547/MAX($O$12:O547)-1</f>
        <v>-0.21897904376127919</v>
      </c>
    </row>
    <row r="548" spans="1:18" x14ac:dyDescent="0.2">
      <c r="A548" s="2">
        <v>25780</v>
      </c>
      <c r="B548" s="3">
        <v>1670.3905066426039</v>
      </c>
      <c r="C548" s="5">
        <f t="shared" ca="1" si="80"/>
        <v>8.3893111330140879E-2</v>
      </c>
      <c r="D548" s="3">
        <f t="shared" ca="1" si="82"/>
        <v>1145.2556810786127</v>
      </c>
      <c r="E548" s="5">
        <f ca="1">D548/MAX(D$12:$D548)-1</f>
        <v>-0.5181830686823935</v>
      </c>
      <c r="F548" s="5"/>
      <c r="G548" s="5"/>
      <c r="H548" s="5">
        <f t="shared" ca="1" si="81"/>
        <v>5.8333333333333336E-3</v>
      </c>
      <c r="I548" s="7">
        <f t="shared" ca="1" si="84"/>
        <v>1638.5024420788402</v>
      </c>
      <c r="J548" s="7">
        <f t="shared" ca="1" si="85"/>
        <v>1824.6504829894272</v>
      </c>
      <c r="K548" s="7">
        <f t="shared" ca="1" si="86"/>
        <v>2062.3010150449691</v>
      </c>
      <c r="L548" s="7">
        <f t="shared" ca="1" si="87"/>
        <v>2403.5190979105232</v>
      </c>
      <c r="M548" s="7">
        <f t="shared" ca="1" si="88"/>
        <v>2409.043085694128</v>
      </c>
      <c r="N548" s="5">
        <f t="shared" ca="1" si="89"/>
        <v>5.8333333333333336E-3</v>
      </c>
      <c r="O548" s="3">
        <f t="shared" ca="1" si="83"/>
        <v>8346.2891433662535</v>
      </c>
      <c r="P548" s="5">
        <f ca="1">O548/MAX($O$12:O548)-1</f>
        <v>-0.21442308818321998</v>
      </c>
    </row>
    <row r="549" spans="1:18" x14ac:dyDescent="0.2">
      <c r="A549" s="2">
        <v>25811</v>
      </c>
      <c r="B549" s="3">
        <v>1756.4051007306832</v>
      </c>
      <c r="C549" s="5">
        <f t="shared" ca="1" si="80"/>
        <v>5.1493703865070461E-2</v>
      </c>
      <c r="D549" s="3">
        <f t="shared" ca="1" si="82"/>
        <v>1204.2291379698645</v>
      </c>
      <c r="E549" s="5">
        <f ca="1">D549/MAX(D$12:$D549)-1</f>
        <v>-0.49337253030394768</v>
      </c>
      <c r="F549" s="5"/>
      <c r="G549" s="5"/>
      <c r="H549" s="5">
        <f t="shared" ca="1" si="81"/>
        <v>5.8333333333333336E-3</v>
      </c>
      <c r="I549" s="7">
        <f t="shared" ca="1" si="84"/>
        <v>1655.966073629681</v>
      </c>
      <c r="J549" s="7">
        <f t="shared" ca="1" si="85"/>
        <v>1781.766316396702</v>
      </c>
      <c r="K549" s="7">
        <f t="shared" ca="1" si="86"/>
        <v>1993.8304055133228</v>
      </c>
      <c r="L549" s="7">
        <f t="shared" ca="1" si="87"/>
        <v>2347.6500398573817</v>
      </c>
      <c r="M549" s="7">
        <f t="shared" ca="1" si="88"/>
        <v>2386.7145602103469</v>
      </c>
      <c r="N549" s="5">
        <f t="shared" ca="1" si="89"/>
        <v>1.4965407439680759E-2</v>
      </c>
      <c r="O549" s="3">
        <f t="shared" ca="1" si="83"/>
        <v>8471.1947610061143</v>
      </c>
      <c r="P549" s="5">
        <f ca="1">O549/MAX($O$12:O549)-1</f>
        <v>-0.20266660962267569</v>
      </c>
    </row>
    <row r="550" spans="1:18" x14ac:dyDescent="0.2">
      <c r="A550" s="2">
        <v>25841</v>
      </c>
      <c r="B550" s="3">
        <v>1737.4805830731536</v>
      </c>
      <c r="C550" s="5">
        <f t="shared" ca="1" si="80"/>
        <v>-1.07745745270591E-2</v>
      </c>
      <c r="D550" s="3">
        <f t="shared" ca="1" si="82"/>
        <v>1191.2540813751521</v>
      </c>
      <c r="E550" s="5">
        <f ca="1">D550/MAX(D$12:$D550)-1</f>
        <v>-0.49883122573364314</v>
      </c>
      <c r="F550" s="5"/>
      <c r="G550" s="5"/>
      <c r="H550" s="5">
        <f t="shared" ca="1" si="81"/>
        <v>5.8333333333333336E-3</v>
      </c>
      <c r="I550" s="7">
        <f t="shared" ca="1" si="84"/>
        <v>1721.4253968154801</v>
      </c>
      <c r="J550" s="7">
        <f t="shared" ca="1" si="85"/>
        <v>1748.3500565422216</v>
      </c>
      <c r="K550" s="7">
        <f t="shared" ca="1" si="86"/>
        <v>1930.2207066332369</v>
      </c>
      <c r="L550" s="7">
        <f t="shared" ca="1" si="87"/>
        <v>2267.998119606395</v>
      </c>
      <c r="M550" s="7">
        <f t="shared" ca="1" si="88"/>
        <v>2360.1225196777309</v>
      </c>
      <c r="N550" s="5">
        <f t="shared" ca="1" si="89"/>
        <v>2.5117517612548469E-3</v>
      </c>
      <c r="O550" s="3">
        <f t="shared" ca="1" si="83"/>
        <v>8492.4722993670057</v>
      </c>
      <c r="P550" s="5">
        <f ca="1">O550/MAX($O$12:O550)-1</f>
        <v>-0.20066390607508799</v>
      </c>
    </row>
    <row r="551" spans="1:18" x14ac:dyDescent="0.2">
      <c r="A551" s="2">
        <v>25872</v>
      </c>
      <c r="B551" s="3">
        <v>1674.3798959884361</v>
      </c>
      <c r="C551" s="5">
        <f t="shared" ca="1" si="80"/>
        <v>-3.6317348061011834E-2</v>
      </c>
      <c r="D551" s="3">
        <f t="shared" ca="1" si="82"/>
        <v>1147.9908922727498</v>
      </c>
      <c r="E551" s="5">
        <f ca="1">D551/MAX(D$12:$D551)-1</f>
        <v>-0.51703234654598507</v>
      </c>
      <c r="F551" s="5"/>
      <c r="G551" s="5"/>
      <c r="H551" s="5">
        <f t="shared" ca="1" si="81"/>
        <v>5.8333333333333336E-3</v>
      </c>
      <c r="I551" s="7">
        <f t="shared" ca="1" si="84"/>
        <v>1722.7551932640908</v>
      </c>
      <c r="J551" s="7">
        <f t="shared" ca="1" si="85"/>
        <v>1680.6288176714654</v>
      </c>
      <c r="K551" s="7">
        <f t="shared" ca="1" si="86"/>
        <v>1885.4894772452055</v>
      </c>
      <c r="L551" s="7">
        <f t="shared" ca="1" si="87"/>
        <v>2168.4160460979424</v>
      </c>
      <c r="M551" s="7">
        <f t="shared" ca="1" si="88"/>
        <v>2332.0588694638022</v>
      </c>
      <c r="N551" s="5">
        <f t="shared" ca="1" si="89"/>
        <v>-2.5968029455357006E-3</v>
      </c>
      <c r="O551" s="3">
        <f t="shared" ca="1" si="83"/>
        <v>8470.4190222851303</v>
      </c>
      <c r="P551" s="5">
        <f ca="1">O551/MAX($O$12:O551)-1</f>
        <v>-0.20273962439826509</v>
      </c>
    </row>
    <row r="552" spans="1:18" x14ac:dyDescent="0.2">
      <c r="A552" s="2">
        <v>25902</v>
      </c>
      <c r="B552" s="3">
        <v>1508.4688259480465</v>
      </c>
      <c r="C552" s="5">
        <f t="shared" ca="1" si="80"/>
        <v>-9.9088068626413728E-2</v>
      </c>
      <c r="D552" s="3">
        <f t="shared" ca="1" si="82"/>
        <v>1034.2386919567296</v>
      </c>
      <c r="E552" s="5">
        <f ca="1">D552/MAX(D$12:$D552)-1</f>
        <v>-0.56488867853577451</v>
      </c>
      <c r="F552" s="5"/>
      <c r="G552" s="5"/>
      <c r="H552" s="5">
        <f t="shared" ca="1" si="81"/>
        <v>5.8333333333333336E-3</v>
      </c>
      <c r="I552" s="7">
        <f t="shared" ca="1" si="84"/>
        <v>1640.1097683365454</v>
      </c>
      <c r="J552" s="7">
        <f t="shared" ca="1" si="85"/>
        <v>1648.0379209831133</v>
      </c>
      <c r="K552" s="7">
        <f t="shared" ca="1" si="86"/>
        <v>1818.6467511124931</v>
      </c>
      <c r="L552" s="7">
        <f t="shared" ca="1" si="87"/>
        <v>2063.4642812070374</v>
      </c>
      <c r="M552" s="7">
        <f t="shared" ca="1" si="88"/>
        <v>2298.2434899527607</v>
      </c>
      <c r="N552" s="5">
        <f t="shared" ca="1" si="89"/>
        <v>5.8333333333333336E-3</v>
      </c>
      <c r="O552" s="3">
        <f t="shared" ca="1" si="83"/>
        <v>8519.8297999151273</v>
      </c>
      <c r="P552" s="5">
        <f ca="1">O552/MAX($O$12:O552)-1</f>
        <v>-0.19808893887392154</v>
      </c>
    </row>
    <row r="553" spans="1:18" x14ac:dyDescent="0.2">
      <c r="A553" s="2">
        <v>25933</v>
      </c>
      <c r="B553" s="3">
        <v>1550.3998434565087</v>
      </c>
      <c r="C553" s="5">
        <f t="shared" ca="1" si="80"/>
        <v>2.7797072625686647E-2</v>
      </c>
      <c r="D553" s="3">
        <f t="shared" ca="1" si="82"/>
        <v>1062.9874999893459</v>
      </c>
      <c r="E553" s="5">
        <f ca="1">D553/MAX(D$12:$D553)-1</f>
        <v>-0.55279385753277499</v>
      </c>
      <c r="F553" s="5"/>
      <c r="G553" s="5"/>
      <c r="H553" s="5">
        <f t="shared" ca="1" si="81"/>
        <v>5.8333333333333336E-3</v>
      </c>
      <c r="I553" s="7">
        <f t="shared" ca="1" si="84"/>
        <v>1577.7495217976636</v>
      </c>
      <c r="J553" s="7">
        <f t="shared" ca="1" si="85"/>
        <v>1649.5874593065721</v>
      </c>
      <c r="K553" s="7">
        <f t="shared" ca="1" si="86"/>
        <v>1765.0900765213848</v>
      </c>
      <c r="L553" s="7">
        <f t="shared" ca="1" si="87"/>
        <v>1985.496834444619</v>
      </c>
      <c r="M553" s="7">
        <f t="shared" ca="1" si="88"/>
        <v>2256.250916962993</v>
      </c>
      <c r="N553" s="5">
        <f t="shared" ca="1" si="89"/>
        <v>5.8333333333333336E-3</v>
      </c>
      <c r="O553" s="3">
        <f t="shared" ca="1" si="83"/>
        <v>8569.5288070812985</v>
      </c>
      <c r="P553" s="5">
        <f ca="1">O553/MAX($O$12:O553)-1</f>
        <v>-0.19341112435068619</v>
      </c>
    </row>
    <row r="554" spans="1:18" x14ac:dyDescent="0.2">
      <c r="A554" s="10">
        <v>25964</v>
      </c>
      <c r="B554" s="8">
        <v>1588.5913971406428</v>
      </c>
      <c r="C554" s="11">
        <f t="shared" ca="1" si="80"/>
        <v>2.4633357546649748E-2</v>
      </c>
      <c r="D554" s="8">
        <f t="shared" ca="1" si="82"/>
        <v>1089.1724511442028</v>
      </c>
      <c r="E554" s="11">
        <f ca="1">D554/MAX(D$12:$D554)-1</f>
        <v>-0.54177766872832178</v>
      </c>
      <c r="F554" s="3">
        <v>100</v>
      </c>
      <c r="G554" s="4">
        <f ca="1">F554/MAX(F$554:$F554)-1</f>
        <v>0</v>
      </c>
      <c r="H554" s="11">
        <f t="shared" ca="1" si="81"/>
        <v>5.8333333333333336E-3</v>
      </c>
      <c r="I554" s="7">
        <f t="shared" ca="1" si="84"/>
        <v>1549.1533555150661</v>
      </c>
      <c r="J554" s="7">
        <f t="shared" ca="1" si="85"/>
        <v>1635.9542743895784</v>
      </c>
      <c r="K554" s="7">
        <f t="shared" ca="1" si="86"/>
        <v>1730.3023786895028</v>
      </c>
      <c r="L554" s="7">
        <f t="shared" ca="1" si="87"/>
        <v>1920.1854348265053</v>
      </c>
      <c r="M554" s="7">
        <f t="shared" ca="1" si="88"/>
        <v>2211.6278920302871</v>
      </c>
      <c r="N554" s="5">
        <f t="shared" ca="1" si="89"/>
        <v>5.8333333333333336E-3</v>
      </c>
      <c r="O554" s="8">
        <f t="shared" ca="1" si="83"/>
        <v>8619.5177251226069</v>
      </c>
      <c r="P554" s="11">
        <f ca="1">O554/MAX($O$12:O554)-1</f>
        <v>-0.18870602257606506</v>
      </c>
      <c r="Q554" s="3">
        <v>100</v>
      </c>
      <c r="R554" s="4">
        <f ca="1">Q554/MAX($Q$554:Q554)-1</f>
        <v>0</v>
      </c>
    </row>
    <row r="555" spans="1:18" x14ac:dyDescent="0.2">
      <c r="A555" s="2">
        <v>25992</v>
      </c>
      <c r="B555" s="3">
        <v>1594.2785841639027</v>
      </c>
      <c r="C555" s="5">
        <f t="shared" ca="1" si="80"/>
        <v>3.5800187722887511E-3</v>
      </c>
      <c r="D555" s="3">
        <f t="shared" ca="1" si="82"/>
        <v>1093.0717089655589</v>
      </c>
      <c r="E555" s="5">
        <f ca="1">D555/MAX(D$12:$D555)-1</f>
        <v>-0.54013722418048737</v>
      </c>
      <c r="F555" s="3">
        <f ca="1">F554*(1+C555)</f>
        <v>100.35800187722887</v>
      </c>
      <c r="G555" s="4">
        <f ca="1">F555/MAX(F$554:$F555)-1</f>
        <v>0</v>
      </c>
      <c r="H555" s="5">
        <f t="shared" ca="1" si="81"/>
        <v>5.8333333333333336E-3</v>
      </c>
      <c r="I555" s="7">
        <f t="shared" ca="1" si="84"/>
        <v>1577.7566082536848</v>
      </c>
      <c r="J555" s="7">
        <f t="shared" ca="1" si="85"/>
        <v>1608.9331882951153</v>
      </c>
      <c r="K555" s="7">
        <f t="shared" ca="1" si="86"/>
        <v>1695.3497523459084</v>
      </c>
      <c r="L555" s="7">
        <f t="shared" ca="1" si="87"/>
        <v>1865.5313331072534</v>
      </c>
      <c r="M555" s="7">
        <f t="shared" ca="1" si="88"/>
        <v>2162.9708269668149</v>
      </c>
      <c r="N555" s="5">
        <f t="shared" ca="1" si="89"/>
        <v>5.3826704211244166E-3</v>
      </c>
      <c r="O555" s="3">
        <f t="shared" ca="1" si="83"/>
        <v>8665.9137482259812</v>
      </c>
      <c r="P555" s="5">
        <f ca="1">O555/MAX($O$12:O555)-1</f>
        <v>-0.18433909448094898</v>
      </c>
      <c r="Q555" s="3">
        <f ca="1">Q554*(1+N555)</f>
        <v>100.53826704211244</v>
      </c>
      <c r="R555" s="4">
        <f ca="1">Q555/MAX($Q$554:Q555)-1</f>
        <v>0</v>
      </c>
    </row>
    <row r="556" spans="1:18" x14ac:dyDescent="0.2">
      <c r="A556" s="2">
        <v>26023</v>
      </c>
      <c r="B556" s="3">
        <v>1618.0857805787805</v>
      </c>
      <c r="C556" s="5">
        <f t="shared" ca="1" si="80"/>
        <v>1.4932896076856661E-2</v>
      </c>
      <c r="D556" s="3">
        <f t="shared" ca="1" si="82"/>
        <v>1109.3944352000938</v>
      </c>
      <c r="E556" s="5">
        <f ca="1">D556/MAX(D$12:$D556)-1</f>
        <v>-0.53327014113955962</v>
      </c>
      <c r="F556" s="3">
        <f t="shared" ref="F556:F619" ca="1" si="90">F555*(1+C556)</f>
        <v>101.85663748974251</v>
      </c>
      <c r="G556" s="4">
        <f ca="1">F556/MAX(F$554:$F556)-1</f>
        <v>0</v>
      </c>
      <c r="H556" s="5">
        <f t="shared" ca="1" si="81"/>
        <v>5.8333333333333336E-3</v>
      </c>
      <c r="I556" s="7">
        <f t="shared" ca="1" si="84"/>
        <v>1600.3185872944421</v>
      </c>
      <c r="J556" s="7">
        <f t="shared" ca="1" si="85"/>
        <v>1589.0340545460529</v>
      </c>
      <c r="K556" s="7">
        <f t="shared" ca="1" si="86"/>
        <v>1668.6920555441372</v>
      </c>
      <c r="L556" s="7">
        <f t="shared" ca="1" si="87"/>
        <v>1816.4918226041757</v>
      </c>
      <c r="M556" s="7">
        <f t="shared" ca="1" si="88"/>
        <v>2098.2571033413096</v>
      </c>
      <c r="N556" s="5">
        <f t="shared" ca="1" si="89"/>
        <v>7.6532458820379986E-3</v>
      </c>
      <c r="O556" s="3">
        <f t="shared" ca="1" si="83"/>
        <v>8732.2361169336873</v>
      </c>
      <c r="P556" s="5">
        <f ca="1">O556/MAX($O$12:O556)-1</f>
        <v>-0.17809664101464595</v>
      </c>
      <c r="Q556" s="3">
        <f t="shared" ref="Q556:Q619" ca="1" si="91">Q555*(1+N556)</f>
        <v>101.30771112033972</v>
      </c>
      <c r="R556" s="4">
        <f ca="1">Q556/MAX($Q$554:Q556)-1</f>
        <v>0</v>
      </c>
    </row>
    <row r="557" spans="1:18" x14ac:dyDescent="0.2">
      <c r="A557" s="2">
        <v>26053</v>
      </c>
      <c r="B557" s="3">
        <v>1695.2219929786747</v>
      </c>
      <c r="C557" s="5">
        <f t="shared" ca="1" si="80"/>
        <v>4.7671275111448752E-2</v>
      </c>
      <c r="D557" s="3">
        <f t="shared" ca="1" si="82"/>
        <v>1162.2806825276277</v>
      </c>
      <c r="E557" s="5">
        <f ca="1">D557/MAX(D$12:$D557)-1</f>
        <v>-0.51102053363509592</v>
      </c>
      <c r="F557" s="3">
        <f t="shared" ca="1" si="90"/>
        <v>106.71227327744313</v>
      </c>
      <c r="G557" s="4">
        <f ca="1">F557/MAX(F$554:$F557)-1</f>
        <v>0</v>
      </c>
      <c r="H557" s="5">
        <f t="shared" ca="1" si="81"/>
        <v>5.8333333333333336E-3</v>
      </c>
      <c r="I557" s="7">
        <f t="shared" ca="1" si="84"/>
        <v>1635.8621192404528</v>
      </c>
      <c r="J557" s="7">
        <f t="shared" ca="1" si="85"/>
        <v>1592.5077373777594</v>
      </c>
      <c r="K557" s="7">
        <f t="shared" ca="1" si="86"/>
        <v>1636.5682775246123</v>
      </c>
      <c r="L557" s="7">
        <f t="shared" ca="1" si="87"/>
        <v>1787.8288972893902</v>
      </c>
      <c r="M557" s="7">
        <f t="shared" ca="1" si="88"/>
        <v>2024.4389689178968</v>
      </c>
      <c r="N557" s="5">
        <f t="shared" ca="1" si="89"/>
        <v>2.2568510044579503E-2</v>
      </c>
      <c r="O557" s="3">
        <f t="shared" ca="1" si="83"/>
        <v>8929.3096754503458</v>
      </c>
      <c r="P557" s="5">
        <f ca="1">O557/MAX($O$12:O557)-1</f>
        <v>-0.15954750680171126</v>
      </c>
      <c r="Q557" s="3">
        <f t="shared" ca="1" si="91"/>
        <v>103.59407521635248</v>
      </c>
      <c r="R557" s="4">
        <f ca="1">Q557/MAX($Q$554:Q557)-1</f>
        <v>0</v>
      </c>
    </row>
    <row r="558" spans="1:18" x14ac:dyDescent="0.2">
      <c r="A558" s="2">
        <v>26084</v>
      </c>
      <c r="B558" s="3">
        <v>1730.2357372579559</v>
      </c>
      <c r="C558" s="5">
        <f t="shared" ca="1" si="80"/>
        <v>2.0654371182241782E-2</v>
      </c>
      <c r="D558" s="3">
        <f t="shared" ca="1" si="82"/>
        <v>1186.2868591625027</v>
      </c>
      <c r="E558" s="5">
        <f ca="1">D558/MAX(D$12:$D558)-1</f>
        <v>-0.50092097023630067</v>
      </c>
      <c r="F558" s="3">
        <f t="shared" ca="1" si="90"/>
        <v>108.91634817941626</v>
      </c>
      <c r="G558" s="4">
        <f ca="1">F558/MAX(F$554:$F558)-1</f>
        <v>0</v>
      </c>
      <c r="H558" s="5">
        <f t="shared" ca="1" si="81"/>
        <v>5.8333333333333336E-3</v>
      </c>
      <c r="I558" s="7">
        <f t="shared" ca="1" si="84"/>
        <v>1681.1811702718035</v>
      </c>
      <c r="J558" s="7">
        <f t="shared" ca="1" si="85"/>
        <v>1629.4688892627444</v>
      </c>
      <c r="K558" s="7">
        <f t="shared" ca="1" si="86"/>
        <v>1638.7534051229288</v>
      </c>
      <c r="L558" s="7">
        <f t="shared" ca="1" si="87"/>
        <v>1755.5874638292435</v>
      </c>
      <c r="M558" s="7">
        <f t="shared" ca="1" si="88"/>
        <v>1954.9654332209641</v>
      </c>
      <c r="N558" s="5">
        <f t="shared" ca="1" si="89"/>
        <v>1.4725956042678401E-2</v>
      </c>
      <c r="O558" s="3">
        <f t="shared" ca="1" si="83"/>
        <v>9060.8022972224917</v>
      </c>
      <c r="P558" s="5">
        <f ca="1">O558/MAX($O$12:O558)-1</f>
        <v>-0.14717104033091377</v>
      </c>
      <c r="Q558" s="3">
        <f t="shared" ca="1" si="91"/>
        <v>105.11959701427041</v>
      </c>
      <c r="R558" s="4">
        <f ca="1">Q558/MAX($Q$554:Q558)-1</f>
        <v>0</v>
      </c>
    </row>
    <row r="559" spans="1:18" x14ac:dyDescent="0.2">
      <c r="A559" s="2">
        <v>26114</v>
      </c>
      <c r="B559" s="3">
        <v>1733.0424537004862</v>
      </c>
      <c r="C559" s="5">
        <f t="shared" ca="1" si="80"/>
        <v>1.6221584042521719E-3</v>
      </c>
      <c r="D559" s="3">
        <f t="shared" ca="1" si="82"/>
        <v>1188.211204360947</v>
      </c>
      <c r="E559" s="5">
        <f ca="1">D559/MAX(D$12:$D559)-1</f>
        <v>-0.50011138499378349</v>
      </c>
      <c r="F559" s="3">
        <f t="shared" ca="1" si="90"/>
        <v>109.09302774897596</v>
      </c>
      <c r="G559" s="4">
        <f ca="1">F559/MAX(F$554:$F559)-1</f>
        <v>0</v>
      </c>
      <c r="H559" s="5">
        <f t="shared" ca="1" si="81"/>
        <v>5.8333333333333336E-3</v>
      </c>
      <c r="I559" s="7">
        <f t="shared" ca="1" si="84"/>
        <v>1719.5000613123723</v>
      </c>
      <c r="J559" s="7">
        <f t="shared" ca="1" si="85"/>
        <v>1659.9093243034069</v>
      </c>
      <c r="K559" s="7">
        <f t="shared" ca="1" si="86"/>
        <v>1654.74839180499</v>
      </c>
      <c r="L559" s="7">
        <f t="shared" ca="1" si="87"/>
        <v>1730.0298257820591</v>
      </c>
      <c r="M559" s="7">
        <f t="shared" ca="1" si="88"/>
        <v>1904.0999569093162</v>
      </c>
      <c r="N559" s="5">
        <f t="shared" ca="1" si="89"/>
        <v>3.3066283758846366E-3</v>
      </c>
      <c r="O559" s="3">
        <f t="shared" ca="1" si="83"/>
        <v>9090.7630032067682</v>
      </c>
      <c r="P559" s="5">
        <f ca="1">O559/MAX($O$12:O559)-1</f>
        <v>-0.14435105189309572</v>
      </c>
      <c r="Q559" s="3">
        <f t="shared" ca="1" si="91"/>
        <v>105.46718845661937</v>
      </c>
      <c r="R559" s="4">
        <f ca="1">Q559/MAX($Q$554:Q559)-1</f>
        <v>0</v>
      </c>
    </row>
    <row r="560" spans="1:18" x14ac:dyDescent="0.2">
      <c r="A560" s="2">
        <v>26145</v>
      </c>
      <c r="B560" s="3">
        <v>1759.137978744031</v>
      </c>
      <c r="C560" s="5">
        <f t="shared" ca="1" si="80"/>
        <v>1.5057637502084331E-2</v>
      </c>
      <c r="D560" s="3">
        <f t="shared" ca="1" si="82"/>
        <v>1206.1028579521292</v>
      </c>
      <c r="E560" s="5">
        <f ca="1">D560/MAX(D$12:$D560)-1</f>
        <v>-0.49258424343760088</v>
      </c>
      <c r="F560" s="3">
        <f t="shared" ca="1" si="90"/>
        <v>110.73571101482486</v>
      </c>
      <c r="G560" s="4">
        <f ca="1">F560/MAX(F$554:$F560)-1</f>
        <v>0</v>
      </c>
      <c r="H560" s="5">
        <f t="shared" ca="1" si="81"/>
        <v>5.8333333333333336E-3</v>
      </c>
      <c r="I560" s="7">
        <f t="shared" ca="1" si="84"/>
        <v>1740.8053899008244</v>
      </c>
      <c r="J560" s="7">
        <f t="shared" ca="1" si="85"/>
        <v>1688.3337545706383</v>
      </c>
      <c r="K560" s="7">
        <f t="shared" ca="1" si="86"/>
        <v>1662.1440144801088</v>
      </c>
      <c r="L560" s="7">
        <f t="shared" ca="1" si="87"/>
        <v>1716.3128373165482</v>
      </c>
      <c r="M560" s="7">
        <f t="shared" ca="1" si="88"/>
        <v>1862.2225147625388</v>
      </c>
      <c r="N560" s="5">
        <f t="shared" ca="1" si="89"/>
        <v>1.3212776668334132E-2</v>
      </c>
      <c r="O560" s="3">
        <f t="shared" ca="1" si="83"/>
        <v>9210.877224512893</v>
      </c>
      <c r="P560" s="5">
        <f ca="1">O560/MAX($O$12:O560)-1</f>
        <v>-0.13304555343526425</v>
      </c>
      <c r="Q560" s="3">
        <f t="shared" ca="1" si="91"/>
        <v>106.86070286353379</v>
      </c>
      <c r="R560" s="4">
        <f ca="1">Q560/MAX($Q$554:Q560)-1</f>
        <v>0</v>
      </c>
    </row>
    <row r="561" spans="1:18" x14ac:dyDescent="0.2">
      <c r="A561" s="2">
        <v>26176</v>
      </c>
      <c r="B561" s="3">
        <v>1601.5217613191242</v>
      </c>
      <c r="C561" s="5">
        <f t="shared" ca="1" si="80"/>
        <v>-8.9598553001192016E-2</v>
      </c>
      <c r="D561" s="3">
        <f t="shared" ca="1" si="82"/>
        <v>1098.0377871090161</v>
      </c>
      <c r="E561" s="5">
        <f ca="1">D561/MAX(D$12:$D561)-1</f>
        <v>-0.53804796099559704</v>
      </c>
      <c r="F561" s="3">
        <f t="shared" ca="1" si="90"/>
        <v>100.81395154233839</v>
      </c>
      <c r="G561" s="4">
        <f ca="1">F561/MAX(F$554:$F561)-1</f>
        <v>-8.9598553001192016E-2</v>
      </c>
      <c r="H561" s="5">
        <f t="shared" ca="1" si="81"/>
        <v>5.8333333333333336E-3</v>
      </c>
      <c r="I561" s="7">
        <f t="shared" ca="1" si="84"/>
        <v>1697.9007312545473</v>
      </c>
      <c r="J561" s="7">
        <f t="shared" ca="1" si="85"/>
        <v>1689.540950763175</v>
      </c>
      <c r="K561" s="7">
        <f t="shared" ca="1" si="86"/>
        <v>1649.2370695291454</v>
      </c>
      <c r="L561" s="7">
        <f t="shared" ca="1" si="87"/>
        <v>1693.4134851516642</v>
      </c>
      <c r="M561" s="7">
        <f t="shared" ca="1" si="88"/>
        <v>1821.5337375212341</v>
      </c>
      <c r="N561" s="5">
        <f t="shared" ca="1" si="89"/>
        <v>-7.0512175734286947E-2</v>
      </c>
      <c r="O561" s="3">
        <f t="shared" ca="1" si="83"/>
        <v>8561.3982309910989</v>
      </c>
      <c r="P561" s="5">
        <f ca="1">O561/MAX($O$12:O561)-1</f>
        <v>-0.19417639772505835</v>
      </c>
      <c r="Q561" s="3">
        <f t="shared" ca="1" si="91"/>
        <v>99.325722204130869</v>
      </c>
      <c r="R561" s="4">
        <f ca="1">Q561/MAX($Q$554:Q561)-1</f>
        <v>-7.051217573428703E-2</v>
      </c>
    </row>
    <row r="562" spans="1:18" x14ac:dyDescent="0.2">
      <c r="A562" s="2">
        <v>26206</v>
      </c>
      <c r="B562" s="3">
        <v>1485.6913221284303</v>
      </c>
      <c r="C562" s="5">
        <f t="shared" ca="1" si="80"/>
        <v>-7.2325235902687912E-2</v>
      </c>
      <c r="D562" s="3">
        <f t="shared" ca="1" si="82"/>
        <v>1018.6219451262912</v>
      </c>
      <c r="E562" s="5">
        <f ca="1">D562/MAX(D$12:$D562)-1</f>
        <v>-0.57145875119231815</v>
      </c>
      <c r="F562" s="3">
        <f t="shared" ca="1" si="90"/>
        <v>93.522558714756613</v>
      </c>
      <c r="G562" s="4">
        <f ca="1">F562/MAX(F$554:$F562)-1</f>
        <v>-0.1554435524215293</v>
      </c>
      <c r="H562" s="5">
        <f t="shared" ca="1" si="81"/>
        <v>5.8333333333333336E-3</v>
      </c>
      <c r="I562" s="7">
        <f t="shared" ca="1" si="84"/>
        <v>1615.4503540638618</v>
      </c>
      <c r="J562" s="7">
        <f t="shared" ca="1" si="85"/>
        <v>1667.4752076881171</v>
      </c>
      <c r="K562" s="7">
        <f t="shared" ca="1" si="86"/>
        <v>1628.2546311170847</v>
      </c>
      <c r="L562" s="7">
        <f t="shared" ca="1" si="87"/>
        <v>1668.2864395921306</v>
      </c>
      <c r="M562" s="7">
        <f t="shared" ca="1" si="88"/>
        <v>1779.237668875161</v>
      </c>
      <c r="N562" s="5">
        <f t="shared" ca="1" si="89"/>
        <v>5.8333333333333336E-3</v>
      </c>
      <c r="O562" s="3">
        <f t="shared" ca="1" si="83"/>
        <v>8611.3397206718801</v>
      </c>
      <c r="P562" s="5">
        <f ca="1">O562/MAX($O$12:O562)-1</f>
        <v>-0.18947576004512123</v>
      </c>
      <c r="Q562" s="3">
        <f t="shared" ca="1" si="91"/>
        <v>99.905122250321639</v>
      </c>
      <c r="R562" s="4">
        <f ca="1">Q562/MAX($Q$554:Q562)-1</f>
        <v>-6.5090163426070213E-2</v>
      </c>
    </row>
    <row r="563" spans="1:18" x14ac:dyDescent="0.2">
      <c r="A563" s="2">
        <v>26237</v>
      </c>
      <c r="B563" s="3">
        <v>1315.7694246346109</v>
      </c>
      <c r="C563" s="5">
        <f t="shared" ca="1" si="80"/>
        <v>-0.11437227569612918</v>
      </c>
      <c r="D563" s="3">
        <f t="shared" ca="1" si="82"/>
        <v>902.11983518817965</v>
      </c>
      <c r="E563" s="5">
        <f ca="1">D563/MAX(D$12:$D563)-1</f>
        <v>-0.62047198904811385</v>
      </c>
      <c r="F563" s="3">
        <f t="shared" ca="1" si="90"/>
        <v>82.826170845625043</v>
      </c>
      <c r="G563" s="4">
        <f ca="1">F563/MAX(F$554:$F563)-1</f>
        <v>-0.25203739528491753</v>
      </c>
      <c r="H563" s="5">
        <f t="shared" ca="1" si="81"/>
        <v>5.8333333333333336E-3</v>
      </c>
      <c r="I563" s="7">
        <f t="shared" ca="1" si="84"/>
        <v>1467.6608360273885</v>
      </c>
      <c r="J563" s="7">
        <f t="shared" ca="1" si="85"/>
        <v>1604.2331129641063</v>
      </c>
      <c r="K563" s="7">
        <f t="shared" ca="1" si="86"/>
        <v>1598.370425170933</v>
      </c>
      <c r="L563" s="7">
        <f t="shared" ca="1" si="87"/>
        <v>1625.7898893377771</v>
      </c>
      <c r="M563" s="7">
        <f t="shared" ca="1" si="88"/>
        <v>1741.9299512080695</v>
      </c>
      <c r="N563" s="5">
        <f t="shared" ca="1" si="89"/>
        <v>5.8333333333333336E-3</v>
      </c>
      <c r="O563" s="3">
        <f t="shared" ca="1" si="83"/>
        <v>8661.5725357091324</v>
      </c>
      <c r="P563" s="5">
        <f ca="1">O563/MAX($O$12:O563)-1</f>
        <v>-0.18474770197871782</v>
      </c>
      <c r="Q563" s="3">
        <f t="shared" ca="1" si="91"/>
        <v>100.48790213011519</v>
      </c>
      <c r="R563" s="4">
        <f ca="1">Q563/MAX($Q$554:Q563)-1</f>
        <v>-5.963652271272224E-2</v>
      </c>
    </row>
    <row r="564" spans="1:18" x14ac:dyDescent="0.2">
      <c r="A564" s="2">
        <v>26267</v>
      </c>
      <c r="B564" s="3">
        <v>1465.5418824111887</v>
      </c>
      <c r="C564" s="5">
        <f t="shared" ca="1" si="80"/>
        <v>0.11382880235127035</v>
      </c>
      <c r="D564" s="3">
        <f t="shared" ca="1" si="82"/>
        <v>1004.8070556049755</v>
      </c>
      <c r="E564" s="5">
        <f ca="1">D564/MAX(D$12:$D564)-1</f>
        <v>-0.57727077010270078</v>
      </c>
      <c r="F564" s="3">
        <f t="shared" ca="1" si="90"/>
        <v>92.25417467632424</v>
      </c>
      <c r="G564" s="4">
        <f ca="1">F564/MAX(F$554:$F564)-1</f>
        <v>-0.16689770778666313</v>
      </c>
      <c r="H564" s="5">
        <f t="shared" ca="1" si="81"/>
        <v>5.8333333333333336E-3</v>
      </c>
      <c r="I564" s="7">
        <f t="shared" ca="1" si="84"/>
        <v>1422.3342097247432</v>
      </c>
      <c r="J564" s="7">
        <f t="shared" ca="1" si="85"/>
        <v>1560.1174704896455</v>
      </c>
      <c r="K564" s="7">
        <f t="shared" ca="1" si="86"/>
        <v>1594.7931798761945</v>
      </c>
      <c r="L564" s="7">
        <f t="shared" ca="1" si="87"/>
        <v>1612.5414269118344</v>
      </c>
      <c r="M564" s="7">
        <f t="shared" ca="1" si="88"/>
        <v>1706.7199654943443</v>
      </c>
      <c r="N564" s="5">
        <f t="shared" ca="1" si="89"/>
        <v>5.8333333333333336E-3</v>
      </c>
      <c r="O564" s="3">
        <f t="shared" ca="1" si="83"/>
        <v>8712.0983755007692</v>
      </c>
      <c r="P564" s="5">
        <f ca="1">O564/MAX($O$12:O564)-1</f>
        <v>-0.17999206357359365</v>
      </c>
      <c r="Q564" s="3">
        <f t="shared" ca="1" si="91"/>
        <v>101.07408155920753</v>
      </c>
      <c r="R564" s="4">
        <f ca="1">Q564/MAX($Q$554:Q564)-1</f>
        <v>-5.4151069095213167E-2</v>
      </c>
    </row>
    <row r="565" spans="1:18" x14ac:dyDescent="0.2">
      <c r="A565" s="2">
        <v>26298</v>
      </c>
      <c r="B565" s="3">
        <v>1637.7002986445159</v>
      </c>
      <c r="C565" s="5">
        <f t="shared" ca="1" si="80"/>
        <v>0.11747082652464558</v>
      </c>
      <c r="D565" s="3">
        <f t="shared" ca="1" si="82"/>
        <v>1122.8425709246876</v>
      </c>
      <c r="E565" s="5">
        <f ca="1">D565/MAX(D$12:$D565)-1</f>
        <v>-0.52761241807053805</v>
      </c>
      <c r="F565" s="3">
        <f t="shared" ca="1" si="90"/>
        <v>103.09134882590108</v>
      </c>
      <c r="G565" s="4">
        <f ca="1">F565/MAX(F$554:$F565)-1</f>
        <v>-6.9032492940785617E-2</v>
      </c>
      <c r="H565" s="5">
        <f t="shared" ca="1" si="81"/>
        <v>5.8333333333333336E-3</v>
      </c>
      <c r="I565" s="7">
        <f t="shared" ca="1" si="84"/>
        <v>1473.0038685634383</v>
      </c>
      <c r="J565" s="7">
        <f t="shared" ca="1" si="85"/>
        <v>1544.2271113136503</v>
      </c>
      <c r="K565" s="7">
        <f t="shared" ca="1" si="86"/>
        <v>1602.0682178085283</v>
      </c>
      <c r="L565" s="7">
        <f t="shared" ca="1" si="87"/>
        <v>1617.9079649745431</v>
      </c>
      <c r="M565" s="7">
        <f t="shared" ca="1" si="88"/>
        <v>1683.579147164957</v>
      </c>
      <c r="N565" s="5">
        <f t="shared" ca="1" si="89"/>
        <v>2.8160831971595784E-2</v>
      </c>
      <c r="O565" s="3">
        <f t="shared" ca="1" si="83"/>
        <v>8957.4383139732599</v>
      </c>
      <c r="P565" s="5">
        <f ca="1">O565/MAX($O$12:O565)-1</f>
        <v>-0.15689995786051458</v>
      </c>
      <c r="Q565" s="3">
        <f t="shared" ca="1" si="91"/>
        <v>103.92041178667974</v>
      </c>
      <c r="R565" s="4">
        <f ca="1">Q565/MAX($Q$554:Q565)-1</f>
        <v>-2.7515176281489917E-2</v>
      </c>
    </row>
    <row r="566" spans="1:18" x14ac:dyDescent="0.2">
      <c r="A566" s="2">
        <v>26329</v>
      </c>
      <c r="B566" s="3">
        <v>1756.7684913101195</v>
      </c>
      <c r="C566" s="5">
        <f t="shared" ca="1" si="80"/>
        <v>7.2704506901631216E-2</v>
      </c>
      <c r="D566" s="3">
        <f t="shared" ca="1" si="82"/>
        <v>1204.478286371927</v>
      </c>
      <c r="E566" s="5">
        <f ca="1">D566/MAX(D$12:$D566)-1</f>
        <v>-0.49326771185990259</v>
      </c>
      <c r="F566" s="3">
        <f t="shared" ca="1" si="90"/>
        <v>110.58655450811227</v>
      </c>
      <c r="G566" s="4">
        <f ca="1">F566/MAX(F$554:$F566)-1</f>
        <v>-1.3469593986046302E-3</v>
      </c>
      <c r="H566" s="5">
        <f t="shared" ca="1" si="81"/>
        <v>5.8333333333333336E-3</v>
      </c>
      <c r="I566" s="7">
        <f t="shared" ca="1" si="84"/>
        <v>1620.0035574552746</v>
      </c>
      <c r="J566" s="7">
        <f t="shared" ca="1" si="85"/>
        <v>1543.8321967413315</v>
      </c>
      <c r="K566" s="7">
        <f t="shared" ca="1" si="86"/>
        <v>1616.0829756559849</v>
      </c>
      <c r="L566" s="7">
        <f t="shared" ca="1" si="87"/>
        <v>1622.7067419005161</v>
      </c>
      <c r="M566" s="7">
        <f t="shared" ca="1" si="88"/>
        <v>1673.1926771727437</v>
      </c>
      <c r="N566" s="5">
        <f t="shared" ca="1" si="89"/>
        <v>5.9330272187971649E-2</v>
      </c>
      <c r="O566" s="3">
        <f t="shared" ca="1" si="83"/>
        <v>9488.8855672482587</v>
      </c>
      <c r="P566" s="5">
        <f ca="1">O566/MAX($O$12:O566)-1</f>
        <v>-0.10687860287868856</v>
      </c>
      <c r="Q566" s="3">
        <f t="shared" ca="1" si="91"/>
        <v>110.08603810386954</v>
      </c>
      <c r="R566" s="4">
        <f ca="1">Q566/MAX($Q$554:Q566)-1</f>
        <v>0</v>
      </c>
    </row>
    <row r="567" spans="1:18" x14ac:dyDescent="0.2">
      <c r="A567" s="2">
        <v>26358</v>
      </c>
      <c r="B567" s="3">
        <v>1779.0906189985988</v>
      </c>
      <c r="C567" s="5">
        <f t="shared" ca="1" si="80"/>
        <v>1.2706357040723315E-2</v>
      </c>
      <c r="D567" s="3">
        <f t="shared" ca="1" si="82"/>
        <v>1219.7828175263674</v>
      </c>
      <c r="E567" s="5">
        <f ca="1">D567/MAX(D$12:$D567)-1</f>
        <v>-0.48682899048273176</v>
      </c>
      <c r="F567" s="3">
        <f t="shared" ca="1" si="90"/>
        <v>111.99170675359575</v>
      </c>
      <c r="G567" s="4">
        <f ca="1">F567/MAX(F$554:$F567)-1</f>
        <v>0</v>
      </c>
      <c r="H567" s="5">
        <f t="shared" ca="1" si="81"/>
        <v>5.8333333333333336E-3</v>
      </c>
      <c r="I567" s="7">
        <f t="shared" ca="1" si="84"/>
        <v>1724.5198029844114</v>
      </c>
      <c r="J567" s="7">
        <f t="shared" ca="1" si="85"/>
        <v>1573.4270063545773</v>
      </c>
      <c r="K567" s="7">
        <f t="shared" ca="1" si="86"/>
        <v>1631.4839785588763</v>
      </c>
      <c r="L567" s="7">
        <f t="shared" ca="1" si="87"/>
        <v>1623.9670484709559</v>
      </c>
      <c r="M567" s="7">
        <f t="shared" ca="1" si="88"/>
        <v>1663.4168654523926</v>
      </c>
      <c r="N567" s="5">
        <f t="shared" ca="1" si="89"/>
        <v>1.2706357040723317E-2</v>
      </c>
      <c r="O567" s="3">
        <f t="shared" ca="1" si="83"/>
        <v>9609.4547351842812</v>
      </c>
      <c r="P567" s="5">
        <f ca="1">O567/MAX($O$12:O567)-1</f>
        <v>-9.5530283526155557E-2</v>
      </c>
      <c r="Q567" s="3">
        <f t="shared" ca="1" si="91"/>
        <v>111.48483060921598</v>
      </c>
      <c r="R567" s="4">
        <f ca="1">Q567/MAX($Q$554:Q567)-1</f>
        <v>0</v>
      </c>
    </row>
    <row r="568" spans="1:18" x14ac:dyDescent="0.2">
      <c r="A568" s="2">
        <v>26389</v>
      </c>
      <c r="B568" s="3">
        <v>1939.9157564115897</v>
      </c>
      <c r="C568" s="5">
        <f t="shared" ca="1" si="80"/>
        <v>9.0397383750758564E-2</v>
      </c>
      <c r="D568" s="3">
        <f t="shared" ca="1" si="82"/>
        <v>1330.0479929748799</v>
      </c>
      <c r="E568" s="5">
        <f ca="1">D568/MAX(D$12:$D568)-1</f>
        <v>-0.44043967380563509</v>
      </c>
      <c r="F568" s="3">
        <f t="shared" ca="1" si="90"/>
        <v>122.11546404590297</v>
      </c>
      <c r="G568" s="4">
        <f ca="1">F568/MAX(F$554:$F568)-1</f>
        <v>0</v>
      </c>
      <c r="H568" s="5">
        <f t="shared" ca="1" si="81"/>
        <v>5.8333333333333336E-3</v>
      </c>
      <c r="I568" s="7">
        <f t="shared" ca="1" si="84"/>
        <v>1825.2582889067692</v>
      </c>
      <c r="J568" s="7">
        <f t="shared" ca="1" si="85"/>
        <v>1649.131078735104</v>
      </c>
      <c r="K568" s="7">
        <f t="shared" ca="1" si="86"/>
        <v>1658.3031432116106</v>
      </c>
      <c r="L568" s="7">
        <f t="shared" ca="1" si="87"/>
        <v>1635.2134469897576</v>
      </c>
      <c r="M568" s="7">
        <f t="shared" ca="1" si="88"/>
        <v>1663.4975993778737</v>
      </c>
      <c r="N568" s="5">
        <f t="shared" ca="1" si="89"/>
        <v>9.0397383750758564E-2</v>
      </c>
      <c r="O568" s="3">
        <f t="shared" ca="1" si="83"/>
        <v>10478.124302516278</v>
      </c>
      <c r="P568" s="5">
        <f ca="1">O568/MAX($O$12:O568)-1</f>
        <v>-1.3768587475129657E-2</v>
      </c>
      <c r="Q568" s="3">
        <f t="shared" ca="1" si="91"/>
        <v>121.56276762418558</v>
      </c>
      <c r="R568" s="4">
        <f ca="1">Q568/MAX($Q$554:Q568)-1</f>
        <v>0</v>
      </c>
    </row>
    <row r="569" spans="1:18" x14ac:dyDescent="0.2">
      <c r="A569" s="2">
        <v>26419</v>
      </c>
      <c r="B569" s="3">
        <v>2038.9023453618381</v>
      </c>
      <c r="C569" s="5">
        <f t="shared" ca="1" si="80"/>
        <v>5.1026230712900356E-2</v>
      </c>
      <c r="D569" s="3">
        <f t="shared" ca="1" si="82"/>
        <v>1397.9153287236461</v>
      </c>
      <c r="E569" s="5">
        <f ca="1">D569/MAX(D$12:$D569)-1</f>
        <v>-0.41188741950345575</v>
      </c>
      <c r="F569" s="3">
        <f t="shared" ca="1" si="90"/>
        <v>128.34655588792211</v>
      </c>
      <c r="G569" s="4">
        <f ca="1">F569/MAX(F$554:$F569)-1</f>
        <v>0</v>
      </c>
      <c r="H569" s="5">
        <f t="shared" ca="1" si="81"/>
        <v>5.8333333333333336E-3</v>
      </c>
      <c r="I569" s="7">
        <f t="shared" ca="1" si="84"/>
        <v>1919.302906924009</v>
      </c>
      <c r="J569" s="7">
        <f t="shared" ca="1" si="85"/>
        <v>1769.6532321896418</v>
      </c>
      <c r="K569" s="7">
        <f t="shared" ca="1" si="86"/>
        <v>1686.9431725768743</v>
      </c>
      <c r="L569" s="7">
        <f t="shared" ca="1" si="87"/>
        <v>1655.4646941771689</v>
      </c>
      <c r="M569" s="7">
        <f t="shared" ca="1" si="88"/>
        <v>1661.7557250507432</v>
      </c>
      <c r="N569" s="5">
        <f t="shared" ca="1" si="89"/>
        <v>5.1026230712900363E-2</v>
      </c>
      <c r="O569" s="3">
        <f t="shared" ca="1" si="83"/>
        <v>11012.783490614922</v>
      </c>
      <c r="P569" s="5">
        <f ca="1">O569/MAX($O$12:O569)-1</f>
        <v>0</v>
      </c>
      <c r="Q569" s="3">
        <f t="shared" ca="1" si="91"/>
        <v>127.76565745107597</v>
      </c>
      <c r="R569" s="4">
        <f ca="1">Q569/MAX($Q$554:Q569)-1</f>
        <v>0</v>
      </c>
    </row>
    <row r="570" spans="1:18" x14ac:dyDescent="0.2">
      <c r="A570" s="2">
        <v>26450</v>
      </c>
      <c r="B570" s="3">
        <v>2210.8828770363034</v>
      </c>
      <c r="C570" s="5">
        <f t="shared" ca="1" si="80"/>
        <v>8.4349567827852301E-2</v>
      </c>
      <c r="D570" s="3">
        <f t="shared" ca="1" si="82"/>
        <v>1515.8288825614156</v>
      </c>
      <c r="E570" s="5">
        <f ca="1">D570/MAX(D$12:$D570)-1</f>
        <v>-0.36228037750444919</v>
      </c>
      <c r="F570" s="3">
        <f t="shared" ca="1" si="90"/>
        <v>139.17253240926163</v>
      </c>
      <c r="G570" s="4">
        <f ca="1">F570/MAX(F$554:$F570)-1</f>
        <v>0</v>
      </c>
      <c r="H570" s="5">
        <f t="shared" ca="1" si="81"/>
        <v>5.8333333333333336E-3</v>
      </c>
      <c r="I570" s="7">
        <f t="shared" ca="1" si="84"/>
        <v>2063.2336596032437</v>
      </c>
      <c r="J570" s="7">
        <f t="shared" ca="1" si="85"/>
        <v>1893.8767312938273</v>
      </c>
      <c r="K570" s="7">
        <f t="shared" ca="1" si="86"/>
        <v>1726.9971008917366</v>
      </c>
      <c r="L570" s="7">
        <f t="shared" ca="1" si="87"/>
        <v>1694.4876970154053</v>
      </c>
      <c r="M570" s="7">
        <f t="shared" ca="1" si="88"/>
        <v>1682.8752530073325</v>
      </c>
      <c r="N570" s="5">
        <f t="shared" ca="1" si="89"/>
        <v>8.4349567827852315E-2</v>
      </c>
      <c r="O570" s="3">
        <f t="shared" ca="1" si="83"/>
        <v>11941.707018629997</v>
      </c>
      <c r="P570" s="5">
        <f ca="1">O570/MAX($O$12:O570)-1</f>
        <v>0</v>
      </c>
      <c r="Q570" s="3">
        <f t="shared" ca="1" si="91"/>
        <v>138.54263544031565</v>
      </c>
      <c r="R570" s="4">
        <f ca="1">Q570/MAX($Q$554:Q570)-1</f>
        <v>0</v>
      </c>
    </row>
    <row r="571" spans="1:18" x14ac:dyDescent="0.2">
      <c r="A571" s="2">
        <v>26480</v>
      </c>
      <c r="B571" s="3">
        <v>2238.3247389157427</v>
      </c>
      <c r="C571" s="5">
        <f t="shared" ca="1" si="80"/>
        <v>1.2412173509718016E-2</v>
      </c>
      <c r="D571" s="3">
        <f t="shared" ca="1" si="82"/>
        <v>1534.6436136628099</v>
      </c>
      <c r="E571" s="5">
        <f ca="1">D571/MAX(D$12:$D571)-1</f>
        <v>-0.35436489089948253</v>
      </c>
      <c r="F571" s="3">
        <f t="shared" ca="1" si="90"/>
        <v>140.89996602931225</v>
      </c>
      <c r="G571" s="4">
        <f ca="1">F571/MAX(F$554:$F571)-1</f>
        <v>0</v>
      </c>
      <c r="H571" s="5">
        <f t="shared" ca="1" si="81"/>
        <v>5.8333333333333336E-3</v>
      </c>
      <c r="I571" s="7">
        <f t="shared" ca="1" si="84"/>
        <v>2162.7033204379618</v>
      </c>
      <c r="J571" s="7">
        <f t="shared" ca="1" si="85"/>
        <v>1993.9808046723654</v>
      </c>
      <c r="K571" s="7">
        <f t="shared" ca="1" si="86"/>
        <v>1769.1039579930082</v>
      </c>
      <c r="L571" s="7">
        <f t="shared" ca="1" si="87"/>
        <v>1732.7057467631407</v>
      </c>
      <c r="M571" s="7">
        <f t="shared" ca="1" si="88"/>
        <v>1711.9261748989984</v>
      </c>
      <c r="N571" s="5">
        <f t="shared" ca="1" si="89"/>
        <v>1.2412173509718016E-2</v>
      </c>
      <c r="O571" s="3">
        <f t="shared" ca="1" si="83"/>
        <v>12089.929558147451</v>
      </c>
      <c r="P571" s="5">
        <f ca="1">O571/MAX($O$12:O571)-1</f>
        <v>0</v>
      </c>
      <c r="Q571" s="3">
        <f t="shared" ca="1" si="91"/>
        <v>140.26225066989446</v>
      </c>
      <c r="R571" s="4">
        <f ca="1">Q571/MAX($Q$554:Q571)-1</f>
        <v>0</v>
      </c>
    </row>
    <row r="572" spans="1:18" x14ac:dyDescent="0.2">
      <c r="A572" s="2">
        <v>26511</v>
      </c>
      <c r="B572" s="3">
        <v>2416.9551011107096</v>
      </c>
      <c r="C572" s="5">
        <f t="shared" ca="1" si="80"/>
        <v>7.9805382610164344E-2</v>
      </c>
      <c r="D572" s="3">
        <f t="shared" ca="1" si="82"/>
        <v>1657.1164344214158</v>
      </c>
      <c r="E572" s="5">
        <f ca="1">D572/MAX(D$12:$D572)-1</f>
        <v>-0.3028397339911606</v>
      </c>
      <c r="F572" s="3">
        <f t="shared" ca="1" si="90"/>
        <v>152.14454172804068</v>
      </c>
      <c r="G572" s="4">
        <f ca="1">F572/MAX(F$554:$F572)-1</f>
        <v>0</v>
      </c>
      <c r="H572" s="5">
        <f t="shared" ca="1" si="81"/>
        <v>5.8333333333333336E-3</v>
      </c>
      <c r="I572" s="7">
        <f t="shared" ca="1" si="84"/>
        <v>2288.7209056875849</v>
      </c>
      <c r="J572" s="7">
        <f t="shared" ca="1" si="85"/>
        <v>2104.0119063057973</v>
      </c>
      <c r="K572" s="7">
        <f t="shared" ca="1" si="86"/>
        <v>1823.9220515235645</v>
      </c>
      <c r="L572" s="7">
        <f t="shared" ca="1" si="87"/>
        <v>1778.7259525392556</v>
      </c>
      <c r="M572" s="7">
        <f t="shared" ca="1" si="88"/>
        <v>1743.0330330018362</v>
      </c>
      <c r="N572" s="5">
        <f t="shared" ca="1" si="89"/>
        <v>7.9805382610164344E-2</v>
      </c>
      <c r="O572" s="3">
        <f t="shared" ca="1" si="83"/>
        <v>13054.771012265343</v>
      </c>
      <c r="P572" s="5">
        <f ca="1">O572/MAX($O$12:O572)-1</f>
        <v>0</v>
      </c>
      <c r="Q572" s="3">
        <f t="shared" ca="1" si="91"/>
        <v>151.45593325036816</v>
      </c>
      <c r="R572" s="4">
        <f ca="1">Q572/MAX($Q$554:Q572)-1</f>
        <v>0</v>
      </c>
    </row>
    <row r="573" spans="1:18" x14ac:dyDescent="0.2">
      <c r="A573" s="2">
        <v>26542</v>
      </c>
      <c r="B573" s="3">
        <v>2504.9507264637582</v>
      </c>
      <c r="C573" s="5">
        <f t="shared" ca="1" si="80"/>
        <v>3.640763757366039E-2</v>
      </c>
      <c r="D573" s="3">
        <f t="shared" ca="1" si="82"/>
        <v>1717.448128983187</v>
      </c>
      <c r="E573" s="5">
        <f ca="1">D573/MAX(D$12:$D573)-1</f>
        <v>-0.27745777569555408</v>
      </c>
      <c r="F573" s="3">
        <f t="shared" ca="1" si="90"/>
        <v>157.68376506208583</v>
      </c>
      <c r="G573" s="4">
        <f ca="1">F573/MAX(F$554:$F573)-1</f>
        <v>0</v>
      </c>
      <c r="H573" s="5">
        <f t="shared" ca="1" si="81"/>
        <v>5.8333333333333336E-3</v>
      </c>
      <c r="I573" s="7">
        <f t="shared" ca="1" si="84"/>
        <v>2386.7435221634037</v>
      </c>
      <c r="J573" s="7">
        <f t="shared" ca="1" si="85"/>
        <v>2224.9885908833235</v>
      </c>
      <c r="K573" s="7">
        <f t="shared" ca="1" si="86"/>
        <v>1899.2077986189506</v>
      </c>
      <c r="L573" s="7">
        <f t="shared" ca="1" si="87"/>
        <v>1829.318849333692</v>
      </c>
      <c r="M573" s="7">
        <f t="shared" ca="1" si="88"/>
        <v>1774.2224340740477</v>
      </c>
      <c r="N573" s="5">
        <f t="shared" ca="1" si="89"/>
        <v>3.640763757366039E-2</v>
      </c>
      <c r="O573" s="3">
        <f t="shared" ca="1" si="83"/>
        <v>13530.064383887027</v>
      </c>
      <c r="P573" s="5">
        <f ca="1">O573/MAX($O$12:O573)-1</f>
        <v>0</v>
      </c>
      <c r="Q573" s="3">
        <f t="shared" ca="1" si="91"/>
        <v>156.97008597652805</v>
      </c>
      <c r="R573" s="4">
        <f ca="1">Q573/MAX($Q$554:Q573)-1</f>
        <v>0</v>
      </c>
    </row>
    <row r="574" spans="1:18" x14ac:dyDescent="0.2">
      <c r="A574" s="2">
        <v>26572</v>
      </c>
      <c r="B574" s="3">
        <v>2477.1107999569349</v>
      </c>
      <c r="C574" s="5">
        <f t="shared" ca="1" si="80"/>
        <v>-1.111396172894985E-2</v>
      </c>
      <c r="D574" s="3">
        <f t="shared" ca="1" si="82"/>
        <v>1698.3604762062114</v>
      </c>
      <c r="E574" s="5">
        <f ca="1">D574/MAX(D$12:$D574)-1</f>
        <v>-0.28548808232402401</v>
      </c>
      <c r="F574" s="3">
        <f t="shared" ca="1" si="90"/>
        <v>155.93127373190907</v>
      </c>
      <c r="G574" s="4">
        <f ca="1">F574/MAX(F$554:$F574)-1</f>
        <v>-1.1113961728949961E-2</v>
      </c>
      <c r="H574" s="5">
        <f t="shared" ca="1" si="81"/>
        <v>5.8333333333333336E-3</v>
      </c>
      <c r="I574" s="7">
        <f t="shared" ca="1" si="84"/>
        <v>2466.3388758438009</v>
      </c>
      <c r="J574" s="7">
        <f t="shared" ca="1" si="85"/>
        <v>2314.5210981408813</v>
      </c>
      <c r="K574" s="7">
        <f t="shared" ca="1" si="86"/>
        <v>1981.8260884379924</v>
      </c>
      <c r="L574" s="7">
        <f t="shared" ca="1" si="87"/>
        <v>1877.0424615213678</v>
      </c>
      <c r="M574" s="7">
        <f t="shared" ca="1" si="88"/>
        <v>1805.0403597775385</v>
      </c>
      <c r="N574" s="5">
        <f t="shared" ca="1" si="89"/>
        <v>-1.1113961728949852E-2</v>
      </c>
      <c r="O574" s="3">
        <f t="shared" ca="1" si="83"/>
        <v>13379.69176613428</v>
      </c>
      <c r="P574" s="5">
        <f ca="1">O574/MAX($O$12:O574)-1</f>
        <v>-1.111396172894985E-2</v>
      </c>
      <c r="Q574" s="3">
        <f t="shared" ca="1" si="91"/>
        <v>155.22552644839496</v>
      </c>
      <c r="R574" s="4">
        <f ca="1">Q574/MAX($Q$554:Q574)-1</f>
        <v>-1.111396172894985E-2</v>
      </c>
    </row>
    <row r="575" spans="1:18" x14ac:dyDescent="0.2">
      <c r="A575" s="2">
        <v>26603</v>
      </c>
      <c r="B575" s="3">
        <v>2466.9550873321637</v>
      </c>
      <c r="C575" s="5">
        <f t="shared" ca="1" si="80"/>
        <v>-4.0998217055724373E-3</v>
      </c>
      <c r="D575" s="3">
        <f t="shared" ca="1" si="82"/>
        <v>1691.3975010619747</v>
      </c>
      <c r="E575" s="5">
        <f ca="1">D575/MAX(D$12:$D575)-1</f>
        <v>-0.28841745379300221</v>
      </c>
      <c r="F575" s="3">
        <f t="shared" ca="1" si="90"/>
        <v>155.29198331128543</v>
      </c>
      <c r="G575" s="4">
        <f ca="1">F575/MAX(F$554:$F575)-1</f>
        <v>-1.5168218172991077E-2</v>
      </c>
      <c r="H575" s="5">
        <f t="shared" ca="1" si="81"/>
        <v>5.8333333333333336E-3</v>
      </c>
      <c r="I575" s="7">
        <f t="shared" ca="1" si="84"/>
        <v>2483.0055379176192</v>
      </c>
      <c r="J575" s="7">
        <f t="shared" ca="1" si="85"/>
        <v>2385.8632218026019</v>
      </c>
      <c r="K575" s="7">
        <f t="shared" ca="1" si="86"/>
        <v>2077.7582269961217</v>
      </c>
      <c r="L575" s="7">
        <f t="shared" ca="1" si="87"/>
        <v>1919.9165223187836</v>
      </c>
      <c r="M575" s="7">
        <f t="shared" ca="1" si="88"/>
        <v>1838.0643260835275</v>
      </c>
      <c r="N575" s="5">
        <f t="shared" ca="1" si="89"/>
        <v>-4.0998217055724373E-3</v>
      </c>
      <c r="O575" s="3">
        <f t="shared" ca="1" si="83"/>
        <v>13324.837415417613</v>
      </c>
      <c r="P575" s="5">
        <f ca="1">O575/MAX($O$12:O575)-1</f>
        <v>-1.5168218172991077E-2</v>
      </c>
      <c r="Q575" s="3">
        <f t="shared" ca="1" si="91"/>
        <v>154.58912946580293</v>
      </c>
      <c r="R575" s="4">
        <f ca="1">Q575/MAX($Q$554:Q575)-1</f>
        <v>-1.5168218172990966E-2</v>
      </c>
    </row>
    <row r="576" spans="1:18" x14ac:dyDescent="0.2">
      <c r="A576" s="2">
        <v>26633</v>
      </c>
      <c r="B576" s="3">
        <v>2459.2813411702145</v>
      </c>
      <c r="C576" s="5">
        <f t="shared" ca="1" si="80"/>
        <v>-3.1106144580230755E-3</v>
      </c>
      <c r="D576" s="3">
        <f t="shared" ca="1" si="82"/>
        <v>1686.1362155409072</v>
      </c>
      <c r="E576" s="5">
        <f ca="1">D576/MAX(D$12:$D576)-1</f>
        <v>-0.29063091274931052</v>
      </c>
      <c r="F576" s="3">
        <f t="shared" ca="1" si="90"/>
        <v>154.80892982278226</v>
      </c>
      <c r="G576" s="4">
        <f ca="1">F576/MAX(F$554:$F576)-1</f>
        <v>-1.8231650152262913E-2</v>
      </c>
      <c r="H576" s="5">
        <f t="shared" ca="1" si="81"/>
        <v>5.8333333333333336E-3</v>
      </c>
      <c r="I576" s="7">
        <f t="shared" ca="1" si="84"/>
        <v>2467.7824094864377</v>
      </c>
      <c r="J576" s="7">
        <f t="shared" ca="1" si="85"/>
        <v>2427.2629658249207</v>
      </c>
      <c r="K576" s="7">
        <f t="shared" ca="1" si="86"/>
        <v>2160.5698485593743</v>
      </c>
      <c r="L576" s="7">
        <f t="shared" ca="1" si="87"/>
        <v>1960.419055869465</v>
      </c>
      <c r="M576" s="7">
        <f t="shared" ca="1" si="88"/>
        <v>1877.6815142177841</v>
      </c>
      <c r="N576" s="5">
        <f t="shared" ca="1" si="89"/>
        <v>-1.3218248997517938E-3</v>
      </c>
      <c r="O576" s="3">
        <f t="shared" ca="1" si="83"/>
        <v>13307.22431353677</v>
      </c>
      <c r="P576" s="5">
        <f ca="1">O576/MAX($O$12:O576)-1</f>
        <v>-1.6469993344276901E-2</v>
      </c>
      <c r="Q576" s="3">
        <f t="shared" ca="1" si="91"/>
        <v>154.38478970524409</v>
      </c>
      <c r="R576" s="4">
        <f ca="1">Q576/MAX($Q$554:Q576)-1</f>
        <v>-1.646999334427679E-2</v>
      </c>
    </row>
    <row r="577" spans="1:18" x14ac:dyDescent="0.2">
      <c r="A577" s="2">
        <v>26664</v>
      </c>
      <c r="B577" s="3">
        <v>2579.460315372316</v>
      </c>
      <c r="C577" s="5">
        <f t="shared" ca="1" si="80"/>
        <v>4.8867517591507426E-2</v>
      </c>
      <c r="D577" s="3">
        <f t="shared" ca="1" si="82"/>
        <v>1768.5335067155302</v>
      </c>
      <c r="E577" s="5">
        <f ca="1">D577/MAX(D$12:$D577)-1</f>
        <v>-0.25596580639921596</v>
      </c>
      <c r="F577" s="3">
        <f t="shared" ca="1" si="90"/>
        <v>162.3740579242195</v>
      </c>
      <c r="G577" s="4">
        <f ca="1">F577/MAX(F$554:$F577)-1</f>
        <v>0</v>
      </c>
      <c r="H577" s="5">
        <f t="shared" ca="1" si="81"/>
        <v>5.8333333333333336E-3</v>
      </c>
      <c r="I577" s="7">
        <f t="shared" ca="1" si="84"/>
        <v>2501.8989146248982</v>
      </c>
      <c r="J577" s="7">
        <f t="shared" ca="1" si="85"/>
        <v>2484.1188952343496</v>
      </c>
      <c r="K577" s="7">
        <f t="shared" ca="1" si="86"/>
        <v>2239.0498499533574</v>
      </c>
      <c r="L577" s="7">
        <f t="shared" ca="1" si="87"/>
        <v>2007.4422704067886</v>
      </c>
      <c r="M577" s="7">
        <f t="shared" ca="1" si="88"/>
        <v>1920.5590338809427</v>
      </c>
      <c r="N577" s="5">
        <f t="shared" ca="1" si="89"/>
        <v>4.0260680739872615E-2</v>
      </c>
      <c r="O577" s="3">
        <f t="shared" ca="1" si="83"/>
        <v>13842.982223157946</v>
      </c>
      <c r="P577" s="5">
        <f ca="1">O577/MAX($O$12:O577)-1</f>
        <v>0</v>
      </c>
      <c r="Q577" s="3">
        <f t="shared" ca="1" si="91"/>
        <v>160.60042643465931</v>
      </c>
      <c r="R577" s="4">
        <f ca="1">Q577/MAX($Q$554:Q577)-1</f>
        <v>0</v>
      </c>
    </row>
    <row r="578" spans="1:18" x14ac:dyDescent="0.2">
      <c r="A578" s="2">
        <v>26695</v>
      </c>
      <c r="B578" s="3">
        <v>2551.7532548586364</v>
      </c>
      <c r="C578" s="5">
        <f t="shared" ca="1" si="80"/>
        <v>-1.0741417632424533E-2</v>
      </c>
      <c r="D578" s="3">
        <f t="shared" ca="1" si="82"/>
        <v>1749.5369497229624</v>
      </c>
      <c r="E578" s="5">
        <f ca="1">D578/MAX(D$12:$D578)-1</f>
        <v>-0.26395778840548612</v>
      </c>
      <c r="F578" s="3">
        <f t="shared" ca="1" si="90"/>
        <v>160.62993035538398</v>
      </c>
      <c r="G578" s="4">
        <f ca="1">F578/MAX(F$554:$F578)-1</f>
        <v>-1.0741417632424421E-2</v>
      </c>
      <c r="H578" s="5">
        <f t="shared" ca="1" si="81"/>
        <v>5.8333333333333336E-3</v>
      </c>
      <c r="I578" s="7">
        <f t="shared" ca="1" si="84"/>
        <v>2530.1649704670558</v>
      </c>
      <c r="J578" s="7">
        <f t="shared" ca="1" si="85"/>
        <v>2506.5852541923377</v>
      </c>
      <c r="K578" s="7">
        <f t="shared" ca="1" si="86"/>
        <v>2305.2985802490671</v>
      </c>
      <c r="L578" s="7">
        <f t="shared" ca="1" si="87"/>
        <v>2051.4764524131556</v>
      </c>
      <c r="M578" s="7">
        <f t="shared" ca="1" si="88"/>
        <v>1960.6907779525263</v>
      </c>
      <c r="N578" s="5">
        <f t="shared" ca="1" si="89"/>
        <v>-1.0741417632424533E-2</v>
      </c>
      <c r="O578" s="3">
        <f t="shared" ca="1" si="83"/>
        <v>13694.288969820778</v>
      </c>
      <c r="P578" s="5">
        <f ca="1">O578/MAX($O$12:O578)-1</f>
        <v>-1.0741417632424421E-2</v>
      </c>
      <c r="Q578" s="3">
        <f t="shared" ca="1" si="91"/>
        <v>158.87535018237915</v>
      </c>
      <c r="R578" s="4">
        <f ca="1">Q578/MAX($Q$554:Q578)-1</f>
        <v>-1.0741417632424644E-2</v>
      </c>
    </row>
    <row r="579" spans="1:18" x14ac:dyDescent="0.2">
      <c r="A579" s="2">
        <v>26723</v>
      </c>
      <c r="B579" s="3">
        <v>2613.8403747426751</v>
      </c>
      <c r="C579" s="5">
        <f t="shared" ref="C579:C642" ca="1" si="92">B579/B578-1</f>
        <v>2.4331161238188903E-2</v>
      </c>
      <c r="D579" s="3">
        <f t="shared" ca="1" si="82"/>
        <v>1792.1052153388409</v>
      </c>
      <c r="E579" s="5">
        <f ca="1">D579/MAX(D$12:$D579)-1</f>
        <v>-0.24604902667706696</v>
      </c>
      <c r="F579" s="3">
        <f t="shared" ca="1" si="90"/>
        <v>164.53824309053988</v>
      </c>
      <c r="G579" s="4">
        <f ca="1">F579/MAX(F$554:$F579)-1</f>
        <v>0</v>
      </c>
      <c r="H579" s="5">
        <f t="shared" ca="1" si="81"/>
        <v>5.8333333333333336E-3</v>
      </c>
      <c r="I579" s="7">
        <f t="shared" ca="1" si="84"/>
        <v>2581.6846483245426</v>
      </c>
      <c r="J579" s="7">
        <f t="shared" ca="1" si="85"/>
        <v>2524.7335289054899</v>
      </c>
      <c r="K579" s="7">
        <f t="shared" ca="1" si="86"/>
        <v>2374.8610598944065</v>
      </c>
      <c r="L579" s="7">
        <f t="shared" ca="1" si="87"/>
        <v>2107.716375381131</v>
      </c>
      <c r="M579" s="7">
        <f t="shared" ca="1" si="88"/>
        <v>2003.172519226642</v>
      </c>
      <c r="N579" s="5">
        <f t="shared" ca="1" si="89"/>
        <v>2.4331161238188903E-2</v>
      </c>
      <c r="O579" s="3">
        <f t="shared" ca="1" si="83"/>
        <v>14027.486922787839</v>
      </c>
      <c r="P579" s="5">
        <f ca="1">O579/MAX($O$12:O579)-1</f>
        <v>0</v>
      </c>
      <c r="Q579" s="3">
        <f t="shared" ca="1" si="91"/>
        <v>162.74097194444033</v>
      </c>
      <c r="R579" s="4">
        <f ca="1">Q579/MAX($Q$554:Q579)-1</f>
        <v>0</v>
      </c>
    </row>
    <row r="580" spans="1:18" x14ac:dyDescent="0.2">
      <c r="A580" s="2">
        <v>26754</v>
      </c>
      <c r="B580" s="3">
        <v>2684.2641336064075</v>
      </c>
      <c r="C580" s="5">
        <f t="shared" ca="1" si="92"/>
        <v>2.6942639475704633E-2</v>
      </c>
      <c r="D580" s="3">
        <f t="shared" ca="1" si="82"/>
        <v>1840.3892600582453</v>
      </c>
      <c r="E580" s="5">
        <f ca="1">D580/MAX(D$12:$D580)-1</f>
        <v>-0.22573559742047056</v>
      </c>
      <c r="F580" s="3">
        <f t="shared" ca="1" si="90"/>
        <v>168.97133765409416</v>
      </c>
      <c r="G580" s="4">
        <f ca="1">F580/MAX(F$554:$F580)-1</f>
        <v>0</v>
      </c>
      <c r="H580" s="5">
        <f t="shared" ref="H580:H643" ca="1" si="93">H579</f>
        <v>5.8333333333333336E-3</v>
      </c>
      <c r="I580" s="7">
        <f t="shared" ca="1" si="84"/>
        <v>2616.619254402573</v>
      </c>
      <c r="J580" s="7">
        <f t="shared" ca="1" si="85"/>
        <v>2559.2590845137356</v>
      </c>
      <c r="K580" s="7">
        <f t="shared" ca="1" si="86"/>
        <v>2436.8900913273083</v>
      </c>
      <c r="L580" s="7">
        <f t="shared" ca="1" si="87"/>
        <v>2174.3037537965738</v>
      </c>
      <c r="M580" s="7">
        <f t="shared" ca="1" si="88"/>
        <v>2047.5966172694598</v>
      </c>
      <c r="N580" s="5">
        <f t="shared" ca="1" si="89"/>
        <v>2.6942639475704636E-2</v>
      </c>
      <c r="O580" s="3">
        <f t="shared" ca="1" si="83"/>
        <v>14405.424445698673</v>
      </c>
      <c r="P580" s="5">
        <f ca="1">O580/MAX($O$12:O580)-1</f>
        <v>0</v>
      </c>
      <c r="Q580" s="3">
        <f t="shared" ca="1" si="91"/>
        <v>167.12564327946515</v>
      </c>
      <c r="R580" s="4">
        <f ca="1">Q580/MAX($Q$554:Q580)-1</f>
        <v>0</v>
      </c>
    </row>
    <row r="581" spans="1:18" x14ac:dyDescent="0.2">
      <c r="A581" s="2">
        <v>26784</v>
      </c>
      <c r="B581" s="3">
        <v>2643.2109445213332</v>
      </c>
      <c r="C581" s="5">
        <f t="shared" ca="1" si="92"/>
        <v>-1.5294019903293932E-2</v>
      </c>
      <c r="D581" s="3">
        <f t="shared" ca="1" si="82"/>
        <v>1812.2423100851061</v>
      </c>
      <c r="E581" s="5">
        <f ca="1">D581/MAX(D$12:$D581)-1</f>
        <v>-0.23757721260393383</v>
      </c>
      <c r="F581" s="3">
        <f t="shared" ca="1" si="90"/>
        <v>166.38708665292623</v>
      </c>
      <c r="G581" s="4">
        <f ca="1">F581/MAX(F$554:$F581)-1</f>
        <v>-1.5294019903294043E-2</v>
      </c>
      <c r="H581" s="5">
        <f t="shared" ca="1" si="93"/>
        <v>5.8333333333333336E-3</v>
      </c>
      <c r="I581" s="7">
        <f t="shared" ca="1" si="84"/>
        <v>2647.1051509568056</v>
      </c>
      <c r="J581" s="7">
        <f t="shared" ca="1" si="85"/>
        <v>2588.6350607119307</v>
      </c>
      <c r="K581" s="7">
        <f t="shared" ca="1" si="86"/>
        <v>2487.2491412572658</v>
      </c>
      <c r="L581" s="7">
        <f t="shared" ca="1" si="87"/>
        <v>2248.0505049013914</v>
      </c>
      <c r="M581" s="7">
        <f t="shared" ca="1" si="88"/>
        <v>2087.0961569170704</v>
      </c>
      <c r="N581" s="5">
        <f t="shared" ca="1" si="89"/>
        <v>-1.5294019903293932E-2</v>
      </c>
      <c r="O581" s="3">
        <f t="shared" ca="1" si="83"/>
        <v>14185.10759751076</v>
      </c>
      <c r="P581" s="5">
        <f ca="1">O581/MAX($O$12:O581)-1</f>
        <v>-1.5294019903293932E-2</v>
      </c>
      <c r="Q581" s="3">
        <f t="shared" ca="1" si="91"/>
        <v>164.5696203647982</v>
      </c>
      <c r="R581" s="4">
        <f ca="1">Q581/MAX($Q$554:Q581)-1</f>
        <v>-1.5294019903294043E-2</v>
      </c>
    </row>
    <row r="582" spans="1:18" x14ac:dyDescent="0.2">
      <c r="A582" s="2">
        <v>26815</v>
      </c>
      <c r="B582" s="3">
        <v>2784.5271817226658</v>
      </c>
      <c r="C582" s="5">
        <f t="shared" ca="1" si="92"/>
        <v>5.3463851416869712E-2</v>
      </c>
      <c r="D582" s="3">
        <f t="shared" ca="1" si="82"/>
        <v>1909.131763682861</v>
      </c>
      <c r="E582" s="5">
        <f ca="1">D582/MAX(D$12:$D582)-1</f>
        <v>-0.19681515398175486</v>
      </c>
      <c r="F582" s="3">
        <f t="shared" ca="1" si="90"/>
        <v>175.28278113142412</v>
      </c>
      <c r="G582" s="4">
        <f ca="1">F582/MAX(F$554:$F582)-1</f>
        <v>0</v>
      </c>
      <c r="H582" s="5">
        <f t="shared" ca="1" si="93"/>
        <v>5.8333333333333336E-3</v>
      </c>
      <c r="I582" s="7">
        <f t="shared" ca="1" si="84"/>
        <v>2704.0007532834688</v>
      </c>
      <c r="J582" s="7">
        <f t="shared" ca="1" si="85"/>
        <v>2642.8427008040057</v>
      </c>
      <c r="K582" s="7">
        <f t="shared" ca="1" si="86"/>
        <v>2535.052833314463</v>
      </c>
      <c r="L582" s="7">
        <f t="shared" ca="1" si="87"/>
        <v>2321.327465974251</v>
      </c>
      <c r="M582" s="7">
        <f t="shared" ca="1" si="88"/>
        <v>2131.0249671031002</v>
      </c>
      <c r="N582" s="5">
        <f t="shared" ca="1" si="89"/>
        <v>4.3937747800162436E-2</v>
      </c>
      <c r="O582" s="3">
        <f t="shared" ca="1" si="83"/>
        <v>14808.369277648355</v>
      </c>
      <c r="P582" s="5">
        <f ca="1">O582/MAX($O$12:O582)-1</f>
        <v>0</v>
      </c>
      <c r="Q582" s="3">
        <f t="shared" ca="1" si="91"/>
        <v>171.80043883995515</v>
      </c>
      <c r="R582" s="4">
        <f ca="1">Q582/MAX($Q$554:Q582)-1</f>
        <v>0</v>
      </c>
    </row>
    <row r="583" spans="1:18" x14ac:dyDescent="0.2">
      <c r="A583" s="2">
        <v>26845</v>
      </c>
      <c r="B583" s="3">
        <v>3028.8145008175043</v>
      </c>
      <c r="C583" s="5">
        <f t="shared" ca="1" si="92"/>
        <v>8.7730269145265938E-2</v>
      </c>
      <c r="D583" s="3">
        <f t="shared" ca="1" si="82"/>
        <v>2076.6204071445345</v>
      </c>
      <c r="E583" s="5">
        <f ca="1">D583/MAX(D$12:$D583)-1</f>
        <v>-0.12635153126717535</v>
      </c>
      <c r="F583" s="3">
        <f t="shared" ca="1" si="90"/>
        <v>190.66038669661469</v>
      </c>
      <c r="G583" s="4">
        <f ca="1">F583/MAX(F$554:$F583)-1</f>
        <v>0</v>
      </c>
      <c r="H583" s="5">
        <f t="shared" ca="1" si="93"/>
        <v>5.8333333333333336E-3</v>
      </c>
      <c r="I583" s="7">
        <f t="shared" ca="1" si="84"/>
        <v>2818.8508756871684</v>
      </c>
      <c r="J583" s="7">
        <f t="shared" ca="1" si="85"/>
        <v>2717.7350650448702</v>
      </c>
      <c r="K583" s="7">
        <f t="shared" ca="1" si="86"/>
        <v>2600.9269801396099</v>
      </c>
      <c r="L583" s="7">
        <f t="shared" ca="1" si="87"/>
        <v>2398.6115883171951</v>
      </c>
      <c r="M583" s="7">
        <f t="shared" ca="1" si="88"/>
        <v>2185.0154690663094</v>
      </c>
      <c r="N583" s="5">
        <f t="shared" ca="1" si="89"/>
        <v>8.7730269145265952E-2</v>
      </c>
      <c r="O583" s="3">
        <f t="shared" ca="1" si="83"/>
        <v>16107.511499978933</v>
      </c>
      <c r="P583" s="5">
        <f ca="1">O583/MAX($O$12:O583)-1</f>
        <v>0</v>
      </c>
      <c r="Q583" s="3">
        <f t="shared" ca="1" si="91"/>
        <v>186.87253757865921</v>
      </c>
      <c r="R583" s="4">
        <f ca="1">Q583/MAX($Q$554:Q583)-1</f>
        <v>0</v>
      </c>
    </row>
    <row r="584" spans="1:18" x14ac:dyDescent="0.2">
      <c r="A584" s="2">
        <v>26876</v>
      </c>
      <c r="B584" s="3">
        <v>2832.9726207327785</v>
      </c>
      <c r="C584" s="5">
        <f t="shared" ca="1" si="92"/>
        <v>-6.465958216717016E-2</v>
      </c>
      <c r="D584" s="3">
        <f t="shared" ca="1" si="82"/>
        <v>1942.3469992987502</v>
      </c>
      <c r="E584" s="5">
        <f ca="1">D584/MAX(D$12:$D584)-1</f>
        <v>-0.18284127621642776</v>
      </c>
      <c r="F584" s="3">
        <f t="shared" ca="1" si="90"/>
        <v>178.33236575698049</v>
      </c>
      <c r="G584" s="4">
        <f ca="1">F584/MAX(F$554:$F584)-1</f>
        <v>-6.465958216717016E-2</v>
      </c>
      <c r="H584" s="5">
        <f t="shared" ca="1" si="93"/>
        <v>5.8333333333333336E-3</v>
      </c>
      <c r="I584" s="7">
        <f t="shared" ca="1" si="84"/>
        <v>2882.1047677576498</v>
      </c>
      <c r="J584" s="7">
        <f t="shared" ca="1" si="85"/>
        <v>2764.6049593572279</v>
      </c>
      <c r="K584" s="7">
        <f t="shared" ca="1" si="86"/>
        <v>2635.5951067747824</v>
      </c>
      <c r="L584" s="7">
        <f t="shared" ca="1" si="87"/>
        <v>2458.400706618454</v>
      </c>
      <c r="M584" s="7">
        <f t="shared" ca="1" si="88"/>
        <v>2229.7585791491738</v>
      </c>
      <c r="N584" s="5">
        <f t="shared" ca="1" si="89"/>
        <v>-6.465958216717016E-2</v>
      </c>
      <c r="O584" s="3">
        <f t="shared" ca="1" si="83"/>
        <v>15066.006536637407</v>
      </c>
      <c r="P584" s="5">
        <f ca="1">O584/MAX($O$12:O584)-1</f>
        <v>-6.465958216717016E-2</v>
      </c>
      <c r="Q584" s="3">
        <f t="shared" ca="1" si="91"/>
        <v>174.78943738030429</v>
      </c>
      <c r="R584" s="4">
        <f ca="1">Q584/MAX($Q$554:Q584)-1</f>
        <v>-6.465958216717016E-2</v>
      </c>
    </row>
    <row r="585" spans="1:18" x14ac:dyDescent="0.2">
      <c r="A585" s="2">
        <v>26907</v>
      </c>
      <c r="B585" s="3">
        <v>2758.7339621067217</v>
      </c>
      <c r="C585" s="5">
        <f t="shared" ca="1" si="92"/>
        <v>-2.6205215709728336E-2</v>
      </c>
      <c r="D585" s="3">
        <f t="shared" ca="1" si="82"/>
        <v>1891.4473771989828</v>
      </c>
      <c r="E585" s="5">
        <f ca="1">D585/MAX(D$12:$D585)-1</f>
        <v>-0.20425509684226262</v>
      </c>
      <c r="F585" s="3">
        <f t="shared" ca="1" si="90"/>
        <v>173.65912764429265</v>
      </c>
      <c r="G585" s="4">
        <f ca="1">F585/MAX(F$554:$F585)-1</f>
        <v>-8.9170379578506931E-2</v>
      </c>
      <c r="H585" s="5">
        <f t="shared" ca="1" si="93"/>
        <v>5.8333333333333336E-3</v>
      </c>
      <c r="I585" s="7">
        <f t="shared" ca="1" si="84"/>
        <v>2873.5070278856679</v>
      </c>
      <c r="J585" s="7">
        <f t="shared" ca="1" si="85"/>
        <v>2788.7538905845686</v>
      </c>
      <c r="K585" s="7">
        <f t="shared" ca="1" si="86"/>
        <v>2656.7437097450293</v>
      </c>
      <c r="L585" s="7">
        <f t="shared" ca="1" si="87"/>
        <v>2512.8253367911275</v>
      </c>
      <c r="M585" s="7">
        <f t="shared" ca="1" si="88"/>
        <v>2277.9757541819904</v>
      </c>
      <c r="N585" s="5">
        <f t="shared" ca="1" si="89"/>
        <v>-1.9797505901116005E-2</v>
      </c>
      <c r="O585" s="3">
        <f t="shared" ca="1" si="83"/>
        <v>14767.737183322077</v>
      </c>
      <c r="P585" s="5">
        <f ca="1">O585/MAX($O$12:O585)-1</f>
        <v>-8.3176989608767848E-2</v>
      </c>
      <c r="Q585" s="3">
        <f t="shared" ca="1" si="91"/>
        <v>171.32904246231499</v>
      </c>
      <c r="R585" s="4">
        <f ca="1">Q585/MAX($Q$554:Q585)-1</f>
        <v>-8.3176989608767848E-2</v>
      </c>
    </row>
    <row r="586" spans="1:18" x14ac:dyDescent="0.2">
      <c r="A586" s="2">
        <v>26937</v>
      </c>
      <c r="B586" s="3">
        <v>2572.4220458775599</v>
      </c>
      <c r="C586" s="5">
        <f t="shared" ca="1" si="92"/>
        <v>-6.7535296548451473E-2</v>
      </c>
      <c r="D586" s="3">
        <f t="shared" ca="1" si="82"/>
        <v>1763.7079176740588</v>
      </c>
      <c r="E586" s="5">
        <f ca="1">D586/MAX(D$12:$D586)-1</f>
        <v>-0.25799596485393927</v>
      </c>
      <c r="F586" s="3">
        <f t="shared" ca="1" si="90"/>
        <v>161.93100696048995</v>
      </c>
      <c r="G586" s="4">
        <f ca="1">F586/MAX(F$554:$F586)-1</f>
        <v>-0.15068352809878593</v>
      </c>
      <c r="H586" s="5">
        <f t="shared" ca="1" si="93"/>
        <v>5.8333333333333336E-3</v>
      </c>
      <c r="I586" s="7">
        <f t="shared" ca="1" si="84"/>
        <v>2721.3762095723537</v>
      </c>
      <c r="J586" s="7">
        <f t="shared" ca="1" si="85"/>
        <v>2770.113542629761</v>
      </c>
      <c r="K586" s="7">
        <f t="shared" ca="1" si="86"/>
        <v>2664.6863135717481</v>
      </c>
      <c r="L586" s="7">
        <f t="shared" ca="1" si="87"/>
        <v>2547.9645750947921</v>
      </c>
      <c r="M586" s="7">
        <f t="shared" ca="1" si="88"/>
        <v>2323.2562010048705</v>
      </c>
      <c r="N586" s="5">
        <f t="shared" ca="1" si="89"/>
        <v>-3.8187844595737555E-2</v>
      </c>
      <c r="O586" s="3">
        <f t="shared" ca="1" si="83"/>
        <v>14203.789130734678</v>
      </c>
      <c r="P586" s="5">
        <f ca="1">O586/MAX($O$12:O586)-1</f>
        <v>-0.11818848425138451</v>
      </c>
      <c r="Q586" s="3">
        <f t="shared" ca="1" si="91"/>
        <v>164.78635561402757</v>
      </c>
      <c r="R586" s="4">
        <f ca="1">Q586/MAX($Q$554:Q586)-1</f>
        <v>-0.11818848425138462</v>
      </c>
    </row>
    <row r="587" spans="1:18" x14ac:dyDescent="0.2">
      <c r="A587" s="2">
        <v>26968</v>
      </c>
      <c r="B587" s="3">
        <v>2662.7118996654654</v>
      </c>
      <c r="C587" s="5">
        <f t="shared" ca="1" si="92"/>
        <v>3.5099160315703148E-2</v>
      </c>
      <c r="D587" s="3">
        <f t="shared" ca="1" si="82"/>
        <v>1825.6125846265754</v>
      </c>
      <c r="E587" s="5">
        <f ca="1">D587/MAX(D$12:$D587)-1</f>
        <v>-0.2319522462694491</v>
      </c>
      <c r="F587" s="3">
        <f t="shared" ca="1" si="90"/>
        <v>167.61464933387944</v>
      </c>
      <c r="G587" s="4">
        <f ca="1">F587/MAX(F$554:$F587)-1</f>
        <v>-0.12087323309275788</v>
      </c>
      <c r="H587" s="5">
        <f t="shared" ca="1" si="93"/>
        <v>5.8333333333333336E-3</v>
      </c>
      <c r="I587" s="7">
        <f t="shared" ca="1" si="84"/>
        <v>2664.6226358832491</v>
      </c>
      <c r="J587" s="7">
        <f t="shared" ca="1" si="85"/>
        <v>2773.3637018204495</v>
      </c>
      <c r="K587" s="7">
        <f t="shared" ca="1" si="86"/>
        <v>2680.9993812661896</v>
      </c>
      <c r="L587" s="7">
        <f t="shared" ca="1" si="87"/>
        <v>2582.6206614449939</v>
      </c>
      <c r="M587" s="7">
        <f t="shared" ca="1" si="88"/>
        <v>2379.3788041311559</v>
      </c>
      <c r="N587" s="5">
        <f t="shared" ca="1" si="89"/>
        <v>1.753966412628126E-2</v>
      </c>
      <c r="O587" s="3">
        <f t="shared" ca="1" si="83"/>
        <v>14452.91882140829</v>
      </c>
      <c r="P587" s="5">
        <f ca="1">O587/MAX($O$12:O587)-1</f>
        <v>-0.10272180644246676</v>
      </c>
      <c r="Q587" s="3">
        <f t="shared" ca="1" si="91"/>
        <v>167.67665294409156</v>
      </c>
      <c r="R587" s="4">
        <f ca="1">Q587/MAX($Q$554:Q587)-1</f>
        <v>-0.10272180644246687</v>
      </c>
    </row>
    <row r="588" spans="1:18" x14ac:dyDescent="0.2">
      <c r="A588" s="2">
        <v>26998</v>
      </c>
      <c r="B588" s="3">
        <v>2209.9457861947608</v>
      </c>
      <c r="C588" s="5">
        <f t="shared" ca="1" si="92"/>
        <v>-0.17003946747959797</v>
      </c>
      <c r="D588" s="3">
        <f t="shared" ca="1" si="82"/>
        <v>1515.18639291262</v>
      </c>
      <c r="E588" s="5">
        <f ca="1">D588/MAX(D$12:$D588)-1</f>
        <v>-0.3625506773126933</v>
      </c>
      <c r="F588" s="3">
        <f t="shared" ca="1" si="90"/>
        <v>139.11354361936702</v>
      </c>
      <c r="G588" s="4">
        <f ca="1">F588/MAX(F$554:$F588)-1</f>
        <v>-0.27035948038472601</v>
      </c>
      <c r="H588" s="5">
        <f t="shared" ca="1" si="93"/>
        <v>5.8333333333333336E-3</v>
      </c>
      <c r="I588" s="7">
        <f t="shared" ca="1" si="84"/>
        <v>2481.6932439125953</v>
      </c>
      <c r="J588" s="7">
        <f t="shared" ca="1" si="85"/>
        <v>2677.6001358991316</v>
      </c>
      <c r="K588" s="7">
        <f t="shared" ca="1" si="86"/>
        <v>2660.2214183515689</v>
      </c>
      <c r="L588" s="7">
        <f t="shared" ca="1" si="87"/>
        <v>2582.568600842686</v>
      </c>
      <c r="M588" s="7">
        <f t="shared" ca="1" si="88"/>
        <v>2410.3956334554714</v>
      </c>
      <c r="N588" s="5">
        <f t="shared" ca="1" si="89"/>
        <v>-6.4515786991839186E-2</v>
      </c>
      <c r="O588" s="3">
        <f t="shared" ca="1" si="83"/>
        <v>13520.477389315969</v>
      </c>
      <c r="P588" s="5">
        <f ca="1">O588/MAX($O$12:O588)-1</f>
        <v>-0.16061041525044684</v>
      </c>
      <c r="Q588" s="3">
        <f t="shared" ca="1" si="91"/>
        <v>156.85886171924602</v>
      </c>
      <c r="R588" s="4">
        <f ca="1">Q588/MAX($Q$554:Q588)-1</f>
        <v>-0.16061041525044684</v>
      </c>
    </row>
    <row r="589" spans="1:18" x14ac:dyDescent="0.2">
      <c r="A589" s="2">
        <v>27029</v>
      </c>
      <c r="B589" s="3">
        <v>2608.0680246892675</v>
      </c>
      <c r="C589" s="5">
        <f t="shared" ca="1" si="92"/>
        <v>0.18015022856285601</v>
      </c>
      <c r="D589" s="3">
        <f t="shared" ca="1" si="82"/>
        <v>1788.1475679111579</v>
      </c>
      <c r="E589" s="5">
        <f ca="1">D589/MAX(D$12:$D589)-1</f>
        <v>-0.24771403613333731</v>
      </c>
      <c r="F589" s="3">
        <f t="shared" ca="1" si="90"/>
        <v>164.17488029858484</v>
      </c>
      <c r="G589" s="4">
        <f ca="1">F589/MAX(F$554:$F589)-1</f>
        <v>-0.13891457400731333</v>
      </c>
      <c r="H589" s="5">
        <f t="shared" ca="1" si="93"/>
        <v>5.8333333333333336E-3</v>
      </c>
      <c r="I589" s="7">
        <f t="shared" ca="1" si="84"/>
        <v>2493.5752368498311</v>
      </c>
      <c r="J589" s="7">
        <f t="shared" ca="1" si="85"/>
        <v>2607.4757232110928</v>
      </c>
      <c r="K589" s="7">
        <f t="shared" ca="1" si="86"/>
        <v>2662.6053941279811</v>
      </c>
      <c r="L589" s="7">
        <f t="shared" ca="1" si="87"/>
        <v>2603.1098944967707</v>
      </c>
      <c r="M589" s="7">
        <f t="shared" ca="1" si="88"/>
        <v>2450.8276220406692</v>
      </c>
      <c r="N589" s="5">
        <f t="shared" ca="1" si="89"/>
        <v>5.8333333333333336E-3</v>
      </c>
      <c r="O589" s="3">
        <f t="shared" ca="1" si="83"/>
        <v>13599.346840753646</v>
      </c>
      <c r="P589" s="5">
        <f ca="1">O589/MAX($O$12:O589)-1</f>
        <v>-0.15571397600607439</v>
      </c>
      <c r="Q589" s="3">
        <f t="shared" ca="1" si="91"/>
        <v>157.77387174594162</v>
      </c>
      <c r="R589" s="4">
        <f ca="1">Q589/MAX($Q$554:Q589)-1</f>
        <v>-0.15571397600607451</v>
      </c>
    </row>
    <row r="590" spans="1:18" x14ac:dyDescent="0.2">
      <c r="A590" s="2">
        <v>27060</v>
      </c>
      <c r="B590" s="3">
        <v>3012.4103461666477</v>
      </c>
      <c r="C590" s="5">
        <f t="shared" ca="1" si="92"/>
        <v>0.15503518989906517</v>
      </c>
      <c r="D590" s="3">
        <f t="shared" ref="D590:D653" ca="1" si="94">D589*(C590+1)</f>
        <v>2065.3733656698159</v>
      </c>
      <c r="E590" s="5">
        <f ca="1">D590/MAX(D$12:$D590)-1</f>
        <v>-0.1310832388668679</v>
      </c>
      <c r="F590" s="3">
        <f t="shared" ca="1" si="90"/>
        <v>189.62776404233225</v>
      </c>
      <c r="G590" s="4">
        <f ca="1">F590/MAX(F$554:$F590)-1</f>
        <v>-5.416031469219651E-3</v>
      </c>
      <c r="H590" s="5">
        <f t="shared" ca="1" si="93"/>
        <v>5.8333333333333336E-3</v>
      </c>
      <c r="I590" s="7">
        <f t="shared" ca="1" si="84"/>
        <v>2610.1413856835588</v>
      </c>
      <c r="J590" s="7">
        <f t="shared" ca="1" si="85"/>
        <v>2637.382010783404</v>
      </c>
      <c r="K590" s="7">
        <f t="shared" ca="1" si="86"/>
        <v>2700.9934850703157</v>
      </c>
      <c r="L590" s="7">
        <f t="shared" ca="1" si="87"/>
        <v>2636.1907414443226</v>
      </c>
      <c r="M590" s="7">
        <f t="shared" ca="1" si="88"/>
        <v>2503.1460326596912</v>
      </c>
      <c r="N590" s="5">
        <f t="shared" ca="1" si="89"/>
        <v>0.1251948185859188</v>
      </c>
      <c r="O590" s="3">
        <f t="shared" ref="O590:O653" ca="1" si="95">O589*(1+N590)</f>
        <v>15301.914601368788</v>
      </c>
      <c r="P590" s="5">
        <f ca="1">O590/MAX($O$12:O590)-1</f>
        <v>-5.001374039752815E-2</v>
      </c>
      <c r="Q590" s="3">
        <f t="shared" ca="1" si="91"/>
        <v>177.5263429967728</v>
      </c>
      <c r="R590" s="4">
        <f ca="1">Q590/MAX($Q$554:Q590)-1</f>
        <v>-5.0013740397528261E-2</v>
      </c>
    </row>
    <row r="591" spans="1:18" x14ac:dyDescent="0.2">
      <c r="A591" s="2">
        <v>27088</v>
      </c>
      <c r="B591" s="3">
        <v>3143.9057178001594</v>
      </c>
      <c r="C591" s="5">
        <f t="shared" ca="1" si="92"/>
        <v>4.3651214981664799E-2</v>
      </c>
      <c r="D591" s="3">
        <f t="shared" ca="1" si="94"/>
        <v>2155.5294224720737</v>
      </c>
      <c r="E591" s="5">
        <f ca="1">D591/MAX(D$12:$D591)-1</f>
        <v>-9.3153966525473586E-2</v>
      </c>
      <c r="F591" s="3">
        <f t="shared" ca="1" si="90"/>
        <v>197.90524633703649</v>
      </c>
      <c r="G591" s="4">
        <f ca="1">F591/MAX(F$554:$F591)-1</f>
        <v>0</v>
      </c>
      <c r="H591" s="5">
        <f t="shared" ca="1" si="93"/>
        <v>5.8333333333333336E-3</v>
      </c>
      <c r="I591" s="7">
        <f t="shared" ca="1" si="84"/>
        <v>2921.4613628853585</v>
      </c>
      <c r="J591" s="7">
        <f t="shared" ca="1" si="85"/>
        <v>2701.5773033989767</v>
      </c>
      <c r="K591" s="7">
        <f t="shared" ca="1" si="86"/>
        <v>2745.1655969917724</v>
      </c>
      <c r="L591" s="7">
        <f t="shared" ca="1" si="87"/>
        <v>2671.6882409630116</v>
      </c>
      <c r="M591" s="7">
        <f t="shared" ca="1" si="88"/>
        <v>2560.0133284430899</v>
      </c>
      <c r="N591" s="5">
        <f t="shared" ca="1" si="89"/>
        <v>4.3651214981664799E-2</v>
      </c>
      <c r="O591" s="3">
        <f t="shared" ca="1" si="95"/>
        <v>15969.861765264211</v>
      </c>
      <c r="P591" s="5">
        <f ca="1">O591/MAX($O$12:O591)-1</f>
        <v>-8.5456859499930538E-3</v>
      </c>
      <c r="Q591" s="3">
        <f t="shared" ca="1" si="91"/>
        <v>185.27558355983368</v>
      </c>
      <c r="R591" s="4">
        <f ca="1">Q591/MAX($Q$554:Q591)-1</f>
        <v>-8.5456859499931648E-3</v>
      </c>
    </row>
    <row r="592" spans="1:18" x14ac:dyDescent="0.2">
      <c r="A592" s="2">
        <v>27119</v>
      </c>
      <c r="B592" s="3">
        <v>3675.7978847264349</v>
      </c>
      <c r="C592" s="5">
        <f t="shared" ca="1" si="92"/>
        <v>0.16918197130238655</v>
      </c>
      <c r="D592" s="3">
        <f t="shared" ca="1" si="94"/>
        <v>2520.2061393661938</v>
      </c>
      <c r="E592" s="5">
        <f ca="1">D592/MAX(D$12:$D592)-1</f>
        <v>0</v>
      </c>
      <c r="F592" s="3">
        <f t="shared" ca="1" si="90"/>
        <v>231.38724604342073</v>
      </c>
      <c r="G592" s="4">
        <f ca="1">F592/MAX(F$554:$F592)-1</f>
        <v>0</v>
      </c>
      <c r="H592" s="5">
        <f t="shared" ca="1" si="93"/>
        <v>5.8333333333333336E-3</v>
      </c>
      <c r="I592" s="7">
        <f t="shared" ca="1" si="84"/>
        <v>3277.371316231081</v>
      </c>
      <c r="J592" s="7">
        <f t="shared" ca="1" si="85"/>
        <v>2885.4732765404556</v>
      </c>
      <c r="K592" s="7">
        <f t="shared" ca="1" si="86"/>
        <v>2827.7934095851087</v>
      </c>
      <c r="L592" s="7">
        <f t="shared" ca="1" si="87"/>
        <v>2738.2819678946503</v>
      </c>
      <c r="M592" s="7">
        <f t="shared" ca="1" si="88"/>
        <v>2632.341750456208</v>
      </c>
      <c r="N592" s="5">
        <f t="shared" ca="1" si="89"/>
        <v>0.16918197130238655</v>
      </c>
      <c r="O592" s="3">
        <f t="shared" ca="1" si="95"/>
        <v>18671.67446013822</v>
      </c>
      <c r="P592" s="5">
        <f ca="1">O592/MAX($O$12:O592)-1</f>
        <v>0</v>
      </c>
      <c r="Q592" s="3">
        <f t="shared" ca="1" si="91"/>
        <v>216.62087202068639</v>
      </c>
      <c r="R592" s="4">
        <f ca="1">Q592/MAX($Q$554:Q592)-1</f>
        <v>0</v>
      </c>
    </row>
    <row r="593" spans="1:18" x14ac:dyDescent="0.2">
      <c r="A593" s="2">
        <v>27149</v>
      </c>
      <c r="B593" s="3">
        <v>3381.7636747951392</v>
      </c>
      <c r="C593" s="5">
        <f t="shared" ca="1" si="92"/>
        <v>-7.9991941655186749E-2</v>
      </c>
      <c r="D593" s="3">
        <f t="shared" ca="1" si="94"/>
        <v>2318.6099569069697</v>
      </c>
      <c r="E593" s="5">
        <f ca="1">D593/MAX(D$12:$D593)-1</f>
        <v>-7.9991941655186749E-2</v>
      </c>
      <c r="F593" s="3">
        <f t="shared" ca="1" si="90"/>
        <v>212.87813095816108</v>
      </c>
      <c r="G593" s="4">
        <f ca="1">F593/MAX(F$554:$F593)-1</f>
        <v>-7.9991941655186749E-2</v>
      </c>
      <c r="H593" s="5">
        <f t="shared" ca="1" si="93"/>
        <v>5.8333333333333336E-3</v>
      </c>
      <c r="I593" s="7">
        <f t="shared" ca="1" si="84"/>
        <v>3400.4890924405777</v>
      </c>
      <c r="J593" s="7">
        <f t="shared" ca="1" si="85"/>
        <v>3005.3152390620685</v>
      </c>
      <c r="K593" s="7">
        <f t="shared" ca="1" si="86"/>
        <v>2889.3394704412585</v>
      </c>
      <c r="L593" s="7">
        <f t="shared" ca="1" si="87"/>
        <v>2789.1046671981494</v>
      </c>
      <c r="M593" s="7">
        <f t="shared" ca="1" si="88"/>
        <v>2688.2943058492624</v>
      </c>
      <c r="N593" s="5">
        <f t="shared" ca="1" si="89"/>
        <v>-7.9991941655186749E-2</v>
      </c>
      <c r="O593" s="3">
        <f t="shared" ca="1" si="95"/>
        <v>17178.090966118201</v>
      </c>
      <c r="P593" s="5">
        <f ca="1">O593/MAX($O$12:O593)-1</f>
        <v>-7.999194165518686E-2</v>
      </c>
      <c r="Q593" s="3">
        <f t="shared" ca="1" si="91"/>
        <v>199.29294786471198</v>
      </c>
      <c r="R593" s="4">
        <f ca="1">Q593/MAX($Q$554:Q593)-1</f>
        <v>-7.9991941655186749E-2</v>
      </c>
    </row>
    <row r="594" spans="1:18" x14ac:dyDescent="0.2">
      <c r="A594" s="2">
        <v>27180</v>
      </c>
      <c r="B594" s="3">
        <v>3006.6095222851359</v>
      </c>
      <c r="C594" s="5">
        <f t="shared" ca="1" si="92"/>
        <v>-0.11093446751057479</v>
      </c>
      <c r="D594" s="3">
        <f t="shared" ca="1" si="94"/>
        <v>2061.3961959727785</v>
      </c>
      <c r="E594" s="5">
        <f ca="1">D594/MAX(D$12:$D594)-1</f>
        <v>-0.18205254571310636</v>
      </c>
      <c r="F594" s="3">
        <f t="shared" ca="1" si="90"/>
        <v>189.26260885567106</v>
      </c>
      <c r="G594" s="4">
        <f ca="1">F594/MAX(F$554:$F594)-1</f>
        <v>-0.18205254571310647</v>
      </c>
      <c r="H594" s="5">
        <f t="shared" ca="1" si="93"/>
        <v>5.8333333333333336E-3</v>
      </c>
      <c r="I594" s="7">
        <f t="shared" ca="1" si="84"/>
        <v>3354.7236939355698</v>
      </c>
      <c r="J594" s="7">
        <f t="shared" ca="1" si="85"/>
        <v>3138.0925284104646</v>
      </c>
      <c r="K594" s="7">
        <f t="shared" ca="1" si="86"/>
        <v>2907.8463321547983</v>
      </c>
      <c r="L594" s="7">
        <f t="shared" ca="1" si="87"/>
        <v>2819.511788371201</v>
      </c>
      <c r="M594" s="7">
        <f t="shared" ca="1" si="88"/>
        <v>2721.4495827346304</v>
      </c>
      <c r="N594" s="5">
        <f t="shared" ca="1" si="89"/>
        <v>-8.7580907341793177E-2</v>
      </c>
      <c r="O594" s="3">
        <f t="shared" ca="1" si="95"/>
        <v>15673.61817290571</v>
      </c>
      <c r="P594" s="5">
        <f ca="1">O594/MAX($O$12:O594)-1</f>
        <v>-0.16056708216678695</v>
      </c>
      <c r="Q594" s="3">
        <f t="shared" ca="1" si="91"/>
        <v>181.83869066389983</v>
      </c>
      <c r="R594" s="4">
        <f ca="1">Q594/MAX($Q$554:Q594)-1</f>
        <v>-0.16056708216678683</v>
      </c>
    </row>
    <row r="595" spans="1:18" x14ac:dyDescent="0.2">
      <c r="A595" s="2">
        <v>27210</v>
      </c>
      <c r="B595" s="3">
        <v>2793.5202743090499</v>
      </c>
      <c r="C595" s="5">
        <f t="shared" ca="1" si="92"/>
        <v>-7.0873602440442718E-2</v>
      </c>
      <c r="D595" s="3">
        <f t="shared" ca="1" si="94"/>
        <v>1915.2976215071628</v>
      </c>
      <c r="E595" s="5">
        <f ca="1">D595/MAX(D$12:$D595)-1</f>
        <v>-0.24002342840540791</v>
      </c>
      <c r="F595" s="3">
        <f t="shared" ca="1" si="90"/>
        <v>175.8488859587932</v>
      </c>
      <c r="G595" s="4">
        <f ca="1">F595/MAX(F$554:$F595)-1</f>
        <v>-0.24002342840540802</v>
      </c>
      <c r="H595" s="5">
        <f t="shared" ca="1" si="93"/>
        <v>5.8333333333333336E-3</v>
      </c>
      <c r="I595" s="7">
        <f t="shared" ca="1" si="84"/>
        <v>3060.6311571297751</v>
      </c>
      <c r="J595" s="7">
        <f t="shared" ca="1" si="85"/>
        <v>3169.0012366804276</v>
      </c>
      <c r="K595" s="7">
        <f t="shared" ca="1" si="86"/>
        <v>2888.2384799457609</v>
      </c>
      <c r="L595" s="7">
        <f t="shared" ca="1" si="87"/>
        <v>2831.4040083121299</v>
      </c>
      <c r="M595" s="7">
        <f t="shared" ca="1" si="88"/>
        <v>2744.5827300426849</v>
      </c>
      <c r="N595" s="5">
        <f t="shared" ca="1" si="89"/>
        <v>-4.0190828130932298E-2</v>
      </c>
      <c r="O595" s="3">
        <f t="shared" ca="1" si="95"/>
        <v>15043.682478728599</v>
      </c>
      <c r="P595" s="5">
        <f ca="1">O595/MAX($O$12:O595)-1</f>
        <v>-0.19430458629486858</v>
      </c>
      <c r="Q595" s="3">
        <f t="shared" ca="1" si="91"/>
        <v>174.53044309987325</v>
      </c>
      <c r="R595" s="4">
        <f ca="1">Q595/MAX($Q$554:Q595)-1</f>
        <v>-0.19430458629486858</v>
      </c>
    </row>
    <row r="596" spans="1:18" x14ac:dyDescent="0.2">
      <c r="A596" s="2">
        <v>27241</v>
      </c>
      <c r="B596" s="3">
        <v>3116.1115400110225</v>
      </c>
      <c r="C596" s="5">
        <f t="shared" ca="1" si="92"/>
        <v>0.11547840503207452</v>
      </c>
      <c r="D596" s="3">
        <f t="shared" ca="1" si="94"/>
        <v>2136.4731360005358</v>
      </c>
      <c r="E596" s="5">
        <f ca="1">D596/MAX(D$12:$D596)-1</f>
        <v>-0.15226254605592027</v>
      </c>
      <c r="F596" s="3">
        <f t="shared" ca="1" si="90"/>
        <v>196.1556348359818</v>
      </c>
      <c r="G596" s="4">
        <f ca="1">F596/MAX(F$554:$F596)-1</f>
        <v>-0.15226254605592038</v>
      </c>
      <c r="H596" s="5">
        <f t="shared" ca="1" si="93"/>
        <v>5.8333333333333336E-3</v>
      </c>
      <c r="I596" s="7">
        <f t="shared" ca="1" si="84"/>
        <v>2972.0804455350694</v>
      </c>
      <c r="J596" s="7">
        <f t="shared" ca="1" si="85"/>
        <v>3186.2847689878236</v>
      </c>
      <c r="K596" s="7">
        <f t="shared" ca="1" si="86"/>
        <v>2911.833389885614</v>
      </c>
      <c r="L596" s="7">
        <f t="shared" ca="1" si="87"/>
        <v>2862.7572463761517</v>
      </c>
      <c r="M596" s="7">
        <f t="shared" ca="1" si="88"/>
        <v>2773.7142483301982</v>
      </c>
      <c r="N596" s="5">
        <f t="shared" ca="1" si="89"/>
        <v>2.7762347673081569E-2</v>
      </c>
      <c r="O596" s="3">
        <f t="shared" ca="1" si="95"/>
        <v>15461.330421986506</v>
      </c>
      <c r="P596" s="5">
        <f ca="1">O596/MAX($O$12:O596)-1</f>
        <v>-0.17193659010097961</v>
      </c>
      <c r="Q596" s="3">
        <f t="shared" ca="1" si="91"/>
        <v>179.3758179407489</v>
      </c>
      <c r="R596" s="4">
        <f ca="1">Q596/MAX($Q$554:Q596)-1</f>
        <v>-0.1719365901009795</v>
      </c>
    </row>
    <row r="597" spans="1:18" x14ac:dyDescent="0.2">
      <c r="A597" s="2">
        <v>27272</v>
      </c>
      <c r="B597" s="3">
        <v>3052.3881220150984</v>
      </c>
      <c r="C597" s="5">
        <f t="shared" ca="1" si="92"/>
        <v>-2.0449658870586696E-2</v>
      </c>
      <c r="D597" s="3">
        <f t="shared" ca="1" si="94"/>
        <v>2092.782989183152</v>
      </c>
      <c r="E597" s="5">
        <f ca="1">D597/MAX(D$12:$D597)-1</f>
        <v>-0.16959848780089648</v>
      </c>
      <c r="F597" s="3">
        <f t="shared" ca="1" si="90"/>
        <v>192.14431901804261</v>
      </c>
      <c r="G597" s="4">
        <f ca="1">F597/MAX(F$554:$F597)-1</f>
        <v>-0.16959848780089648</v>
      </c>
      <c r="H597" s="5">
        <f t="shared" ca="1" si="93"/>
        <v>5.8333333333333336E-3</v>
      </c>
      <c r="I597" s="7">
        <f t="shared" ca="1" si="84"/>
        <v>2987.3399787783906</v>
      </c>
      <c r="J597" s="7">
        <f t="shared" ca="1" si="85"/>
        <v>3171.0318363569804</v>
      </c>
      <c r="K597" s="7">
        <f t="shared" ca="1" si="86"/>
        <v>2936.3045698779783</v>
      </c>
      <c r="L597" s="7">
        <f t="shared" ca="1" si="87"/>
        <v>2887.1210101135084</v>
      </c>
      <c r="M597" s="7">
        <f t="shared" ca="1" si="88"/>
        <v>2796.5241398115036</v>
      </c>
      <c r="N597" s="5">
        <f t="shared" ca="1" si="89"/>
        <v>-1.5193060429802691E-2</v>
      </c>
      <c r="O597" s="3">
        <f t="shared" ca="1" si="95"/>
        <v>15226.425494560117</v>
      </c>
      <c r="P597" s="5">
        <f ca="1">O597/MAX($O$12:O597)-1</f>
        <v>-0.18451740752728396</v>
      </c>
      <c r="Q597" s="3">
        <f t="shared" ca="1" si="91"/>
        <v>176.6505502991298</v>
      </c>
      <c r="R597" s="4">
        <f ca="1">Q597/MAX($Q$554:Q597)-1</f>
        <v>-0.18451740752728385</v>
      </c>
    </row>
    <row r="598" spans="1:18" x14ac:dyDescent="0.2">
      <c r="A598" s="2">
        <v>27302</v>
      </c>
      <c r="B598" s="3">
        <v>2646.0499253508497</v>
      </c>
      <c r="C598" s="5">
        <f t="shared" ca="1" si="92"/>
        <v>-0.13312140541157524</v>
      </c>
      <c r="D598" s="3">
        <f t="shared" ca="1" si="94"/>
        <v>1814.1887764416533</v>
      </c>
      <c r="E598" s="5">
        <f ca="1">D598/MAX(D$12:$D598)-1</f>
        <v>-0.2801427041607385</v>
      </c>
      <c r="F598" s="3">
        <f t="shared" ca="1" si="90"/>
        <v>166.56579722851072</v>
      </c>
      <c r="G598" s="4">
        <f ca="1">F598/MAX(F$554:$F598)-1</f>
        <v>-0.2801427041607385</v>
      </c>
      <c r="H598" s="5">
        <f t="shared" ca="1" si="93"/>
        <v>5.8333333333333336E-3</v>
      </c>
      <c r="I598" s="7">
        <f t="shared" ca="1" si="84"/>
        <v>2938.1831957923237</v>
      </c>
      <c r="J598" s="7">
        <f t="shared" ca="1" si="85"/>
        <v>2999.4071764610489</v>
      </c>
      <c r="K598" s="7">
        <f t="shared" ca="1" si="86"/>
        <v>2942.440226500752</v>
      </c>
      <c r="L598" s="7">
        <f t="shared" ca="1" si="87"/>
        <v>2884.9979985437553</v>
      </c>
      <c r="M598" s="7">
        <f t="shared" ca="1" si="88"/>
        <v>2803.5632700362498</v>
      </c>
      <c r="N598" s="5">
        <f t="shared" ca="1" si="89"/>
        <v>-0.10533045766259352</v>
      </c>
      <c r="O598" s="3">
        <f t="shared" ca="1" si="95"/>
        <v>13622.619128652717</v>
      </c>
      <c r="P598" s="5">
        <f ca="1">O598/MAX($O$12:O598)-1</f>
        <v>-0.27041256220831333</v>
      </c>
      <c r="Q598" s="3">
        <f t="shared" ca="1" si="91"/>
        <v>158.04386698977348</v>
      </c>
      <c r="R598" s="4">
        <f ca="1">Q598/MAX($Q$554:Q598)-1</f>
        <v>-0.27041256220831322</v>
      </c>
    </row>
    <row r="599" spans="1:18" x14ac:dyDescent="0.2">
      <c r="A599" s="2">
        <v>27333</v>
      </c>
      <c r="B599" s="3">
        <v>2989.779635333326</v>
      </c>
      <c r="C599" s="5">
        <f t="shared" ca="1" si="92"/>
        <v>0.12990295711706956</v>
      </c>
      <c r="D599" s="3">
        <f t="shared" ca="1" si="94"/>
        <v>2049.8572632700225</v>
      </c>
      <c r="E599" s="5">
        <f ca="1">D599/MAX(D$12:$D599)-1</f>
        <v>-0.18663111272892119</v>
      </c>
      <c r="F599" s="3">
        <f t="shared" ca="1" si="90"/>
        <v>188.20318684305644</v>
      </c>
      <c r="G599" s="4">
        <f ca="1">F599/MAX(F$554:$F599)-1</f>
        <v>-0.18663111272892119</v>
      </c>
      <c r="H599" s="5">
        <f t="shared" ca="1" si="93"/>
        <v>5.8333333333333336E-3</v>
      </c>
      <c r="I599" s="7">
        <f t="shared" ca="1" si="84"/>
        <v>2896.0725608997577</v>
      </c>
      <c r="J599" s="7">
        <f t="shared" ca="1" si="85"/>
        <v>2934.0765032174136</v>
      </c>
      <c r="K599" s="7">
        <f t="shared" ca="1" si="86"/>
        <v>2969.6958711397406</v>
      </c>
      <c r="L599" s="7">
        <f t="shared" ca="1" si="87"/>
        <v>2904.2518146999769</v>
      </c>
      <c r="M599" s="7">
        <f t="shared" ca="1" si="88"/>
        <v>2825.3476262029653</v>
      </c>
      <c r="N599" s="5">
        <f t="shared" ca="1" si="89"/>
        <v>5.8333333333333336E-3</v>
      </c>
      <c r="O599" s="3">
        <f t="shared" ca="1" si="95"/>
        <v>13702.084406903192</v>
      </c>
      <c r="P599" s="5">
        <f ca="1">O599/MAX($O$12:O599)-1</f>
        <v>-0.26615663548786184</v>
      </c>
      <c r="Q599" s="3">
        <f t="shared" ca="1" si="91"/>
        <v>158.96578954721383</v>
      </c>
      <c r="R599" s="4">
        <f ca="1">Q599/MAX($Q$554:Q599)-1</f>
        <v>-0.26615663548786173</v>
      </c>
    </row>
    <row r="600" spans="1:18" x14ac:dyDescent="0.2">
      <c r="A600" s="2">
        <v>27363</v>
      </c>
      <c r="B600" s="3">
        <v>2887.15735836149</v>
      </c>
      <c r="C600" s="5">
        <f t="shared" ca="1" si="92"/>
        <v>-3.4324361487730437E-2</v>
      </c>
      <c r="D600" s="3">
        <f t="shared" ca="1" si="94"/>
        <v>1979.4972215672924</v>
      </c>
      <c r="E600" s="5">
        <f ca="1">D600/MAX(D$12:$D600)-1</f>
        <v>-0.21454948043848676</v>
      </c>
      <c r="F600" s="3">
        <f t="shared" ca="1" si="90"/>
        <v>181.7432326247125</v>
      </c>
      <c r="G600" s="4">
        <f ca="1">F600/MAX(F$554:$F600)-1</f>
        <v>-0.21454948043848676</v>
      </c>
      <c r="H600" s="5">
        <f t="shared" ca="1" si="93"/>
        <v>5.8333333333333336E-3</v>
      </c>
      <c r="I600" s="7">
        <f t="shared" ca="1" si="84"/>
        <v>2840.9956396818889</v>
      </c>
      <c r="J600" s="7">
        <f t="shared" ca="1" si="85"/>
        <v>2914.1678092301395</v>
      </c>
      <c r="K600" s="7">
        <f t="shared" ca="1" si="86"/>
        <v>3026.1301688203016</v>
      </c>
      <c r="L600" s="7">
        <f t="shared" ca="1" si="87"/>
        <v>2909.9534911799115</v>
      </c>
      <c r="M600" s="7">
        <f t="shared" ca="1" si="88"/>
        <v>2843.1757935859355</v>
      </c>
      <c r="N600" s="5">
        <f t="shared" ca="1" si="89"/>
        <v>-3.4324361487730437E-2</v>
      </c>
      <c r="O600" s="3">
        <f t="shared" ca="1" si="95"/>
        <v>13231.769108585253</v>
      </c>
      <c r="P600" s="5">
        <f ca="1">O600/MAX($O$12:O600)-1</f>
        <v>-0.29134534040674875</v>
      </c>
      <c r="Q600" s="3">
        <f t="shared" ca="1" si="91"/>
        <v>153.50939032261277</v>
      </c>
      <c r="R600" s="4">
        <f ca="1">Q600/MAX($Q$554:Q600)-1</f>
        <v>-0.29134534040674864</v>
      </c>
    </row>
    <row r="601" spans="1:18" x14ac:dyDescent="0.2">
      <c r="A601" s="2">
        <v>27394</v>
      </c>
      <c r="B601" s="3">
        <v>2880.0068447778858</v>
      </c>
      <c r="C601" s="5">
        <f t="shared" ca="1" si="92"/>
        <v>-2.4766622307217379E-3</v>
      </c>
      <c r="D601" s="3">
        <f t="shared" ca="1" si="94"/>
        <v>1974.5946755628181</v>
      </c>
      <c r="E601" s="5">
        <f ca="1">D601/MAX(D$12:$D601)-1</f>
        <v>-0.2164947760743855</v>
      </c>
      <c r="F601" s="3">
        <f t="shared" ca="1" si="90"/>
        <v>181.2931160247816</v>
      </c>
      <c r="G601" s="4">
        <f ca="1">F601/MAX(F$554:$F601)-1</f>
        <v>-0.21649477607438561</v>
      </c>
      <c r="H601" s="5">
        <f t="shared" ca="1" si="93"/>
        <v>5.8333333333333336E-3</v>
      </c>
      <c r="I601" s="7">
        <f t="shared" ref="I601:I664" ca="1" si="96">AVERAGE(B599:B601)</f>
        <v>2918.9812794909008</v>
      </c>
      <c r="J601" s="7">
        <f t="shared" ref="J601:J664" ca="1" si="97">AVERAGE(B596:B601)</f>
        <v>2928.5822376416122</v>
      </c>
      <c r="K601" s="7">
        <f t="shared" ref="K601:K664" ca="1" si="98">AVERAGE(B590:B601)</f>
        <v>3048.7917371610197</v>
      </c>
      <c r="L601" s="7">
        <f t="shared" ref="L601:L664" ca="1" si="99">AVERAGE(B584:B601)</f>
        <v>2901.6863991777113</v>
      </c>
      <c r="M601" s="7">
        <f t="shared" ref="M601:M664" ca="1" si="100">AVERAGE(B578:B601)</f>
        <v>2855.6985656445008</v>
      </c>
      <c r="N601" s="5">
        <f t="shared" ca="1" si="89"/>
        <v>2.5093351077113048E-3</v>
      </c>
      <c r="O601" s="3">
        <f t="shared" ca="1" si="95"/>
        <v>13264.972051346555</v>
      </c>
      <c r="P601" s="5">
        <f ca="1">O601/MAX($O$12:O601)-1</f>
        <v>-0.2895670883901883</v>
      </c>
      <c r="Q601" s="3">
        <f t="shared" ca="1" si="91"/>
        <v>153.89459682511264</v>
      </c>
      <c r="R601" s="4">
        <f ca="1">Q601/MAX($Q$554:Q601)-1</f>
        <v>-0.28956708839018819</v>
      </c>
    </row>
    <row r="602" spans="1:18" x14ac:dyDescent="0.2">
      <c r="A602" s="2">
        <v>27425</v>
      </c>
      <c r="B602" s="3">
        <v>2694.5590425998525</v>
      </c>
      <c r="C602" s="5">
        <f t="shared" ca="1" si="92"/>
        <v>-6.4391444941977349E-2</v>
      </c>
      <c r="D602" s="3">
        <f t="shared" ca="1" si="94"/>
        <v>1847.4476712285932</v>
      </c>
      <c r="E602" s="5">
        <f ca="1">D602/MAX(D$12:$D602)-1</f>
        <v>-0.26694580956254332</v>
      </c>
      <c r="F602" s="3">
        <f t="shared" ca="1" si="90"/>
        <v>169.61939032591235</v>
      </c>
      <c r="G602" s="4">
        <f ca="1">F602/MAX(F$554:$F602)-1</f>
        <v>-0.26694580956254343</v>
      </c>
      <c r="H602" s="5">
        <f t="shared" ca="1" si="93"/>
        <v>5.8333333333333336E-3</v>
      </c>
      <c r="I602" s="7">
        <f t="shared" ca="1" si="96"/>
        <v>2820.574415246409</v>
      </c>
      <c r="J602" s="7">
        <f t="shared" ca="1" si="97"/>
        <v>2858.3234880730834</v>
      </c>
      <c r="K602" s="7">
        <f t="shared" ca="1" si="98"/>
        <v>3022.3041285304535</v>
      </c>
      <c r="L602" s="7">
        <f t="shared" ca="1" si="99"/>
        <v>2893.9967559481033</v>
      </c>
      <c r="M602" s="7">
        <f t="shared" ca="1" si="100"/>
        <v>2861.6488068003841</v>
      </c>
      <c r="N602" s="5">
        <f t="shared" ref="N602:N665" ca="1" si="101">IF($B601&gt;=I601,$C602,$H602)*0.2+IF($B601&gt;=J601,$C602,$H602)*0.2+IF($B601&gt;=K601,$C602,$H602)*0.2+IF($B601&gt;=L601,$C602,$H602)*0.2+IF($B601&gt;=M601,$C602,$H602)*0.2</f>
        <v>-8.2116223217288051E-3</v>
      </c>
      <c r="O602" s="3">
        <f t="shared" ca="1" si="95"/>
        <v>13156.045110752608</v>
      </c>
      <c r="P602" s="5">
        <f ca="1">O602/MAX($O$12:O602)-1</f>
        <v>-0.29540089514525425</v>
      </c>
      <c r="Q602" s="3">
        <f t="shared" ca="1" si="91"/>
        <v>152.6308725186301</v>
      </c>
      <c r="R602" s="4">
        <f ca="1">Q602/MAX($Q$554:Q602)-1</f>
        <v>-0.29540089514525414</v>
      </c>
    </row>
    <row r="603" spans="1:18" x14ac:dyDescent="0.2">
      <c r="A603" s="2">
        <v>27453</v>
      </c>
      <c r="B603" s="3">
        <v>2801.0417148877577</v>
      </c>
      <c r="C603" s="5">
        <f t="shared" ca="1" si="92"/>
        <v>3.9517661555920069E-2</v>
      </c>
      <c r="D603" s="3">
        <f t="shared" ca="1" si="94"/>
        <v>1920.4544830424775</v>
      </c>
      <c r="E603" s="5">
        <f ca="1">D603/MAX(D$12:$D603)-1</f>
        <v>-0.23797722216268702</v>
      </c>
      <c r="F603" s="3">
        <f t="shared" ca="1" si="90"/>
        <v>176.32235198613324</v>
      </c>
      <c r="G603" s="4">
        <f ca="1">F603/MAX(F$554:$F603)-1</f>
        <v>-0.23797722216268713</v>
      </c>
      <c r="H603" s="5">
        <f t="shared" ca="1" si="93"/>
        <v>5.8333333333333336E-3</v>
      </c>
      <c r="I603" s="7">
        <f t="shared" ca="1" si="96"/>
        <v>2791.8692007551654</v>
      </c>
      <c r="J603" s="7">
        <f t="shared" ca="1" si="97"/>
        <v>2816.4324202185271</v>
      </c>
      <c r="K603" s="7">
        <f t="shared" ca="1" si="98"/>
        <v>2993.7321282877542</v>
      </c>
      <c r="L603" s="7">
        <f t="shared" ca="1" si="99"/>
        <v>2896.3471866581613</v>
      </c>
      <c r="M603" s="7">
        <f t="shared" ca="1" si="100"/>
        <v>2869.4488626397629</v>
      </c>
      <c r="N603" s="5">
        <f t="shared" ca="1" si="101"/>
        <v>5.8333333333333336E-3</v>
      </c>
      <c r="O603" s="3">
        <f t="shared" ca="1" si="95"/>
        <v>13232.788707231999</v>
      </c>
      <c r="P603" s="5">
        <f ca="1">O603/MAX($O$12:O603)-1</f>
        <v>-0.29129073370026815</v>
      </c>
      <c r="Q603" s="3">
        <f t="shared" ca="1" si="91"/>
        <v>153.52121927498877</v>
      </c>
      <c r="R603" s="4">
        <f ca="1">Q603/MAX($Q$554:Q603)-1</f>
        <v>-0.29129073370026815</v>
      </c>
    </row>
    <row r="604" spans="1:18" x14ac:dyDescent="0.2">
      <c r="A604" s="2">
        <v>27484</v>
      </c>
      <c r="B604" s="3">
        <v>2720.0709055914144</v>
      </c>
      <c r="C604" s="5">
        <f t="shared" ca="1" si="92"/>
        <v>-2.8907391441540198E-2</v>
      </c>
      <c r="D604" s="3">
        <f t="shared" ca="1" si="94"/>
        <v>1864.9391535555078</v>
      </c>
      <c r="E604" s="5">
        <f ca="1">D604/MAX(D$12:$D604)-1</f>
        <v>-0.26000531288899997</v>
      </c>
      <c r="F604" s="3">
        <f t="shared" ca="1" si="90"/>
        <v>171.22533273737704</v>
      </c>
      <c r="G604" s="4">
        <f ca="1">F604/MAX(F$554:$F604)-1</f>
        <v>-0.2600053128890002</v>
      </c>
      <c r="H604" s="5">
        <f t="shared" ca="1" si="93"/>
        <v>5.8333333333333336E-3</v>
      </c>
      <c r="I604" s="7">
        <f t="shared" ca="1" si="96"/>
        <v>2738.5572210263417</v>
      </c>
      <c r="J604" s="7">
        <f t="shared" ca="1" si="97"/>
        <v>2828.7692502586215</v>
      </c>
      <c r="K604" s="7">
        <f t="shared" ca="1" si="98"/>
        <v>2914.0882133598348</v>
      </c>
      <c r="L604" s="7">
        <f t="shared" ca="1" si="99"/>
        <v>2904.5499010867079</v>
      </c>
      <c r="M604" s="7">
        <f t="shared" ca="1" si="100"/>
        <v>2870.940811472472</v>
      </c>
      <c r="N604" s="5">
        <f t="shared" ca="1" si="101"/>
        <v>-1.1148116216413739E-3</v>
      </c>
      <c r="O604" s="3">
        <f t="shared" ca="1" si="95"/>
        <v>13218.036640594451</v>
      </c>
      <c r="P604" s="5">
        <f ca="1">O604/MAX($O$12:O604)-1</f>
        <v>-0.29208081102670413</v>
      </c>
      <c r="Q604" s="3">
        <f t="shared" ca="1" si="91"/>
        <v>153.35007203557245</v>
      </c>
      <c r="R604" s="4">
        <f ca="1">Q604/MAX($Q$554:Q604)-1</f>
        <v>-0.29208081102670402</v>
      </c>
    </row>
    <row r="605" spans="1:18" x14ac:dyDescent="0.2">
      <c r="A605" s="2">
        <v>27514</v>
      </c>
      <c r="B605" s="3">
        <v>2570.8895070159074</v>
      </c>
      <c r="C605" s="5">
        <f t="shared" ca="1" si="92"/>
        <v>-5.4844672713805998E-2</v>
      </c>
      <c r="D605" s="3">
        <f t="shared" ca="1" si="94"/>
        <v>1762.6571760475936</v>
      </c>
      <c r="E605" s="5">
        <f ca="1">D605/MAX(D$12:$D605)-1</f>
        <v>-0.30059007931355808</v>
      </c>
      <c r="F605" s="3">
        <f t="shared" ca="1" si="90"/>
        <v>161.83453540308307</v>
      </c>
      <c r="G605" s="4">
        <f ca="1">F605/MAX(F$554:$F605)-1</f>
        <v>-0.3005900793135583</v>
      </c>
      <c r="H605" s="5">
        <f t="shared" ca="1" si="93"/>
        <v>5.8333333333333336E-3</v>
      </c>
      <c r="I605" s="7">
        <f t="shared" ca="1" si="96"/>
        <v>2697.3340424983598</v>
      </c>
      <c r="J605" s="7">
        <f t="shared" ca="1" si="97"/>
        <v>2758.9542288723842</v>
      </c>
      <c r="K605" s="7">
        <f t="shared" ca="1" si="98"/>
        <v>2846.5153660448996</v>
      </c>
      <c r="L605" s="7">
        <f t="shared" ca="1" si="99"/>
        <v>2899.4486570506215</v>
      </c>
      <c r="M605" s="7">
        <f t="shared" ca="1" si="100"/>
        <v>2867.9274182430786</v>
      </c>
      <c r="N605" s="5">
        <f t="shared" ca="1" si="101"/>
        <v>5.8333333333333336E-3</v>
      </c>
      <c r="O605" s="3">
        <f t="shared" ca="1" si="95"/>
        <v>13295.141854331252</v>
      </c>
      <c r="P605" s="5">
        <f ca="1">O605/MAX($O$12:O605)-1</f>
        <v>-0.28795128242435986</v>
      </c>
      <c r="Q605" s="3">
        <f t="shared" ca="1" si="91"/>
        <v>154.24461412244662</v>
      </c>
      <c r="R605" s="4">
        <f ca="1">Q605/MAX($Q$554:Q605)-1</f>
        <v>-0.28795128242435986</v>
      </c>
    </row>
    <row r="606" spans="1:18" x14ac:dyDescent="0.2">
      <c r="A606" s="2">
        <v>27545</v>
      </c>
      <c r="B606" s="3">
        <v>2706.4107676827703</v>
      </c>
      <c r="C606" s="5">
        <f t="shared" ca="1" si="92"/>
        <v>5.2713763192477892E-2</v>
      </c>
      <c r="D606" s="3">
        <f t="shared" ca="1" si="94"/>
        <v>1855.5734690152883</v>
      </c>
      <c r="E606" s="5">
        <f ca="1">D606/MAX(D$12:$D606)-1</f>
        <v>-0.26372155038002321</v>
      </c>
      <c r="F606" s="3">
        <f t="shared" ca="1" si="90"/>
        <v>170.36544277868586</v>
      </c>
      <c r="G606" s="4">
        <f ca="1">F606/MAX(F$554:$F606)-1</f>
        <v>-0.26372155038002354</v>
      </c>
      <c r="H606" s="5">
        <f t="shared" ca="1" si="93"/>
        <v>5.8333333333333336E-3</v>
      </c>
      <c r="I606" s="7">
        <f t="shared" ca="1" si="96"/>
        <v>2665.7903934300307</v>
      </c>
      <c r="J606" s="7">
        <f t="shared" ca="1" si="97"/>
        <v>2728.8297970925978</v>
      </c>
      <c r="K606" s="7">
        <f t="shared" ca="1" si="98"/>
        <v>2821.4988031613689</v>
      </c>
      <c r="L606" s="7">
        <f t="shared" ca="1" si="99"/>
        <v>2927.0300449110669</v>
      </c>
      <c r="M606" s="7">
        <f t="shared" ca="1" si="100"/>
        <v>2864.6725676580832</v>
      </c>
      <c r="N606" s="5">
        <f t="shared" ca="1" si="101"/>
        <v>5.8333333333333336E-3</v>
      </c>
      <c r="O606" s="3">
        <f t="shared" ca="1" si="95"/>
        <v>13372.696848481519</v>
      </c>
      <c r="P606" s="5">
        <f ca="1">O606/MAX($O$12:O606)-1</f>
        <v>-0.28379766490516856</v>
      </c>
      <c r="Q606" s="3">
        <f t="shared" ca="1" si="91"/>
        <v>155.14437437149422</v>
      </c>
      <c r="R606" s="4">
        <f ca="1">Q606/MAX($Q$554:Q606)-1</f>
        <v>-0.28379766490516856</v>
      </c>
    </row>
    <row r="607" spans="1:18" x14ac:dyDescent="0.2">
      <c r="A607" s="2">
        <v>27575</v>
      </c>
      <c r="B607" s="3">
        <v>3000.1607573957335</v>
      </c>
      <c r="C607" s="5">
        <f t="shared" ca="1" si="92"/>
        <v>0.10853858298992503</v>
      </c>
      <c r="D607" s="3">
        <f t="shared" ca="1" si="94"/>
        <v>2056.974783975907</v>
      </c>
      <c r="E607" s="5">
        <f ca="1">D607/MAX(D$12:$D607)-1</f>
        <v>-0.18380693077225219</v>
      </c>
      <c r="F607" s="3">
        <f t="shared" ca="1" si="90"/>
        <v>188.85666652833558</v>
      </c>
      <c r="G607" s="4">
        <f ca="1">F607/MAX(F$554:$F607)-1</f>
        <v>-0.1838069307722523</v>
      </c>
      <c r="H607" s="5">
        <f t="shared" ca="1" si="93"/>
        <v>5.8333333333333336E-3</v>
      </c>
      <c r="I607" s="7">
        <f t="shared" ca="1" si="96"/>
        <v>2759.153677364804</v>
      </c>
      <c r="J607" s="7">
        <f t="shared" ca="1" si="97"/>
        <v>2748.8554491955729</v>
      </c>
      <c r="K607" s="7">
        <f t="shared" ca="1" si="98"/>
        <v>2838.7188434185923</v>
      </c>
      <c r="L607" s="7">
        <f t="shared" ca="1" si="99"/>
        <v>2948.8129745058704</v>
      </c>
      <c r="M607" s="7">
        <f t="shared" ca="1" si="100"/>
        <v>2863.4786616821766</v>
      </c>
      <c r="N607" s="5">
        <f t="shared" ca="1" si="101"/>
        <v>2.6374383264651673E-2</v>
      </c>
      <c r="O607" s="3">
        <f t="shared" ca="1" si="95"/>
        <v>13725.393480445371</v>
      </c>
      <c r="P607" s="5">
        <f ca="1">O607/MAX($O$12:O607)-1</f>
        <v>-0.26490827002433892</v>
      </c>
      <c r="Q607" s="3">
        <f t="shared" ca="1" si="91"/>
        <v>159.23621156252261</v>
      </c>
      <c r="R607" s="4">
        <f ca="1">Q607/MAX($Q$554:Q607)-1</f>
        <v>-0.26490827002433903</v>
      </c>
    </row>
    <row r="608" spans="1:18" x14ac:dyDescent="0.2">
      <c r="A608" s="2">
        <v>27606</v>
      </c>
      <c r="B608" s="3">
        <v>2896.6766142995421</v>
      </c>
      <c r="C608" s="5">
        <f t="shared" ca="1" si="92"/>
        <v>-3.4492866037625247E-2</v>
      </c>
      <c r="D608" s="3">
        <f t="shared" ca="1" si="94"/>
        <v>1986.0238283094529</v>
      </c>
      <c r="E608" s="5">
        <f ca="1">D608/MAX(D$12:$D608)-1</f>
        <v>-0.21195976896996305</v>
      </c>
      <c r="F608" s="3">
        <f t="shared" ca="1" si="90"/>
        <v>182.34245882946124</v>
      </c>
      <c r="G608" s="4">
        <f ca="1">F608/MAX(F$554:$F608)-1</f>
        <v>-0.21195976896996327</v>
      </c>
      <c r="H608" s="5">
        <f t="shared" ca="1" si="93"/>
        <v>5.8333333333333336E-3</v>
      </c>
      <c r="I608" s="7">
        <f t="shared" ca="1" si="96"/>
        <v>2867.7493797926818</v>
      </c>
      <c r="J608" s="7">
        <f t="shared" ca="1" si="97"/>
        <v>2782.5417111455208</v>
      </c>
      <c r="K608" s="7">
        <f t="shared" ca="1" si="98"/>
        <v>2820.4325996093025</v>
      </c>
      <c r="L608" s="7">
        <f t="shared" ca="1" si="99"/>
        <v>2942.3833227354758</v>
      </c>
      <c r="M608" s="7">
        <f t="shared" ca="1" si="100"/>
        <v>2866.1329947474583</v>
      </c>
      <c r="N608" s="5">
        <f t="shared" ca="1" si="101"/>
        <v>-3.4492866037625247E-2</v>
      </c>
      <c r="O608" s="3">
        <f t="shared" ca="1" si="95"/>
        <v>13251.965321810674</v>
      </c>
      <c r="P608" s="5">
        <f ca="1">O608/MAX($O$12:O608)-1</f>
        <v>-0.29026369059175561</v>
      </c>
      <c r="Q608" s="3">
        <f t="shared" ca="1" si="91"/>
        <v>153.74369824875757</v>
      </c>
      <c r="R608" s="4">
        <f ca="1">Q608/MAX($Q$554:Q608)-1</f>
        <v>-0.29026369059175572</v>
      </c>
    </row>
    <row r="609" spans="1:18" x14ac:dyDescent="0.2">
      <c r="A609" s="2">
        <v>27637</v>
      </c>
      <c r="B609" s="3">
        <v>2433.1435036426215</v>
      </c>
      <c r="C609" s="5">
        <f t="shared" ca="1" si="92"/>
        <v>-0.16002238854301987</v>
      </c>
      <c r="D609" s="3">
        <f t="shared" ca="1" si="94"/>
        <v>1668.2155516000219</v>
      </c>
      <c r="E609" s="5">
        <f ca="1">D609/MAX(D$12:$D609)-1</f>
        <v>-0.33806384900738273</v>
      </c>
      <c r="F609" s="3">
        <f t="shared" ca="1" si="90"/>
        <v>153.16358303476358</v>
      </c>
      <c r="G609" s="4">
        <f ca="1">F609/MAX(F$554:$F609)-1</f>
        <v>-0.33806384900738295</v>
      </c>
      <c r="H609" s="5">
        <f t="shared" ca="1" si="93"/>
        <v>5.8333333333333336E-3</v>
      </c>
      <c r="I609" s="7">
        <f t="shared" ca="1" si="96"/>
        <v>2776.6602917792989</v>
      </c>
      <c r="J609" s="7">
        <f t="shared" ca="1" si="97"/>
        <v>2721.225342604665</v>
      </c>
      <c r="K609" s="7">
        <f t="shared" ca="1" si="98"/>
        <v>2768.8288814115963</v>
      </c>
      <c r="L609" s="7">
        <f t="shared" ca="1" si="99"/>
        <v>2902.8965330600572</v>
      </c>
      <c r="M609" s="7">
        <f t="shared" ca="1" si="100"/>
        <v>2852.5667256447873</v>
      </c>
      <c r="N609" s="5">
        <f t="shared" ca="1" si="101"/>
        <v>-0.12685124416774923</v>
      </c>
      <c r="O609" s="3">
        <f t="shared" ca="1" si="95"/>
        <v>11570.937033071123</v>
      </c>
      <c r="P609" s="5">
        <f ca="1">O609/MAX($O$12:O609)-1</f>
        <v>-0.38029462447121809</v>
      </c>
      <c r="Q609" s="3">
        <f t="shared" ca="1" si="91"/>
        <v>134.24111884295166</v>
      </c>
      <c r="R609" s="4">
        <f ca="1">Q609/MAX($Q$554:Q609)-1</f>
        <v>-0.38029462447121809</v>
      </c>
    </row>
    <row r="610" spans="1:18" x14ac:dyDescent="0.2">
      <c r="A610" s="2">
        <v>27667</v>
      </c>
      <c r="B610" s="3">
        <v>2324.9777265789885</v>
      </c>
      <c r="C610" s="5">
        <f t="shared" ca="1" si="92"/>
        <v>-4.4455157248925015E-2</v>
      </c>
      <c r="D610" s="3">
        <f t="shared" ca="1" si="94"/>
        <v>1594.0547669285406</v>
      </c>
      <c r="E610" s="5">
        <f ca="1">D610/MAX(D$12:$D610)-1</f>
        <v>-0.36749032468850773</v>
      </c>
      <c r="F610" s="3">
        <f t="shared" ca="1" si="90"/>
        <v>146.35467186614437</v>
      </c>
      <c r="G610" s="4">
        <f ca="1">F610/MAX(F$554:$F610)-1</f>
        <v>-0.36749032468850795</v>
      </c>
      <c r="H610" s="5">
        <f t="shared" ca="1" si="93"/>
        <v>5.8333333333333336E-3</v>
      </c>
      <c r="I610" s="7">
        <f t="shared" ca="1" si="96"/>
        <v>2551.5992815070508</v>
      </c>
      <c r="J610" s="7">
        <f t="shared" ca="1" si="97"/>
        <v>2655.3764794359272</v>
      </c>
      <c r="K610" s="7">
        <f t="shared" ca="1" si="98"/>
        <v>2742.0728648472741</v>
      </c>
      <c r="L610" s="7">
        <f t="shared" ca="1" si="99"/>
        <v>2827.8509687185319</v>
      </c>
      <c r="M610" s="7">
        <f t="shared" ca="1" si="100"/>
        <v>2842.2565456740126</v>
      </c>
      <c r="N610" s="5">
        <f t="shared" ca="1" si="101"/>
        <v>5.8333333333333336E-3</v>
      </c>
      <c r="O610" s="3">
        <f t="shared" ca="1" si="95"/>
        <v>11638.434165764038</v>
      </c>
      <c r="P610" s="5">
        <f ca="1">O610/MAX($O$12:O610)-1</f>
        <v>-0.37667967644730016</v>
      </c>
      <c r="Q610" s="3">
        <f t="shared" ca="1" si="91"/>
        <v>135.02419203620221</v>
      </c>
      <c r="R610" s="4">
        <f ca="1">Q610/MAX($Q$554:Q610)-1</f>
        <v>-0.37667967644730027</v>
      </c>
    </row>
    <row r="611" spans="1:18" x14ac:dyDescent="0.2">
      <c r="A611" s="2">
        <v>27698</v>
      </c>
      <c r="B611" s="3">
        <v>2397.4904903898787</v>
      </c>
      <c r="C611" s="5">
        <f t="shared" ca="1" si="92"/>
        <v>3.1188584295638311E-2</v>
      </c>
      <c r="D611" s="3">
        <f t="shared" ca="1" si="94"/>
        <v>1643.7710783987554</v>
      </c>
      <c r="E611" s="5">
        <f ca="1">D611/MAX(D$12:$D611)-1</f>
        <v>-0.34776324336224851</v>
      </c>
      <c r="F611" s="3">
        <f t="shared" ca="1" si="90"/>
        <v>150.9192668867021</v>
      </c>
      <c r="G611" s="4">
        <f ca="1">F611/MAX(F$554:$F611)-1</f>
        <v>-0.34776324336224862</v>
      </c>
      <c r="H611" s="5">
        <f t="shared" ca="1" si="93"/>
        <v>5.8333333333333336E-3</v>
      </c>
      <c r="I611" s="7">
        <f t="shared" ca="1" si="96"/>
        <v>2385.2039068704962</v>
      </c>
      <c r="J611" s="7">
        <f t="shared" ca="1" si="97"/>
        <v>2626.476643331589</v>
      </c>
      <c r="K611" s="7">
        <f t="shared" ca="1" si="98"/>
        <v>2692.7154361019866</v>
      </c>
      <c r="L611" s="7">
        <f t="shared" ca="1" si="99"/>
        <v>2773.1691251404623</v>
      </c>
      <c r="M611" s="7">
        <f t="shared" ca="1" si="100"/>
        <v>2831.2056536208634</v>
      </c>
      <c r="N611" s="5">
        <f t="shared" ca="1" si="101"/>
        <v>5.8333333333333336E-3</v>
      </c>
      <c r="O611" s="3">
        <f t="shared" ca="1" si="95"/>
        <v>11706.325031730996</v>
      </c>
      <c r="P611" s="5">
        <f ca="1">O611/MAX($O$12:O611)-1</f>
        <v>-0.37304364122657596</v>
      </c>
      <c r="Q611" s="3">
        <f t="shared" ca="1" si="91"/>
        <v>135.8118331564134</v>
      </c>
      <c r="R611" s="4">
        <f ca="1">Q611/MAX($Q$554:Q611)-1</f>
        <v>-0.37304364122657607</v>
      </c>
    </row>
    <row r="612" spans="1:18" x14ac:dyDescent="0.2">
      <c r="A612" s="2">
        <v>27728</v>
      </c>
      <c r="B612" s="3">
        <v>2384.0006266160804</v>
      </c>
      <c r="C612" s="5">
        <f t="shared" ca="1" si="92"/>
        <v>-5.6266599712787579E-3</v>
      </c>
      <c r="D612" s="3">
        <f t="shared" ca="1" si="94"/>
        <v>1634.5221374699834</v>
      </c>
      <c r="E612" s="5">
        <f ca="1">D612/MAX(D$12:$D612)-1</f>
        <v>-0.35143315781261886</v>
      </c>
      <c r="F612" s="3">
        <f t="shared" ca="1" si="90"/>
        <v>150.07009548881595</v>
      </c>
      <c r="G612" s="4">
        <f ca="1">F612/MAX(F$554:$F612)-1</f>
        <v>-0.35143315781261897</v>
      </c>
      <c r="H612" s="5">
        <f t="shared" ca="1" si="93"/>
        <v>5.8333333333333336E-3</v>
      </c>
      <c r="I612" s="7">
        <f t="shared" ca="1" si="96"/>
        <v>2368.822947861649</v>
      </c>
      <c r="J612" s="7">
        <f t="shared" ca="1" si="97"/>
        <v>2572.7416198204742</v>
      </c>
      <c r="K612" s="7">
        <f t="shared" ca="1" si="98"/>
        <v>2650.7857084565362</v>
      </c>
      <c r="L612" s="7">
        <f t="shared" ca="1" si="99"/>
        <v>2738.5797420477375</v>
      </c>
      <c r="M612" s="7">
        <f t="shared" ca="1" si="100"/>
        <v>2838.457938638418</v>
      </c>
      <c r="N612" s="5">
        <f t="shared" ca="1" si="101"/>
        <v>3.5413346724109153E-3</v>
      </c>
      <c r="O612" s="3">
        <f t="shared" ca="1" si="95"/>
        <v>11747.781046452377</v>
      </c>
      <c r="P612" s="5">
        <f ca="1">O612/MAX($O$12:O612)-1</f>
        <v>-0.37082337893516315</v>
      </c>
      <c r="Q612" s="3">
        <f t="shared" ca="1" si="91"/>
        <v>136.2927883100939</v>
      </c>
      <c r="R612" s="4">
        <f ca="1">Q612/MAX($Q$554:Q612)-1</f>
        <v>-0.37082337893516326</v>
      </c>
    </row>
    <row r="613" spans="1:18" x14ac:dyDescent="0.2">
      <c r="A613" s="2">
        <v>27759</v>
      </c>
      <c r="B613" s="3">
        <v>2414.8994846073556</v>
      </c>
      <c r="C613" s="5">
        <f t="shared" ca="1" si="92"/>
        <v>1.2960926958787811E-2</v>
      </c>
      <c r="D613" s="3">
        <f t="shared" ca="1" si="94"/>
        <v>1655.7070595062535</v>
      </c>
      <c r="E613" s="5">
        <f ca="1">D613/MAX(D$12:$D613)-1</f>
        <v>-0.34302713034313659</v>
      </c>
      <c r="F613" s="3">
        <f t="shared" ca="1" si="90"/>
        <v>152.0151430351448</v>
      </c>
      <c r="G613" s="4">
        <f ca="1">F613/MAX(F$554:$F613)-1</f>
        <v>-0.3430271303431367</v>
      </c>
      <c r="H613" s="5">
        <f t="shared" ca="1" si="93"/>
        <v>5.8333333333333336E-3</v>
      </c>
      <c r="I613" s="7">
        <f t="shared" ca="1" si="96"/>
        <v>2398.7968672044381</v>
      </c>
      <c r="J613" s="7">
        <f t="shared" ca="1" si="97"/>
        <v>2475.1980743557447</v>
      </c>
      <c r="K613" s="7">
        <f t="shared" ca="1" si="98"/>
        <v>2612.0267617756585</v>
      </c>
      <c r="L613" s="7">
        <f t="shared" ca="1" si="99"/>
        <v>2717.5452537309761</v>
      </c>
      <c r="M613" s="7">
        <f t="shared" ca="1" si="100"/>
        <v>2830.4092494683387</v>
      </c>
      <c r="N613" s="5">
        <f t="shared" ca="1" si="101"/>
        <v>7.2588520584242287E-3</v>
      </c>
      <c r="O613" s="3">
        <f t="shared" ca="1" si="95"/>
        <v>11833.056451083336</v>
      </c>
      <c r="P613" s="5">
        <f ca="1">O613/MAX($O$12:O613)-1</f>
        <v>-0.36625627892423418</v>
      </c>
      <c r="Q613" s="3">
        <f t="shared" ca="1" si="91"/>
        <v>137.28211749706699</v>
      </c>
      <c r="R613" s="4">
        <f ca="1">Q613/MAX($Q$554:Q613)-1</f>
        <v>-0.3662562789242344</v>
      </c>
    </row>
    <row r="614" spans="1:18" x14ac:dyDescent="0.2">
      <c r="A614" s="2">
        <v>27790</v>
      </c>
      <c r="B614" s="3">
        <v>2472.0817060925174</v>
      </c>
      <c r="C614" s="5">
        <f t="shared" ca="1" si="92"/>
        <v>2.3678924050314798E-2</v>
      </c>
      <c r="D614" s="3">
        <f t="shared" ca="1" si="94"/>
        <v>1694.9124212178722</v>
      </c>
      <c r="E614" s="5">
        <f ca="1">D614/MAX(D$12:$D614)-1</f>
        <v>-0.32747071965941432</v>
      </c>
      <c r="F614" s="3">
        <f t="shared" ca="1" si="90"/>
        <v>155.61469806157174</v>
      </c>
      <c r="G614" s="4">
        <f ca="1">F614/MAX(F$554:$F614)-1</f>
        <v>-0.32747071965941443</v>
      </c>
      <c r="H614" s="5">
        <f t="shared" ca="1" si="93"/>
        <v>5.8333333333333336E-3</v>
      </c>
      <c r="I614" s="7">
        <f t="shared" ca="1" si="96"/>
        <v>2423.6606057719846</v>
      </c>
      <c r="J614" s="7">
        <f t="shared" ca="1" si="97"/>
        <v>2404.4322563212404</v>
      </c>
      <c r="K614" s="7">
        <f t="shared" ca="1" si="98"/>
        <v>2593.4869837333808</v>
      </c>
      <c r="L614" s="7">
        <f t="shared" ca="1" si="99"/>
        <v>2681.7658185132814</v>
      </c>
      <c r="M614" s="7">
        <f t="shared" ca="1" si="100"/>
        <v>2807.8955561319167</v>
      </c>
      <c r="N614" s="5">
        <f t="shared" ca="1" si="101"/>
        <v>9.4024514767296272E-3</v>
      </c>
      <c r="O614" s="3">
        <f t="shared" ca="1" si="95"/>
        <v>11944.316190186049</v>
      </c>
      <c r="P614" s="5">
        <f ca="1">O614/MAX($O$12:O614)-1</f>
        <v>-0.36029753433813727</v>
      </c>
      <c r="Q614" s="3">
        <f t="shared" ca="1" si="91"/>
        <v>138.57290594545586</v>
      </c>
      <c r="R614" s="4">
        <f ca="1">Q614/MAX($Q$554:Q614)-1</f>
        <v>-0.36029753433813749</v>
      </c>
    </row>
    <row r="615" spans="1:18" x14ac:dyDescent="0.2">
      <c r="A615" s="2">
        <v>27819</v>
      </c>
      <c r="B615" s="3">
        <v>2382.6341006952312</v>
      </c>
      <c r="C615" s="5">
        <f t="shared" ca="1" si="92"/>
        <v>-3.6183110443655631E-2</v>
      </c>
      <c r="D615" s="3">
        <f t="shared" ca="1" si="94"/>
        <v>1633.5852178886221</v>
      </c>
      <c r="E615" s="5">
        <f ca="1">D615/MAX(D$12:$D615)-1</f>
        <v>-0.35180492088657001</v>
      </c>
      <c r="F615" s="3">
        <f t="shared" ca="1" si="90"/>
        <v>149.98407425495378</v>
      </c>
      <c r="G615" s="4">
        <f ca="1">F615/MAX(F$554:$F615)-1</f>
        <v>-0.35180492088657001</v>
      </c>
      <c r="H615" s="5">
        <f t="shared" ca="1" si="93"/>
        <v>5.8333333333333336E-3</v>
      </c>
      <c r="I615" s="7">
        <f t="shared" ca="1" si="96"/>
        <v>2423.2050971317017</v>
      </c>
      <c r="J615" s="7">
        <f t="shared" ca="1" si="97"/>
        <v>2396.0140224966758</v>
      </c>
      <c r="K615" s="7">
        <f t="shared" ca="1" si="98"/>
        <v>2558.6196825506699</v>
      </c>
      <c r="L615" s="7">
        <f t="shared" ca="1" si="99"/>
        <v>2644.5572617732887</v>
      </c>
      <c r="M615" s="7">
        <f t="shared" ca="1" si="100"/>
        <v>2776.1759054192116</v>
      </c>
      <c r="N615" s="5">
        <f t="shared" ca="1" si="101"/>
        <v>-1.0973244177462253E-2</v>
      </c>
      <c r="O615" s="3">
        <f t="shared" ca="1" si="95"/>
        <v>11813.248292098322</v>
      </c>
      <c r="P615" s="5">
        <f ca="1">O615/MAX($O$12:O615)-1</f>
        <v>-0.36731714569476948</v>
      </c>
      <c r="Q615" s="3">
        <f t="shared" ca="1" si="91"/>
        <v>137.05231161213587</v>
      </c>
      <c r="R615" s="4">
        <f ca="1">Q615/MAX($Q$554:Q615)-1</f>
        <v>-0.3673171456947697</v>
      </c>
    </row>
    <row r="616" spans="1:18" x14ac:dyDescent="0.2">
      <c r="A616" s="2">
        <v>27850</v>
      </c>
      <c r="B616" s="3">
        <v>2243.1538703978899</v>
      </c>
      <c r="C616" s="5">
        <f t="shared" ca="1" si="92"/>
        <v>-5.8540348371846962E-2</v>
      </c>
      <c r="D616" s="3">
        <f t="shared" ca="1" si="94"/>
        <v>1537.9545701383227</v>
      </c>
      <c r="E616" s="5">
        <f ca="1">D616/MAX(D$12:$D616)-1</f>
        <v>-0.38975048663078704</v>
      </c>
      <c r="F616" s="3">
        <f t="shared" ca="1" si="90"/>
        <v>141.20395429783983</v>
      </c>
      <c r="G616" s="4">
        <f ca="1">F616/MAX(F$554:$F616)-1</f>
        <v>-0.38975048663078715</v>
      </c>
      <c r="H616" s="5">
        <f t="shared" ca="1" si="93"/>
        <v>5.8333333333333336E-3</v>
      </c>
      <c r="I616" s="7">
        <f t="shared" ca="1" si="96"/>
        <v>2365.956559061879</v>
      </c>
      <c r="J616" s="7">
        <f t="shared" ca="1" si="97"/>
        <v>2382.3767131331588</v>
      </c>
      <c r="K616" s="7">
        <f t="shared" ca="1" si="98"/>
        <v>2518.8765962845432</v>
      </c>
      <c r="L616" s="7">
        <f t="shared" ca="1" si="99"/>
        <v>2622.1741476092352</v>
      </c>
      <c r="M616" s="7">
        <f t="shared" ca="1" si="100"/>
        <v>2716.4824048221885</v>
      </c>
      <c r="N616" s="5">
        <f t="shared" ca="1" si="101"/>
        <v>5.8333333333333336E-3</v>
      </c>
      <c r="O616" s="3">
        <f t="shared" ca="1" si="95"/>
        <v>11882.158907135563</v>
      </c>
      <c r="P616" s="5">
        <f ca="1">O616/MAX($O$12:O616)-1</f>
        <v>-0.36362649571132233</v>
      </c>
      <c r="Q616" s="3">
        <f t="shared" ca="1" si="91"/>
        <v>137.85178342987334</v>
      </c>
      <c r="R616" s="4">
        <f ca="1">Q616/MAX($Q$554:Q616)-1</f>
        <v>-0.36362649571132244</v>
      </c>
    </row>
    <row r="617" spans="1:18" x14ac:dyDescent="0.2">
      <c r="A617" s="2">
        <v>27880</v>
      </c>
      <c r="B617" s="3">
        <v>2391.1960420270575</v>
      </c>
      <c r="C617" s="5">
        <f t="shared" ca="1" si="92"/>
        <v>6.5997332408992415E-2</v>
      </c>
      <c r="D617" s="3">
        <f t="shared" ca="1" si="94"/>
        <v>1639.4554691336705</v>
      </c>
      <c r="E617" s="5">
        <f ca="1">D617/MAX(D$12:$D617)-1</f>
        <v>-0.34947564664453323</v>
      </c>
      <c r="F617" s="3">
        <f t="shared" ca="1" si="90"/>
        <v>150.52303860709853</v>
      </c>
      <c r="G617" s="4">
        <f ca="1">F617/MAX(F$554:$F617)-1</f>
        <v>-0.34947564664453334</v>
      </c>
      <c r="H617" s="5">
        <f t="shared" ca="1" si="93"/>
        <v>5.8333333333333336E-3</v>
      </c>
      <c r="I617" s="7">
        <f t="shared" ca="1" si="96"/>
        <v>2338.9946710400595</v>
      </c>
      <c r="J617" s="7">
        <f t="shared" ca="1" si="97"/>
        <v>2381.3276384060218</v>
      </c>
      <c r="K617" s="7">
        <f t="shared" ca="1" si="98"/>
        <v>2503.9021408688059</v>
      </c>
      <c r="L617" s="7">
        <f t="shared" ca="1" si="99"/>
        <v>2588.9195035366647</v>
      </c>
      <c r="M617" s="7">
        <f t="shared" ca="1" si="100"/>
        <v>2675.2087534568518</v>
      </c>
      <c r="N617" s="5">
        <f t="shared" ca="1" si="101"/>
        <v>5.8333333333333336E-3</v>
      </c>
      <c r="O617" s="3">
        <f t="shared" ca="1" si="95"/>
        <v>11951.471500760521</v>
      </c>
      <c r="P617" s="5">
        <f ca="1">O617/MAX($O$12:O617)-1</f>
        <v>-0.35991431693630505</v>
      </c>
      <c r="Q617" s="3">
        <f t="shared" ca="1" si="91"/>
        <v>138.65591883321426</v>
      </c>
      <c r="R617" s="4">
        <f ca="1">Q617/MAX($Q$554:Q617)-1</f>
        <v>-0.35991431693630527</v>
      </c>
    </row>
    <row r="618" spans="1:18" x14ac:dyDescent="0.2">
      <c r="A618" s="2">
        <v>27911</v>
      </c>
      <c r="B618" s="3">
        <v>2483.4227297264711</v>
      </c>
      <c r="C618" s="5">
        <f t="shared" ca="1" si="92"/>
        <v>3.8569270807771838E-2</v>
      </c>
      <c r="D618" s="3">
        <f t="shared" ca="1" si="94"/>
        <v>1702.6880710999696</v>
      </c>
      <c r="E618" s="5">
        <f ca="1">D618/MAX(D$12:$D618)-1</f>
        <v>-0.32438539669291566</v>
      </c>
      <c r="F618" s="3">
        <f t="shared" ca="1" si="90"/>
        <v>156.3286024459444</v>
      </c>
      <c r="G618" s="4">
        <f ca="1">F618/MAX(F$554:$F618)-1</f>
        <v>-0.32438539669291577</v>
      </c>
      <c r="H618" s="5">
        <f t="shared" ca="1" si="93"/>
        <v>5.8333333333333336E-3</v>
      </c>
      <c r="I618" s="7">
        <f t="shared" ca="1" si="96"/>
        <v>2372.5908807171395</v>
      </c>
      <c r="J618" s="7">
        <f t="shared" ca="1" si="97"/>
        <v>2397.8979889244206</v>
      </c>
      <c r="K618" s="7">
        <f t="shared" ca="1" si="98"/>
        <v>2485.3198043724474</v>
      </c>
      <c r="L618" s="7">
        <f t="shared" ca="1" si="99"/>
        <v>2566.4898019458305</v>
      </c>
      <c r="M618" s="7">
        <f t="shared" ca="1" si="100"/>
        <v>2653.4093037669077</v>
      </c>
      <c r="N618" s="5">
        <f t="shared" ca="1" si="101"/>
        <v>1.8927708323108736E-2</v>
      </c>
      <c r="O618" s="3">
        <f t="shared" ca="1" si="95"/>
        <v>12177.685467358862</v>
      </c>
      <c r="P618" s="5">
        <f ca="1">O618/MAX($O$12:O618)-1</f>
        <v>-0.34779896182547754</v>
      </c>
      <c r="Q618" s="3">
        <f t="shared" ca="1" si="91"/>
        <v>141.28035762216197</v>
      </c>
      <c r="R618" s="4">
        <f ca="1">Q618/MAX($Q$554:Q618)-1</f>
        <v>-0.34779896182547776</v>
      </c>
    </row>
    <row r="619" spans="1:18" x14ac:dyDescent="0.2">
      <c r="A619" s="2">
        <v>27941</v>
      </c>
      <c r="B619" s="3">
        <v>2246.3328474058435</v>
      </c>
      <c r="C619" s="5">
        <f t="shared" ca="1" si="92"/>
        <v>-9.5468999088504369E-2</v>
      </c>
      <c r="D619" s="3">
        <f t="shared" ca="1" si="94"/>
        <v>1540.1341451921194</v>
      </c>
      <c r="E619" s="5">
        <f ca="1">D619/MAX(D$12:$D619)-1</f>
        <v>-0.38888564664021996</v>
      </c>
      <c r="F619" s="3">
        <f t="shared" ca="1" si="90"/>
        <v>141.40406724152538</v>
      </c>
      <c r="G619" s="4">
        <f ca="1">F619/MAX(F$554:$F619)-1</f>
        <v>-0.38888564664021996</v>
      </c>
      <c r="H619" s="5">
        <f t="shared" ca="1" si="93"/>
        <v>5.8333333333333336E-3</v>
      </c>
      <c r="I619" s="7">
        <f t="shared" ca="1" si="96"/>
        <v>2373.6505397197907</v>
      </c>
      <c r="J619" s="7">
        <f t="shared" ca="1" si="97"/>
        <v>2369.8035493908351</v>
      </c>
      <c r="K619" s="7">
        <f t="shared" ca="1" si="98"/>
        <v>2422.5008118732899</v>
      </c>
      <c r="L619" s="7">
        <f t="shared" ca="1" si="99"/>
        <v>2531.2856909807174</v>
      </c>
      <c r="M619" s="7">
        <f t="shared" ca="1" si="100"/>
        <v>2630.6098276459406</v>
      </c>
      <c r="N619" s="5">
        <f t="shared" ca="1" si="101"/>
        <v>-3.4687599635401738E-2</v>
      </c>
      <c r="O619" s="3">
        <f t="shared" ca="1" si="95"/>
        <v>11755.270789381269</v>
      </c>
      <c r="P619" s="5">
        <f ca="1">O619/MAX($O$12:O619)-1</f>
        <v>-0.37042225031946874</v>
      </c>
      <c r="Q619" s="3">
        <f t="shared" ca="1" si="91"/>
        <v>136.37968114061803</v>
      </c>
      <c r="R619" s="4">
        <f ca="1">Q619/MAX($Q$554:Q619)-1</f>
        <v>-0.37042225031946907</v>
      </c>
    </row>
    <row r="620" spans="1:18" x14ac:dyDescent="0.2">
      <c r="A620" s="2">
        <v>27972</v>
      </c>
      <c r="B620" s="3">
        <v>2200.3111347232475</v>
      </c>
      <c r="C620" s="5">
        <f t="shared" ca="1" si="92"/>
        <v>-2.0487485964399199E-2</v>
      </c>
      <c r="D620" s="3">
        <f t="shared" ca="1" si="94"/>
        <v>1508.5806685092039</v>
      </c>
      <c r="E620" s="5">
        <f ca="1">D620/MAX(D$12:$D620)-1</f>
        <v>-0.40140584337732133</v>
      </c>
      <c r="F620" s="3">
        <f t="shared" ref="F620:F683" ca="1" si="102">F619*(1+C620)</f>
        <v>138.50705339860568</v>
      </c>
      <c r="G620" s="4">
        <f ca="1">F620/MAX(F$554:$F620)-1</f>
        <v>-0.40140584337732133</v>
      </c>
      <c r="H620" s="5">
        <f t="shared" ca="1" si="93"/>
        <v>5.8333333333333336E-3</v>
      </c>
      <c r="I620" s="7">
        <f t="shared" ca="1" si="96"/>
        <v>2310.0222372851877</v>
      </c>
      <c r="J620" s="7">
        <f t="shared" ca="1" si="97"/>
        <v>2324.5084541626234</v>
      </c>
      <c r="K620" s="7">
        <f t="shared" ca="1" si="98"/>
        <v>2364.4703552419319</v>
      </c>
      <c r="L620" s="7">
        <f t="shared" ca="1" si="99"/>
        <v>2503.8274738764612</v>
      </c>
      <c r="M620" s="7">
        <f t="shared" ca="1" si="100"/>
        <v>2592.4514774256168</v>
      </c>
      <c r="N620" s="5">
        <f t="shared" ca="1" si="101"/>
        <v>5.8333333333333336E-3</v>
      </c>
      <c r="O620" s="3">
        <f t="shared" ca="1" si="95"/>
        <v>11823.843202319327</v>
      </c>
      <c r="P620" s="5">
        <f ca="1">O620/MAX($O$12:O620)-1</f>
        <v>-0.36674971344633223</v>
      </c>
      <c r="Q620" s="3">
        <f t="shared" ref="Q620:Q683" ca="1" si="103">Q619*(1+N620)</f>
        <v>137.17522928060498</v>
      </c>
      <c r="R620" s="4">
        <f ca="1">Q620/MAX($Q$554:Q620)-1</f>
        <v>-0.36674971344633256</v>
      </c>
    </row>
    <row r="621" spans="1:18" x14ac:dyDescent="0.2">
      <c r="A621" s="2">
        <v>28003</v>
      </c>
      <c r="B621" s="3">
        <v>1856.1644064614741</v>
      </c>
      <c r="C621" s="5">
        <f t="shared" ca="1" si="92"/>
        <v>-0.15640821101651148</v>
      </c>
      <c r="D621" s="3">
        <f t="shared" ca="1" si="94"/>
        <v>1272.6262649735863</v>
      </c>
      <c r="E621" s="5">
        <f ca="1">D621/MAX(D$12:$D621)-1</f>
        <v>-0.49503088453961197</v>
      </c>
      <c r="F621" s="3">
        <f t="shared" ca="1" si="102"/>
        <v>116.84341296336133</v>
      </c>
      <c r="G621" s="4">
        <f ca="1">F621/MAX(F$554:$F621)-1</f>
        <v>-0.49503088453961197</v>
      </c>
      <c r="H621" s="5">
        <f t="shared" ca="1" si="93"/>
        <v>5.8333333333333336E-3</v>
      </c>
      <c r="I621" s="7">
        <f t="shared" ca="1" si="96"/>
        <v>2100.9361295301883</v>
      </c>
      <c r="J621" s="7">
        <f t="shared" ca="1" si="97"/>
        <v>2236.7635051236639</v>
      </c>
      <c r="K621" s="7">
        <f t="shared" ca="1" si="98"/>
        <v>2316.3887638101701</v>
      </c>
      <c r="L621" s="7">
        <f t="shared" ca="1" si="99"/>
        <v>2451.3342900750013</v>
      </c>
      <c r="M621" s="7">
        <f t="shared" ca="1" si="100"/>
        <v>2542.6088226108827</v>
      </c>
      <c r="N621" s="5">
        <f t="shared" ca="1" si="101"/>
        <v>5.8333333333333336E-3</v>
      </c>
      <c r="O621" s="3">
        <f t="shared" ca="1" si="95"/>
        <v>11892.815620999523</v>
      </c>
      <c r="P621" s="5">
        <f ca="1">O621/MAX($O$12:O621)-1</f>
        <v>-0.36305575344143581</v>
      </c>
      <c r="Q621" s="3">
        <f t="shared" ca="1" si="103"/>
        <v>137.97541811807517</v>
      </c>
      <c r="R621" s="4">
        <f ca="1">Q621/MAX($Q$554:Q621)-1</f>
        <v>-0.36305575344143615</v>
      </c>
    </row>
    <row r="622" spans="1:18" x14ac:dyDescent="0.2">
      <c r="A622" s="2">
        <v>28033</v>
      </c>
      <c r="B622" s="3">
        <v>2038.2628667648808</v>
      </c>
      <c r="C622" s="5">
        <f t="shared" ca="1" si="92"/>
        <v>9.8104704340577609E-2</v>
      </c>
      <c r="D622" s="3">
        <f t="shared" ca="1" si="94"/>
        <v>1397.4768884348737</v>
      </c>
      <c r="E622" s="5">
        <f ca="1">D622/MAX(D$12:$D622)-1</f>
        <v>-0.44549103876624752</v>
      </c>
      <c r="F622" s="3">
        <f t="shared" ca="1" si="102"/>
        <v>128.30630144627591</v>
      </c>
      <c r="G622" s="4">
        <f ca="1">F622/MAX(F$554:$F622)-1</f>
        <v>-0.44549103876624763</v>
      </c>
      <c r="H622" s="5">
        <f t="shared" ca="1" si="93"/>
        <v>5.8333333333333336E-3</v>
      </c>
      <c r="I622" s="7">
        <f t="shared" ca="1" si="96"/>
        <v>2031.5794693165342</v>
      </c>
      <c r="J622" s="7">
        <f t="shared" ca="1" si="97"/>
        <v>2202.6150045181626</v>
      </c>
      <c r="K622" s="7">
        <f t="shared" ca="1" si="98"/>
        <v>2292.4958588256609</v>
      </c>
      <c r="L622" s="7">
        <f t="shared" ca="1" si="99"/>
        <v>2413.4560656957497</v>
      </c>
      <c r="M622" s="7">
        <f t="shared" ca="1" si="100"/>
        <v>2517.2843618364673</v>
      </c>
      <c r="N622" s="5">
        <f t="shared" ca="1" si="101"/>
        <v>5.8333333333333336E-3</v>
      </c>
      <c r="O622" s="3">
        <f t="shared" ca="1" si="95"/>
        <v>11962.190378788688</v>
      </c>
      <c r="P622" s="5">
        <f ca="1">O622/MAX($O$12:O622)-1</f>
        <v>-0.35934024533651088</v>
      </c>
      <c r="Q622" s="3">
        <f t="shared" ca="1" si="103"/>
        <v>138.78027472376394</v>
      </c>
      <c r="R622" s="4">
        <f ca="1">Q622/MAX($Q$554:Q622)-1</f>
        <v>-0.35934024533651121</v>
      </c>
    </row>
    <row r="623" spans="1:18" x14ac:dyDescent="0.2">
      <c r="A623" s="2">
        <v>28064</v>
      </c>
      <c r="B623" s="3">
        <v>1959.0192754087484</v>
      </c>
      <c r="C623" s="5">
        <f t="shared" ca="1" si="92"/>
        <v>-3.8878003739482025E-2</v>
      </c>
      <c r="D623" s="3">
        <f t="shared" ca="1" si="94"/>
        <v>1343.1457767404629</v>
      </c>
      <c r="E623" s="5">
        <f ca="1">D623/MAX(D$12:$D623)-1</f>
        <v>-0.46704924023466965</v>
      </c>
      <c r="F623" s="3">
        <f t="shared" ca="1" si="102"/>
        <v>123.31800857884849</v>
      </c>
      <c r="G623" s="4">
        <f ca="1">F623/MAX(F$554:$F623)-1</f>
        <v>-0.46704924023466976</v>
      </c>
      <c r="H623" s="5">
        <f t="shared" ca="1" si="93"/>
        <v>5.8333333333333336E-3</v>
      </c>
      <c r="I623" s="7">
        <f t="shared" ca="1" si="96"/>
        <v>1951.1488495450346</v>
      </c>
      <c r="J623" s="7">
        <f t="shared" ca="1" si="97"/>
        <v>2130.5855434151108</v>
      </c>
      <c r="K623" s="7">
        <f t="shared" ca="1" si="98"/>
        <v>2255.9565909105663</v>
      </c>
      <c r="L623" s="7">
        <f t="shared" ca="1" si="99"/>
        <v>2379.4632750509072</v>
      </c>
      <c r="M623" s="7">
        <f t="shared" ca="1" si="100"/>
        <v>2474.3360135062762</v>
      </c>
      <c r="N623" s="5">
        <f t="shared" ca="1" si="101"/>
        <v>-3.1089340812297389E-3</v>
      </c>
      <c r="O623" s="3">
        <f t="shared" ca="1" si="95"/>
        <v>11925.000717433913</v>
      </c>
      <c r="P623" s="5">
        <f ca="1">O623/MAX($O$12:O623)-1</f>
        <v>-0.36133201428225648</v>
      </c>
      <c r="Q623" s="3">
        <f t="shared" ca="1" si="103"/>
        <v>138.3488159978728</v>
      </c>
      <c r="R623" s="4">
        <f ca="1">Q623/MAX($Q$554:Q623)-1</f>
        <v>-0.36133201428225681</v>
      </c>
    </row>
    <row r="624" spans="1:18" x14ac:dyDescent="0.2">
      <c r="A624" s="2">
        <v>28094</v>
      </c>
      <c r="B624" s="3">
        <v>2056.970692231509</v>
      </c>
      <c r="C624" s="5">
        <f t="shared" ca="1" si="92"/>
        <v>5.0000231264862416E-2</v>
      </c>
      <c r="D624" s="3">
        <f t="shared" ca="1" si="94"/>
        <v>1410.3033761999093</v>
      </c>
      <c r="E624" s="5">
        <f ca="1">D624/MAX(D$12:$D624)-1</f>
        <v>-0.44040157899361909</v>
      </c>
      <c r="F624" s="3">
        <f t="shared" ca="1" si="102"/>
        <v>129.48393752691319</v>
      </c>
      <c r="G624" s="4">
        <f ca="1">F624/MAX(F$554:$F624)-1</f>
        <v>-0.44040157899361909</v>
      </c>
      <c r="H624" s="5">
        <f t="shared" ca="1" si="93"/>
        <v>5.8333333333333336E-3</v>
      </c>
      <c r="I624" s="7">
        <f t="shared" ca="1" si="96"/>
        <v>2018.0842781350459</v>
      </c>
      <c r="J624" s="7">
        <f t="shared" ca="1" si="97"/>
        <v>2059.5102038326172</v>
      </c>
      <c r="K624" s="7">
        <f t="shared" ca="1" si="98"/>
        <v>2228.7040963785189</v>
      </c>
      <c r="L624" s="7">
        <f t="shared" ca="1" si="99"/>
        <v>2343.3832708591708</v>
      </c>
      <c r="M624" s="7">
        <f t="shared" ca="1" si="100"/>
        <v>2439.7449024175271</v>
      </c>
      <c r="N624" s="5">
        <f t="shared" ca="1" si="101"/>
        <v>1.466671291963915E-2</v>
      </c>
      <c r="O624" s="3">
        <f t="shared" ca="1" si="95"/>
        <v>12099.901279523008</v>
      </c>
      <c r="P624" s="5">
        <f ca="1">O624/MAX($O$12:O624)-1</f>
        <v>-0.35196485428477009</v>
      </c>
      <c r="Q624" s="3">
        <f t="shared" ca="1" si="103"/>
        <v>140.37793836488558</v>
      </c>
      <c r="R624" s="4">
        <f ca="1">Q624/MAX($Q$554:Q624)-1</f>
        <v>-0.35196485428477053</v>
      </c>
    </row>
    <row r="625" spans="1:18" x14ac:dyDescent="0.2">
      <c r="A625" s="2">
        <v>28125</v>
      </c>
      <c r="B625" s="3">
        <v>2155.6709912741007</v>
      </c>
      <c r="C625" s="5">
        <f t="shared" ca="1" si="92"/>
        <v>4.7983327820541932E-2</v>
      </c>
      <c r="D625" s="3">
        <f t="shared" ca="1" si="94"/>
        <v>1477.9744254265265</v>
      </c>
      <c r="E625" s="5">
        <f ca="1">D625/MAX(D$12:$D625)-1</f>
        <v>-0.41355018451061232</v>
      </c>
      <c r="F625" s="3">
        <f t="shared" ca="1" si="102"/>
        <v>135.69700774876165</v>
      </c>
      <c r="G625" s="4">
        <f ca="1">F625/MAX(F$554:$F625)-1</f>
        <v>-0.41355018451061232</v>
      </c>
      <c r="H625" s="5">
        <f t="shared" ca="1" si="93"/>
        <v>5.8333333333333336E-3</v>
      </c>
      <c r="I625" s="7">
        <f t="shared" ca="1" si="96"/>
        <v>2057.2203196381192</v>
      </c>
      <c r="J625" s="7">
        <f t="shared" ca="1" si="97"/>
        <v>2044.3998944773268</v>
      </c>
      <c r="K625" s="7">
        <f t="shared" ca="1" si="98"/>
        <v>2207.1017219340811</v>
      </c>
      <c r="L625" s="7">
        <f t="shared" ca="1" si="99"/>
        <v>2296.4671727413024</v>
      </c>
      <c r="M625" s="7">
        <f t="shared" ca="1" si="100"/>
        <v>2409.5642418548696</v>
      </c>
      <c r="N625" s="5">
        <f t="shared" ca="1" si="101"/>
        <v>1.4263332230775054E-2</v>
      </c>
      <c r="O625" s="3">
        <f t="shared" ca="1" si="95"/>
        <v>12272.486191432425</v>
      </c>
      <c r="P625" s="5">
        <f ca="1">O625/MAX($O$12:O625)-1</f>
        <v>-0.342721713704215</v>
      </c>
      <c r="Q625" s="3">
        <f t="shared" ca="1" si="103"/>
        <v>142.3801955376552</v>
      </c>
      <c r="R625" s="4">
        <f ca="1">Q625/MAX($Q$554:Q625)-1</f>
        <v>-0.34272171370421556</v>
      </c>
    </row>
    <row r="626" spans="1:18" x14ac:dyDescent="0.2">
      <c r="A626" s="2">
        <v>28156</v>
      </c>
      <c r="B626" s="3">
        <v>2054.8611746978613</v>
      </c>
      <c r="C626" s="5">
        <f t="shared" ca="1" si="92"/>
        <v>-4.6764936293295922E-2</v>
      </c>
      <c r="D626" s="3">
        <f t="shared" ca="1" si="94"/>
        <v>1408.8570455783345</v>
      </c>
      <c r="E626" s="5">
        <f ca="1">D626/MAX(D$12:$D626)-1</f>
        <v>-0.44097547277118865</v>
      </c>
      <c r="F626" s="3">
        <f t="shared" ca="1" si="102"/>
        <v>129.35114582619994</v>
      </c>
      <c r="G626" s="4">
        <f ca="1">F626/MAX(F$554:$F626)-1</f>
        <v>-0.44097547277118854</v>
      </c>
      <c r="H626" s="5">
        <f t="shared" ca="1" si="93"/>
        <v>5.8333333333333336E-3</v>
      </c>
      <c r="I626" s="7">
        <f t="shared" ca="1" si="96"/>
        <v>2089.167619401157</v>
      </c>
      <c r="J626" s="7">
        <f t="shared" ca="1" si="97"/>
        <v>2020.1582344730959</v>
      </c>
      <c r="K626" s="7">
        <f t="shared" ca="1" si="98"/>
        <v>2172.3333443178594</v>
      </c>
      <c r="L626" s="7">
        <f t="shared" ca="1" si="99"/>
        <v>2249.6996483189869</v>
      </c>
      <c r="M626" s="7">
        <f t="shared" ca="1" si="100"/>
        <v>2382.9101640256199</v>
      </c>
      <c r="N626" s="5">
        <f t="shared" ca="1" si="101"/>
        <v>-1.5205974517318369E-2</v>
      </c>
      <c r="O626" s="3">
        <f t="shared" ca="1" si="95"/>
        <v>12085.871079141361</v>
      </c>
      <c r="P626" s="5">
        <f ca="1">O626/MAX($O$12:O626)-1</f>
        <v>-0.35271627057641541</v>
      </c>
      <c r="Q626" s="3">
        <f t="shared" ca="1" si="103"/>
        <v>140.21516591253879</v>
      </c>
      <c r="R626" s="4">
        <f ca="1">Q626/MAX($Q$554:Q626)-1</f>
        <v>-0.35271627057641597</v>
      </c>
    </row>
    <row r="627" spans="1:18" x14ac:dyDescent="0.2">
      <c r="A627" s="2">
        <v>28184</v>
      </c>
      <c r="B627" s="3">
        <v>2234.2079286139947</v>
      </c>
      <c r="C627" s="5">
        <f t="shared" ca="1" si="92"/>
        <v>8.7279255710548842E-2</v>
      </c>
      <c r="D627" s="3">
        <f t="shared" ca="1" si="94"/>
        <v>1531.8210399189743</v>
      </c>
      <c r="E627" s="5">
        <f ca="1">D627/MAX(D$12:$D627)-1</f>
        <v>-0.39218422811071652</v>
      </c>
      <c r="F627" s="3">
        <f t="shared" ca="1" si="102"/>
        <v>140.64081755921734</v>
      </c>
      <c r="G627" s="4">
        <f ca="1">F627/MAX(F$554:$F627)-1</f>
        <v>-0.39218422811071652</v>
      </c>
      <c r="H627" s="5">
        <f t="shared" ca="1" si="93"/>
        <v>5.8333333333333336E-3</v>
      </c>
      <c r="I627" s="7">
        <f t="shared" ca="1" si="96"/>
        <v>2148.2466981953189</v>
      </c>
      <c r="J627" s="7">
        <f t="shared" ca="1" si="97"/>
        <v>2083.1654881651821</v>
      </c>
      <c r="K627" s="7">
        <f t="shared" ca="1" si="98"/>
        <v>2159.964496644423</v>
      </c>
      <c r="L627" s="7">
        <f t="shared" ca="1" si="99"/>
        <v>2238.6476719285074</v>
      </c>
      <c r="M627" s="7">
        <f t="shared" ca="1" si="100"/>
        <v>2359.2920895975467</v>
      </c>
      <c r="N627" s="5">
        <f t="shared" ca="1" si="101"/>
        <v>2.2122517808776436E-2</v>
      </c>
      <c r="O627" s="3">
        <f t="shared" ca="1" si="95"/>
        <v>12353.240977324243</v>
      </c>
      <c r="P627" s="5">
        <f ca="1">O627/MAX($O$12:O627)-1</f>
        <v>-0.33839672474491089</v>
      </c>
      <c r="Q627" s="3">
        <f t="shared" ca="1" si="103"/>
        <v>143.31707841749949</v>
      </c>
      <c r="R627" s="4">
        <f ca="1">Q627/MAX($Q$554:Q627)-1</f>
        <v>-0.33839672474491145</v>
      </c>
    </row>
    <row r="628" spans="1:18" x14ac:dyDescent="0.2">
      <c r="A628" s="2">
        <v>28215</v>
      </c>
      <c r="B628" s="3">
        <v>2103.9766291628816</v>
      </c>
      <c r="C628" s="5">
        <f t="shared" ca="1" si="92"/>
        <v>-5.8289695324778013E-2</v>
      </c>
      <c r="D628" s="3">
        <f t="shared" ca="1" si="94"/>
        <v>1442.5316582100127</v>
      </c>
      <c r="E628" s="5">
        <f ca="1">D628/MAX(D$12:$D628)-1</f>
        <v>-0.42761362426773764</v>
      </c>
      <c r="F628" s="3">
        <f t="shared" ca="1" si="102"/>
        <v>132.44290715346287</v>
      </c>
      <c r="G628" s="4">
        <f ca="1">F628/MAX(F$554:$F628)-1</f>
        <v>-0.42761362426773764</v>
      </c>
      <c r="H628" s="5">
        <f t="shared" ca="1" si="93"/>
        <v>5.8333333333333336E-3</v>
      </c>
      <c r="I628" s="7">
        <f t="shared" ca="1" si="96"/>
        <v>2131.0152441582463</v>
      </c>
      <c r="J628" s="7">
        <f t="shared" ca="1" si="97"/>
        <v>2094.1177818981828</v>
      </c>
      <c r="K628" s="7">
        <f t="shared" ca="1" si="98"/>
        <v>2148.3663932081722</v>
      </c>
      <c r="L628" s="7">
        <f t="shared" ca="1" si="99"/>
        <v>2226.3698331831679</v>
      </c>
      <c r="M628" s="7">
        <f t="shared" ca="1" si="100"/>
        <v>2333.6214947463582</v>
      </c>
      <c r="N628" s="5">
        <f t="shared" ca="1" si="101"/>
        <v>-3.2640483861533467E-2</v>
      </c>
      <c r="O628" s="3">
        <f t="shared" ca="1" si="95"/>
        <v>11950.025214566256</v>
      </c>
      <c r="P628" s="5">
        <f ca="1">O628/MAX($O$12:O628)-1</f>
        <v>-0.35999177577361241</v>
      </c>
      <c r="Q628" s="3">
        <f t="shared" ca="1" si="103"/>
        <v>138.63913963233097</v>
      </c>
      <c r="R628" s="4">
        <f ca="1">Q628/MAX($Q$554:Q628)-1</f>
        <v>-0.35999177577361285</v>
      </c>
    </row>
    <row r="629" spans="1:18" x14ac:dyDescent="0.2">
      <c r="A629" s="2">
        <v>28245</v>
      </c>
      <c r="B629" s="3">
        <v>2065.0614605066226</v>
      </c>
      <c r="C629" s="5">
        <f t="shared" ca="1" si="92"/>
        <v>-1.8496008043465073E-2</v>
      </c>
      <c r="D629" s="3">
        <f t="shared" ca="1" si="94"/>
        <v>1415.8505810568072</v>
      </c>
      <c r="E629" s="5">
        <f ca="1">D629/MAX(D$12:$D629)-1</f>
        <v>-0.43820048727725136</v>
      </c>
      <c r="F629" s="3">
        <f t="shared" ca="1" si="102"/>
        <v>129.99324207745252</v>
      </c>
      <c r="G629" s="4">
        <f ca="1">F629/MAX(F$554:$F629)-1</f>
        <v>-0.43820048727725136</v>
      </c>
      <c r="H629" s="5">
        <f t="shared" ca="1" si="93"/>
        <v>5.8333333333333336E-3</v>
      </c>
      <c r="I629" s="7">
        <f t="shared" ca="1" si="96"/>
        <v>2134.4153394278328</v>
      </c>
      <c r="J629" s="7">
        <f t="shared" ca="1" si="97"/>
        <v>2111.7914794144949</v>
      </c>
      <c r="K629" s="7">
        <f t="shared" ca="1" si="98"/>
        <v>2121.1885114148031</v>
      </c>
      <c r="L629" s="7">
        <f t="shared" ca="1" si="99"/>
        <v>2207.9015537452092</v>
      </c>
      <c r="M629" s="7">
        <f t="shared" ca="1" si="100"/>
        <v>2312.5453261418043</v>
      </c>
      <c r="N629" s="5">
        <f t="shared" ca="1" si="101"/>
        <v>9.6746505797365239E-4</v>
      </c>
      <c r="O629" s="3">
        <f t="shared" ca="1" si="95"/>
        <v>11961.586446403253</v>
      </c>
      <c r="P629" s="5">
        <f ca="1">O629/MAX($O$12:O629)-1</f>
        <v>-0.35937259017985768</v>
      </c>
      <c r="Q629" s="3">
        <f t="shared" ca="1" si="103"/>
        <v>138.77326815559277</v>
      </c>
      <c r="R629" s="4">
        <f ca="1">Q629/MAX($Q$554:Q629)-1</f>
        <v>-0.35937259017985812</v>
      </c>
    </row>
    <row r="630" spans="1:18" x14ac:dyDescent="0.2">
      <c r="A630" s="2">
        <v>28276</v>
      </c>
      <c r="B630" s="3">
        <v>2036.6406637273801</v>
      </c>
      <c r="C630" s="5">
        <f t="shared" ca="1" si="92"/>
        <v>-1.3762688095622089E-2</v>
      </c>
      <c r="D630" s="3">
        <f t="shared" ca="1" si="94"/>
        <v>1396.3646711197171</v>
      </c>
      <c r="E630" s="5">
        <f ca="1">D630/MAX(D$12:$D630)-1</f>
        <v>-0.44593235874312709</v>
      </c>
      <c r="F630" s="3">
        <f t="shared" ca="1" si="102"/>
        <v>128.20418563220184</v>
      </c>
      <c r="G630" s="4">
        <f ca="1">F630/MAX(F$554:$F630)-1</f>
        <v>-0.44593235874312698</v>
      </c>
      <c r="H630" s="5">
        <f t="shared" ca="1" si="93"/>
        <v>5.8333333333333336E-3</v>
      </c>
      <c r="I630" s="7">
        <f t="shared" ca="1" si="96"/>
        <v>2068.5595844656282</v>
      </c>
      <c r="J630" s="7">
        <f t="shared" ca="1" si="97"/>
        <v>2108.4031413304733</v>
      </c>
      <c r="K630" s="7">
        <f t="shared" ca="1" si="98"/>
        <v>2083.9566725815453</v>
      </c>
      <c r="L630" s="7">
        <f t="shared" ca="1" si="99"/>
        <v>2188.6037780291708</v>
      </c>
      <c r="M630" s="7">
        <f t="shared" ca="1" si="100"/>
        <v>2284.6382384769963</v>
      </c>
      <c r="N630" s="5">
        <f t="shared" ca="1" si="101"/>
        <v>5.8333333333333336E-3</v>
      </c>
      <c r="O630" s="3">
        <f t="shared" ca="1" si="95"/>
        <v>12031.362367340605</v>
      </c>
      <c r="P630" s="5">
        <f ca="1">O630/MAX($O$12:O630)-1</f>
        <v>-0.35563559695590674</v>
      </c>
      <c r="Q630" s="3">
        <f t="shared" ca="1" si="103"/>
        <v>139.58277888650039</v>
      </c>
      <c r="R630" s="4">
        <f ca="1">Q630/MAX($Q$554:Q630)-1</f>
        <v>-0.3556355969559073</v>
      </c>
    </row>
    <row r="631" spans="1:18" x14ac:dyDescent="0.2">
      <c r="A631" s="2">
        <v>28306</v>
      </c>
      <c r="B631" s="3">
        <v>2035.6005831152986</v>
      </c>
      <c r="C631" s="5">
        <f t="shared" ca="1" si="92"/>
        <v>-5.106843983847531E-4</v>
      </c>
      <c r="D631" s="3">
        <f t="shared" ca="1" si="94"/>
        <v>1395.6515694677205</v>
      </c>
      <c r="E631" s="5">
        <f ca="1">D631/MAX(D$12:$D631)-1</f>
        <v>-0.44621531244316681</v>
      </c>
      <c r="F631" s="3">
        <f t="shared" ca="1" si="102"/>
        <v>128.13871375479187</v>
      </c>
      <c r="G631" s="4">
        <f ca="1">F631/MAX(F$554:$F631)-1</f>
        <v>-0.4462153124431667</v>
      </c>
      <c r="H631" s="5">
        <f t="shared" ca="1" si="93"/>
        <v>5.8333333333333336E-3</v>
      </c>
      <c r="I631" s="7">
        <f t="shared" ca="1" si="96"/>
        <v>2045.7675691164338</v>
      </c>
      <c r="J631" s="7">
        <f t="shared" ca="1" si="97"/>
        <v>2088.3914066373395</v>
      </c>
      <c r="K631" s="7">
        <f t="shared" ca="1" si="98"/>
        <v>2066.3956505573333</v>
      </c>
      <c r="L631" s="7">
        <f t="shared" ca="1" si="99"/>
        <v>2167.5316168351678</v>
      </c>
      <c r="M631" s="7">
        <f t="shared" ca="1" si="100"/>
        <v>2244.4482312153118</v>
      </c>
      <c r="N631" s="5">
        <f t="shared" ca="1" si="101"/>
        <v>5.8333333333333336E-3</v>
      </c>
      <c r="O631" s="3">
        <f t="shared" ca="1" si="95"/>
        <v>12101.545314483426</v>
      </c>
      <c r="P631" s="5">
        <f ca="1">O631/MAX($O$12:O631)-1</f>
        <v>-0.35187680460481618</v>
      </c>
      <c r="Q631" s="3">
        <f t="shared" ca="1" si="103"/>
        <v>140.39701176333833</v>
      </c>
      <c r="R631" s="4">
        <f ca="1">Q631/MAX($Q$554:Q631)-1</f>
        <v>-0.35187680460481663</v>
      </c>
    </row>
    <row r="632" spans="1:18" x14ac:dyDescent="0.2">
      <c r="A632" s="2">
        <v>28337</v>
      </c>
      <c r="B632" s="3">
        <v>2195.5400883284942</v>
      </c>
      <c r="C632" s="5">
        <f t="shared" ca="1" si="92"/>
        <v>7.8571162997223665E-2</v>
      </c>
      <c r="D632" s="3">
        <f t="shared" ca="1" si="94"/>
        <v>1505.3095364196997</v>
      </c>
      <c r="E632" s="5">
        <f ca="1">D632/MAX(D$12:$D632)-1</f>
        <v>-0.40270380549177232</v>
      </c>
      <c r="F632" s="3">
        <f t="shared" ca="1" si="102"/>
        <v>138.2067215194742</v>
      </c>
      <c r="G632" s="4">
        <f ca="1">F632/MAX(F$554:$F632)-1</f>
        <v>-0.4027038054917722</v>
      </c>
      <c r="H632" s="5">
        <f t="shared" ca="1" si="93"/>
        <v>5.8333333333333336E-3</v>
      </c>
      <c r="I632" s="7">
        <f t="shared" ca="1" si="96"/>
        <v>2089.2604450570575</v>
      </c>
      <c r="J632" s="7">
        <f t="shared" ca="1" si="97"/>
        <v>2111.8378922424449</v>
      </c>
      <c r="K632" s="7">
        <f t="shared" ca="1" si="98"/>
        <v>2065.9980633577702</v>
      </c>
      <c r="L632" s="7">
        <f t="shared" ca="1" si="99"/>
        <v>2152.1681936260552</v>
      </c>
      <c r="M632" s="7">
        <f t="shared" ca="1" si="100"/>
        <v>2215.234209299852</v>
      </c>
      <c r="N632" s="5">
        <f t="shared" ca="1" si="101"/>
        <v>5.8333333333333336E-3</v>
      </c>
      <c r="O632" s="3">
        <f t="shared" ca="1" si="95"/>
        <v>12172.137662151246</v>
      </c>
      <c r="P632" s="5">
        <f ca="1">O632/MAX($O$12:O632)-1</f>
        <v>-0.34809608596501096</v>
      </c>
      <c r="Q632" s="3">
        <f t="shared" ca="1" si="103"/>
        <v>141.2159943319578</v>
      </c>
      <c r="R632" s="4">
        <f ca="1">Q632/MAX($Q$554:Q632)-1</f>
        <v>-0.3480960859650114</v>
      </c>
    </row>
    <row r="633" spans="1:18" x14ac:dyDescent="0.2">
      <c r="A633" s="2">
        <v>28368</v>
      </c>
      <c r="B633" s="3">
        <v>2271.1021588370718</v>
      </c>
      <c r="C633" s="5">
        <f t="shared" ca="1" si="92"/>
        <v>3.4416165257134645E-2</v>
      </c>
      <c r="D633" s="3">
        <f t="shared" ca="1" si="94"/>
        <v>1557.1165181882609</v>
      </c>
      <c r="E633" s="5">
        <f ca="1">D633/MAX(D$12:$D633)-1</f>
        <v>-0.38214716095411949</v>
      </c>
      <c r="F633" s="3">
        <f t="shared" ca="1" si="102"/>
        <v>142.9632668869352</v>
      </c>
      <c r="G633" s="4">
        <f ca="1">F633/MAX(F$554:$F633)-1</f>
        <v>-0.38214716095411938</v>
      </c>
      <c r="H633" s="5">
        <f t="shared" ca="1" si="93"/>
        <v>5.8333333333333336E-3</v>
      </c>
      <c r="I633" s="7">
        <f t="shared" ca="1" si="96"/>
        <v>2167.414276760288</v>
      </c>
      <c r="J633" s="7">
        <f t="shared" ca="1" si="97"/>
        <v>2117.9869306129581</v>
      </c>
      <c r="K633" s="7">
        <f t="shared" ca="1" si="98"/>
        <v>2100.5762093890698</v>
      </c>
      <c r="L633" s="7">
        <f t="shared" ca="1" si="99"/>
        <v>2145.9719746339347</v>
      </c>
      <c r="M633" s="7">
        <f t="shared" ca="1" si="100"/>
        <v>2208.4824865996202</v>
      </c>
      <c r="N633" s="5">
        <f t="shared" ca="1" si="101"/>
        <v>2.8699598872374384E-2</v>
      </c>
      <c r="O633" s="3">
        <f t="shared" ca="1" si="95"/>
        <v>12521.473130474307</v>
      </c>
      <c r="P633" s="5">
        <f ca="1">O633/MAX($O$12:O633)-1</f>
        <v>-0.32938670512887602</v>
      </c>
      <c r="Q633" s="3">
        <f t="shared" ca="1" si="103"/>
        <v>145.26883672364849</v>
      </c>
      <c r="R633" s="4">
        <f ca="1">Q633/MAX($Q$554:Q633)-1</f>
        <v>-0.32938670512887636</v>
      </c>
    </row>
    <row r="634" spans="1:18" x14ac:dyDescent="0.2">
      <c r="A634" s="2">
        <v>28398</v>
      </c>
      <c r="B634" s="3">
        <v>2372.0837620216998</v>
      </c>
      <c r="C634" s="5">
        <f t="shared" ca="1" si="92"/>
        <v>4.4463699174297044E-2</v>
      </c>
      <c r="D634" s="3">
        <f t="shared" ca="1" si="94"/>
        <v>1626.3516786323125</v>
      </c>
      <c r="E634" s="5">
        <f ca="1">D634/MAX(D$12:$D634)-1</f>
        <v>-0.35467513818479812</v>
      </c>
      <c r="F634" s="3">
        <f t="shared" ca="1" si="102"/>
        <v>149.31994257877062</v>
      </c>
      <c r="G634" s="4">
        <f ca="1">F634/MAX(F$554:$F634)-1</f>
        <v>-0.35467513818479801</v>
      </c>
      <c r="H634" s="5">
        <f t="shared" ca="1" si="93"/>
        <v>5.8333333333333336E-3</v>
      </c>
      <c r="I634" s="7">
        <f t="shared" ca="1" si="96"/>
        <v>2279.5753363957551</v>
      </c>
      <c r="J634" s="7">
        <f t="shared" ca="1" si="97"/>
        <v>2162.6714527560944</v>
      </c>
      <c r="K634" s="7">
        <f t="shared" ca="1" si="98"/>
        <v>2128.3946173271383</v>
      </c>
      <c r="L634" s="7">
        <f t="shared" ca="1" si="99"/>
        <v>2153.1347463908128</v>
      </c>
      <c r="M634" s="7">
        <f t="shared" ca="1" si="100"/>
        <v>2210.4452380764001</v>
      </c>
      <c r="N634" s="5">
        <f t="shared" ca="1" si="101"/>
        <v>4.4463699174297044E-2</v>
      </c>
      <c r="O634" s="3">
        <f t="shared" ca="1" si="95"/>
        <v>13078.22414496676</v>
      </c>
      <c r="P634" s="5">
        <f ca="1">O634/MAX($O$12:O634)-1</f>
        <v>-0.29956875732344224</v>
      </c>
      <c r="Q634" s="3">
        <f t="shared" ca="1" si="103"/>
        <v>151.72802657912888</v>
      </c>
      <c r="R634" s="4">
        <f ca="1">Q634/MAX($Q$554:Q634)-1</f>
        <v>-0.29956875732344257</v>
      </c>
    </row>
    <row r="635" spans="1:18" x14ac:dyDescent="0.2">
      <c r="A635" s="2">
        <v>28429</v>
      </c>
      <c r="B635" s="3">
        <v>2373.2257182381577</v>
      </c>
      <c r="C635" s="5">
        <f t="shared" ca="1" si="92"/>
        <v>4.8141479434282708E-4</v>
      </c>
      <c r="D635" s="3">
        <f t="shared" ca="1" si="94"/>
        <v>1627.1346283912105</v>
      </c>
      <c r="E635" s="5">
        <f ca="1">D635/MAX(D$12:$D635)-1</f>
        <v>-0.35436446924916298</v>
      </c>
      <c r="F635" s="3">
        <f t="shared" ca="1" si="102"/>
        <v>149.39182740821846</v>
      </c>
      <c r="G635" s="4">
        <f ca="1">F635/MAX(F$554:$F635)-1</f>
        <v>-0.35436446924916298</v>
      </c>
      <c r="H635" s="5">
        <f t="shared" ca="1" si="93"/>
        <v>5.8333333333333336E-3</v>
      </c>
      <c r="I635" s="7">
        <f t="shared" ca="1" si="96"/>
        <v>2338.8038796989767</v>
      </c>
      <c r="J635" s="7">
        <f t="shared" ca="1" si="97"/>
        <v>2214.0321623780169</v>
      </c>
      <c r="K635" s="7">
        <f t="shared" ca="1" si="98"/>
        <v>2162.9118208962559</v>
      </c>
      <c r="L635" s="7">
        <f t="shared" ca="1" si="99"/>
        <v>2152.1363950692075</v>
      </c>
      <c r="M635" s="7">
        <f t="shared" ca="1" si="100"/>
        <v>2209.4342059034116</v>
      </c>
      <c r="N635" s="5">
        <f t="shared" ca="1" si="101"/>
        <v>4.8141479434282713E-4</v>
      </c>
      <c r="O635" s="3">
        <f t="shared" ca="1" si="95"/>
        <v>13084.520195553878</v>
      </c>
      <c r="P635" s="5">
        <f ca="1">O635/MAX($O$12:O635)-1</f>
        <v>-0.29923155936079782</v>
      </c>
      <c r="Q635" s="3">
        <f t="shared" ca="1" si="103"/>
        <v>151.80107069584051</v>
      </c>
      <c r="R635" s="4">
        <f ca="1">Q635/MAX($Q$554:Q635)-1</f>
        <v>-0.29923155936079815</v>
      </c>
    </row>
    <row r="636" spans="1:18" x14ac:dyDescent="0.2">
      <c r="A636" s="2">
        <v>28459</v>
      </c>
      <c r="B636" s="3">
        <v>2424.3507064169289</v>
      </c>
      <c r="C636" s="5">
        <f t="shared" ca="1" si="92"/>
        <v>2.1542404410114679E-2</v>
      </c>
      <c r="D636" s="3">
        <f t="shared" ca="1" si="94"/>
        <v>1662.1870205857156</v>
      </c>
      <c r="E636" s="5">
        <f ca="1">D636/MAX(D$12:$D636)-1</f>
        <v>-0.34045592754418941</v>
      </c>
      <c r="F636" s="3">
        <f t="shared" ca="1" si="102"/>
        <v>152.61008656981235</v>
      </c>
      <c r="G636" s="4">
        <f ca="1">F636/MAX(F$554:$F636)-1</f>
        <v>-0.34045592754418941</v>
      </c>
      <c r="H636" s="5">
        <f t="shared" ca="1" si="93"/>
        <v>5.8333333333333336E-3</v>
      </c>
      <c r="I636" s="7">
        <f t="shared" ca="1" si="96"/>
        <v>2389.886728892262</v>
      </c>
      <c r="J636" s="7">
        <f t="shared" ca="1" si="97"/>
        <v>2278.650502826275</v>
      </c>
      <c r="K636" s="7">
        <f t="shared" ca="1" si="98"/>
        <v>2193.5268220783742</v>
      </c>
      <c r="L636" s="7">
        <f t="shared" ca="1" si="99"/>
        <v>2148.8546159964553</v>
      </c>
      <c r="M636" s="7">
        <f t="shared" ca="1" si="100"/>
        <v>2211.115459228447</v>
      </c>
      <c r="N636" s="5">
        <f t="shared" ca="1" si="101"/>
        <v>2.1542404410114683E-2</v>
      </c>
      <c r="O636" s="3">
        <f t="shared" ca="1" si="95"/>
        <v>13366.392221118813</v>
      </c>
      <c r="P636" s="5">
        <f ca="1">O636/MAX($O$12:O636)-1</f>
        <v>-0.28413532221470261</v>
      </c>
      <c r="Q636" s="3">
        <f t="shared" ca="1" si="103"/>
        <v>155.07123075065871</v>
      </c>
      <c r="R636" s="4">
        <f ca="1">Q636/MAX($Q$554:Q636)-1</f>
        <v>-0.28413532221470306</v>
      </c>
    </row>
    <row r="637" spans="1:18" x14ac:dyDescent="0.2">
      <c r="A637" s="2">
        <v>28490</v>
      </c>
      <c r="B637" s="3">
        <v>2612.3317494089451</v>
      </c>
      <c r="C637" s="5">
        <f t="shared" ca="1" si="92"/>
        <v>7.7538716859097967E-2</v>
      </c>
      <c r="D637" s="3">
        <f t="shared" ca="1" si="94"/>
        <v>1791.0708693417789</v>
      </c>
      <c r="E637" s="5">
        <f ca="1">D637/MAX(D$12:$D637)-1</f>
        <v>-0.28931572645394199</v>
      </c>
      <c r="F637" s="3">
        <f t="shared" ca="1" si="102"/>
        <v>164.44327686219145</v>
      </c>
      <c r="G637" s="4">
        <f ca="1">F637/MAX(F$554:$F637)-1</f>
        <v>-0.28931572645394199</v>
      </c>
      <c r="H637" s="5">
        <f t="shared" ca="1" si="93"/>
        <v>5.8333333333333336E-3</v>
      </c>
      <c r="I637" s="7">
        <f t="shared" ca="1" si="96"/>
        <v>2469.9693913546771</v>
      </c>
      <c r="J637" s="7">
        <f t="shared" ca="1" si="97"/>
        <v>2374.7723638752163</v>
      </c>
      <c r="K637" s="7">
        <f t="shared" ca="1" si="98"/>
        <v>2231.5818852562779</v>
      </c>
      <c r="L637" s="7">
        <f t="shared" ca="1" si="99"/>
        <v>2169.1878883299605</v>
      </c>
      <c r="M637" s="7">
        <f t="shared" ca="1" si="100"/>
        <v>2219.34180359518</v>
      </c>
      <c r="N637" s="5">
        <f t="shared" ca="1" si="101"/>
        <v>7.7538716859097967E-2</v>
      </c>
      <c r="O637" s="3">
        <f t="shared" ca="1" si="95"/>
        <v>14402.805122979795</v>
      </c>
      <c r="P637" s="5">
        <f ca="1">O637/MAX($O$12:O637)-1</f>
        <v>-0.228628093654479</v>
      </c>
      <c r="Q637" s="3">
        <f t="shared" ca="1" si="103"/>
        <v>167.09525500482587</v>
      </c>
      <c r="R637" s="4">
        <f ca="1">Q637/MAX($Q$554:Q637)-1</f>
        <v>-0.22862809365447956</v>
      </c>
    </row>
    <row r="638" spans="1:18" x14ac:dyDescent="0.2">
      <c r="A638" s="2">
        <v>28521</v>
      </c>
      <c r="B638" s="3">
        <v>2621.3172139756052</v>
      </c>
      <c r="C638" s="5">
        <f t="shared" ca="1" si="92"/>
        <v>3.4396337940971744E-3</v>
      </c>
      <c r="D638" s="3">
        <f t="shared" ca="1" si="94"/>
        <v>1797.2314972315899</v>
      </c>
      <c r="E638" s="5">
        <f ca="1">D638/MAX(D$12:$D638)-1</f>
        <v>-0.2868712328097196</v>
      </c>
      <c r="F638" s="3">
        <f t="shared" ca="1" si="102"/>
        <v>165.00890151449872</v>
      </c>
      <c r="G638" s="4">
        <f ca="1">F638/MAX(F$554:$F638)-1</f>
        <v>-0.2868712328097196</v>
      </c>
      <c r="H638" s="5">
        <f t="shared" ca="1" si="93"/>
        <v>5.8333333333333336E-3</v>
      </c>
      <c r="I638" s="7">
        <f t="shared" ca="1" si="96"/>
        <v>2552.6665566004931</v>
      </c>
      <c r="J638" s="7">
        <f t="shared" ca="1" si="97"/>
        <v>2445.7352181497354</v>
      </c>
      <c r="K638" s="7">
        <f t="shared" ca="1" si="98"/>
        <v>2278.7865551960899</v>
      </c>
      <c r="L638" s="7">
        <f t="shared" ca="1" si="99"/>
        <v>2192.5771149550915</v>
      </c>
      <c r="M638" s="7">
        <f t="shared" ca="1" si="100"/>
        <v>2225.5599497569751</v>
      </c>
      <c r="N638" s="5">
        <f t="shared" ca="1" si="101"/>
        <v>3.4396337940971748E-3</v>
      </c>
      <c r="O638" s="3">
        <f t="shared" ca="1" si="95"/>
        <v>14452.345498210592</v>
      </c>
      <c r="P638" s="5">
        <f ca="1">O638/MAX($O$12:O638)-1</f>
        <v>-0.22597485677759577</v>
      </c>
      <c r="Q638" s="3">
        <f t="shared" ca="1" si="103"/>
        <v>167.67000149077376</v>
      </c>
      <c r="R638" s="4">
        <f ca="1">Q638/MAX($Q$554:Q638)-1</f>
        <v>-0.22597485677759632</v>
      </c>
    </row>
    <row r="639" spans="1:18" x14ac:dyDescent="0.2">
      <c r="A639" s="2">
        <v>28549</v>
      </c>
      <c r="B639" s="3">
        <v>2430.8169516650814</v>
      </c>
      <c r="C639" s="5">
        <f t="shared" ca="1" si="92"/>
        <v>-7.267348693811948E-2</v>
      </c>
      <c r="D639" s="3">
        <f t="shared" ca="1" si="94"/>
        <v>1666.6204174927529</v>
      </c>
      <c r="E639" s="5">
        <f ca="1">D639/MAX(D$12:$D639)-1</f>
        <v>-0.33869678695731964</v>
      </c>
      <c r="F639" s="3">
        <f t="shared" ca="1" si="102"/>
        <v>153.01712926561135</v>
      </c>
      <c r="G639" s="4">
        <f ca="1">F639/MAX(F$554:$F639)-1</f>
        <v>-0.33869678695731975</v>
      </c>
      <c r="H639" s="5">
        <f t="shared" ca="1" si="93"/>
        <v>5.8333333333333336E-3</v>
      </c>
      <c r="I639" s="7">
        <f t="shared" ca="1" si="96"/>
        <v>2554.8219716832104</v>
      </c>
      <c r="J639" s="7">
        <f t="shared" ca="1" si="97"/>
        <v>2472.3543502877365</v>
      </c>
      <c r="K639" s="7">
        <f t="shared" ca="1" si="98"/>
        <v>2295.1706404503475</v>
      </c>
      <c r="L639" s="7">
        <f t="shared" ca="1" si="99"/>
        <v>2224.502256355292</v>
      </c>
      <c r="M639" s="7">
        <f t="shared" ca="1" si="100"/>
        <v>2227.5675685473852</v>
      </c>
      <c r="N639" s="5">
        <f t="shared" ca="1" si="101"/>
        <v>-7.267348693811948E-2</v>
      </c>
      <c r="O639" s="3">
        <f t="shared" ca="1" si="95"/>
        <v>13402.043156421196</v>
      </c>
      <c r="P639" s="5">
        <f ca="1">O639/MAX($O$12:O639)-1</f>
        <v>-0.28222596291334523</v>
      </c>
      <c r="Q639" s="3">
        <f t="shared" ca="1" si="103"/>
        <v>155.48483782751953</v>
      </c>
      <c r="R639" s="4">
        <f ca="1">Q639/MAX($Q$554:Q639)-1</f>
        <v>-0.28222596291334578</v>
      </c>
    </row>
    <row r="640" spans="1:18" x14ac:dyDescent="0.2">
      <c r="A640" s="2">
        <v>28580</v>
      </c>
      <c r="B640" s="3">
        <v>2434.7251920436734</v>
      </c>
      <c r="C640" s="5">
        <f t="shared" ca="1" si="92"/>
        <v>1.6077888447811883E-3</v>
      </c>
      <c r="D640" s="3">
        <f t="shared" ca="1" si="94"/>
        <v>1669.2999912084824</v>
      </c>
      <c r="E640" s="5">
        <f ca="1">D640/MAX(D$12:$D640)-1</f>
        <v>-0.33763355102837167</v>
      </c>
      <c r="F640" s="3">
        <f t="shared" ca="1" si="102"/>
        <v>153.26314849910503</v>
      </c>
      <c r="G640" s="4">
        <f ca="1">F640/MAX(F$554:$F640)-1</f>
        <v>-0.33763355102837178</v>
      </c>
      <c r="H640" s="5">
        <f t="shared" ca="1" si="93"/>
        <v>5.8333333333333336E-3</v>
      </c>
      <c r="I640" s="7">
        <f t="shared" ca="1" si="96"/>
        <v>2495.6197858947867</v>
      </c>
      <c r="J640" s="7">
        <f t="shared" ca="1" si="97"/>
        <v>2482.7945886247321</v>
      </c>
      <c r="K640" s="7">
        <f t="shared" ca="1" si="98"/>
        <v>2322.733020690413</v>
      </c>
      <c r="L640" s="7">
        <f t="shared" ca="1" si="99"/>
        <v>2246.5279410930029</v>
      </c>
      <c r="M640" s="7">
        <f t="shared" ca="1" si="100"/>
        <v>2235.5497069492926</v>
      </c>
      <c r="N640" s="5">
        <f t="shared" ca="1" si="101"/>
        <v>3.2980066402020468E-3</v>
      </c>
      <c r="O640" s="3">
        <f t="shared" ca="1" si="95"/>
        <v>13446.243183743347</v>
      </c>
      <c r="P640" s="5">
        <f ca="1">O640/MAX($O$12:O640)-1</f>
        <v>-0.27985873937286876</v>
      </c>
      <c r="Q640" s="3">
        <f t="shared" ca="1" si="103"/>
        <v>155.99762785512542</v>
      </c>
      <c r="R640" s="4">
        <f ca="1">Q640/MAX($Q$554:Q640)-1</f>
        <v>-0.27985873937286943</v>
      </c>
    </row>
    <row r="641" spans="1:18" x14ac:dyDescent="0.2">
      <c r="A641" s="2">
        <v>28610</v>
      </c>
      <c r="B641" s="3">
        <v>2496.7849578042378</v>
      </c>
      <c r="C641" s="5">
        <f t="shared" ca="1" si="92"/>
        <v>2.5489433453667276E-2</v>
      </c>
      <c r="D641" s="3">
        <f t="shared" ca="1" si="94"/>
        <v>1711.8495022485984</v>
      </c>
      <c r="E641" s="5">
        <f ca="1">D641/MAX(D$12:$D641)-1</f>
        <v>-0.32075020550536748</v>
      </c>
      <c r="F641" s="3">
        <f t="shared" ca="1" si="102"/>
        <v>157.1697393236725</v>
      </c>
      <c r="G641" s="4">
        <f ca="1">F641/MAX(F$554:$F641)-1</f>
        <v>-0.32075020550536748</v>
      </c>
      <c r="H641" s="5">
        <f t="shared" ca="1" si="93"/>
        <v>5.8333333333333336E-3</v>
      </c>
      <c r="I641" s="7">
        <f t="shared" ca="1" si="96"/>
        <v>2454.1090338376644</v>
      </c>
      <c r="J641" s="7">
        <f t="shared" ca="1" si="97"/>
        <v>2503.3877952190792</v>
      </c>
      <c r="K641" s="7">
        <f t="shared" ca="1" si="98"/>
        <v>2358.7099787985476</v>
      </c>
      <c r="L641" s="7">
        <f t="shared" ca="1" si="99"/>
        <v>2276.4038123371965</v>
      </c>
      <c r="M641" s="7">
        <f t="shared" ca="1" si="100"/>
        <v>2239.9492451066753</v>
      </c>
      <c r="N641" s="5">
        <f t="shared" ca="1" si="101"/>
        <v>1.7626993405533701E-2</v>
      </c>
      <c r="O641" s="3">
        <f t="shared" ca="1" si="95"/>
        <v>13683.260023672394</v>
      </c>
      <c r="P641" s="5">
        <f ca="1">O641/MAX($O$12:O641)-1</f>
        <v>-0.26716481412074156</v>
      </c>
      <c r="Q641" s="3">
        <f t="shared" ca="1" si="103"/>
        <v>158.74739701260663</v>
      </c>
      <c r="R641" s="4">
        <f ca="1">Q641/MAX($Q$554:Q641)-1</f>
        <v>-0.26716481412074222</v>
      </c>
    </row>
    <row r="642" spans="1:18" x14ac:dyDescent="0.2">
      <c r="A642" s="2">
        <v>28641</v>
      </c>
      <c r="B642" s="3">
        <v>2628.1184024177151</v>
      </c>
      <c r="C642" s="5">
        <f t="shared" ca="1" si="92"/>
        <v>5.2601023649620382E-2</v>
      </c>
      <c r="D642" s="3">
        <f t="shared" ca="1" si="94"/>
        <v>1801.8945384009678</v>
      </c>
      <c r="E642" s="5">
        <f ca="1">D642/MAX(D$12:$D642)-1</f>
        <v>-0.28502097100115553</v>
      </c>
      <c r="F642" s="3">
        <f t="shared" ca="1" si="102"/>
        <v>165.43702849884167</v>
      </c>
      <c r="G642" s="4">
        <f ca="1">F642/MAX(F$554:$F642)-1</f>
        <v>-0.28502097100115553</v>
      </c>
      <c r="H642" s="5">
        <f t="shared" ca="1" si="93"/>
        <v>5.8333333333333336E-3</v>
      </c>
      <c r="I642" s="7">
        <f t="shared" ca="1" si="96"/>
        <v>2519.8761840885418</v>
      </c>
      <c r="J642" s="7">
        <f t="shared" ca="1" si="97"/>
        <v>2537.3490778858763</v>
      </c>
      <c r="K642" s="7">
        <f t="shared" ca="1" si="98"/>
        <v>2407.9997903560757</v>
      </c>
      <c r="L642" s="7">
        <f t="shared" ca="1" si="99"/>
        <v>2308.1342406808744</v>
      </c>
      <c r="M642" s="7">
        <f t="shared" ca="1" si="100"/>
        <v>2245.9782314688105</v>
      </c>
      <c r="N642" s="5">
        <f t="shared" ca="1" si="101"/>
        <v>4.3247485586362981E-2</v>
      </c>
      <c r="O642" s="3">
        <f t="shared" ca="1" si="95"/>
        <v>14275.026614320621</v>
      </c>
      <c r="P642" s="5">
        <f ca="1">O642/MAX($O$12:O642)-1</f>
        <v>-0.23547153498224882</v>
      </c>
      <c r="Q642" s="3">
        <f t="shared" ca="1" si="103"/>
        <v>165.61282277678197</v>
      </c>
      <c r="R642" s="4">
        <f ca="1">Q642/MAX($Q$554:Q642)-1</f>
        <v>-0.23547153498224938</v>
      </c>
    </row>
    <row r="643" spans="1:18" x14ac:dyDescent="0.2">
      <c r="A643" s="2">
        <v>28671</v>
      </c>
      <c r="B643" s="3">
        <v>2805.2891619481484</v>
      </c>
      <c r="C643" s="5">
        <f t="shared" ref="C643:C706" ca="1" si="104">B643/B642-1</f>
        <v>6.7413537901278131E-2</v>
      </c>
      <c r="D643" s="3">
        <f t="shared" ca="1" si="94"/>
        <v>1923.3666241595674</v>
      </c>
      <c r="E643" s="5">
        <f ca="1">D643/MAX(D$12:$D643)-1</f>
        <v>-0.23682170513112288</v>
      </c>
      <c r="F643" s="3">
        <f t="shared" ca="1" si="102"/>
        <v>176.58972388982318</v>
      </c>
      <c r="G643" s="4">
        <f ca="1">F643/MAX(F$554:$F643)-1</f>
        <v>-0.23682170513112288</v>
      </c>
      <c r="H643" s="5">
        <f t="shared" ca="1" si="93"/>
        <v>5.8333333333333336E-3</v>
      </c>
      <c r="I643" s="7">
        <f t="shared" ca="1" si="96"/>
        <v>2643.3975073900342</v>
      </c>
      <c r="J643" s="7">
        <f t="shared" ca="1" si="97"/>
        <v>2569.50864664241</v>
      </c>
      <c r="K643" s="7">
        <f t="shared" ca="1" si="98"/>
        <v>2472.1405052588134</v>
      </c>
      <c r="L643" s="7">
        <f t="shared" ca="1" si="99"/>
        <v>2344.2241390516551</v>
      </c>
      <c r="M643" s="7">
        <f t="shared" ca="1" si="100"/>
        <v>2269.2680779080729</v>
      </c>
      <c r="N643" s="5">
        <f t="shared" ca="1" si="101"/>
        <v>6.7413537901278131E-2</v>
      </c>
      <c r="O643" s="3">
        <f t="shared" ca="1" si="95"/>
        <v>15237.356662026878</v>
      </c>
      <c r="P643" s="5">
        <f ca="1">O643/MAX($O$12:O643)-1</f>
        <v>-0.18393196632916875</v>
      </c>
      <c r="Q643" s="3">
        <f t="shared" ca="1" si="103"/>
        <v>176.77736908198221</v>
      </c>
      <c r="R643" s="4">
        <f ca="1">Q643/MAX($Q$554:Q643)-1</f>
        <v>-0.18393196632916931</v>
      </c>
    </row>
    <row r="644" spans="1:18" x14ac:dyDescent="0.2">
      <c r="A644" s="2">
        <v>28702</v>
      </c>
      <c r="B644" s="3">
        <v>3074.5769708187995</v>
      </c>
      <c r="C644" s="5">
        <f t="shared" ca="1" si="104"/>
        <v>9.5992888192546477E-2</v>
      </c>
      <c r="D644" s="3">
        <f t="shared" ca="1" si="94"/>
        <v>2107.9961414657923</v>
      </c>
      <c r="E644" s="5">
        <f ca="1">D644/MAX(D$12:$D644)-1</f>
        <v>-0.16356201640079648</v>
      </c>
      <c r="F644" s="3">
        <f t="shared" ca="1" si="102"/>
        <v>193.54108151113164</v>
      </c>
      <c r="G644" s="4">
        <f ca="1">F644/MAX(F$554:$F644)-1</f>
        <v>-0.16356201640079637</v>
      </c>
      <c r="H644" s="5">
        <f t="shared" ref="H644:H707" ca="1" si="105">H643</f>
        <v>5.8333333333333336E-3</v>
      </c>
      <c r="I644" s="7">
        <f t="shared" ca="1" si="96"/>
        <v>2835.9948450615543</v>
      </c>
      <c r="J644" s="7">
        <f t="shared" ca="1" si="97"/>
        <v>2645.0519394496096</v>
      </c>
      <c r="K644" s="7">
        <f t="shared" ca="1" si="98"/>
        <v>2545.393578799672</v>
      </c>
      <c r="L644" s="7">
        <f t="shared" ca="1" si="99"/>
        <v>2400.8750166139298</v>
      </c>
      <c r="M644" s="7">
        <f t="shared" ca="1" si="100"/>
        <v>2305.6958210787211</v>
      </c>
      <c r="N644" s="5">
        <f t="shared" ca="1" si="101"/>
        <v>9.5992888192546477E-2</v>
      </c>
      <c r="O644" s="3">
        <f t="shared" ca="1" si="95"/>
        <v>16700.034536434778</v>
      </c>
      <c r="P644" s="5">
        <f ca="1">O644/MAX($O$12:O644)-1</f>
        <v>-0.10559523881549326</v>
      </c>
      <c r="Q644" s="3">
        <f t="shared" ca="1" si="103"/>
        <v>193.74673930724146</v>
      </c>
      <c r="R644" s="4">
        <f ca="1">Q644/MAX($Q$554:Q644)-1</f>
        <v>-0.10559523881549393</v>
      </c>
    </row>
    <row r="645" spans="1:18" x14ac:dyDescent="0.2">
      <c r="A645" s="2">
        <v>28733</v>
      </c>
      <c r="B645" s="3">
        <v>3066.9435332469443</v>
      </c>
      <c r="C645" s="5">
        <f t="shared" ca="1" si="104"/>
        <v>-2.4827602770414181E-3</v>
      </c>
      <c r="D645" s="3">
        <f t="shared" ca="1" si="94"/>
        <v>2102.7624923816043</v>
      </c>
      <c r="E645" s="5">
        <f ca="1">D645/MAX(D$12:$D645)-1</f>
        <v>-0.16563869140068532</v>
      </c>
      <c r="F645" s="3">
        <f t="shared" ca="1" si="102"/>
        <v>193.06056540198017</v>
      </c>
      <c r="G645" s="4">
        <f ca="1">F645/MAX(F$554:$F645)-1</f>
        <v>-0.1656386914006851</v>
      </c>
      <c r="H645" s="5">
        <f t="shared" ca="1" si="105"/>
        <v>5.8333333333333336E-3</v>
      </c>
      <c r="I645" s="7">
        <f t="shared" ca="1" si="96"/>
        <v>2982.2698886712974</v>
      </c>
      <c r="J645" s="7">
        <f t="shared" ca="1" si="97"/>
        <v>2751.0730363799198</v>
      </c>
      <c r="K645" s="7">
        <f t="shared" ca="1" si="98"/>
        <v>2611.7136933338279</v>
      </c>
      <c r="L645" s="7">
        <f t="shared" ca="1" si="99"/>
        <v>2447.1381057602048</v>
      </c>
      <c r="M645" s="7">
        <f t="shared" ca="1" si="100"/>
        <v>2356.1449513614489</v>
      </c>
      <c r="N645" s="5">
        <f t="shared" ca="1" si="101"/>
        <v>-2.4827602770414185E-3</v>
      </c>
      <c r="O645" s="3">
        <f t="shared" ca="1" si="95"/>
        <v>16658.572354062497</v>
      </c>
      <c r="P645" s="5">
        <f ca="1">O645/MAX($O$12:O645)-1</f>
        <v>-0.10781583142815898</v>
      </c>
      <c r="Q645" s="3">
        <f t="shared" ca="1" si="103"/>
        <v>193.26571259908314</v>
      </c>
      <c r="R645" s="4">
        <f ca="1">Q645/MAX($Q$554:Q645)-1</f>
        <v>-0.10781583142815954</v>
      </c>
    </row>
    <row r="646" spans="1:18" x14ac:dyDescent="0.2">
      <c r="A646" s="2">
        <v>28763</v>
      </c>
      <c r="B646" s="3">
        <v>3182.3454279940156</v>
      </c>
      <c r="C646" s="5">
        <f t="shared" ca="1" si="104"/>
        <v>3.7627655513075675E-2</v>
      </c>
      <c r="D646" s="3">
        <f t="shared" ca="1" si="94"/>
        <v>2181.8845150707557</v>
      </c>
      <c r="E646" s="5">
        <f ca="1">D646/MAX(D$12:$D646)-1</f>
        <v>-0.13424363150727125</v>
      </c>
      <c r="F646" s="3">
        <f t="shared" ca="1" si="102"/>
        <v>200.32498185008549</v>
      </c>
      <c r="G646" s="4">
        <f ca="1">F646/MAX(F$554:$F646)-1</f>
        <v>-0.13424363150727103</v>
      </c>
      <c r="H646" s="5">
        <f t="shared" ca="1" si="105"/>
        <v>5.8333333333333336E-3</v>
      </c>
      <c r="I646" s="7">
        <f t="shared" ca="1" si="96"/>
        <v>3107.9553106865865</v>
      </c>
      <c r="J646" s="7">
        <f t="shared" ca="1" si="97"/>
        <v>2875.6764090383099</v>
      </c>
      <c r="K646" s="7">
        <f t="shared" ca="1" si="98"/>
        <v>2679.235498831521</v>
      </c>
      <c r="L646" s="7">
        <f t="shared" ca="1" si="99"/>
        <v>2507.0474834730453</v>
      </c>
      <c r="M646" s="7">
        <f t="shared" ca="1" si="100"/>
        <v>2403.8150580793294</v>
      </c>
      <c r="N646" s="5">
        <f t="shared" ca="1" si="101"/>
        <v>3.7627655513075675E-2</v>
      </c>
      <c r="O646" s="3">
        <f t="shared" ca="1" si="95"/>
        <v>17285.395375940807</v>
      </c>
      <c r="P646" s="5">
        <f ca="1">O646/MAX($O$12:O646)-1</f>
        <v>-7.4245032878917816E-2</v>
      </c>
      <c r="Q646" s="3">
        <f t="shared" ca="1" si="103"/>
        <v>200.53784825525054</v>
      </c>
      <c r="R646" s="4">
        <f ca="1">Q646/MAX($Q$554:Q646)-1</f>
        <v>-7.4245032878918482E-2</v>
      </c>
    </row>
    <row r="647" spans="1:18" x14ac:dyDescent="0.2">
      <c r="A647" s="2">
        <v>28794</v>
      </c>
      <c r="B647" s="3">
        <v>3367.3935608880706</v>
      </c>
      <c r="C647" s="5">
        <f t="shared" ca="1" si="104"/>
        <v>5.8148349096942553E-2</v>
      </c>
      <c r="D647" s="3">
        <f t="shared" ca="1" si="94"/>
        <v>2308.7574975423031</v>
      </c>
      <c r="E647" s="5">
        <f ca="1">D647/MAX(D$12:$D647)-1</f>
        <v>-8.3901327959254868E-2</v>
      </c>
      <c r="F647" s="3">
        <f t="shared" ca="1" si="102"/>
        <v>211.97354882754294</v>
      </c>
      <c r="G647" s="4">
        <f ca="1">F647/MAX(F$554:$F647)-1</f>
        <v>-8.3901327959254646E-2</v>
      </c>
      <c r="H647" s="5">
        <f t="shared" ca="1" si="105"/>
        <v>5.8333333333333336E-3</v>
      </c>
      <c r="I647" s="7">
        <f t="shared" ca="1" si="96"/>
        <v>3205.560840709677</v>
      </c>
      <c r="J647" s="7">
        <f t="shared" ca="1" si="97"/>
        <v>3020.7778428856159</v>
      </c>
      <c r="K647" s="7">
        <f t="shared" ca="1" si="98"/>
        <v>2762.0828190523475</v>
      </c>
      <c r="L647" s="7">
        <f t="shared" ca="1" si="99"/>
        <v>2579.39926682757</v>
      </c>
      <c r="M647" s="7">
        <f t="shared" ca="1" si="100"/>
        <v>2462.4973199743013</v>
      </c>
      <c r="N647" s="5">
        <f t="shared" ca="1" si="101"/>
        <v>5.8148349096942553E-2</v>
      </c>
      <c r="O647" s="3">
        <f t="shared" ca="1" si="95"/>
        <v>18290.512580539689</v>
      </c>
      <c r="P647" s="5">
        <f ca="1">O647/MAX($O$12:O647)-1</f>
        <v>-2.0413909872532554E-2</v>
      </c>
      <c r="Q647" s="3">
        <f t="shared" ca="1" si="103"/>
        <v>212.19879306274655</v>
      </c>
      <c r="R647" s="4">
        <f ca="1">Q647/MAX($Q$554:Q647)-1</f>
        <v>-2.041390987253322E-2</v>
      </c>
    </row>
    <row r="648" spans="1:18" x14ac:dyDescent="0.2">
      <c r="A648" s="2">
        <v>28824</v>
      </c>
      <c r="B648" s="3">
        <v>3068.7297047384282</v>
      </c>
      <c r="C648" s="5">
        <f t="shared" ca="1" si="104"/>
        <v>-8.8692886872087762E-2</v>
      </c>
      <c r="D648" s="3">
        <f t="shared" ca="1" si="94"/>
        <v>2103.987129997699</v>
      </c>
      <c r="E648" s="5">
        <f ca="1">D648/MAX(D$12:$D648)-1</f>
        <v>-0.16515276384223465</v>
      </c>
      <c r="F648" s="3">
        <f t="shared" ca="1" si="102"/>
        <v>193.1730028415067</v>
      </c>
      <c r="G648" s="4">
        <f ca="1">F648/MAX(F$554:$F648)-1</f>
        <v>-0.16515276384223432</v>
      </c>
      <c r="H648" s="5">
        <f t="shared" ca="1" si="105"/>
        <v>5.8333333333333336E-3</v>
      </c>
      <c r="I648" s="7">
        <f t="shared" ca="1" si="96"/>
        <v>3206.1562312068381</v>
      </c>
      <c r="J648" s="7">
        <f t="shared" ca="1" si="97"/>
        <v>3094.213059939068</v>
      </c>
      <c r="K648" s="7">
        <f t="shared" ca="1" si="98"/>
        <v>2815.7810689124722</v>
      </c>
      <c r="L648" s="7">
        <f t="shared" ca="1" si="99"/>
        <v>2636.7375468837399</v>
      </c>
      <c r="M648" s="7">
        <f t="shared" ca="1" si="100"/>
        <v>2504.6539454954227</v>
      </c>
      <c r="N648" s="5">
        <f t="shared" ca="1" si="101"/>
        <v>-8.8692886872087776E-2</v>
      </c>
      <c r="O648" s="3">
        <f t="shared" ca="1" si="95"/>
        <v>16668.274217401384</v>
      </c>
      <c r="P648" s="5">
        <f ca="1">O648/MAX($O$12:O648)-1</f>
        <v>-0.10729622814567885</v>
      </c>
      <c r="Q648" s="3">
        <f t="shared" ca="1" si="103"/>
        <v>193.3782695152388</v>
      </c>
      <c r="R648" s="4">
        <f ca="1">Q648/MAX($Q$554:Q648)-1</f>
        <v>-0.10729622814567941</v>
      </c>
    </row>
    <row r="649" spans="1:18" x14ac:dyDescent="0.2">
      <c r="A649" s="2">
        <v>28855</v>
      </c>
      <c r="B649" s="3">
        <v>3350.4053104317413</v>
      </c>
      <c r="C649" s="5">
        <f t="shared" ca="1" si="104"/>
        <v>9.1788991796305064E-2</v>
      </c>
      <c r="D649" s="3">
        <f t="shared" ca="1" si="94"/>
        <v>2297.1099874125894</v>
      </c>
      <c r="E649" s="5">
        <f ca="1">D649/MAX(D$12:$D649)-1</f>
        <v>-8.8522977731381514E-2</v>
      </c>
      <c r="F649" s="3">
        <f t="shared" ca="1" si="102"/>
        <v>210.90415801459338</v>
      </c>
      <c r="G649" s="4">
        <f ca="1">F649/MAX(F$554:$F649)-1</f>
        <v>-8.8522977731381181E-2</v>
      </c>
      <c r="H649" s="5">
        <f t="shared" ca="1" si="105"/>
        <v>5.8333333333333336E-3</v>
      </c>
      <c r="I649" s="7">
        <f t="shared" ca="1" si="96"/>
        <v>3262.1761920194131</v>
      </c>
      <c r="J649" s="7">
        <f t="shared" ca="1" si="97"/>
        <v>3185.0657513530005</v>
      </c>
      <c r="K649" s="7">
        <f t="shared" ca="1" si="98"/>
        <v>2877.2871989977048</v>
      </c>
      <c r="L649" s="7">
        <f t="shared" ca="1" si="99"/>
        <v>2709.7822539568751</v>
      </c>
      <c r="M649" s="7">
        <f t="shared" ca="1" si="100"/>
        <v>2554.4345421269913</v>
      </c>
      <c r="N649" s="5">
        <f t="shared" ca="1" si="101"/>
        <v>5.7406728411116381E-2</v>
      </c>
      <c r="O649" s="3">
        <f t="shared" ca="1" si="95"/>
        <v>17625.145308481759</v>
      </c>
      <c r="P649" s="5">
        <f ca="1">O649/MAX($O$12:O649)-1</f>
        <v>-5.6049025163258714E-2</v>
      </c>
      <c r="Q649" s="3">
        <f t="shared" ca="1" si="103"/>
        <v>204.47948331391177</v>
      </c>
      <c r="R649" s="4">
        <f ca="1">Q649/MAX($Q$554:Q649)-1</f>
        <v>-5.604902516325927E-2</v>
      </c>
    </row>
    <row r="650" spans="1:18" x14ac:dyDescent="0.2">
      <c r="A650" s="2">
        <v>28886</v>
      </c>
      <c r="B650" s="3">
        <v>3642.9699382600734</v>
      </c>
      <c r="C650" s="5">
        <f t="shared" ca="1" si="104"/>
        <v>8.7322159774941177E-2</v>
      </c>
      <c r="D650" s="3">
        <f t="shared" ca="1" si="94"/>
        <v>2497.6985927540445</v>
      </c>
      <c r="E650" s="5">
        <f ca="1">D650/MAX(D$12:$D650)-1</f>
        <v>-8.9308355616536383E-3</v>
      </c>
      <c r="F650" s="3">
        <f t="shared" ca="1" si="102"/>
        <v>229.32076459794314</v>
      </c>
      <c r="G650" s="4">
        <f ca="1">F650/MAX(F$554:$F650)-1</f>
        <v>-8.9308355616533053E-3</v>
      </c>
      <c r="H650" s="5">
        <f t="shared" ca="1" si="105"/>
        <v>5.8333333333333336E-3</v>
      </c>
      <c r="I650" s="7">
        <f t="shared" ca="1" si="96"/>
        <v>3354.0349844767479</v>
      </c>
      <c r="J650" s="7">
        <f t="shared" ca="1" si="97"/>
        <v>3279.797912593212</v>
      </c>
      <c r="K650" s="7">
        <f t="shared" ca="1" si="98"/>
        <v>2962.424926021411</v>
      </c>
      <c r="L650" s="7">
        <f t="shared" ca="1" si="99"/>
        <v>2790.195023397519</v>
      </c>
      <c r="M650" s="7">
        <f t="shared" ca="1" si="100"/>
        <v>2620.6057406087502</v>
      </c>
      <c r="N650" s="5">
        <f t="shared" ca="1" si="101"/>
        <v>8.7322159774941177E-2</v>
      </c>
      <c r="O650" s="3">
        <f t="shared" ca="1" si="95"/>
        <v>19164.211063165556</v>
      </c>
      <c r="P650" s="5">
        <f ca="1">O650/MAX($O$12:O650)-1</f>
        <v>0</v>
      </c>
      <c r="Q650" s="3">
        <f t="shared" ca="1" si="103"/>
        <v>222.33507342654659</v>
      </c>
      <c r="R650" s="4">
        <f ca="1">Q650/MAX($Q$554:Q650)-1</f>
        <v>0</v>
      </c>
    </row>
    <row r="651" spans="1:18" x14ac:dyDescent="0.2">
      <c r="A651" s="2">
        <v>28914</v>
      </c>
      <c r="B651" s="3">
        <v>3799.9999324970536</v>
      </c>
      <c r="C651" s="5">
        <f t="shared" ca="1" si="104"/>
        <v>4.3104938250459357E-2</v>
      </c>
      <c r="D651" s="3">
        <f t="shared" ca="1" si="94"/>
        <v>2605.3617363629669</v>
      </c>
      <c r="E651" s="5">
        <f ca="1">D651/MAX(D$12:$D651)-1</f>
        <v>0</v>
      </c>
      <c r="F651" s="3">
        <f t="shared" ca="1" si="102"/>
        <v>239.20562199548561</v>
      </c>
      <c r="G651" s="4">
        <f ca="1">F651/MAX(F$554:$F651)-1</f>
        <v>0</v>
      </c>
      <c r="H651" s="5">
        <f t="shared" ca="1" si="105"/>
        <v>5.8333333333333336E-3</v>
      </c>
      <c r="I651" s="7">
        <f t="shared" ca="1" si="96"/>
        <v>3597.7917270629564</v>
      </c>
      <c r="J651" s="7">
        <f t="shared" ca="1" si="97"/>
        <v>3401.9739791348966</v>
      </c>
      <c r="K651" s="7">
        <f t="shared" ca="1" si="98"/>
        <v>3076.5235077574089</v>
      </c>
      <c r="L651" s="7">
        <f t="shared" ca="1" si="99"/>
        <v>2875.1337886008509</v>
      </c>
      <c r="M651" s="7">
        <f t="shared" ca="1" si="100"/>
        <v>2685.8470741038777</v>
      </c>
      <c r="N651" s="5">
        <f t="shared" ca="1" si="101"/>
        <v>4.3104938250459357E-2</v>
      </c>
      <c r="O651" s="3">
        <f t="shared" ca="1" si="95"/>
        <v>19990.283197662076</v>
      </c>
      <c r="P651" s="5">
        <f ca="1">O651/MAX($O$12:O651)-1</f>
        <v>0</v>
      </c>
      <c r="Q651" s="3">
        <f t="shared" ca="1" si="103"/>
        <v>231.91881303750921</v>
      </c>
      <c r="R651" s="4">
        <f ca="1">Q651/MAX($Q$554:Q651)-1</f>
        <v>0</v>
      </c>
    </row>
    <row r="652" spans="1:18" x14ac:dyDescent="0.2">
      <c r="A652" s="2">
        <v>28945</v>
      </c>
      <c r="B652" s="3">
        <v>3731.4907695800803</v>
      </c>
      <c r="C652" s="5">
        <f t="shared" ca="1" si="104"/>
        <v>-1.8028727403675116E-2</v>
      </c>
      <c r="D652" s="3">
        <f t="shared" ca="1" si="94"/>
        <v>2558.3903798301135</v>
      </c>
      <c r="E652" s="5">
        <f ca="1">D652/MAX(D$12:$D652)-1</f>
        <v>-1.8028727403675004E-2</v>
      </c>
      <c r="F652" s="3">
        <f t="shared" ca="1" si="102"/>
        <v>234.89304904310245</v>
      </c>
      <c r="G652" s="4">
        <f ca="1">F652/MAX(F$554:$F652)-1</f>
        <v>-1.8028727403675116E-2</v>
      </c>
      <c r="H652" s="5">
        <f t="shared" ca="1" si="105"/>
        <v>5.8333333333333336E-3</v>
      </c>
      <c r="I652" s="7">
        <f t="shared" ca="1" si="96"/>
        <v>3724.8202134457356</v>
      </c>
      <c r="J652" s="7">
        <f t="shared" ca="1" si="97"/>
        <v>3493.4982027325746</v>
      </c>
      <c r="K652" s="7">
        <f t="shared" ca="1" si="98"/>
        <v>3184.5873058854427</v>
      </c>
      <c r="L652" s="7">
        <f t="shared" ca="1" si="99"/>
        <v>2950.656400131872</v>
      </c>
      <c r="M652" s="7">
        <f t="shared" ca="1" si="100"/>
        <v>2753.6601632879278</v>
      </c>
      <c r="N652" s="5">
        <f t="shared" ca="1" si="101"/>
        <v>-1.8028727403675116E-2</v>
      </c>
      <c r="O652" s="3">
        <f t="shared" ca="1" si="95"/>
        <v>19629.883831169162</v>
      </c>
      <c r="P652" s="5">
        <f ca="1">O652/MAX($O$12:O652)-1</f>
        <v>-1.8028727403675004E-2</v>
      </c>
      <c r="Q652" s="3">
        <f t="shared" ca="1" si="103"/>
        <v>227.73761197747206</v>
      </c>
      <c r="R652" s="4">
        <f ca="1">Q652/MAX($Q$554:Q652)-1</f>
        <v>-1.8028727403675116E-2</v>
      </c>
    </row>
    <row r="653" spans="1:18" x14ac:dyDescent="0.2">
      <c r="A653" s="2">
        <v>28975</v>
      </c>
      <c r="B653" s="3">
        <v>3687.3633459337661</v>
      </c>
      <c r="C653" s="5">
        <f t="shared" ca="1" si="104"/>
        <v>-1.1825682112374558E-2</v>
      </c>
      <c r="D653" s="3">
        <f t="shared" ca="1" si="94"/>
        <v>2528.1356684788852</v>
      </c>
      <c r="E653" s="5">
        <f ca="1">D653/MAX(D$12:$D653)-1</f>
        <v>-2.964120751688315E-2</v>
      </c>
      <c r="F653" s="3">
        <f t="shared" ca="1" si="102"/>
        <v>232.11527851471232</v>
      </c>
      <c r="G653" s="4">
        <f ca="1">F653/MAX(F$554:$F653)-1</f>
        <v>-2.964120751688315E-2</v>
      </c>
      <c r="H653" s="5">
        <f t="shared" ca="1" si="105"/>
        <v>5.8333333333333336E-3</v>
      </c>
      <c r="I653" s="7">
        <f t="shared" ca="1" si="96"/>
        <v>3739.6180160036333</v>
      </c>
      <c r="J653" s="7">
        <f t="shared" ca="1" si="97"/>
        <v>3546.8265002401909</v>
      </c>
      <c r="K653" s="7">
        <f t="shared" ca="1" si="98"/>
        <v>3283.8021715629034</v>
      </c>
      <c r="L653" s="7">
        <f t="shared" ca="1" si="99"/>
        <v>3023.6640461149618</v>
      </c>
      <c r="M653" s="7">
        <f t="shared" ca="1" si="100"/>
        <v>2821.2560751807255</v>
      </c>
      <c r="N653" s="5">
        <f t="shared" ca="1" si="101"/>
        <v>-1.1825682112374558E-2</v>
      </c>
      <c r="O653" s="3">
        <f t="shared" ca="1" si="95"/>
        <v>19397.747065078915</v>
      </c>
      <c r="P653" s="5">
        <f ca="1">O653/MAX($O$12:O653)-1</f>
        <v>-2.9641207516883039E-2</v>
      </c>
      <c r="Q653" s="3">
        <f t="shared" ca="1" si="103"/>
        <v>225.04445937319517</v>
      </c>
      <c r="R653" s="4">
        <f ca="1">Q653/MAX($Q$554:Q653)-1</f>
        <v>-2.964120751688315E-2</v>
      </c>
    </row>
    <row r="654" spans="1:18" x14ac:dyDescent="0.2">
      <c r="A654" s="2">
        <v>29006</v>
      </c>
      <c r="B654" s="3">
        <v>3954.4758696158906</v>
      </c>
      <c r="C654" s="5">
        <f t="shared" ca="1" si="104"/>
        <v>7.2439979091478035E-2</v>
      </c>
      <c r="D654" s="3">
        <f t="shared" ref="D654:D717" ca="1" si="106">D653*(C654+1)</f>
        <v>2711.2737634439154</v>
      </c>
      <c r="E654" s="5">
        <f ca="1">D654/MAX(D$12:$D654)-1</f>
        <v>0</v>
      </c>
      <c r="F654" s="3">
        <f t="shared" ca="1" si="102"/>
        <v>248.92970443713068</v>
      </c>
      <c r="G654" s="4">
        <f ca="1">F654/MAX(F$554:$F654)-1</f>
        <v>0</v>
      </c>
      <c r="H654" s="5">
        <f t="shared" ca="1" si="105"/>
        <v>5.8333333333333336E-3</v>
      </c>
      <c r="I654" s="7">
        <f t="shared" ca="1" si="96"/>
        <v>3791.1099950432458</v>
      </c>
      <c r="J654" s="7">
        <f t="shared" ca="1" si="97"/>
        <v>3694.4508610531007</v>
      </c>
      <c r="K654" s="7">
        <f t="shared" ca="1" si="98"/>
        <v>3394.3319604960848</v>
      </c>
      <c r="L654" s="7">
        <f t="shared" ca="1" si="99"/>
        <v>3108.6709996260151</v>
      </c>
      <c r="M654" s="7">
        <f t="shared" ca="1" si="100"/>
        <v>2901.1658754260807</v>
      </c>
      <c r="N654" s="5">
        <f t="shared" ca="1" si="101"/>
        <v>5.9118649939849104E-2</v>
      </c>
      <c r="O654" s="3">
        <f t="shared" ref="O654:O717" ca="1" si="107">O653*(1+N654)</f>
        <v>20544.515683441048</v>
      </c>
      <c r="P654" s="5">
        <f ca="1">O654/MAX($O$12:O654)-1</f>
        <v>0</v>
      </c>
      <c r="Q654" s="3">
        <f t="shared" ca="1" si="103"/>
        <v>238.34878398778167</v>
      </c>
      <c r="R654" s="4">
        <f ca="1">Q654/MAX($Q$554:Q654)-1</f>
        <v>0</v>
      </c>
    </row>
    <row r="655" spans="1:18" x14ac:dyDescent="0.2">
      <c r="A655" s="2">
        <v>29036</v>
      </c>
      <c r="B655" s="3">
        <v>3827.158618561557</v>
      </c>
      <c r="C655" s="5">
        <f t="shared" ca="1" si="104"/>
        <v>-3.2195733455493425E-2</v>
      </c>
      <c r="D655" s="3">
        <f t="shared" ca="1" si="106"/>
        <v>2623.9823160312026</v>
      </c>
      <c r="E655" s="5">
        <f ca="1">D655/MAX(D$12:$D655)-1</f>
        <v>-3.2195733455493425E-2</v>
      </c>
      <c r="F655" s="3">
        <f t="shared" ca="1" si="102"/>
        <v>240.91523002391807</v>
      </c>
      <c r="G655" s="4">
        <f ca="1">F655/MAX(F$554:$F655)-1</f>
        <v>-3.2195733455493425E-2</v>
      </c>
      <c r="H655" s="5">
        <f t="shared" ca="1" si="105"/>
        <v>5.8333333333333336E-3</v>
      </c>
      <c r="I655" s="7">
        <f t="shared" ca="1" si="96"/>
        <v>3822.9992780370717</v>
      </c>
      <c r="J655" s="7">
        <f t="shared" ca="1" si="97"/>
        <v>3773.9097457414032</v>
      </c>
      <c r="K655" s="7">
        <f t="shared" ca="1" si="98"/>
        <v>3479.487748547202</v>
      </c>
      <c r="L655" s="7">
        <f t="shared" ca="1" si="99"/>
        <v>3176.1613812456044</v>
      </c>
      <c r="M655" s="7">
        <f t="shared" ca="1" si="100"/>
        <v>2975.8141269030075</v>
      </c>
      <c r="N655" s="5">
        <f t="shared" ca="1" si="101"/>
        <v>-3.2195733455493425E-2</v>
      </c>
      <c r="O655" s="3">
        <f t="shared" ca="1" si="107"/>
        <v>19883.069932524777</v>
      </c>
      <c r="P655" s="5">
        <f ca="1">O655/MAX($O$12:O655)-1</f>
        <v>-3.2195733455493425E-2</v>
      </c>
      <c r="Q655" s="3">
        <f t="shared" ca="1" si="103"/>
        <v>230.67497006907007</v>
      </c>
      <c r="R655" s="4">
        <f ca="1">Q655/MAX($Q$554:Q655)-1</f>
        <v>-3.2195733455493425E-2</v>
      </c>
    </row>
    <row r="656" spans="1:18" x14ac:dyDescent="0.2">
      <c r="A656" s="2">
        <v>29067</v>
      </c>
      <c r="B656" s="3">
        <v>3890.904796778394</v>
      </c>
      <c r="C656" s="5">
        <f t="shared" ca="1" si="104"/>
        <v>1.6656267630944521E-2</v>
      </c>
      <c r="D656" s="3">
        <f t="shared" ca="1" si="106"/>
        <v>2667.6880677458839</v>
      </c>
      <c r="E656" s="5">
        <f ca="1">D656/MAX(D$12:$D656)-1</f>
        <v>-1.607572657755818E-2</v>
      </c>
      <c r="F656" s="3">
        <f t="shared" ca="1" si="102"/>
        <v>244.92797857156702</v>
      </c>
      <c r="G656" s="4">
        <f ca="1">F656/MAX(F$554:$F656)-1</f>
        <v>-1.6075726577558069E-2</v>
      </c>
      <c r="H656" s="5">
        <f t="shared" ca="1" si="105"/>
        <v>5.8333333333333336E-3</v>
      </c>
      <c r="I656" s="7">
        <f t="shared" ca="1" si="96"/>
        <v>3890.8464283186136</v>
      </c>
      <c r="J656" s="7">
        <f t="shared" ca="1" si="97"/>
        <v>3815.2322221611234</v>
      </c>
      <c r="K656" s="7">
        <f t="shared" ca="1" si="98"/>
        <v>3547.5150673771677</v>
      </c>
      <c r="L656" s="7">
        <f t="shared" ca="1" si="99"/>
        <v>3246.6940247346483</v>
      </c>
      <c r="M656" s="7">
        <f t="shared" ca="1" si="100"/>
        <v>3046.4543230884206</v>
      </c>
      <c r="N656" s="5">
        <f t="shared" ca="1" si="101"/>
        <v>1.6656267630944521E-2</v>
      </c>
      <c r="O656" s="3">
        <f t="shared" ca="1" si="107"/>
        <v>20214.247666645697</v>
      </c>
      <c r="P656" s="5">
        <f ca="1">O656/MAX($O$12:O656)-1</f>
        <v>-1.6075726577558069E-2</v>
      </c>
      <c r="Q656" s="3">
        <f t="shared" ca="1" si="103"/>
        <v>234.51715410630061</v>
      </c>
      <c r="R656" s="4">
        <f ca="1">Q656/MAX($Q$554:Q656)-1</f>
        <v>-1.607572657755818E-2</v>
      </c>
    </row>
    <row r="657" spans="1:18" x14ac:dyDescent="0.2">
      <c r="A657" s="2">
        <v>29098</v>
      </c>
      <c r="B657" s="3">
        <v>4306.0847961597192</v>
      </c>
      <c r="C657" s="5">
        <f t="shared" ca="1" si="104"/>
        <v>0.10670525779121798</v>
      </c>
      <c r="D657" s="3">
        <f t="shared" ca="1" si="106"/>
        <v>2952.3444107212645</v>
      </c>
      <c r="E657" s="5">
        <f ca="1">D657/MAX(D$12:$D657)-1</f>
        <v>0</v>
      </c>
      <c r="F657" s="3">
        <f t="shared" ca="1" si="102"/>
        <v>271.06308166532801</v>
      </c>
      <c r="G657" s="4">
        <f ca="1">F657/MAX(F$554:$F657)-1</f>
        <v>0</v>
      </c>
      <c r="H657" s="5">
        <f t="shared" ca="1" si="105"/>
        <v>5.8333333333333336E-3</v>
      </c>
      <c r="I657" s="7">
        <f t="shared" ca="1" si="96"/>
        <v>4008.0494038332236</v>
      </c>
      <c r="J657" s="7">
        <f t="shared" ca="1" si="97"/>
        <v>3899.5796994382349</v>
      </c>
      <c r="K657" s="7">
        <f t="shared" ca="1" si="98"/>
        <v>3650.7768392865651</v>
      </c>
      <c r="L657" s="7">
        <f t="shared" ca="1" si="99"/>
        <v>3350.8755716510173</v>
      </c>
      <c r="M657" s="7">
        <f t="shared" ca="1" si="100"/>
        <v>3131.2452663101972</v>
      </c>
      <c r="N657" s="5">
        <f t="shared" ca="1" si="101"/>
        <v>0.10670525779121798</v>
      </c>
      <c r="O657" s="3">
        <f t="shared" ca="1" si="107"/>
        <v>22371.214174970653</v>
      </c>
      <c r="P657" s="5">
        <f ca="1">O657/MAX($O$12:O657)-1</f>
        <v>0</v>
      </c>
      <c r="Q657" s="3">
        <f t="shared" ca="1" si="103"/>
        <v>259.54136749167623</v>
      </c>
      <c r="R657" s="4">
        <f ca="1">Q657/MAX($Q$554:Q657)-1</f>
        <v>0</v>
      </c>
    </row>
    <row r="658" spans="1:18" x14ac:dyDescent="0.2">
      <c r="A658" s="2">
        <v>29128</v>
      </c>
      <c r="B658" s="3">
        <v>4867.2639532055009</v>
      </c>
      <c r="C658" s="5">
        <f t="shared" ca="1" si="104"/>
        <v>0.13032236558514976</v>
      </c>
      <c r="D658" s="3">
        <f t="shared" ca="1" si="106"/>
        <v>3337.1009183485548</v>
      </c>
      <c r="E658" s="5">
        <f ca="1">D658/MAX(D$12:$D658)-1</f>
        <v>0</v>
      </c>
      <c r="F658" s="3">
        <f t="shared" ca="1" si="102"/>
        <v>306.38866369075419</v>
      </c>
      <c r="G658" s="4">
        <f ca="1">F658/MAX(F$554:$F658)-1</f>
        <v>0</v>
      </c>
      <c r="H658" s="5">
        <f t="shared" ca="1" si="105"/>
        <v>5.8333333333333336E-3</v>
      </c>
      <c r="I658" s="7">
        <f t="shared" ca="1" si="96"/>
        <v>4354.7511820478712</v>
      </c>
      <c r="J658" s="7">
        <f t="shared" ca="1" si="97"/>
        <v>4088.8752300424712</v>
      </c>
      <c r="K658" s="7">
        <f t="shared" ca="1" si="98"/>
        <v>3791.1867163875227</v>
      </c>
      <c r="L658" s="7">
        <f t="shared" ca="1" si="99"/>
        <v>3486.0166139377852</v>
      </c>
      <c r="M658" s="7">
        <f t="shared" ca="1" si="100"/>
        <v>3235.2111076095221</v>
      </c>
      <c r="N658" s="5">
        <f t="shared" ca="1" si="101"/>
        <v>0.13032236558514976</v>
      </c>
      <c r="O658" s="3">
        <f t="shared" ca="1" si="107"/>
        <v>25286.683727264863</v>
      </c>
      <c r="P658" s="5">
        <f ca="1">O658/MAX($O$12:O658)-1</f>
        <v>0</v>
      </c>
      <c r="Q658" s="3">
        <f t="shared" ca="1" si="103"/>
        <v>293.36541247039617</v>
      </c>
      <c r="R658" s="4">
        <f ca="1">Q658/MAX($Q$554:Q658)-1</f>
        <v>0</v>
      </c>
    </row>
    <row r="659" spans="1:18" x14ac:dyDescent="0.2">
      <c r="A659" s="2">
        <v>29159</v>
      </c>
      <c r="B659" s="3">
        <v>5034.4339462305488</v>
      </c>
      <c r="C659" s="5">
        <f t="shared" ca="1" si="104"/>
        <v>3.434578330500293E-2</v>
      </c>
      <c r="D659" s="3">
        <f t="shared" ca="1" si="106"/>
        <v>3451.7162633570806</v>
      </c>
      <c r="E659" s="5">
        <f ca="1">D659/MAX(D$12:$D659)-1</f>
        <v>0</v>
      </c>
      <c r="F659" s="3">
        <f t="shared" ca="1" si="102"/>
        <v>316.91182234098625</v>
      </c>
      <c r="G659" s="4">
        <f ca="1">F659/MAX(F$554:$F659)-1</f>
        <v>0</v>
      </c>
      <c r="H659" s="5">
        <f t="shared" ca="1" si="105"/>
        <v>5.8333333333333336E-3</v>
      </c>
      <c r="I659" s="7">
        <f t="shared" ca="1" si="96"/>
        <v>4735.9275651985899</v>
      </c>
      <c r="J659" s="7">
        <f t="shared" ca="1" si="97"/>
        <v>4313.3869967586024</v>
      </c>
      <c r="K659" s="7">
        <f t="shared" ca="1" si="98"/>
        <v>3930.1067484993964</v>
      </c>
      <c r="L659" s="7">
        <f t="shared" ca="1" si="99"/>
        <v>3626.9971132948031</v>
      </c>
      <c r="M659" s="7">
        <f t="shared" ca="1" si="100"/>
        <v>3346.0947837758722</v>
      </c>
      <c r="N659" s="5">
        <f t="shared" ca="1" si="101"/>
        <v>3.434578330500293E-2</v>
      </c>
      <c r="O659" s="3">
        <f t="shared" ca="1" si="107"/>
        <v>26155.174687063645</v>
      </c>
      <c r="P659" s="5">
        <f ca="1">O659/MAX($O$12:O659)-1</f>
        <v>0</v>
      </c>
      <c r="Q659" s="3">
        <f t="shared" ca="1" si="103"/>
        <v>303.44127735628717</v>
      </c>
      <c r="R659" s="4">
        <f ca="1">Q659/MAX($Q$554:Q659)-1</f>
        <v>0</v>
      </c>
    </row>
    <row r="660" spans="1:18" x14ac:dyDescent="0.2">
      <c r="A660" s="2">
        <v>29189</v>
      </c>
      <c r="B660" s="3">
        <v>5364.0485495934936</v>
      </c>
      <c r="C660" s="5">
        <f t="shared" ca="1" si="104"/>
        <v>6.5472028610036315E-2</v>
      </c>
      <c r="D660" s="3">
        <f t="shared" ca="1" si="106"/>
        <v>3677.7071293053232</v>
      </c>
      <c r="E660" s="5">
        <f ca="1">D660/MAX(D$12:$D660)-1</f>
        <v>0</v>
      </c>
      <c r="F660" s="3">
        <f t="shared" ca="1" si="102"/>
        <v>337.66068224015402</v>
      </c>
      <c r="G660" s="4">
        <f ca="1">F660/MAX(F$554:$F660)-1</f>
        <v>0</v>
      </c>
      <c r="H660" s="5">
        <f t="shared" ca="1" si="105"/>
        <v>5.8333333333333336E-3</v>
      </c>
      <c r="I660" s="7">
        <f t="shared" ca="1" si="96"/>
        <v>5088.5821496765147</v>
      </c>
      <c r="J660" s="7">
        <f t="shared" ca="1" si="97"/>
        <v>4548.3157767548691</v>
      </c>
      <c r="K660" s="7">
        <f t="shared" ca="1" si="98"/>
        <v>4121.3833189039851</v>
      </c>
      <c r="L660" s="7">
        <f t="shared" ca="1" si="99"/>
        <v>3778.9932325823465</v>
      </c>
      <c r="M660" s="7">
        <f t="shared" ca="1" si="100"/>
        <v>3468.5821939082289</v>
      </c>
      <c r="N660" s="5">
        <f t="shared" ca="1" si="101"/>
        <v>6.5472028610036315E-2</v>
      </c>
      <c r="O660" s="3">
        <f t="shared" ca="1" si="107"/>
        <v>27867.607032475575</v>
      </c>
      <c r="P660" s="5">
        <f ca="1">O660/MAX($O$12:O660)-1</f>
        <v>0</v>
      </c>
      <c r="Q660" s="3">
        <f t="shared" ca="1" si="103"/>
        <v>323.30819334882398</v>
      </c>
      <c r="R660" s="4">
        <f ca="1">Q660/MAX($Q$554:Q660)-1</f>
        <v>0</v>
      </c>
    </row>
    <row r="661" spans="1:18" x14ac:dyDescent="0.2">
      <c r="A661" s="2">
        <v>29220</v>
      </c>
      <c r="B661" s="3">
        <v>6120.6088715386932</v>
      </c>
      <c r="C661" s="5">
        <f t="shared" ca="1" si="104"/>
        <v>0.14104278045778207</v>
      </c>
      <c r="D661" s="3">
        <f t="shared" ca="1" si="106"/>
        <v>4196.4211685319542</v>
      </c>
      <c r="E661" s="5">
        <f ca="1">D661/MAX(D$12:$D661)-1</f>
        <v>0</v>
      </c>
      <c r="F661" s="3">
        <f t="shared" ca="1" si="102"/>
        <v>385.28528371457696</v>
      </c>
      <c r="G661" s="4">
        <f ca="1">F661/MAX(F$554:$F661)-1</f>
        <v>0</v>
      </c>
      <c r="H661" s="5">
        <f t="shared" ca="1" si="105"/>
        <v>5.8333333333333336E-3</v>
      </c>
      <c r="I661" s="7">
        <f t="shared" ca="1" si="96"/>
        <v>5506.3637891209119</v>
      </c>
      <c r="J661" s="7">
        <f t="shared" ca="1" si="97"/>
        <v>4930.5574855843915</v>
      </c>
      <c r="K661" s="7">
        <f t="shared" ca="1" si="98"/>
        <v>4352.233615662898</v>
      </c>
      <c r="L661" s="7">
        <f t="shared" ca="1" si="99"/>
        <v>3963.1776608929317</v>
      </c>
      <c r="M661" s="7">
        <f t="shared" ca="1" si="100"/>
        <v>3614.7604073303009</v>
      </c>
      <c r="N661" s="5">
        <f t="shared" ca="1" si="101"/>
        <v>0.14104278045778207</v>
      </c>
      <c r="O661" s="3">
        <f t="shared" ca="1" si="107"/>
        <v>31798.131813040771</v>
      </c>
      <c r="P661" s="5">
        <f ca="1">O661/MAX($O$12:O661)-1</f>
        <v>0</v>
      </c>
      <c r="Q661" s="3">
        <f t="shared" ca="1" si="103"/>
        <v>368.90847988352431</v>
      </c>
      <c r="R661" s="4">
        <f ca="1">Q661/MAX($Q$554:Q661)-1</f>
        <v>0</v>
      </c>
    </row>
    <row r="662" spans="1:18" x14ac:dyDescent="0.2">
      <c r="A662" s="2">
        <v>29251</v>
      </c>
      <c r="B662" s="3">
        <v>6061.1018487968895</v>
      </c>
      <c r="C662" s="5">
        <f t="shared" ca="1" si="104"/>
        <v>-9.7224024587677649E-3</v>
      </c>
      <c r="D662" s="3">
        <f t="shared" ca="1" si="106"/>
        <v>4155.6218730449937</v>
      </c>
      <c r="E662" s="5">
        <f ca="1">D662/MAX(D$12:$D662)-1</f>
        <v>-9.7224024587678759E-3</v>
      </c>
      <c r="F662" s="3">
        <f t="shared" ca="1" si="102"/>
        <v>381.53938512486332</v>
      </c>
      <c r="G662" s="4">
        <f ca="1">F662/MAX(F$554:$F662)-1</f>
        <v>-9.7224024587677649E-3</v>
      </c>
      <c r="H662" s="5">
        <f t="shared" ca="1" si="105"/>
        <v>5.8333333333333336E-3</v>
      </c>
      <c r="I662" s="7">
        <f t="shared" ca="1" si="96"/>
        <v>5848.5864233096918</v>
      </c>
      <c r="J662" s="7">
        <f t="shared" ca="1" si="97"/>
        <v>5292.2569942541413</v>
      </c>
      <c r="K662" s="7">
        <f t="shared" ca="1" si="98"/>
        <v>4553.7446082076322</v>
      </c>
      <c r="L662" s="7">
        <f t="shared" ca="1" si="99"/>
        <v>4129.095709669492</v>
      </c>
      <c r="M662" s="7">
        <f t="shared" ca="1" si="100"/>
        <v>3758.0847671145216</v>
      </c>
      <c r="N662" s="5">
        <f t="shared" ca="1" si="101"/>
        <v>-9.7224024587677649E-3</v>
      </c>
      <c r="O662" s="3">
        <f t="shared" ca="1" si="107"/>
        <v>31488.977578117443</v>
      </c>
      <c r="P662" s="5">
        <f ca="1">O662/MAX($O$12:O662)-1</f>
        <v>-9.7224024587677649E-3</v>
      </c>
      <c r="Q662" s="3">
        <f t="shared" ca="1" si="103"/>
        <v>365.32180317164443</v>
      </c>
      <c r="R662" s="4">
        <f ca="1">Q662/MAX($Q$554:Q662)-1</f>
        <v>-9.7224024587677649E-3</v>
      </c>
    </row>
    <row r="663" spans="1:18" x14ac:dyDescent="0.2">
      <c r="A663" s="2">
        <v>29280</v>
      </c>
      <c r="B663" s="3">
        <v>6687.7892363854462</v>
      </c>
      <c r="C663" s="5">
        <f t="shared" ca="1" si="104"/>
        <v>0.10339496072202659</v>
      </c>
      <c r="D663" s="3">
        <f t="shared" ca="1" si="106"/>
        <v>4585.2922333840752</v>
      </c>
      <c r="E663" s="5">
        <f ca="1">D663/MAX(D$12:$D663)-1</f>
        <v>0</v>
      </c>
      <c r="F663" s="3">
        <f t="shared" ca="1" si="102"/>
        <v>420.98863486375473</v>
      </c>
      <c r="G663" s="4">
        <f ca="1">F663/MAX(F$554:$F663)-1</f>
        <v>0</v>
      </c>
      <c r="H663" s="5">
        <f t="shared" ca="1" si="105"/>
        <v>5.8333333333333336E-3</v>
      </c>
      <c r="I663" s="7">
        <f t="shared" ca="1" si="96"/>
        <v>6289.8333189070099</v>
      </c>
      <c r="J663" s="7">
        <f t="shared" ca="1" si="97"/>
        <v>5689.2077342917619</v>
      </c>
      <c r="K663" s="7">
        <f t="shared" ca="1" si="98"/>
        <v>4794.3937168649982</v>
      </c>
      <c r="L663" s="7">
        <f t="shared" ca="1" si="99"/>
        <v>4330.2538042882979</v>
      </c>
      <c r="M663" s="7">
        <f t="shared" ca="1" si="100"/>
        <v>3935.4586123112035</v>
      </c>
      <c r="N663" s="5">
        <f t="shared" ca="1" si="101"/>
        <v>0.10339496072202659</v>
      </c>
      <c r="O663" s="3">
        <f t="shared" ca="1" si="107"/>
        <v>34744.77917798367</v>
      </c>
      <c r="P663" s="5">
        <f ca="1">O663/MAX($O$12:O663)-1</f>
        <v>0</v>
      </c>
      <c r="Q663" s="3">
        <f t="shared" ca="1" si="103"/>
        <v>403.09423666147654</v>
      </c>
      <c r="R663" s="4">
        <f ca="1">Q663/MAX($Q$554:Q663)-1</f>
        <v>0</v>
      </c>
    </row>
    <row r="664" spans="1:18" x14ac:dyDescent="0.2">
      <c r="A664" s="2">
        <v>29311</v>
      </c>
      <c r="B664" s="3">
        <v>6127.6626231573764</v>
      </c>
      <c r="C664" s="5">
        <f t="shared" ca="1" si="104"/>
        <v>-8.3753628206561404E-2</v>
      </c>
      <c r="D664" s="3">
        <f t="shared" ca="1" si="106"/>
        <v>4201.257372450792</v>
      </c>
      <c r="E664" s="5">
        <f ca="1">D664/MAX(D$12:$D664)-1</f>
        <v>-8.3753628206561404E-2</v>
      </c>
      <c r="F664" s="3">
        <f t="shared" ca="1" si="102"/>
        <v>385.72930926018796</v>
      </c>
      <c r="G664" s="4">
        <f ca="1">F664/MAX(F$554:$F664)-1</f>
        <v>-8.3753628206561404E-2</v>
      </c>
      <c r="H664" s="5">
        <f t="shared" ca="1" si="105"/>
        <v>5.8333333333333336E-3</v>
      </c>
      <c r="I664" s="7">
        <f t="shared" ca="1" si="96"/>
        <v>6292.1845694465701</v>
      </c>
      <c r="J664" s="7">
        <f t="shared" ca="1" si="97"/>
        <v>5899.2741792837414</v>
      </c>
      <c r="K664" s="7">
        <f t="shared" ca="1" si="98"/>
        <v>4994.0747046631068</v>
      </c>
      <c r="L664" s="7">
        <f t="shared" ca="1" si="99"/>
        <v>4493.8825373529289</v>
      </c>
      <c r="M664" s="7">
        <f t="shared" ca="1" si="100"/>
        <v>4089.331005274274</v>
      </c>
      <c r="N664" s="5">
        <f t="shared" ca="1" si="101"/>
        <v>-8.3753628206561404E-2</v>
      </c>
      <c r="O664" s="3">
        <f t="shared" ca="1" si="107"/>
        <v>31834.777860591748</v>
      </c>
      <c r="P664" s="5">
        <f ca="1">O664/MAX($O$12:O664)-1</f>
        <v>-8.3753628206561404E-2</v>
      </c>
      <c r="Q664" s="3">
        <f t="shared" ca="1" si="103"/>
        <v>369.33363183192358</v>
      </c>
      <c r="R664" s="4">
        <f ca="1">Q664/MAX($Q$554:Q664)-1</f>
        <v>-8.3753628206561404E-2</v>
      </c>
    </row>
    <row r="665" spans="1:18" x14ac:dyDescent="0.2">
      <c r="A665" s="2">
        <v>29341</v>
      </c>
      <c r="B665" s="3">
        <v>6100.7652899435589</v>
      </c>
      <c r="C665" s="5">
        <f t="shared" ca="1" si="104"/>
        <v>-4.3894931669652415E-3</v>
      </c>
      <c r="D665" s="3">
        <f t="shared" ca="1" si="106"/>
        <v>4182.8159819217572</v>
      </c>
      <c r="E665" s="5">
        <f ca="1">D665/MAX(D$12:$D665)-1</f>
        <v>-8.7775485394805286E-2</v>
      </c>
      <c r="F665" s="3">
        <f t="shared" ca="1" si="102"/>
        <v>384.03615309289216</v>
      </c>
      <c r="G665" s="4">
        <f ca="1">F665/MAX(F$554:$F665)-1</f>
        <v>-8.7775485394805397E-2</v>
      </c>
      <c r="H665" s="5">
        <f t="shared" ca="1" si="105"/>
        <v>5.8333333333333336E-3</v>
      </c>
      <c r="I665" s="7">
        <f t="shared" ref="I665:I728" ca="1" si="108">AVERAGE(B663:B665)</f>
        <v>6305.4057164954611</v>
      </c>
      <c r="J665" s="7">
        <f t="shared" ref="J665:J728" ca="1" si="109">AVERAGE(B660:B665)</f>
        <v>6076.996069902576</v>
      </c>
      <c r="K665" s="7">
        <f t="shared" ref="K665:K728" ca="1" si="110">AVERAGE(B654:B665)</f>
        <v>5195.1915333305888</v>
      </c>
      <c r="L665" s="7">
        <f t="shared" ref="L665:L728" ca="1" si="111">AVERAGE(B648:B665)</f>
        <v>4645.7365223004563</v>
      </c>
      <c r="M665" s="7">
        <f t="shared" ref="M665:M728" ca="1" si="112">AVERAGE(B642:B665)</f>
        <v>4239.4968524467458</v>
      </c>
      <c r="N665" s="5">
        <f t="shared" ca="1" si="101"/>
        <v>-2.3449278669055267E-3</v>
      </c>
      <c r="O665" s="3">
        <f t="shared" ca="1" si="107"/>
        <v>31760.127602849698</v>
      </c>
      <c r="P665" s="5">
        <f ca="1">O665/MAX($O$12:O665)-1</f>
        <v>-8.5902159856730997E-2</v>
      </c>
      <c r="Q665" s="3">
        <f t="shared" ca="1" si="103"/>
        <v>368.46757110645547</v>
      </c>
      <c r="R665" s="4">
        <f ca="1">Q665/MAX($Q$554:Q665)-1</f>
        <v>-8.5902159856730886E-2</v>
      </c>
    </row>
    <row r="666" spans="1:18" x14ac:dyDescent="0.2">
      <c r="A666" s="2">
        <v>29372</v>
      </c>
      <c r="B666" s="3">
        <v>6729.9445223204166</v>
      </c>
      <c r="C666" s="5">
        <f t="shared" ca="1" si="104"/>
        <v>0.10313119788659808</v>
      </c>
      <c r="D666" s="3">
        <f t="shared" ca="1" si="106"/>
        <v>4614.1948046765547</v>
      </c>
      <c r="E666" s="5">
        <f ca="1">D666/MAX(D$12:$D666)-1</f>
        <v>0</v>
      </c>
      <c r="F666" s="3">
        <f t="shared" ca="1" si="102"/>
        <v>423.64226159312312</v>
      </c>
      <c r="G666" s="4">
        <f ca="1">F666/MAX(F$554:$F666)-1</f>
        <v>0</v>
      </c>
      <c r="H666" s="5">
        <f t="shared" ca="1" si="105"/>
        <v>5.8333333333333336E-3</v>
      </c>
      <c r="I666" s="7">
        <f t="shared" ca="1" si="108"/>
        <v>6319.4574784737842</v>
      </c>
      <c r="J666" s="7">
        <f t="shared" ca="1" si="109"/>
        <v>6304.6453986903971</v>
      </c>
      <c r="K666" s="7">
        <f t="shared" ca="1" si="110"/>
        <v>5426.4805877226327</v>
      </c>
      <c r="L666" s="7">
        <f t="shared" ca="1" si="111"/>
        <v>4849.1373454994564</v>
      </c>
      <c r="M666" s="7">
        <f t="shared" ca="1" si="112"/>
        <v>4410.4062741093585</v>
      </c>
      <c r="N666" s="5">
        <f t="shared" ref="N666:N729" ca="1" si="113">IF($B665&gt;=I665,$C666,$H666)*0.2+IF($B665&gt;=J665,$C666,$H666)*0.2+IF($B665&gt;=K665,$C666,$H666)*0.2+IF($B665&gt;=L665,$C666,$H666)*0.2+IF($B665&gt;=M665,$C666,$H666)*0.2</f>
        <v>8.367162497594513E-2</v>
      </c>
      <c r="O666" s="3">
        <f t="shared" ca="1" si="107"/>
        <v>34417.5490888235</v>
      </c>
      <c r="P666" s="5">
        <f ca="1">O666/MAX($O$12:O666)-1</f>
        <v>-9.4181081849419312E-3</v>
      </c>
      <c r="Q666" s="3">
        <f t="shared" ca="1" si="103"/>
        <v>399.2978515318722</v>
      </c>
      <c r="R666" s="4">
        <f ca="1">Q666/MAX($Q$554:Q666)-1</f>
        <v>-9.4181081849418202E-3</v>
      </c>
    </row>
    <row r="667" spans="1:18" x14ac:dyDescent="0.2">
      <c r="A667" s="2">
        <v>29402</v>
      </c>
      <c r="B667" s="3">
        <v>7346.947635392904</v>
      </c>
      <c r="C667" s="5">
        <f t="shared" ca="1" si="104"/>
        <v>9.1680267352300726E-2</v>
      </c>
      <c r="D667" s="3">
        <f t="shared" ca="1" si="106"/>
        <v>5037.2254179848978</v>
      </c>
      <c r="E667" s="5">
        <f ca="1">D667/MAX(D$12:$D667)-1</f>
        <v>0</v>
      </c>
      <c r="F667" s="3">
        <f t="shared" ca="1" si="102"/>
        <v>462.48189739771396</v>
      </c>
      <c r="G667" s="4">
        <f ca="1">F667/MAX(F$554:$F667)-1</f>
        <v>0</v>
      </c>
      <c r="H667" s="5">
        <f t="shared" ca="1" si="105"/>
        <v>5.8333333333333336E-3</v>
      </c>
      <c r="I667" s="7">
        <f t="shared" ca="1" si="108"/>
        <v>6725.8858158856265</v>
      </c>
      <c r="J667" s="7">
        <f t="shared" ca="1" si="109"/>
        <v>6509.0351926660987</v>
      </c>
      <c r="K667" s="7">
        <f t="shared" ca="1" si="110"/>
        <v>5719.7963391252451</v>
      </c>
      <c r="L667" s="7">
        <f t="shared" ca="1" si="111"/>
        <v>5071.1674746639655</v>
      </c>
      <c r="M667" s="7">
        <f t="shared" ca="1" si="112"/>
        <v>4599.6420438362238</v>
      </c>
      <c r="N667" s="5">
        <f t="shared" ca="1" si="113"/>
        <v>9.1680267352300726E-2</v>
      </c>
      <c r="O667" s="3">
        <f t="shared" ca="1" si="107"/>
        <v>37572.959190897775</v>
      </c>
      <c r="P667" s="5">
        <f ca="1">O667/MAX($O$12:O667)-1</f>
        <v>0</v>
      </c>
      <c r="Q667" s="3">
        <f t="shared" ca="1" si="103"/>
        <v>435.90558531351354</v>
      </c>
      <c r="R667" s="4">
        <f ca="1">Q667/MAX($Q$554:Q667)-1</f>
        <v>0</v>
      </c>
    </row>
    <row r="668" spans="1:18" x14ac:dyDescent="0.2">
      <c r="A668" s="2">
        <v>29433</v>
      </c>
      <c r="B668" s="3">
        <v>7931.6335931812691</v>
      </c>
      <c r="C668" s="5">
        <f t="shared" ca="1" si="104"/>
        <v>7.9582159395246155E-2</v>
      </c>
      <c r="D668" s="3">
        <f t="shared" ca="1" si="106"/>
        <v>5438.0986941087576</v>
      </c>
      <c r="E668" s="5">
        <f ca="1">D668/MAX(D$12:$D668)-1</f>
        <v>0</v>
      </c>
      <c r="F668" s="3">
        <f t="shared" ca="1" si="102"/>
        <v>499.28720547383472</v>
      </c>
      <c r="G668" s="4">
        <f ca="1">F668/MAX(F$554:$F668)-1</f>
        <v>0</v>
      </c>
      <c r="H668" s="5">
        <f t="shared" ca="1" si="105"/>
        <v>5.8333333333333336E-3</v>
      </c>
      <c r="I668" s="7">
        <f t="shared" ca="1" si="108"/>
        <v>7336.1752502981972</v>
      </c>
      <c r="J668" s="7">
        <f t="shared" ca="1" si="109"/>
        <v>6820.7904833968287</v>
      </c>
      <c r="K668" s="7">
        <f t="shared" ca="1" si="110"/>
        <v>6056.5237388254855</v>
      </c>
      <c r="L668" s="7">
        <f t="shared" ca="1" si="111"/>
        <v>5309.426566604031</v>
      </c>
      <c r="M668" s="7">
        <f t="shared" ca="1" si="112"/>
        <v>4802.0194031013261</v>
      </c>
      <c r="N668" s="5">
        <f t="shared" ca="1" si="113"/>
        <v>7.9582159395246155E-2</v>
      </c>
      <c r="O668" s="3">
        <f t="shared" ca="1" si="107"/>
        <v>40563.09641817888</v>
      </c>
      <c r="P668" s="5">
        <f ca="1">O668/MAX($O$12:O668)-1</f>
        <v>0</v>
      </c>
      <c r="Q668" s="3">
        <f t="shared" ca="1" si="103"/>
        <v>470.59589308521163</v>
      </c>
      <c r="R668" s="4">
        <f ca="1">Q668/MAX($Q$554:Q668)-1</f>
        <v>0</v>
      </c>
    </row>
    <row r="669" spans="1:18" x14ac:dyDescent="0.2">
      <c r="A669" s="2">
        <v>29464</v>
      </c>
      <c r="B669" s="3">
        <v>8431.9386512252859</v>
      </c>
      <c r="C669" s="5">
        <f t="shared" ca="1" si="104"/>
        <v>6.307717725061357E-2</v>
      </c>
      <c r="D669" s="3">
        <f t="shared" ca="1" si="106"/>
        <v>5781.1186093433862</v>
      </c>
      <c r="E669" s="5">
        <f ca="1">D669/MAX(D$12:$D669)-1</f>
        <v>0</v>
      </c>
      <c r="F669" s="3">
        <f t="shared" ca="1" si="102"/>
        <v>530.78083303247126</v>
      </c>
      <c r="G669" s="4">
        <f ca="1">F669/MAX(F$554:$F669)-1</f>
        <v>0</v>
      </c>
      <c r="H669" s="5">
        <f t="shared" ca="1" si="105"/>
        <v>5.8333333333333336E-3</v>
      </c>
      <c r="I669" s="7">
        <f t="shared" ca="1" si="108"/>
        <v>7903.5066265998203</v>
      </c>
      <c r="J669" s="7">
        <f t="shared" ca="1" si="109"/>
        <v>7111.4820525368023</v>
      </c>
      <c r="K669" s="7">
        <f t="shared" ca="1" si="110"/>
        <v>6400.3448934142807</v>
      </c>
      <c r="L669" s="7">
        <f t="shared" ca="1" si="111"/>
        <v>5566.7564954222662</v>
      </c>
      <c r="M669" s="7">
        <f t="shared" ca="1" si="112"/>
        <v>5025.5608663504236</v>
      </c>
      <c r="N669" s="5">
        <f t="shared" ca="1" si="113"/>
        <v>6.307717725061357E-2</v>
      </c>
      <c r="O669" s="3">
        <f t="shared" ca="1" si="107"/>
        <v>43121.702040782075</v>
      </c>
      <c r="P669" s="5">
        <f ca="1">O669/MAX($O$12:O669)-1</f>
        <v>0</v>
      </c>
      <c r="Q669" s="3">
        <f t="shared" ca="1" si="103"/>
        <v>500.27975364675831</v>
      </c>
      <c r="R669" s="4">
        <f ca="1">Q669/MAX($Q$554:Q669)-1</f>
        <v>0</v>
      </c>
    </row>
    <row r="670" spans="1:18" x14ac:dyDescent="0.2">
      <c r="A670" s="2">
        <v>29494</v>
      </c>
      <c r="B670" s="3">
        <v>8998.1134449865986</v>
      </c>
      <c r="C670" s="5">
        <f t="shared" ca="1" si="104"/>
        <v>6.7146455540095573E-2</v>
      </c>
      <c r="D670" s="3">
        <f t="shared" ca="1" si="106"/>
        <v>6169.3002330176814</v>
      </c>
      <c r="E670" s="5">
        <f ca="1">D670/MAX(D$12:$D670)-1</f>
        <v>0</v>
      </c>
      <c r="F670" s="3">
        <f t="shared" ca="1" si="102"/>
        <v>566.42088463922096</v>
      </c>
      <c r="G670" s="4">
        <f ca="1">F670/MAX(F$554:$F670)-1</f>
        <v>0</v>
      </c>
      <c r="H670" s="5">
        <f t="shared" ca="1" si="105"/>
        <v>5.8333333333333336E-3</v>
      </c>
      <c r="I670" s="7">
        <f t="shared" ca="1" si="108"/>
        <v>8453.8952297977175</v>
      </c>
      <c r="J670" s="7">
        <f t="shared" ca="1" si="109"/>
        <v>7589.8905228416725</v>
      </c>
      <c r="K670" s="7">
        <f t="shared" ca="1" si="110"/>
        <v>6744.582351062706</v>
      </c>
      <c r="L670" s="7">
        <f t="shared" ca="1" si="111"/>
        <v>5859.3466440559605</v>
      </c>
      <c r="M670" s="7">
        <f t="shared" ca="1" si="112"/>
        <v>5267.8845337251141</v>
      </c>
      <c r="N670" s="5">
        <f t="shared" ca="1" si="113"/>
        <v>6.7146455540095573E-2</v>
      </c>
      <c r="O670" s="3">
        <f t="shared" ca="1" si="107"/>
        <v>46017.171489676693</v>
      </c>
      <c r="P670" s="5">
        <f ca="1">O670/MAX($O$12:O670)-1</f>
        <v>0</v>
      </c>
      <c r="Q670" s="3">
        <f t="shared" ca="1" si="103"/>
        <v>533.87176588261036</v>
      </c>
      <c r="R670" s="4">
        <f ca="1">Q670/MAX($Q$554:Q670)-1</f>
        <v>0</v>
      </c>
    </row>
    <row r="671" spans="1:18" x14ac:dyDescent="0.2">
      <c r="A671" s="2">
        <v>29525</v>
      </c>
      <c r="B671" s="3">
        <v>9220.6039771505748</v>
      </c>
      <c r="C671" s="5">
        <f t="shared" ca="1" si="104"/>
        <v>2.472635330997508E-2</v>
      </c>
      <c r="D671" s="3">
        <f t="shared" ca="1" si="106"/>
        <v>6321.8445302545879</v>
      </c>
      <c r="E671" s="5">
        <f ca="1">D671/MAX(D$12:$D671)-1</f>
        <v>0</v>
      </c>
      <c r="F671" s="3">
        <f t="shared" ca="1" si="102"/>
        <v>580.42640755495893</v>
      </c>
      <c r="G671" s="4">
        <f ca="1">F671/MAX(F$554:$F671)-1</f>
        <v>0</v>
      </c>
      <c r="H671" s="5">
        <f t="shared" ca="1" si="105"/>
        <v>5.8333333333333336E-3</v>
      </c>
      <c r="I671" s="7">
        <f t="shared" ca="1" si="108"/>
        <v>8883.5520244541531</v>
      </c>
      <c r="J671" s="7">
        <f t="shared" ca="1" si="109"/>
        <v>8109.8636373761756</v>
      </c>
      <c r="K671" s="7">
        <f t="shared" ca="1" si="110"/>
        <v>7093.4298536393753</v>
      </c>
      <c r="L671" s="7">
        <f t="shared" ca="1" si="111"/>
        <v>6166.7489013457844</v>
      </c>
      <c r="M671" s="7">
        <f t="shared" ca="1" si="112"/>
        <v>5511.7683010693845</v>
      </c>
      <c r="N671" s="5">
        <f t="shared" ca="1" si="113"/>
        <v>2.472635330997508E-2</v>
      </c>
      <c r="O671" s="3">
        <f t="shared" ca="1" si="107"/>
        <v>47155.008330256154</v>
      </c>
      <c r="P671" s="5">
        <f ca="1">O671/MAX($O$12:O671)-1</f>
        <v>0</v>
      </c>
      <c r="Q671" s="3">
        <f t="shared" ca="1" si="103"/>
        <v>547.07246778804404</v>
      </c>
      <c r="R671" s="4">
        <f ca="1">Q671/MAX($Q$554:Q671)-1</f>
        <v>0</v>
      </c>
    </row>
    <row r="672" spans="1:18" x14ac:dyDescent="0.2">
      <c r="A672" s="2">
        <v>29555</v>
      </c>
      <c r="B672" s="3">
        <v>8605.2491902454494</v>
      </c>
      <c r="C672" s="5">
        <f t="shared" ca="1" si="104"/>
        <v>-6.6736928343308688E-2</v>
      </c>
      <c r="D672" s="3">
        <f t="shared" ca="1" si="106"/>
        <v>5899.9440448414498</v>
      </c>
      <c r="E672" s="5">
        <f ca="1">D672/MAX(D$12:$D672)-1</f>
        <v>-6.6736928343308688E-2</v>
      </c>
      <c r="F672" s="3">
        <f t="shared" ca="1" si="102"/>
        <v>541.6905319853995</v>
      </c>
      <c r="G672" s="4">
        <f ca="1">F672/MAX(F$554:$F672)-1</f>
        <v>-6.6736928343308799E-2</v>
      </c>
      <c r="H672" s="5">
        <f t="shared" ca="1" si="105"/>
        <v>5.8333333333333336E-3</v>
      </c>
      <c r="I672" s="7">
        <f t="shared" ca="1" si="108"/>
        <v>8941.3222041275421</v>
      </c>
      <c r="J672" s="7">
        <f t="shared" ca="1" si="109"/>
        <v>8422.4144153636807</v>
      </c>
      <c r="K672" s="7">
        <f t="shared" ca="1" si="110"/>
        <v>7363.5299070270385</v>
      </c>
      <c r="L672" s="7">
        <f t="shared" ca="1" si="111"/>
        <v>6425.1251969363148</v>
      </c>
      <c r="M672" s="7">
        <f t="shared" ca="1" si="112"/>
        <v>5742.4566129655113</v>
      </c>
      <c r="N672" s="5">
        <f t="shared" ca="1" si="113"/>
        <v>-6.6736928343308688E-2</v>
      </c>
      <c r="O672" s="3">
        <f t="shared" ca="1" si="107"/>
        <v>44008.027918291722</v>
      </c>
      <c r="P672" s="5">
        <f ca="1">O672/MAX($O$12:O672)-1</f>
        <v>-6.6736928343308799E-2</v>
      </c>
      <c r="Q672" s="3">
        <f t="shared" ca="1" si="103"/>
        <v>510.56253170667628</v>
      </c>
      <c r="R672" s="4">
        <f ca="1">Q672/MAX($Q$554:Q672)-1</f>
        <v>-6.6736928343308688E-2</v>
      </c>
    </row>
    <row r="673" spans="1:18" x14ac:dyDescent="0.2">
      <c r="A673" s="2">
        <v>29586</v>
      </c>
      <c r="B673" s="3">
        <v>8115.3014793773937</v>
      </c>
      <c r="C673" s="5">
        <f t="shared" ca="1" si="104"/>
        <v>-5.6935912027212376E-2</v>
      </c>
      <c r="D673" s="3">
        <f t="shared" ca="1" si="106"/>
        <v>5564.0253497388812</v>
      </c>
      <c r="E673" s="5">
        <f ca="1">D673/MAX(D$12:$D673)-1</f>
        <v>-0.11987311248940002</v>
      </c>
      <c r="F673" s="3">
        <f t="shared" ca="1" si="102"/>
        <v>510.84888751030491</v>
      </c>
      <c r="G673" s="4">
        <f ca="1">F673/MAX(F$554:$F673)-1</f>
        <v>-0.11987311248940014</v>
      </c>
      <c r="H673" s="5">
        <f t="shared" ca="1" si="105"/>
        <v>5.8333333333333336E-3</v>
      </c>
      <c r="I673" s="7">
        <f t="shared" ca="1" si="108"/>
        <v>8647.0515489244735</v>
      </c>
      <c r="J673" s="7">
        <f t="shared" ca="1" si="109"/>
        <v>8550.4733893610955</v>
      </c>
      <c r="K673" s="7">
        <f t="shared" ca="1" si="110"/>
        <v>7529.7542910135962</v>
      </c>
      <c r="L673" s="7">
        <f t="shared" ca="1" si="111"/>
        <v>6663.355355870528</v>
      </c>
      <c r="M673" s="7">
        <f t="shared" ca="1" si="112"/>
        <v>5940.9939533382485</v>
      </c>
      <c r="N673" s="5">
        <f t="shared" ca="1" si="113"/>
        <v>-4.4382062955103233E-2</v>
      </c>
      <c r="O673" s="3">
        <f t="shared" ca="1" si="107"/>
        <v>42054.86085269216</v>
      </c>
      <c r="P673" s="5">
        <f ca="1">O673/MAX($O$12:O673)-1</f>
        <v>-0.10815706874324904</v>
      </c>
      <c r="Q673" s="3">
        <f t="shared" ca="1" si="103"/>
        <v>487.90271328195365</v>
      </c>
      <c r="R673" s="4">
        <f ca="1">Q673/MAX($Q$554:Q673)-1</f>
        <v>-0.10815706874324904</v>
      </c>
    </row>
    <row r="674" spans="1:18" x14ac:dyDescent="0.2">
      <c r="A674" s="2">
        <v>29617</v>
      </c>
      <c r="B674" s="3">
        <v>6841.6259256657322</v>
      </c>
      <c r="C674" s="5">
        <f t="shared" ca="1" si="104"/>
        <v>-0.15694741063512252</v>
      </c>
      <c r="D674" s="3">
        <f t="shared" ca="1" si="106"/>
        <v>4690.7659783891822</v>
      </c>
      <c r="E674" s="5">
        <f ca="1">D674/MAX(D$12:$D674)-1</f>
        <v>-0.25800674851453842</v>
      </c>
      <c r="F674" s="3">
        <f t="shared" ca="1" si="102"/>
        <v>430.67247738972958</v>
      </c>
      <c r="G674" s="4">
        <f ca="1">F674/MAX(F$554:$F674)-1</f>
        <v>-0.25800674851453853</v>
      </c>
      <c r="H674" s="5">
        <f t="shared" ca="1" si="105"/>
        <v>5.8333333333333336E-3</v>
      </c>
      <c r="I674" s="7">
        <f t="shared" ca="1" si="108"/>
        <v>7854.0588650961918</v>
      </c>
      <c r="J674" s="7">
        <f t="shared" ca="1" si="109"/>
        <v>8368.8054447751711</v>
      </c>
      <c r="K674" s="7">
        <f t="shared" ca="1" si="110"/>
        <v>7594.7979640860003</v>
      </c>
      <c r="L674" s="7">
        <f t="shared" ca="1" si="111"/>
        <v>6827.28430747538</v>
      </c>
      <c r="M674" s="7">
        <f t="shared" ca="1" si="112"/>
        <v>6074.2712861468162</v>
      </c>
      <c r="N674" s="5">
        <f t="shared" ca="1" si="113"/>
        <v>-9.1835113047740183E-2</v>
      </c>
      <c r="O674" s="3">
        <f t="shared" ca="1" si="107"/>
        <v>38192.747952078193</v>
      </c>
      <c r="P674" s="5">
        <f ca="1">O674/MAX($O$12:O674)-1</f>
        <v>-0.19005956515604072</v>
      </c>
      <c r="Q674" s="3">
        <f t="shared" ca="1" si="103"/>
        <v>443.09611245140627</v>
      </c>
      <c r="R674" s="4">
        <f ca="1">Q674/MAX($Q$554:Q674)-1</f>
        <v>-0.19005956515604072</v>
      </c>
    </row>
    <row r="675" spans="1:18" x14ac:dyDescent="0.2">
      <c r="A675" s="2">
        <v>29645</v>
      </c>
      <c r="B675" s="3">
        <v>6931.7372336440667</v>
      </c>
      <c r="C675" s="5">
        <f t="shared" ca="1" si="104"/>
        <v>1.3171036966562299E-2</v>
      </c>
      <c r="D675" s="3">
        <f t="shared" ca="1" si="106"/>
        <v>4752.5482304920388</v>
      </c>
      <c r="E675" s="5">
        <f ca="1">D675/MAX(D$12:$D675)-1</f>
        <v>-0.24823392797028365</v>
      </c>
      <c r="F675" s="3">
        <f t="shared" ca="1" si="102"/>
        <v>436.34488050991069</v>
      </c>
      <c r="G675" s="4">
        <f ca="1">F675/MAX(F$554:$F675)-1</f>
        <v>-0.24823392797028376</v>
      </c>
      <c r="H675" s="5">
        <f t="shared" ca="1" si="105"/>
        <v>5.8333333333333336E-3</v>
      </c>
      <c r="I675" s="7">
        <f t="shared" ca="1" si="108"/>
        <v>7296.2215462290651</v>
      </c>
      <c r="J675" s="7">
        <f t="shared" ca="1" si="109"/>
        <v>8118.7718751783023</v>
      </c>
      <c r="K675" s="7">
        <f t="shared" ca="1" si="110"/>
        <v>7615.1269638575513</v>
      </c>
      <c r="L675" s="7">
        <f t="shared" ca="1" si="111"/>
        <v>6973.1538873356212</v>
      </c>
      <c r="M675" s="7">
        <f t="shared" ca="1" si="112"/>
        <v>6204.7603403612748</v>
      </c>
      <c r="N675" s="5">
        <f t="shared" ca="1" si="113"/>
        <v>8.7684147866249201E-3</v>
      </c>
      <c r="O675" s="3">
        <f t="shared" ca="1" si="107"/>
        <v>38527.637807963038</v>
      </c>
      <c r="P675" s="5">
        <f ca="1">O675/MAX($O$12:O675)-1</f>
        <v>-0.18295767147086939</v>
      </c>
      <c r="Q675" s="3">
        <f t="shared" ca="1" si="103"/>
        <v>446.98136295572118</v>
      </c>
      <c r="R675" s="4">
        <f ca="1">Q675/MAX($Q$554:Q675)-1</f>
        <v>-0.18295767147086961</v>
      </c>
    </row>
    <row r="676" spans="1:18" x14ac:dyDescent="0.2">
      <c r="A676" s="2">
        <v>29676</v>
      </c>
      <c r="B676" s="3">
        <v>7388.6483050291863</v>
      </c>
      <c r="C676" s="5">
        <f t="shared" ca="1" si="104"/>
        <v>6.5915809556000404E-2</v>
      </c>
      <c r="D676" s="3">
        <f t="shared" ca="1" si="106"/>
        <v>5065.8162945588583</v>
      </c>
      <c r="E676" s="5">
        <f ca="1">D676/MAX(D$12:$D676)-1</f>
        <v>-0.1986806587357105</v>
      </c>
      <c r="F676" s="3">
        <f t="shared" ca="1" si="102"/>
        <v>465.10690655433774</v>
      </c>
      <c r="G676" s="4">
        <f ca="1">F676/MAX(F$554:$F676)-1</f>
        <v>-0.1986806587357105</v>
      </c>
      <c r="H676" s="5">
        <f t="shared" ca="1" si="105"/>
        <v>5.8333333333333336E-3</v>
      </c>
      <c r="I676" s="7">
        <f t="shared" ca="1" si="108"/>
        <v>7054.0038214463284</v>
      </c>
      <c r="J676" s="7">
        <f t="shared" ca="1" si="109"/>
        <v>7850.5276851854005</v>
      </c>
      <c r="K676" s="7">
        <f t="shared" ca="1" si="110"/>
        <v>7720.2091040135356</v>
      </c>
      <c r="L676" s="7">
        <f t="shared" ca="1" si="111"/>
        <v>7113.2307957702706</v>
      </c>
      <c r="M676" s="7">
        <f t="shared" ca="1" si="112"/>
        <v>6357.1419043383212</v>
      </c>
      <c r="N676" s="5">
        <f t="shared" ca="1" si="113"/>
        <v>1.7849828577866749E-2</v>
      </c>
      <c r="O676" s="3">
        <f t="shared" ca="1" si="107"/>
        <v>39215.349538345319</v>
      </c>
      <c r="P676" s="5">
        <f ca="1">O676/MAX($O$12:O676)-1</f>
        <v>-0.16837360596576334</v>
      </c>
      <c r="Q676" s="3">
        <f t="shared" ca="1" si="103"/>
        <v>454.95990366198203</v>
      </c>
      <c r="R676" s="4">
        <f ca="1">Q676/MAX($Q$554:Q676)-1</f>
        <v>-0.16837360596576356</v>
      </c>
    </row>
    <row r="677" spans="1:18" x14ac:dyDescent="0.2">
      <c r="A677" s="2">
        <v>29706</v>
      </c>
      <c r="B677" s="3">
        <v>7482.1269417388294</v>
      </c>
      <c r="C677" s="5">
        <f t="shared" ca="1" si="104"/>
        <v>1.2651656006690049E-2</v>
      </c>
      <c r="D677" s="3">
        <f t="shared" ca="1" si="106"/>
        <v>5129.9072597107024</v>
      </c>
      <c r="E677" s="5">
        <f ca="1">D677/MAX(D$12:$D677)-1</f>
        <v>-0.18854264207852711</v>
      </c>
      <c r="F677" s="3">
        <f t="shared" ca="1" si="102"/>
        <v>470.99127914239898</v>
      </c>
      <c r="G677" s="4">
        <f ca="1">F677/MAX(F$554:$F677)-1</f>
        <v>-0.18854264207852711</v>
      </c>
      <c r="H677" s="5">
        <f t="shared" ca="1" si="105"/>
        <v>5.8333333333333336E-3</v>
      </c>
      <c r="I677" s="7">
        <f t="shared" ca="1" si="108"/>
        <v>7267.5041601373605</v>
      </c>
      <c r="J677" s="7">
        <f t="shared" ca="1" si="109"/>
        <v>7560.781512616777</v>
      </c>
      <c r="K677" s="7">
        <f t="shared" ca="1" si="110"/>
        <v>7835.322574996474</v>
      </c>
      <c r="L677" s="7">
        <f t="shared" ca="1" si="111"/>
        <v>7249.2137399651747</v>
      </c>
      <c r="M677" s="7">
        <f t="shared" ca="1" si="112"/>
        <v>6515.2570541635314</v>
      </c>
      <c r="N677" s="5">
        <f t="shared" ca="1" si="113"/>
        <v>9.9243269373473636E-3</v>
      </c>
      <c r="O677" s="3">
        <f t="shared" ca="1" si="107"/>
        <v>39604.535488126217</v>
      </c>
      <c r="P677" s="5">
        <f ca="1">O677/MAX($O$12:O677)-1</f>
        <v>-0.16012027374164017</v>
      </c>
      <c r="Q677" s="3">
        <f t="shared" ca="1" si="103"/>
        <v>459.47507448930764</v>
      </c>
      <c r="R677" s="4">
        <f ca="1">Q677/MAX($Q$554:Q677)-1</f>
        <v>-0.16012027374164051</v>
      </c>
    </row>
    <row r="678" spans="1:18" x14ac:dyDescent="0.2">
      <c r="A678" s="2">
        <v>29737</v>
      </c>
      <c r="B678" s="3">
        <v>7478.9989369317846</v>
      </c>
      <c r="C678" s="5">
        <f t="shared" ca="1" si="104"/>
        <v>-4.1806358424567591E-4</v>
      </c>
      <c r="D678" s="3">
        <f t="shared" ca="1" si="106"/>
        <v>5127.7626322948599</v>
      </c>
      <c r="E678" s="5">
        <f ca="1">D678/MAX(D$12:$D678)-1</f>
        <v>-0.18888188285004237</v>
      </c>
      <c r="F678" s="3">
        <f t="shared" ca="1" si="102"/>
        <v>470.79437484009225</v>
      </c>
      <c r="G678" s="4">
        <f ca="1">F678/MAX(F$554:$F678)-1</f>
        <v>-0.18888188285004237</v>
      </c>
      <c r="H678" s="5">
        <f t="shared" ca="1" si="105"/>
        <v>5.8333333333333336E-3</v>
      </c>
      <c r="I678" s="7">
        <f t="shared" ca="1" si="108"/>
        <v>7449.9247278999328</v>
      </c>
      <c r="J678" s="7">
        <f t="shared" ca="1" si="109"/>
        <v>7373.0731370644999</v>
      </c>
      <c r="K678" s="7">
        <f t="shared" ca="1" si="110"/>
        <v>7897.743776214088</v>
      </c>
      <c r="L678" s="7">
        <f t="shared" ca="1" si="111"/>
        <v>7366.7109837061917</v>
      </c>
      <c r="M678" s="7">
        <f t="shared" ca="1" si="112"/>
        <v>6662.1121819683613</v>
      </c>
      <c r="N678" s="5">
        <f t="shared" ca="1" si="113"/>
        <v>2.0824951827859281E-3</v>
      </c>
      <c r="O678" s="3">
        <f t="shared" ca="1" si="107"/>
        <v>39687.011742496717</v>
      </c>
      <c r="P678" s="5">
        <f ca="1">O678/MAX($O$12:O678)-1</f>
        <v>-0.15837122825758754</v>
      </c>
      <c r="Q678" s="3">
        <f t="shared" ca="1" si="103"/>
        <v>460.43192911854186</v>
      </c>
      <c r="R678" s="4">
        <f ca="1">Q678/MAX($Q$554:Q678)-1</f>
        <v>-0.15837122825758776</v>
      </c>
    </row>
    <row r="679" spans="1:18" x14ac:dyDescent="0.2">
      <c r="A679" s="2">
        <v>29767</v>
      </c>
      <c r="B679" s="3">
        <v>6551.477413040694</v>
      </c>
      <c r="C679" s="5">
        <f t="shared" ca="1" si="104"/>
        <v>-0.12401680114044789</v>
      </c>
      <c r="D679" s="3">
        <f t="shared" ca="1" si="106"/>
        <v>4491.8339136301283</v>
      </c>
      <c r="E679" s="5">
        <f ca="1">D679/MAX(D$12:$D679)-1</f>
        <v>-0.28947415708604318</v>
      </c>
      <c r="F679" s="3">
        <f t="shared" ca="1" si="102"/>
        <v>412.40796247750706</v>
      </c>
      <c r="G679" s="4">
        <f ca="1">F679/MAX(F$554:$F679)-1</f>
        <v>-0.28947415708604318</v>
      </c>
      <c r="H679" s="5">
        <f t="shared" ca="1" si="105"/>
        <v>5.8333333333333336E-3</v>
      </c>
      <c r="I679" s="7">
        <f t="shared" ca="1" si="108"/>
        <v>7170.8677639037696</v>
      </c>
      <c r="J679" s="7">
        <f t="shared" ca="1" si="109"/>
        <v>7112.435792675049</v>
      </c>
      <c r="K679" s="7">
        <f t="shared" ca="1" si="110"/>
        <v>7831.4545910180714</v>
      </c>
      <c r="L679" s="7">
        <f t="shared" ca="1" si="111"/>
        <v>7390.6481249007466</v>
      </c>
      <c r="M679" s="7">
        <f t="shared" ca="1" si="112"/>
        <v>6775.6254650716583</v>
      </c>
      <c r="N679" s="5">
        <f t="shared" ca="1" si="113"/>
        <v>-9.8046774245691637E-2</v>
      </c>
      <c r="O679" s="3">
        <f t="shared" ca="1" si="107"/>
        <v>35795.828261694027</v>
      </c>
      <c r="P679" s="5">
        <f ca="1">O679/MAX($O$12:O679)-1</f>
        <v>-0.24089021443929459</v>
      </c>
      <c r="Q679" s="3">
        <f t="shared" ca="1" si="103"/>
        <v>415.28806370874787</v>
      </c>
      <c r="R679" s="4">
        <f ca="1">Q679/MAX($Q$554:Q679)-1</f>
        <v>-0.24089021443929493</v>
      </c>
    </row>
    <row r="680" spans="1:18" x14ac:dyDescent="0.2">
      <c r="A680" s="2">
        <v>29798</v>
      </c>
      <c r="B680" s="3">
        <v>7016.9772008822165</v>
      </c>
      <c r="C680" s="5">
        <f t="shared" ca="1" si="104"/>
        <v>7.1052643319039266E-2</v>
      </c>
      <c r="D680" s="3">
        <f t="shared" ca="1" si="106"/>
        <v>4810.990586543654</v>
      </c>
      <c r="E680" s="5">
        <f ca="1">D680/MAX(D$12:$D680)-1</f>
        <v>-0.23898941780051808</v>
      </c>
      <c r="F680" s="3">
        <f t="shared" ca="1" si="102"/>
        <v>441.71063833735309</v>
      </c>
      <c r="G680" s="4">
        <f ca="1">F680/MAX(F$554:$F680)-1</f>
        <v>-0.23898941780051808</v>
      </c>
      <c r="H680" s="5">
        <f t="shared" ca="1" si="105"/>
        <v>5.8333333333333336E-3</v>
      </c>
      <c r="I680" s="7">
        <f t="shared" ca="1" si="108"/>
        <v>7015.8178502848996</v>
      </c>
      <c r="J680" s="7">
        <f t="shared" ca="1" si="109"/>
        <v>7141.6610052111291</v>
      </c>
      <c r="K680" s="7">
        <f t="shared" ca="1" si="110"/>
        <v>7755.2332249931505</v>
      </c>
      <c r="L680" s="7">
        <f t="shared" ca="1" si="111"/>
        <v>7443.7523111277078</v>
      </c>
      <c r="M680" s="7">
        <f t="shared" ca="1" si="112"/>
        <v>6905.8784819093171</v>
      </c>
      <c r="N680" s="5">
        <f t="shared" ca="1" si="113"/>
        <v>5.8333333333333336E-3</v>
      </c>
      <c r="O680" s="3">
        <f t="shared" ca="1" si="107"/>
        <v>36004.63725988724</v>
      </c>
      <c r="P680" s="5">
        <f ca="1">O680/MAX($O$12:O680)-1</f>
        <v>-0.23646207402352382</v>
      </c>
      <c r="Q680" s="3">
        <f t="shared" ca="1" si="103"/>
        <v>417.71057741371555</v>
      </c>
      <c r="R680" s="4">
        <f ca="1">Q680/MAX($Q$554:Q680)-1</f>
        <v>-0.23646207402352415</v>
      </c>
    </row>
    <row r="681" spans="1:18" x14ac:dyDescent="0.2">
      <c r="A681" s="2">
        <v>29829</v>
      </c>
      <c r="B681" s="3">
        <v>7653.1978205333471</v>
      </c>
      <c r="C681" s="5">
        <f t="shared" ca="1" si="104"/>
        <v>9.066875970056465E-2</v>
      </c>
      <c r="D681" s="3">
        <f t="shared" ca="1" si="106"/>
        <v>5247.1971359566587</v>
      </c>
      <c r="E681" s="5">
        <f ca="1">D681/MAX(D$12:$D681)-1</f>
        <v>-0.16998953219348656</v>
      </c>
      <c r="F681" s="3">
        <f t="shared" ca="1" si="102"/>
        <v>481.75999406194558</v>
      </c>
      <c r="G681" s="4">
        <f ca="1">F681/MAX(F$554:$F681)-1</f>
        <v>-0.16998953219348645</v>
      </c>
      <c r="H681" s="5">
        <f t="shared" ca="1" si="105"/>
        <v>5.8333333333333336E-3</v>
      </c>
      <c r="I681" s="7">
        <f t="shared" ca="1" si="108"/>
        <v>7073.8841448187522</v>
      </c>
      <c r="J681" s="7">
        <f t="shared" ca="1" si="109"/>
        <v>7261.9044363593421</v>
      </c>
      <c r="K681" s="7">
        <f t="shared" ca="1" si="110"/>
        <v>7690.3381557688217</v>
      </c>
      <c r="L681" s="7">
        <f t="shared" ca="1" si="111"/>
        <v>7497.3861213581486</v>
      </c>
      <c r="M681" s="7">
        <f t="shared" ca="1" si="112"/>
        <v>7045.3415245915521</v>
      </c>
      <c r="N681" s="5">
        <f t="shared" ca="1" si="113"/>
        <v>3.976750388022586E-2</v>
      </c>
      <c r="O681" s="3">
        <f t="shared" ca="1" si="107"/>
        <v>37436.451811825929</v>
      </c>
      <c r="P681" s="5">
        <f ca="1">O681/MAX($O$12:O681)-1</f>
        <v>-0.2060980765895547</v>
      </c>
      <c r="Q681" s="3">
        <f t="shared" ca="1" si="103"/>
        <v>434.32188442182689</v>
      </c>
      <c r="R681" s="4">
        <f ca="1">Q681/MAX($Q$554:Q681)-1</f>
        <v>-0.20609807658955492</v>
      </c>
    </row>
    <row r="682" spans="1:18" x14ac:dyDescent="0.2">
      <c r="A682" s="2">
        <v>29859</v>
      </c>
      <c r="B682" s="3">
        <v>7961.4656326613394</v>
      </c>
      <c r="C682" s="5">
        <f t="shared" ca="1" si="104"/>
        <v>4.0279608518796861E-2</v>
      </c>
      <c r="D682" s="3">
        <f t="shared" ca="1" si="106"/>
        <v>5458.552182413945</v>
      </c>
      <c r="E682" s="5">
        <f ca="1">D682/MAX(D$12:$D682)-1</f>
        <v>-0.13655703548373677</v>
      </c>
      <c r="F682" s="3">
        <f t="shared" ca="1" si="102"/>
        <v>501.16509802277864</v>
      </c>
      <c r="G682" s="4">
        <f ca="1">F682/MAX(F$554:$F682)-1</f>
        <v>-0.13655703548373666</v>
      </c>
      <c r="H682" s="5">
        <f t="shared" ca="1" si="105"/>
        <v>5.8333333333333336E-3</v>
      </c>
      <c r="I682" s="7">
        <f t="shared" ca="1" si="108"/>
        <v>7543.8802180256343</v>
      </c>
      <c r="J682" s="7">
        <f t="shared" ca="1" si="109"/>
        <v>7357.3739909647011</v>
      </c>
      <c r="K682" s="7">
        <f t="shared" ca="1" si="110"/>
        <v>7603.9508380750513</v>
      </c>
      <c r="L682" s="7">
        <f t="shared" ca="1" si="111"/>
        <v>7599.2640663305901</v>
      </c>
      <c r="M682" s="7">
        <f t="shared" ca="1" si="112"/>
        <v>7174.2665945688786</v>
      </c>
      <c r="N682" s="5">
        <f t="shared" ca="1" si="113"/>
        <v>3.3390353481704153E-2</v>
      </c>
      <c r="O682" s="3">
        <f t="shared" ca="1" si="107"/>
        <v>38686.468170923581</v>
      </c>
      <c r="P682" s="5">
        <f ca="1">O682/MAX($O$12:O682)-1</f>
        <v>-0.17958941073707513</v>
      </c>
      <c r="Q682" s="3">
        <f t="shared" ca="1" si="103"/>
        <v>448.82404566751154</v>
      </c>
      <c r="R682" s="4">
        <f ca="1">Q682/MAX($Q$554:Q682)-1</f>
        <v>-0.17958941073707546</v>
      </c>
    </row>
    <row r="683" spans="1:18" x14ac:dyDescent="0.2">
      <c r="A683" s="2">
        <v>29890</v>
      </c>
      <c r="B683" s="3">
        <v>7924.5064787942856</v>
      </c>
      <c r="C683" s="5">
        <f t="shared" ca="1" si="104"/>
        <v>-4.6422550284499486E-3</v>
      </c>
      <c r="D683" s="3">
        <f t="shared" ca="1" si="106"/>
        <v>5433.2121910970773</v>
      </c>
      <c r="E683" s="5">
        <f ca="1">D683/MAX(D$12:$D683)-1</f>
        <v>-0.1405653579275421</v>
      </c>
      <c r="F683" s="3">
        <f t="shared" ca="1" si="102"/>
        <v>498.8385618263988</v>
      </c>
      <c r="G683" s="4">
        <f ca="1">F683/MAX(F$554:$F683)-1</f>
        <v>-0.14056535792754188</v>
      </c>
      <c r="H683" s="5">
        <f t="shared" ca="1" si="105"/>
        <v>5.8333333333333336E-3</v>
      </c>
      <c r="I683" s="7">
        <f t="shared" ca="1" si="108"/>
        <v>7846.389977329658</v>
      </c>
      <c r="J683" s="7">
        <f t="shared" ca="1" si="109"/>
        <v>7431.1039138072774</v>
      </c>
      <c r="K683" s="7">
        <f t="shared" ca="1" si="110"/>
        <v>7495.9427132120263</v>
      </c>
      <c r="L683" s="7">
        <f t="shared" ca="1" si="111"/>
        <v>7700.5830212667415</v>
      </c>
      <c r="M683" s="7">
        <f t="shared" ca="1" si="112"/>
        <v>7294.6862834257017</v>
      </c>
      <c r="N683" s="5">
        <f t="shared" ca="1" si="113"/>
        <v>-4.6422550284499486E-3</v>
      </c>
      <c r="O683" s="3">
        <f t="shared" ca="1" si="107"/>
        <v>38506.875719524141</v>
      </c>
      <c r="P683" s="5">
        <f ca="1">O683/MAX($O$12:O683)-1</f>
        <v>-0.18339796592047453</v>
      </c>
      <c r="Q683" s="3">
        <f t="shared" ca="1" si="103"/>
        <v>446.74048998462229</v>
      </c>
      <c r="R683" s="4">
        <f ca="1">Q683/MAX($Q$554:Q683)-1</f>
        <v>-0.18339796592047486</v>
      </c>
    </row>
    <row r="684" spans="1:18" x14ac:dyDescent="0.2">
      <c r="A684" s="2">
        <v>29920</v>
      </c>
      <c r="B684" s="3">
        <v>7632.7949562425292</v>
      </c>
      <c r="C684" s="5">
        <f t="shared" ca="1" si="104"/>
        <v>-3.6811317314506153E-2</v>
      </c>
      <c r="D684" s="3">
        <f t="shared" ca="1" si="106"/>
        <v>5233.2084930935598</v>
      </c>
      <c r="E684" s="5">
        <f ca="1">D684/MAX(D$12:$D684)-1</f>
        <v>-0.1722022792479504</v>
      </c>
      <c r="F684" s="3">
        <f t="shared" ref="F684:F747" ca="1" si="114">F683*(1+C684)</f>
        <v>480.47565723829536</v>
      </c>
      <c r="G684" s="4">
        <f ca="1">F684/MAX(F$554:$F684)-1</f>
        <v>-0.17220227924795017</v>
      </c>
      <c r="H684" s="5">
        <f t="shared" ca="1" si="105"/>
        <v>5.8333333333333336E-3</v>
      </c>
      <c r="I684" s="7">
        <f t="shared" ca="1" si="108"/>
        <v>7839.5890225660514</v>
      </c>
      <c r="J684" s="7">
        <f t="shared" ca="1" si="109"/>
        <v>7456.7365836924009</v>
      </c>
      <c r="K684" s="7">
        <f t="shared" ca="1" si="110"/>
        <v>7414.9048603784504</v>
      </c>
      <c r="L684" s="7">
        <f t="shared" ca="1" si="111"/>
        <v>7750.741378706859</v>
      </c>
      <c r="M684" s="7">
        <f t="shared" ca="1" si="112"/>
        <v>7389.2173837027449</v>
      </c>
      <c r="N684" s="5">
        <f t="shared" ca="1" si="113"/>
        <v>-3.6811317314506153E-2</v>
      </c>
      <c r="O684" s="3">
        <f t="shared" ca="1" si="107"/>
        <v>37089.386898622484</v>
      </c>
      <c r="P684" s="5">
        <f ca="1">O684/MAX($O$12:O684)-1</f>
        <v>-0.21345816251664718</v>
      </c>
      <c r="Q684" s="3">
        <f t="shared" ref="Q684:Q747" ca="1" si="115">Q683*(1+N684)</f>
        <v>430.29538405056041</v>
      </c>
      <c r="R684" s="4">
        <f ca="1">Q684/MAX($Q$554:Q684)-1</f>
        <v>-0.21345816251664729</v>
      </c>
    </row>
    <row r="685" spans="1:18" x14ac:dyDescent="0.2">
      <c r="A685" s="2">
        <v>29951</v>
      </c>
      <c r="B685" s="3">
        <v>7550.3882442375034</v>
      </c>
      <c r="C685" s="5">
        <f t="shared" ca="1" si="104"/>
        <v>-1.0796400594729638E-2</v>
      </c>
      <c r="D685" s="3">
        <f t="shared" ca="1" si="106"/>
        <v>5176.7086778063804</v>
      </c>
      <c r="E685" s="5">
        <f ca="1">D685/MAX(D$12:$D685)-1</f>
        <v>-0.18113951505259362</v>
      </c>
      <c r="F685" s="3">
        <f t="shared" ca="1" si="114"/>
        <v>475.28824956673469</v>
      </c>
      <c r="G685" s="4">
        <f ca="1">F685/MAX(F$554:$F685)-1</f>
        <v>-0.18113951505259351</v>
      </c>
      <c r="H685" s="5">
        <f t="shared" ca="1" si="105"/>
        <v>5.8333333333333336E-3</v>
      </c>
      <c r="I685" s="7">
        <f t="shared" ca="1" si="108"/>
        <v>7702.5632264247724</v>
      </c>
      <c r="J685" s="7">
        <f t="shared" ca="1" si="109"/>
        <v>7623.2217222252038</v>
      </c>
      <c r="K685" s="7">
        <f t="shared" ca="1" si="110"/>
        <v>7367.8287574501273</v>
      </c>
      <c r="L685" s="7">
        <f t="shared" ca="1" si="111"/>
        <v>7762.0436347537807</v>
      </c>
      <c r="M685" s="7">
        <f t="shared" ca="1" si="112"/>
        <v>7448.7915242318604</v>
      </c>
      <c r="N685" s="5">
        <f t="shared" ca="1" si="113"/>
        <v>-4.1445070235044505E-3</v>
      </c>
      <c r="O685" s="3">
        <f t="shared" ca="1" si="107"/>
        <v>36935.669674123666</v>
      </c>
      <c r="P685" s="5">
        <f ca="1">O685/MAX($O$12:O685)-1</f>
        <v>-0.21671799068637709</v>
      </c>
      <c r="Q685" s="3">
        <f t="shared" ca="1" si="115"/>
        <v>428.51202180918131</v>
      </c>
      <c r="R685" s="4">
        <f ca="1">Q685/MAX($Q$554:Q685)-1</f>
        <v>-0.2167179906863772</v>
      </c>
    </row>
    <row r="686" spans="1:18" x14ac:dyDescent="0.2">
      <c r="A686" s="2">
        <v>29982</v>
      </c>
      <c r="B686" s="3">
        <v>7320.3014011483174</v>
      </c>
      <c r="C686" s="5">
        <f t="shared" ca="1" si="104"/>
        <v>-3.0473511513105289E-2</v>
      </c>
      <c r="D686" s="3">
        <f t="shared" ca="1" si="106"/>
        <v>5018.9561863132558</v>
      </c>
      <c r="E686" s="5">
        <f ca="1">D686/MAX(D$12:$D686)-1</f>
        <v>-0.20609306946826533</v>
      </c>
      <c r="F686" s="3">
        <f t="shared" ca="1" si="114"/>
        <v>460.80454762151913</v>
      </c>
      <c r="G686" s="4">
        <f ca="1">F686/MAX(F$554:$F686)-1</f>
        <v>-0.20609306946826522</v>
      </c>
      <c r="H686" s="5">
        <f t="shared" ca="1" si="105"/>
        <v>5.8333333333333336E-3</v>
      </c>
      <c r="I686" s="7">
        <f t="shared" ca="1" si="108"/>
        <v>7501.1615338761158</v>
      </c>
      <c r="J686" s="7">
        <f t="shared" ca="1" si="109"/>
        <v>7673.7757556028873</v>
      </c>
      <c r="K686" s="7">
        <f t="shared" ca="1" si="110"/>
        <v>7407.7183804070091</v>
      </c>
      <c r="L686" s="7">
        <f t="shared" ca="1" si="111"/>
        <v>7728.0807351963949</v>
      </c>
      <c r="M686" s="7">
        <f t="shared" ca="1" si="112"/>
        <v>7501.2581722465038</v>
      </c>
      <c r="N686" s="5">
        <f t="shared" ca="1" si="113"/>
        <v>-8.6894046052421146E-3</v>
      </c>
      <c r="O686" s="3">
        <f t="shared" ca="1" si="107"/>
        <v>36614.720695959637</v>
      </c>
      <c r="P686" s="5">
        <f ca="1">O686/MAX($O$12:O686)-1</f>
        <v>-0.22352424498531009</v>
      </c>
      <c r="Q686" s="3">
        <f t="shared" ca="1" si="115"/>
        <v>424.78850747347099</v>
      </c>
      <c r="R686" s="4">
        <f ca="1">Q686/MAX($Q$554:Q686)-1</f>
        <v>-0.22352424498531032</v>
      </c>
    </row>
    <row r="687" spans="1:18" x14ac:dyDescent="0.2">
      <c r="A687" s="2">
        <v>30010</v>
      </c>
      <c r="B687" s="3">
        <v>6684.3192393816107</v>
      </c>
      <c r="C687" s="5">
        <f t="shared" ca="1" si="104"/>
        <v>-8.6879231730395912E-2</v>
      </c>
      <c r="D687" s="3">
        <f t="shared" ca="1" si="106"/>
        <v>4582.9131287578421</v>
      </c>
      <c r="E687" s="5">
        <f ca="1">D687/MAX(D$12:$D687)-1</f>
        <v>-0.27506709365829929</v>
      </c>
      <c r="F687" s="3">
        <f t="shared" ca="1" si="114"/>
        <v>420.77020254628894</v>
      </c>
      <c r="G687" s="4">
        <f ca="1">F687/MAX(F$554:$F687)-1</f>
        <v>-0.27506709365829918</v>
      </c>
      <c r="H687" s="5">
        <f t="shared" ca="1" si="105"/>
        <v>5.8333333333333336E-3</v>
      </c>
      <c r="I687" s="7">
        <f t="shared" ca="1" si="108"/>
        <v>7185.0029615891435</v>
      </c>
      <c r="J687" s="7">
        <f t="shared" ca="1" si="109"/>
        <v>7512.2959920775975</v>
      </c>
      <c r="K687" s="7">
        <f t="shared" ca="1" si="110"/>
        <v>7387.1002142184698</v>
      </c>
      <c r="L687" s="7">
        <f t="shared" ca="1" si="111"/>
        <v>7630.9907678717464</v>
      </c>
      <c r="M687" s="7">
        <f t="shared" ca="1" si="112"/>
        <v>7501.113589038011</v>
      </c>
      <c r="N687" s="5">
        <f t="shared" ca="1" si="113"/>
        <v>5.8333333333333336E-3</v>
      </c>
      <c r="O687" s="3">
        <f t="shared" ca="1" si="107"/>
        <v>36828.306566686071</v>
      </c>
      <c r="P687" s="5">
        <f ca="1">O687/MAX($O$12:O687)-1</f>
        <v>-0.21899480308105768</v>
      </c>
      <c r="Q687" s="3">
        <f t="shared" ca="1" si="115"/>
        <v>427.2664404337329</v>
      </c>
      <c r="R687" s="4">
        <f ca="1">Q687/MAX($Q$554:Q687)-1</f>
        <v>-0.21899480308105801</v>
      </c>
    </row>
    <row r="688" spans="1:18" x14ac:dyDescent="0.2">
      <c r="A688" s="2">
        <v>30041</v>
      </c>
      <c r="B688" s="3">
        <v>5736.2328955869634</v>
      </c>
      <c r="C688" s="5">
        <f t="shared" ca="1" si="104"/>
        <v>-0.14183738236331722</v>
      </c>
      <c r="D688" s="3">
        <f t="shared" ca="1" si="106"/>
        <v>3932.8847269763496</v>
      </c>
      <c r="E688" s="5">
        <f ca="1">D688/MAX(D$12:$D688)-1</f>
        <v>-0.37788967948283791</v>
      </c>
      <c r="F688" s="3">
        <f t="shared" ca="1" si="114"/>
        <v>361.08925844064055</v>
      </c>
      <c r="G688" s="4">
        <f ca="1">F688/MAX(F$554:$F688)-1</f>
        <v>-0.37788967948283769</v>
      </c>
      <c r="H688" s="5">
        <f t="shared" ca="1" si="105"/>
        <v>5.8333333333333336E-3</v>
      </c>
      <c r="I688" s="7">
        <f t="shared" ca="1" si="108"/>
        <v>6580.2845120389638</v>
      </c>
      <c r="J688" s="7">
        <f t="shared" ca="1" si="109"/>
        <v>7141.4238692318686</v>
      </c>
      <c r="K688" s="7">
        <f t="shared" ca="1" si="110"/>
        <v>7249.3989300982839</v>
      </c>
      <c r="L688" s="7">
        <f t="shared" ca="1" si="111"/>
        <v>7449.7751817939907</v>
      </c>
      <c r="M688" s="7">
        <f t="shared" ca="1" si="112"/>
        <v>7484.8040170559107</v>
      </c>
      <c r="N688" s="5">
        <f t="shared" ca="1" si="113"/>
        <v>5.8333333333333336E-3</v>
      </c>
      <c r="O688" s="3">
        <f t="shared" ca="1" si="107"/>
        <v>37043.138354991737</v>
      </c>
      <c r="P688" s="5">
        <f ca="1">O688/MAX($O$12:O688)-1</f>
        <v>-0.21443893943236392</v>
      </c>
      <c r="Q688" s="3">
        <f t="shared" ca="1" si="115"/>
        <v>429.7588280029297</v>
      </c>
      <c r="R688" s="4">
        <f ca="1">Q688/MAX($Q$554:Q688)-1</f>
        <v>-0.21443893943236414</v>
      </c>
    </row>
    <row r="689" spans="1:18" x14ac:dyDescent="0.2">
      <c r="A689" s="2">
        <v>30071</v>
      </c>
      <c r="B689" s="3">
        <v>5893.8141525465908</v>
      </c>
      <c r="C689" s="5">
        <f t="shared" ca="1" si="104"/>
        <v>2.7471209734329038E-2</v>
      </c>
      <c r="D689" s="3">
        <f t="shared" ca="1" si="106"/>
        <v>4040.9258281720563</v>
      </c>
      <c r="E689" s="5">
        <f ca="1">D689/MAX(D$12:$D689)-1</f>
        <v>-0.36079955639002026</v>
      </c>
      <c r="F689" s="3">
        <f t="shared" ca="1" si="114"/>
        <v>371.00881719207672</v>
      </c>
      <c r="G689" s="4">
        <f ca="1">F689/MAX(F$554:$F689)-1</f>
        <v>-0.36079955639002015</v>
      </c>
      <c r="H689" s="5">
        <f t="shared" ca="1" si="105"/>
        <v>5.8333333333333336E-3</v>
      </c>
      <c r="I689" s="7">
        <f t="shared" ca="1" si="108"/>
        <v>6104.7887625050544</v>
      </c>
      <c r="J689" s="7">
        <f t="shared" ca="1" si="109"/>
        <v>6802.9751481905851</v>
      </c>
      <c r="K689" s="7">
        <f t="shared" ca="1" si="110"/>
        <v>7117.0395309989317</v>
      </c>
      <c r="L689" s="7">
        <f t="shared" ca="1" si="111"/>
        <v>7264.9535248715465</v>
      </c>
      <c r="M689" s="7">
        <f t="shared" ca="1" si="112"/>
        <v>7476.181052997701</v>
      </c>
      <c r="N689" s="5">
        <f t="shared" ca="1" si="113"/>
        <v>5.8333333333333336E-3</v>
      </c>
      <c r="O689" s="3">
        <f t="shared" ca="1" si="107"/>
        <v>37259.223328729189</v>
      </c>
      <c r="P689" s="5">
        <f ca="1">O689/MAX($O$12:O689)-1</f>
        <v>-0.20985649991238609</v>
      </c>
      <c r="Q689" s="3">
        <f t="shared" ca="1" si="115"/>
        <v>432.26575449961348</v>
      </c>
      <c r="R689" s="4">
        <f ca="1">Q689/MAX($Q$554:Q689)-1</f>
        <v>-0.2098564999123862</v>
      </c>
    </row>
    <row r="690" spans="1:18" x14ac:dyDescent="0.2">
      <c r="A690" s="2">
        <v>30102</v>
      </c>
      <c r="B690" s="3">
        <v>5367.8822960931448</v>
      </c>
      <c r="C690" s="5">
        <f t="shared" ca="1" si="104"/>
        <v>-8.923455046952955E-2</v>
      </c>
      <c r="D690" s="3">
        <f t="shared" ca="1" si="106"/>
        <v>3680.3356284144115</v>
      </c>
      <c r="E690" s="5">
        <f ca="1">D690/MAX(D$12:$D690)-1</f>
        <v>-0.41783832063548065</v>
      </c>
      <c r="F690" s="3">
        <f t="shared" ca="1" si="114"/>
        <v>337.90201216970991</v>
      </c>
      <c r="G690" s="4">
        <f ca="1">F690/MAX(F$554:$F690)-1</f>
        <v>-0.41783832063548054</v>
      </c>
      <c r="H690" s="5">
        <f t="shared" ca="1" si="105"/>
        <v>5.8333333333333336E-3</v>
      </c>
      <c r="I690" s="7">
        <f t="shared" ca="1" si="108"/>
        <v>5665.9764480755666</v>
      </c>
      <c r="J690" s="7">
        <f t="shared" ca="1" si="109"/>
        <v>6425.4897048323546</v>
      </c>
      <c r="K690" s="7">
        <f t="shared" ca="1" si="110"/>
        <v>6941.1131442623773</v>
      </c>
      <c r="L690" s="7">
        <f t="shared" ca="1" si="111"/>
        <v>7085.0998085297515</v>
      </c>
      <c r="M690" s="7">
        <f t="shared" ca="1" si="112"/>
        <v>7419.4284602382322</v>
      </c>
      <c r="N690" s="5">
        <f t="shared" ca="1" si="113"/>
        <v>5.8333333333333336E-3</v>
      </c>
      <c r="O690" s="3">
        <f t="shared" ca="1" si="107"/>
        <v>37476.568798146778</v>
      </c>
      <c r="P690" s="5">
        <f ca="1">O690/MAX($O$12:O690)-1</f>
        <v>-0.2052473294952083</v>
      </c>
      <c r="Q690" s="3">
        <f t="shared" ca="1" si="115"/>
        <v>434.78730473419455</v>
      </c>
      <c r="R690" s="4">
        <f ca="1">Q690/MAX($Q$554:Q690)-1</f>
        <v>-0.20524732949520841</v>
      </c>
    </row>
    <row r="691" spans="1:18" x14ac:dyDescent="0.2">
      <c r="A691" s="2">
        <v>30132</v>
      </c>
      <c r="B691" s="3">
        <v>4923.5497755035358</v>
      </c>
      <c r="C691" s="5">
        <f t="shared" ca="1" si="104"/>
        <v>-8.2776129594533621E-2</v>
      </c>
      <c r="D691" s="3">
        <f t="shared" ca="1" si="106"/>
        <v>3375.6916894854007</v>
      </c>
      <c r="E691" s="5">
        <f ca="1">D691/MAX(D$12:$D691)-1</f>
        <v>-0.46602741125152947</v>
      </c>
      <c r="F691" s="3">
        <f t="shared" ca="1" si="114"/>
        <v>309.93179142009632</v>
      </c>
      <c r="G691" s="4">
        <f ca="1">F691/MAX(F$554:$F691)-1</f>
        <v>-0.46602741125152936</v>
      </c>
      <c r="H691" s="5">
        <f t="shared" ca="1" si="105"/>
        <v>5.8333333333333336E-3</v>
      </c>
      <c r="I691" s="7">
        <f t="shared" ca="1" si="108"/>
        <v>5395.0820747144235</v>
      </c>
      <c r="J691" s="7">
        <f t="shared" ca="1" si="109"/>
        <v>5987.6832933766927</v>
      </c>
      <c r="K691" s="7">
        <f t="shared" ca="1" si="110"/>
        <v>6805.4525078009492</v>
      </c>
      <c r="L691" s="7">
        <f t="shared" ca="1" si="111"/>
        <v>6907.7802694256497</v>
      </c>
      <c r="M691" s="7">
        <f t="shared" ca="1" si="112"/>
        <v>7318.4535494095098</v>
      </c>
      <c r="N691" s="5">
        <f t="shared" ca="1" si="113"/>
        <v>5.8333333333333336E-3</v>
      </c>
      <c r="O691" s="3">
        <f t="shared" ca="1" si="107"/>
        <v>37695.182116135969</v>
      </c>
      <c r="P691" s="5">
        <f ca="1">O691/MAX($O$12:O691)-1</f>
        <v>-0.20061127225059694</v>
      </c>
      <c r="Q691" s="3">
        <f t="shared" ca="1" si="115"/>
        <v>437.32356401181067</v>
      </c>
      <c r="R691" s="4">
        <f ca="1">Q691/MAX($Q$554:Q691)-1</f>
        <v>-0.20061127225059716</v>
      </c>
    </row>
    <row r="692" spans="1:18" x14ac:dyDescent="0.2">
      <c r="A692" s="2">
        <v>30163</v>
      </c>
      <c r="B692" s="3">
        <v>5762.0022733840215</v>
      </c>
      <c r="C692" s="5">
        <f t="shared" ca="1" si="104"/>
        <v>0.17029430717895733</v>
      </c>
      <c r="D692" s="3">
        <f t="shared" ca="1" si="106"/>
        <v>3950.5527669960811</v>
      </c>
      <c r="E692" s="5">
        <f ca="1">D692/MAX(D$12:$D692)-1</f>
        <v>-0.37509491919805438</v>
      </c>
      <c r="F692" s="3">
        <f t="shared" ca="1" si="114"/>
        <v>362.71141111271476</v>
      </c>
      <c r="G692" s="4">
        <f ca="1">F692/MAX(F$554:$F692)-1</f>
        <v>-0.37509491919805416</v>
      </c>
      <c r="H692" s="5">
        <f t="shared" ca="1" si="105"/>
        <v>5.8333333333333336E-3</v>
      </c>
      <c r="I692" s="7">
        <f t="shared" ca="1" si="108"/>
        <v>5351.144781660234</v>
      </c>
      <c r="J692" s="7">
        <f t="shared" ca="1" si="109"/>
        <v>5727.9667720826437</v>
      </c>
      <c r="K692" s="7">
        <f t="shared" ca="1" si="110"/>
        <v>6700.8712638427651</v>
      </c>
      <c r="L692" s="7">
        <f t="shared" ca="1" si="111"/>
        <v>6847.8011776322201</v>
      </c>
      <c r="M692" s="7">
        <f t="shared" ca="1" si="112"/>
        <v>7228.0522444179578</v>
      </c>
      <c r="N692" s="5">
        <f t="shared" ca="1" si="113"/>
        <v>5.8333333333333336E-3</v>
      </c>
      <c r="O692" s="3">
        <f t="shared" ca="1" si="107"/>
        <v>37915.070678480093</v>
      </c>
      <c r="P692" s="5">
        <f ca="1">O692/MAX($O$12:O692)-1</f>
        <v>-0.19594817133872555</v>
      </c>
      <c r="Q692" s="3">
        <f t="shared" ca="1" si="115"/>
        <v>439.87461813521293</v>
      </c>
      <c r="R692" s="4">
        <f ca="1">Q692/MAX($Q$554:Q692)-1</f>
        <v>-0.19594817133872566</v>
      </c>
    </row>
    <row r="693" spans="1:18" x14ac:dyDescent="0.2">
      <c r="A693" s="2">
        <v>30194</v>
      </c>
      <c r="B693" s="3">
        <v>6683.6832467882314</v>
      </c>
      <c r="C693" s="5">
        <f t="shared" ca="1" si="104"/>
        <v>0.15995845361978778</v>
      </c>
      <c r="D693" s="3">
        <f t="shared" ca="1" si="106"/>
        <v>4582.4770785481478</v>
      </c>
      <c r="E693" s="5">
        <f ca="1">D693/MAX(D$12:$D693)-1</f>
        <v>-0.27513606881382668</v>
      </c>
      <c r="F693" s="3">
        <f t="shared" ca="1" si="114"/>
        <v>420.73016754455574</v>
      </c>
      <c r="G693" s="4">
        <f ca="1">F693/MAX(F$554:$F693)-1</f>
        <v>-0.27513606881382635</v>
      </c>
      <c r="H693" s="5">
        <f t="shared" ca="1" si="105"/>
        <v>5.8333333333333336E-3</v>
      </c>
      <c r="I693" s="7">
        <f t="shared" ca="1" si="108"/>
        <v>5789.7450985585965</v>
      </c>
      <c r="J693" s="7">
        <f t="shared" ca="1" si="109"/>
        <v>5727.860773317082</v>
      </c>
      <c r="K693" s="7">
        <f t="shared" ca="1" si="110"/>
        <v>6620.0783826973384</v>
      </c>
      <c r="L693" s="7">
        <f t="shared" ca="1" si="111"/>
        <v>6834.0204005846726</v>
      </c>
      <c r="M693" s="7">
        <f t="shared" ca="1" si="112"/>
        <v>7155.2082692330796</v>
      </c>
      <c r="N693" s="5">
        <f t="shared" ca="1" si="113"/>
        <v>6.7483381447915103E-2</v>
      </c>
      <c r="O693" s="3">
        <f t="shared" ca="1" si="107"/>
        <v>40473.707855700632</v>
      </c>
      <c r="P693" s="5">
        <f ca="1">O693/MAX($O$12:O693)-1</f>
        <v>-0.14168803508128291</v>
      </c>
      <c r="Q693" s="3">
        <f t="shared" ca="1" si="115"/>
        <v>469.55884478008755</v>
      </c>
      <c r="R693" s="4">
        <f ca="1">Q693/MAX($Q$554:Q693)-1</f>
        <v>-0.14168803508128303</v>
      </c>
    </row>
    <row r="694" spans="1:18" x14ac:dyDescent="0.2">
      <c r="A694" s="2">
        <v>30224</v>
      </c>
      <c r="B694" s="3">
        <v>7522.4231863049881</v>
      </c>
      <c r="C694" s="5">
        <f t="shared" ca="1" si="104"/>
        <v>0.12549067760202481</v>
      </c>
      <c r="D694" s="3">
        <f t="shared" ca="1" si="106"/>
        <v>5157.5352322309018</v>
      </c>
      <c r="E694" s="5">
        <f ca="1">D694/MAX(D$12:$D694)-1</f>
        <v>-0.18417240292000636</v>
      </c>
      <c r="F694" s="3">
        <f t="shared" ca="1" si="114"/>
        <v>473.52788135733545</v>
      </c>
      <c r="G694" s="4">
        <f ca="1">F694/MAX(F$554:$F694)-1</f>
        <v>-0.18417240292000592</v>
      </c>
      <c r="H694" s="5">
        <f t="shared" ca="1" si="105"/>
        <v>5.8333333333333336E-3</v>
      </c>
      <c r="I694" s="7">
        <f t="shared" ca="1" si="108"/>
        <v>6656.0362354924146</v>
      </c>
      <c r="J694" s="7">
        <f t="shared" ca="1" si="109"/>
        <v>6025.5591551034186</v>
      </c>
      <c r="K694" s="7">
        <f t="shared" ca="1" si="110"/>
        <v>6583.4915121676431</v>
      </c>
      <c r="L694" s="7">
        <f t="shared" ca="1" si="111"/>
        <v>6841.4523384333288</v>
      </c>
      <c r="M694" s="7">
        <f t="shared" ca="1" si="112"/>
        <v>7093.7211751213481</v>
      </c>
      <c r="N694" s="5">
        <f t="shared" ca="1" si="113"/>
        <v>7.7627739894548214E-2</v>
      </c>
      <c r="O694" s="3">
        <f t="shared" ca="1" si="107"/>
        <v>43615.590321690892</v>
      </c>
      <c r="P694" s="5">
        <f ca="1">O694/MAX($O$12:O694)-1</f>
        <v>-7.5059217120194144E-2</v>
      </c>
      <c r="Q694" s="3">
        <f t="shared" ca="1" si="115"/>
        <v>506.0096366478607</v>
      </c>
      <c r="R694" s="4">
        <f ca="1">Q694/MAX($Q$554:Q694)-1</f>
        <v>-7.5059217120194366E-2</v>
      </c>
    </row>
    <row r="695" spans="1:18" x14ac:dyDescent="0.2">
      <c r="A695" s="2">
        <v>30255</v>
      </c>
      <c r="B695" s="3">
        <v>7754.6168807051226</v>
      </c>
      <c r="C695" s="5">
        <f t="shared" ca="1" si="104"/>
        <v>3.086687476222516E-2</v>
      </c>
      <c r="D695" s="3">
        <f t="shared" ca="1" si="106"/>
        <v>5316.7322263259366</v>
      </c>
      <c r="E695" s="5">
        <f ca="1">D695/MAX(D$12:$D695)-1</f>
        <v>-0.15899035465337108</v>
      </c>
      <c r="F695" s="3">
        <f t="shared" ca="1" si="114"/>
        <v>488.14420716761413</v>
      </c>
      <c r="G695" s="4">
        <f ca="1">F695/MAX(F$554:$F695)-1</f>
        <v>-0.15899035465337075</v>
      </c>
      <c r="H695" s="5">
        <f t="shared" ca="1" si="105"/>
        <v>5.8333333333333336E-3</v>
      </c>
      <c r="I695" s="7">
        <f t="shared" ca="1" si="108"/>
        <v>7320.2411045994477</v>
      </c>
      <c r="J695" s="7">
        <f t="shared" ca="1" si="109"/>
        <v>6335.6929431298404</v>
      </c>
      <c r="K695" s="7">
        <f t="shared" ca="1" si="110"/>
        <v>6569.3340456602136</v>
      </c>
      <c r="L695" s="7">
        <f t="shared" ca="1" si="111"/>
        <v>6856.5906683759013</v>
      </c>
      <c r="M695" s="7">
        <f t="shared" ca="1" si="112"/>
        <v>7032.63837943612</v>
      </c>
      <c r="N695" s="5">
        <f t="shared" ca="1" si="113"/>
        <v>3.086687476222516E-2</v>
      </c>
      <c r="O695" s="3">
        <f t="shared" ca="1" si="107"/>
        <v>44961.867285831046</v>
      </c>
      <c r="P695" s="5">
        <f ca="1">O695/MAX($O$12:O695)-1</f>
        <v>-4.6509185812568687E-2</v>
      </c>
      <c r="Q695" s="3">
        <f t="shared" ca="1" si="115"/>
        <v>521.62857273074928</v>
      </c>
      <c r="R695" s="4">
        <f ca="1">Q695/MAX($Q$554:Q695)-1</f>
        <v>-4.6509185812568909E-2</v>
      </c>
    </row>
    <row r="696" spans="1:18" x14ac:dyDescent="0.2">
      <c r="A696" s="2">
        <v>30285</v>
      </c>
      <c r="B696" s="3">
        <v>8556.0033464435473</v>
      </c>
      <c r="C696" s="5">
        <f t="shared" ca="1" si="104"/>
        <v>0.10334314100447917</v>
      </c>
      <c r="D696" s="3">
        <f t="shared" ca="1" si="106"/>
        <v>5866.180034474196</v>
      </c>
      <c r="E696" s="5">
        <f ca="1">D696/MAX(D$12:$D696)-1</f>
        <v>-7.2077776288187456E-2</v>
      </c>
      <c r="F696" s="3">
        <f t="shared" ca="1" si="114"/>
        <v>538.59056279945651</v>
      </c>
      <c r="G696" s="4">
        <f ca="1">F696/MAX(F$554:$F696)-1</f>
        <v>-7.2077776288187012E-2</v>
      </c>
      <c r="H696" s="5">
        <f t="shared" ca="1" si="105"/>
        <v>5.8333333333333336E-3</v>
      </c>
      <c r="I696" s="7">
        <f t="shared" ca="1" si="108"/>
        <v>7944.3478044845533</v>
      </c>
      <c r="J696" s="7">
        <f t="shared" ca="1" si="109"/>
        <v>6867.0464515215745</v>
      </c>
      <c r="K696" s="7">
        <f t="shared" ca="1" si="110"/>
        <v>6646.2680781769641</v>
      </c>
      <c r="L696" s="7">
        <f t="shared" ca="1" si="111"/>
        <v>6916.4242466821097</v>
      </c>
      <c r="M696" s="7">
        <f t="shared" ca="1" si="112"/>
        <v>7030.5864692777068</v>
      </c>
      <c r="N696" s="5">
        <f t="shared" ca="1" si="113"/>
        <v>0.10334314100447918</v>
      </c>
      <c r="O696" s="3">
        <f t="shared" ca="1" si="107"/>
        <v>49608.367876575365</v>
      </c>
      <c r="P696" s="5">
        <f ca="1">O696/MAX($O$12:O696)-1</f>
        <v>0</v>
      </c>
      <c r="Q696" s="3">
        <f t="shared" ca="1" si="115"/>
        <v>575.53530787442833</v>
      </c>
      <c r="R696" s="4">
        <f ca="1">Q696/MAX($Q$554:Q696)-1</f>
        <v>0</v>
      </c>
    </row>
    <row r="697" spans="1:18" x14ac:dyDescent="0.2">
      <c r="A697" s="2">
        <v>30316</v>
      </c>
      <c r="B697" s="3">
        <v>9628.1127986683732</v>
      </c>
      <c r="C697" s="5">
        <f t="shared" ca="1" si="104"/>
        <v>0.12530493605644355</v>
      </c>
      <c r="D697" s="3">
        <f t="shared" ca="1" si="106"/>
        <v>6601.2413485895713</v>
      </c>
      <c r="E697" s="5">
        <f ca="1">D697/MAX(D$12:$D697)-1</f>
        <v>0</v>
      </c>
      <c r="F697" s="3">
        <f t="shared" ca="1" si="114"/>
        <v>606.07861883164639</v>
      </c>
      <c r="G697" s="4">
        <f ca="1">F697/MAX(F$554:$F697)-1</f>
        <v>0</v>
      </c>
      <c r="H697" s="5">
        <f t="shared" ca="1" si="105"/>
        <v>5.8333333333333336E-3</v>
      </c>
      <c r="I697" s="7">
        <f t="shared" ca="1" si="108"/>
        <v>8646.2443419390129</v>
      </c>
      <c r="J697" s="7">
        <f t="shared" ca="1" si="109"/>
        <v>7651.1402887157137</v>
      </c>
      <c r="K697" s="7">
        <f t="shared" ca="1" si="110"/>
        <v>6819.4117910462037</v>
      </c>
      <c r="L697" s="7">
        <f t="shared" ca="1" si="111"/>
        <v>7087.3484347725371</v>
      </c>
      <c r="M697" s="7">
        <f t="shared" ca="1" si="112"/>
        <v>7093.6202742481655</v>
      </c>
      <c r="N697" s="5">
        <f t="shared" ca="1" si="113"/>
        <v>0.12530493605644355</v>
      </c>
      <c r="O697" s="3">
        <f t="shared" ca="1" si="107"/>
        <v>55824.541241214167</v>
      </c>
      <c r="P697" s="5">
        <f ca="1">O697/MAX($O$12:O697)-1</f>
        <v>0</v>
      </c>
      <c r="Q697" s="3">
        <f t="shared" ca="1" si="115"/>
        <v>647.65272282585909</v>
      </c>
      <c r="R697" s="4">
        <f ca="1">Q697/MAX($Q$554:Q697)-1</f>
        <v>0</v>
      </c>
    </row>
    <row r="698" spans="1:18" x14ac:dyDescent="0.2">
      <c r="A698" s="2">
        <v>30347</v>
      </c>
      <c r="B698" s="3">
        <v>10553.492975747095</v>
      </c>
      <c r="C698" s="5">
        <f t="shared" ca="1" si="104"/>
        <v>9.6112311563976149E-2</v>
      </c>
      <c r="D698" s="3">
        <f t="shared" ca="1" si="106"/>
        <v>7235.7019137942143</v>
      </c>
      <c r="E698" s="5">
        <f ca="1">D698/MAX(D$12:$D698)-1</f>
        <v>0</v>
      </c>
      <c r="F698" s="3">
        <f t="shared" ca="1" si="114"/>
        <v>664.33023587705793</v>
      </c>
      <c r="G698" s="4">
        <f ca="1">F698/MAX(F$554:$F698)-1</f>
        <v>0</v>
      </c>
      <c r="H698" s="5">
        <f t="shared" ca="1" si="105"/>
        <v>5.8333333333333336E-3</v>
      </c>
      <c r="I698" s="7">
        <f t="shared" ca="1" si="108"/>
        <v>9579.2030402863384</v>
      </c>
      <c r="J698" s="7">
        <f t="shared" ca="1" si="109"/>
        <v>8449.7220724428935</v>
      </c>
      <c r="K698" s="7">
        <f t="shared" ca="1" si="110"/>
        <v>7088.8444222627686</v>
      </c>
      <c r="L698" s="7">
        <f t="shared" ca="1" si="111"/>
        <v>7283.8215333761409</v>
      </c>
      <c r="M698" s="7">
        <f t="shared" ca="1" si="112"/>
        <v>7248.2814013348898</v>
      </c>
      <c r="N698" s="5">
        <f t="shared" ca="1" si="113"/>
        <v>9.6112311563976149E-2</v>
      </c>
      <c r="O698" s="3">
        <f t="shared" ca="1" si="107"/>
        <v>61189.966941905775</v>
      </c>
      <c r="P698" s="5">
        <f ca="1">O698/MAX($O$12:O698)-1</f>
        <v>0</v>
      </c>
      <c r="Q698" s="3">
        <f t="shared" ca="1" si="115"/>
        <v>709.90012310735551</v>
      </c>
      <c r="R698" s="4">
        <f ca="1">Q698/MAX($Q$554:Q698)-1</f>
        <v>0</v>
      </c>
    </row>
    <row r="699" spans="1:18" x14ac:dyDescent="0.2">
      <c r="A699" s="2">
        <v>30375</v>
      </c>
      <c r="B699" s="3">
        <v>9033.5319207522462</v>
      </c>
      <c r="C699" s="5">
        <f t="shared" ca="1" si="104"/>
        <v>-0.14402445318226487</v>
      </c>
      <c r="D699" s="3">
        <f t="shared" ca="1" si="106"/>
        <v>6193.5839022701348</v>
      </c>
      <c r="E699" s="5">
        <f ca="1">D699/MAX(D$12:$D699)-1</f>
        <v>-0.14402445318226498</v>
      </c>
      <c r="F699" s="3">
        <f t="shared" ca="1" si="114"/>
        <v>568.65043692241966</v>
      </c>
      <c r="G699" s="4">
        <f ca="1">F699/MAX(F$554:$F699)-1</f>
        <v>-0.14402445318226487</v>
      </c>
      <c r="H699" s="5">
        <f t="shared" ca="1" si="105"/>
        <v>5.8333333333333336E-3</v>
      </c>
      <c r="I699" s="7">
        <f t="shared" ca="1" si="108"/>
        <v>9738.3792317225725</v>
      </c>
      <c r="J699" s="7">
        <f t="shared" ca="1" si="109"/>
        <v>8841.3635181035625</v>
      </c>
      <c r="K699" s="7">
        <f t="shared" ca="1" si="110"/>
        <v>7284.6121457103218</v>
      </c>
      <c r="L699" s="7">
        <f t="shared" ca="1" si="111"/>
        <v>7360.5067611660797</v>
      </c>
      <c r="M699" s="7">
        <f t="shared" ca="1" si="112"/>
        <v>7335.8561799643967</v>
      </c>
      <c r="N699" s="5">
        <f t="shared" ca="1" si="113"/>
        <v>-0.14402445318226487</v>
      </c>
      <c r="O699" s="3">
        <f t="shared" ca="1" si="107"/>
        <v>52377.115412856932</v>
      </c>
      <c r="P699" s="5">
        <f ca="1">O699/MAX($O$12:O699)-1</f>
        <v>-0.14402445318226487</v>
      </c>
      <c r="Q699" s="3">
        <f t="shared" ca="1" si="115"/>
        <v>607.65714606279607</v>
      </c>
      <c r="R699" s="4">
        <f ca="1">Q699/MAX($Q$554:Q699)-1</f>
        <v>-0.14402445318226498</v>
      </c>
    </row>
    <row r="700" spans="1:18" x14ac:dyDescent="0.2">
      <c r="A700" s="2">
        <v>30406</v>
      </c>
      <c r="B700" s="3">
        <v>9197.7049054195522</v>
      </c>
      <c r="C700" s="5">
        <f t="shared" ca="1" si="104"/>
        <v>1.8173731615444888E-2</v>
      </c>
      <c r="D700" s="3">
        <f t="shared" ca="1" si="106"/>
        <v>6306.1444338477322</v>
      </c>
      <c r="E700" s="5">
        <f ca="1">D700/MAX(D$12:$D700)-1</f>
        <v>-0.12846818332501575</v>
      </c>
      <c r="F700" s="3">
        <f t="shared" ca="1" si="114"/>
        <v>578.98493734605313</v>
      </c>
      <c r="G700" s="4">
        <f ca="1">F700/MAX(F$554:$F700)-1</f>
        <v>-0.12846818332501575</v>
      </c>
      <c r="H700" s="5">
        <f t="shared" ca="1" si="105"/>
        <v>5.8333333333333336E-3</v>
      </c>
      <c r="I700" s="7">
        <f t="shared" ca="1" si="108"/>
        <v>9594.9099339729637</v>
      </c>
      <c r="J700" s="7">
        <f t="shared" ca="1" si="109"/>
        <v>9120.5771379559901</v>
      </c>
      <c r="K700" s="7">
        <f t="shared" ca="1" si="110"/>
        <v>7573.068146529703</v>
      </c>
      <c r="L700" s="7">
        <f t="shared" ca="1" si="111"/>
        <v>7429.1867207637588</v>
      </c>
      <c r="M700" s="7">
        <f t="shared" ca="1" si="112"/>
        <v>7411.2335383139953</v>
      </c>
      <c r="N700" s="5">
        <f t="shared" ca="1" si="113"/>
        <v>1.5705651959022578E-2</v>
      </c>
      <c r="O700" s="3">
        <f t="shared" ca="1" si="107"/>
        <v>53199.732158148821</v>
      </c>
      <c r="P700" s="5">
        <f ca="1">O700/MAX($O$12:O700)-1</f>
        <v>-0.13058079915851151</v>
      </c>
      <c r="Q700" s="3">
        <f t="shared" ca="1" si="115"/>
        <v>617.20079770927134</v>
      </c>
      <c r="R700" s="4">
        <f ca="1">Q700/MAX($Q$554:Q700)-1</f>
        <v>-0.13058079915851151</v>
      </c>
    </row>
    <row r="701" spans="1:18" x14ac:dyDescent="0.2">
      <c r="A701" s="2">
        <v>30436</v>
      </c>
      <c r="B701" s="3">
        <v>10072.793513963245</v>
      </c>
      <c r="C701" s="5">
        <f t="shared" ca="1" si="104"/>
        <v>9.5142061801533284E-2</v>
      </c>
      <c r="D701" s="3">
        <f t="shared" ca="1" si="106"/>
        <v>6906.1240173022679</v>
      </c>
      <c r="E701" s="5">
        <f ca="1">D701/MAX(D$12:$D701)-1</f>
        <v>-4.554884936092185E-2</v>
      </c>
      <c r="F701" s="3">
        <f t="shared" ca="1" si="114"/>
        <v>634.07075803718817</v>
      </c>
      <c r="G701" s="4">
        <f ca="1">F701/MAX(F$554:$F701)-1</f>
        <v>-4.554884936092185E-2</v>
      </c>
      <c r="H701" s="5">
        <f t="shared" ca="1" si="105"/>
        <v>5.8333333333333336E-3</v>
      </c>
      <c r="I701" s="7">
        <f t="shared" ca="1" si="108"/>
        <v>9434.6767800450161</v>
      </c>
      <c r="J701" s="7">
        <f t="shared" ca="1" si="109"/>
        <v>9506.9399101656763</v>
      </c>
      <c r="K701" s="7">
        <f t="shared" ca="1" si="110"/>
        <v>7921.3164266477579</v>
      </c>
      <c r="L701" s="7">
        <f t="shared" ca="1" si="111"/>
        <v>7548.5360004953673</v>
      </c>
      <c r="M701" s="7">
        <f t="shared" ca="1" si="112"/>
        <v>7519.1779788233462</v>
      </c>
      <c r="N701" s="5">
        <f t="shared" ca="1" si="113"/>
        <v>7.7280316107893293E-2</v>
      </c>
      <c r="O701" s="3">
        <f t="shared" ca="1" si="107"/>
        <v>57311.024276185817</v>
      </c>
      <c r="P701" s="5">
        <f ca="1">O701/MAX($O$12:O701)-1</f>
        <v>-6.3391808487209267E-2</v>
      </c>
      <c r="Q701" s="3">
        <f t="shared" ca="1" si="115"/>
        <v>664.8982704582877</v>
      </c>
      <c r="R701" s="4">
        <f ca="1">Q701/MAX($Q$554:Q701)-1</f>
        <v>-6.3391808487209378E-2</v>
      </c>
    </row>
    <row r="702" spans="1:18" x14ac:dyDescent="0.2">
      <c r="A702" s="2">
        <v>30467</v>
      </c>
      <c r="B702" s="3">
        <v>10425.676202124527</v>
      </c>
      <c r="C702" s="5">
        <f t="shared" ca="1" si="104"/>
        <v>3.5033249482589346E-2</v>
      </c>
      <c r="D702" s="3">
        <f t="shared" ca="1" si="106"/>
        <v>7148.0679829581204</v>
      </c>
      <c r="E702" s="5">
        <f ca="1">D702/MAX(D$12:$D702)-1</f>
        <v>-1.2111324081638508E-2</v>
      </c>
      <c r="F702" s="3">
        <f t="shared" ca="1" si="114"/>
        <v>656.28431709311951</v>
      </c>
      <c r="G702" s="4">
        <f ca="1">F702/MAX(F$554:$F702)-1</f>
        <v>-1.2111324081638508E-2</v>
      </c>
      <c r="H702" s="5">
        <f t="shared" ca="1" si="105"/>
        <v>5.8333333333333336E-3</v>
      </c>
      <c r="I702" s="7">
        <f t="shared" ca="1" si="108"/>
        <v>9898.7248738357757</v>
      </c>
      <c r="J702" s="7">
        <f t="shared" ca="1" si="109"/>
        <v>9818.5520527791741</v>
      </c>
      <c r="K702" s="7">
        <f t="shared" ca="1" si="110"/>
        <v>8342.7992521503729</v>
      </c>
      <c r="L702" s="7">
        <f t="shared" ca="1" si="111"/>
        <v>7703.6960697110335</v>
      </c>
      <c r="M702" s="7">
        <f t="shared" ca="1" si="112"/>
        <v>7641.956198206376</v>
      </c>
      <c r="N702" s="5">
        <f t="shared" ca="1" si="113"/>
        <v>3.5033249482589346E-2</v>
      </c>
      <c r="O702" s="3">
        <f t="shared" ca="1" si="107"/>
        <v>59318.815687756171</v>
      </c>
      <c r="P702" s="5">
        <f ca="1">O702/MAX($O$12:O702)-1</f>
        <v>-3.0579380046504845E-2</v>
      </c>
      <c r="Q702" s="3">
        <f t="shared" ca="1" si="115"/>
        <v>688.19181744779507</v>
      </c>
      <c r="R702" s="4">
        <f ca="1">Q702/MAX($Q$554:Q702)-1</f>
        <v>-3.0579380046504845E-2</v>
      </c>
    </row>
    <row r="703" spans="1:18" x14ac:dyDescent="0.2">
      <c r="A703" s="2">
        <v>30497</v>
      </c>
      <c r="B703" s="3">
        <v>10484.803675804194</v>
      </c>
      <c r="C703" s="5">
        <f t="shared" ca="1" si="104"/>
        <v>5.6713322506236619E-3</v>
      </c>
      <c r="D703" s="3">
        <f t="shared" ca="1" si="106"/>
        <v>7188.6070514395215</v>
      </c>
      <c r="E703" s="5">
        <f ca="1">D703/MAX(D$12:$D703)-1</f>
        <v>-6.5086791738767635E-3</v>
      </c>
      <c r="F703" s="3">
        <f t="shared" ca="1" si="114"/>
        <v>660.00632350622823</v>
      </c>
      <c r="G703" s="4">
        <f ca="1">F703/MAX(F$554:$F703)-1</f>
        <v>-6.5086791738768746E-3</v>
      </c>
      <c r="H703" s="5">
        <f t="shared" ca="1" si="105"/>
        <v>5.8333333333333336E-3</v>
      </c>
      <c r="I703" s="7">
        <f t="shared" ca="1" si="108"/>
        <v>10327.757797297321</v>
      </c>
      <c r="J703" s="7">
        <f t="shared" ca="1" si="109"/>
        <v>9961.3338656351425</v>
      </c>
      <c r="K703" s="7">
        <f t="shared" ca="1" si="110"/>
        <v>8806.2370771754286</v>
      </c>
      <c r="L703" s="7">
        <f t="shared" ca="1" si="111"/>
        <v>7866.7191492425172</v>
      </c>
      <c r="M703" s="7">
        <f t="shared" ca="1" si="112"/>
        <v>7805.8447924881884</v>
      </c>
      <c r="N703" s="5">
        <f t="shared" ca="1" si="113"/>
        <v>5.6713322506236627E-3</v>
      </c>
      <c r="O703" s="3">
        <f t="shared" ca="1" si="107"/>
        <v>59655.232400234941</v>
      </c>
      <c r="P703" s="5">
        <f ca="1">O703/MAX($O$12:O703)-1</f>
        <v>-2.5081473620143013E-2</v>
      </c>
      <c r="Q703" s="3">
        <f t="shared" ca="1" si="115"/>
        <v>692.0947818967021</v>
      </c>
      <c r="R703" s="4">
        <f ca="1">Q703/MAX($Q$554:Q703)-1</f>
        <v>-2.5081473620143013E-2</v>
      </c>
    </row>
    <row r="704" spans="1:18" x14ac:dyDescent="0.2">
      <c r="A704" s="2">
        <v>30528</v>
      </c>
      <c r="B704" s="3">
        <v>10492.64449789207</v>
      </c>
      <c r="C704" s="5">
        <f t="shared" ca="1" si="104"/>
        <v>7.4782726795064036E-4</v>
      </c>
      <c r="D704" s="3">
        <f t="shared" ca="1" si="106"/>
        <v>7193.9828878111703</v>
      </c>
      <c r="E704" s="5">
        <f ca="1">D704/MAX(D$12:$D704)-1</f>
        <v>-5.7657192736907392E-3</v>
      </c>
      <c r="F704" s="3">
        <f t="shared" ca="1" si="114"/>
        <v>660.49989423196598</v>
      </c>
      <c r="G704" s="4">
        <f ca="1">F704/MAX(F$554:$F704)-1</f>
        <v>-5.7657192736908502E-3</v>
      </c>
      <c r="H704" s="5">
        <f t="shared" ca="1" si="105"/>
        <v>5.8333333333333336E-3</v>
      </c>
      <c r="I704" s="7">
        <f t="shared" ca="1" si="108"/>
        <v>10467.708125273597</v>
      </c>
      <c r="J704" s="7">
        <f t="shared" ca="1" si="109"/>
        <v>9951.1924526593066</v>
      </c>
      <c r="K704" s="7">
        <f t="shared" ca="1" si="110"/>
        <v>9200.4572625510991</v>
      </c>
      <c r="L704" s="7">
        <f t="shared" ca="1" si="111"/>
        <v>8042.9604323949461</v>
      </c>
      <c r="M704" s="7">
        <f t="shared" ca="1" si="112"/>
        <v>7950.6642631969326</v>
      </c>
      <c r="N704" s="5">
        <f t="shared" ca="1" si="113"/>
        <v>7.4782726795064036E-4</v>
      </c>
      <c r="O704" s="3">
        <f t="shared" ca="1" si="107"/>
        <v>59699.844209699768</v>
      </c>
      <c r="P704" s="5">
        <f ca="1">O704/MAX($O$12:O704)-1</f>
        <v>-2.4352402962085962E-2</v>
      </c>
      <c r="Q704" s="3">
        <f t="shared" ca="1" si="115"/>
        <v>692.61234924661085</v>
      </c>
      <c r="R704" s="4">
        <f ca="1">Q704/MAX($Q$554:Q704)-1</f>
        <v>-2.4352402962085851E-2</v>
      </c>
    </row>
    <row r="705" spans="1:18" x14ac:dyDescent="0.2">
      <c r="A705" s="2">
        <v>30559</v>
      </c>
      <c r="B705" s="3">
        <v>10767.866847783318</v>
      </c>
      <c r="C705" s="5">
        <f t="shared" ca="1" si="104"/>
        <v>2.623002713439293E-2</v>
      </c>
      <c r="D705" s="3">
        <f t="shared" ca="1" si="106"/>
        <v>7382.681254162816</v>
      </c>
      <c r="E705" s="5">
        <f ca="1">D705/MAX(D$12:$D705)-1</f>
        <v>0</v>
      </c>
      <c r="F705" s="3">
        <f t="shared" ca="1" si="114"/>
        <v>677.82482437993406</v>
      </c>
      <c r="G705" s="4">
        <f ca="1">F705/MAX(F$554:$F705)-1</f>
        <v>0</v>
      </c>
      <c r="H705" s="5">
        <f t="shared" ca="1" si="105"/>
        <v>5.8333333333333336E-3</v>
      </c>
      <c r="I705" s="7">
        <f t="shared" ca="1" si="108"/>
        <v>10581.771673826528</v>
      </c>
      <c r="J705" s="7">
        <f t="shared" ca="1" si="109"/>
        <v>10240.248273831152</v>
      </c>
      <c r="K705" s="7">
        <f t="shared" ca="1" si="110"/>
        <v>9540.8058959673563</v>
      </c>
      <c r="L705" s="7">
        <f t="shared" ca="1" si="111"/>
        <v>8269.8241884172658</v>
      </c>
      <c r="M705" s="7">
        <f t="shared" ca="1" si="112"/>
        <v>8080.4421393323473</v>
      </c>
      <c r="N705" s="5">
        <f t="shared" ca="1" si="113"/>
        <v>2.623002713439293E-2</v>
      </c>
      <c r="O705" s="3">
        <f t="shared" ca="1" si="107"/>
        <v>61265.77274323922</v>
      </c>
      <c r="P705" s="5">
        <f ca="1">O705/MAX($O$12:O705)-1</f>
        <v>0</v>
      </c>
      <c r="Q705" s="3">
        <f t="shared" ca="1" si="115"/>
        <v>710.77958996096504</v>
      </c>
      <c r="R705" s="4">
        <f ca="1">Q705/MAX($Q$554:Q705)-1</f>
        <v>0</v>
      </c>
    </row>
    <row r="706" spans="1:18" x14ac:dyDescent="0.2">
      <c r="A706" s="2">
        <v>30589</v>
      </c>
      <c r="B706" s="3">
        <v>10053.511593172891</v>
      </c>
      <c r="C706" s="5">
        <f t="shared" ca="1" si="104"/>
        <v>-6.6341390055123628E-2</v>
      </c>
      <c r="D706" s="3">
        <f t="shared" ca="1" si="106"/>
        <v>6892.9039174277514</v>
      </c>
      <c r="E706" s="5">
        <f ca="1">D706/MAX(D$12:$D706)-1</f>
        <v>-6.6341390055123628E-2</v>
      </c>
      <c r="F706" s="3">
        <f t="shared" ca="1" si="114"/>
        <v>632.85698331669914</v>
      </c>
      <c r="G706" s="4">
        <f ca="1">F706/MAX(F$554:$F706)-1</f>
        <v>-6.6341390055123628E-2</v>
      </c>
      <c r="H706" s="5">
        <f t="shared" ca="1" si="105"/>
        <v>5.8333333333333336E-3</v>
      </c>
      <c r="I706" s="7">
        <f t="shared" ca="1" si="108"/>
        <v>10438.00764628276</v>
      </c>
      <c r="J706" s="7">
        <f t="shared" ca="1" si="109"/>
        <v>10382.88272179004</v>
      </c>
      <c r="K706" s="7">
        <f t="shared" ca="1" si="110"/>
        <v>9751.7299298730159</v>
      </c>
      <c r="L706" s="7">
        <f t="shared" ca="1" si="111"/>
        <v>8509.6730049498165</v>
      </c>
      <c r="M706" s="7">
        <f t="shared" ca="1" si="112"/>
        <v>8167.610721020329</v>
      </c>
      <c r="N706" s="5">
        <f t="shared" ca="1" si="113"/>
        <v>-6.6341390055123628E-2</v>
      </c>
      <c r="O706" s="3">
        <f t="shared" ca="1" si="107"/>
        <v>57201.316216651423</v>
      </c>
      <c r="P706" s="5">
        <f ca="1">O706/MAX($O$12:O706)-1</f>
        <v>-6.6341390055123628E-2</v>
      </c>
      <c r="Q706" s="3">
        <f t="shared" ca="1" si="115"/>
        <v>663.62548394014379</v>
      </c>
      <c r="R706" s="4">
        <f ca="1">Q706/MAX($Q$554:Q706)-1</f>
        <v>-6.6341390055123628E-2</v>
      </c>
    </row>
    <row r="707" spans="1:18" x14ac:dyDescent="0.2">
      <c r="A707" s="2">
        <v>30620</v>
      </c>
      <c r="B707" s="3">
        <v>8924.5795194713173</v>
      </c>
      <c r="C707" s="5">
        <f t="shared" ref="C707:C770" ca="1" si="116">B707/B706-1</f>
        <v>-0.11229231331152045</v>
      </c>
      <c r="D707" s="3">
        <f t="shared" ca="1" si="106"/>
        <v>6118.8837911057472</v>
      </c>
      <c r="E707" s="5">
        <f ca="1">D707/MAX(D$12:$D707)-1</f>
        <v>-0.17118407520905243</v>
      </c>
      <c r="F707" s="3">
        <f t="shared" ca="1" si="114"/>
        <v>561.79200866471672</v>
      </c>
      <c r="G707" s="4">
        <f ca="1">F707/MAX(F$554:$F707)-1</f>
        <v>-0.17118407520905232</v>
      </c>
      <c r="H707" s="5">
        <f t="shared" ca="1" si="105"/>
        <v>5.8333333333333336E-3</v>
      </c>
      <c r="I707" s="7">
        <f t="shared" ca="1" si="108"/>
        <v>9915.3193201425074</v>
      </c>
      <c r="J707" s="7">
        <f t="shared" ca="1" si="109"/>
        <v>10191.513722708054</v>
      </c>
      <c r="K707" s="7">
        <f t="shared" ca="1" si="110"/>
        <v>9849.2268164368634</v>
      </c>
      <c r="L707" s="7">
        <f t="shared" ca="1" si="111"/>
        <v>8678.0488586678566</v>
      </c>
      <c r="M707" s="7">
        <f t="shared" ca="1" si="112"/>
        <v>8209.280431048539</v>
      </c>
      <c r="N707" s="5">
        <f t="shared" ca="1" si="113"/>
        <v>-6.5042054653578943E-2</v>
      </c>
      <c r="O707" s="3">
        <f t="shared" ca="1" si="107"/>
        <v>53480.825081031333</v>
      </c>
      <c r="P707" s="5">
        <f ca="1">O707/MAX($O$12:O707)-1</f>
        <v>-0.12706846439094277</v>
      </c>
      <c r="Q707" s="3">
        <f t="shared" ca="1" si="115"/>
        <v>620.46191894420122</v>
      </c>
      <c r="R707" s="4">
        <f ca="1">Q707/MAX($Q$554:Q707)-1</f>
        <v>-0.12706846439094277</v>
      </c>
    </row>
    <row r="708" spans="1:18" x14ac:dyDescent="0.2">
      <c r="A708" s="2">
        <v>30650</v>
      </c>
      <c r="B708" s="3">
        <v>9891.0318741310402</v>
      </c>
      <c r="C708" s="5">
        <f t="shared" ca="1" si="116"/>
        <v>0.10829107999443033</v>
      </c>
      <c r="D708" s="3">
        <f t="shared" ca="1" si="106"/>
        <v>6781.5043252050027</v>
      </c>
      <c r="E708" s="5">
        <f ca="1">D708/MAX(D$12:$D708)-1</f>
        <v>-8.1430703596858112E-2</v>
      </c>
      <c r="F708" s="3">
        <f t="shared" ca="1" si="114"/>
        <v>622.62907201525923</v>
      </c>
      <c r="G708" s="4">
        <f ca="1">F708/MAX(F$554:$F708)-1</f>
        <v>-8.1430703596858112E-2</v>
      </c>
      <c r="H708" s="5">
        <f t="shared" ref="H708:H771" ca="1" si="117">H707</f>
        <v>5.8333333333333336E-3</v>
      </c>
      <c r="I708" s="7">
        <f t="shared" ca="1" si="108"/>
        <v>9623.0409955917494</v>
      </c>
      <c r="J708" s="7">
        <f t="shared" ca="1" si="109"/>
        <v>10102.406334709138</v>
      </c>
      <c r="K708" s="7">
        <f t="shared" ca="1" si="110"/>
        <v>9960.4791937441569</v>
      </c>
      <c r="L708" s="7">
        <f t="shared" ca="1" si="111"/>
        <v>8929.3349463366285</v>
      </c>
      <c r="M708" s="7">
        <f t="shared" ca="1" si="112"/>
        <v>8303.3736359605591</v>
      </c>
      <c r="N708" s="5">
        <f t="shared" ca="1" si="113"/>
        <v>4.6816431997772134E-2</v>
      </c>
      <c r="O708" s="3">
        <f t="shared" ca="1" si="107"/>
        <v>55984.606491622188</v>
      </c>
      <c r="P708" s="5">
        <f ca="1">O708/MAX($O$12:O708)-1</f>
        <v>-8.620092451539052E-2</v>
      </c>
      <c r="Q708" s="3">
        <f t="shared" ca="1" si="115"/>
        <v>649.50973217965964</v>
      </c>
      <c r="R708" s="4">
        <f ca="1">Q708/MAX($Q$554:Q708)-1</f>
        <v>-8.620092451539052E-2</v>
      </c>
    </row>
    <row r="709" spans="1:18" x14ac:dyDescent="0.2">
      <c r="A709" s="2">
        <v>30681</v>
      </c>
      <c r="B709" s="3">
        <v>10427.045931196062</v>
      </c>
      <c r="C709" s="5">
        <f t="shared" ca="1" si="116"/>
        <v>5.4191924956475956E-2</v>
      </c>
      <c r="D709" s="3">
        <f t="shared" ca="1" si="106"/>
        <v>7149.0070986885294</v>
      </c>
      <c r="E709" s="5">
        <f ca="1">D709/MAX(D$12:$D709)-1</f>
        <v>-3.1651665218856206E-2</v>
      </c>
      <c r="F709" s="3">
        <f t="shared" ca="1" si="114"/>
        <v>656.37053996163047</v>
      </c>
      <c r="G709" s="4">
        <f ca="1">F709/MAX(F$554:$F709)-1</f>
        <v>-3.1651665218856095E-2</v>
      </c>
      <c r="H709" s="5">
        <f t="shared" ca="1" si="117"/>
        <v>5.8333333333333336E-3</v>
      </c>
      <c r="I709" s="7">
        <f t="shared" ca="1" si="108"/>
        <v>9747.5524415994732</v>
      </c>
      <c r="J709" s="7">
        <f t="shared" ca="1" si="109"/>
        <v>10092.780043941117</v>
      </c>
      <c r="K709" s="7">
        <f t="shared" ca="1" si="110"/>
        <v>10027.056954788128</v>
      </c>
      <c r="L709" s="7">
        <f t="shared" ca="1" si="111"/>
        <v>9235.0847327639913</v>
      </c>
      <c r="M709" s="7">
        <f t="shared" ca="1" si="112"/>
        <v>8423.234372917168</v>
      </c>
      <c r="N709" s="5">
        <f t="shared" ca="1" si="113"/>
        <v>3.4848488307218907E-2</v>
      </c>
      <c r="O709" s="3">
        <f t="shared" ca="1" si="107"/>
        <v>57935.585396329734</v>
      </c>
      <c r="P709" s="5">
        <f ca="1">O709/MAX($O$12:O709)-1</f>
        <v>-5.4356408118217625E-2</v>
      </c>
      <c r="Q709" s="3">
        <f t="shared" ca="1" si="115"/>
        <v>672.14416448694737</v>
      </c>
      <c r="R709" s="4">
        <f ca="1">Q709/MAX($Q$554:Q709)-1</f>
        <v>-5.4356408118217736E-2</v>
      </c>
    </row>
    <row r="710" spans="1:18" x14ac:dyDescent="0.2">
      <c r="A710" s="2">
        <v>30712</v>
      </c>
      <c r="B710" s="3">
        <v>10282.836802174552</v>
      </c>
      <c r="C710" s="5">
        <f t="shared" ca="1" si="116"/>
        <v>-1.3830295749447052E-2</v>
      </c>
      <c r="D710" s="3">
        <f t="shared" ca="1" si="106"/>
        <v>7050.1342161987704</v>
      </c>
      <c r="E710" s="5">
        <f ca="1">D710/MAX(D$12:$D710)-1</f>
        <v>-4.504420907736395E-2</v>
      </c>
      <c r="F710" s="3">
        <f t="shared" ca="1" si="114"/>
        <v>647.29274127273686</v>
      </c>
      <c r="G710" s="4">
        <f ca="1">F710/MAX(F$554:$F710)-1</f>
        <v>-4.5044209077363839E-2</v>
      </c>
      <c r="H710" s="5">
        <f t="shared" ca="1" si="117"/>
        <v>5.8333333333333336E-3</v>
      </c>
      <c r="I710" s="7">
        <f t="shared" ca="1" si="108"/>
        <v>10200.304869167217</v>
      </c>
      <c r="J710" s="7">
        <f t="shared" ca="1" si="109"/>
        <v>10057.812094654864</v>
      </c>
      <c r="K710" s="7">
        <f t="shared" ca="1" si="110"/>
        <v>10004.502273657085</v>
      </c>
      <c r="L710" s="7">
        <f t="shared" ca="1" si="111"/>
        <v>9486.2422065856881</v>
      </c>
      <c r="M710" s="7">
        <f t="shared" ca="1" si="112"/>
        <v>8546.6733479599261</v>
      </c>
      <c r="N710" s="5">
        <f t="shared" ca="1" si="113"/>
        <v>-1.3830295749447054E-2</v>
      </c>
      <c r="O710" s="3">
        <f t="shared" ca="1" si="107"/>
        <v>57134.319115881146</v>
      </c>
      <c r="P710" s="5">
        <f ca="1">O710/MAX($O$12:O710)-1</f>
        <v>-6.7434938667512156E-2</v>
      </c>
      <c r="Q710" s="3">
        <f t="shared" ca="1" si="115"/>
        <v>662.84821190582795</v>
      </c>
      <c r="R710" s="4">
        <f ca="1">Q710/MAX($Q$554:Q710)-1</f>
        <v>-6.7434938667512156E-2</v>
      </c>
    </row>
    <row r="711" spans="1:18" x14ac:dyDescent="0.2">
      <c r="A711" s="2">
        <v>30741</v>
      </c>
      <c r="B711" s="3">
        <v>11360.531584268187</v>
      </c>
      <c r="C711" s="5">
        <f t="shared" ca="1" si="116"/>
        <v>0.10480520140762417</v>
      </c>
      <c r="D711" s="3">
        <f t="shared" ca="1" si="106"/>
        <v>7789.0249526782654</v>
      </c>
      <c r="E711" s="5">
        <f ca="1">D711/MAX(D$12:$D711)-1</f>
        <v>0</v>
      </c>
      <c r="F711" s="3">
        <f t="shared" ca="1" si="114"/>
        <v>715.13238739151916</v>
      </c>
      <c r="G711" s="4">
        <f ca="1">F711/MAX(F$554:$F711)-1</f>
        <v>0</v>
      </c>
      <c r="H711" s="5">
        <f t="shared" ca="1" si="117"/>
        <v>5.8333333333333336E-3</v>
      </c>
      <c r="I711" s="7">
        <f t="shared" ca="1" si="108"/>
        <v>10690.138105879601</v>
      </c>
      <c r="J711" s="7">
        <f t="shared" ca="1" si="109"/>
        <v>10156.589550735676</v>
      </c>
      <c r="K711" s="7">
        <f t="shared" ca="1" si="110"/>
        <v>10198.418912283412</v>
      </c>
      <c r="L711" s="7">
        <f t="shared" ca="1" si="111"/>
        <v>9746.0671142234623</v>
      </c>
      <c r="M711" s="7">
        <f t="shared" ca="1" si="112"/>
        <v>8741.5155289968661</v>
      </c>
      <c r="N711" s="5">
        <f t="shared" ca="1" si="113"/>
        <v>0.10480520140762417</v>
      </c>
      <c r="O711" s="3">
        <f t="shared" ca="1" si="107"/>
        <v>63122.292938108541</v>
      </c>
      <c r="P711" s="5">
        <f ca="1">O711/MAX($O$12:O711)-1</f>
        <v>0</v>
      </c>
      <c r="Q711" s="3">
        <f t="shared" ca="1" si="115"/>
        <v>732.31815225730179</v>
      </c>
      <c r="R711" s="4">
        <f ca="1">Q711/MAX($Q$554:Q711)-1</f>
        <v>0</v>
      </c>
    </row>
    <row r="712" spans="1:18" x14ac:dyDescent="0.2">
      <c r="A712" s="2">
        <v>30772</v>
      </c>
      <c r="B712" s="3">
        <v>11574.865894354865</v>
      </c>
      <c r="C712" s="5">
        <f t="shared" ca="1" si="116"/>
        <v>1.8866574024008154E-2</v>
      </c>
      <c r="D712" s="3">
        <f t="shared" ca="1" si="106"/>
        <v>7935.9771685228161</v>
      </c>
      <c r="E712" s="5">
        <f ca="1">D712/MAX(D$12:$D712)-1</f>
        <v>0</v>
      </c>
      <c r="F712" s="3">
        <f t="shared" ca="1" si="114"/>
        <v>728.62448551520697</v>
      </c>
      <c r="G712" s="4">
        <f ca="1">F712/MAX(F$554:$F712)-1</f>
        <v>0</v>
      </c>
      <c r="H712" s="5">
        <f t="shared" ca="1" si="117"/>
        <v>5.8333333333333336E-3</v>
      </c>
      <c r="I712" s="7">
        <f t="shared" ca="1" si="108"/>
        <v>11072.744760265867</v>
      </c>
      <c r="J712" s="7">
        <f t="shared" ca="1" si="109"/>
        <v>10410.148600932671</v>
      </c>
      <c r="K712" s="7">
        <f t="shared" ca="1" si="110"/>
        <v>10396.515661361356</v>
      </c>
      <c r="L712" s="7">
        <f t="shared" ca="1" si="111"/>
        <v>9971.2028202262336</v>
      </c>
      <c r="M712" s="7">
        <f t="shared" ca="1" si="112"/>
        <v>8984.7919039455301</v>
      </c>
      <c r="N712" s="5">
        <f t="shared" ca="1" si="113"/>
        <v>1.8866574024008154E-2</v>
      </c>
      <c r="O712" s="3">
        <f t="shared" ca="1" si="107"/>
        <v>64313.194350390491</v>
      </c>
      <c r="P712" s="5">
        <f ca="1">O712/MAX($O$12:O712)-1</f>
        <v>0</v>
      </c>
      <c r="Q712" s="3">
        <f t="shared" ca="1" si="115"/>
        <v>746.13448688598908</v>
      </c>
      <c r="R712" s="4">
        <f ca="1">Q712/MAX($Q$554:Q712)-1</f>
        <v>0</v>
      </c>
    </row>
    <row r="713" spans="1:18" x14ac:dyDescent="0.2">
      <c r="A713" s="2">
        <v>30802</v>
      </c>
      <c r="B713" s="3">
        <v>11674.885117297412</v>
      </c>
      <c r="C713" s="5">
        <f t="shared" ca="1" si="116"/>
        <v>8.6410696983820756E-3</v>
      </c>
      <c r="D713" s="3">
        <f t="shared" ca="1" si="106"/>
        <v>8004.5525003607909</v>
      </c>
      <c r="E713" s="5">
        <f ca="1">D713/MAX(D$12:$D713)-1</f>
        <v>0</v>
      </c>
      <c r="F713" s="3">
        <f t="shared" ca="1" si="114"/>
        <v>734.92058047849162</v>
      </c>
      <c r="G713" s="4">
        <f ca="1">F713/MAX(F$554:$F713)-1</f>
        <v>0</v>
      </c>
      <c r="H713" s="5">
        <f t="shared" ca="1" si="117"/>
        <v>5.8333333333333336E-3</v>
      </c>
      <c r="I713" s="7">
        <f t="shared" ca="1" si="108"/>
        <v>11536.760865306822</v>
      </c>
      <c r="J713" s="7">
        <f t="shared" ca="1" si="109"/>
        <v>10868.53286723702</v>
      </c>
      <c r="K713" s="7">
        <f t="shared" ca="1" si="110"/>
        <v>10530.023294972538</v>
      </c>
      <c r="L713" s="7">
        <f t="shared" ca="1" si="111"/>
        <v>10188.995500036915</v>
      </c>
      <c r="M713" s="7">
        <f t="shared" ca="1" si="112"/>
        <v>9225.6698608101451</v>
      </c>
      <c r="N713" s="5">
        <f t="shared" ca="1" si="113"/>
        <v>8.6410696983820756E-3</v>
      </c>
      <c r="O713" s="3">
        <f t="shared" ca="1" si="107"/>
        <v>64868.929145297807</v>
      </c>
      <c r="P713" s="5">
        <f ca="1">O713/MAX($O$12:O713)-1</f>
        <v>0</v>
      </c>
      <c r="Q713" s="3">
        <f t="shared" ca="1" si="115"/>
        <v>752.58188699153743</v>
      </c>
      <c r="R713" s="4">
        <f ca="1">Q713/MAX($Q$554:Q713)-1</f>
        <v>0</v>
      </c>
    </row>
    <row r="714" spans="1:18" x14ac:dyDescent="0.2">
      <c r="A714" s="2">
        <v>30833</v>
      </c>
      <c r="B714" s="3">
        <v>11494.672147524107</v>
      </c>
      <c r="C714" s="5">
        <f t="shared" ca="1" si="116"/>
        <v>-1.5435952299547973E-2</v>
      </c>
      <c r="D714" s="3">
        <f t="shared" ca="1" si="106"/>
        <v>7880.9946097859938</v>
      </c>
      <c r="E714" s="5">
        <f ca="1">D714/MAX(D$12:$D714)-1</f>
        <v>-1.5435952299547973E-2</v>
      </c>
      <c r="F714" s="3">
        <f t="shared" ca="1" si="114"/>
        <v>723.57638145426949</v>
      </c>
      <c r="G714" s="4">
        <f ca="1">F714/MAX(F$554:$F714)-1</f>
        <v>-1.5435952299547973E-2</v>
      </c>
      <c r="H714" s="5">
        <f t="shared" ca="1" si="117"/>
        <v>5.8333333333333336E-3</v>
      </c>
      <c r="I714" s="7">
        <f t="shared" ca="1" si="108"/>
        <v>11581.474386392127</v>
      </c>
      <c r="J714" s="7">
        <f t="shared" ca="1" si="109"/>
        <v>11135.806246135864</v>
      </c>
      <c r="K714" s="7">
        <f t="shared" ca="1" si="110"/>
        <v>10619.106290422502</v>
      </c>
      <c r="L714" s="7">
        <f t="shared" ca="1" si="111"/>
        <v>10352.254877874726</v>
      </c>
      <c r="M714" s="7">
        <f t="shared" ca="1" si="112"/>
        <v>9480.9527712864383</v>
      </c>
      <c r="N714" s="5">
        <f t="shared" ca="1" si="113"/>
        <v>-1.5435952299547974E-2</v>
      </c>
      <c r="O714" s="3">
        <f t="shared" ca="1" si="107"/>
        <v>63867.615449288234</v>
      </c>
      <c r="P714" s="5">
        <f ca="1">O714/MAX($O$12:O714)-1</f>
        <v>-1.5435952299547973E-2</v>
      </c>
      <c r="Q714" s="3">
        <f t="shared" ca="1" si="115"/>
        <v>740.96506888243221</v>
      </c>
      <c r="R714" s="4">
        <f ca="1">Q714/MAX($Q$554:Q714)-1</f>
        <v>-1.5435952299548084E-2</v>
      </c>
    </row>
    <row r="715" spans="1:18" x14ac:dyDescent="0.2">
      <c r="A715" s="2">
        <v>30863</v>
      </c>
      <c r="B715" s="3">
        <v>11316.962283411145</v>
      </c>
      <c r="C715" s="5">
        <f t="shared" ca="1" si="116"/>
        <v>-1.5460194238879565E-2</v>
      </c>
      <c r="D715" s="3">
        <f t="shared" ca="1" si="106"/>
        <v>7759.1529023231396</v>
      </c>
      <c r="E715" s="5">
        <f ca="1">D715/MAX(D$12:$D715)-1</f>
        <v>-3.0657503717614443E-2</v>
      </c>
      <c r="F715" s="3">
        <f t="shared" ca="1" si="114"/>
        <v>712.38975005032091</v>
      </c>
      <c r="G715" s="4">
        <f ca="1">F715/MAX(F$554:$F715)-1</f>
        <v>-3.0657503717614443E-2</v>
      </c>
      <c r="H715" s="5">
        <f t="shared" ca="1" si="117"/>
        <v>5.8333333333333336E-3</v>
      </c>
      <c r="I715" s="7">
        <f t="shared" ca="1" si="108"/>
        <v>11495.506516077554</v>
      </c>
      <c r="J715" s="7">
        <f t="shared" ca="1" si="109"/>
        <v>11284.12563817171</v>
      </c>
      <c r="K715" s="7">
        <f t="shared" ca="1" si="110"/>
        <v>10688.452841056414</v>
      </c>
      <c r="L715" s="7">
        <f t="shared" ca="1" si="111"/>
        <v>10446.079849249321</v>
      </c>
      <c r="M715" s="7">
        <f t="shared" ca="1" si="112"/>
        <v>9747.3449591159206</v>
      </c>
      <c r="N715" s="5">
        <f t="shared" ca="1" si="113"/>
        <v>-1.1201488724436987E-2</v>
      </c>
      <c r="O715" s="3">
        <f t="shared" ca="1" si="107"/>
        <v>63152.203074976358</v>
      </c>
      <c r="P715" s="5">
        <f ca="1">O715/MAX($O$12:O715)-1</f>
        <v>-2.6464535378350584E-2</v>
      </c>
      <c r="Q715" s="3">
        <f t="shared" ca="1" si="115"/>
        <v>732.66515701814399</v>
      </c>
      <c r="R715" s="4">
        <f ca="1">Q715/MAX($Q$554:Q715)-1</f>
        <v>-2.6464535378350695E-2</v>
      </c>
    </row>
    <row r="716" spans="1:18" x14ac:dyDescent="0.2">
      <c r="A716" s="2">
        <v>30894</v>
      </c>
      <c r="B716" s="3">
        <v>10161.503946679915</v>
      </c>
      <c r="C716" s="5">
        <f t="shared" ca="1" si="116"/>
        <v>-0.10209968963358185</v>
      </c>
      <c r="D716" s="3">
        <f t="shared" ca="1" si="106"/>
        <v>6966.9457991764411</v>
      </c>
      <c r="E716" s="5">
        <f ca="1">D716/MAX(D$12:$D716)-1</f>
        <v>-0.12962707173668753</v>
      </c>
      <c r="F716" s="3">
        <f t="shared" ca="1" si="114"/>
        <v>639.65497767203817</v>
      </c>
      <c r="G716" s="4">
        <f ca="1">F716/MAX(F$554:$F716)-1</f>
        <v>-0.12962707173668753</v>
      </c>
      <c r="H716" s="5">
        <f t="shared" ca="1" si="117"/>
        <v>5.8333333333333336E-3</v>
      </c>
      <c r="I716" s="7">
        <f t="shared" ca="1" si="108"/>
        <v>10991.046125871721</v>
      </c>
      <c r="J716" s="7">
        <f t="shared" ca="1" si="109"/>
        <v>11263.903495589271</v>
      </c>
      <c r="K716" s="7">
        <f t="shared" ca="1" si="110"/>
        <v>10660.857795122069</v>
      </c>
      <c r="L716" s="7">
        <f t="shared" ca="1" si="111"/>
        <v>10424.302680967814</v>
      </c>
      <c r="M716" s="7">
        <f t="shared" ca="1" si="112"/>
        <v>9930.6575288365821</v>
      </c>
      <c r="N716" s="5">
        <f t="shared" ca="1" si="113"/>
        <v>-8.0513085040198815E-2</v>
      </c>
      <c r="O716" s="3">
        <f t="shared" ca="1" si="107"/>
        <v>58067.624378324879</v>
      </c>
      <c r="P716" s="5">
        <f ca="1">O716/MAX($O$12:O716)-1</f>
        <v>-0.10484687903108292</v>
      </c>
      <c r="Q716" s="3">
        <f t="shared" ca="1" si="115"/>
        <v>673.67602492515152</v>
      </c>
      <c r="R716" s="4">
        <f ca="1">Q716/MAX($Q$554:Q716)-1</f>
        <v>-0.10484687903108303</v>
      </c>
    </row>
    <row r="717" spans="1:18" x14ac:dyDescent="0.2">
      <c r="A717" s="2">
        <v>30925</v>
      </c>
      <c r="B717" s="3">
        <v>10796.357245716288</v>
      </c>
      <c r="C717" s="5">
        <f t="shared" ca="1" si="116"/>
        <v>6.2476312794603528E-2</v>
      </c>
      <c r="D717" s="3">
        <f t="shared" ca="1" si="106"/>
        <v>7402.2148841488379</v>
      </c>
      <c r="E717" s="5">
        <f ca="1">D717/MAX(D$12:$D717)-1</f>
        <v>-7.5249380422553802E-2</v>
      </c>
      <c r="F717" s="3">
        <f t="shared" ca="1" si="114"/>
        <v>679.61826213770155</v>
      </c>
      <c r="G717" s="4">
        <f ca="1">F717/MAX(F$554:$F717)-1</f>
        <v>-7.5249380422553802E-2</v>
      </c>
      <c r="H717" s="5">
        <f t="shared" ca="1" si="117"/>
        <v>5.8333333333333336E-3</v>
      </c>
      <c r="I717" s="7">
        <f t="shared" ca="1" si="108"/>
        <v>10758.274491935783</v>
      </c>
      <c r="J717" s="7">
        <f t="shared" ca="1" si="109"/>
        <v>11169.874439163954</v>
      </c>
      <c r="K717" s="7">
        <f t="shared" ca="1" si="110"/>
        <v>10663.231994949818</v>
      </c>
      <c r="L717" s="7">
        <f t="shared" ca="1" si="111"/>
        <v>10522.237421243593</v>
      </c>
      <c r="M717" s="7">
        <f t="shared" ca="1" si="112"/>
        <v>10102.018945458585</v>
      </c>
      <c r="N717" s="5">
        <f t="shared" ca="1" si="113"/>
        <v>1.7161929225587375E-2</v>
      </c>
      <c r="O717" s="3">
        <f t="shared" ca="1" si="107"/>
        <v>59064.176838203683</v>
      </c>
      <c r="P717" s="5">
        <f ca="1">O717/MAX($O$12:O717)-1</f>
        <v>-8.9484324522950742E-2</v>
      </c>
      <c r="Q717" s="3">
        <f t="shared" ca="1" si="115"/>
        <v>685.23760518589199</v>
      </c>
      <c r="R717" s="4">
        <f ca="1">Q717/MAX($Q$554:Q717)-1</f>
        <v>-8.9484324522950853E-2</v>
      </c>
    </row>
    <row r="718" spans="1:18" x14ac:dyDescent="0.2">
      <c r="A718" s="2">
        <v>30955</v>
      </c>
      <c r="B718" s="3">
        <v>10622.023048243052</v>
      </c>
      <c r="C718" s="5">
        <f t="shared" ca="1" si="116"/>
        <v>-1.6147501745776949E-2</v>
      </c>
      <c r="D718" s="3">
        <f t="shared" ref="D718:D781" ca="1" si="118">D717*(C718+1)</f>
        <v>7282.6876063844284</v>
      </c>
      <c r="E718" s="5">
        <f ca="1">D718/MAX(D$12:$D718)-1</f>
        <v>-9.0181792666588878E-2</v>
      </c>
      <c r="F718" s="3">
        <f t="shared" ca="1" si="114"/>
        <v>668.64412506337112</v>
      </c>
      <c r="G718" s="4">
        <f ca="1">F718/MAX(F$554:$F718)-1</f>
        <v>-9.0181792666588878E-2</v>
      </c>
      <c r="H718" s="5">
        <f t="shared" ca="1" si="117"/>
        <v>5.8333333333333336E-3</v>
      </c>
      <c r="I718" s="7">
        <f t="shared" ca="1" si="108"/>
        <v>10526.628080213084</v>
      </c>
      <c r="J718" s="7">
        <f t="shared" ca="1" si="109"/>
        <v>11011.067298145319</v>
      </c>
      <c r="K718" s="7">
        <f t="shared" ca="1" si="110"/>
        <v>10710.607949538995</v>
      </c>
      <c r="L718" s="7">
        <f t="shared" ca="1" si="111"/>
        <v>10601.366206956011</v>
      </c>
      <c r="M718" s="7">
        <f t="shared" ca="1" si="112"/>
        <v>10231.168939706005</v>
      </c>
      <c r="N718" s="5">
        <f t="shared" ca="1" si="113"/>
        <v>-1.1751334729954894E-2</v>
      </c>
      <c r="O718" s="3">
        <f t="shared" ref="O718:O781" ca="1" si="119">O717*(1+N718)</f>
        <v>58370.093925628702</v>
      </c>
      <c r="P718" s="5">
        <f ca="1">O718/MAX($O$12:O718)-1</f>
        <v>-0.10018409900235248</v>
      </c>
      <c r="Q718" s="3">
        <f t="shared" ca="1" si="115"/>
        <v>677.18514871779985</v>
      </c>
      <c r="R718" s="4">
        <f ca="1">Q718/MAX($Q$554:Q718)-1</f>
        <v>-0.1001840990023527</v>
      </c>
    </row>
    <row r="719" spans="1:18" x14ac:dyDescent="0.2">
      <c r="A719" s="2">
        <v>30986</v>
      </c>
      <c r="B719" s="3">
        <v>10926.284047092813</v>
      </c>
      <c r="C719" s="5">
        <f t="shared" ca="1" si="116"/>
        <v>2.8644354984720843E-2</v>
      </c>
      <c r="D719" s="3">
        <f t="shared" ca="1" si="118"/>
        <v>7491.2954954245306</v>
      </c>
      <c r="E719" s="5">
        <f ca="1">D719/MAX(D$12:$D719)-1</f>
        <v>-6.4120636964168365E-2</v>
      </c>
      <c r="F719" s="3">
        <f t="shared" ca="1" si="114"/>
        <v>687.79700474013441</v>
      </c>
      <c r="G719" s="4">
        <f ca="1">F719/MAX(F$554:$F719)-1</f>
        <v>-6.4120636964168365E-2</v>
      </c>
      <c r="H719" s="5">
        <f t="shared" ca="1" si="117"/>
        <v>5.8333333333333336E-3</v>
      </c>
      <c r="I719" s="7">
        <f t="shared" ca="1" si="108"/>
        <v>10781.554780350718</v>
      </c>
      <c r="J719" s="7">
        <f t="shared" ca="1" si="109"/>
        <v>10886.30045311122</v>
      </c>
      <c r="K719" s="7">
        <f t="shared" ca="1" si="110"/>
        <v>10877.416660174118</v>
      </c>
      <c r="L719" s="7">
        <f t="shared" ca="1" si="111"/>
        <v>10648.782347685432</v>
      </c>
      <c r="M719" s="7">
        <f t="shared" ca="1" si="112"/>
        <v>10363.321738305493</v>
      </c>
      <c r="N719" s="5">
        <f t="shared" ca="1" si="113"/>
        <v>1.9519946324165843E-2</v>
      </c>
      <c r="O719" s="3">
        <f t="shared" ca="1" si="119"/>
        <v>59509.475025993488</v>
      </c>
      <c r="P719" s="5">
        <f ca="1">O719/MAX($O$12:O719)-1</f>
        <v>-8.261974091324753E-2</v>
      </c>
      <c r="Q719" s="3">
        <f t="shared" ca="1" si="115"/>
        <v>690.40376647229346</v>
      </c>
      <c r="R719" s="4">
        <f ca="1">Q719/MAX($Q$554:Q719)-1</f>
        <v>-8.2619740913247863E-2</v>
      </c>
    </row>
    <row r="720" spans="1:18" x14ac:dyDescent="0.2">
      <c r="A720" s="2">
        <v>31016</v>
      </c>
      <c r="B720" s="3">
        <v>11447.781508570944</v>
      </c>
      <c r="C720" s="5">
        <f t="shared" ca="1" si="116"/>
        <v>4.7728711722160311E-2</v>
      </c>
      <c r="D720" s="3">
        <f t="shared" ca="1" si="118"/>
        <v>7848.8453785511665</v>
      </c>
      <c r="E720" s="5">
        <f ca="1">D720/MAX(D$12:$D720)-1</f>
        <v>-1.9452320639112064E-2</v>
      </c>
      <c r="F720" s="3">
        <f t="shared" ca="1" si="114"/>
        <v>720.62466970274158</v>
      </c>
      <c r="G720" s="4">
        <f ca="1">F720/MAX(F$554:$F720)-1</f>
        <v>-1.9452320639112175E-2</v>
      </c>
      <c r="H720" s="5">
        <f t="shared" ca="1" si="117"/>
        <v>5.8333333333333336E-3</v>
      </c>
      <c r="I720" s="7">
        <f t="shared" ca="1" si="108"/>
        <v>10998.696201302271</v>
      </c>
      <c r="J720" s="7">
        <f t="shared" ca="1" si="109"/>
        <v>10878.485346619027</v>
      </c>
      <c r="K720" s="7">
        <f t="shared" ca="1" si="110"/>
        <v>11007.145796377445</v>
      </c>
      <c r="L720" s="7">
        <f t="shared" ca="1" si="111"/>
        <v>10705.565975821342</v>
      </c>
      <c r="M720" s="7">
        <f t="shared" ca="1" si="112"/>
        <v>10483.812495060802</v>
      </c>
      <c r="N720" s="5">
        <f t="shared" ca="1" si="113"/>
        <v>4.7728711722160311E-2</v>
      </c>
      <c r="O720" s="3">
        <f t="shared" ca="1" si="119"/>
        <v>62349.78560424623</v>
      </c>
      <c r="P720" s="5">
        <f ca="1">O720/MAX($O$12:O720)-1</f>
        <v>-3.883436298769527E-2</v>
      </c>
      <c r="Q720" s="3">
        <f t="shared" ca="1" si="115"/>
        <v>723.3558488141432</v>
      </c>
      <c r="R720" s="4">
        <f ca="1">Q720/MAX($Q$554:Q720)-1</f>
        <v>-3.8834362987695492E-2</v>
      </c>
    </row>
    <row r="721" spans="1:18" x14ac:dyDescent="0.2">
      <c r="A721" s="2">
        <v>31047</v>
      </c>
      <c r="B721" s="3">
        <v>10819.249238644212</v>
      </c>
      <c r="C721" s="5">
        <f t="shared" ca="1" si="116"/>
        <v>-5.4904285992543711E-2</v>
      </c>
      <c r="D721" s="3">
        <f t="shared" ca="1" si="118"/>
        <v>7417.9101271759382</v>
      </c>
      <c r="E721" s="5">
        <f ca="1">D721/MAX(D$12:$D721)-1</f>
        <v>-7.3288590856067315E-2</v>
      </c>
      <c r="F721" s="3">
        <f t="shared" ca="1" si="114"/>
        <v>681.05928674409995</v>
      </c>
      <c r="G721" s="4">
        <f ca="1">F721/MAX(F$554:$F721)-1</f>
        <v>-7.3288590856067315E-2</v>
      </c>
      <c r="H721" s="5">
        <f t="shared" ca="1" si="117"/>
        <v>5.8333333333333336E-3</v>
      </c>
      <c r="I721" s="7">
        <f t="shared" ca="1" si="108"/>
        <v>11064.438264769322</v>
      </c>
      <c r="J721" s="7">
        <f t="shared" ca="1" si="109"/>
        <v>10795.533172491205</v>
      </c>
      <c r="K721" s="7">
        <f t="shared" ca="1" si="110"/>
        <v>11039.829405331455</v>
      </c>
      <c r="L721" s="7">
        <f t="shared" ca="1" si="111"/>
        <v>10724.146284868011</v>
      </c>
      <c r="M721" s="7">
        <f t="shared" ca="1" si="112"/>
        <v>10533.44318005979</v>
      </c>
      <c r="N721" s="5">
        <f t="shared" ca="1" si="113"/>
        <v>-5.4904285992543711E-2</v>
      </c>
      <c r="O721" s="3">
        <f t="shared" ca="1" si="119"/>
        <v>58926.515143856908</v>
      </c>
      <c r="P721" s="5">
        <f ca="1">O721/MAX($O$12:O721)-1</f>
        <v>-9.1606476008424309E-2</v>
      </c>
      <c r="Q721" s="3">
        <f t="shared" ca="1" si="115"/>
        <v>683.64051241647223</v>
      </c>
      <c r="R721" s="4">
        <f ca="1">Q721/MAX($Q$554:Q721)-1</f>
        <v>-9.1606476008424642E-2</v>
      </c>
    </row>
    <row r="722" spans="1:18" x14ac:dyDescent="0.2">
      <c r="A722" s="2">
        <v>31078</v>
      </c>
      <c r="B722" s="3">
        <v>10442.399738252889</v>
      </c>
      <c r="C722" s="5">
        <f t="shared" ca="1" si="116"/>
        <v>-3.4831390984625066E-2</v>
      </c>
      <c r="D722" s="3">
        <f t="shared" ca="1" si="118"/>
        <v>7159.5339992474628</v>
      </c>
      <c r="E722" s="5">
        <f ca="1">D722/MAX(D$12:$D722)-1</f>
        <v>-0.10556723827787251</v>
      </c>
      <c r="F722" s="3">
        <f t="shared" ca="1" si="114"/>
        <v>657.33704444380635</v>
      </c>
      <c r="G722" s="4">
        <f ca="1">F722/MAX(F$554:$F722)-1</f>
        <v>-0.10556723827787251</v>
      </c>
      <c r="H722" s="5">
        <f t="shared" ca="1" si="117"/>
        <v>5.8333333333333336E-3</v>
      </c>
      <c r="I722" s="7">
        <f t="shared" ca="1" si="108"/>
        <v>10903.143495156015</v>
      </c>
      <c r="J722" s="7">
        <f t="shared" ca="1" si="109"/>
        <v>10842.349137753366</v>
      </c>
      <c r="K722" s="7">
        <f t="shared" ca="1" si="110"/>
        <v>11053.126316671318</v>
      </c>
      <c r="L722" s="7">
        <f t="shared" ca="1" si="111"/>
        <v>10721.3549093325</v>
      </c>
      <c r="M722" s="7">
        <f t="shared" ca="1" si="112"/>
        <v>10528.814295164202</v>
      </c>
      <c r="N722" s="5">
        <f t="shared" ca="1" si="113"/>
        <v>-1.8565501257441708E-2</v>
      </c>
      <c r="O722" s="3">
        <f t="shared" ca="1" si="119"/>
        <v>57832.514852856977</v>
      </c>
      <c r="P722" s="5">
        <f ca="1">O722/MAX($O$12:O722)-1</f>
        <v>-0.10847125712034178</v>
      </c>
      <c r="Q722" s="3">
        <f t="shared" ca="1" si="115"/>
        <v>670.94838362356609</v>
      </c>
      <c r="R722" s="4">
        <f ca="1">Q722/MAX($Q$554:Q722)-1</f>
        <v>-0.10847125712034211</v>
      </c>
    </row>
    <row r="723" spans="1:18" x14ac:dyDescent="0.2">
      <c r="A723" s="2">
        <v>31106</v>
      </c>
      <c r="B723" s="3">
        <v>10334.946513205789</v>
      </c>
      <c r="C723" s="5">
        <f t="shared" ca="1" si="116"/>
        <v>-1.0290089226662635E-2</v>
      </c>
      <c r="D723" s="3">
        <f t="shared" ca="1" si="118"/>
        <v>7085.861755573882</v>
      </c>
      <c r="E723" s="5">
        <f ca="1">D723/MAX(D$12:$D723)-1</f>
        <v>-0.1147710312032435</v>
      </c>
      <c r="F723" s="3">
        <f t="shared" ca="1" si="114"/>
        <v>650.57298760448884</v>
      </c>
      <c r="G723" s="4">
        <f ca="1">F723/MAX(F$554:$F723)-1</f>
        <v>-0.1147710312032435</v>
      </c>
      <c r="H723" s="5">
        <f t="shared" ca="1" si="117"/>
        <v>5.8333333333333336E-3</v>
      </c>
      <c r="I723" s="7">
        <f t="shared" ca="1" si="108"/>
        <v>10532.198496700963</v>
      </c>
      <c r="J723" s="7">
        <f t="shared" ca="1" si="109"/>
        <v>10765.447349001617</v>
      </c>
      <c r="K723" s="7">
        <f t="shared" ca="1" si="110"/>
        <v>10967.660894082785</v>
      </c>
      <c r="L723" s="7">
        <f t="shared" ca="1" si="111"/>
        <v>10697.30377963375</v>
      </c>
      <c r="M723" s="7">
        <f t="shared" ca="1" si="112"/>
        <v>10583.039903183098</v>
      </c>
      <c r="N723" s="5">
        <f t="shared" ca="1" si="113"/>
        <v>5.8333333333333336E-3</v>
      </c>
      <c r="O723" s="3">
        <f t="shared" ca="1" si="119"/>
        <v>58169.871189498641</v>
      </c>
      <c r="P723" s="5">
        <f ca="1">O723/MAX($O$12:O723)-1</f>
        <v>-0.10327067278687707</v>
      </c>
      <c r="Q723" s="3">
        <f t="shared" ca="1" si="115"/>
        <v>674.86224919470362</v>
      </c>
      <c r="R723" s="4">
        <f ca="1">Q723/MAX($Q$554:Q723)-1</f>
        <v>-0.1032706727868774</v>
      </c>
    </row>
    <row r="724" spans="1:18" x14ac:dyDescent="0.2">
      <c r="A724" s="2">
        <v>31137</v>
      </c>
      <c r="B724" s="3">
        <v>11380.013129424102</v>
      </c>
      <c r="C724" s="5">
        <f t="shared" ca="1" si="116"/>
        <v>0.10111969277082844</v>
      </c>
      <c r="D724" s="3">
        <f t="shared" ca="1" si="118"/>
        <v>7802.3819193140762</v>
      </c>
      <c r="E724" s="5">
        <f ca="1">D724/MAX(D$12:$D724)-1</f>
        <v>-2.5256949846678145E-2</v>
      </c>
      <c r="F724" s="3">
        <f t="shared" ca="1" si="114"/>
        <v>716.35872823605473</v>
      </c>
      <c r="G724" s="4">
        <f ca="1">F724/MAX(F$554:$F724)-1</f>
        <v>-2.5256949846678145E-2</v>
      </c>
      <c r="H724" s="5">
        <f t="shared" ca="1" si="117"/>
        <v>5.8333333333333336E-3</v>
      </c>
      <c r="I724" s="7">
        <f t="shared" ca="1" si="108"/>
        <v>10719.119793627593</v>
      </c>
      <c r="J724" s="7">
        <f t="shared" ca="1" si="109"/>
        <v>10891.779029198458</v>
      </c>
      <c r="K724" s="7">
        <f t="shared" ca="1" si="110"/>
        <v>10951.423163671889</v>
      </c>
      <c r="L724" s="7">
        <f t="shared" ca="1" si="111"/>
        <v>10770.998309425482</v>
      </c>
      <c r="M724" s="7">
        <f t="shared" ca="1" si="112"/>
        <v>10673.969412516622</v>
      </c>
      <c r="N724" s="5">
        <f t="shared" ca="1" si="113"/>
        <v>5.8333333333333336E-3</v>
      </c>
      <c r="O724" s="3">
        <f t="shared" ca="1" si="119"/>
        <v>58509.195438104049</v>
      </c>
      <c r="P724" s="5">
        <f ca="1">O724/MAX($O$12:O724)-1</f>
        <v>-9.8039751711467282E-2</v>
      </c>
      <c r="Q724" s="3">
        <f t="shared" ca="1" si="115"/>
        <v>678.79894564833944</v>
      </c>
      <c r="R724" s="4">
        <f ca="1">Q724/MAX($Q$554:Q724)-1</f>
        <v>-9.8039751711467504E-2</v>
      </c>
    </row>
    <row r="725" spans="1:18" x14ac:dyDescent="0.2">
      <c r="A725" s="2">
        <v>31167</v>
      </c>
      <c r="B725" s="3">
        <v>11978.873031675577</v>
      </c>
      <c r="C725" s="5">
        <f t="shared" ca="1" si="116"/>
        <v>5.2623832278634763E-2</v>
      </c>
      <c r="D725" s="3">
        <f t="shared" ca="1" si="118"/>
        <v>8212.9731568099123</v>
      </c>
      <c r="E725" s="5">
        <f ca="1">D725/MAX(D$12:$D725)-1</f>
        <v>0</v>
      </c>
      <c r="F725" s="3">
        <f t="shared" ca="1" si="114"/>
        <v>754.05626980208501</v>
      </c>
      <c r="G725" s="4">
        <f ca="1">F725/MAX(F$554:$F725)-1</f>
        <v>0</v>
      </c>
      <c r="H725" s="5">
        <f t="shared" ca="1" si="117"/>
        <v>5.8333333333333336E-3</v>
      </c>
      <c r="I725" s="7">
        <f t="shared" ca="1" si="108"/>
        <v>11231.277558101821</v>
      </c>
      <c r="J725" s="7">
        <f t="shared" ca="1" si="109"/>
        <v>11067.21052662892</v>
      </c>
      <c r="K725" s="7">
        <f t="shared" ca="1" si="110"/>
        <v>10976.755489870069</v>
      </c>
      <c r="L725" s="7">
        <f t="shared" ca="1" si="111"/>
        <v>10940.681282325719</v>
      </c>
      <c r="M725" s="7">
        <f t="shared" ca="1" si="112"/>
        <v>10753.389392421303</v>
      </c>
      <c r="N725" s="5">
        <f t="shared" ca="1" si="113"/>
        <v>5.262383227863477E-2</v>
      </c>
      <c r="O725" s="3">
        <f t="shared" ca="1" si="119"/>
        <v>61588.1735255967</v>
      </c>
      <c r="P725" s="5">
        <f ca="1">O725/MAX($O$12:O725)-1</f>
        <v>-5.0575146883535704E-2</v>
      </c>
      <c r="Q725" s="3">
        <f t="shared" ca="1" si="115"/>
        <v>714.51994751505174</v>
      </c>
      <c r="R725" s="4">
        <f ca="1">Q725/MAX($Q$554:Q725)-1</f>
        <v>-5.0575146883536037E-2</v>
      </c>
    </row>
    <row r="726" spans="1:18" x14ac:dyDescent="0.2">
      <c r="A726" s="2">
        <v>31198</v>
      </c>
      <c r="B726" s="3">
        <v>12485.288626624124</v>
      </c>
      <c r="C726" s="5">
        <f t="shared" ca="1" si="116"/>
        <v>4.2275729412060592E-2</v>
      </c>
      <c r="D726" s="3">
        <f t="shared" ca="1" si="118"/>
        <v>8560.182587655725</v>
      </c>
      <c r="E726" s="5">
        <f ca="1">D726/MAX(D$12:$D726)-1</f>
        <v>0</v>
      </c>
      <c r="F726" s="3">
        <f t="shared" ca="1" si="114"/>
        <v>785.9345486257057</v>
      </c>
      <c r="G726" s="4">
        <f ca="1">F726/MAX(F$554:$F726)-1</f>
        <v>0</v>
      </c>
      <c r="H726" s="5">
        <f t="shared" ca="1" si="117"/>
        <v>5.8333333333333336E-3</v>
      </c>
      <c r="I726" s="7">
        <f t="shared" ca="1" si="108"/>
        <v>11948.058262574601</v>
      </c>
      <c r="J726" s="7">
        <f t="shared" ca="1" si="109"/>
        <v>11240.128379637781</v>
      </c>
      <c r="K726" s="7">
        <f t="shared" ca="1" si="110"/>
        <v>11059.306863128404</v>
      </c>
      <c r="L726" s="7">
        <f t="shared" ca="1" si="111"/>
        <v>11084.806657464223</v>
      </c>
      <c r="M726" s="7">
        <f t="shared" ca="1" si="112"/>
        <v>10839.206576775452</v>
      </c>
      <c r="N726" s="5">
        <f t="shared" ca="1" si="113"/>
        <v>4.2275729412060592E-2</v>
      </c>
      <c r="O726" s="3">
        <f t="shared" ca="1" si="119"/>
        <v>64191.858484547862</v>
      </c>
      <c r="P726" s="5">
        <f ca="1">O726/MAX($O$12:O726)-1</f>
        <v>-1.0437518696098658E-2</v>
      </c>
      <c r="Q726" s="3">
        <f t="shared" ca="1" si="115"/>
        <v>744.72679947571783</v>
      </c>
      <c r="R726" s="4">
        <f ca="1">Q726/MAX($Q$554:Q726)-1</f>
        <v>-1.0437518696098991E-2</v>
      </c>
    </row>
    <row r="727" spans="1:18" x14ac:dyDescent="0.2">
      <c r="A727" s="2">
        <v>31228</v>
      </c>
      <c r="B727" s="3">
        <v>12423.141876161442</v>
      </c>
      <c r="C727" s="5">
        <f t="shared" ca="1" si="116"/>
        <v>-4.9775982214906866E-3</v>
      </c>
      <c r="D727" s="3">
        <f t="shared" ca="1" si="118"/>
        <v>8517.5734380317735</v>
      </c>
      <c r="E727" s="5">
        <f ca="1">D727/MAX(D$12:$D727)-1</f>
        <v>-4.9775982214907977E-3</v>
      </c>
      <c r="F727" s="3">
        <f t="shared" ca="1" si="114"/>
        <v>782.02248221425828</v>
      </c>
      <c r="G727" s="4">
        <f ca="1">F727/MAX(F$554:$F727)-1</f>
        <v>-4.9775982214906866E-3</v>
      </c>
      <c r="H727" s="5">
        <f t="shared" ca="1" si="117"/>
        <v>5.8333333333333336E-3</v>
      </c>
      <c r="I727" s="7">
        <f t="shared" ca="1" si="108"/>
        <v>12295.767844820381</v>
      </c>
      <c r="J727" s="7">
        <f t="shared" ca="1" si="109"/>
        <v>11507.443819223989</v>
      </c>
      <c r="K727" s="7">
        <f t="shared" ca="1" si="110"/>
        <v>11151.488495857595</v>
      </c>
      <c r="L727" s="7">
        <f t="shared" ca="1" si="111"/>
        <v>11195.700876628967</v>
      </c>
      <c r="M727" s="7">
        <f t="shared" ca="1" si="112"/>
        <v>10919.970668457006</v>
      </c>
      <c r="N727" s="5">
        <f t="shared" ca="1" si="113"/>
        <v>-4.9775982214906875E-3</v>
      </c>
      <c r="O727" s="3">
        <f t="shared" ca="1" si="119"/>
        <v>63872.337203920993</v>
      </c>
      <c r="P727" s="5">
        <f ca="1">O727/MAX($O$12:O727)-1</f>
        <v>-1.536316314309083E-2</v>
      </c>
      <c r="Q727" s="3">
        <f t="shared" ca="1" si="115"/>
        <v>741.01984868315105</v>
      </c>
      <c r="R727" s="4">
        <f ca="1">Q727/MAX($Q$554:Q727)-1</f>
        <v>-1.5363163143091163E-2</v>
      </c>
    </row>
    <row r="728" spans="1:18" x14ac:dyDescent="0.2">
      <c r="A728" s="2">
        <v>31259</v>
      </c>
      <c r="B728" s="3">
        <v>11814.842229231452</v>
      </c>
      <c r="C728" s="5">
        <f t="shared" ca="1" si="116"/>
        <v>-4.8965040647024005E-2</v>
      </c>
      <c r="D728" s="3">
        <f t="shared" ca="1" si="118"/>
        <v>8100.5101084245362</v>
      </c>
      <c r="E728" s="5">
        <f ca="1">D728/MAX(D$12:$D728)-1</f>
        <v>-5.3698910569274894E-2</v>
      </c>
      <c r="F728" s="3">
        <f t="shared" ca="1" si="114"/>
        <v>743.73071958575053</v>
      </c>
      <c r="G728" s="4">
        <f ca="1">F728/MAX(F$554:$F728)-1</f>
        <v>-5.3698910569274894E-2</v>
      </c>
      <c r="H728" s="5">
        <f t="shared" ca="1" si="117"/>
        <v>5.8333333333333336E-3</v>
      </c>
      <c r="I728" s="7">
        <f t="shared" ca="1" si="108"/>
        <v>12241.090910672339</v>
      </c>
      <c r="J728" s="7">
        <f t="shared" ca="1" si="109"/>
        <v>11736.184234387081</v>
      </c>
      <c r="K728" s="7">
        <f t="shared" ca="1" si="110"/>
        <v>11289.266686070225</v>
      </c>
      <c r="L728" s="7">
        <f t="shared" ca="1" si="111"/>
        <v>11280.81228924324</v>
      </c>
      <c r="M728" s="7">
        <f t="shared" ca="1" si="112"/>
        <v>10975.062240596146</v>
      </c>
      <c r="N728" s="5">
        <f t="shared" ca="1" si="113"/>
        <v>-4.8965040647024005E-2</v>
      </c>
      <c r="O728" s="3">
        <f t="shared" ca="1" si="119"/>
        <v>60744.825616510578</v>
      </c>
      <c r="P728" s="5">
        <f ca="1">O728/MAX($O$12:O728)-1</f>
        <v>-6.3575945882346607E-2</v>
      </c>
      <c r="Q728" s="3">
        <f t="shared" ca="1" si="115"/>
        <v>704.73578167212895</v>
      </c>
      <c r="R728" s="4">
        <f ca="1">Q728/MAX($Q$554:Q728)-1</f>
        <v>-6.3575945882346829E-2</v>
      </c>
    </row>
    <row r="729" spans="1:18" x14ac:dyDescent="0.2">
      <c r="A729" s="2">
        <v>31290</v>
      </c>
      <c r="B729" s="3">
        <v>12802.039127849399</v>
      </c>
      <c r="C729" s="5">
        <f t="shared" ca="1" si="116"/>
        <v>8.3555656475504447E-2</v>
      </c>
      <c r="D729" s="3">
        <f t="shared" ca="1" si="118"/>
        <v>8777.3535483204087</v>
      </c>
      <c r="E729" s="5">
        <f ca="1">D729/MAX(D$12:$D729)-1</f>
        <v>0</v>
      </c>
      <c r="F729" s="3">
        <f t="shared" ca="1" si="114"/>
        <v>805.87362810173727</v>
      </c>
      <c r="G729" s="4">
        <f ca="1">F729/MAX(F$554:$F729)-1</f>
        <v>0</v>
      </c>
      <c r="H729" s="5">
        <f t="shared" ca="1" si="117"/>
        <v>5.8333333333333336E-3</v>
      </c>
      <c r="I729" s="7">
        <f t="shared" ref="I729:I792" ca="1" si="120">AVERAGE(B727:B729)</f>
        <v>12346.674411080763</v>
      </c>
      <c r="J729" s="7">
        <f t="shared" ref="J729:J792" ca="1" si="121">AVERAGE(B724:B729)</f>
        <v>12147.366336827681</v>
      </c>
      <c r="K729" s="7">
        <f t="shared" ref="K729:K792" ca="1" si="122">AVERAGE(B718:B729)</f>
        <v>11456.40684291465</v>
      </c>
      <c r="L729" s="7">
        <f t="shared" ref="L729:L792" ca="1" si="123">AVERAGE(B712:B729)</f>
        <v>11360.896041664419</v>
      </c>
      <c r="M729" s="7">
        <f t="shared" ref="M729:M792" ca="1" si="124">AVERAGE(B706:B729)</f>
        <v>11059.819418932233</v>
      </c>
      <c r="N729" s="5">
        <f t="shared" ca="1" si="113"/>
        <v>6.8011191847070232E-2</v>
      </c>
      <c r="O729" s="3">
        <f t="shared" ca="1" si="119"/>
        <v>64876.153605231906</v>
      </c>
      <c r="P729" s="5">
        <f ca="1">O729/MAX($O$12:O729)-1</f>
        <v>0</v>
      </c>
      <c r="Q729" s="3">
        <f t="shared" ca="1" si="115"/>
        <v>752.66570212092711</v>
      </c>
      <c r="R729" s="4">
        <f ca="1">Q729/MAX($Q$554:Q729)-1</f>
        <v>0</v>
      </c>
    </row>
    <row r="730" spans="1:18" x14ac:dyDescent="0.2">
      <c r="A730" s="2">
        <v>31320</v>
      </c>
      <c r="B730" s="3">
        <v>13109.067901398703</v>
      </c>
      <c r="C730" s="5">
        <f t="shared" ca="1" si="116"/>
        <v>2.3982802308532003E-2</v>
      </c>
      <c r="D730" s="3">
        <f t="shared" ca="1" si="118"/>
        <v>8987.8590832618684</v>
      </c>
      <c r="E730" s="5">
        <f ca="1">D730/MAX(D$12:$D730)-1</f>
        <v>0</v>
      </c>
      <c r="F730" s="3">
        <f t="shared" ca="1" si="114"/>
        <v>825.20073601016065</v>
      </c>
      <c r="G730" s="4">
        <f ca="1">F730/MAX(F$554:$F730)-1</f>
        <v>0</v>
      </c>
      <c r="H730" s="5">
        <f t="shared" ca="1" si="117"/>
        <v>5.8333333333333336E-3</v>
      </c>
      <c r="I730" s="7">
        <f t="shared" ca="1" si="120"/>
        <v>12575.316419493183</v>
      </c>
      <c r="J730" s="7">
        <f t="shared" ca="1" si="121"/>
        <v>12435.542132156783</v>
      </c>
      <c r="K730" s="7">
        <f t="shared" ca="1" si="122"/>
        <v>11663.660580677621</v>
      </c>
      <c r="L730" s="7">
        <f t="shared" ca="1" si="123"/>
        <v>11446.129486500187</v>
      </c>
      <c r="M730" s="7">
        <f t="shared" ca="1" si="124"/>
        <v>11187.134265108309</v>
      </c>
      <c r="N730" s="5">
        <f t="shared" ref="N730:N793" ca="1" si="125">IF($B729&gt;=I729,$C730,$H730)*0.2+IF($B729&gt;=J729,$C730,$H730)*0.2+IF($B729&gt;=K729,$C730,$H730)*0.2+IF($B729&gt;=L729,$C730,$H730)*0.2+IF($B729&gt;=M729,$C730,$H730)*0.2</f>
        <v>2.3982802308532003E-2</v>
      </c>
      <c r="O730" s="3">
        <f t="shared" ca="1" si="119"/>
        <v>66432.065571684143</v>
      </c>
      <c r="P730" s="5">
        <f ca="1">O730/MAX($O$12:O730)-1</f>
        <v>0</v>
      </c>
      <c r="Q730" s="3">
        <f t="shared" ca="1" si="115"/>
        <v>770.71673485930569</v>
      </c>
      <c r="R730" s="4">
        <f ca="1">Q730/MAX($Q$554:Q730)-1</f>
        <v>0</v>
      </c>
    </row>
    <row r="731" spans="1:18" x14ac:dyDescent="0.2">
      <c r="A731" s="2">
        <v>31351</v>
      </c>
      <c r="B731" s="3">
        <v>13426.932403586881</v>
      </c>
      <c r="C731" s="5">
        <f t="shared" ca="1" si="116"/>
        <v>2.4247681420145994E-2</v>
      </c>
      <c r="D731" s="3">
        <f t="shared" ca="1" si="118"/>
        <v>9205.7938269619681</v>
      </c>
      <c r="E731" s="5">
        <f ca="1">D731/MAX(D$12:$D731)-1</f>
        <v>0</v>
      </c>
      <c r="F731" s="3">
        <f t="shared" ca="1" si="114"/>
        <v>845.20994056460506</v>
      </c>
      <c r="G731" s="4">
        <f ca="1">F731/MAX(F$554:$F731)-1</f>
        <v>0</v>
      </c>
      <c r="H731" s="5">
        <f t="shared" ca="1" si="117"/>
        <v>5.8333333333333336E-3</v>
      </c>
      <c r="I731" s="7">
        <f t="shared" ca="1" si="120"/>
        <v>13112.679810944994</v>
      </c>
      <c r="J731" s="7">
        <f t="shared" ca="1" si="121"/>
        <v>12676.885360808667</v>
      </c>
      <c r="K731" s="7">
        <f t="shared" ca="1" si="122"/>
        <v>11872.047943718795</v>
      </c>
      <c r="L731" s="7">
        <f t="shared" ca="1" si="123"/>
        <v>11543.465446849603</v>
      </c>
      <c r="M731" s="7">
        <f t="shared" ca="1" si="124"/>
        <v>11374.732301946455</v>
      </c>
      <c r="N731" s="5">
        <f t="shared" ca="1" si="125"/>
        <v>2.4247681420145994E-2</v>
      </c>
      <c r="O731" s="3">
        <f t="shared" ca="1" si="119"/>
        <v>68042.889133748584</v>
      </c>
      <c r="P731" s="5">
        <f ca="1">O731/MAX($O$12:O731)-1</f>
        <v>0</v>
      </c>
      <c r="Q731" s="3">
        <f t="shared" ca="1" si="115"/>
        <v>789.4048287113493</v>
      </c>
      <c r="R731" s="4">
        <f ca="1">Q731/MAX($Q$554:Q731)-1</f>
        <v>0</v>
      </c>
    </row>
    <row r="732" spans="1:18" x14ac:dyDescent="0.2">
      <c r="A732" s="2">
        <v>31381</v>
      </c>
      <c r="B732" s="3">
        <v>14367.676534427072</v>
      </c>
      <c r="C732" s="5">
        <f t="shared" ca="1" si="116"/>
        <v>7.0063965659712402E-2</v>
      </c>
      <c r="D732" s="3">
        <f t="shared" ca="1" si="118"/>
        <v>9850.7882495246231</v>
      </c>
      <c r="E732" s="5">
        <f ca="1">D732/MAX(D$12:$D732)-1</f>
        <v>0</v>
      </c>
      <c r="F732" s="3">
        <f t="shared" ca="1" si="114"/>
        <v>904.42870081557112</v>
      </c>
      <c r="G732" s="4">
        <f ca="1">F732/MAX(F$554:$F732)-1</f>
        <v>0</v>
      </c>
      <c r="H732" s="5">
        <f t="shared" ca="1" si="117"/>
        <v>5.8333333333333336E-3</v>
      </c>
      <c r="I732" s="7">
        <f t="shared" ca="1" si="120"/>
        <v>13634.558946470885</v>
      </c>
      <c r="J732" s="7">
        <f t="shared" ca="1" si="121"/>
        <v>12990.616678775825</v>
      </c>
      <c r="K732" s="7">
        <f t="shared" ca="1" si="122"/>
        <v>12115.372529206803</v>
      </c>
      <c r="L732" s="7">
        <f t="shared" ca="1" si="123"/>
        <v>11703.076801677546</v>
      </c>
      <c r="M732" s="7">
        <f t="shared" ca="1" si="124"/>
        <v>11561.259162792127</v>
      </c>
      <c r="N732" s="5">
        <f t="shared" ca="1" si="125"/>
        <v>7.0063965659712402E-2</v>
      </c>
      <c r="O732" s="3">
        <f t="shared" ca="1" si="119"/>
        <v>72810.243781403158</v>
      </c>
      <c r="P732" s="5">
        <f ca="1">O732/MAX($O$12:O732)-1</f>
        <v>0</v>
      </c>
      <c r="Q732" s="3">
        <f t="shared" ca="1" si="115"/>
        <v>844.71366152179246</v>
      </c>
      <c r="R732" s="4">
        <f ca="1">Q732/MAX($Q$554:Q732)-1</f>
        <v>0</v>
      </c>
    </row>
    <row r="733" spans="1:18" x14ac:dyDescent="0.2">
      <c r="A733" s="2">
        <v>31412</v>
      </c>
      <c r="B733" s="3">
        <v>14582.651636107945</v>
      </c>
      <c r="C733" s="5">
        <f t="shared" ca="1" si="116"/>
        <v>1.4962412409950998E-2</v>
      </c>
      <c r="D733" s="3">
        <f t="shared" ca="1" si="118"/>
        <v>9998.1798058771092</v>
      </c>
      <c r="E733" s="5">
        <f ca="1">D733/MAX(D$12:$D733)-1</f>
        <v>0</v>
      </c>
      <c r="F733" s="3">
        <f t="shared" ca="1" si="114"/>
        <v>917.96113603256993</v>
      </c>
      <c r="G733" s="4">
        <f ca="1">F733/MAX(F$554:$F733)-1</f>
        <v>0</v>
      </c>
      <c r="H733" s="5">
        <f t="shared" ca="1" si="117"/>
        <v>5.8333333333333336E-3</v>
      </c>
      <c r="I733" s="7">
        <f t="shared" ca="1" si="120"/>
        <v>14125.753524707301</v>
      </c>
      <c r="J733" s="7">
        <f t="shared" ca="1" si="121"/>
        <v>13350.53497210024</v>
      </c>
      <c r="K733" s="7">
        <f t="shared" ca="1" si="122"/>
        <v>12428.989395662114</v>
      </c>
      <c r="L733" s="7">
        <f t="shared" ca="1" si="123"/>
        <v>11884.503987938479</v>
      </c>
      <c r="M733" s="7">
        <f t="shared" ca="1" si="124"/>
        <v>11734.409400496786</v>
      </c>
      <c r="N733" s="5">
        <f t="shared" ca="1" si="125"/>
        <v>1.4962412409950998E-2</v>
      </c>
      <c r="O733" s="3">
        <f t="shared" ca="1" si="119"/>
        <v>73899.660676529587</v>
      </c>
      <c r="P733" s="5">
        <f ca="1">O733/MAX($O$12:O733)-1</f>
        <v>0</v>
      </c>
      <c r="Q733" s="3">
        <f t="shared" ca="1" si="115"/>
        <v>857.35261569380123</v>
      </c>
      <c r="R733" s="4">
        <f ca="1">Q733/MAX($Q$554:Q733)-1</f>
        <v>0</v>
      </c>
    </row>
    <row r="734" spans="1:18" x14ac:dyDescent="0.2">
      <c r="A734" s="2">
        <v>31443</v>
      </c>
      <c r="B734" s="3">
        <v>15448.004284681756</v>
      </c>
      <c r="C734" s="5">
        <f t="shared" ca="1" si="116"/>
        <v>5.9341241234284192E-2</v>
      </c>
      <c r="D734" s="3">
        <f t="shared" ca="1" si="118"/>
        <v>10591.484205641411</v>
      </c>
      <c r="E734" s="5">
        <f ca="1">D734/MAX(D$12:$D734)-1</f>
        <v>0</v>
      </c>
      <c r="F734" s="3">
        <f t="shared" ca="1" si="114"/>
        <v>972.43408924957623</v>
      </c>
      <c r="G734" s="4">
        <f ca="1">F734/MAX(F$554:$F734)-1</f>
        <v>0</v>
      </c>
      <c r="H734" s="5">
        <f t="shared" ca="1" si="117"/>
        <v>5.8333333333333336E-3</v>
      </c>
      <c r="I734" s="7">
        <f t="shared" ca="1" si="120"/>
        <v>14799.444151738926</v>
      </c>
      <c r="J734" s="7">
        <f t="shared" ca="1" si="121"/>
        <v>13956.061981341956</v>
      </c>
      <c r="K734" s="7">
        <f t="shared" ca="1" si="122"/>
        <v>12846.12310786452</v>
      </c>
      <c r="L734" s="7">
        <f t="shared" ca="1" si="123"/>
        <v>12178.198451160803</v>
      </c>
      <c r="M734" s="7">
        <f t="shared" ca="1" si="124"/>
        <v>11949.62471226792</v>
      </c>
      <c r="N734" s="5">
        <f t="shared" ca="1" si="125"/>
        <v>5.9341241234284192E-2</v>
      </c>
      <c r="O734" s="3">
        <f t="shared" ca="1" si="119"/>
        <v>78284.958267867274</v>
      </c>
      <c r="P734" s="5">
        <f ca="1">O734/MAX($O$12:O734)-1</f>
        <v>0</v>
      </c>
      <c r="Q734" s="3">
        <f t="shared" ca="1" si="115"/>
        <v>908.22898408453159</v>
      </c>
      <c r="R734" s="4">
        <f ca="1">Q734/MAX($Q$554:Q734)-1</f>
        <v>0</v>
      </c>
    </row>
    <row r="735" spans="1:18" x14ac:dyDescent="0.2">
      <c r="A735" s="2">
        <v>31471</v>
      </c>
      <c r="B735" s="3">
        <v>15389.647878946897</v>
      </c>
      <c r="C735" s="5">
        <f t="shared" ca="1" si="116"/>
        <v>-3.7776016020869552E-3</v>
      </c>
      <c r="D735" s="3">
        <f t="shared" ca="1" si="118"/>
        <v>10551.473797937701</v>
      </c>
      <c r="E735" s="5">
        <f ca="1">D735/MAX(D$12:$D735)-1</f>
        <v>-3.7776016020870662E-3</v>
      </c>
      <c r="F735" s="3">
        <f t="shared" ca="1" si="114"/>
        <v>968.76062067610303</v>
      </c>
      <c r="G735" s="4">
        <f ca="1">F735/MAX(F$554:$F735)-1</f>
        <v>-3.7776016020869552E-3</v>
      </c>
      <c r="H735" s="5">
        <f t="shared" ca="1" si="117"/>
        <v>5.8333333333333336E-3</v>
      </c>
      <c r="I735" s="7">
        <f t="shared" ca="1" si="120"/>
        <v>15140.101266578866</v>
      </c>
      <c r="J735" s="7">
        <f t="shared" ca="1" si="121"/>
        <v>14387.330106524874</v>
      </c>
      <c r="K735" s="7">
        <f t="shared" ca="1" si="122"/>
        <v>13267.348221676279</v>
      </c>
      <c r="L735" s="7">
        <f t="shared" ca="1" si="123"/>
        <v>12433.381264118058</v>
      </c>
      <c r="M735" s="7">
        <f t="shared" ca="1" si="124"/>
        <v>12117.504557879533</v>
      </c>
      <c r="N735" s="5">
        <f t="shared" ca="1" si="125"/>
        <v>-3.7776016020869552E-3</v>
      </c>
      <c r="O735" s="3">
        <f t="shared" ca="1" si="119"/>
        <v>77989.228884095268</v>
      </c>
      <c r="P735" s="5">
        <f ca="1">O735/MAX($O$12:O735)-1</f>
        <v>-3.7776016020869552E-3</v>
      </c>
      <c r="Q735" s="3">
        <f t="shared" ca="1" si="115"/>
        <v>904.79805681919208</v>
      </c>
      <c r="R735" s="4">
        <f ca="1">Q735/MAX($Q$554:Q735)-1</f>
        <v>-3.7776016020869552E-3</v>
      </c>
    </row>
    <row r="736" spans="1:18" x14ac:dyDescent="0.2">
      <c r="A736" s="2">
        <v>31502</v>
      </c>
      <c r="B736" s="3">
        <v>16157.918293287788</v>
      </c>
      <c r="C736" s="5">
        <f t="shared" ca="1" si="116"/>
        <v>4.992124708661394E-2</v>
      </c>
      <c r="D736" s="3">
        <f t="shared" ca="1" si="118"/>
        <v>11078.216528532481</v>
      </c>
      <c r="E736" s="5">
        <f ca="1">D736/MAX(D$12:$D736)-1</f>
        <v>0</v>
      </c>
      <c r="F736" s="3">
        <f t="shared" ca="1" si="114"/>
        <v>1017.1223589886563</v>
      </c>
      <c r="G736" s="4">
        <f ca="1">F736/MAX(F$554:$F736)-1</f>
        <v>0</v>
      </c>
      <c r="H736" s="5">
        <f t="shared" ca="1" si="117"/>
        <v>5.8333333333333336E-3</v>
      </c>
      <c r="I736" s="7">
        <f t="shared" ca="1" si="120"/>
        <v>15665.190152305478</v>
      </c>
      <c r="J736" s="7">
        <f t="shared" ca="1" si="121"/>
        <v>14895.47183850639</v>
      </c>
      <c r="K736" s="7">
        <f t="shared" ca="1" si="122"/>
        <v>13665.506985331585</v>
      </c>
      <c r="L736" s="7">
        <f t="shared" ca="1" si="123"/>
        <v>12740.930999953878</v>
      </c>
      <c r="M736" s="7">
        <f t="shared" ca="1" si="124"/>
        <v>12308.465074501741</v>
      </c>
      <c r="N736" s="5">
        <f t="shared" ca="1" si="125"/>
        <v>4.992124708661394E-2</v>
      </c>
      <c r="O736" s="3">
        <f t="shared" ca="1" si="119"/>
        <v>81882.548449312671</v>
      </c>
      <c r="P736" s="5">
        <f ca="1">O736/MAX($O$12:O736)-1</f>
        <v>0</v>
      </c>
      <c r="Q736" s="3">
        <f t="shared" ca="1" si="115"/>
        <v>949.96670417715109</v>
      </c>
      <c r="R736" s="4">
        <f ca="1">Q736/MAX($Q$554:Q736)-1</f>
        <v>0</v>
      </c>
    </row>
    <row r="737" spans="1:18" x14ac:dyDescent="0.2">
      <c r="A737" s="2">
        <v>31532</v>
      </c>
      <c r="B737" s="3">
        <v>14983.653192641932</v>
      </c>
      <c r="C737" s="5">
        <f t="shared" ca="1" si="116"/>
        <v>-7.2674281385224027E-2</v>
      </c>
      <c r="D737" s="3">
        <f t="shared" ca="1" si="118"/>
        <v>10273.115103291471</v>
      </c>
      <c r="E737" s="5">
        <f ca="1">D737/MAX(D$12:$D737)-1</f>
        <v>-7.2674281385224027E-2</v>
      </c>
      <c r="F737" s="3">
        <f t="shared" ca="1" si="114"/>
        <v>943.20372246831187</v>
      </c>
      <c r="G737" s="4">
        <f ca="1">F737/MAX(F$554:$F737)-1</f>
        <v>-7.2674281385224027E-2</v>
      </c>
      <c r="H737" s="5">
        <f t="shared" ca="1" si="117"/>
        <v>5.8333333333333336E-3</v>
      </c>
      <c r="I737" s="7">
        <f t="shared" ca="1" si="120"/>
        <v>15510.406454958873</v>
      </c>
      <c r="J737" s="7">
        <f t="shared" ca="1" si="121"/>
        <v>15154.925303348899</v>
      </c>
      <c r="K737" s="7">
        <f t="shared" ca="1" si="122"/>
        <v>13915.905332078781</v>
      </c>
      <c r="L737" s="7">
        <f t="shared" ca="1" si="123"/>
        <v>12966.340396928828</v>
      </c>
      <c r="M737" s="7">
        <f t="shared" ca="1" si="124"/>
        <v>12446.330410974426</v>
      </c>
      <c r="N737" s="5">
        <f t="shared" ca="1" si="125"/>
        <v>-7.2674281385224027E-2</v>
      </c>
      <c r="O737" s="3">
        <f t="shared" ca="1" si="119"/>
        <v>75931.793082768083</v>
      </c>
      <c r="P737" s="5">
        <f ca="1">O737/MAX($O$12:O737)-1</f>
        <v>-7.2674281385224027E-2</v>
      </c>
      <c r="Q737" s="3">
        <f t="shared" ca="1" si="115"/>
        <v>880.92855661118699</v>
      </c>
      <c r="R737" s="4">
        <f ca="1">Q737/MAX($Q$554:Q737)-1</f>
        <v>-7.2674281385223916E-2</v>
      </c>
    </row>
    <row r="738" spans="1:18" x14ac:dyDescent="0.2">
      <c r="A738" s="2">
        <v>31563</v>
      </c>
      <c r="B738" s="3">
        <v>15675.17059523888</v>
      </c>
      <c r="C738" s="5">
        <f t="shared" ca="1" si="116"/>
        <v>4.615145543655097E-2</v>
      </c>
      <c r="D738" s="3">
        <f t="shared" ca="1" si="118"/>
        <v>10747.234317175586</v>
      </c>
      <c r="E738" s="5">
        <f ca="1">D738/MAX(D$12:$D738)-1</f>
        <v>-2.987684980740668E-2</v>
      </c>
      <c r="F738" s="3">
        <f t="shared" ca="1" si="114"/>
        <v>986.73394703339716</v>
      </c>
      <c r="G738" s="4">
        <f ca="1">F738/MAX(F$554:$F738)-1</f>
        <v>-2.9876849807406569E-2</v>
      </c>
      <c r="H738" s="5">
        <f t="shared" ca="1" si="117"/>
        <v>5.8333333333333336E-3</v>
      </c>
      <c r="I738" s="7">
        <f t="shared" ca="1" si="120"/>
        <v>15605.580693722868</v>
      </c>
      <c r="J738" s="7">
        <f t="shared" ca="1" si="121"/>
        <v>15372.840980150868</v>
      </c>
      <c r="K738" s="7">
        <f t="shared" ca="1" si="122"/>
        <v>14181.728829463347</v>
      </c>
      <c r="L738" s="7">
        <f t="shared" ca="1" si="123"/>
        <v>13201.195346188159</v>
      </c>
      <c r="M738" s="7">
        <f t="shared" ca="1" si="124"/>
        <v>12620.517846295874</v>
      </c>
      <c r="N738" s="5">
        <f t="shared" ca="1" si="125"/>
        <v>3.0024206595263912E-2</v>
      </c>
      <c r="O738" s="3">
        <f t="shared" ca="1" si="119"/>
        <v>78211.584925433941</v>
      </c>
      <c r="P738" s="5">
        <f ca="1">O738/MAX($O$12:O738)-1</f>
        <v>-4.4832062428432407E-2</v>
      </c>
      <c r="Q738" s="3">
        <f t="shared" ca="1" si="115"/>
        <v>907.3777375905488</v>
      </c>
      <c r="R738" s="4">
        <f ca="1">Q738/MAX($Q$554:Q738)-1</f>
        <v>-4.4832062428432518E-2</v>
      </c>
    </row>
    <row r="739" spans="1:18" x14ac:dyDescent="0.2">
      <c r="A739" s="2">
        <v>31593</v>
      </c>
      <c r="B739" s="3">
        <v>16558.441434187582</v>
      </c>
      <c r="C739" s="5">
        <f t="shared" ca="1" si="116"/>
        <v>5.63484035840085E-2</v>
      </c>
      <c r="D739" s="3">
        <f t="shared" ca="1" si="118"/>
        <v>11352.823813891702</v>
      </c>
      <c r="E739" s="5">
        <f ca="1">D739/MAX(D$12:$D739)-1</f>
        <v>0</v>
      </c>
      <c r="F739" s="3">
        <f t="shared" ca="1" si="114"/>
        <v>1042.3348297108766</v>
      </c>
      <c r="G739" s="4">
        <f ca="1">F739/MAX(F$554:$F739)-1</f>
        <v>0</v>
      </c>
      <c r="H739" s="5">
        <f t="shared" ca="1" si="117"/>
        <v>5.8333333333333336E-3</v>
      </c>
      <c r="I739" s="7">
        <f t="shared" ca="1" si="120"/>
        <v>15739.088407356132</v>
      </c>
      <c r="J739" s="7">
        <f t="shared" ca="1" si="121"/>
        <v>15702.139279830806</v>
      </c>
      <c r="K739" s="7">
        <f t="shared" ca="1" si="122"/>
        <v>14526.337125965523</v>
      </c>
      <c r="L739" s="7">
        <f t="shared" ca="1" si="123"/>
        <v>13520.039357051681</v>
      </c>
      <c r="M739" s="7">
        <f t="shared" ca="1" si="124"/>
        <v>12838.912810911557</v>
      </c>
      <c r="N739" s="5">
        <f t="shared" ca="1" si="125"/>
        <v>5.63484035840085E-2</v>
      </c>
      <c r="O739" s="3">
        <f t="shared" ca="1" si="119"/>
        <v>82618.682877757252</v>
      </c>
      <c r="P739" s="5">
        <f ca="1">O739/MAX($O$12:O739)-1</f>
        <v>0</v>
      </c>
      <c r="Q739" s="3">
        <f t="shared" ca="1" si="115"/>
        <v>958.50702455144562</v>
      </c>
      <c r="R739" s="4">
        <f ca="1">Q739/MAX($Q$554:Q739)-1</f>
        <v>0</v>
      </c>
    </row>
    <row r="740" spans="1:18" x14ac:dyDescent="0.2">
      <c r="A740" s="2">
        <v>31624</v>
      </c>
      <c r="B740" s="3">
        <v>17810.842221576415</v>
      </c>
      <c r="C740" s="5">
        <f t="shared" ca="1" si="116"/>
        <v>7.5635185374575808E-2</v>
      </c>
      <c r="D740" s="3">
        <f t="shared" ca="1" si="118"/>
        <v>12211.496747580301</v>
      </c>
      <c r="E740" s="5">
        <f ca="1">D740/MAX(D$12:$D740)-1</f>
        <v>0</v>
      </c>
      <c r="F740" s="3">
        <f t="shared" ca="1" si="114"/>
        <v>1121.1720177784357</v>
      </c>
      <c r="G740" s="4">
        <f ca="1">F740/MAX(F$554:$F740)-1</f>
        <v>0</v>
      </c>
      <c r="H740" s="5">
        <f t="shared" ca="1" si="117"/>
        <v>5.8333333333333336E-3</v>
      </c>
      <c r="I740" s="7">
        <f t="shared" ca="1" si="120"/>
        <v>16681.484750334293</v>
      </c>
      <c r="J740" s="7">
        <f t="shared" ca="1" si="121"/>
        <v>16095.945602646583</v>
      </c>
      <c r="K740" s="7">
        <f t="shared" ca="1" si="122"/>
        <v>15026.00379199427</v>
      </c>
      <c r="L740" s="7">
        <f t="shared" ca="1" si="123"/>
        <v>13929.397272791875</v>
      </c>
      <c r="M740" s="7">
        <f t="shared" ca="1" si="124"/>
        <v>13157.635239032248</v>
      </c>
      <c r="N740" s="5">
        <f t="shared" ca="1" si="125"/>
        <v>7.5635185374575808E-2</v>
      </c>
      <c r="O740" s="3">
        <f t="shared" ca="1" si="119"/>
        <v>88867.562272619718</v>
      </c>
      <c r="P740" s="5">
        <f ca="1">O740/MAX($O$12:O740)-1</f>
        <v>0</v>
      </c>
      <c r="Q740" s="3">
        <f t="shared" ca="1" si="115"/>
        <v>1031.0038810362273</v>
      </c>
      <c r="R740" s="4">
        <f ca="1">Q740/MAX($Q$554:Q740)-1</f>
        <v>0</v>
      </c>
    </row>
    <row r="741" spans="1:18" x14ac:dyDescent="0.2">
      <c r="A741" s="2">
        <v>31655</v>
      </c>
      <c r="B741" s="3">
        <v>20573.844013282658</v>
      </c>
      <c r="C741" s="5">
        <f t="shared" ca="1" si="116"/>
        <v>0.15513032777074898</v>
      </c>
      <c r="D741" s="3">
        <f t="shared" ca="1" si="118"/>
        <v>14105.870240603868</v>
      </c>
      <c r="E741" s="5">
        <f ca="1">D741/MAX(D$12:$D741)-1</f>
        <v>0</v>
      </c>
      <c r="F741" s="3">
        <f t="shared" ca="1" si="114"/>
        <v>1295.0998003837965</v>
      </c>
      <c r="G741" s="4">
        <f ca="1">F741/MAX(F$554:$F741)-1</f>
        <v>0</v>
      </c>
      <c r="H741" s="5">
        <f t="shared" ca="1" si="117"/>
        <v>5.8333333333333336E-3</v>
      </c>
      <c r="I741" s="7">
        <f t="shared" ca="1" si="120"/>
        <v>18314.375889682218</v>
      </c>
      <c r="J741" s="7">
        <f t="shared" ca="1" si="121"/>
        <v>16959.978291702544</v>
      </c>
      <c r="K741" s="7">
        <f t="shared" ca="1" si="122"/>
        <v>15673.654199113707</v>
      </c>
      <c r="L741" s="7">
        <f t="shared" ca="1" si="123"/>
        <v>14498.224911685036</v>
      </c>
      <c r="M741" s="7">
        <f t="shared" ca="1" si="124"/>
        <v>13565.030521014181</v>
      </c>
      <c r="N741" s="5">
        <f t="shared" ca="1" si="125"/>
        <v>0.15513032777074898</v>
      </c>
      <c r="O741" s="3">
        <f t="shared" ca="1" si="119"/>
        <v>102653.61633615867</v>
      </c>
      <c r="P741" s="5">
        <f ca="1">O741/MAX($O$12:O741)-1</f>
        <v>0</v>
      </c>
      <c r="Q741" s="3">
        <f t="shared" ca="1" si="115"/>
        <v>1190.9438510342916</v>
      </c>
      <c r="R741" s="4">
        <f ca="1">Q741/MAX($Q$554:Q741)-1</f>
        <v>0</v>
      </c>
    </row>
    <row r="742" spans="1:18" x14ac:dyDescent="0.2">
      <c r="A742" s="2">
        <v>31685</v>
      </c>
      <c r="B742" s="3">
        <v>21218.812040869467</v>
      </c>
      <c r="C742" s="5">
        <f t="shared" ca="1" si="116"/>
        <v>3.1348931544849412E-2</v>
      </c>
      <c r="D742" s="3">
        <f t="shared" ca="1" si="118"/>
        <v>14548.074201157087</v>
      </c>
      <c r="E742" s="5">
        <f ca="1">D742/MAX(D$12:$D742)-1</f>
        <v>0</v>
      </c>
      <c r="F742" s="3">
        <f t="shared" ca="1" si="114"/>
        <v>1335.6997953697762</v>
      </c>
      <c r="G742" s="4">
        <f ca="1">F742/MAX(F$554:$F742)-1</f>
        <v>0</v>
      </c>
      <c r="H742" s="5">
        <f t="shared" ca="1" si="117"/>
        <v>5.8333333333333336E-3</v>
      </c>
      <c r="I742" s="7">
        <f t="shared" ca="1" si="120"/>
        <v>19867.83275857618</v>
      </c>
      <c r="J742" s="7">
        <f t="shared" ca="1" si="121"/>
        <v>17803.460582966156</v>
      </c>
      <c r="K742" s="7">
        <f t="shared" ca="1" si="122"/>
        <v>16349.466210736273</v>
      </c>
      <c r="L742" s="7">
        <f t="shared" ca="1" si="123"/>
        <v>15044.824851209776</v>
      </c>
      <c r="M742" s="7">
        <f t="shared" ca="1" si="124"/>
        <v>14006.563395706951</v>
      </c>
      <c r="N742" s="5">
        <f t="shared" ca="1" si="125"/>
        <v>3.1348931544849412E-2</v>
      </c>
      <c r="O742" s="3">
        <f t="shared" ca="1" si="119"/>
        <v>105871.69752751214</v>
      </c>
      <c r="P742" s="5">
        <f ca="1">O742/MAX($O$12:O742)-1</f>
        <v>0</v>
      </c>
      <c r="Q742" s="3">
        <f t="shared" ca="1" si="115"/>
        <v>1228.2786682941248</v>
      </c>
      <c r="R742" s="4">
        <f ca="1">Q742/MAX($Q$554:Q742)-1</f>
        <v>0</v>
      </c>
    </row>
    <row r="743" spans="1:18" x14ac:dyDescent="0.2">
      <c r="A743" s="2">
        <v>31716</v>
      </c>
      <c r="B743" s="3">
        <v>20975.321387809723</v>
      </c>
      <c r="C743" s="5">
        <f t="shared" ca="1" si="116"/>
        <v>-1.1475225502292852E-2</v>
      </c>
      <c r="D743" s="3">
        <f t="shared" ca="1" si="118"/>
        <v>14381.13176907472</v>
      </c>
      <c r="E743" s="5">
        <f ca="1">D743/MAX(D$12:$D743)-1</f>
        <v>-1.1475225502292852E-2</v>
      </c>
      <c r="F743" s="3">
        <f t="shared" ca="1" si="114"/>
        <v>1320.3723390145417</v>
      </c>
      <c r="G743" s="4">
        <f ca="1">F743/MAX(F$554:$F743)-1</f>
        <v>-1.1475225502292741E-2</v>
      </c>
      <c r="H743" s="5">
        <f t="shared" ca="1" si="117"/>
        <v>5.8333333333333336E-3</v>
      </c>
      <c r="I743" s="7">
        <f t="shared" ca="1" si="120"/>
        <v>20922.659147320617</v>
      </c>
      <c r="J743" s="7">
        <f t="shared" ca="1" si="121"/>
        <v>18802.071948827452</v>
      </c>
      <c r="K743" s="7">
        <f t="shared" ca="1" si="122"/>
        <v>16978.498626088178</v>
      </c>
      <c r="L743" s="7">
        <f t="shared" ca="1" si="123"/>
        <v>15544.627537661672</v>
      </c>
      <c r="M743" s="7">
        <f t="shared" ca="1" si="124"/>
        <v>14425.273284903486</v>
      </c>
      <c r="N743" s="5">
        <f t="shared" ca="1" si="125"/>
        <v>-1.1475225502292853E-2</v>
      </c>
      <c r="O743" s="3">
        <f t="shared" ca="1" si="119"/>
        <v>104656.79592407339</v>
      </c>
      <c r="P743" s="5">
        <f ca="1">O743/MAX($O$12:O743)-1</f>
        <v>-1.1475225502292852E-2</v>
      </c>
      <c r="Q743" s="3">
        <f t="shared" ca="1" si="115"/>
        <v>1214.1838935957937</v>
      </c>
      <c r="R743" s="4">
        <f ca="1">Q743/MAX($Q$554:Q743)-1</f>
        <v>-1.1475225502292852E-2</v>
      </c>
    </row>
    <row r="744" spans="1:18" x14ac:dyDescent="0.2">
      <c r="A744" s="2">
        <v>31746</v>
      </c>
      <c r="B744" s="3">
        <v>22097.16235690334</v>
      </c>
      <c r="C744" s="5">
        <f t="shared" ca="1" si="116"/>
        <v>5.348385125319699E-2</v>
      </c>
      <c r="D744" s="3">
        <f t="shared" ca="1" si="118"/>
        <v>15150.290081464538</v>
      </c>
      <c r="E744" s="5">
        <f ca="1">D744/MAX(D$12:$D744)-1</f>
        <v>0</v>
      </c>
      <c r="F744" s="3">
        <f t="shared" ca="1" si="114"/>
        <v>1390.9909367932312</v>
      </c>
      <c r="G744" s="4">
        <f ca="1">F744/MAX(F$554:$F744)-1</f>
        <v>0</v>
      </c>
      <c r="H744" s="5">
        <f t="shared" ca="1" si="117"/>
        <v>5.8333333333333336E-3</v>
      </c>
      <c r="I744" s="7">
        <f t="shared" ca="1" si="120"/>
        <v>21430.431928527509</v>
      </c>
      <c r="J744" s="7">
        <f t="shared" ca="1" si="121"/>
        <v>19872.403909104865</v>
      </c>
      <c r="K744" s="7">
        <f t="shared" ca="1" si="122"/>
        <v>17622.622444627868</v>
      </c>
      <c r="L744" s="7">
        <f t="shared" ca="1" si="123"/>
        <v>16078.620522677187</v>
      </c>
      <c r="M744" s="7">
        <f t="shared" ca="1" si="124"/>
        <v>14868.997486917337</v>
      </c>
      <c r="N744" s="5">
        <f t="shared" ca="1" si="125"/>
        <v>5.3483851253196997E-2</v>
      </c>
      <c r="O744" s="3">
        <f t="shared" ca="1" si="119"/>
        <v>110254.24442991272</v>
      </c>
      <c r="P744" s="5">
        <f ca="1">O744/MAX($O$12:O744)-1</f>
        <v>0</v>
      </c>
      <c r="Q744" s="3">
        <f t="shared" ca="1" si="115"/>
        <v>1279.1231243548987</v>
      </c>
      <c r="R744" s="4">
        <f ca="1">Q744/MAX($Q$554:Q744)-1</f>
        <v>0</v>
      </c>
    </row>
    <row r="745" spans="1:18" x14ac:dyDescent="0.2">
      <c r="A745" s="2">
        <v>31777</v>
      </c>
      <c r="B745" s="3">
        <v>21898.855087785589</v>
      </c>
      <c r="C745" s="5">
        <f t="shared" ca="1" si="116"/>
        <v>-8.9743319035622271E-3</v>
      </c>
      <c r="D745" s="3">
        <f t="shared" ca="1" si="118"/>
        <v>15014.326349838229</v>
      </c>
      <c r="E745" s="5">
        <f ca="1">D745/MAX(D$12:$D745)-1</f>
        <v>-8.9743319035622271E-3</v>
      </c>
      <c r="F745" s="3">
        <f t="shared" ca="1" si="114"/>
        <v>1378.5077224516017</v>
      </c>
      <c r="G745" s="4">
        <f ca="1">F745/MAX(F$554:$F745)-1</f>
        <v>-8.9743319035623381E-3</v>
      </c>
      <c r="H745" s="5">
        <f t="shared" ca="1" si="117"/>
        <v>5.8333333333333336E-3</v>
      </c>
      <c r="I745" s="7">
        <f t="shared" ca="1" si="120"/>
        <v>21657.112944166216</v>
      </c>
      <c r="J745" s="7">
        <f t="shared" ca="1" si="121"/>
        <v>20762.4728513712</v>
      </c>
      <c r="K745" s="7">
        <f t="shared" ca="1" si="122"/>
        <v>18232.306065601002</v>
      </c>
      <c r="L745" s="7">
        <f t="shared" ca="1" si="123"/>
        <v>16605.04903443408</v>
      </c>
      <c r="M745" s="7">
        <f t="shared" ca="1" si="124"/>
        <v>15330.647730631557</v>
      </c>
      <c r="N745" s="5">
        <f t="shared" ca="1" si="125"/>
        <v>-8.9743319035622271E-3</v>
      </c>
      <c r="O745" s="3">
        <f t="shared" ca="1" si="119"/>
        <v>109264.78624662221</v>
      </c>
      <c r="P745" s="5">
        <f ca="1">O745/MAX($O$12:O745)-1</f>
        <v>-8.9743319035622271E-3</v>
      </c>
      <c r="Q745" s="3">
        <f t="shared" ca="1" si="115"/>
        <v>1267.6438488914164</v>
      </c>
      <c r="R745" s="4">
        <f ca="1">Q745/MAX($Q$554:Q745)-1</f>
        <v>-8.9743319035621161E-3</v>
      </c>
    </row>
    <row r="746" spans="1:18" x14ac:dyDescent="0.2">
      <c r="A746" s="2">
        <v>31808</v>
      </c>
      <c r="B746" s="3">
        <v>23553.954644164049</v>
      </c>
      <c r="C746" s="5">
        <f t="shared" ca="1" si="116"/>
        <v>7.5579273425194549E-2</v>
      </c>
      <c r="D746" s="3">
        <f t="shared" ca="1" si="118"/>
        <v>16149.098226327756</v>
      </c>
      <c r="E746" s="5">
        <f ca="1">D746/MAX(D$12:$D746)-1</f>
        <v>0</v>
      </c>
      <c r="F746" s="3">
        <f t="shared" ca="1" si="114"/>
        <v>1482.6943345255136</v>
      </c>
      <c r="G746" s="4">
        <f ca="1">F746/MAX(F$554:$F746)-1</f>
        <v>0</v>
      </c>
      <c r="H746" s="5">
        <f t="shared" ca="1" si="117"/>
        <v>5.8333333333333336E-3</v>
      </c>
      <c r="I746" s="7">
        <f t="shared" ca="1" si="120"/>
        <v>22516.657362950995</v>
      </c>
      <c r="J746" s="7">
        <f t="shared" ca="1" si="121"/>
        <v>21719.658255135804</v>
      </c>
      <c r="K746" s="7">
        <f t="shared" ca="1" si="122"/>
        <v>18907.801928891193</v>
      </c>
      <c r="L746" s="7">
        <f t="shared" ca="1" si="123"/>
        <v>17257.221946374782</v>
      </c>
      <c r="M746" s="7">
        <f t="shared" ca="1" si="124"/>
        <v>15876.962518377857</v>
      </c>
      <c r="N746" s="5">
        <f t="shared" ca="1" si="125"/>
        <v>7.5579273425194549E-2</v>
      </c>
      <c r="O746" s="3">
        <f t="shared" ca="1" si="119"/>
        <v>117522.93940210111</v>
      </c>
      <c r="P746" s="5">
        <f ca="1">O746/MAX($O$12:O746)-1</f>
        <v>0</v>
      </c>
      <c r="Q746" s="3">
        <f t="shared" ca="1" si="115"/>
        <v>1363.4514499525467</v>
      </c>
      <c r="R746" s="4">
        <f ca="1">Q746/MAX($Q$554:Q746)-1</f>
        <v>0</v>
      </c>
    </row>
    <row r="747" spans="1:18" x14ac:dyDescent="0.2">
      <c r="A747" s="2">
        <v>31836</v>
      </c>
      <c r="B747" s="3">
        <v>23177.154548170347</v>
      </c>
      <c r="C747" s="5">
        <f t="shared" ca="1" si="116"/>
        <v>-1.5997317719513404E-2</v>
      </c>
      <c r="D747" s="3">
        <f t="shared" ca="1" si="118"/>
        <v>15890.755971117562</v>
      </c>
      <c r="E747" s="5">
        <f ca="1">D747/MAX(D$12:$D747)-1</f>
        <v>-1.5997317719513404E-2</v>
      </c>
      <c r="F747" s="3">
        <f t="shared" ca="1" si="114"/>
        <v>1458.9752021751865</v>
      </c>
      <c r="G747" s="4">
        <f ca="1">F747/MAX(F$554:$F747)-1</f>
        <v>-1.5997317719513404E-2</v>
      </c>
      <c r="H747" s="5">
        <f t="shared" ca="1" si="117"/>
        <v>5.8333333333333336E-3</v>
      </c>
      <c r="I747" s="7">
        <f t="shared" ca="1" si="120"/>
        <v>22876.654760039994</v>
      </c>
      <c r="J747" s="7">
        <f t="shared" ca="1" si="121"/>
        <v>22153.543344283749</v>
      </c>
      <c r="K747" s="7">
        <f t="shared" ca="1" si="122"/>
        <v>19556.760817993149</v>
      </c>
      <c r="L747" s="7">
        <f t="shared" ca="1" si="123"/>
        <v>17833.617247503724</v>
      </c>
      <c r="M747" s="7">
        <f t="shared" ca="1" si="124"/>
        <v>16412.054519834714</v>
      </c>
      <c r="N747" s="5">
        <f t="shared" ca="1" si="125"/>
        <v>-1.5997317719513404E-2</v>
      </c>
      <c r="O747" s="3">
        <f t="shared" ca="1" si="119"/>
        <v>115642.88760115458</v>
      </c>
      <c r="P747" s="5">
        <f ca="1">O747/MAX($O$12:O747)-1</f>
        <v>-1.5997317719513404E-2</v>
      </c>
      <c r="Q747" s="3">
        <f t="shared" ca="1" si="115"/>
        <v>1341.6398839125245</v>
      </c>
      <c r="R747" s="4">
        <f ca="1">Q747/MAX($Q$554:Q747)-1</f>
        <v>-1.5997317719513404E-2</v>
      </c>
    </row>
    <row r="748" spans="1:18" x14ac:dyDescent="0.2">
      <c r="A748" s="2">
        <v>31867</v>
      </c>
      <c r="B748" s="3">
        <v>23921.60202125441</v>
      </c>
      <c r="C748" s="5">
        <f t="shared" ca="1" si="116"/>
        <v>3.2119882168315295E-2</v>
      </c>
      <c r="D748" s="3">
        <f t="shared" ca="1" si="118"/>
        <v>16401.165180475309</v>
      </c>
      <c r="E748" s="5">
        <f ca="1">D748/MAX(D$12:$D748)-1</f>
        <v>0</v>
      </c>
      <c r="F748" s="3">
        <f t="shared" ref="F748:F811" ca="1" si="126">F747*(1+C748)</f>
        <v>1505.8373137555475</v>
      </c>
      <c r="G748" s="4">
        <f ca="1">F748/MAX(F$554:$F748)-1</f>
        <v>0</v>
      </c>
      <c r="H748" s="5">
        <f t="shared" ca="1" si="117"/>
        <v>5.8333333333333336E-3</v>
      </c>
      <c r="I748" s="7">
        <f t="shared" ca="1" si="120"/>
        <v>23550.903737862933</v>
      </c>
      <c r="J748" s="7">
        <f t="shared" ca="1" si="121"/>
        <v>22604.008341014578</v>
      </c>
      <c r="K748" s="7">
        <f t="shared" ca="1" si="122"/>
        <v>20203.734461990363</v>
      </c>
      <c r="L748" s="7">
        <f t="shared" ca="1" si="123"/>
        <v>18434.313587495708</v>
      </c>
      <c r="M748" s="7">
        <f t="shared" ca="1" si="124"/>
        <v>16934.620723660973</v>
      </c>
      <c r="N748" s="5">
        <f t="shared" ca="1" si="125"/>
        <v>3.2119882168315295E-2</v>
      </c>
      <c r="O748" s="3">
        <f t="shared" ca="1" si="119"/>
        <v>119357.32352450739</v>
      </c>
      <c r="P748" s="5">
        <f ca="1">O748/MAX($O$12:O748)-1</f>
        <v>0</v>
      </c>
      <c r="Q748" s="3">
        <f t="shared" ref="Q748:Q811" ca="1" si="127">Q747*(1+N748)</f>
        <v>1384.7331988961071</v>
      </c>
      <c r="R748" s="4">
        <f ca="1">Q748/MAX($Q$554:Q748)-1</f>
        <v>0</v>
      </c>
    </row>
    <row r="749" spans="1:18" x14ac:dyDescent="0.2">
      <c r="A749" s="2">
        <v>31897</v>
      </c>
      <c r="B749" s="3">
        <v>25999.820705272494</v>
      </c>
      <c r="C749" s="5">
        <f t="shared" ca="1" si="116"/>
        <v>8.6876233547050097E-2</v>
      </c>
      <c r="D749" s="3">
        <f t="shared" ca="1" si="118"/>
        <v>17826.03663713803</v>
      </c>
      <c r="E749" s="5">
        <f ca="1">D749/MAX(D$12:$D749)-1</f>
        <v>0</v>
      </c>
      <c r="F749" s="3">
        <f t="shared" ca="1" si="126"/>
        <v>1636.6587879092369</v>
      </c>
      <c r="G749" s="4">
        <f ca="1">F749/MAX(F$554:$F749)-1</f>
        <v>0</v>
      </c>
      <c r="H749" s="5">
        <f t="shared" ca="1" si="117"/>
        <v>5.8333333333333336E-3</v>
      </c>
      <c r="I749" s="7">
        <f t="shared" ca="1" si="120"/>
        <v>24366.192424899084</v>
      </c>
      <c r="J749" s="7">
        <f t="shared" ca="1" si="121"/>
        <v>23441.424893925039</v>
      </c>
      <c r="K749" s="7">
        <f t="shared" ca="1" si="122"/>
        <v>21121.74842137624</v>
      </c>
      <c r="L749" s="7">
        <f t="shared" ca="1" si="123"/>
        <v>19132.8073820338</v>
      </c>
      <c r="M749" s="7">
        <f t="shared" ca="1" si="124"/>
        <v>17518.826876727511</v>
      </c>
      <c r="N749" s="5">
        <f t="shared" ca="1" si="125"/>
        <v>8.6876233547050097E-2</v>
      </c>
      <c r="O749" s="3">
        <f t="shared" ca="1" si="119"/>
        <v>129726.63823857332</v>
      </c>
      <c r="P749" s="5">
        <f ca="1">O749/MAX($O$12:O749)-1</f>
        <v>0</v>
      </c>
      <c r="Q749" s="3">
        <f t="shared" ca="1" si="127"/>
        <v>1505.0336036837591</v>
      </c>
      <c r="R749" s="4">
        <f ca="1">Q749/MAX($Q$554:Q749)-1</f>
        <v>0</v>
      </c>
    </row>
    <row r="750" spans="1:18" x14ac:dyDescent="0.2">
      <c r="A750" s="2">
        <v>31928</v>
      </c>
      <c r="B750" s="3">
        <v>25801.333534363534</v>
      </c>
      <c r="C750" s="5">
        <f t="shared" ca="1" si="116"/>
        <v>-7.6341746029313651E-3</v>
      </c>
      <c r="D750" s="3">
        <f t="shared" ca="1" si="118"/>
        <v>17689.949560971865</v>
      </c>
      <c r="E750" s="5">
        <f ca="1">D750/MAX(D$12:$D750)-1</f>
        <v>-7.6341746029314761E-3</v>
      </c>
      <c r="F750" s="3">
        <f t="shared" ca="1" si="126"/>
        <v>1624.1642489569158</v>
      </c>
      <c r="G750" s="4">
        <f ca="1">F750/MAX(F$554:$F750)-1</f>
        <v>-7.6341746029313651E-3</v>
      </c>
      <c r="H750" s="5">
        <f t="shared" ca="1" si="117"/>
        <v>5.8333333333333336E-3</v>
      </c>
      <c r="I750" s="7">
        <f t="shared" ca="1" si="120"/>
        <v>25240.918753630143</v>
      </c>
      <c r="J750" s="7">
        <f t="shared" ca="1" si="121"/>
        <v>24058.786756835067</v>
      </c>
      <c r="K750" s="7">
        <f t="shared" ca="1" si="122"/>
        <v>21965.595332969966</v>
      </c>
      <c r="L750" s="7">
        <f t="shared" ca="1" si="123"/>
        <v>19768.010548696937</v>
      </c>
      <c r="M750" s="7">
        <f t="shared" ca="1" si="124"/>
        <v>18073.662081216658</v>
      </c>
      <c r="N750" s="5">
        <f t="shared" ca="1" si="125"/>
        <v>-7.6341746029313659E-3</v>
      </c>
      <c r="O750" s="3">
        <f t="shared" ca="1" si="119"/>
        <v>128736.28243160874</v>
      </c>
      <c r="P750" s="5">
        <f ca="1">O750/MAX($O$12:O750)-1</f>
        <v>-7.6341746029313651E-3</v>
      </c>
      <c r="Q750" s="3">
        <f t="shared" ca="1" si="127"/>
        <v>1493.5439143699582</v>
      </c>
      <c r="R750" s="4">
        <f ca="1">Q750/MAX($Q$554:Q750)-1</f>
        <v>-7.6341746029314761E-3</v>
      </c>
    </row>
    <row r="751" spans="1:18" x14ac:dyDescent="0.2">
      <c r="A751" s="2">
        <v>31958</v>
      </c>
      <c r="B751" s="3">
        <v>25790.449401640177</v>
      </c>
      <c r="C751" s="5">
        <f t="shared" ca="1" si="116"/>
        <v>-4.2184380543197619E-4</v>
      </c>
      <c r="D751" s="3">
        <f t="shared" ca="1" si="118"/>
        <v>17682.487165331164</v>
      </c>
      <c r="E751" s="5">
        <f ca="1">D751/MAX(D$12:$D751)-1</f>
        <v>-8.0527979790976367E-3</v>
      </c>
      <c r="F751" s="3">
        <f t="shared" ca="1" si="126"/>
        <v>1623.4791053294894</v>
      </c>
      <c r="G751" s="4">
        <f ca="1">F751/MAX(F$554:$F751)-1</f>
        <v>-8.0527979790974147E-3</v>
      </c>
      <c r="H751" s="5">
        <f t="shared" ca="1" si="117"/>
        <v>5.8333333333333336E-3</v>
      </c>
      <c r="I751" s="7">
        <f t="shared" ca="1" si="120"/>
        <v>25863.867880425401</v>
      </c>
      <c r="J751" s="7">
        <f t="shared" ca="1" si="121"/>
        <v>24707.385809144169</v>
      </c>
      <c r="K751" s="7">
        <f t="shared" ca="1" si="122"/>
        <v>22734.929330257681</v>
      </c>
      <c r="L751" s="7">
        <f t="shared" ca="1" si="123"/>
        <v>20390.665980115391</v>
      </c>
      <c r="M751" s="7">
        <f t="shared" ca="1" si="124"/>
        <v>18630.633228111601</v>
      </c>
      <c r="N751" s="5">
        <f t="shared" ca="1" si="125"/>
        <v>-4.2184380543197619E-4</v>
      </c>
      <c r="O751" s="3">
        <f t="shared" ca="1" si="119"/>
        <v>128681.97582833061</v>
      </c>
      <c r="P751" s="5">
        <f ca="1">O751/MAX($O$12:O751)-1</f>
        <v>-8.0527979790975257E-3</v>
      </c>
      <c r="Q751" s="3">
        <f t="shared" ca="1" si="127"/>
        <v>1492.9138721215406</v>
      </c>
      <c r="R751" s="4">
        <f ca="1">Q751/MAX($Q$554:Q751)-1</f>
        <v>-8.0527979790975257E-3</v>
      </c>
    </row>
    <row r="752" spans="1:18" x14ac:dyDescent="0.2">
      <c r="A752" s="2">
        <v>31989</v>
      </c>
      <c r="B752" s="3">
        <v>29121.744797620431</v>
      </c>
      <c r="C752" s="5">
        <f t="shared" ca="1" si="116"/>
        <v>0.12916779169301318</v>
      </c>
      <c r="D752" s="3">
        <f t="shared" ca="1" si="118"/>
        <v>19966.494984117038</v>
      </c>
      <c r="E752" s="5">
        <f ca="1">D752/MAX(D$12:$D752)-1</f>
        <v>0</v>
      </c>
      <c r="F752" s="3">
        <f t="shared" ca="1" si="126"/>
        <v>1833.1803162246483</v>
      </c>
      <c r="G752" s="4">
        <f ca="1">F752/MAX(F$554:$F752)-1</f>
        <v>0</v>
      </c>
      <c r="H752" s="5">
        <f t="shared" ca="1" si="117"/>
        <v>5.8333333333333336E-3</v>
      </c>
      <c r="I752" s="7">
        <f t="shared" ca="1" si="120"/>
        <v>26904.509244541379</v>
      </c>
      <c r="J752" s="7">
        <f t="shared" ca="1" si="121"/>
        <v>25635.350834720233</v>
      </c>
      <c r="K752" s="7">
        <f t="shared" ca="1" si="122"/>
        <v>23677.504544928019</v>
      </c>
      <c r="L752" s="7">
        <f t="shared" ca="1" si="123"/>
        <v>21150.318230834204</v>
      </c>
      <c r="M752" s="7">
        <f t="shared" ca="1" si="124"/>
        <v>19351.754168461146</v>
      </c>
      <c r="N752" s="5">
        <f t="shared" ca="1" si="125"/>
        <v>0.10450090002107722</v>
      </c>
      <c r="O752" s="3">
        <f t="shared" ca="1" si="119"/>
        <v>142129.35811888168</v>
      </c>
      <c r="P752" s="5">
        <f ca="1">O752/MAX($O$12:O752)-1</f>
        <v>0</v>
      </c>
      <c r="Q752" s="3">
        <f t="shared" ca="1" si="127"/>
        <v>1648.9247154121931</v>
      </c>
      <c r="R752" s="4">
        <f ca="1">Q752/MAX($Q$554:Q752)-1</f>
        <v>0</v>
      </c>
    </row>
    <row r="753" spans="1:18" x14ac:dyDescent="0.2">
      <c r="A753" s="2">
        <v>32020</v>
      </c>
      <c r="B753" s="3">
        <v>29932.989664491102</v>
      </c>
      <c r="C753" s="5">
        <f t="shared" ca="1" si="116"/>
        <v>2.7857014492378873E-2</v>
      </c>
      <c r="D753" s="3">
        <f t="shared" ca="1" si="118"/>
        <v>20522.701924251596</v>
      </c>
      <c r="E753" s="5">
        <f ca="1">D753/MAX(D$12:$D753)-1</f>
        <v>0</v>
      </c>
      <c r="F753" s="3">
        <f t="shared" ca="1" si="126"/>
        <v>1884.2472468608621</v>
      </c>
      <c r="G753" s="4">
        <f ca="1">F753/MAX(F$554:$F753)-1</f>
        <v>0</v>
      </c>
      <c r="H753" s="5">
        <f t="shared" ca="1" si="117"/>
        <v>5.8333333333333336E-3</v>
      </c>
      <c r="I753" s="7">
        <f t="shared" ca="1" si="120"/>
        <v>28281.727954583901</v>
      </c>
      <c r="J753" s="7">
        <f t="shared" ca="1" si="121"/>
        <v>26761.323354107022</v>
      </c>
      <c r="K753" s="7">
        <f t="shared" ca="1" si="122"/>
        <v>24457.433349195388</v>
      </c>
      <c r="L753" s="7">
        <f t="shared" ca="1" si="123"/>
        <v>21958.28166336444</v>
      </c>
      <c r="M753" s="7">
        <f t="shared" ca="1" si="124"/>
        <v>20065.54377415455</v>
      </c>
      <c r="N753" s="5">
        <f t="shared" ca="1" si="125"/>
        <v>2.7857014492378877E-2</v>
      </c>
      <c r="O753" s="3">
        <f t="shared" ca="1" si="119"/>
        <v>146088.65770779186</v>
      </c>
      <c r="P753" s="5">
        <f ca="1">O753/MAX($O$12:O753)-1</f>
        <v>0</v>
      </c>
      <c r="Q753" s="3">
        <f t="shared" ca="1" si="127"/>
        <v>1694.8588351062722</v>
      </c>
      <c r="R753" s="4">
        <f ca="1">Q753/MAX($Q$554:Q753)-1</f>
        <v>0</v>
      </c>
    </row>
    <row r="754" spans="1:18" x14ac:dyDescent="0.2">
      <c r="A754" s="2">
        <v>32050</v>
      </c>
      <c r="B754" s="3">
        <v>29634.504796942758</v>
      </c>
      <c r="C754" s="5">
        <f t="shared" ca="1" si="116"/>
        <v>-9.9717693051700751E-3</v>
      </c>
      <c r="D754" s="3">
        <f t="shared" ca="1" si="118"/>
        <v>20318.05427514419</v>
      </c>
      <c r="E754" s="5">
        <f ca="1">D754/MAX(D$12:$D754)-1</f>
        <v>-9.9717693051700751E-3</v>
      </c>
      <c r="F754" s="3">
        <f t="shared" ca="1" si="126"/>
        <v>1865.4579680012637</v>
      </c>
      <c r="G754" s="4">
        <f ca="1">F754/MAX(F$554:$F754)-1</f>
        <v>-9.9717693051700751E-3</v>
      </c>
      <c r="H754" s="5">
        <f t="shared" ca="1" si="117"/>
        <v>5.8333333333333336E-3</v>
      </c>
      <c r="I754" s="7">
        <f t="shared" ca="1" si="120"/>
        <v>29563.079753018097</v>
      </c>
      <c r="J754" s="7">
        <f t="shared" ca="1" si="121"/>
        <v>27713.473816721747</v>
      </c>
      <c r="K754" s="7">
        <f t="shared" ca="1" si="122"/>
        <v>25158.741078868163</v>
      </c>
      <c r="L754" s="7">
        <f t="shared" ca="1" si="123"/>
        <v>22706.980913567491</v>
      </c>
      <c r="M754" s="7">
        <f t="shared" ca="1" si="124"/>
        <v>20754.103644802217</v>
      </c>
      <c r="N754" s="5">
        <f t="shared" ca="1" si="125"/>
        <v>-9.9717693051700768E-3</v>
      </c>
      <c r="O754" s="3">
        <f t="shared" ca="1" si="119"/>
        <v>144631.8953150278</v>
      </c>
      <c r="P754" s="5">
        <f ca="1">O754/MAX($O$12:O754)-1</f>
        <v>-9.9717693051701861E-3</v>
      </c>
      <c r="Q754" s="3">
        <f t="shared" ca="1" si="127"/>
        <v>1677.9580937977632</v>
      </c>
      <c r="R754" s="4">
        <f ca="1">Q754/MAX($Q$554:Q754)-1</f>
        <v>-9.9717693051700751E-3</v>
      </c>
    </row>
    <row r="755" spans="1:18" x14ac:dyDescent="0.2">
      <c r="A755" s="2">
        <v>32081</v>
      </c>
      <c r="B755" s="3">
        <v>22561.239721907041</v>
      </c>
      <c r="C755" s="5">
        <f t="shared" ca="1" si="116"/>
        <v>-0.23868342405253995</v>
      </c>
      <c r="D755" s="3">
        <f t="shared" ca="1" si="118"/>
        <v>15468.471510667427</v>
      </c>
      <c r="E755" s="5">
        <f ca="1">D755/MAX(D$12:$D755)-1</f>
        <v>-0.24627509731608999</v>
      </c>
      <c r="F755" s="3">
        <f t="shared" ca="1" si="126"/>
        <v>1420.2040727726285</v>
      </c>
      <c r="G755" s="4">
        <f ca="1">F755/MAX(F$554:$F755)-1</f>
        <v>-0.2462750973160901</v>
      </c>
      <c r="H755" s="5">
        <f t="shared" ca="1" si="117"/>
        <v>5.8333333333333336E-3</v>
      </c>
      <c r="I755" s="7">
        <f t="shared" ca="1" si="120"/>
        <v>27376.2447277803</v>
      </c>
      <c r="J755" s="7">
        <f t="shared" ca="1" si="121"/>
        <v>27140.376986160842</v>
      </c>
      <c r="K755" s="7">
        <f t="shared" ca="1" si="122"/>
        <v>25290.900940042939</v>
      </c>
      <c r="L755" s="7">
        <f t="shared" ca="1" si="123"/>
        <v>23127.957942971105</v>
      </c>
      <c r="M755" s="7">
        <f t="shared" ca="1" si="124"/>
        <v>21134.69978306556</v>
      </c>
      <c r="N755" s="5">
        <f t="shared" ca="1" si="125"/>
        <v>-0.23868342405253998</v>
      </c>
      <c r="O755" s="3">
        <f t="shared" ca="1" si="119"/>
        <v>110110.65931402845</v>
      </c>
      <c r="P755" s="5">
        <f ca="1">O755/MAX($O$12:O755)-1</f>
        <v>-0.2462750973160901</v>
      </c>
      <c r="Q755" s="3">
        <f t="shared" ca="1" si="127"/>
        <v>1277.45731055344</v>
      </c>
      <c r="R755" s="4">
        <f ca="1">Q755/MAX($Q$554:Q755)-1</f>
        <v>-0.24627509731608999</v>
      </c>
    </row>
    <row r="756" spans="1:18" x14ac:dyDescent="0.2">
      <c r="A756" s="2">
        <v>32111</v>
      </c>
      <c r="B756" s="3">
        <v>21284.397019899134</v>
      </c>
      <c r="C756" s="5">
        <f t="shared" ca="1" si="116"/>
        <v>-5.6594527505866132E-2</v>
      </c>
      <c r="D756" s="3">
        <f t="shared" ca="1" si="118"/>
        <v>14593.040674283253</v>
      </c>
      <c r="E756" s="5">
        <f ca="1">D756/MAX(D$12:$D756)-1</f>
        <v>-0.28893180205289082</v>
      </c>
      <c r="F756" s="3">
        <f t="shared" ca="1" si="126"/>
        <v>1339.8282943121549</v>
      </c>
      <c r="G756" s="4">
        <f ca="1">F756/MAX(F$554:$F756)-1</f>
        <v>-0.28893180205289093</v>
      </c>
      <c r="H756" s="5">
        <f t="shared" ca="1" si="117"/>
        <v>5.8333333333333336E-3</v>
      </c>
      <c r="I756" s="7">
        <f t="shared" ca="1" si="120"/>
        <v>24493.380512916308</v>
      </c>
      <c r="J756" s="7">
        <f t="shared" ca="1" si="121"/>
        <v>26387.554233750107</v>
      </c>
      <c r="K756" s="7">
        <f t="shared" ca="1" si="122"/>
        <v>25223.17049529259</v>
      </c>
      <c r="L756" s="7">
        <f t="shared" ca="1" si="123"/>
        <v>23439.581633230016</v>
      </c>
      <c r="M756" s="7">
        <f t="shared" ca="1" si="124"/>
        <v>21422.896469960229</v>
      </c>
      <c r="N756" s="5">
        <f t="shared" ca="1" si="125"/>
        <v>-6.6522388345065598E-3</v>
      </c>
      <c r="O756" s="3">
        <f t="shared" ca="1" si="119"/>
        <v>109378.17691004655</v>
      </c>
      <c r="P756" s="5">
        <f ca="1">O756/MAX($O$12:O756)-1</f>
        <v>-0.25128905538425872</v>
      </c>
      <c r="Q756" s="3">
        <f t="shared" ca="1" si="127"/>
        <v>1268.9593594227522</v>
      </c>
      <c r="R756" s="4">
        <f ca="1">Q756/MAX($Q$554:Q756)-1</f>
        <v>-0.25128905538425861</v>
      </c>
    </row>
    <row r="757" spans="1:18" x14ac:dyDescent="0.2">
      <c r="A757" s="2">
        <v>32142</v>
      </c>
      <c r="B757" s="3">
        <v>20107.708052680515</v>
      </c>
      <c r="C757" s="5">
        <f t="shared" ca="1" si="116"/>
        <v>-5.5284110990718394E-2</v>
      </c>
      <c r="D757" s="3">
        <f t="shared" ca="1" si="118"/>
        <v>13786.277393954109</v>
      </c>
      <c r="E757" s="5">
        <f ca="1">D757/MAX(D$12:$D757)-1</f>
        <v>-0.32824257523016886</v>
      </c>
      <c r="F757" s="3">
        <f t="shared" ca="1" si="126"/>
        <v>1265.7570781808968</v>
      </c>
      <c r="G757" s="4">
        <f ca="1">F757/MAX(F$554:$F757)-1</f>
        <v>-0.32824257523016898</v>
      </c>
      <c r="H757" s="5">
        <f t="shared" ca="1" si="117"/>
        <v>5.8333333333333336E-3</v>
      </c>
      <c r="I757" s="7">
        <f t="shared" ca="1" si="120"/>
        <v>21317.78159816223</v>
      </c>
      <c r="J757" s="7">
        <f t="shared" ca="1" si="121"/>
        <v>25440.430675590163</v>
      </c>
      <c r="K757" s="7">
        <f t="shared" ca="1" si="122"/>
        <v>25073.908242367168</v>
      </c>
      <c r="L757" s="7">
        <f t="shared" ca="1" si="123"/>
        <v>23636.76311203518</v>
      </c>
      <c r="M757" s="7">
        <f t="shared" ca="1" si="124"/>
        <v>21653.107153984089</v>
      </c>
      <c r="N757" s="5">
        <f t="shared" ca="1" si="125"/>
        <v>5.8333333333333336E-3</v>
      </c>
      <c r="O757" s="3">
        <f t="shared" ca="1" si="119"/>
        <v>110016.21627535515</v>
      </c>
      <c r="P757" s="5">
        <f ca="1">O757/MAX($O$12:O757)-1</f>
        <v>-0.24692157487400013</v>
      </c>
      <c r="Q757" s="3">
        <f t="shared" ca="1" si="127"/>
        <v>1276.3616223527183</v>
      </c>
      <c r="R757" s="4">
        <f ca="1">Q757/MAX($Q$554:Q757)-1</f>
        <v>-0.24692157487400002</v>
      </c>
    </row>
    <row r="758" spans="1:18" x14ac:dyDescent="0.2">
      <c r="A758" s="2">
        <v>32173</v>
      </c>
      <c r="B758" s="3">
        <v>17308.88765654547</v>
      </c>
      <c r="C758" s="5">
        <f t="shared" ca="1" si="116"/>
        <v>-0.13919141797774115</v>
      </c>
      <c r="D758" s="3">
        <f t="shared" ca="1" si="118"/>
        <v>11867.34589485516</v>
      </c>
      <c r="E758" s="5">
        <f ca="1">D758/MAX(D$12:$D758)-1</f>
        <v>-0.42174544372095746</v>
      </c>
      <c r="F758" s="3">
        <f t="shared" ca="1" si="126"/>
        <v>1089.5745556535351</v>
      </c>
      <c r="G758" s="4">
        <f ca="1">F758/MAX(F$554:$F758)-1</f>
        <v>-0.42174544372095757</v>
      </c>
      <c r="H758" s="5">
        <f t="shared" ca="1" si="117"/>
        <v>5.8333333333333336E-3</v>
      </c>
      <c r="I758" s="7">
        <f t="shared" ca="1" si="120"/>
        <v>19566.997576375041</v>
      </c>
      <c r="J758" s="7">
        <f t="shared" ca="1" si="121"/>
        <v>23471.621152077671</v>
      </c>
      <c r="K758" s="7">
        <f t="shared" ca="1" si="122"/>
        <v>24553.485993398954</v>
      </c>
      <c r="L758" s="7">
        <f t="shared" ca="1" si="123"/>
        <v>23608.876747311242</v>
      </c>
      <c r="M758" s="7">
        <f t="shared" ca="1" si="124"/>
        <v>21730.643961145073</v>
      </c>
      <c r="N758" s="5">
        <f t="shared" ca="1" si="125"/>
        <v>5.8333333333333336E-3</v>
      </c>
      <c r="O758" s="3">
        <f t="shared" ca="1" si="119"/>
        <v>110657.97753696139</v>
      </c>
      <c r="P758" s="5">
        <f ca="1">O758/MAX($O$12:O758)-1</f>
        <v>-0.24252861739409848</v>
      </c>
      <c r="Q758" s="3">
        <f t="shared" ca="1" si="127"/>
        <v>1283.8070651497758</v>
      </c>
      <c r="R758" s="4">
        <f ca="1">Q758/MAX($Q$554:Q758)-1</f>
        <v>-0.24252861739409837</v>
      </c>
    </row>
    <row r="759" spans="1:18" x14ac:dyDescent="0.2">
      <c r="A759" s="2">
        <v>32202</v>
      </c>
      <c r="B759" s="3">
        <v>16755.783090462584</v>
      </c>
      <c r="C759" s="5">
        <f t="shared" ca="1" si="116"/>
        <v>-3.1954945751451858E-2</v>
      </c>
      <c r="D759" s="3">
        <f t="shared" ca="1" si="118"/>
        <v>11488.125500571348</v>
      </c>
      <c r="E759" s="5">
        <f ca="1">D759/MAX(D$12:$D759)-1</f>
        <v>-0.44022353669738412</v>
      </c>
      <c r="F759" s="3">
        <f t="shared" ca="1" si="126"/>
        <v>1054.7572598354641</v>
      </c>
      <c r="G759" s="4">
        <f ca="1">F759/MAX(F$554:$F759)-1</f>
        <v>-0.44022353669738423</v>
      </c>
      <c r="H759" s="5">
        <f t="shared" ca="1" si="117"/>
        <v>5.8333333333333336E-3</v>
      </c>
      <c r="I759" s="7">
        <f t="shared" ca="1" si="120"/>
        <v>18057.459599896189</v>
      </c>
      <c r="J759" s="7">
        <f t="shared" ca="1" si="121"/>
        <v>21275.420056406248</v>
      </c>
      <c r="K759" s="7">
        <f t="shared" ca="1" si="122"/>
        <v>24018.371705256635</v>
      </c>
      <c r="L759" s="7">
        <f t="shared" ca="1" si="123"/>
        <v>23396.762251599012</v>
      </c>
      <c r="M759" s="7">
        <f t="shared" ca="1" si="124"/>
        <v>21787.566261624892</v>
      </c>
      <c r="N759" s="5">
        <f t="shared" ca="1" si="125"/>
        <v>5.8333333333333336E-3</v>
      </c>
      <c r="O759" s="3">
        <f t="shared" ca="1" si="119"/>
        <v>111303.482405927</v>
      </c>
      <c r="P759" s="5">
        <f ca="1">O759/MAX($O$12:O759)-1</f>
        <v>-0.23811003432889744</v>
      </c>
      <c r="Q759" s="3">
        <f t="shared" ca="1" si="127"/>
        <v>1291.2959396964829</v>
      </c>
      <c r="R759" s="4">
        <f ca="1">Q759/MAX($Q$554:Q759)-1</f>
        <v>-0.23811003432889721</v>
      </c>
    </row>
    <row r="760" spans="1:18" x14ac:dyDescent="0.2">
      <c r="A760" s="2">
        <v>32233</v>
      </c>
      <c r="B760" s="3">
        <v>18556.023767476127</v>
      </c>
      <c r="C760" s="5">
        <f t="shared" ca="1" si="116"/>
        <v>0.10743996071650286</v>
      </c>
      <c r="D760" s="3">
        <f t="shared" ca="1" si="118"/>
        <v>12722.409253058988</v>
      </c>
      <c r="E760" s="5">
        <f ca="1">D760/MAX(D$12:$D760)-1</f>
        <v>-0.38008117547012821</v>
      </c>
      <c r="F760" s="3">
        <f t="shared" ca="1" si="126"/>
        <v>1168.0803383976324</v>
      </c>
      <c r="G760" s="4">
        <f ca="1">F760/MAX(F$554:$F760)-1</f>
        <v>-0.38008117547012843</v>
      </c>
      <c r="H760" s="5">
        <f t="shared" ca="1" si="117"/>
        <v>5.8333333333333336E-3</v>
      </c>
      <c r="I760" s="7">
        <f t="shared" ca="1" si="120"/>
        <v>17540.231504828062</v>
      </c>
      <c r="J760" s="7">
        <f t="shared" ca="1" si="121"/>
        <v>19429.006551495146</v>
      </c>
      <c r="K760" s="7">
        <f t="shared" ca="1" si="122"/>
        <v>23571.240184108447</v>
      </c>
      <c r="L760" s="7">
        <f t="shared" ca="1" si="123"/>
        <v>23248.829569743826</v>
      </c>
      <c r="M760" s="7">
        <f t="shared" ca="1" si="124"/>
        <v>21887.487323049409</v>
      </c>
      <c r="N760" s="5">
        <f t="shared" ca="1" si="125"/>
        <v>5.8333333333333336E-3</v>
      </c>
      <c r="O760" s="3">
        <f t="shared" ca="1" si="119"/>
        <v>111952.75271996159</v>
      </c>
      <c r="P760" s="5">
        <f ca="1">O760/MAX($O$12:O760)-1</f>
        <v>-0.23366567619581591</v>
      </c>
      <c r="Q760" s="3">
        <f t="shared" ca="1" si="127"/>
        <v>1298.8284993447126</v>
      </c>
      <c r="R760" s="4">
        <f ca="1">Q760/MAX($Q$554:Q760)-1</f>
        <v>-0.23366567619581569</v>
      </c>
    </row>
    <row r="761" spans="1:18" x14ac:dyDescent="0.2">
      <c r="A761" s="2">
        <v>32263</v>
      </c>
      <c r="B761" s="3">
        <v>17724.549994936886</v>
      </c>
      <c r="C761" s="5">
        <f t="shared" ca="1" si="116"/>
        <v>-4.4808833129250325E-2</v>
      </c>
      <c r="D761" s="3">
        <f t="shared" ca="1" si="118"/>
        <v>12152.332939836637</v>
      </c>
      <c r="E761" s="5">
        <f ca="1">D761/MAX(D$12:$D761)-1</f>
        <v>-0.40785901463216823</v>
      </c>
      <c r="F761" s="3">
        <f t="shared" ca="1" si="126"/>
        <v>1115.7400214328147</v>
      </c>
      <c r="G761" s="4">
        <f ca="1">F761/MAX(F$554:$F761)-1</f>
        <v>-0.40785901463216845</v>
      </c>
      <c r="H761" s="5">
        <f t="shared" ca="1" si="117"/>
        <v>5.8333333333333336E-3</v>
      </c>
      <c r="I761" s="7">
        <f t="shared" ca="1" si="120"/>
        <v>17678.785617625199</v>
      </c>
      <c r="J761" s="7">
        <f t="shared" ca="1" si="121"/>
        <v>18622.891597000122</v>
      </c>
      <c r="K761" s="7">
        <f t="shared" ca="1" si="122"/>
        <v>22881.634291580482</v>
      </c>
      <c r="L761" s="7">
        <f t="shared" ca="1" si="123"/>
        <v>23068.23115902867</v>
      </c>
      <c r="M761" s="7">
        <f t="shared" ca="1" si="124"/>
        <v>22001.691356478361</v>
      </c>
      <c r="N761" s="5">
        <f t="shared" ca="1" si="125"/>
        <v>-4.2950999591833995E-3</v>
      </c>
      <c r="O761" s="3">
        <f t="shared" ca="1" si="119"/>
        <v>111471.90445632361</v>
      </c>
      <c r="P761" s="5">
        <f ca="1">O761/MAX($O$12:O761)-1</f>
        <v>-0.23695715871870804</v>
      </c>
      <c r="Q761" s="3">
        <f t="shared" ca="1" si="127"/>
        <v>1293.2499011101909</v>
      </c>
      <c r="R761" s="4">
        <f ca="1">Q761/MAX($Q$554:Q761)-1</f>
        <v>-0.23695715871870793</v>
      </c>
    </row>
    <row r="762" spans="1:18" x14ac:dyDescent="0.2">
      <c r="A762" s="2">
        <v>32294</v>
      </c>
      <c r="B762" s="3">
        <v>18514.571479500202</v>
      </c>
      <c r="C762" s="5">
        <f t="shared" ca="1" si="116"/>
        <v>4.4572160353238299E-2</v>
      </c>
      <c r="D762" s="3">
        <f t="shared" ca="1" si="118"/>
        <v>12693.988672296975</v>
      </c>
      <c r="E762" s="5">
        <f ca="1">D762/MAX(D$12:$D762)-1</f>
        <v>-0.38146601168062877</v>
      </c>
      <c r="F762" s="3">
        <f t="shared" ca="1" si="126"/>
        <v>1165.4709645806438</v>
      </c>
      <c r="G762" s="4">
        <f ca="1">F762/MAX(F$554:$F762)-1</f>
        <v>-0.38146601168062877</v>
      </c>
      <c r="H762" s="5">
        <f t="shared" ca="1" si="117"/>
        <v>5.8333333333333336E-3</v>
      </c>
      <c r="I762" s="7">
        <f t="shared" ca="1" si="120"/>
        <v>18265.048413971072</v>
      </c>
      <c r="J762" s="7">
        <f t="shared" ca="1" si="121"/>
        <v>18161.254006933628</v>
      </c>
      <c r="K762" s="7">
        <f t="shared" ca="1" si="122"/>
        <v>22274.404120341864</v>
      </c>
      <c r="L762" s="7">
        <f t="shared" ca="1" si="123"/>
        <v>22869.198332506272</v>
      </c>
      <c r="M762" s="7">
        <f t="shared" ca="1" si="124"/>
        <v>22119.999726655922</v>
      </c>
      <c r="N762" s="5">
        <f t="shared" ca="1" si="125"/>
        <v>1.3581098737314326E-2</v>
      </c>
      <c r="O762" s="3">
        <f t="shared" ca="1" si="119"/>
        <v>112985.81539718142</v>
      </c>
      <c r="P762" s="5">
        <f ca="1">O762/MAX($O$12:O762)-1</f>
        <v>-0.22659419855046592</v>
      </c>
      <c r="Q762" s="3">
        <f t="shared" ca="1" si="127"/>
        <v>1310.8136557091905</v>
      </c>
      <c r="R762" s="4">
        <f ca="1">Q762/MAX($Q$554:Q762)-1</f>
        <v>-0.2265941985504657</v>
      </c>
    </row>
    <row r="763" spans="1:18" x14ac:dyDescent="0.2">
      <c r="A763" s="2">
        <v>32324</v>
      </c>
      <c r="B763" s="3">
        <v>19394.210835894224</v>
      </c>
      <c r="C763" s="5">
        <f t="shared" ca="1" si="116"/>
        <v>4.7510651670657378E-2</v>
      </c>
      <c r="D763" s="3">
        <f t="shared" ca="1" si="118"/>
        <v>13297.088346417748</v>
      </c>
      <c r="E763" s="5">
        <f ca="1">D763/MAX(D$12:$D763)-1</f>
        <v>-0.35207905881512458</v>
      </c>
      <c r="F763" s="3">
        <f t="shared" ca="1" si="126"/>
        <v>1220.8432496110997</v>
      </c>
      <c r="G763" s="4">
        <f ca="1">F763/MAX(F$554:$F763)-1</f>
        <v>-0.3520790588151248</v>
      </c>
      <c r="H763" s="5">
        <f t="shared" ca="1" si="117"/>
        <v>5.8333333333333336E-3</v>
      </c>
      <c r="I763" s="7">
        <f t="shared" ca="1" si="120"/>
        <v>18544.444103443773</v>
      </c>
      <c r="J763" s="7">
        <f t="shared" ca="1" si="121"/>
        <v>18042.337804135914</v>
      </c>
      <c r="K763" s="7">
        <f t="shared" ca="1" si="122"/>
        <v>21741.38423986304</v>
      </c>
      <c r="L763" s="7">
        <f t="shared" ca="1" si="123"/>
        <v>22730.051429623421</v>
      </c>
      <c r="M763" s="7">
        <f t="shared" ca="1" si="124"/>
        <v>22238.156785060364</v>
      </c>
      <c r="N763" s="5">
        <f t="shared" ca="1" si="125"/>
        <v>2.2504260668262954E-2</v>
      </c>
      <c r="O763" s="3">
        <f t="shared" ca="1" si="119"/>
        <v>115528.47763869584</v>
      </c>
      <c r="P763" s="5">
        <f ca="1">O763/MAX($O$12:O763)-1</f>
        <v>-0.20918927279229871</v>
      </c>
      <c r="Q763" s="3">
        <f t="shared" ca="1" si="127"/>
        <v>1340.312547904789</v>
      </c>
      <c r="R763" s="4">
        <f ca="1">Q763/MAX($Q$554:Q763)-1</f>
        <v>-0.20918927279229849</v>
      </c>
    </row>
    <row r="764" spans="1:18" x14ac:dyDescent="0.2">
      <c r="A764" s="2">
        <v>32355</v>
      </c>
      <c r="B764" s="3">
        <v>20029.948434135702</v>
      </c>
      <c r="C764" s="5">
        <f t="shared" ca="1" si="116"/>
        <v>3.2779761116388029E-2</v>
      </c>
      <c r="D764" s="3">
        <f t="shared" ca="1" si="118"/>
        <v>13732.963725956828</v>
      </c>
      <c r="E764" s="5">
        <f ca="1">D764/MAX(D$12:$D764)-1</f>
        <v>-0.33084036514077908</v>
      </c>
      <c r="F764" s="3">
        <f t="shared" ca="1" si="126"/>
        <v>1260.8621996939064</v>
      </c>
      <c r="G764" s="4">
        <f ca="1">F764/MAX(F$554:$F764)-1</f>
        <v>-0.3308403651407793</v>
      </c>
      <c r="H764" s="5">
        <f t="shared" ca="1" si="117"/>
        <v>5.8333333333333336E-3</v>
      </c>
      <c r="I764" s="7">
        <f t="shared" ca="1" si="120"/>
        <v>19312.910249843375</v>
      </c>
      <c r="J764" s="7">
        <f t="shared" ca="1" si="121"/>
        <v>18495.847933734287</v>
      </c>
      <c r="K764" s="7">
        <f t="shared" ca="1" si="122"/>
        <v>20983.734542905979</v>
      </c>
      <c r="L764" s="7">
        <f t="shared" ca="1" si="123"/>
        <v>22534.273306844068</v>
      </c>
      <c r="M764" s="7">
        <f t="shared" ca="1" si="124"/>
        <v>22330.619543917001</v>
      </c>
      <c r="N764" s="5">
        <f t="shared" ca="1" si="125"/>
        <v>1.6611904446555213E-2</v>
      </c>
      <c r="O764" s="3">
        <f t="shared" ca="1" si="119"/>
        <v>117447.62567008584</v>
      </c>
      <c r="P764" s="5">
        <f ca="1">O764/MAX($O$12:O764)-1</f>
        <v>-0.19605240055661355</v>
      </c>
      <c r="Q764" s="3">
        <f t="shared" ca="1" si="127"/>
        <v>1362.5776918791021</v>
      </c>
      <c r="R764" s="4">
        <f ca="1">Q764/MAX($Q$554:Q764)-1</f>
        <v>-0.19605240055661344</v>
      </c>
    </row>
    <row r="765" spans="1:18" x14ac:dyDescent="0.2">
      <c r="A765" s="2">
        <v>32386</v>
      </c>
      <c r="B765" s="3">
        <v>19052.716382130409</v>
      </c>
      <c r="C765" s="5">
        <f t="shared" ca="1" si="116"/>
        <v>-4.8788545573080988E-2</v>
      </c>
      <c r="D765" s="3">
        <f t="shared" ca="1" si="118"/>
        <v>13062.952399359516</v>
      </c>
      <c r="E765" s="5">
        <f ca="1">D765/MAX(D$12:$D765)-1</f>
        <v>-0.36348769048177443</v>
      </c>
      <c r="F765" s="3">
        <f t="shared" ca="1" si="126"/>
        <v>1199.3465668027652</v>
      </c>
      <c r="G765" s="4">
        <f ca="1">F765/MAX(F$554:$F765)-1</f>
        <v>-0.36348769048177454</v>
      </c>
      <c r="H765" s="5">
        <f t="shared" ca="1" si="117"/>
        <v>5.8333333333333336E-3</v>
      </c>
      <c r="I765" s="7">
        <f t="shared" ca="1" si="120"/>
        <v>19492.291884053444</v>
      </c>
      <c r="J765" s="7">
        <f t="shared" ca="1" si="121"/>
        <v>18878.670149012258</v>
      </c>
      <c r="K765" s="7">
        <f t="shared" ca="1" si="122"/>
        <v>20077.045102709253</v>
      </c>
      <c r="L765" s="7">
        <f t="shared" ca="1" si="123"/>
        <v>22305.13785317518</v>
      </c>
      <c r="M765" s="7">
        <f t="shared" ca="1" si="124"/>
        <v>22267.239225952329</v>
      </c>
      <c r="N765" s="5">
        <f t="shared" ca="1" si="125"/>
        <v>-1.6015418229232397E-2</v>
      </c>
      <c r="O765" s="3">
        <f t="shared" ca="1" si="119"/>
        <v>115566.65282494908</v>
      </c>
      <c r="P765" s="5">
        <f ca="1">O765/MAX($O$12:O765)-1</f>
        <v>-0.20892795759608684</v>
      </c>
      <c r="Q765" s="3">
        <f t="shared" ca="1" si="127"/>
        <v>1340.7554402738363</v>
      </c>
      <c r="R765" s="4">
        <f ca="1">Q765/MAX($Q$554:Q765)-1</f>
        <v>-0.20892795759608662</v>
      </c>
    </row>
    <row r="766" spans="1:18" x14ac:dyDescent="0.2">
      <c r="A766" s="2">
        <v>32416</v>
      </c>
      <c r="B766" s="3">
        <v>20443.724916470503</v>
      </c>
      <c r="C766" s="5">
        <f t="shared" ca="1" si="116"/>
        <v>7.30084102676678E-2</v>
      </c>
      <c r="D766" s="3">
        <f t="shared" ca="1" si="118"/>
        <v>14016.657787438971</v>
      </c>
      <c r="E766" s="5">
        <f ca="1">D766/MAX(D$12:$D766)-1</f>
        <v>-0.31701693864804703</v>
      </c>
      <c r="F766" s="3">
        <f t="shared" ca="1" si="126"/>
        <v>1286.9089530050203</v>
      </c>
      <c r="G766" s="4">
        <f ca="1">F766/MAX(F$554:$F766)-1</f>
        <v>-0.31701693864804725</v>
      </c>
      <c r="H766" s="5">
        <f t="shared" ca="1" si="117"/>
        <v>5.8333333333333336E-3</v>
      </c>
      <c r="I766" s="7">
        <f t="shared" ca="1" si="120"/>
        <v>19842.129910912205</v>
      </c>
      <c r="J766" s="7">
        <f t="shared" ca="1" si="121"/>
        <v>19193.287007177987</v>
      </c>
      <c r="K766" s="7">
        <f t="shared" ca="1" si="122"/>
        <v>19311.146779336566</v>
      </c>
      <c r="L766" s="7">
        <f t="shared" ca="1" si="123"/>
        <v>22111.922458464964</v>
      </c>
      <c r="M766" s="7">
        <f t="shared" ca="1" si="124"/>
        <v>22234.94392910237</v>
      </c>
      <c r="N766" s="5">
        <f t="shared" ca="1" si="125"/>
        <v>1.9268348720200227E-2</v>
      </c>
      <c r="O766" s="3">
        <f t="shared" ca="1" si="119"/>
        <v>117793.43139200652</v>
      </c>
      <c r="P766" s="5">
        <f ca="1">O766/MAX($O$12:O766)-1</f>
        <v>-0.19368530562024722</v>
      </c>
      <c r="Q766" s="3">
        <f t="shared" ca="1" si="127"/>
        <v>1366.5895836455384</v>
      </c>
      <c r="R766" s="4">
        <f ca="1">Q766/MAX($Q$554:Q766)-1</f>
        <v>-0.19368530562024677</v>
      </c>
    </row>
    <row r="767" spans="1:18" x14ac:dyDescent="0.2">
      <c r="A767" s="2">
        <v>32447</v>
      </c>
      <c r="B767" s="3">
        <v>21768.526729732424</v>
      </c>
      <c r="C767" s="5">
        <f t="shared" ca="1" si="116"/>
        <v>6.4802369366386614E-2</v>
      </c>
      <c r="D767" s="3">
        <f t="shared" ca="1" si="118"/>
        <v>14924.970422662831</v>
      </c>
      <c r="E767" s="5">
        <f ca="1">D767/MAX(D$12:$D767)-1</f>
        <v>-0.27275801803533228</v>
      </c>
      <c r="F767" s="3">
        <f t="shared" ca="1" si="126"/>
        <v>1370.3037023185616</v>
      </c>
      <c r="G767" s="4">
        <f ca="1">F767/MAX(F$554:$F767)-1</f>
        <v>-0.27275801803533239</v>
      </c>
      <c r="H767" s="5">
        <f t="shared" ca="1" si="117"/>
        <v>5.8333333333333336E-3</v>
      </c>
      <c r="I767" s="7">
        <f t="shared" ca="1" si="120"/>
        <v>20421.656009444447</v>
      </c>
      <c r="J767" s="7">
        <f t="shared" ca="1" si="121"/>
        <v>19867.283129643911</v>
      </c>
      <c r="K767" s="7">
        <f t="shared" ca="1" si="122"/>
        <v>19245.087363322014</v>
      </c>
      <c r="L767" s="7">
        <f t="shared" ca="1" si="123"/>
        <v>21876.850570934956</v>
      </c>
      <c r="M767" s="7">
        <f t="shared" ca="1" si="124"/>
        <v>22267.99415168248</v>
      </c>
      <c r="N767" s="5">
        <f t="shared" ca="1" si="125"/>
        <v>4.121475495316531E-2</v>
      </c>
      <c r="O767" s="3">
        <f t="shared" ca="1" si="119"/>
        <v>122648.25880192057</v>
      </c>
      <c r="P767" s="5">
        <f ca="1">O767/MAX($O$12:O767)-1</f>
        <v>-0.1604532430762492</v>
      </c>
      <c r="Q767" s="3">
        <f t="shared" ca="1" si="127"/>
        <v>1422.9132384570376</v>
      </c>
      <c r="R767" s="4">
        <f ca="1">Q767/MAX($Q$554:Q767)-1</f>
        <v>-0.16045324307624886</v>
      </c>
    </row>
    <row r="768" spans="1:18" x14ac:dyDescent="0.2">
      <c r="A768" s="2">
        <v>32477</v>
      </c>
      <c r="B768" s="3">
        <v>21691.685676329867</v>
      </c>
      <c r="C768" s="5">
        <f t="shared" ca="1" si="116"/>
        <v>-3.5299152008116952E-3</v>
      </c>
      <c r="D768" s="3">
        <f t="shared" ca="1" si="118"/>
        <v>14872.286542696209</v>
      </c>
      <c r="E768" s="5">
        <f ca="1">D768/MAX(D$12:$D768)-1</f>
        <v>-0.27532512056213776</v>
      </c>
      <c r="F768" s="3">
        <f t="shared" ca="1" si="126"/>
        <v>1365.4666464500187</v>
      </c>
      <c r="G768" s="4">
        <f ca="1">F768/MAX(F$554:$F768)-1</f>
        <v>-0.27532512056213798</v>
      </c>
      <c r="H768" s="5">
        <f t="shared" ca="1" si="117"/>
        <v>5.8333333333333336E-3</v>
      </c>
      <c r="I768" s="7">
        <f t="shared" ca="1" si="120"/>
        <v>21301.312440844267</v>
      </c>
      <c r="J768" s="7">
        <f t="shared" ca="1" si="121"/>
        <v>20396.802162448854</v>
      </c>
      <c r="K768" s="7">
        <f t="shared" ca="1" si="122"/>
        <v>19279.028084691239</v>
      </c>
      <c r="L768" s="7">
        <f t="shared" ca="1" si="123"/>
        <v>21648.536801044196</v>
      </c>
      <c r="M768" s="7">
        <f t="shared" ca="1" si="124"/>
        <v>22251.099289991918</v>
      </c>
      <c r="N768" s="5">
        <f t="shared" ca="1" si="125"/>
        <v>2.1538421284631641E-4</v>
      </c>
      <c r="O768" s="3">
        <f t="shared" ca="1" si="119"/>
        <v>122674.67530059959</v>
      </c>
      <c r="P768" s="5">
        <f ca="1">O768/MAX($O$12:O768)-1</f>
        <v>-0.16027241795886149</v>
      </c>
      <c r="Q768" s="3">
        <f t="shared" ca="1" si="127"/>
        <v>1423.2197115048511</v>
      </c>
      <c r="R768" s="4">
        <f ca="1">Q768/MAX($Q$554:Q768)-1</f>
        <v>-0.16027241795886116</v>
      </c>
    </row>
    <row r="769" spans="1:18" x14ac:dyDescent="0.2">
      <c r="A769" s="2">
        <v>32508</v>
      </c>
      <c r="B769" s="3">
        <v>22015.450481664233</v>
      </c>
      <c r="C769" s="5">
        <f t="shared" ca="1" si="116"/>
        <v>1.4925755894004133E-2</v>
      </c>
      <c r="D769" s="3">
        <f t="shared" ca="1" si="118"/>
        <v>15094.266661218175</v>
      </c>
      <c r="E769" s="5">
        <f ca="1">D769/MAX(D$12:$D769)-1</f>
        <v>-0.26450880020913137</v>
      </c>
      <c r="F769" s="3">
        <f t="shared" ca="1" si="126"/>
        <v>1385.8472682963361</v>
      </c>
      <c r="G769" s="4">
        <f ca="1">F769/MAX(F$554:$F769)-1</f>
        <v>-0.26450880020913159</v>
      </c>
      <c r="H769" s="5">
        <f t="shared" ca="1" si="117"/>
        <v>5.8333333333333336E-3</v>
      </c>
      <c r="I769" s="7">
        <f t="shared" ca="1" si="120"/>
        <v>21825.220962575506</v>
      </c>
      <c r="J769" s="7">
        <f t="shared" ca="1" si="121"/>
        <v>20833.675436743855</v>
      </c>
      <c r="K769" s="7">
        <f t="shared" ca="1" si="122"/>
        <v>19438.006620439886</v>
      </c>
      <c r="L769" s="7">
        <f t="shared" ca="1" si="123"/>
        <v>21438.814638823311</v>
      </c>
      <c r="M769" s="7">
        <f t="shared" ca="1" si="124"/>
        <v>22255.957431403531</v>
      </c>
      <c r="N769" s="5">
        <f t="shared" ca="1" si="125"/>
        <v>1.3107271381869973E-2</v>
      </c>
      <c r="O769" s="3">
        <f t="shared" ca="1" si="119"/>
        <v>124282.60556144733</v>
      </c>
      <c r="P769" s="5">
        <f ca="1">O769/MAX($O$12:O769)-1</f>
        <v>-0.14926588065420687</v>
      </c>
      <c r="Q769" s="3">
        <f t="shared" ca="1" si="127"/>
        <v>1441.8742384995721</v>
      </c>
      <c r="R769" s="4">
        <f ca="1">Q769/MAX($Q$554:Q769)-1</f>
        <v>-0.14926588065420632</v>
      </c>
    </row>
    <row r="770" spans="1:18" x14ac:dyDescent="0.2">
      <c r="A770" s="2">
        <v>32539</v>
      </c>
      <c r="B770" s="3">
        <v>23885.71041847418</v>
      </c>
      <c r="C770" s="5">
        <f t="shared" ca="1" si="116"/>
        <v>8.4952153868830038E-2</v>
      </c>
      <c r="D770" s="3">
        <f t="shared" ca="1" si="118"/>
        <v>16376.557125159132</v>
      </c>
      <c r="E770" s="5">
        <f ca="1">D770/MAX(D$12:$D770)-1</f>
        <v>-0.20202723863532712</v>
      </c>
      <c r="F770" s="3">
        <f t="shared" ca="1" si="126"/>
        <v>1503.5779786713442</v>
      </c>
      <c r="G770" s="4">
        <f ca="1">F770/MAX(F$554:$F770)-1</f>
        <v>-0.20202723863532734</v>
      </c>
      <c r="H770" s="5">
        <f t="shared" ca="1" si="117"/>
        <v>5.8333333333333336E-3</v>
      </c>
      <c r="I770" s="7">
        <f t="shared" ca="1" si="120"/>
        <v>22530.948858822758</v>
      </c>
      <c r="J770" s="7">
        <f t="shared" ca="1" si="121"/>
        <v>21476.302434133602</v>
      </c>
      <c r="K770" s="7">
        <f t="shared" ca="1" si="122"/>
        <v>19986.075183933946</v>
      </c>
      <c r="L770" s="7">
        <f t="shared" ca="1" si="123"/>
        <v>21147.923839981853</v>
      </c>
      <c r="M770" s="7">
        <f t="shared" ca="1" si="124"/>
        <v>22269.780588666454</v>
      </c>
      <c r="N770" s="5">
        <f t="shared" ca="1" si="125"/>
        <v>6.9128389761730691E-2</v>
      </c>
      <c r="O770" s="3">
        <f t="shared" ca="1" si="119"/>
        <v>132874.06195930252</v>
      </c>
      <c r="P770" s="5">
        <f ca="1">O770/MAX($O$12:O770)-1</f>
        <v>-9.0456000868467945E-2</v>
      </c>
      <c r="Q770" s="3">
        <f t="shared" ca="1" si="127"/>
        <v>1541.5486828459693</v>
      </c>
      <c r="R770" s="4">
        <f ca="1">Q770/MAX($Q$554:Q770)-1</f>
        <v>-9.0456000868467501E-2</v>
      </c>
    </row>
    <row r="771" spans="1:18" x14ac:dyDescent="0.2">
      <c r="A771" s="2">
        <v>32567</v>
      </c>
      <c r="B771" s="3">
        <v>25298.663773644188</v>
      </c>
      <c r="C771" s="5">
        <f t="shared" ref="C771:C834" ca="1" si="128">B771/B770-1</f>
        <v>5.9154755308310714E-2</v>
      </c>
      <c r="D771" s="3">
        <f t="shared" ca="1" si="118"/>
        <v>17345.308354690493</v>
      </c>
      <c r="E771" s="5">
        <f ca="1">D771/MAX(D$12:$D771)-1</f>
        <v>-0.15482335519410284</v>
      </c>
      <c r="F771" s="3">
        <f t="shared" ca="1" si="126"/>
        <v>1592.5217660866119</v>
      </c>
      <c r="G771" s="4">
        <f ca="1">F771/MAX(F$554:$F771)-1</f>
        <v>-0.15482335519410317</v>
      </c>
      <c r="H771" s="5">
        <f t="shared" ca="1" si="117"/>
        <v>5.8333333333333336E-3</v>
      </c>
      <c r="I771" s="7">
        <f t="shared" ca="1" si="120"/>
        <v>23733.274891260866</v>
      </c>
      <c r="J771" s="7">
        <f t="shared" ca="1" si="121"/>
        <v>22517.293666052563</v>
      </c>
      <c r="K771" s="7">
        <f t="shared" ca="1" si="122"/>
        <v>20697.981907532416</v>
      </c>
      <c r="L771" s="7">
        <f t="shared" ca="1" si="123"/>
        <v>20890.461290490355</v>
      </c>
      <c r="M771" s="7">
        <f t="shared" ca="1" si="124"/>
        <v>22358.176806394524</v>
      </c>
      <c r="N771" s="5">
        <f t="shared" ca="1" si="125"/>
        <v>5.9154755308310714E-2</v>
      </c>
      <c r="O771" s="3">
        <f t="shared" ca="1" si="119"/>
        <v>140734.19458132639</v>
      </c>
      <c r="P771" s="5">
        <f ca="1">O771/MAX($O$12:O771)-1</f>
        <v>-3.6652148157699793E-2</v>
      </c>
      <c r="Q771" s="3">
        <f t="shared" ca="1" si="127"/>
        <v>1632.7386179755713</v>
      </c>
      <c r="R771" s="4">
        <f ca="1">Q771/MAX($Q$554:Q771)-1</f>
        <v>-3.6652148157699349E-2</v>
      </c>
    </row>
    <row r="772" spans="1:18" x14ac:dyDescent="0.2">
      <c r="A772" s="2">
        <v>32598</v>
      </c>
      <c r="B772" s="3">
        <v>28056.823142357985</v>
      </c>
      <c r="C772" s="5">
        <f t="shared" ca="1" si="128"/>
        <v>0.10902391499377173</v>
      </c>
      <c r="D772" s="3">
        <f t="shared" ca="1" si="118"/>
        <v>19236.361778293027</v>
      </c>
      <c r="E772" s="5">
        <f ca="1">D772/MAX(D$12:$D772)-1</f>
        <v>-6.2678888516063624E-2</v>
      </c>
      <c r="F772" s="3">
        <f t="shared" ca="1" si="126"/>
        <v>1766.1447237381699</v>
      </c>
      <c r="G772" s="4">
        <f ca="1">F772/MAX(F$554:$F772)-1</f>
        <v>-6.2678888516063846E-2</v>
      </c>
      <c r="H772" s="5">
        <f t="shared" ref="H772:H835" ca="1" si="129">H771</f>
        <v>5.8333333333333336E-3</v>
      </c>
      <c r="I772" s="7">
        <f t="shared" ca="1" si="120"/>
        <v>25747.065778158783</v>
      </c>
      <c r="J772" s="7">
        <f t="shared" ca="1" si="121"/>
        <v>23786.143370367146</v>
      </c>
      <c r="K772" s="7">
        <f t="shared" ca="1" si="122"/>
        <v>21489.715188772567</v>
      </c>
      <c r="L772" s="7">
        <f t="shared" ca="1" si="123"/>
        <v>20802.812309680092</v>
      </c>
      <c r="M772" s="7">
        <f t="shared" ca="1" si="124"/>
        <v>22530.477686440503</v>
      </c>
      <c r="N772" s="5">
        <f t="shared" ca="1" si="125"/>
        <v>0.10902391499377174</v>
      </c>
      <c r="O772" s="3">
        <f t="shared" ca="1" si="119"/>
        <v>156077.58744807786</v>
      </c>
      <c r="P772" s="5">
        <f ca="1">O772/MAX($O$12:O772)-1</f>
        <v>0</v>
      </c>
      <c r="Q772" s="3">
        <f t="shared" ca="1" si="127"/>
        <v>1810.7461742687883</v>
      </c>
      <c r="R772" s="4">
        <f ca="1">Q772/MAX($Q$554:Q772)-1</f>
        <v>0</v>
      </c>
    </row>
    <row r="773" spans="1:18" x14ac:dyDescent="0.2">
      <c r="A773" s="2">
        <v>32628</v>
      </c>
      <c r="B773" s="3">
        <v>28736.276931636719</v>
      </c>
      <c r="C773" s="5">
        <f t="shared" ca="1" si="128"/>
        <v>2.4217060706810623E-2</v>
      </c>
      <c r="D773" s="3">
        <f t="shared" ca="1" si="118"/>
        <v>19702.209919256122</v>
      </c>
      <c r="E773" s="5">
        <f ca="1">D773/MAX(D$12:$D773)-1</f>
        <v>-3.9979726257481807E-2</v>
      </c>
      <c r="F773" s="3">
        <f t="shared" ca="1" si="126"/>
        <v>1808.9155577299505</v>
      </c>
      <c r="G773" s="4">
        <f ca="1">F773/MAX(F$554:$F773)-1</f>
        <v>-3.997972625748214E-2</v>
      </c>
      <c r="H773" s="5">
        <f t="shared" ca="1" si="129"/>
        <v>5.8333333333333336E-3</v>
      </c>
      <c r="I773" s="7">
        <f t="shared" ca="1" si="120"/>
        <v>27363.9212825463</v>
      </c>
      <c r="J773" s="7">
        <f t="shared" ca="1" si="121"/>
        <v>24947.435070684529</v>
      </c>
      <c r="K773" s="7">
        <f t="shared" ca="1" si="122"/>
        <v>22407.35910016422</v>
      </c>
      <c r="L773" s="7">
        <f t="shared" ca="1" si="123"/>
        <v>21145.869932442853</v>
      </c>
      <c r="M773" s="7">
        <f t="shared" ca="1" si="124"/>
        <v>22644.496695872349</v>
      </c>
      <c r="N773" s="5">
        <f t="shared" ca="1" si="125"/>
        <v>2.4217060706810626E-2</v>
      </c>
      <c r="O773" s="3">
        <f t="shared" ca="1" si="119"/>
        <v>159857.32785828051</v>
      </c>
      <c r="P773" s="5">
        <f ca="1">O773/MAX($O$12:O773)-1</f>
        <v>0</v>
      </c>
      <c r="Q773" s="3">
        <f t="shared" ca="1" si="127"/>
        <v>1854.5971242956807</v>
      </c>
      <c r="R773" s="4">
        <f ca="1">Q773/MAX($Q$554:Q773)-1</f>
        <v>0</v>
      </c>
    </row>
    <row r="774" spans="1:18" x14ac:dyDescent="0.2">
      <c r="A774" s="2">
        <v>32659</v>
      </c>
      <c r="B774" s="3">
        <v>26554.847043672875</v>
      </c>
      <c r="C774" s="5">
        <f t="shared" ca="1" si="128"/>
        <v>-7.5912056845549025E-2</v>
      </c>
      <c r="D774" s="3">
        <f t="shared" ca="1" si="118"/>
        <v>18206.574639882612</v>
      </c>
      <c r="E774" s="5">
        <f ca="1">D774/MAX(D$12:$D774)-1</f>
        <v>-0.11285683985070338</v>
      </c>
      <c r="F774" s="3">
        <f t="shared" ca="1" si="126"/>
        <v>1671.5970570827565</v>
      </c>
      <c r="G774" s="4">
        <f ca="1">F774/MAX(F$554:$F774)-1</f>
        <v>-0.11285683985070372</v>
      </c>
      <c r="H774" s="5">
        <f t="shared" ca="1" si="129"/>
        <v>5.8333333333333336E-3</v>
      </c>
      <c r="I774" s="7">
        <f t="shared" ca="1" si="120"/>
        <v>27782.649039222528</v>
      </c>
      <c r="J774" s="7">
        <f t="shared" ca="1" si="121"/>
        <v>25757.961965241699</v>
      </c>
      <c r="K774" s="7">
        <f t="shared" ca="1" si="122"/>
        <v>23077.382063845274</v>
      </c>
      <c r="L774" s="7">
        <f t="shared" ca="1" si="123"/>
        <v>21438.672711541396</v>
      </c>
      <c r="M774" s="7">
        <f t="shared" ca="1" si="124"/>
        <v>22675.893092093571</v>
      </c>
      <c r="N774" s="5">
        <f t="shared" ca="1" si="125"/>
        <v>-7.5912056845549025E-2</v>
      </c>
      <c r="O774" s="3">
        <f t="shared" ca="1" si="119"/>
        <v>147722.22929872514</v>
      </c>
      <c r="P774" s="5">
        <f ca="1">O774/MAX($O$12:O774)-1</f>
        <v>-7.5912056845549025E-2</v>
      </c>
      <c r="Q774" s="3">
        <f t="shared" ca="1" si="127"/>
        <v>1713.8108419705552</v>
      </c>
      <c r="R774" s="4">
        <f ca="1">Q774/MAX($Q$554:Q774)-1</f>
        <v>-7.5912056845549025E-2</v>
      </c>
    </row>
    <row r="775" spans="1:18" x14ac:dyDescent="0.2">
      <c r="A775" s="2">
        <v>32689</v>
      </c>
      <c r="B775" s="3">
        <v>29115.198301993503</v>
      </c>
      <c r="C775" s="5">
        <f t="shared" ca="1" si="128"/>
        <v>9.6417473394209363E-2</v>
      </c>
      <c r="D775" s="3">
        <f t="shared" ca="1" si="118"/>
        <v>19962.00656582318</v>
      </c>
      <c r="E775" s="5">
        <f ca="1">D775/MAX(D$12:$D775)-1</f>
        <v>-2.7320737810153761E-2</v>
      </c>
      <c r="F775" s="3">
        <f t="shared" ca="1" si="126"/>
        <v>1832.7682218598718</v>
      </c>
      <c r="G775" s="4">
        <f ca="1">F775/MAX(F$554:$F775)-1</f>
        <v>-2.7320737810154094E-2</v>
      </c>
      <c r="H775" s="5">
        <f t="shared" ca="1" si="129"/>
        <v>5.8333333333333336E-3</v>
      </c>
      <c r="I775" s="7">
        <f t="shared" ca="1" si="120"/>
        <v>28135.440759101035</v>
      </c>
      <c r="J775" s="7">
        <f t="shared" ca="1" si="121"/>
        <v>26941.253268629909</v>
      </c>
      <c r="K775" s="7">
        <f t="shared" ca="1" si="122"/>
        <v>23887.464352686879</v>
      </c>
      <c r="L775" s="7">
        <f t="shared" ca="1" si="123"/>
        <v>21939.088836503226</v>
      </c>
      <c r="M775" s="7">
        <f t="shared" ca="1" si="124"/>
        <v>22814.424296274959</v>
      </c>
      <c r="N775" s="5">
        <f t="shared" ca="1" si="125"/>
        <v>7.8300645382034156E-2</v>
      </c>
      <c r="O775" s="3">
        <f t="shared" ca="1" si="119"/>
        <v>159288.97519008815</v>
      </c>
      <c r="P775" s="5">
        <f ca="1">O775/MAX($O$12:O775)-1</f>
        <v>-3.5553745067991027E-3</v>
      </c>
      <c r="Q775" s="3">
        <f t="shared" ca="1" si="127"/>
        <v>1848.0033369595769</v>
      </c>
      <c r="R775" s="4">
        <f ca="1">Q775/MAX($Q$554:Q775)-1</f>
        <v>-3.5553745067991027E-3</v>
      </c>
    </row>
    <row r="776" spans="1:18" x14ac:dyDescent="0.2">
      <c r="A776" s="2">
        <v>32720</v>
      </c>
      <c r="B776" s="3">
        <v>29640.485303409328</v>
      </c>
      <c r="C776" s="5">
        <f t="shared" ca="1" si="128"/>
        <v>1.8041676926509487E-2</v>
      </c>
      <c r="D776" s="3">
        <f t="shared" ca="1" si="118"/>
        <v>20322.154639088621</v>
      </c>
      <c r="E776" s="5">
        <f ca="1">D776/MAX(D$12:$D776)-1</f>
        <v>-9.7719728086089752E-3</v>
      </c>
      <c r="F776" s="3">
        <f t="shared" ca="1" si="126"/>
        <v>1865.8344339998409</v>
      </c>
      <c r="G776" s="4">
        <f ca="1">F776/MAX(F$554:$F776)-1</f>
        <v>-9.7719728086091973E-3</v>
      </c>
      <c r="H776" s="5">
        <f t="shared" ca="1" si="129"/>
        <v>5.8333333333333336E-3</v>
      </c>
      <c r="I776" s="7">
        <f t="shared" ca="1" si="120"/>
        <v>28436.843549691901</v>
      </c>
      <c r="J776" s="7">
        <f t="shared" ca="1" si="121"/>
        <v>27900.382416119104</v>
      </c>
      <c r="K776" s="7">
        <f t="shared" ca="1" si="122"/>
        <v>24688.34242512635</v>
      </c>
      <c r="L776" s="7">
        <f t="shared" ca="1" si="123"/>
        <v>22624.177594662331</v>
      </c>
      <c r="M776" s="7">
        <f t="shared" ca="1" si="124"/>
        <v>22836.038484016161</v>
      </c>
      <c r="N776" s="5">
        <f t="shared" ca="1" si="125"/>
        <v>1.8041676926509487E-2</v>
      </c>
      <c r="O776" s="3">
        <f t="shared" ca="1" si="119"/>
        <v>162162.81541842251</v>
      </c>
      <c r="P776" s="5">
        <f ca="1">O776/MAX($O$12:O776)-1</f>
        <v>0</v>
      </c>
      <c r="Q776" s="3">
        <f t="shared" ca="1" si="127"/>
        <v>1881.344416124113</v>
      </c>
      <c r="R776" s="4">
        <f ca="1">Q776/MAX($Q$554:Q776)-1</f>
        <v>0</v>
      </c>
    </row>
    <row r="777" spans="1:18" x14ac:dyDescent="0.2">
      <c r="A777" s="2">
        <v>32751</v>
      </c>
      <c r="B777" s="3">
        <v>30853.829904537539</v>
      </c>
      <c r="C777" s="5">
        <f t="shared" ca="1" si="128"/>
        <v>4.0935382424006628E-2</v>
      </c>
      <c r="D777" s="3">
        <f t="shared" ca="1" si="118"/>
        <v>21154.049810919514</v>
      </c>
      <c r="E777" s="5">
        <f ca="1">D777/MAX(D$12:$D777)-1</f>
        <v>0</v>
      </c>
      <c r="F777" s="3">
        <f t="shared" ca="1" si="126"/>
        <v>1942.2130800955044</v>
      </c>
      <c r="G777" s="4">
        <f ca="1">F777/MAX(F$554:$F777)-1</f>
        <v>0</v>
      </c>
      <c r="H777" s="5">
        <f t="shared" ca="1" si="129"/>
        <v>5.8333333333333336E-3</v>
      </c>
      <c r="I777" s="7">
        <f t="shared" ca="1" si="120"/>
        <v>29869.837836646791</v>
      </c>
      <c r="J777" s="7">
        <f t="shared" ca="1" si="121"/>
        <v>28826.243437934656</v>
      </c>
      <c r="K777" s="7">
        <f t="shared" ca="1" si="122"/>
        <v>25671.768551993609</v>
      </c>
      <c r="L777" s="7">
        <f t="shared" ca="1" si="123"/>
        <v>23407.402417666497</v>
      </c>
      <c r="M777" s="7">
        <f t="shared" ca="1" si="124"/>
        <v>22874.406827351431</v>
      </c>
      <c r="N777" s="5">
        <f t="shared" ca="1" si="125"/>
        <v>4.0935382424006628E-2</v>
      </c>
      <c r="O777" s="3">
        <f t="shared" ca="1" si="119"/>
        <v>168801.01228252923</v>
      </c>
      <c r="P777" s="5">
        <f ca="1">O777/MAX($O$12:O777)-1</f>
        <v>0</v>
      </c>
      <c r="Q777" s="3">
        <f t="shared" ca="1" si="127"/>
        <v>1958.3579692694229</v>
      </c>
      <c r="R777" s="4">
        <f ca="1">Q777/MAX($Q$554:Q777)-1</f>
        <v>0</v>
      </c>
    </row>
    <row r="778" spans="1:18" x14ac:dyDescent="0.2">
      <c r="A778" s="2">
        <v>32781</v>
      </c>
      <c r="B778" s="3">
        <v>30654.320163305147</v>
      </c>
      <c r="C778" s="5">
        <f t="shared" ca="1" si="128"/>
        <v>-6.4662877137029451E-3</v>
      </c>
      <c r="D778" s="3">
        <f t="shared" ca="1" si="118"/>
        <v>21017.261638532105</v>
      </c>
      <c r="E778" s="5">
        <f ca="1">D778/MAX(D$12:$D778)-1</f>
        <v>-6.4662877137029451E-3</v>
      </c>
      <c r="F778" s="3">
        <f t="shared" ca="1" si="126"/>
        <v>1929.6541715182898</v>
      </c>
      <c r="G778" s="4">
        <f ca="1">F778/MAX(F$554:$F778)-1</f>
        <v>-6.4662877137029451E-3</v>
      </c>
      <c r="H778" s="5">
        <f t="shared" ca="1" si="129"/>
        <v>5.8333333333333336E-3</v>
      </c>
      <c r="I778" s="7">
        <f t="shared" ca="1" si="120"/>
        <v>30382.878457084007</v>
      </c>
      <c r="J778" s="7">
        <f t="shared" ca="1" si="121"/>
        <v>29259.159608092519</v>
      </c>
      <c r="K778" s="7">
        <f t="shared" ca="1" si="122"/>
        <v>26522.651489229833</v>
      </c>
      <c r="L778" s="7">
        <f t="shared" ca="1" si="123"/>
        <v>24079.52999521255</v>
      </c>
      <c r="M778" s="7">
        <f t="shared" ca="1" si="124"/>
        <v>22916.899134283198</v>
      </c>
      <c r="N778" s="5">
        <f t="shared" ca="1" si="125"/>
        <v>-6.466287713702946E-3</v>
      </c>
      <c r="O778" s="3">
        <f t="shared" ca="1" si="119"/>
        <v>167709.49637074608</v>
      </c>
      <c r="P778" s="5">
        <f ca="1">O778/MAX($O$12:O778)-1</f>
        <v>-6.4662877137030561E-3</v>
      </c>
      <c r="Q778" s="3">
        <f t="shared" ca="1" si="127"/>
        <v>1945.6946631937037</v>
      </c>
      <c r="R778" s="4">
        <f ca="1">Q778/MAX($Q$554:Q778)-1</f>
        <v>-6.4662877137029451E-3</v>
      </c>
    </row>
    <row r="779" spans="1:18" x14ac:dyDescent="0.2">
      <c r="A779" s="2">
        <v>32812</v>
      </c>
      <c r="B779" s="3">
        <v>29877.914356389592</v>
      </c>
      <c r="C779" s="5">
        <f t="shared" ca="1" si="128"/>
        <v>-2.5327777708962329E-2</v>
      </c>
      <c r="D779" s="3">
        <f t="shared" ca="1" si="118"/>
        <v>20484.941107700262</v>
      </c>
      <c r="E779" s="5">
        <f ca="1">D779/MAX(D$12:$D779)-1</f>
        <v>-3.1630288724850408E-2</v>
      </c>
      <c r="F779" s="3">
        <f t="shared" ca="1" si="126"/>
        <v>1880.7803196069026</v>
      </c>
      <c r="G779" s="4">
        <f ca="1">F779/MAX(F$554:$F779)-1</f>
        <v>-3.1630288724850408E-2</v>
      </c>
      <c r="H779" s="5">
        <f t="shared" ca="1" si="129"/>
        <v>5.8333333333333336E-3</v>
      </c>
      <c r="I779" s="7">
        <f t="shared" ca="1" si="120"/>
        <v>30462.021474744091</v>
      </c>
      <c r="J779" s="7">
        <f t="shared" ca="1" si="121"/>
        <v>29449.432512217998</v>
      </c>
      <c r="K779" s="7">
        <f t="shared" ca="1" si="122"/>
        <v>27198.433791451269</v>
      </c>
      <c r="L779" s="7">
        <f t="shared" ca="1" si="123"/>
        <v>24754.716904182147</v>
      </c>
      <c r="M779" s="7">
        <f t="shared" ca="1" si="124"/>
        <v>23221.760577386634</v>
      </c>
      <c r="N779" s="5">
        <f t="shared" ca="1" si="125"/>
        <v>-2.5327777708962329E-2</v>
      </c>
      <c r="O779" s="3">
        <f t="shared" ca="1" si="119"/>
        <v>163461.78752698581</v>
      </c>
      <c r="P779" s="5">
        <f ca="1">O779/MAX($O$12:O779)-1</f>
        <v>-3.1630288724850519E-2</v>
      </c>
      <c r="Q779" s="3">
        <f t="shared" ca="1" si="127"/>
        <v>1896.4145412748192</v>
      </c>
      <c r="R779" s="4">
        <f ca="1">Q779/MAX($Q$554:Q779)-1</f>
        <v>-3.1630288724850519E-2</v>
      </c>
    </row>
    <row r="780" spans="1:18" x14ac:dyDescent="0.2">
      <c r="A780" s="2">
        <v>32842</v>
      </c>
      <c r="B780" s="3">
        <v>31694.127335801149</v>
      </c>
      <c r="C780" s="5">
        <f t="shared" ca="1" si="128"/>
        <v>6.0787809943740223E-2</v>
      </c>
      <c r="D780" s="3">
        <f t="shared" ca="1" si="118"/>
        <v>21730.175814463859</v>
      </c>
      <c r="E780" s="5">
        <f ca="1">D780/MAX(D$12:$D780)-1</f>
        <v>0</v>
      </c>
      <c r="F780" s="3">
        <f t="shared" ca="1" si="126"/>
        <v>1995.108836221094</v>
      </c>
      <c r="G780" s="4">
        <f ca="1">F780/MAX(F$554:$F780)-1</f>
        <v>0</v>
      </c>
      <c r="H780" s="5">
        <f t="shared" ca="1" si="129"/>
        <v>5.8333333333333336E-3</v>
      </c>
      <c r="I780" s="7">
        <f t="shared" ca="1" si="120"/>
        <v>30742.120618498633</v>
      </c>
      <c r="J780" s="7">
        <f t="shared" ca="1" si="121"/>
        <v>30305.979227572709</v>
      </c>
      <c r="K780" s="7">
        <f t="shared" ca="1" si="122"/>
        <v>28031.970596407205</v>
      </c>
      <c r="L780" s="7">
        <f t="shared" ca="1" si="123"/>
        <v>25486.914451754419</v>
      </c>
      <c r="M780" s="7">
        <f t="shared" ca="1" si="124"/>
        <v>23655.499340549224</v>
      </c>
      <c r="N780" s="5">
        <f t="shared" ca="1" si="125"/>
        <v>4.9796914621658854E-2</v>
      </c>
      <c r="O780" s="3">
        <f t="shared" ca="1" si="119"/>
        <v>171601.68020437084</v>
      </c>
      <c r="P780" s="5">
        <f ca="1">O780/MAX($O$12:O780)-1</f>
        <v>0</v>
      </c>
      <c r="Q780" s="3">
        <f t="shared" ca="1" si="127"/>
        <v>1990.8501342739535</v>
      </c>
      <c r="R780" s="4">
        <f ca="1">Q780/MAX($Q$554:Q780)-1</f>
        <v>0</v>
      </c>
    </row>
    <row r="781" spans="1:18" x14ac:dyDescent="0.2">
      <c r="A781" s="2">
        <v>32873</v>
      </c>
      <c r="B781" s="3">
        <v>32998.068427721053</v>
      </c>
      <c r="C781" s="5">
        <f t="shared" ca="1" si="128"/>
        <v>4.1141410145310919E-2</v>
      </c>
      <c r="D781" s="3">
        <f t="shared" ca="1" si="118"/>
        <v>22624.185890176432</v>
      </c>
      <c r="E781" s="5">
        <f ca="1">D781/MAX(D$12:$D781)-1</f>
        <v>0</v>
      </c>
      <c r="F781" s="3">
        <f t="shared" ca="1" si="126"/>
        <v>2077.1904271365997</v>
      </c>
      <c r="G781" s="4">
        <f ca="1">F781/MAX(F$554:$F781)-1</f>
        <v>0</v>
      </c>
      <c r="H781" s="5">
        <f t="shared" ca="1" si="129"/>
        <v>5.8333333333333336E-3</v>
      </c>
      <c r="I781" s="7">
        <f t="shared" ca="1" si="120"/>
        <v>31523.370039970599</v>
      </c>
      <c r="J781" s="7">
        <f t="shared" ca="1" si="121"/>
        <v>30953.1242485273</v>
      </c>
      <c r="K781" s="7">
        <f t="shared" ca="1" si="122"/>
        <v>28947.188758578603</v>
      </c>
      <c r="L781" s="7">
        <f t="shared" ca="1" si="123"/>
        <v>26242.684317967021</v>
      </c>
      <c r="M781" s="7">
        <f t="shared" ca="1" si="124"/>
        <v>24192.597689509246</v>
      </c>
      <c r="N781" s="5">
        <f t="shared" ca="1" si="125"/>
        <v>4.1141410145310926E-2</v>
      </c>
      <c r="O781" s="3">
        <f t="shared" ca="1" si="119"/>
        <v>178661.61531128336</v>
      </c>
      <c r="P781" s="5">
        <f ca="1">O781/MAX($O$12:O781)-1</f>
        <v>0</v>
      </c>
      <c r="Q781" s="3">
        <f t="shared" ca="1" si="127"/>
        <v>2072.7565161859657</v>
      </c>
      <c r="R781" s="4">
        <f ca="1">Q781/MAX($Q$554:Q781)-1</f>
        <v>0</v>
      </c>
    </row>
    <row r="782" spans="1:18" x14ac:dyDescent="0.2">
      <c r="A782" s="2">
        <v>32904</v>
      </c>
      <c r="B782" s="3">
        <v>35427.648573806931</v>
      </c>
      <c r="C782" s="5">
        <f t="shared" ca="1" si="128"/>
        <v>7.3627950417995747E-2</v>
      </c>
      <c r="D782" s="3">
        <f t="shared" ref="D782:D845" ca="1" si="130">D781*(C782+1)</f>
        <v>24289.958327145861</v>
      </c>
      <c r="E782" s="5">
        <f ca="1">D782/MAX(D$12:$D782)-1</f>
        <v>0</v>
      </c>
      <c r="F782" s="3">
        <f t="shared" ca="1" si="126"/>
        <v>2230.1297009145487</v>
      </c>
      <c r="G782" s="4">
        <f ca="1">F782/MAX(F$554:$F782)-1</f>
        <v>0</v>
      </c>
      <c r="H782" s="5">
        <f t="shared" ca="1" si="129"/>
        <v>5.8333333333333336E-3</v>
      </c>
      <c r="I782" s="7">
        <f t="shared" ca="1" si="120"/>
        <v>33373.281445776382</v>
      </c>
      <c r="J782" s="7">
        <f t="shared" ca="1" si="121"/>
        <v>31917.651460260229</v>
      </c>
      <c r="K782" s="7">
        <f t="shared" ca="1" si="122"/>
        <v>29909.016938189667</v>
      </c>
      <c r="L782" s="7">
        <f t="shared" ca="1" si="123"/>
        <v>27098.112103504311</v>
      </c>
      <c r="M782" s="7">
        <f t="shared" ca="1" si="124"/>
        <v>24947.546061061807</v>
      </c>
      <c r="N782" s="5">
        <f t="shared" ca="1" si="125"/>
        <v>7.3627950417995747E-2</v>
      </c>
      <c r="O782" s="3">
        <f t="shared" ref="O782:O845" ca="1" si="131">O781*(1+N782)</f>
        <v>191816.10386502155</v>
      </c>
      <c r="P782" s="5">
        <f ca="1">O782/MAX($O$12:O782)-1</f>
        <v>0</v>
      </c>
      <c r="Q782" s="3">
        <f t="shared" ca="1" si="127"/>
        <v>2225.3693301882836</v>
      </c>
      <c r="R782" s="4">
        <f ca="1">Q782/MAX($Q$554:Q782)-1</f>
        <v>0</v>
      </c>
    </row>
    <row r="783" spans="1:18" x14ac:dyDescent="0.2">
      <c r="A783" s="2">
        <v>32932</v>
      </c>
      <c r="B783" s="3">
        <v>34202.843373742595</v>
      </c>
      <c r="C783" s="5">
        <f t="shared" ca="1" si="128"/>
        <v>-3.4572015060855166E-2</v>
      </c>
      <c r="D783" s="3">
        <f t="shared" ca="1" si="130"/>
        <v>23450.205522032229</v>
      </c>
      <c r="E783" s="5">
        <f ca="1">D783/MAX(D$12:$D783)-1</f>
        <v>-3.4572015060855166E-2</v>
      </c>
      <c r="F783" s="3">
        <f t="shared" ca="1" si="126"/>
        <v>2153.0296233068707</v>
      </c>
      <c r="G783" s="4">
        <f ca="1">F783/MAX(F$554:$F783)-1</f>
        <v>-3.4572015060855055E-2</v>
      </c>
      <c r="H783" s="5">
        <f t="shared" ca="1" si="129"/>
        <v>5.8333333333333336E-3</v>
      </c>
      <c r="I783" s="7">
        <f t="shared" ca="1" si="120"/>
        <v>34209.520125090196</v>
      </c>
      <c r="J783" s="7">
        <f t="shared" ca="1" si="121"/>
        <v>32475.820371794412</v>
      </c>
      <c r="K783" s="7">
        <f t="shared" ca="1" si="122"/>
        <v>30651.031904864532</v>
      </c>
      <c r="L783" s="7">
        <f t="shared" ca="1" si="123"/>
        <v>27939.785825260544</v>
      </c>
      <c r="M783" s="7">
        <f t="shared" ca="1" si="124"/>
        <v>25674.506906198472</v>
      </c>
      <c r="N783" s="5">
        <f t="shared" ca="1" si="125"/>
        <v>-3.4572015060855166E-2</v>
      </c>
      <c r="O783" s="3">
        <f t="shared" ca="1" si="131"/>
        <v>185184.63463328546</v>
      </c>
      <c r="P783" s="5">
        <f ca="1">O783/MAX($O$12:O783)-1</f>
        <v>-3.4572015060855166E-2</v>
      </c>
      <c r="Q783" s="3">
        <f t="shared" ca="1" si="127"/>
        <v>2148.4338281890491</v>
      </c>
      <c r="R783" s="4">
        <f ca="1">Q783/MAX($Q$554:Q783)-1</f>
        <v>-3.4572015060855166E-2</v>
      </c>
    </row>
    <row r="784" spans="1:18" x14ac:dyDescent="0.2">
      <c r="A784" s="2">
        <v>32963</v>
      </c>
      <c r="B784" s="3">
        <v>36129.996539886626</v>
      </c>
      <c r="C784" s="5">
        <f t="shared" ca="1" si="128"/>
        <v>5.6344823296869517E-2</v>
      </c>
      <c r="D784" s="3">
        <f t="shared" ca="1" si="130"/>
        <v>24771.503208446407</v>
      </c>
      <c r="E784" s="5">
        <f ca="1">D784/MAX(D$12:$D784)-1</f>
        <v>0</v>
      </c>
      <c r="F784" s="3">
        <f t="shared" ca="1" si="126"/>
        <v>2274.3416969850218</v>
      </c>
      <c r="G784" s="4">
        <f ca="1">F784/MAX(F$554:$F784)-1</f>
        <v>0</v>
      </c>
      <c r="H784" s="5">
        <f t="shared" ca="1" si="129"/>
        <v>5.8333333333333336E-3</v>
      </c>
      <c r="I784" s="7">
        <f t="shared" ca="1" si="120"/>
        <v>35253.496162478717</v>
      </c>
      <c r="J784" s="7">
        <f t="shared" ca="1" si="121"/>
        <v>33388.433101224662</v>
      </c>
      <c r="K784" s="7">
        <f t="shared" ca="1" si="122"/>
        <v>31323.796354658585</v>
      </c>
      <c r="L784" s="7">
        <f t="shared" ca="1" si="123"/>
        <v>28811.245359894776</v>
      </c>
      <c r="M784" s="7">
        <f t="shared" ca="1" si="124"/>
        <v>26406.755771715583</v>
      </c>
      <c r="N784" s="5">
        <f t="shared" ca="1" si="125"/>
        <v>4.6242525304162278E-2</v>
      </c>
      <c r="O784" s="3">
        <f t="shared" ca="1" si="131"/>
        <v>193748.0397862572</v>
      </c>
      <c r="P784" s="5">
        <f ca="1">O784/MAX($O$12:O784)-1</f>
        <v>0</v>
      </c>
      <c r="Q784" s="3">
        <f t="shared" ca="1" si="127"/>
        <v>2247.7828338533996</v>
      </c>
      <c r="R784" s="4">
        <f ca="1">Q784/MAX($Q$554:Q784)-1</f>
        <v>0</v>
      </c>
    </row>
    <row r="785" spans="1:18" x14ac:dyDescent="0.2">
      <c r="A785" s="2">
        <v>32993</v>
      </c>
      <c r="B785" s="3">
        <v>33624.02592737849</v>
      </c>
      <c r="C785" s="5">
        <f t="shared" ca="1" si="128"/>
        <v>-6.9359835386134217E-2</v>
      </c>
      <c r="D785" s="3">
        <f t="shared" ca="1" si="130"/>
        <v>23053.355823641468</v>
      </c>
      <c r="E785" s="5">
        <f ca="1">D785/MAX(D$12:$D785)-1</f>
        <v>-6.9359835386134217E-2</v>
      </c>
      <c r="F785" s="3">
        <f t="shared" ca="1" si="126"/>
        <v>2116.5937312703195</v>
      </c>
      <c r="G785" s="4">
        <f ca="1">F785/MAX(F$554:$F785)-1</f>
        <v>-6.9359835386134217E-2</v>
      </c>
      <c r="H785" s="5">
        <f t="shared" ca="1" si="129"/>
        <v>5.8333333333333336E-3</v>
      </c>
      <c r="I785" s="7">
        <f t="shared" ca="1" si="120"/>
        <v>34652.28861366924</v>
      </c>
      <c r="J785" s="7">
        <f t="shared" ca="1" si="121"/>
        <v>34012.785029722814</v>
      </c>
      <c r="K785" s="7">
        <f t="shared" ca="1" si="122"/>
        <v>31731.108770970401</v>
      </c>
      <c r="L785" s="7">
        <f t="shared" ca="1" si="123"/>
        <v>29469.884204208443</v>
      </c>
      <c r="M785" s="7">
        <f t="shared" ca="1" si="124"/>
        <v>27069.233935567303</v>
      </c>
      <c r="N785" s="5">
        <f t="shared" ca="1" si="125"/>
        <v>-6.9359835386134217E-2</v>
      </c>
      <c r="O785" s="3">
        <f t="shared" ca="1" si="131"/>
        <v>180309.70764029623</v>
      </c>
      <c r="P785" s="5">
        <f ca="1">O785/MAX($O$12:O785)-1</f>
        <v>-6.9359835386134217E-2</v>
      </c>
      <c r="Q785" s="3">
        <f t="shared" ca="1" si="127"/>
        <v>2091.8769865135496</v>
      </c>
      <c r="R785" s="4">
        <f ca="1">Q785/MAX($Q$554:Q785)-1</f>
        <v>-6.9359835386134217E-2</v>
      </c>
    </row>
    <row r="786" spans="1:18" x14ac:dyDescent="0.2">
      <c r="A786" s="2">
        <v>33024</v>
      </c>
      <c r="B786" s="3">
        <v>35363.617287248097</v>
      </c>
      <c r="C786" s="5">
        <f t="shared" ca="1" si="128"/>
        <v>5.1736557770529767E-2</v>
      </c>
      <c r="D786" s="3">
        <f t="shared" ca="1" si="130"/>
        <v>24246.057099015874</v>
      </c>
      <c r="E786" s="5">
        <f ca="1">D786/MAX(D$12:$D786)-1</f>
        <v>-2.1211716746013631E-2</v>
      </c>
      <c r="F786" s="3">
        <f t="shared" ca="1" si="126"/>
        <v>2226.0990051249273</v>
      </c>
      <c r="G786" s="4">
        <f ca="1">F786/MAX(F$554:$F786)-1</f>
        <v>-2.1211716746013742E-2</v>
      </c>
      <c r="H786" s="5">
        <f t="shared" ca="1" si="129"/>
        <v>5.8333333333333336E-3</v>
      </c>
      <c r="I786" s="7">
        <f t="shared" ca="1" si="120"/>
        <v>35039.2132515044</v>
      </c>
      <c r="J786" s="7">
        <f t="shared" ca="1" si="121"/>
        <v>34624.366688297298</v>
      </c>
      <c r="K786" s="7">
        <f t="shared" ca="1" si="122"/>
        <v>32465.172957935003</v>
      </c>
      <c r="L786" s="7">
        <f t="shared" ca="1" si="123"/>
        <v>30229.435960370567</v>
      </c>
      <c r="M786" s="7">
        <f t="shared" ca="1" si="124"/>
        <v>27771.277510890141</v>
      </c>
      <c r="N786" s="5">
        <f t="shared" ca="1" si="125"/>
        <v>3.3375267995651194E-2</v>
      </c>
      <c r="O786" s="3">
        <f t="shared" ca="1" si="131"/>
        <v>186327.59245500862</v>
      </c>
      <c r="P786" s="5">
        <f ca="1">O786/MAX($O$12:O786)-1</f>
        <v>-3.829947048462945E-2</v>
      </c>
      <c r="Q786" s="3">
        <f t="shared" ca="1" si="127"/>
        <v>2161.6939415523743</v>
      </c>
      <c r="R786" s="4">
        <f ca="1">Q786/MAX($Q$554:Q786)-1</f>
        <v>-3.8299470484629561E-2</v>
      </c>
    </row>
    <row r="787" spans="1:18" x14ac:dyDescent="0.2">
      <c r="A787" s="2">
        <v>33054</v>
      </c>
      <c r="B787" s="3">
        <v>34129.048215338946</v>
      </c>
      <c r="C787" s="5">
        <f t="shared" ca="1" si="128"/>
        <v>-3.4910712382195341E-2</v>
      </c>
      <c r="D787" s="3">
        <f t="shared" ca="1" si="130"/>
        <v>23399.609973229846</v>
      </c>
      <c r="E787" s="5">
        <f ca="1">D787/MAX(D$12:$D787)-1</f>
        <v>-5.5381912985756232E-2</v>
      </c>
      <c r="F787" s="3">
        <f t="shared" ca="1" si="126"/>
        <v>2148.3843030227199</v>
      </c>
      <c r="G787" s="4">
        <f ca="1">F787/MAX(F$554:$F787)-1</f>
        <v>-5.5381912985756343E-2</v>
      </c>
      <c r="H787" s="5">
        <f t="shared" ca="1" si="129"/>
        <v>5.8333333333333336E-3</v>
      </c>
      <c r="I787" s="7">
        <f t="shared" ca="1" si="120"/>
        <v>34372.230476655175</v>
      </c>
      <c r="J787" s="7">
        <f t="shared" ca="1" si="121"/>
        <v>34812.863319566946</v>
      </c>
      <c r="K787" s="7">
        <f t="shared" ca="1" si="122"/>
        <v>32882.993784047125</v>
      </c>
      <c r="L787" s="7">
        <f t="shared" ca="1" si="123"/>
        <v>30902.413612241384</v>
      </c>
      <c r="M787" s="7">
        <f t="shared" ca="1" si="124"/>
        <v>28385.229068367</v>
      </c>
      <c r="N787" s="5">
        <f t="shared" ca="1" si="125"/>
        <v>-3.4910712382195341E-2</v>
      </c>
      <c r="O787" s="3">
        <f t="shared" ca="1" si="131"/>
        <v>179822.76346594491</v>
      </c>
      <c r="P787" s="5">
        <f ca="1">O787/MAX($O$12:O787)-1</f>
        <v>-7.1873121068345536E-2</v>
      </c>
      <c r="Q787" s="3">
        <f t="shared" ca="1" si="127"/>
        <v>2086.2276661005053</v>
      </c>
      <c r="R787" s="4">
        <f ca="1">Q787/MAX($Q$554:Q787)-1</f>
        <v>-7.1873121068345536E-2</v>
      </c>
    </row>
    <row r="788" spans="1:18" x14ac:dyDescent="0.2">
      <c r="A788" s="2">
        <v>33085</v>
      </c>
      <c r="B788" s="3">
        <v>34966.490830514922</v>
      </c>
      <c r="C788" s="5">
        <f t="shared" ca="1" si="128"/>
        <v>2.4537532072154145E-2</v>
      </c>
      <c r="D788" s="3">
        <f t="shared" ca="1" si="130"/>
        <v>23973.778653423873</v>
      </c>
      <c r="E788" s="5">
        <f ca="1">D788/MAX(D$12:$D788)-1</f>
        <v>-3.2203316379707303E-2</v>
      </c>
      <c r="F788" s="3">
        <f t="shared" ca="1" si="126"/>
        <v>2201.1003517614522</v>
      </c>
      <c r="G788" s="4">
        <f ca="1">F788/MAX(F$554:$F788)-1</f>
        <v>-3.2203316379707525E-2</v>
      </c>
      <c r="H788" s="5">
        <f t="shared" ca="1" si="129"/>
        <v>5.8333333333333336E-3</v>
      </c>
      <c r="I788" s="7">
        <f t="shared" ca="1" si="120"/>
        <v>34819.718777700655</v>
      </c>
      <c r="J788" s="7">
        <f t="shared" ca="1" si="121"/>
        <v>34736.003695684951</v>
      </c>
      <c r="K788" s="7">
        <f t="shared" ca="1" si="122"/>
        <v>33326.827577972588</v>
      </c>
      <c r="L788" s="7">
        <f t="shared" ca="1" si="123"/>
        <v>31518.012524021426</v>
      </c>
      <c r="M788" s="7">
        <f t="shared" ca="1" si="124"/>
        <v>29007.585001549469</v>
      </c>
      <c r="N788" s="5">
        <f t="shared" ca="1" si="125"/>
        <v>1.705585257662582E-2</v>
      </c>
      <c r="O788" s="3">
        <f t="shared" ca="1" si="131"/>
        <v>182889.79400954151</v>
      </c>
      <c r="P788" s="5">
        <f ca="1">O788/MAX($O$12:O788)-1</f>
        <v>-5.604312584888349E-2</v>
      </c>
      <c r="Q788" s="3">
        <f t="shared" ca="1" si="127"/>
        <v>2121.8100576147935</v>
      </c>
      <c r="R788" s="4">
        <f ca="1">Q788/MAX($Q$554:Q788)-1</f>
        <v>-5.604312584888349E-2</v>
      </c>
    </row>
    <row r="789" spans="1:18" x14ac:dyDescent="0.2">
      <c r="A789" s="2">
        <v>33116</v>
      </c>
      <c r="B789" s="3">
        <v>33196.305128773856</v>
      </c>
      <c r="C789" s="5">
        <f t="shared" ca="1" si="128"/>
        <v>-5.0625203150103992E-2</v>
      </c>
      <c r="D789" s="3">
        <f t="shared" ca="1" si="130"/>
        <v>22760.101238818665</v>
      </c>
      <c r="E789" s="5">
        <f ca="1">D789/MAX(D$12:$D789)-1</f>
        <v>-8.1198220095981433E-2</v>
      </c>
      <c r="F789" s="3">
        <f t="shared" ca="1" si="126"/>
        <v>2089.6691992997635</v>
      </c>
      <c r="G789" s="4">
        <f ca="1">F789/MAX(F$554:$F789)-1</f>
        <v>-8.1198220095981766E-2</v>
      </c>
      <c r="H789" s="5">
        <f t="shared" ca="1" si="129"/>
        <v>5.8333333333333336E-3</v>
      </c>
      <c r="I789" s="7">
        <f t="shared" ca="1" si="120"/>
        <v>34097.281391542572</v>
      </c>
      <c r="J789" s="7">
        <f t="shared" ca="1" si="121"/>
        <v>34568.247321523486</v>
      </c>
      <c r="K789" s="7">
        <f t="shared" ca="1" si="122"/>
        <v>33522.033846658953</v>
      </c>
      <c r="L789" s="7">
        <f t="shared" ca="1" si="123"/>
        <v>31956.770377084187</v>
      </c>
      <c r="M789" s="7">
        <f t="shared" ca="1" si="124"/>
        <v>29596.901199326283</v>
      </c>
      <c r="N789" s="5">
        <f t="shared" ca="1" si="125"/>
        <v>-5.0625203150103999E-2</v>
      </c>
      <c r="O789" s="3">
        <f t="shared" ca="1" si="131"/>
        <v>173630.9610337278</v>
      </c>
      <c r="P789" s="5">
        <f ca="1">O789/MAX($O$12:O789)-1</f>
        <v>-0.10383113436772085</v>
      </c>
      <c r="Q789" s="3">
        <f t="shared" ca="1" si="127"/>
        <v>2014.3929924021108</v>
      </c>
      <c r="R789" s="4">
        <f ca="1">Q789/MAX($Q$554:Q789)-1</f>
        <v>-0.10383113436772085</v>
      </c>
    </row>
    <row r="790" spans="1:18" x14ac:dyDescent="0.2">
      <c r="A790" s="2">
        <v>33146</v>
      </c>
      <c r="B790" s="3">
        <v>30422.102692683751</v>
      </c>
      <c r="C790" s="5">
        <f t="shared" ca="1" si="128"/>
        <v>-8.3569614911313872E-2</v>
      </c>
      <c r="D790" s="3">
        <f t="shared" ca="1" si="130"/>
        <v>20858.04834294807</v>
      </c>
      <c r="E790" s="5">
        <f ca="1">D790/MAX(D$12:$D790)-1</f>
        <v>-0.15798213102239012</v>
      </c>
      <c r="F790" s="3">
        <f t="shared" ca="1" si="126"/>
        <v>1915.0363490222487</v>
      </c>
      <c r="G790" s="4">
        <f ca="1">F790/MAX(F$554:$F790)-1</f>
        <v>-0.15798213102239023</v>
      </c>
      <c r="H790" s="5">
        <f t="shared" ca="1" si="129"/>
        <v>5.8333333333333336E-3</v>
      </c>
      <c r="I790" s="7">
        <f t="shared" ca="1" si="120"/>
        <v>32861.632883990846</v>
      </c>
      <c r="J790" s="7">
        <f t="shared" ca="1" si="121"/>
        <v>33616.93168032301</v>
      </c>
      <c r="K790" s="7">
        <f t="shared" ca="1" si="122"/>
        <v>33502.682390773836</v>
      </c>
      <c r="L790" s="7">
        <f t="shared" ca="1" si="123"/>
        <v>32088.174796546733</v>
      </c>
      <c r="M790" s="7">
        <f t="shared" ca="1" si="124"/>
        <v>30012.66694000184</v>
      </c>
      <c r="N790" s="5">
        <f t="shared" ca="1" si="125"/>
        <v>-2.9927845964525548E-2</v>
      </c>
      <c r="O790" s="3">
        <f t="shared" ca="1" si="131"/>
        <v>168434.56037723785</v>
      </c>
      <c r="P790" s="5">
        <f ca="1">O790/MAX($O$12:O790)-1</f>
        <v>-0.13065153813656738</v>
      </c>
      <c r="Q790" s="3">
        <f t="shared" ca="1" si="127"/>
        <v>1954.1065492134808</v>
      </c>
      <c r="R790" s="4">
        <f ca="1">Q790/MAX($Q$554:Q790)-1</f>
        <v>-0.13065153813656727</v>
      </c>
    </row>
    <row r="791" spans="1:18" x14ac:dyDescent="0.2">
      <c r="A791" s="2">
        <v>33177</v>
      </c>
      <c r="B791" s="3">
        <v>29566.359128998654</v>
      </c>
      <c r="C791" s="5">
        <f t="shared" ca="1" si="128"/>
        <v>-2.8129007791788729E-2</v>
      </c>
      <c r="D791" s="3">
        <f t="shared" ca="1" si="130"/>
        <v>20271.332138587779</v>
      </c>
      <c r="E791" s="5">
        <f ca="1">D791/MAX(D$12:$D791)-1</f>
        <v>-0.18166725821968654</v>
      </c>
      <c r="F791" s="3">
        <f t="shared" ca="1" si="126"/>
        <v>1861.1682766390431</v>
      </c>
      <c r="G791" s="4">
        <f ca="1">F791/MAX(F$554:$F791)-1</f>
        <v>-0.18166725821968688</v>
      </c>
      <c r="H791" s="5">
        <f t="shared" ca="1" si="129"/>
        <v>5.8333333333333336E-3</v>
      </c>
      <c r="I791" s="7">
        <f t="shared" ca="1" si="120"/>
        <v>31061.588983485421</v>
      </c>
      <c r="J791" s="7">
        <f t="shared" ca="1" si="121"/>
        <v>32940.65388059304</v>
      </c>
      <c r="K791" s="7">
        <f t="shared" ca="1" si="122"/>
        <v>33476.719455157923</v>
      </c>
      <c r="L791" s="7">
        <f t="shared" ca="1" si="123"/>
        <v>32134.290474177953</v>
      </c>
      <c r="M791" s="7">
        <f t="shared" ca="1" si="124"/>
        <v>30337.576623304598</v>
      </c>
      <c r="N791" s="5">
        <f t="shared" ca="1" si="125"/>
        <v>-9.5913489169107899E-4</v>
      </c>
      <c r="O791" s="3">
        <f t="shared" ca="1" si="131"/>
        <v>168273.00891341339</v>
      </c>
      <c r="P791" s="5">
        <f ca="1">O791/MAX($O$12:O791)-1</f>
        <v>-0.13148536057937854</v>
      </c>
      <c r="Q791" s="3">
        <f t="shared" ca="1" si="127"/>
        <v>1952.2322974400481</v>
      </c>
      <c r="R791" s="4">
        <f ca="1">Q791/MAX($Q$554:Q791)-1</f>
        <v>-0.13148536057937843</v>
      </c>
    </row>
    <row r="792" spans="1:18" x14ac:dyDescent="0.2">
      <c r="A792" s="2">
        <v>33207</v>
      </c>
      <c r="B792" s="3">
        <v>28833.059443279995</v>
      </c>
      <c r="C792" s="5">
        <f t="shared" ca="1" si="128"/>
        <v>-2.4801825700596303E-2</v>
      </c>
      <c r="D792" s="3">
        <f t="shared" ca="1" si="130"/>
        <v>19768.566092167628</v>
      </c>
      <c r="E792" s="5">
        <f ca="1">D792/MAX(D$12:$D792)-1</f>
        <v>-0.20196340424641301</v>
      </c>
      <c r="F792" s="3">
        <f t="shared" ca="1" si="126"/>
        <v>1815.0079054423625</v>
      </c>
      <c r="G792" s="4">
        <f ca="1">F792/MAX(F$554:$F792)-1</f>
        <v>-0.20196340424641324</v>
      </c>
      <c r="H792" s="5">
        <f t="shared" ca="1" si="129"/>
        <v>5.8333333333333336E-3</v>
      </c>
      <c r="I792" s="7">
        <f t="shared" ca="1" si="120"/>
        <v>29607.173754987467</v>
      </c>
      <c r="J792" s="7">
        <f t="shared" ca="1" si="121"/>
        <v>31852.227573265016</v>
      </c>
      <c r="K792" s="7">
        <f t="shared" ca="1" si="122"/>
        <v>33238.29713078116</v>
      </c>
      <c r="L792" s="7">
        <f t="shared" ca="1" si="123"/>
        <v>32260.857829711676</v>
      </c>
      <c r="M792" s="7">
        <f t="shared" ca="1" si="124"/>
        <v>30635.13386359419</v>
      </c>
      <c r="N792" s="5">
        <f t="shared" ca="1" si="125"/>
        <v>5.8333333333333336E-3</v>
      </c>
      <c r="O792" s="3">
        <f t="shared" ca="1" si="131"/>
        <v>169254.60146540831</v>
      </c>
      <c r="P792" s="5">
        <f ca="1">O792/MAX($O$12:O792)-1</f>
        <v>-0.12641902518275816</v>
      </c>
      <c r="Q792" s="3">
        <f t="shared" ca="1" si="127"/>
        <v>1963.6203191751151</v>
      </c>
      <c r="R792" s="4">
        <f ca="1">Q792/MAX($Q$554:Q792)-1</f>
        <v>-0.12641902518275816</v>
      </c>
    </row>
    <row r="793" spans="1:18" x14ac:dyDescent="0.2">
      <c r="A793" s="2">
        <v>33238</v>
      </c>
      <c r="B793" s="3">
        <v>30161.148603925587</v>
      </c>
      <c r="C793" s="5">
        <f t="shared" ca="1" si="128"/>
        <v>4.6061333285085215E-2</v>
      </c>
      <c r="D793" s="3">
        <f t="shared" ca="1" si="130"/>
        <v>20679.132603507194</v>
      </c>
      <c r="E793" s="5">
        <f ca="1">D793/MAX(D$12:$D793)-1</f>
        <v>-0.16520477463571226</v>
      </c>
      <c r="F793" s="3">
        <f t="shared" ca="1" si="126"/>
        <v>1898.6095894900075</v>
      </c>
      <c r="G793" s="4">
        <f ca="1">F793/MAX(F$554:$F793)-1</f>
        <v>-0.16520477463571248</v>
      </c>
      <c r="H793" s="5">
        <f t="shared" ca="1" si="129"/>
        <v>5.8333333333333336E-3</v>
      </c>
      <c r="I793" s="7">
        <f t="shared" ref="I793:I856" ca="1" si="132">AVERAGE(B791:B793)</f>
        <v>29520.189058734744</v>
      </c>
      <c r="J793" s="7">
        <f t="shared" ref="J793:J856" ca="1" si="133">AVERAGE(B788:B793)</f>
        <v>31190.910971362795</v>
      </c>
      <c r="K793" s="7">
        <f t="shared" ref="K793:K856" ca="1" si="134">AVERAGE(B782:B793)</f>
        <v>33001.887145464869</v>
      </c>
      <c r="L793" s="7">
        <f t="shared" ref="L793:L856" ca="1" si="135">AVERAGE(B776:B793)</f>
        <v>32318.966179819014</v>
      </c>
      <c r="M793" s="7">
        <f t="shared" ref="M793:M856" ca="1" si="136">AVERAGE(B770:B793)</f>
        <v>30974.537952021739</v>
      </c>
      <c r="N793" s="5">
        <f t="shared" ca="1" si="125"/>
        <v>5.8333333333333336E-3</v>
      </c>
      <c r="O793" s="3">
        <f t="shared" ca="1" si="131"/>
        <v>170241.91997395654</v>
      </c>
      <c r="P793" s="5">
        <f ca="1">O793/MAX($O$12:O793)-1</f>
        <v>-0.12132313616299095</v>
      </c>
      <c r="Q793" s="3">
        <f t="shared" ca="1" si="127"/>
        <v>1975.0747710369701</v>
      </c>
      <c r="R793" s="4">
        <f ca="1">Q793/MAX($Q$554:Q793)-1</f>
        <v>-0.12132313616299084</v>
      </c>
    </row>
    <row r="794" spans="1:18" x14ac:dyDescent="0.2">
      <c r="A794" s="2">
        <v>33269</v>
      </c>
      <c r="B794" s="3">
        <v>28335.916156268078</v>
      </c>
      <c r="C794" s="5">
        <f t="shared" ca="1" si="128"/>
        <v>-6.0516012557291887E-2</v>
      </c>
      <c r="D794" s="3">
        <f t="shared" ca="1" si="130"/>
        <v>19427.713955199448</v>
      </c>
      <c r="E794" s="5">
        <f ca="1">D794/MAX(D$12:$D794)-1</f>
        <v>-0.21572325297662487</v>
      </c>
      <c r="F794" s="3">
        <f t="shared" ca="1" si="126"/>
        <v>1783.7133077310355</v>
      </c>
      <c r="G794" s="4">
        <f ca="1">F794/MAX(F$554:$F794)-1</f>
        <v>-0.21572325297662498</v>
      </c>
      <c r="H794" s="5">
        <f t="shared" ca="1" si="129"/>
        <v>5.8333333333333336E-3</v>
      </c>
      <c r="I794" s="7">
        <f t="shared" ca="1" si="132"/>
        <v>29110.041401157887</v>
      </c>
      <c r="J794" s="7">
        <f t="shared" ca="1" si="133"/>
        <v>30085.815192321654</v>
      </c>
      <c r="K794" s="7">
        <f t="shared" ca="1" si="134"/>
        <v>32410.909444003304</v>
      </c>
      <c r="L794" s="7">
        <f t="shared" ca="1" si="135"/>
        <v>32246.490116088942</v>
      </c>
      <c r="M794" s="7">
        <f t="shared" ca="1" si="136"/>
        <v>31159.963191096485</v>
      </c>
      <c r="N794" s="5">
        <f t="shared" ref="N794:N857" ca="1" si="137">IF($B793&gt;=I793,$C794,$H794)*0.2+IF($B793&gt;=J793,$C794,$H794)*0.2+IF($B793&gt;=K793,$C794,$H794)*0.2+IF($B793&gt;=L793,$C794,$H794)*0.2+IF($B793&gt;=M793,$C794,$H794)*0.2</f>
        <v>-7.4365358447917116E-3</v>
      </c>
      <c r="O794" s="3">
        <f t="shared" ca="1" si="131"/>
        <v>168975.90983378404</v>
      </c>
      <c r="P794" s="5">
        <f ca="1">O794/MAX($O$12:O794)-1</f>
        <v>-0.12785744815690403</v>
      </c>
      <c r="Q794" s="3">
        <f t="shared" ca="1" si="127"/>
        <v>1960.3870567060098</v>
      </c>
      <c r="R794" s="4">
        <f ca="1">Q794/MAX($Q$554:Q794)-1</f>
        <v>-0.12785744815690392</v>
      </c>
    </row>
    <row r="795" spans="1:18" x14ac:dyDescent="0.2">
      <c r="A795" s="2">
        <v>33297</v>
      </c>
      <c r="B795" s="3">
        <v>31088.840733319226</v>
      </c>
      <c r="C795" s="5">
        <f t="shared" ca="1" si="128"/>
        <v>9.7153187561298759E-2</v>
      </c>
      <c r="D795" s="3">
        <f t="shared" ca="1" si="130"/>
        <v>21315.178292976201</v>
      </c>
      <c r="E795" s="5">
        <f ca="1">D795/MAX(D$12:$D795)-1</f>
        <v>-0.13952826707309762</v>
      </c>
      <c r="F795" s="3">
        <f t="shared" ca="1" si="126"/>
        <v>1957.0067412726135</v>
      </c>
      <c r="G795" s="4">
        <f ca="1">F795/MAX(F$554:$F795)-1</f>
        <v>-0.13952826707309773</v>
      </c>
      <c r="H795" s="5">
        <f t="shared" ca="1" si="129"/>
        <v>5.8333333333333336E-3</v>
      </c>
      <c r="I795" s="7">
        <f t="shared" ca="1" si="132"/>
        <v>29861.968497837632</v>
      </c>
      <c r="J795" s="7">
        <f t="shared" ca="1" si="133"/>
        <v>29734.571126412546</v>
      </c>
      <c r="K795" s="7">
        <f t="shared" ca="1" si="134"/>
        <v>32151.409223968021</v>
      </c>
      <c r="L795" s="7">
        <f t="shared" ca="1" si="135"/>
        <v>32259.546273243479</v>
      </c>
      <c r="M795" s="7">
        <f t="shared" ca="1" si="136"/>
        <v>31401.220564416275</v>
      </c>
      <c r="N795" s="5">
        <f t="shared" ca="1" si="137"/>
        <v>5.8333333333333336E-3</v>
      </c>
      <c r="O795" s="3">
        <f t="shared" ca="1" si="131"/>
        <v>169961.60264114779</v>
      </c>
      <c r="P795" s="5">
        <f ca="1">O795/MAX($O$12:O795)-1</f>
        <v>-0.1227699499378192</v>
      </c>
      <c r="Q795" s="3">
        <f t="shared" ca="1" si="127"/>
        <v>1971.8226478701283</v>
      </c>
      <c r="R795" s="4">
        <f ca="1">Q795/MAX($Q$554:Q795)-1</f>
        <v>-0.1227699499378192</v>
      </c>
    </row>
    <row r="796" spans="1:18" x14ac:dyDescent="0.2">
      <c r="A796" s="2">
        <v>33328</v>
      </c>
      <c r="B796" s="3">
        <v>31915.495179456182</v>
      </c>
      <c r="C796" s="5">
        <f t="shared" ca="1" si="128"/>
        <v>2.6590069833353214E-2</v>
      </c>
      <c r="D796" s="3">
        <f t="shared" ca="1" si="130"/>
        <v>21881.950372296811</v>
      </c>
      <c r="E796" s="5">
        <f ca="1">D796/MAX(D$12:$D796)-1</f>
        <v>-0.11664826360494496</v>
      </c>
      <c r="F796" s="3">
        <f t="shared" ca="1" si="126"/>
        <v>2009.0436871873953</v>
      </c>
      <c r="G796" s="4">
        <f ca="1">F796/MAX(F$554:$F796)-1</f>
        <v>-0.11664826360494485</v>
      </c>
      <c r="H796" s="5">
        <f t="shared" ca="1" si="129"/>
        <v>5.8333333333333336E-3</v>
      </c>
      <c r="I796" s="7">
        <f t="shared" ca="1" si="132"/>
        <v>30446.750689681165</v>
      </c>
      <c r="J796" s="7">
        <f t="shared" ca="1" si="133"/>
        <v>29983.469874207953</v>
      </c>
      <c r="K796" s="7">
        <f t="shared" ca="1" si="134"/>
        <v>31800.20077726548</v>
      </c>
      <c r="L796" s="7">
        <f t="shared" ca="1" si="135"/>
        <v>32329.61155191854</v>
      </c>
      <c r="M796" s="7">
        <f t="shared" ca="1" si="136"/>
        <v>31561.99856596204</v>
      </c>
      <c r="N796" s="5">
        <f t="shared" ca="1" si="137"/>
        <v>1.4136027933341285E-2</v>
      </c>
      <c r="O796" s="3">
        <f t="shared" ca="1" si="131"/>
        <v>172364.18460367853</v>
      </c>
      <c r="P796" s="5">
        <f ca="1">O796/MAX($O$12:O796)-1</f>
        <v>-0.1103694014461738</v>
      </c>
      <c r="Q796" s="3">
        <f t="shared" ca="1" si="127"/>
        <v>1999.6963879000155</v>
      </c>
      <c r="R796" s="4">
        <f ca="1">Q796/MAX($Q$554:Q796)-1</f>
        <v>-0.1103694014461738</v>
      </c>
    </row>
    <row r="797" spans="1:18" x14ac:dyDescent="0.2">
      <c r="A797" s="2">
        <v>33358</v>
      </c>
      <c r="B797" s="3">
        <v>33657.02341121887</v>
      </c>
      <c r="C797" s="5">
        <f t="shared" ca="1" si="128"/>
        <v>5.456685606694589E-2</v>
      </c>
      <c r="D797" s="3">
        <f t="shared" ca="1" si="130"/>
        <v>23075.979608725986</v>
      </c>
      <c r="E797" s="5">
        <f ca="1">D797/MAX(D$12:$D797)-1</f>
        <v>-6.8446536548589232E-2</v>
      </c>
      <c r="F797" s="3">
        <f t="shared" ca="1" si="126"/>
        <v>2118.6708848983562</v>
      </c>
      <c r="G797" s="4">
        <f ca="1">F797/MAX(F$554:$F797)-1</f>
        <v>-6.8446536548589121E-2</v>
      </c>
      <c r="H797" s="5">
        <f t="shared" ca="1" si="129"/>
        <v>5.8333333333333336E-3</v>
      </c>
      <c r="I797" s="7">
        <f t="shared" ca="1" si="132"/>
        <v>32220.453107998095</v>
      </c>
      <c r="J797" s="7">
        <f t="shared" ca="1" si="133"/>
        <v>30665.247254577989</v>
      </c>
      <c r="K797" s="7">
        <f t="shared" ca="1" si="134"/>
        <v>31802.950567585518</v>
      </c>
      <c r="L797" s="7">
        <f t="shared" ca="1" si="135"/>
        <v>32539.562054964616</v>
      </c>
      <c r="M797" s="7">
        <f t="shared" ca="1" si="136"/>
        <v>31767.029669277963</v>
      </c>
      <c r="N797" s="5">
        <f t="shared" ca="1" si="137"/>
        <v>4.4820151520223388E-2</v>
      </c>
      <c r="O797" s="3">
        <f t="shared" ca="1" si="131"/>
        <v>180089.57347427515</v>
      </c>
      <c r="P797" s="5">
        <f ca="1">O797/MAX($O$12:O797)-1</f>
        <v>-7.0496023221964244E-2</v>
      </c>
      <c r="Q797" s="3">
        <f t="shared" ca="1" si="127"/>
        <v>2089.3230830001376</v>
      </c>
      <c r="R797" s="4">
        <f ca="1">Q797/MAX($Q$554:Q797)-1</f>
        <v>-7.0496023221964355E-2</v>
      </c>
    </row>
    <row r="798" spans="1:18" x14ac:dyDescent="0.2">
      <c r="A798" s="2">
        <v>33389</v>
      </c>
      <c r="B798" s="3">
        <v>34572.726558422757</v>
      </c>
      <c r="C798" s="5">
        <f t="shared" ca="1" si="128"/>
        <v>2.7206896344216025E-2</v>
      </c>
      <c r="D798" s="3">
        <f t="shared" ca="1" si="130"/>
        <v>23703.805393981835</v>
      </c>
      <c r="E798" s="5">
        <f ca="1">D798/MAX(D$12:$D798)-1</f>
        <v>-4.3101858029371276E-2</v>
      </c>
      <c r="F798" s="3">
        <f t="shared" ca="1" si="126"/>
        <v>2176.3133440512943</v>
      </c>
      <c r="G798" s="4">
        <f ca="1">F798/MAX(F$554:$F798)-1</f>
        <v>-4.3101858029371165E-2</v>
      </c>
      <c r="H798" s="5">
        <f t="shared" ca="1" si="129"/>
        <v>5.8333333333333336E-3</v>
      </c>
      <c r="I798" s="7">
        <f t="shared" ca="1" si="132"/>
        <v>33381.748383032602</v>
      </c>
      <c r="J798" s="7">
        <f t="shared" ca="1" si="133"/>
        <v>31621.858440435117</v>
      </c>
      <c r="K798" s="7">
        <f t="shared" ca="1" si="134"/>
        <v>31737.043006850068</v>
      </c>
      <c r="L798" s="7">
        <f t="shared" ca="1" si="135"/>
        <v>32699.484233999145</v>
      </c>
      <c r="M798" s="7">
        <f t="shared" ca="1" si="136"/>
        <v>32101.107982392539</v>
      </c>
      <c r="N798" s="5">
        <f t="shared" ca="1" si="137"/>
        <v>2.7206896344216025E-2</v>
      </c>
      <c r="O798" s="3">
        <f t="shared" ca="1" si="131"/>
        <v>184989.25183246384</v>
      </c>
      <c r="P798" s="5">
        <f ca="1">O798/MAX($O$12:O798)-1</f>
        <v>-4.5207104874227633E-2</v>
      </c>
      <c r="Q798" s="3">
        <f t="shared" ca="1" si="127"/>
        <v>2146.1670795489003</v>
      </c>
      <c r="R798" s="4">
        <f ca="1">Q798/MAX($Q$554:Q798)-1</f>
        <v>-4.5207104874227633E-2</v>
      </c>
    </row>
    <row r="799" spans="1:18" x14ac:dyDescent="0.2">
      <c r="A799" s="2">
        <v>33419</v>
      </c>
      <c r="B799" s="3">
        <v>36702.92664246964</v>
      </c>
      <c r="C799" s="5">
        <f t="shared" ca="1" si="128"/>
        <v>6.1615044461337476E-2</v>
      </c>
      <c r="D799" s="3">
        <f t="shared" ca="1" si="130"/>
        <v>25164.316417234917</v>
      </c>
      <c r="E799" s="5">
        <f ca="1">D799/MAX(D$12:$D799)-1</f>
        <v>0</v>
      </c>
      <c r="F799" s="3">
        <f t="shared" ca="1" si="126"/>
        <v>2310.4069875068167</v>
      </c>
      <c r="G799" s="4">
        <f ca="1">F799/MAX(F$554:$F799)-1</f>
        <v>0</v>
      </c>
      <c r="H799" s="5">
        <f t="shared" ca="1" si="129"/>
        <v>5.8333333333333336E-3</v>
      </c>
      <c r="I799" s="7">
        <f t="shared" ca="1" si="132"/>
        <v>34977.558870703753</v>
      </c>
      <c r="J799" s="7">
        <f t="shared" ca="1" si="133"/>
        <v>32712.154780192457</v>
      </c>
      <c r="K799" s="7">
        <f t="shared" ca="1" si="134"/>
        <v>31951.532875777626</v>
      </c>
      <c r="L799" s="7">
        <f t="shared" ca="1" si="135"/>
        <v>32905.309690374066</v>
      </c>
      <c r="M799" s="7">
        <f t="shared" ca="1" si="136"/>
        <v>32417.263329912374</v>
      </c>
      <c r="N799" s="5">
        <f t="shared" ca="1" si="137"/>
        <v>6.1615044461337476E-2</v>
      </c>
      <c r="O799" s="3">
        <f t="shared" ca="1" si="131"/>
        <v>196387.37280899065</v>
      </c>
      <c r="P799" s="5">
        <f ca="1">O799/MAX($O$12:O799)-1</f>
        <v>0</v>
      </c>
      <c r="Q799" s="3">
        <f t="shared" ca="1" si="127"/>
        <v>2278.4032595767649</v>
      </c>
      <c r="R799" s="4">
        <f ca="1">Q799/MAX($Q$554:Q799)-1</f>
        <v>0</v>
      </c>
    </row>
    <row r="800" spans="1:18" x14ac:dyDescent="0.2">
      <c r="A800" s="2">
        <v>33450</v>
      </c>
      <c r="B800" s="3">
        <v>38766.668251763884</v>
      </c>
      <c r="C800" s="5">
        <f t="shared" ca="1" si="128"/>
        <v>5.622825747378557E-2</v>
      </c>
      <c r="D800" s="3">
        <f t="shared" ca="1" si="130"/>
        <v>26579.262079895012</v>
      </c>
      <c r="E800" s="5">
        <f ca="1">D800/MAX(D$12:$D800)-1</f>
        <v>0</v>
      </c>
      <c r="F800" s="3">
        <f t="shared" ca="1" si="126"/>
        <v>2440.3171464695833</v>
      </c>
      <c r="G800" s="4">
        <f ca="1">F800/MAX(F$554:$F800)-1</f>
        <v>0</v>
      </c>
      <c r="H800" s="5">
        <f t="shared" ca="1" si="129"/>
        <v>5.8333333333333336E-3</v>
      </c>
      <c r="I800" s="7">
        <f t="shared" ca="1" si="132"/>
        <v>36680.773817552094</v>
      </c>
      <c r="J800" s="7">
        <f t="shared" ca="1" si="133"/>
        <v>34450.613462775094</v>
      </c>
      <c r="K800" s="7">
        <f t="shared" ca="1" si="134"/>
        <v>32268.21432754838</v>
      </c>
      <c r="L800" s="7">
        <f t="shared" ca="1" si="135"/>
        <v>33090.810783593901</v>
      </c>
      <c r="M800" s="7">
        <f t="shared" ca="1" si="136"/>
        <v>32797.520952760482</v>
      </c>
      <c r="N800" s="5">
        <f t="shared" ca="1" si="137"/>
        <v>5.622825747378557E-2</v>
      </c>
      <c r="O800" s="3">
        <f t="shared" ca="1" si="131"/>
        <v>207429.89257189489</v>
      </c>
      <c r="P800" s="5">
        <f ca="1">O800/MAX($O$12:O800)-1</f>
        <v>0</v>
      </c>
      <c r="Q800" s="3">
        <f t="shared" ca="1" si="127"/>
        <v>2406.5139046853596</v>
      </c>
      <c r="R800" s="4">
        <f ca="1">Q800/MAX($Q$554:Q800)-1</f>
        <v>0</v>
      </c>
    </row>
    <row r="801" spans="1:18" x14ac:dyDescent="0.2">
      <c r="A801" s="2">
        <v>33481</v>
      </c>
      <c r="B801" s="3">
        <v>37184.015701183147</v>
      </c>
      <c r="C801" s="5">
        <f t="shared" ca="1" si="128"/>
        <v>-4.082508562000875E-2</v>
      </c>
      <c r="D801" s="3">
        <f t="shared" ca="1" si="130"/>
        <v>25494.161429766646</v>
      </c>
      <c r="E801" s="5">
        <f ca="1">D801/MAX(D$12:$D801)-1</f>
        <v>-4.082508562000875E-2</v>
      </c>
      <c r="F801" s="3">
        <f t="shared" ca="1" si="126"/>
        <v>2340.6909900249871</v>
      </c>
      <c r="G801" s="4">
        <f ca="1">F801/MAX(F$554:$F801)-1</f>
        <v>-4.082508562000875E-2</v>
      </c>
      <c r="H801" s="5">
        <f t="shared" ca="1" si="129"/>
        <v>5.8333333333333336E-3</v>
      </c>
      <c r="I801" s="7">
        <f t="shared" ca="1" si="132"/>
        <v>37551.203531805557</v>
      </c>
      <c r="J801" s="7">
        <f t="shared" ca="1" si="133"/>
        <v>35466.475957419083</v>
      </c>
      <c r="K801" s="7">
        <f t="shared" ca="1" si="134"/>
        <v>32600.523541915813</v>
      </c>
      <c r="L801" s="7">
        <f t="shared" ca="1" si="135"/>
        <v>33256.431468451708</v>
      </c>
      <c r="M801" s="7">
        <f t="shared" ca="1" si="136"/>
        <v>33061.278694287379</v>
      </c>
      <c r="N801" s="5">
        <f t="shared" ca="1" si="137"/>
        <v>-4.082508562000875E-2</v>
      </c>
      <c r="O801" s="3">
        <f t="shared" ca="1" si="131"/>
        <v>198961.54944749805</v>
      </c>
      <c r="P801" s="5">
        <f ca="1">O801/MAX($O$12:O801)-1</f>
        <v>-4.082508562000875E-2</v>
      </c>
      <c r="Q801" s="3">
        <f t="shared" ca="1" si="127"/>
        <v>2308.2677684808382</v>
      </c>
      <c r="R801" s="4">
        <f ca="1">Q801/MAX($Q$554:Q801)-1</f>
        <v>-4.082508562000875E-2</v>
      </c>
    </row>
    <row r="802" spans="1:18" x14ac:dyDescent="0.2">
      <c r="A802" s="2">
        <v>33511</v>
      </c>
      <c r="B802" s="3">
        <v>36605.237019073196</v>
      </c>
      <c r="C802" s="5">
        <f t="shared" ca="1" si="128"/>
        <v>-1.556525488696836E-2</v>
      </c>
      <c r="D802" s="3">
        <f t="shared" ca="1" si="130"/>
        <v>25097.338308982809</v>
      </c>
      <c r="E802" s="5">
        <f ca="1">D802/MAX(D$12:$D802)-1</f>
        <v>-5.5754887643519435E-2</v>
      </c>
      <c r="F802" s="3">
        <f t="shared" ca="1" si="126"/>
        <v>2304.257538153618</v>
      </c>
      <c r="G802" s="4">
        <f ca="1">F802/MAX(F$554:$F802)-1</f>
        <v>-5.5754887643519324E-2</v>
      </c>
      <c r="H802" s="5">
        <f t="shared" ca="1" si="129"/>
        <v>5.8333333333333336E-3</v>
      </c>
      <c r="I802" s="7">
        <f t="shared" ca="1" si="132"/>
        <v>37518.640324006738</v>
      </c>
      <c r="J802" s="7">
        <f t="shared" ca="1" si="133"/>
        <v>36248.099597355242</v>
      </c>
      <c r="K802" s="7">
        <f t="shared" ca="1" si="134"/>
        <v>33115.784735781599</v>
      </c>
      <c r="L802" s="7">
        <f t="shared" ca="1" si="135"/>
        <v>33282.833717295405</v>
      </c>
      <c r="M802" s="7">
        <f t="shared" ca="1" si="136"/>
        <v>33309.233563277718</v>
      </c>
      <c r="N802" s="5">
        <f t="shared" ca="1" si="137"/>
        <v>-1.1285537242908022E-2</v>
      </c>
      <c r="O802" s="3">
        <f t="shared" ca="1" si="131"/>
        <v>196716.16147130163</v>
      </c>
      <c r="P802" s="5">
        <f ca="1">O802/MAX($O$12:O802)-1</f>
        <v>-5.164988983870733E-2</v>
      </c>
      <c r="Q802" s="3">
        <f t="shared" ca="1" si="127"/>
        <v>2282.2177266130434</v>
      </c>
      <c r="R802" s="4">
        <f ca="1">Q802/MAX($Q$554:Q802)-1</f>
        <v>-5.164988983870733E-2</v>
      </c>
    </row>
    <row r="803" spans="1:18" x14ac:dyDescent="0.2">
      <c r="A803" s="2">
        <v>33542</v>
      </c>
      <c r="B803" s="3">
        <v>39159.19205904533</v>
      </c>
      <c r="C803" s="5">
        <f t="shared" ca="1" si="128"/>
        <v>6.9770209072581357E-2</v>
      </c>
      <c r="D803" s="3">
        <f t="shared" ca="1" si="130"/>
        <v>26848.384849965845</v>
      </c>
      <c r="E803" s="5">
        <f ca="1">D803/MAX(D$12:$D803)-1</f>
        <v>0</v>
      </c>
      <c r="F803" s="3">
        <f t="shared" ca="1" si="126"/>
        <v>2465.0260683476677</v>
      </c>
      <c r="G803" s="4">
        <f ca="1">F803/MAX(F$554:$F803)-1</f>
        <v>0</v>
      </c>
      <c r="H803" s="5">
        <f t="shared" ca="1" si="129"/>
        <v>5.8333333333333336E-3</v>
      </c>
      <c r="I803" s="7">
        <f t="shared" ca="1" si="132"/>
        <v>37649.481593100558</v>
      </c>
      <c r="J803" s="7">
        <f t="shared" ca="1" si="133"/>
        <v>37165.127705326326</v>
      </c>
      <c r="K803" s="7">
        <f t="shared" ca="1" si="134"/>
        <v>33915.187479952154</v>
      </c>
      <c r="L803" s="7">
        <f t="shared" ca="1" si="135"/>
        <v>33590.342946832447</v>
      </c>
      <c r="M803" s="7">
        <f t="shared" ca="1" si="136"/>
        <v>33695.953467555046</v>
      </c>
      <c r="N803" s="5">
        <f t="shared" ca="1" si="137"/>
        <v>5.698283392473176E-2</v>
      </c>
      <c r="O803" s="3">
        <f t="shared" ca="1" si="131"/>
        <v>207925.60583073154</v>
      </c>
      <c r="P803" s="5">
        <f ca="1">O803/MAX($O$12:O803)-1</f>
        <v>0</v>
      </c>
      <c r="Q803" s="3">
        <f t="shared" ca="1" si="127"/>
        <v>2412.2649603087134</v>
      </c>
      <c r="R803" s="4">
        <f ca="1">Q803/MAX($Q$554:Q803)-1</f>
        <v>0</v>
      </c>
    </row>
    <row r="804" spans="1:18" x14ac:dyDescent="0.2">
      <c r="A804" s="2">
        <v>33572</v>
      </c>
      <c r="B804" s="3">
        <v>39338.99533195758</v>
      </c>
      <c r="C804" s="5">
        <f t="shared" ca="1" si="128"/>
        <v>4.59159812697707E-3</v>
      </c>
      <c r="D804" s="3">
        <f t="shared" ca="1" si="130"/>
        <v>26971.661843555306</v>
      </c>
      <c r="E804" s="5">
        <f ca="1">D804/MAX(D$12:$D804)-1</f>
        <v>0</v>
      </c>
      <c r="F804" s="3">
        <f t="shared" ca="1" si="126"/>
        <v>2476.3444774260424</v>
      </c>
      <c r="G804" s="4">
        <f ca="1">F804/MAX(F$554:$F804)-1</f>
        <v>0</v>
      </c>
      <c r="H804" s="5">
        <f t="shared" ca="1" si="129"/>
        <v>5.8333333333333336E-3</v>
      </c>
      <c r="I804" s="7">
        <f t="shared" ca="1" si="132"/>
        <v>38367.808136692038</v>
      </c>
      <c r="J804" s="7">
        <f t="shared" ca="1" si="133"/>
        <v>37959.505834248797</v>
      </c>
      <c r="K804" s="7">
        <f t="shared" ca="1" si="134"/>
        <v>34790.682137341959</v>
      </c>
      <c r="L804" s="7">
        <f t="shared" ca="1" si="135"/>
        <v>33811.197282649642</v>
      </c>
      <c r="M804" s="7">
        <f t="shared" ca="1" si="136"/>
        <v>34014.48963406156</v>
      </c>
      <c r="N804" s="5">
        <f t="shared" ca="1" si="137"/>
        <v>4.59159812697707E-3</v>
      </c>
      <c r="O804" s="3">
        <f t="shared" ca="1" si="131"/>
        <v>208880.31665301451</v>
      </c>
      <c r="P804" s="5">
        <f ca="1">O804/MAX($O$12:O804)-1</f>
        <v>0</v>
      </c>
      <c r="Q804" s="3">
        <f t="shared" ca="1" si="127"/>
        <v>2423.3411115822391</v>
      </c>
      <c r="R804" s="4">
        <f ca="1">Q804/MAX($Q$554:Q804)-1</f>
        <v>0</v>
      </c>
    </row>
    <row r="805" spans="1:18" x14ac:dyDescent="0.2">
      <c r="A805" s="2">
        <v>33603</v>
      </c>
      <c r="B805" s="3">
        <v>38203.155037844095</v>
      </c>
      <c r="C805" s="5">
        <f t="shared" ca="1" si="128"/>
        <v>-2.8873139350123922E-2</v>
      </c>
      <c r="D805" s="3">
        <f t="shared" ca="1" si="130"/>
        <v>26192.905292641914</v>
      </c>
      <c r="E805" s="5">
        <f ca="1">D805/MAX(D$12:$D805)-1</f>
        <v>-2.8873139350123922E-2</v>
      </c>
      <c r="F805" s="3">
        <f t="shared" ca="1" si="126"/>
        <v>2404.8446382504103</v>
      </c>
      <c r="G805" s="4">
        <f ca="1">F805/MAX(F$554:$F805)-1</f>
        <v>-2.8873139350124033E-2</v>
      </c>
      <c r="H805" s="5">
        <f t="shared" ca="1" si="129"/>
        <v>5.8333333333333336E-3</v>
      </c>
      <c r="I805" s="7">
        <f t="shared" ca="1" si="132"/>
        <v>38900.447476282337</v>
      </c>
      <c r="J805" s="7">
        <f t="shared" ca="1" si="133"/>
        <v>38209.543900144541</v>
      </c>
      <c r="K805" s="7">
        <f t="shared" ca="1" si="134"/>
        <v>35460.849340168497</v>
      </c>
      <c r="L805" s="7">
        <f t="shared" ca="1" si="135"/>
        <v>34037.53655056659</v>
      </c>
      <c r="M805" s="7">
        <f t="shared" ca="1" si="136"/>
        <v>34231.368242816687</v>
      </c>
      <c r="N805" s="5">
        <f t="shared" ca="1" si="137"/>
        <v>-2.8873139350123925E-2</v>
      </c>
      <c r="O805" s="3">
        <f t="shared" ca="1" si="131"/>
        <v>202849.28616279401</v>
      </c>
      <c r="P805" s="5">
        <f ca="1">O805/MAX($O$12:O805)-1</f>
        <v>-2.8873139350123922E-2</v>
      </c>
      <c r="Q805" s="3">
        <f t="shared" ca="1" si="127"/>
        <v>2353.3716459746411</v>
      </c>
      <c r="R805" s="4">
        <f ca="1">Q805/MAX($Q$554:Q805)-1</f>
        <v>-2.8873139350123922E-2</v>
      </c>
    </row>
    <row r="806" spans="1:18" x14ac:dyDescent="0.2">
      <c r="A806" s="2">
        <v>33634</v>
      </c>
      <c r="B806" s="3">
        <v>40045.064539881227</v>
      </c>
      <c r="C806" s="5">
        <f t="shared" ca="1" si="128"/>
        <v>4.8213544148710596E-2</v>
      </c>
      <c r="D806" s="3">
        <f t="shared" ca="1" si="130"/>
        <v>27455.7580883517</v>
      </c>
      <c r="E806" s="5">
        <f ca="1">D806/MAX(D$12:$D806)-1</f>
        <v>0</v>
      </c>
      <c r="F806" s="3">
        <f t="shared" ca="1" si="126"/>
        <v>2520.7907213874864</v>
      </c>
      <c r="G806" s="4">
        <f ca="1">F806/MAX(F$554:$F806)-1</f>
        <v>0</v>
      </c>
      <c r="H806" s="5">
        <f t="shared" ca="1" si="129"/>
        <v>5.8333333333333336E-3</v>
      </c>
      <c r="I806" s="7">
        <f t="shared" ca="1" si="132"/>
        <v>39195.738303227634</v>
      </c>
      <c r="J806" s="7">
        <f t="shared" ca="1" si="133"/>
        <v>38422.609948164092</v>
      </c>
      <c r="K806" s="7">
        <f t="shared" ca="1" si="134"/>
        <v>36436.611705469601</v>
      </c>
      <c r="L806" s="7">
        <f t="shared" ca="1" si="135"/>
        <v>34319.679534420284</v>
      </c>
      <c r="M806" s="7">
        <f t="shared" ca="1" si="136"/>
        <v>34423.760574736451</v>
      </c>
      <c r="N806" s="5">
        <f t="shared" ca="1" si="137"/>
        <v>3.1261459822559692E-2</v>
      </c>
      <c r="O806" s="3">
        <f t="shared" ca="1" si="131"/>
        <v>209190.65097220714</v>
      </c>
      <c r="P806" s="5">
        <f ca="1">O806/MAX($O$12:O806)-1</f>
        <v>0</v>
      </c>
      <c r="Q806" s="3">
        <f t="shared" ca="1" si="127"/>
        <v>2426.9414791328286</v>
      </c>
      <c r="R806" s="4">
        <f ca="1">Q806/MAX($Q$554:Q806)-1</f>
        <v>0</v>
      </c>
    </row>
    <row r="807" spans="1:18" x14ac:dyDescent="0.2">
      <c r="A807" s="2">
        <v>33663</v>
      </c>
      <c r="B807" s="3">
        <v>39957.540447102569</v>
      </c>
      <c r="C807" s="5">
        <f t="shared" ca="1" si="128"/>
        <v>-2.1856399480013611E-3</v>
      </c>
      <c r="D807" s="3">
        <f t="shared" ca="1" si="130"/>
        <v>27395.749686671137</v>
      </c>
      <c r="E807" s="5">
        <f ca="1">D807/MAX(D$12:$D807)-1</f>
        <v>-2.1856399480013611E-3</v>
      </c>
      <c r="F807" s="3">
        <f t="shared" ca="1" si="126"/>
        <v>2515.2811804862708</v>
      </c>
      <c r="G807" s="4">
        <f ca="1">F807/MAX(F$554:$F807)-1</f>
        <v>-2.1856399480013611E-3</v>
      </c>
      <c r="H807" s="5">
        <f t="shared" ca="1" si="129"/>
        <v>5.8333333333333336E-3</v>
      </c>
      <c r="I807" s="7">
        <f t="shared" ca="1" si="132"/>
        <v>39401.920008275963</v>
      </c>
      <c r="J807" s="7">
        <f t="shared" ca="1" si="133"/>
        <v>38884.864072484001</v>
      </c>
      <c r="K807" s="7">
        <f t="shared" ca="1" si="134"/>
        <v>37175.670014951545</v>
      </c>
      <c r="L807" s="7">
        <f t="shared" ca="1" si="135"/>
        <v>34695.303718771873</v>
      </c>
      <c r="M807" s="7">
        <f t="shared" ca="1" si="136"/>
        <v>34663.539619459778</v>
      </c>
      <c r="N807" s="5">
        <f t="shared" ca="1" si="137"/>
        <v>-2.1856399480013611E-3</v>
      </c>
      <c r="O807" s="3">
        <f t="shared" ca="1" si="131"/>
        <v>208733.43552869387</v>
      </c>
      <c r="P807" s="5">
        <f ca="1">O807/MAX($O$12:O807)-1</f>
        <v>-2.1856399480013611E-3</v>
      </c>
      <c r="Q807" s="3">
        <f t="shared" ca="1" si="127"/>
        <v>2421.6370588845743</v>
      </c>
      <c r="R807" s="4">
        <f ca="1">Q807/MAX($Q$554:Q807)-1</f>
        <v>-2.1856399480013611E-3</v>
      </c>
    </row>
    <row r="808" spans="1:18" x14ac:dyDescent="0.2">
      <c r="A808" s="2">
        <v>33694</v>
      </c>
      <c r="B808" s="3">
        <v>39434.060584614155</v>
      </c>
      <c r="C808" s="5">
        <f t="shared" ca="1" si="128"/>
        <v>-1.3100903024334531E-2</v>
      </c>
      <c r="D808" s="3">
        <f t="shared" ca="1" si="130"/>
        <v>27036.840626747115</v>
      </c>
      <c r="E808" s="5">
        <f ca="1">D808/MAX(D$12:$D808)-1</f>
        <v>-1.5257909115331092E-2</v>
      </c>
      <c r="F808" s="3">
        <f t="shared" ca="1" si="126"/>
        <v>2482.3287256617864</v>
      </c>
      <c r="G808" s="4">
        <f ca="1">F808/MAX(F$554:$F808)-1</f>
        <v>-1.5257909115331092E-2</v>
      </c>
      <c r="H808" s="5">
        <f t="shared" ca="1" si="129"/>
        <v>5.8333333333333336E-3</v>
      </c>
      <c r="I808" s="7">
        <f t="shared" ca="1" si="132"/>
        <v>39812.221857199314</v>
      </c>
      <c r="J808" s="7">
        <f t="shared" ca="1" si="133"/>
        <v>39356.334666740826</v>
      </c>
      <c r="K808" s="7">
        <f t="shared" ca="1" si="134"/>
        <v>37802.217132048034</v>
      </c>
      <c r="L808" s="7">
        <f t="shared" ca="1" si="135"/>
        <v>35195.968046101334</v>
      </c>
      <c r="M808" s="7">
        <f t="shared" ca="1" si="136"/>
        <v>34801.208954656751</v>
      </c>
      <c r="N808" s="5">
        <f t="shared" ca="1" si="137"/>
        <v>-1.3100903024334531E-2</v>
      </c>
      <c r="O808" s="3">
        <f t="shared" ca="1" si="131"/>
        <v>205998.83903189626</v>
      </c>
      <c r="P808" s="5">
        <f ca="1">O808/MAX($O$12:O808)-1</f>
        <v>-1.5257909115330981E-2</v>
      </c>
      <c r="Q808" s="3">
        <f t="shared" ca="1" si="127"/>
        <v>2389.9114266159927</v>
      </c>
      <c r="R808" s="4">
        <f ca="1">Q808/MAX($Q$554:Q808)-1</f>
        <v>-1.5257909115331092E-2</v>
      </c>
    </row>
    <row r="809" spans="1:18" x14ac:dyDescent="0.2">
      <c r="A809" s="2">
        <v>33724</v>
      </c>
      <c r="B809" s="3">
        <v>38364.872499514342</v>
      </c>
      <c r="C809" s="5">
        <f t="shared" ca="1" si="128"/>
        <v>-2.7113314460874283E-2</v>
      </c>
      <c r="D809" s="3">
        <f t="shared" ca="1" si="130"/>
        <v>26303.782264805577</v>
      </c>
      <c r="E809" s="5">
        <f ca="1">D809/MAX(D$12:$D809)-1</f>
        <v>-4.195753108834599E-2</v>
      </c>
      <c r="F809" s="3">
        <f t="shared" ca="1" si="126"/>
        <v>2415.0245663276569</v>
      </c>
      <c r="G809" s="4">
        <f ca="1">F809/MAX(F$554:$F809)-1</f>
        <v>-4.195753108834599E-2</v>
      </c>
      <c r="H809" s="5">
        <f t="shared" ca="1" si="129"/>
        <v>5.8333333333333336E-3</v>
      </c>
      <c r="I809" s="7">
        <f t="shared" ca="1" si="132"/>
        <v>39252.157843743691</v>
      </c>
      <c r="J809" s="7">
        <f t="shared" ca="1" si="133"/>
        <v>39223.948073485655</v>
      </c>
      <c r="K809" s="7">
        <f t="shared" ca="1" si="134"/>
        <v>38194.537889405998</v>
      </c>
      <c r="L809" s="7">
        <f t="shared" ca="1" si="135"/>
        <v>35684.774344463323</v>
      </c>
      <c r="M809" s="7">
        <f t="shared" ca="1" si="136"/>
        <v>34998.744228495758</v>
      </c>
      <c r="N809" s="5">
        <f t="shared" ca="1" si="137"/>
        <v>-2.052398490203276E-2</v>
      </c>
      <c r="O809" s="3">
        <f t="shared" ca="1" si="131"/>
        <v>201770.92196976935</v>
      </c>
      <c r="P809" s="5">
        <f ca="1">O809/MAX($O$12:O809)-1</f>
        <v>-3.5468740921044128E-2</v>
      </c>
      <c r="Q809" s="3">
        <f t="shared" ca="1" si="127"/>
        <v>2340.8609205789303</v>
      </c>
      <c r="R809" s="4">
        <f ca="1">Q809/MAX($Q$554:Q809)-1</f>
        <v>-3.5468740921044239E-2</v>
      </c>
    </row>
    <row r="810" spans="1:18" x14ac:dyDescent="0.2">
      <c r="A810" s="2">
        <v>33755</v>
      </c>
      <c r="B810" s="3">
        <v>41465.525556900582</v>
      </c>
      <c r="C810" s="5">
        <f t="shared" ca="1" si="128"/>
        <v>8.0820105877466242E-2</v>
      </c>
      <c r="D810" s="3">
        <f t="shared" ca="1" si="130"/>
        <v>28429.656732424981</v>
      </c>
      <c r="E810" s="5">
        <f ca="1">D810/MAX(D$12:$D810)-1</f>
        <v>0</v>
      </c>
      <c r="F810" s="3">
        <f t="shared" ca="1" si="126"/>
        <v>2610.2071074749401</v>
      </c>
      <c r="G810" s="4">
        <f ca="1">F810/MAX(F$554:$F810)-1</f>
        <v>0</v>
      </c>
      <c r="H810" s="5">
        <f t="shared" ca="1" si="129"/>
        <v>5.8333333333333336E-3</v>
      </c>
      <c r="I810" s="7">
        <f t="shared" ca="1" si="132"/>
        <v>39754.819547009691</v>
      </c>
      <c r="J810" s="7">
        <f t="shared" ca="1" si="133"/>
        <v>39578.369777642831</v>
      </c>
      <c r="K810" s="7">
        <f t="shared" ca="1" si="134"/>
        <v>38768.937805945818</v>
      </c>
      <c r="L810" s="7">
        <f t="shared" ca="1" si="135"/>
        <v>36386.578017442247</v>
      </c>
      <c r="M810" s="7">
        <f t="shared" ca="1" si="136"/>
        <v>35252.990406397941</v>
      </c>
      <c r="N810" s="5">
        <f t="shared" ca="1" si="137"/>
        <v>5.0825396859813077E-2</v>
      </c>
      <c r="O810" s="3">
        <f t="shared" ca="1" si="131"/>
        <v>212026.00915365326</v>
      </c>
      <c r="P810" s="5">
        <f ca="1">O810/MAX($O$12:O810)-1</f>
        <v>0</v>
      </c>
      <c r="Q810" s="3">
        <f t="shared" ca="1" si="127"/>
        <v>2459.8361058609821</v>
      </c>
      <c r="R810" s="4">
        <f ca="1">Q810/MAX($Q$554:Q810)-1</f>
        <v>0</v>
      </c>
    </row>
    <row r="811" spans="1:18" x14ac:dyDescent="0.2">
      <c r="A811" s="2">
        <v>33785</v>
      </c>
      <c r="B811" s="3">
        <v>40607.734741739645</v>
      </c>
      <c r="C811" s="5">
        <f t="shared" ca="1" si="128"/>
        <v>-2.0686842953041684E-2</v>
      </c>
      <c r="D811" s="3">
        <f t="shared" ca="1" si="130"/>
        <v>27841.53688839242</v>
      </c>
      <c r="E811" s="5">
        <f ca="1">D811/MAX(D$12:$D811)-1</f>
        <v>-2.0686842953041684E-2</v>
      </c>
      <c r="F811" s="3">
        <f t="shared" ca="1" si="126"/>
        <v>2556.2101629676927</v>
      </c>
      <c r="G811" s="4">
        <f ca="1">F811/MAX(F$554:$F811)-1</f>
        <v>-2.0686842953041795E-2</v>
      </c>
      <c r="H811" s="5">
        <f t="shared" ca="1" si="129"/>
        <v>5.8333333333333336E-3</v>
      </c>
      <c r="I811" s="7">
        <f t="shared" ca="1" si="132"/>
        <v>40146.044266051525</v>
      </c>
      <c r="J811" s="7">
        <f t="shared" ca="1" si="133"/>
        <v>39979.13306162542</v>
      </c>
      <c r="K811" s="7">
        <f t="shared" ca="1" si="134"/>
        <v>39094.338480884988</v>
      </c>
      <c r="L811" s="7">
        <f t="shared" ca="1" si="135"/>
        <v>36966.943913987474</v>
      </c>
      <c r="M811" s="7">
        <f t="shared" ca="1" si="136"/>
        <v>35522.935678331305</v>
      </c>
      <c r="N811" s="5">
        <f t="shared" ca="1" si="137"/>
        <v>-2.0686842953041684E-2</v>
      </c>
      <c r="O811" s="3">
        <f t="shared" ca="1" si="131"/>
        <v>207639.86040033144</v>
      </c>
      <c r="P811" s="5">
        <f ca="1">O811/MAX($O$12:O811)-1</f>
        <v>-2.0686842953041795E-2</v>
      </c>
      <c r="Q811" s="3">
        <f t="shared" ca="1" si="127"/>
        <v>2408.9498626488144</v>
      </c>
      <c r="R811" s="4">
        <f ca="1">Q811/MAX($Q$554:Q811)-1</f>
        <v>-2.0686842953041684E-2</v>
      </c>
    </row>
    <row r="812" spans="1:18" x14ac:dyDescent="0.2">
      <c r="A812" s="2">
        <v>33816</v>
      </c>
      <c r="B812" s="3">
        <v>38110.637211538779</v>
      </c>
      <c r="C812" s="5">
        <f t="shared" ca="1" si="128"/>
        <v>-6.1493150161714527E-2</v>
      </c>
      <c r="D812" s="3">
        <f t="shared" ca="1" si="130"/>
        <v>26129.47307978159</v>
      </c>
      <c r="E812" s="5">
        <f ca="1">D812/MAX(D$12:$D812)-1</f>
        <v>-8.0907893974673017E-2</v>
      </c>
      <c r="F812" s="3">
        <f t="shared" ref="F812:F875" ca="1" si="138">F811*(1+C812)</f>
        <v>2399.0207475714196</v>
      </c>
      <c r="G812" s="4">
        <f ca="1">F812/MAX(F$554:$F812)-1</f>
        <v>-8.0907893974673017E-2</v>
      </c>
      <c r="H812" s="5">
        <f t="shared" ca="1" si="129"/>
        <v>5.8333333333333336E-3</v>
      </c>
      <c r="I812" s="7">
        <f t="shared" ca="1" si="132"/>
        <v>40061.299170059669</v>
      </c>
      <c r="J812" s="7">
        <f t="shared" ca="1" si="133"/>
        <v>39656.72850690168</v>
      </c>
      <c r="K812" s="7">
        <f t="shared" ca="1" si="134"/>
        <v>39039.66922753289</v>
      </c>
      <c r="L812" s="7">
        <f t="shared" ca="1" si="135"/>
        <v>37509.98397261362</v>
      </c>
      <c r="M812" s="7">
        <f t="shared" ca="1" si="136"/>
        <v>35653.941777540633</v>
      </c>
      <c r="N812" s="5">
        <f t="shared" ca="1" si="137"/>
        <v>-6.1493150161714527E-2</v>
      </c>
      <c r="O812" s="3">
        <f t="shared" ca="1" si="131"/>
        <v>194871.43128517643</v>
      </c>
      <c r="P812" s="5">
        <f ca="1">O812/MAX($O$12:O812)-1</f>
        <v>-8.0907893974673017E-2</v>
      </c>
      <c r="Q812" s="3">
        <f t="shared" ref="Q812:Q875" ca="1" si="139">Q811*(1+N812)</f>
        <v>2260.8159470129094</v>
      </c>
      <c r="R812" s="4">
        <f ca="1">Q812/MAX($Q$554:Q812)-1</f>
        <v>-8.0907893974672906E-2</v>
      </c>
    </row>
    <row r="813" spans="1:18" x14ac:dyDescent="0.2">
      <c r="A813" s="2">
        <v>33847</v>
      </c>
      <c r="B813" s="3">
        <v>35001.250693623369</v>
      </c>
      <c r="C813" s="5">
        <f t="shared" ca="1" si="128"/>
        <v>-8.1588415870778919E-2</v>
      </c>
      <c r="D813" s="3">
        <f t="shared" ca="1" si="130"/>
        <v>23997.610763664048</v>
      </c>
      <c r="E813" s="5">
        <f ca="1">D813/MAX(D$12:$D813)-1</f>
        <v>-0.15589516294461747</v>
      </c>
      <c r="F813" s="3">
        <f t="shared" ca="1" si="138"/>
        <v>2203.2884451359355</v>
      </c>
      <c r="G813" s="4">
        <f ca="1">F813/MAX(F$554:$F813)-1</f>
        <v>-0.15589516294461758</v>
      </c>
      <c r="H813" s="5">
        <f t="shared" ca="1" si="129"/>
        <v>5.8333333333333336E-3</v>
      </c>
      <c r="I813" s="7">
        <f t="shared" ca="1" si="132"/>
        <v>37906.5408823006</v>
      </c>
      <c r="J813" s="7">
        <f t="shared" ca="1" si="133"/>
        <v>38830.680214655149</v>
      </c>
      <c r="K813" s="7">
        <f t="shared" ca="1" si="134"/>
        <v>38857.772143569571</v>
      </c>
      <c r="L813" s="7">
        <f t="shared" ca="1" si="135"/>
        <v>37727.340081519411</v>
      </c>
      <c r="M813" s="7">
        <f t="shared" ca="1" si="136"/>
        <v>35729.147842742692</v>
      </c>
      <c r="N813" s="5">
        <f t="shared" ca="1" si="137"/>
        <v>-2.9135366348311566E-2</v>
      </c>
      <c r="O813" s="3">
        <f t="shared" ca="1" si="131"/>
        <v>189193.78074386297</v>
      </c>
      <c r="P813" s="5">
        <f ca="1">O813/MAX($O$12:O813)-1</f>
        <v>-0.1076859791915622</v>
      </c>
      <c r="Q813" s="3">
        <f t="shared" ca="1" si="139"/>
        <v>2194.9462461505832</v>
      </c>
      <c r="R813" s="4">
        <f ca="1">Q813/MAX($Q$554:Q813)-1</f>
        <v>-0.10768597919156209</v>
      </c>
    </row>
    <row r="814" spans="1:18" x14ac:dyDescent="0.2">
      <c r="A814" s="2">
        <v>33877</v>
      </c>
      <c r="B814" s="3">
        <v>35660.225083805934</v>
      </c>
      <c r="C814" s="5">
        <f t="shared" ca="1" si="128"/>
        <v>1.882716694756903E-2</v>
      </c>
      <c r="D814" s="3">
        <f t="shared" ca="1" si="130"/>
        <v>24449.417787854331</v>
      </c>
      <c r="E814" s="5">
        <f ca="1">D814/MAX(D$12:$D814)-1</f>
        <v>-0.14000306025612519</v>
      </c>
      <c r="F814" s="3">
        <f t="shared" ca="1" si="138"/>
        <v>2244.7701245261596</v>
      </c>
      <c r="G814" s="4">
        <f ca="1">F814/MAX(F$554:$F814)-1</f>
        <v>-0.1400030602561253</v>
      </c>
      <c r="H814" s="5">
        <f t="shared" ca="1" si="129"/>
        <v>5.8333333333333336E-3</v>
      </c>
      <c r="I814" s="7">
        <f t="shared" ca="1" si="132"/>
        <v>36257.370996322694</v>
      </c>
      <c r="J814" s="7">
        <f t="shared" ca="1" si="133"/>
        <v>38201.707631187113</v>
      </c>
      <c r="K814" s="7">
        <f t="shared" ca="1" si="134"/>
        <v>38779.02114896397</v>
      </c>
      <c r="L814" s="7">
        <f t="shared" ca="1" si="135"/>
        <v>37935.380631761058</v>
      </c>
      <c r="M814" s="7">
        <f t="shared" ca="1" si="136"/>
        <v>35947.402942372777</v>
      </c>
      <c r="N814" s="5">
        <f t="shared" ca="1" si="137"/>
        <v>5.8333333333333336E-3</v>
      </c>
      <c r="O814" s="3">
        <f t="shared" ca="1" si="131"/>
        <v>190297.41113153551</v>
      </c>
      <c r="P814" s="5">
        <f ca="1">O814/MAX($O$12:O814)-1</f>
        <v>-0.10248081407017962</v>
      </c>
      <c r="Q814" s="3">
        <f t="shared" ca="1" si="139"/>
        <v>2207.7500992531282</v>
      </c>
      <c r="R814" s="4">
        <f ca="1">Q814/MAX($Q$554:Q814)-1</f>
        <v>-0.10248081407017962</v>
      </c>
    </row>
    <row r="815" spans="1:18" x14ac:dyDescent="0.2">
      <c r="A815" s="2">
        <v>33908</v>
      </c>
      <c r="B815" s="3">
        <v>33496.612102613341</v>
      </c>
      <c r="C815" s="5">
        <f t="shared" ca="1" si="128"/>
        <v>-6.0673004057260838E-2</v>
      </c>
      <c r="D815" s="3">
        <f t="shared" ca="1" si="130"/>
        <v>22965.998163214179</v>
      </c>
      <c r="E815" s="5">
        <f ca="1">D815/MAX(D$12:$D815)-1</f>
        <v>-0.1921816580704373</v>
      </c>
      <c r="F815" s="3">
        <f t="shared" ca="1" si="138"/>
        <v>2108.5731776531661</v>
      </c>
      <c r="G815" s="4">
        <f ca="1">F815/MAX(F$554:$F815)-1</f>
        <v>-0.1921816580704373</v>
      </c>
      <c r="H815" s="5">
        <f t="shared" ca="1" si="129"/>
        <v>5.8333333333333336E-3</v>
      </c>
      <c r="I815" s="7">
        <f t="shared" ca="1" si="132"/>
        <v>34719.362626680879</v>
      </c>
      <c r="J815" s="7">
        <f t="shared" ca="1" si="133"/>
        <v>37390.330898370281</v>
      </c>
      <c r="K815" s="7">
        <f t="shared" ca="1" si="134"/>
        <v>38307.139485927961</v>
      </c>
      <c r="L815" s="7">
        <f t="shared" ca="1" si="135"/>
        <v>37926.468892394085</v>
      </c>
      <c r="M815" s="7">
        <f t="shared" ca="1" si="136"/>
        <v>36111.163482940057</v>
      </c>
      <c r="N815" s="5">
        <f t="shared" ca="1" si="137"/>
        <v>5.8333333333333336E-3</v>
      </c>
      <c r="O815" s="3">
        <f t="shared" ca="1" si="131"/>
        <v>191407.47936313614</v>
      </c>
      <c r="P815" s="5">
        <f ca="1">O815/MAX($O$12:O815)-1</f>
        <v>-9.7245285485588973E-2</v>
      </c>
      <c r="Q815" s="3">
        <f t="shared" ca="1" si="139"/>
        <v>2220.6286414987712</v>
      </c>
      <c r="R815" s="4">
        <f ca="1">Q815/MAX($Q$554:Q815)-1</f>
        <v>-9.7245285485589084E-2</v>
      </c>
    </row>
    <row r="816" spans="1:18" x14ac:dyDescent="0.2">
      <c r="A816" s="2">
        <v>33938</v>
      </c>
      <c r="B816" s="3">
        <v>35451.471551695147</v>
      </c>
      <c r="C816" s="5">
        <f t="shared" ca="1" si="128"/>
        <v>5.8359915417514507E-2</v>
      </c>
      <c r="D816" s="3">
        <f t="shared" ca="1" si="130"/>
        <v>24306.29187349815</v>
      </c>
      <c r="E816" s="5">
        <f ca="1">D816/MAX(D$12:$D816)-1</f>
        <v>-0.14503744796271123</v>
      </c>
      <c r="F816" s="3">
        <f t="shared" ca="1" si="138"/>
        <v>2231.6293299526446</v>
      </c>
      <c r="G816" s="4">
        <f ca="1">F816/MAX(F$554:$F816)-1</f>
        <v>-0.14503744796271123</v>
      </c>
      <c r="H816" s="5">
        <f t="shared" ca="1" si="129"/>
        <v>5.8333333333333336E-3</v>
      </c>
      <c r="I816" s="7">
        <f t="shared" ca="1" si="132"/>
        <v>34869.436246038145</v>
      </c>
      <c r="J816" s="7">
        <f t="shared" ca="1" si="133"/>
        <v>36387.988564169369</v>
      </c>
      <c r="K816" s="7">
        <f t="shared" ca="1" si="134"/>
        <v>37983.1791709061</v>
      </c>
      <c r="L816" s="7">
        <f t="shared" ca="1" si="135"/>
        <v>37975.288058686994</v>
      </c>
      <c r="M816" s="7">
        <f t="shared" ca="1" si="136"/>
        <v>36386.930654124029</v>
      </c>
      <c r="N816" s="5">
        <f t="shared" ca="1" si="137"/>
        <v>5.8333333333333336E-3</v>
      </c>
      <c r="O816" s="3">
        <f t="shared" ca="1" si="131"/>
        <v>192524.02299275444</v>
      </c>
      <c r="P816" s="5">
        <f ca="1">O816/MAX($O$12:O816)-1</f>
        <v>-9.1979216317588208E-2</v>
      </c>
      <c r="Q816" s="3">
        <f t="shared" ca="1" si="139"/>
        <v>2233.5823085741808</v>
      </c>
      <c r="R816" s="4">
        <f ca="1">Q816/MAX($Q$554:Q816)-1</f>
        <v>-9.1979216317588319E-2</v>
      </c>
    </row>
    <row r="817" spans="1:18" x14ac:dyDescent="0.2">
      <c r="A817" s="2">
        <v>33969</v>
      </c>
      <c r="B817" s="3">
        <v>36199.699067742637</v>
      </c>
      <c r="C817" s="5">
        <f t="shared" ca="1" si="128"/>
        <v>2.1105682875714349E-2</v>
      </c>
      <c r="D817" s="3">
        <f t="shared" ca="1" si="130"/>
        <v>24819.292761664754</v>
      </c>
      <c r="E817" s="5">
        <f ca="1">D817/MAX(D$12:$D817)-1</f>
        <v>-0.12699287946880078</v>
      </c>
      <c r="F817" s="3">
        <f t="shared" ca="1" si="138"/>
        <v>2278.7293908867682</v>
      </c>
      <c r="G817" s="4">
        <f ca="1">F817/MAX(F$554:$F817)-1</f>
        <v>-0.12699287946880067</v>
      </c>
      <c r="H817" s="5">
        <f t="shared" ca="1" si="129"/>
        <v>5.8333333333333336E-3</v>
      </c>
      <c r="I817" s="7">
        <f t="shared" ca="1" si="132"/>
        <v>35049.260907350377</v>
      </c>
      <c r="J817" s="7">
        <f t="shared" ca="1" si="133"/>
        <v>35653.315951836536</v>
      </c>
      <c r="K817" s="7">
        <f t="shared" ca="1" si="134"/>
        <v>37816.224506730978</v>
      </c>
      <c r="L817" s="7">
        <f t="shared" ca="1" si="135"/>
        <v>37947.330971202173</v>
      </c>
      <c r="M817" s="7">
        <f t="shared" ca="1" si="136"/>
        <v>36638.536923449741</v>
      </c>
      <c r="N817" s="5">
        <f t="shared" ca="1" si="137"/>
        <v>8.8878032418095373E-3</v>
      </c>
      <c r="O817" s="3">
        <f t="shared" ca="1" si="131"/>
        <v>194235.13862843567</v>
      </c>
      <c r="P817" s="5">
        <f ca="1">O817/MAX($O$12:O817)-1</f>
        <v>-8.3908906252745163E-2</v>
      </c>
      <c r="Q817" s="3">
        <f t="shared" ca="1" si="139"/>
        <v>2253.4339486571748</v>
      </c>
      <c r="R817" s="4">
        <f ca="1">Q817/MAX($Q$554:Q817)-1</f>
        <v>-8.3908906252745386E-2</v>
      </c>
    </row>
    <row r="818" spans="1:18" x14ac:dyDescent="0.2">
      <c r="A818" s="2">
        <v>34000</v>
      </c>
      <c r="B818" s="3">
        <v>38142.699312393248</v>
      </c>
      <c r="C818" s="5">
        <f t="shared" ca="1" si="128"/>
        <v>5.3674486105935948E-2</v>
      </c>
      <c r="D818" s="3">
        <f t="shared" ca="1" si="130"/>
        <v>26151.455546159887</v>
      </c>
      <c r="E818" s="5">
        <f ca="1">D818/MAX(D$12:$D818)-1</f>
        <v>-8.0134670907465733E-2</v>
      </c>
      <c r="F818" s="3">
        <f t="shared" ca="1" si="138"/>
        <v>2401.0390199171079</v>
      </c>
      <c r="G818" s="4">
        <f ca="1">F818/MAX(F$554:$F818)-1</f>
        <v>-8.0134670907465733E-2</v>
      </c>
      <c r="H818" s="5">
        <f t="shared" ca="1" si="129"/>
        <v>5.8333333333333336E-3</v>
      </c>
      <c r="I818" s="7">
        <f t="shared" ca="1" si="132"/>
        <v>36597.956643943682</v>
      </c>
      <c r="J818" s="7">
        <f t="shared" ca="1" si="133"/>
        <v>35658.65963531228</v>
      </c>
      <c r="K818" s="7">
        <f t="shared" ca="1" si="134"/>
        <v>37657.694071106976</v>
      </c>
      <c r="L818" s="7">
        <f t="shared" ca="1" si="135"/>
        <v>37912.66603012602</v>
      </c>
      <c r="M818" s="7">
        <f t="shared" ca="1" si="136"/>
        <v>37047.152888288285</v>
      </c>
      <c r="N818" s="5">
        <f t="shared" ca="1" si="137"/>
        <v>2.496979444237438E-2</v>
      </c>
      <c r="O818" s="3">
        <f t="shared" ca="1" si="131"/>
        <v>199085.15011347379</v>
      </c>
      <c r="P818" s="5">
        <f ca="1">O818/MAX($O$12:O818)-1</f>
        <v>-6.1034299951386317E-2</v>
      </c>
      <c r="Q818" s="3">
        <f t="shared" ca="1" si="139"/>
        <v>2309.7017311446125</v>
      </c>
      <c r="R818" s="4">
        <f ca="1">Q818/MAX($Q$554:Q818)-1</f>
        <v>-6.1034299951386428E-2</v>
      </c>
    </row>
    <row r="819" spans="1:18" x14ac:dyDescent="0.2">
      <c r="A819" s="2">
        <v>34028</v>
      </c>
      <c r="B819" s="3">
        <v>37977.364667361348</v>
      </c>
      <c r="C819" s="5">
        <f t="shared" ca="1" si="128"/>
        <v>-4.3346340980692233E-3</v>
      </c>
      <c r="D819" s="3">
        <f t="shared" ca="1" si="130"/>
        <v>26038.09855523536</v>
      </c>
      <c r="E819" s="5">
        <f ca="1">D819/MAX(D$12:$D819)-1</f>
        <v>-8.4121950528581957E-2</v>
      </c>
      <c r="F819" s="3">
        <f t="shared" ca="1" si="138"/>
        <v>2390.6313943105806</v>
      </c>
      <c r="G819" s="4">
        <f ca="1">F819/MAX(F$554:$F819)-1</f>
        <v>-8.4121950528581846E-2</v>
      </c>
      <c r="H819" s="5">
        <f t="shared" ca="1" si="129"/>
        <v>5.8333333333333336E-3</v>
      </c>
      <c r="I819" s="7">
        <f t="shared" ca="1" si="132"/>
        <v>37439.921015832406</v>
      </c>
      <c r="J819" s="7">
        <f t="shared" ca="1" si="133"/>
        <v>36154.678630935276</v>
      </c>
      <c r="K819" s="7">
        <f t="shared" ca="1" si="134"/>
        <v>37492.679422795212</v>
      </c>
      <c r="L819" s="7">
        <f t="shared" ca="1" si="135"/>
        <v>37956.740972691478</v>
      </c>
      <c r="M819" s="7">
        <f t="shared" ca="1" si="136"/>
        <v>37334.174718873379</v>
      </c>
      <c r="N819" s="5">
        <f t="shared" ca="1" si="137"/>
        <v>-4.3346340980692233E-3</v>
      </c>
      <c r="O819" s="3">
        <f t="shared" ca="1" si="131"/>
        <v>198222.1888333727</v>
      </c>
      <c r="P819" s="5">
        <f ca="1">O819/MAX($O$12:O819)-1</f>
        <v>-6.5104372691734524E-2</v>
      </c>
      <c r="Q819" s="3">
        <f t="shared" ca="1" si="139"/>
        <v>2299.6900192644234</v>
      </c>
      <c r="R819" s="4">
        <f ca="1">Q819/MAX($Q$554:Q819)-1</f>
        <v>-6.5104372691734635E-2</v>
      </c>
    </row>
    <row r="820" spans="1:18" x14ac:dyDescent="0.2">
      <c r="A820" s="2">
        <v>34059</v>
      </c>
      <c r="B820" s="3">
        <v>39564.148435490868</v>
      </c>
      <c r="C820" s="5">
        <f t="shared" ca="1" si="128"/>
        <v>4.1782355938279281E-2</v>
      </c>
      <c r="D820" s="3">
        <f t="shared" ca="1" si="130"/>
        <v>27126.0316570262</v>
      </c>
      <c r="E820" s="5">
        <f ca="1">D820/MAX(D$12:$D820)-1</f>
        <v>-4.5854407869510116E-2</v>
      </c>
      <c r="F820" s="3">
        <f t="shared" ca="1" si="138"/>
        <v>2490.5176061448901</v>
      </c>
      <c r="G820" s="4">
        <f ca="1">F820/MAX(F$554:$F820)-1</f>
        <v>-4.5854407869510116E-2</v>
      </c>
      <c r="H820" s="5">
        <f t="shared" ca="1" si="129"/>
        <v>5.8333333333333336E-3</v>
      </c>
      <c r="I820" s="7">
        <f t="shared" ca="1" si="132"/>
        <v>38561.404138415157</v>
      </c>
      <c r="J820" s="7">
        <f t="shared" ca="1" si="133"/>
        <v>36805.332522882767</v>
      </c>
      <c r="K820" s="7">
        <f t="shared" ca="1" si="134"/>
        <v>37503.52007703494</v>
      </c>
      <c r="L820" s="7">
        <f t="shared" ca="1" si="135"/>
        <v>38121.124940270238</v>
      </c>
      <c r="M820" s="7">
        <f t="shared" ca="1" si="136"/>
        <v>37652.868604541487</v>
      </c>
      <c r="N820" s="5">
        <f t="shared" ca="1" si="137"/>
        <v>4.1782355938279281E-2</v>
      </c>
      <c r="O820" s="3">
        <f t="shared" ca="1" si="131"/>
        <v>206504.37888207348</v>
      </c>
      <c r="P820" s="5">
        <f ca="1">O820/MAX($O$12:O820)-1</f>
        <v>-2.604223082639967E-2</v>
      </c>
      <c r="Q820" s="3">
        <f t="shared" ca="1" si="139"/>
        <v>2395.7764861970377</v>
      </c>
      <c r="R820" s="4">
        <f ca="1">Q820/MAX($Q$554:Q820)-1</f>
        <v>-2.6042230826399893E-2</v>
      </c>
    </row>
    <row r="821" spans="1:18" x14ac:dyDescent="0.2">
      <c r="A821" s="2">
        <v>34089</v>
      </c>
      <c r="B821" s="3">
        <v>41496.424689061168</v>
      </c>
      <c r="C821" s="5">
        <f t="shared" ca="1" si="128"/>
        <v>4.8839070976615773E-2</v>
      </c>
      <c r="D821" s="3">
        <f t="shared" ca="1" si="130"/>
        <v>28450.841842437629</v>
      </c>
      <c r="E821" s="5">
        <f ca="1">D821/MAX(D$12:$D821)-1</f>
        <v>0</v>
      </c>
      <c r="F821" s="3">
        <f t="shared" ca="1" si="138"/>
        <v>2612.1521722799116</v>
      </c>
      <c r="G821" s="4">
        <f ca="1">F821/MAX(F$554:$F821)-1</f>
        <v>0</v>
      </c>
      <c r="H821" s="5">
        <f t="shared" ca="1" si="129"/>
        <v>5.8333333333333336E-3</v>
      </c>
      <c r="I821" s="7">
        <f t="shared" ca="1" si="132"/>
        <v>39679.312597304459</v>
      </c>
      <c r="J821" s="7">
        <f t="shared" ca="1" si="133"/>
        <v>38138.634620624071</v>
      </c>
      <c r="K821" s="7">
        <f t="shared" ca="1" si="134"/>
        <v>37764.482759497179</v>
      </c>
      <c r="L821" s="7">
        <f t="shared" ca="1" si="135"/>
        <v>38250.971197493331</v>
      </c>
      <c r="M821" s="7">
        <f t="shared" ca="1" si="136"/>
        <v>37979.510324451585</v>
      </c>
      <c r="N821" s="5">
        <f t="shared" ca="1" si="137"/>
        <v>4.8839070976615773E-2</v>
      </c>
      <c r="O821" s="3">
        <f t="shared" ca="1" si="131"/>
        <v>216589.86089927703</v>
      </c>
      <c r="P821" s="5">
        <f ca="1">O821/MAX($O$12:O821)-1</f>
        <v>0</v>
      </c>
      <c r="Q821" s="3">
        <f t="shared" ca="1" si="139"/>
        <v>2512.7839840505221</v>
      </c>
      <c r="R821" s="4">
        <f ca="1">Q821/MAX($Q$554:Q821)-1</f>
        <v>0</v>
      </c>
    </row>
    <row r="822" spans="1:18" x14ac:dyDescent="0.2">
      <c r="A822" s="2">
        <v>34120</v>
      </c>
      <c r="B822" s="3">
        <v>44385.667544158634</v>
      </c>
      <c r="C822" s="5">
        <f t="shared" ca="1" si="128"/>
        <v>6.9626308212020316E-2</v>
      </c>
      <c r="D822" s="3">
        <f t="shared" ca="1" si="130"/>
        <v>30431.768925450637</v>
      </c>
      <c r="E822" s="5">
        <f ca="1">D822/MAX(D$12:$D822)-1</f>
        <v>0</v>
      </c>
      <c r="F822" s="3">
        <f t="shared" ca="1" si="138"/>
        <v>2794.0266845237711</v>
      </c>
      <c r="G822" s="4">
        <f ca="1">F822/MAX(F$554:$F822)-1</f>
        <v>0</v>
      </c>
      <c r="H822" s="5">
        <f t="shared" ca="1" si="129"/>
        <v>5.8333333333333336E-3</v>
      </c>
      <c r="I822" s="7">
        <f t="shared" ca="1" si="132"/>
        <v>41815.41355623689</v>
      </c>
      <c r="J822" s="7">
        <f t="shared" ca="1" si="133"/>
        <v>39627.667286034652</v>
      </c>
      <c r="K822" s="7">
        <f t="shared" ca="1" si="134"/>
        <v>38007.827925102014</v>
      </c>
      <c r="L822" s="7">
        <f t="shared" ca="1" si="135"/>
        <v>38531.34187594895</v>
      </c>
      <c r="M822" s="7">
        <f t="shared" ca="1" si="136"/>
        <v>38388.382865523912</v>
      </c>
      <c r="N822" s="5">
        <f t="shared" ca="1" si="137"/>
        <v>6.9626308212020316E-2</v>
      </c>
      <c r="O822" s="3">
        <f t="shared" ca="1" si="131"/>
        <v>231670.21330984871</v>
      </c>
      <c r="P822" s="5">
        <f ca="1">O822/MAX($O$12:O822)-1</f>
        <v>0</v>
      </c>
      <c r="Q822" s="3">
        <f t="shared" ca="1" si="139"/>
        <v>2687.7398561942523</v>
      </c>
      <c r="R822" s="4">
        <f ca="1">Q822/MAX($Q$554:Q822)-1</f>
        <v>0</v>
      </c>
    </row>
    <row r="823" spans="1:18" x14ac:dyDescent="0.2">
      <c r="A823" s="2">
        <v>34150</v>
      </c>
      <c r="B823" s="3">
        <v>45347.395481943124</v>
      </c>
      <c r="C823" s="5">
        <f t="shared" ca="1" si="128"/>
        <v>2.1667533485391077E-2</v>
      </c>
      <c r="D823" s="3">
        <f t="shared" ca="1" si="130"/>
        <v>31091.150297662523</v>
      </c>
      <c r="E823" s="5">
        <f ca="1">D823/MAX(D$12:$D823)-1</f>
        <v>0</v>
      </c>
      <c r="F823" s="3">
        <f t="shared" ca="1" si="138"/>
        <v>2854.5663512697661</v>
      </c>
      <c r="G823" s="4">
        <f ca="1">F823/MAX(F$554:$F823)-1</f>
        <v>0</v>
      </c>
      <c r="H823" s="5">
        <f t="shared" ca="1" si="129"/>
        <v>5.8333333333333336E-3</v>
      </c>
      <c r="I823" s="7">
        <f t="shared" ca="1" si="132"/>
        <v>43743.162571720975</v>
      </c>
      <c r="J823" s="7">
        <f t="shared" ca="1" si="133"/>
        <v>41152.283355068073</v>
      </c>
      <c r="K823" s="7">
        <f t="shared" ca="1" si="134"/>
        <v>38402.799653452304</v>
      </c>
      <c r="L823" s="7">
        <f t="shared" ca="1" si="135"/>
        <v>38928.244122843345</v>
      </c>
      <c r="M823" s="7">
        <f t="shared" ca="1" si="136"/>
        <v>38748.569067168646</v>
      </c>
      <c r="N823" s="5">
        <f t="shared" ca="1" si="137"/>
        <v>2.1667533485391077E-2</v>
      </c>
      <c r="O823" s="3">
        <f t="shared" ca="1" si="131"/>
        <v>236689.93541430755</v>
      </c>
      <c r="P823" s="5">
        <f ca="1">O823/MAX($O$12:O823)-1</f>
        <v>0</v>
      </c>
      <c r="Q823" s="3">
        <f t="shared" ca="1" si="139"/>
        <v>2745.9765495283614</v>
      </c>
      <c r="R823" s="4">
        <f ca="1">Q823/MAX($Q$554:Q823)-1</f>
        <v>0</v>
      </c>
    </row>
    <row r="824" spans="1:18" x14ac:dyDescent="0.2">
      <c r="A824" s="2">
        <v>34181</v>
      </c>
      <c r="B824" s="3">
        <v>46452.299329730035</v>
      </c>
      <c r="C824" s="5">
        <f t="shared" ca="1" si="128"/>
        <v>2.4365321007837615E-2</v>
      </c>
      <c r="D824" s="3">
        <f t="shared" ca="1" si="130"/>
        <v>31848.696155167996</v>
      </c>
      <c r="E824" s="5">
        <f ca="1">D824/MAX(D$12:$D824)-1</f>
        <v>0</v>
      </c>
      <c r="F824" s="3">
        <f t="shared" ca="1" si="138"/>
        <v>2924.1187767566257</v>
      </c>
      <c r="G824" s="4">
        <f ca="1">F824/MAX(F$554:$F824)-1</f>
        <v>0</v>
      </c>
      <c r="H824" s="5">
        <f t="shared" ca="1" si="129"/>
        <v>5.8333333333333336E-3</v>
      </c>
      <c r="I824" s="7">
        <f t="shared" ca="1" si="132"/>
        <v>45395.120785277271</v>
      </c>
      <c r="J824" s="7">
        <f t="shared" ca="1" si="133"/>
        <v>42537.216691290865</v>
      </c>
      <c r="K824" s="7">
        <f t="shared" ca="1" si="134"/>
        <v>39097.938163301573</v>
      </c>
      <c r="L824" s="7">
        <f t="shared" ca="1" si="135"/>
        <v>39284.201611168268</v>
      </c>
      <c r="M824" s="7">
        <f t="shared" ca="1" si="136"/>
        <v>39068.803695417235</v>
      </c>
      <c r="N824" s="5">
        <f t="shared" ca="1" si="137"/>
        <v>2.4365321007837615E-2</v>
      </c>
      <c r="O824" s="3">
        <f t="shared" ca="1" si="131"/>
        <v>242456.9616700015</v>
      </c>
      <c r="P824" s="5">
        <f ca="1">O824/MAX($O$12:O824)-1</f>
        <v>0</v>
      </c>
      <c r="Q824" s="3">
        <f t="shared" ca="1" si="139"/>
        <v>2812.8831496376142</v>
      </c>
      <c r="R824" s="4">
        <f ca="1">Q824/MAX($Q$554:Q824)-1</f>
        <v>0</v>
      </c>
    </row>
    <row r="825" spans="1:18" x14ac:dyDescent="0.2">
      <c r="A825" s="2">
        <v>34212</v>
      </c>
      <c r="B825" s="3">
        <v>44857.852296244128</v>
      </c>
      <c r="C825" s="5">
        <f t="shared" ca="1" si="128"/>
        <v>-3.432439419560529E-2</v>
      </c>
      <c r="D825" s="3">
        <f t="shared" ca="1" si="130"/>
        <v>30755.50895372195</v>
      </c>
      <c r="E825" s="5">
        <f ca="1">D825/MAX(D$12:$D825)-1</f>
        <v>-3.432439419560529E-2</v>
      </c>
      <c r="F825" s="3">
        <f t="shared" ca="1" si="138"/>
        <v>2823.7501711884602</v>
      </c>
      <c r="G825" s="4">
        <f ca="1">F825/MAX(F$554:$F825)-1</f>
        <v>-3.432439419560529E-2</v>
      </c>
      <c r="H825" s="5">
        <f t="shared" ca="1" si="129"/>
        <v>5.8333333333333336E-3</v>
      </c>
      <c r="I825" s="7">
        <f t="shared" ca="1" si="132"/>
        <v>45552.515702639095</v>
      </c>
      <c r="J825" s="7">
        <f t="shared" ca="1" si="133"/>
        <v>43683.964629437993</v>
      </c>
      <c r="K825" s="7">
        <f t="shared" ca="1" si="134"/>
        <v>39919.321630186641</v>
      </c>
      <c r="L825" s="7">
        <f t="shared" ca="1" si="135"/>
        <v>39556.441158342801</v>
      </c>
      <c r="M825" s="7">
        <f t="shared" ca="1" si="136"/>
        <v>39388.546886878103</v>
      </c>
      <c r="N825" s="5">
        <f t="shared" ca="1" si="137"/>
        <v>-3.432439419560529E-2</v>
      </c>
      <c r="O825" s="3">
        <f t="shared" ca="1" si="131"/>
        <v>234134.7733421716</v>
      </c>
      <c r="P825" s="5">
        <f ca="1">O825/MAX($O$12:O825)-1</f>
        <v>-3.432439419560529E-2</v>
      </c>
      <c r="Q825" s="3">
        <f t="shared" ca="1" si="139"/>
        <v>2716.3326395832769</v>
      </c>
      <c r="R825" s="4">
        <f ca="1">Q825/MAX($Q$554:Q825)-1</f>
        <v>-3.432439419560529E-2</v>
      </c>
    </row>
    <row r="826" spans="1:18" x14ac:dyDescent="0.2">
      <c r="A826" s="2">
        <v>34242</v>
      </c>
      <c r="B826" s="3">
        <v>41912.751603713528</v>
      </c>
      <c r="C826" s="5">
        <f t="shared" ca="1" si="128"/>
        <v>-6.5654072626593174E-2</v>
      </c>
      <c r="D826" s="3">
        <f t="shared" ca="1" si="130"/>
        <v>28736.284535206454</v>
      </c>
      <c r="E826" s="5">
        <f ca="1">D826/MAX(D$12:$D826)-1</f>
        <v>-9.7724930552816391E-2</v>
      </c>
      <c r="F826" s="3">
        <f t="shared" ca="1" si="138"/>
        <v>2638.359472369898</v>
      </c>
      <c r="G826" s="4">
        <f ca="1">F826/MAX(F$554:$F826)-1</f>
        <v>-9.7724930552816391E-2</v>
      </c>
      <c r="H826" s="5">
        <f t="shared" ca="1" si="129"/>
        <v>5.8333333333333336E-3</v>
      </c>
      <c r="I826" s="7">
        <f t="shared" ca="1" si="132"/>
        <v>44407.634409895894</v>
      </c>
      <c r="J826" s="7">
        <f t="shared" ca="1" si="133"/>
        <v>44075.398490808439</v>
      </c>
      <c r="K826" s="7">
        <f t="shared" ca="1" si="134"/>
        <v>40440.365506845606</v>
      </c>
      <c r="L826" s="7">
        <f t="shared" ca="1" si="135"/>
        <v>39694.14621495943</v>
      </c>
      <c r="M826" s="7">
        <f t="shared" ca="1" si="136"/>
        <v>39609.693327904788</v>
      </c>
      <c r="N826" s="5">
        <f t="shared" ca="1" si="137"/>
        <v>-5.1356591434607871E-2</v>
      </c>
      <c r="O826" s="3">
        <f t="shared" ca="1" si="131"/>
        <v>222110.40944700316</v>
      </c>
      <c r="P826" s="5">
        <f ca="1">O826/MAX($O$12:O826)-1</f>
        <v>-8.3918201741269183E-2</v>
      </c>
      <c r="Q826" s="3">
        <f t="shared" ca="1" si="139"/>
        <v>2576.8310540117086</v>
      </c>
      <c r="R826" s="4">
        <f ca="1">Q826/MAX($Q$554:Q826)-1</f>
        <v>-8.3918201741269072E-2</v>
      </c>
    </row>
    <row r="827" spans="1:18" x14ac:dyDescent="0.2">
      <c r="A827" s="2">
        <v>34273</v>
      </c>
      <c r="B827" s="3">
        <v>43543.276340355231</v>
      </c>
      <c r="C827" s="5">
        <f t="shared" ca="1" si="128"/>
        <v>3.8902832055942582E-2</v>
      </c>
      <c r="D827" s="3">
        <f t="shared" ca="1" si="130"/>
        <v>29854.207386391372</v>
      </c>
      <c r="E827" s="5">
        <f ca="1">D827/MAX(D$12:$D827)-1</f>
        <v>-6.262387505784861E-2</v>
      </c>
      <c r="F827" s="3">
        <f t="shared" ca="1" si="138"/>
        <v>2740.9991278267094</v>
      </c>
      <c r="G827" s="4">
        <f ca="1">F827/MAX(F$554:$F827)-1</f>
        <v>-6.2623875057848721E-2</v>
      </c>
      <c r="H827" s="5">
        <f t="shared" ca="1" si="129"/>
        <v>5.8333333333333336E-3</v>
      </c>
      <c r="I827" s="7">
        <f t="shared" ca="1" si="132"/>
        <v>43437.960080104298</v>
      </c>
      <c r="J827" s="7">
        <f t="shared" ca="1" si="133"/>
        <v>44416.540432690781</v>
      </c>
      <c r="K827" s="7">
        <f t="shared" ca="1" si="134"/>
        <v>41277.587526657429</v>
      </c>
      <c r="L827" s="7">
        <f t="shared" ca="1" si="135"/>
        <v>39981.835317228375</v>
      </c>
      <c r="M827" s="7">
        <f t="shared" ca="1" si="136"/>
        <v>39792.363506292691</v>
      </c>
      <c r="N827" s="5">
        <f t="shared" ca="1" si="137"/>
        <v>2.5675032566898882E-2</v>
      </c>
      <c r="O827" s="3">
        <f t="shared" ca="1" si="131"/>
        <v>227813.1014430022</v>
      </c>
      <c r="P827" s="5">
        <f ca="1">O827/MAX($O$12:O827)-1</f>
        <v>-6.0397771737032979E-2</v>
      </c>
      <c r="Q827" s="3">
        <f t="shared" ca="1" si="139"/>
        <v>2642.9912752428554</v>
      </c>
      <c r="R827" s="4">
        <f ca="1">Q827/MAX($Q$554:Q827)-1</f>
        <v>-6.0397771737032868E-2</v>
      </c>
    </row>
    <row r="828" spans="1:18" x14ac:dyDescent="0.2">
      <c r="A828" s="2">
        <v>34303</v>
      </c>
      <c r="B828" s="3">
        <v>46310.900046046321</v>
      </c>
      <c r="C828" s="5">
        <f t="shared" ca="1" si="128"/>
        <v>6.3560299965900846E-2</v>
      </c>
      <c r="D828" s="3">
        <f t="shared" ca="1" si="130"/>
        <v>31751.749763114622</v>
      </c>
      <c r="E828" s="5">
        <f ca="1">D828/MAX(D$12:$D828)-1</f>
        <v>-3.0439673756517127E-3</v>
      </c>
      <c r="F828" s="3">
        <f t="shared" ca="1" si="138"/>
        <v>2915.2178545976476</v>
      </c>
      <c r="G828" s="4">
        <f ca="1">F828/MAX(F$554:$F828)-1</f>
        <v>-3.0439673756518237E-3</v>
      </c>
      <c r="H828" s="5">
        <f t="shared" ca="1" si="129"/>
        <v>5.8333333333333336E-3</v>
      </c>
      <c r="I828" s="7">
        <f t="shared" ca="1" si="132"/>
        <v>43922.309330038355</v>
      </c>
      <c r="J828" s="7">
        <f t="shared" ca="1" si="133"/>
        <v>44737.412516338722</v>
      </c>
      <c r="K828" s="7">
        <f t="shared" ca="1" si="134"/>
        <v>42182.53990118669</v>
      </c>
      <c r="L828" s="7">
        <f t="shared" ca="1" si="135"/>
        <v>40251.022788847586</v>
      </c>
      <c r="M828" s="7">
        <f t="shared" ca="1" si="136"/>
        <v>40082.859536046395</v>
      </c>
      <c r="N828" s="5">
        <f t="shared" ca="1" si="137"/>
        <v>5.2014906639387341E-2</v>
      </c>
      <c r="O828" s="3">
        <f t="shared" ca="1" si="131"/>
        <v>239662.77864578925</v>
      </c>
      <c r="P828" s="5">
        <f ca="1">O828/MAX($O$12:O828)-1</f>
        <v>-1.1524449555774363E-2</v>
      </c>
      <c r="Q828" s="3">
        <f t="shared" ca="1" si="139"/>
        <v>2780.4662196733279</v>
      </c>
      <c r="R828" s="4">
        <f ca="1">Q828/MAX($Q$554:Q828)-1</f>
        <v>-1.1524449555774363E-2</v>
      </c>
    </row>
    <row r="829" spans="1:18" x14ac:dyDescent="0.2">
      <c r="A829" s="2">
        <v>34334</v>
      </c>
      <c r="B829" s="3">
        <v>54446.378236914563</v>
      </c>
      <c r="C829" s="5">
        <f t="shared" ca="1" si="128"/>
        <v>0.17567091511456789</v>
      </c>
      <c r="D829" s="3">
        <f t="shared" ca="1" si="130"/>
        <v>37329.608700489734</v>
      </c>
      <c r="E829" s="5">
        <f ca="1">D829/MAX(D$12:$D829)-1</f>
        <v>0</v>
      </c>
      <c r="F829" s="3">
        <f t="shared" ca="1" si="138"/>
        <v>3427.3368428731437</v>
      </c>
      <c r="G829" s="4">
        <f ca="1">F829/MAX(F$554:$F829)-1</f>
        <v>0</v>
      </c>
      <c r="H829" s="5">
        <f t="shared" ca="1" si="129"/>
        <v>5.8333333333333336E-3</v>
      </c>
      <c r="I829" s="7">
        <f t="shared" ca="1" si="132"/>
        <v>48100.184874438703</v>
      </c>
      <c r="J829" s="7">
        <f t="shared" ca="1" si="133"/>
        <v>46253.909642167302</v>
      </c>
      <c r="K829" s="7">
        <f t="shared" ca="1" si="134"/>
        <v>43703.096498617677</v>
      </c>
      <c r="L829" s="7">
        <f t="shared" ca="1" si="135"/>
        <v>41019.836316357309</v>
      </c>
      <c r="M829" s="7">
        <f t="shared" ca="1" si="136"/>
        <v>40759.660502674327</v>
      </c>
      <c r="N829" s="5">
        <f t="shared" ca="1" si="137"/>
        <v>0.17567091511456789</v>
      </c>
      <c r="O829" s="3">
        <f t="shared" ca="1" si="131"/>
        <v>281764.55828939518</v>
      </c>
      <c r="P829" s="5">
        <f ca="1">O829/MAX($O$12:O829)-1</f>
        <v>0</v>
      </c>
      <c r="Q829" s="3">
        <f t="shared" ca="1" si="139"/>
        <v>3268.9132649284848</v>
      </c>
      <c r="R829" s="4">
        <f ca="1">Q829/MAX($Q$554:Q829)-1</f>
        <v>0</v>
      </c>
    </row>
    <row r="830" spans="1:18" x14ac:dyDescent="0.2">
      <c r="A830" s="2">
        <v>34365</v>
      </c>
      <c r="B830" s="3">
        <v>52906.756153120048</v>
      </c>
      <c r="C830" s="5">
        <f t="shared" ca="1" si="128"/>
        <v>-2.8277768579851204E-2</v>
      </c>
      <c r="D830" s="3">
        <f t="shared" ca="1" si="130"/>
        <v>36274.010664480884</v>
      </c>
      <c r="E830" s="5">
        <f ca="1">D830/MAX(D$12:$D830)-1</f>
        <v>-2.8277768579851204E-2</v>
      </c>
      <c r="F830" s="3">
        <f t="shared" ca="1" si="138"/>
        <v>3330.4194047851793</v>
      </c>
      <c r="G830" s="4">
        <f ca="1">F830/MAX(F$554:$F830)-1</f>
        <v>-2.8277768579851204E-2</v>
      </c>
      <c r="H830" s="5">
        <f t="shared" ca="1" si="129"/>
        <v>5.8333333333333336E-3</v>
      </c>
      <c r="I830" s="7">
        <f t="shared" ca="1" si="132"/>
        <v>51221.344812026975</v>
      </c>
      <c r="J830" s="7">
        <f t="shared" ca="1" si="133"/>
        <v>47329.652446065644</v>
      </c>
      <c r="K830" s="7">
        <f t="shared" ca="1" si="134"/>
        <v>44933.434568678254</v>
      </c>
      <c r="L830" s="7">
        <f t="shared" ca="1" si="135"/>
        <v>41841.842924222932</v>
      </c>
      <c r="M830" s="7">
        <f t="shared" ca="1" si="136"/>
        <v>41295.564319892612</v>
      </c>
      <c r="N830" s="5">
        <f t="shared" ca="1" si="137"/>
        <v>-2.8277768579851207E-2</v>
      </c>
      <c r="O830" s="3">
        <f t="shared" ca="1" si="131"/>
        <v>273796.88531608367</v>
      </c>
      <c r="P830" s="5">
        <f ca="1">O830/MAX($O$12:O830)-1</f>
        <v>-2.8277768579851204E-2</v>
      </c>
      <c r="Q830" s="3">
        <f t="shared" ca="1" si="139"/>
        <v>3176.4756921152311</v>
      </c>
      <c r="R830" s="4">
        <f ca="1">Q830/MAX($Q$554:Q830)-1</f>
        <v>-2.8277768579851204E-2</v>
      </c>
    </row>
    <row r="831" spans="1:18" x14ac:dyDescent="0.2">
      <c r="A831" s="2">
        <v>34393</v>
      </c>
      <c r="B831" s="3">
        <v>53922.737059880594</v>
      </c>
      <c r="C831" s="5">
        <f t="shared" ca="1" si="128"/>
        <v>1.9203235666540364E-2</v>
      </c>
      <c r="D831" s="3">
        <f t="shared" ca="1" si="130"/>
        <v>36970.589039841507</v>
      </c>
      <c r="E831" s="5">
        <f ca="1">D831/MAX(D$12:$D831)-1</f>
        <v>-9.6175575674737335E-3</v>
      </c>
      <c r="F831" s="3">
        <f t="shared" ca="1" si="138"/>
        <v>3394.3742334836879</v>
      </c>
      <c r="G831" s="4">
        <f ca="1">F831/MAX(F$554:$F831)-1</f>
        <v>-9.6175575674736224E-3</v>
      </c>
      <c r="H831" s="5">
        <f t="shared" ca="1" si="129"/>
        <v>5.8333333333333336E-3</v>
      </c>
      <c r="I831" s="7">
        <f t="shared" ca="1" si="132"/>
        <v>53758.623816638399</v>
      </c>
      <c r="J831" s="7">
        <f t="shared" ca="1" si="133"/>
        <v>48840.466573338381</v>
      </c>
      <c r="K831" s="7">
        <f t="shared" ca="1" si="134"/>
        <v>46262.21560138819</v>
      </c>
      <c r="L831" s="7">
        <f t="shared" ca="1" si="135"/>
        <v>42893.036611237228</v>
      </c>
      <c r="M831" s="7">
        <f t="shared" ca="1" si="136"/>
        <v>41877.447512091698</v>
      </c>
      <c r="N831" s="5">
        <f t="shared" ca="1" si="137"/>
        <v>1.9203235666540364E-2</v>
      </c>
      <c r="O831" s="3">
        <f t="shared" ca="1" si="131"/>
        <v>279054.67142957315</v>
      </c>
      <c r="P831" s="5">
        <f ca="1">O831/MAX($O$12:O831)-1</f>
        <v>-9.6175575674736224E-3</v>
      </c>
      <c r="Q831" s="3">
        <f t="shared" ca="1" si="139"/>
        <v>3237.4743034199569</v>
      </c>
      <c r="R831" s="4">
        <f ca="1">Q831/MAX($Q$554:Q831)-1</f>
        <v>-9.6175575674736224E-3</v>
      </c>
    </row>
    <row r="832" spans="1:18" x14ac:dyDescent="0.2">
      <c r="A832" s="2">
        <v>34424</v>
      </c>
      <c r="B832" s="3">
        <v>54963.18452513533</v>
      </c>
      <c r="C832" s="5">
        <f t="shared" ca="1" si="128"/>
        <v>1.929515306501095E-2</v>
      </c>
      <c r="D832" s="3">
        <f t="shared" ca="1" si="130"/>
        <v>37683.942214268864</v>
      </c>
      <c r="E832" s="5">
        <f ca="1">D832/MAX(D$12:$D832)-1</f>
        <v>0</v>
      </c>
      <c r="F832" s="3">
        <f t="shared" ca="1" si="138"/>
        <v>3459.8692038786849</v>
      </c>
      <c r="G832" s="4">
        <f ca="1">F832/MAX(F$554:$F832)-1</f>
        <v>0</v>
      </c>
      <c r="H832" s="5">
        <f t="shared" ca="1" si="129"/>
        <v>5.8333333333333336E-3</v>
      </c>
      <c r="I832" s="7">
        <f t="shared" ca="1" si="132"/>
        <v>53930.892579378655</v>
      </c>
      <c r="J832" s="7">
        <f t="shared" ca="1" si="133"/>
        <v>51015.538726908679</v>
      </c>
      <c r="K832" s="7">
        <f t="shared" ca="1" si="134"/>
        <v>47545.468608858559</v>
      </c>
      <c r="L832" s="7">
        <f t="shared" ca="1" si="135"/>
        <v>43965.423246866638</v>
      </c>
      <c r="M832" s="7">
        <f t="shared" ca="1" si="136"/>
        <v>42524.494342946746</v>
      </c>
      <c r="N832" s="5">
        <f t="shared" ca="1" si="137"/>
        <v>1.929515306501095E-2</v>
      </c>
      <c r="O832" s="3">
        <f t="shared" ca="1" si="131"/>
        <v>284439.0740283131</v>
      </c>
      <c r="P832" s="5">
        <f ca="1">O832/MAX($O$12:O832)-1</f>
        <v>0</v>
      </c>
      <c r="Q832" s="3">
        <f t="shared" ca="1" si="139"/>
        <v>3299.9418656484845</v>
      </c>
      <c r="R832" s="4">
        <f ca="1">Q832/MAX($Q$554:Q832)-1</f>
        <v>0</v>
      </c>
    </row>
    <row r="833" spans="1:18" x14ac:dyDescent="0.2">
      <c r="A833" s="2">
        <v>34454</v>
      </c>
      <c r="B833" s="3">
        <v>59651.542335732294</v>
      </c>
      <c r="C833" s="5">
        <f t="shared" ca="1" si="128"/>
        <v>8.5299966715955522E-2</v>
      </c>
      <c r="D833" s="3">
        <f t="shared" ca="1" si="130"/>
        <v>40898.381230871986</v>
      </c>
      <c r="E833" s="5">
        <f ca="1">D833/MAX(D$12:$D833)-1</f>
        <v>0</v>
      </c>
      <c r="F833" s="3">
        <f t="shared" ca="1" si="138"/>
        <v>3754.9959318110964</v>
      </c>
      <c r="G833" s="4">
        <f ca="1">F833/MAX(F$554:$F833)-1</f>
        <v>0</v>
      </c>
      <c r="H833" s="5">
        <f t="shared" ca="1" si="129"/>
        <v>5.8333333333333336E-3</v>
      </c>
      <c r="I833" s="7">
        <f t="shared" ca="1" si="132"/>
        <v>56179.154640249406</v>
      </c>
      <c r="J833" s="7">
        <f t="shared" ca="1" si="133"/>
        <v>53700.249726138194</v>
      </c>
      <c r="K833" s="7">
        <f t="shared" ca="1" si="134"/>
        <v>49058.395079414484</v>
      </c>
      <c r="L833" s="7">
        <f t="shared" ca="1" si="135"/>
        <v>45418.474926484349</v>
      </c>
      <c r="M833" s="7">
        <f t="shared" ca="1" si="136"/>
        <v>43411.438919455832</v>
      </c>
      <c r="N833" s="5">
        <f t="shared" ca="1" si="137"/>
        <v>8.5299966715955536E-2</v>
      </c>
      <c r="O833" s="3">
        <f t="shared" ca="1" si="131"/>
        <v>308701.71757564542</v>
      </c>
      <c r="P833" s="5">
        <f ca="1">O833/MAX($O$12:O833)-1</f>
        <v>0</v>
      </c>
      <c r="Q833" s="3">
        <f t="shared" ca="1" si="139"/>
        <v>3581.4267969528883</v>
      </c>
      <c r="R833" s="4">
        <f ca="1">Q833/MAX($Q$554:Q833)-1</f>
        <v>0</v>
      </c>
    </row>
    <row r="834" spans="1:18" x14ac:dyDescent="0.2">
      <c r="A834" s="2">
        <v>34485</v>
      </c>
      <c r="B834" s="3">
        <v>60065.333554531186</v>
      </c>
      <c r="C834" s="5">
        <f t="shared" ca="1" si="128"/>
        <v>6.9368067043427128E-3</v>
      </c>
      <c r="D834" s="3">
        <f t="shared" ca="1" si="130"/>
        <v>41182.08539599106</v>
      </c>
      <c r="E834" s="5">
        <f ca="1">D834/MAX(D$12:$D834)-1</f>
        <v>0</v>
      </c>
      <c r="F834" s="3">
        <f t="shared" ca="1" si="138"/>
        <v>3781.0436127656631</v>
      </c>
      <c r="G834" s="4">
        <f ca="1">F834/MAX(F$554:$F834)-1</f>
        <v>0</v>
      </c>
      <c r="H834" s="5">
        <f t="shared" ca="1" si="129"/>
        <v>5.8333333333333336E-3</v>
      </c>
      <c r="I834" s="7">
        <f t="shared" ca="1" si="132"/>
        <v>58226.686805132929</v>
      </c>
      <c r="J834" s="7">
        <f t="shared" ca="1" si="133"/>
        <v>55992.655310885668</v>
      </c>
      <c r="K834" s="7">
        <f t="shared" ca="1" si="134"/>
        <v>50365.033913612198</v>
      </c>
      <c r="L834" s="7">
        <f t="shared" ca="1" si="135"/>
        <v>46785.911704419683</v>
      </c>
      <c r="M834" s="7">
        <f t="shared" ca="1" si="136"/>
        <v>44186.430919357103</v>
      </c>
      <c r="N834" s="5">
        <f t="shared" ca="1" si="137"/>
        <v>6.9368067043427137E-3</v>
      </c>
      <c r="O834" s="3">
        <f t="shared" ca="1" si="131"/>
        <v>310843.12171976629</v>
      </c>
      <c r="P834" s="5">
        <f ca="1">O834/MAX($O$12:O834)-1</f>
        <v>0</v>
      </c>
      <c r="Q834" s="3">
        <f t="shared" ca="1" si="139"/>
        <v>3606.2704623691038</v>
      </c>
      <c r="R834" s="4">
        <f ca="1">Q834/MAX($Q$554:Q834)-1</f>
        <v>0</v>
      </c>
    </row>
    <row r="835" spans="1:18" x14ac:dyDescent="0.2">
      <c r="A835" s="2">
        <v>34515</v>
      </c>
      <c r="B835" s="3">
        <v>60153.355287774684</v>
      </c>
      <c r="C835" s="5">
        <f t="shared" ref="C835:C898" ca="1" si="140">B835/B834-1</f>
        <v>1.4654331880732396E-3</v>
      </c>
      <c r="D835" s="3">
        <f t="shared" ca="1" si="130"/>
        <v>41242.434990684415</v>
      </c>
      <c r="E835" s="5">
        <f ca="1">D835/MAX(D$12:$D835)-1</f>
        <v>0</v>
      </c>
      <c r="F835" s="3">
        <f t="shared" ca="1" si="138"/>
        <v>3786.5844795613621</v>
      </c>
      <c r="G835" s="4">
        <f ca="1">F835/MAX(F$554:$F835)-1</f>
        <v>0</v>
      </c>
      <c r="H835" s="5">
        <f t="shared" ca="1" si="129"/>
        <v>5.8333333333333336E-3</v>
      </c>
      <c r="I835" s="7">
        <f t="shared" ca="1" si="132"/>
        <v>59956.743726012726</v>
      </c>
      <c r="J835" s="7">
        <f t="shared" ca="1" si="133"/>
        <v>56943.818152695691</v>
      </c>
      <c r="K835" s="7">
        <f t="shared" ca="1" si="134"/>
        <v>51598.863897431496</v>
      </c>
      <c r="L835" s="7">
        <f t="shared" ca="1" si="135"/>
        <v>48116.670383310353</v>
      </c>
      <c r="M835" s="7">
        <f t="shared" ca="1" si="136"/>
        <v>45000.831775441904</v>
      </c>
      <c r="N835" s="5">
        <f t="shared" ca="1" si="137"/>
        <v>1.4654331880732396E-3</v>
      </c>
      <c r="O835" s="3">
        <f t="shared" ca="1" si="131"/>
        <v>311298.64154661872</v>
      </c>
      <c r="P835" s="5">
        <f ca="1">O835/MAX($O$12:O835)-1</f>
        <v>0</v>
      </c>
      <c r="Q835" s="3">
        <f t="shared" ca="1" si="139"/>
        <v>3611.5552107898279</v>
      </c>
      <c r="R835" s="4">
        <f ca="1">Q835/MAX($Q$554:Q835)-1</f>
        <v>0</v>
      </c>
    </row>
    <row r="836" spans="1:18" x14ac:dyDescent="0.2">
      <c r="A836" s="2">
        <v>34546</v>
      </c>
      <c r="B836" s="3">
        <v>62922.728187840563</v>
      </c>
      <c r="C836" s="5">
        <f t="shared" ca="1" si="140"/>
        <v>4.6038544098116363E-2</v>
      </c>
      <c r="D836" s="3">
        <f t="shared" ca="1" si="130"/>
        <v>43141.176652716735</v>
      </c>
      <c r="E836" s="5">
        <f ca="1">D836/MAX(D$12:$D836)-1</f>
        <v>0</v>
      </c>
      <c r="F836" s="3">
        <f t="shared" ca="1" si="138"/>
        <v>3960.9133161048908</v>
      </c>
      <c r="G836" s="4">
        <f ca="1">F836/MAX(F$554:$F836)-1</f>
        <v>0</v>
      </c>
      <c r="H836" s="5">
        <f t="shared" ref="H836:H899" ca="1" si="141">H835</f>
        <v>5.8333333333333336E-3</v>
      </c>
      <c r="I836" s="7">
        <f t="shared" ca="1" si="132"/>
        <v>61047.139010048813</v>
      </c>
      <c r="J836" s="7">
        <f t="shared" ca="1" si="133"/>
        <v>58613.146825149102</v>
      </c>
      <c r="K836" s="7">
        <f t="shared" ca="1" si="134"/>
        <v>52971.399635607377</v>
      </c>
      <c r="L836" s="7">
        <f t="shared" ca="1" si="135"/>
        <v>49493.33865416854</v>
      </c>
      <c r="M836" s="7">
        <f t="shared" ca="1" si="136"/>
        <v>46034.668899454475</v>
      </c>
      <c r="N836" s="5">
        <f t="shared" ca="1" si="137"/>
        <v>4.6038544098116363E-2</v>
      </c>
      <c r="O836" s="3">
        <f t="shared" ca="1" si="131"/>
        <v>325630.37778314645</v>
      </c>
      <c r="P836" s="5">
        <f ca="1">O836/MAX($O$12:O836)-1</f>
        <v>0</v>
      </c>
      <c r="Q836" s="3">
        <f t="shared" ca="1" si="139"/>
        <v>3777.8259546245572</v>
      </c>
      <c r="R836" s="4">
        <f ca="1">Q836/MAX($Q$554:Q836)-1</f>
        <v>0</v>
      </c>
    </row>
    <row r="837" spans="1:18" x14ac:dyDescent="0.2">
      <c r="A837" s="2">
        <v>34577</v>
      </c>
      <c r="B837" s="3">
        <v>64953.867664311525</v>
      </c>
      <c r="C837" s="5">
        <f t="shared" ca="1" si="140"/>
        <v>3.2279901634390207E-2</v>
      </c>
      <c r="D837" s="3">
        <f t="shared" ca="1" si="130"/>
        <v>44533.76959145828</v>
      </c>
      <c r="E837" s="5">
        <f ca="1">D837/MAX(D$12:$D837)-1</f>
        <v>0</v>
      </c>
      <c r="F837" s="3">
        <f t="shared" ca="1" si="138"/>
        <v>4088.771208331103</v>
      </c>
      <c r="G837" s="4">
        <f ca="1">F837/MAX(F$554:$F837)-1</f>
        <v>0</v>
      </c>
      <c r="H837" s="5">
        <f t="shared" ca="1" si="141"/>
        <v>5.8333333333333336E-3</v>
      </c>
      <c r="I837" s="7">
        <f t="shared" ca="1" si="132"/>
        <v>62676.650379975588</v>
      </c>
      <c r="J837" s="7">
        <f t="shared" ca="1" si="133"/>
        <v>60451.668592554262</v>
      </c>
      <c r="K837" s="7">
        <f t="shared" ca="1" si="134"/>
        <v>54646.067582946329</v>
      </c>
      <c r="L837" s="7">
        <f t="shared" ca="1" si="135"/>
        <v>50992.033265110214</v>
      </c>
      <c r="M837" s="7">
        <f t="shared" ca="1" si="136"/>
        <v>47282.694606566489</v>
      </c>
      <c r="N837" s="5">
        <f t="shared" ca="1" si="137"/>
        <v>3.2279901634390207E-2</v>
      </c>
      <c r="O837" s="3">
        <f t="shared" ca="1" si="131"/>
        <v>336141.69434715575</v>
      </c>
      <c r="P837" s="5">
        <f ca="1">O837/MAX($O$12:O837)-1</f>
        <v>0</v>
      </c>
      <c r="Q837" s="3">
        <f t="shared" ca="1" si="139"/>
        <v>3899.7738048316842</v>
      </c>
      <c r="R837" s="4">
        <f ca="1">Q837/MAX($Q$554:Q837)-1</f>
        <v>0</v>
      </c>
    </row>
    <row r="838" spans="1:18" x14ac:dyDescent="0.2">
      <c r="A838" s="2">
        <v>34607</v>
      </c>
      <c r="B838" s="3">
        <v>63192.812753084778</v>
      </c>
      <c r="C838" s="5">
        <f t="shared" ca="1" si="140"/>
        <v>-2.7112394912772064E-2</v>
      </c>
      <c r="D838" s="3">
        <f t="shared" ca="1" si="130"/>
        <v>43326.352443340264</v>
      </c>
      <c r="E838" s="5">
        <f ca="1">D838/MAX(D$12:$D838)-1</f>
        <v>-2.7112394912772064E-2</v>
      </c>
      <c r="F838" s="3">
        <f t="shared" ca="1" si="138"/>
        <v>3977.9148286228578</v>
      </c>
      <c r="G838" s="4">
        <f ca="1">F838/MAX(F$554:$F838)-1</f>
        <v>-2.7112394912772064E-2</v>
      </c>
      <c r="H838" s="5">
        <f t="shared" ca="1" si="141"/>
        <v>5.8333333333333336E-3</v>
      </c>
      <c r="I838" s="7">
        <f t="shared" ca="1" si="132"/>
        <v>63689.802868412291</v>
      </c>
      <c r="J838" s="7">
        <f t="shared" ca="1" si="133"/>
        <v>61823.273297212501</v>
      </c>
      <c r="K838" s="7">
        <f t="shared" ca="1" si="134"/>
        <v>56419.406012060594</v>
      </c>
      <c r="L838" s="7">
        <f t="shared" ca="1" si="135"/>
        <v>52304.73683830988</v>
      </c>
      <c r="M838" s="7">
        <f t="shared" ca="1" si="136"/>
        <v>48429.885759453107</v>
      </c>
      <c r="N838" s="5">
        <f t="shared" ca="1" si="137"/>
        <v>-2.7112394912772068E-2</v>
      </c>
      <c r="O838" s="3">
        <f t="shared" ca="1" si="131"/>
        <v>327028.08798336732</v>
      </c>
      <c r="P838" s="5">
        <f ca="1">O838/MAX($O$12:O838)-1</f>
        <v>-2.7112394912772064E-2</v>
      </c>
      <c r="Q838" s="3">
        <f t="shared" ca="1" si="139"/>
        <v>3794.0415973646041</v>
      </c>
      <c r="R838" s="4">
        <f ca="1">Q838/MAX($Q$554:Q838)-1</f>
        <v>-2.7112394912772064E-2</v>
      </c>
    </row>
    <row r="839" spans="1:18" x14ac:dyDescent="0.2">
      <c r="A839" s="2">
        <v>34638</v>
      </c>
      <c r="B839" s="3">
        <v>63729.448594896901</v>
      </c>
      <c r="C839" s="5">
        <f t="shared" ca="1" si="140"/>
        <v>8.4920391802931761E-3</v>
      </c>
      <c r="D839" s="3">
        <f t="shared" ca="1" si="130"/>
        <v>43694.281525828301</v>
      </c>
      <c r="E839" s="5">
        <f ca="1">D839/MAX(D$12:$D839)-1</f>
        <v>-1.8850595252349667E-2</v>
      </c>
      <c r="F839" s="3">
        <f t="shared" ca="1" si="138"/>
        <v>4011.6954372033924</v>
      </c>
      <c r="G839" s="4">
        <f ca="1">F839/MAX(F$554:$F839)-1</f>
        <v>-1.8850595252349778E-2</v>
      </c>
      <c r="H839" s="5">
        <f t="shared" ca="1" si="141"/>
        <v>5.8333333333333336E-3</v>
      </c>
      <c r="I839" s="7">
        <f t="shared" ca="1" si="132"/>
        <v>63958.709670764401</v>
      </c>
      <c r="J839" s="7">
        <f t="shared" ca="1" si="133"/>
        <v>62502.9243404066</v>
      </c>
      <c r="K839" s="7">
        <f t="shared" ca="1" si="134"/>
        <v>58101.587033272408</v>
      </c>
      <c r="L839" s="7">
        <f t="shared" ca="1" si="135"/>
        <v>53539.90483307853</v>
      </c>
      <c r="M839" s="7">
        <f t="shared" ca="1" si="136"/>
        <v>49689.587279964908</v>
      </c>
      <c r="N839" s="5">
        <f t="shared" ca="1" si="137"/>
        <v>7.9602980109012081E-3</v>
      </c>
      <c r="O839" s="3">
        <f t="shared" ca="1" si="131"/>
        <v>329631.32902165019</v>
      </c>
      <c r="P839" s="5">
        <f ca="1">O839/MAX($O$12:O839)-1</f>
        <v>-1.936791964516571E-2</v>
      </c>
      <c r="Q839" s="3">
        <f t="shared" ca="1" si="139"/>
        <v>3824.243299145382</v>
      </c>
      <c r="R839" s="4">
        <f ca="1">Q839/MAX($Q$554:Q839)-1</f>
        <v>-1.936791964516571E-2</v>
      </c>
    </row>
    <row r="840" spans="1:18" x14ac:dyDescent="0.2">
      <c r="A840" s="2">
        <v>34668</v>
      </c>
      <c r="B840" s="3">
        <v>64090.993918764398</v>
      </c>
      <c r="C840" s="5">
        <f t="shared" ca="1" si="140"/>
        <v>5.6731280724817701E-3</v>
      </c>
      <c r="D840" s="3">
        <f t="shared" ca="1" si="130"/>
        <v>43942.1647809594</v>
      </c>
      <c r="E840" s="5">
        <f ca="1">D840/MAX(D$12:$D840)-1</f>
        <v>-1.328440902097705E-2</v>
      </c>
      <c r="F840" s="3">
        <f t="shared" ca="1" si="138"/>
        <v>4034.454299206438</v>
      </c>
      <c r="G840" s="4">
        <f ca="1">F840/MAX(F$554:$F840)-1</f>
        <v>-1.328440902097705E-2</v>
      </c>
      <c r="H840" s="5">
        <f t="shared" ca="1" si="141"/>
        <v>5.8333333333333336E-3</v>
      </c>
      <c r="I840" s="7">
        <f t="shared" ca="1" si="132"/>
        <v>63671.085088915359</v>
      </c>
      <c r="J840" s="7">
        <f t="shared" ca="1" si="133"/>
        <v>63173.86773444547</v>
      </c>
      <c r="K840" s="7">
        <f t="shared" ca="1" si="134"/>
        <v>59583.261522665583</v>
      </c>
      <c r="L840" s="7">
        <f t="shared" ca="1" si="135"/>
        <v>54634.645187223301</v>
      </c>
      <c r="M840" s="7">
        <f t="shared" ca="1" si="136"/>
        <v>50882.90071192613</v>
      </c>
      <c r="N840" s="5">
        <f t="shared" ca="1" si="137"/>
        <v>5.7051691246520833E-3</v>
      </c>
      <c r="O840" s="3">
        <f t="shared" ca="1" si="131"/>
        <v>331511.93150250259</v>
      </c>
      <c r="P840" s="5">
        <f ca="1">O840/MAX($O$12:O840)-1</f>
        <v>-1.3773247777681852E-2</v>
      </c>
      <c r="Q840" s="3">
        <f t="shared" ca="1" si="139"/>
        <v>3846.0612539408239</v>
      </c>
      <c r="R840" s="4">
        <f ca="1">Q840/MAX($Q$554:Q840)-1</f>
        <v>-1.3773247777681963E-2</v>
      </c>
    </row>
    <row r="841" spans="1:18" x14ac:dyDescent="0.2">
      <c r="A841" s="2">
        <v>34699</v>
      </c>
      <c r="B841" s="3">
        <v>65325.952506950627</v>
      </c>
      <c r="C841" s="5">
        <f t="shared" ca="1" si="140"/>
        <v>1.9268831900961736E-2</v>
      </c>
      <c r="D841" s="3">
        <f t="shared" ca="1" si="130"/>
        <v>44788.878967488068</v>
      </c>
      <c r="E841" s="5">
        <f ca="1">D841/MAX(D$12:$D841)-1</f>
        <v>0</v>
      </c>
      <c r="F841" s="3">
        <f t="shared" ca="1" si="138"/>
        <v>4112.1935209099593</v>
      </c>
      <c r="G841" s="4">
        <f ca="1">F841/MAX(F$554:$F841)-1</f>
        <v>0</v>
      </c>
      <c r="H841" s="5">
        <f t="shared" ca="1" si="141"/>
        <v>5.8333333333333336E-3</v>
      </c>
      <c r="I841" s="7">
        <f t="shared" ca="1" si="132"/>
        <v>64382.131673537311</v>
      </c>
      <c r="J841" s="7">
        <f t="shared" ca="1" si="133"/>
        <v>64035.967270974805</v>
      </c>
      <c r="K841" s="7">
        <f t="shared" ca="1" si="134"/>
        <v>60489.892711835244</v>
      </c>
      <c r="L841" s="7">
        <f t="shared" ca="1" si="135"/>
        <v>55744.565021945935</v>
      </c>
      <c r="M841" s="7">
        <f t="shared" ca="1" si="136"/>
        <v>52096.494605226464</v>
      </c>
      <c r="N841" s="5">
        <f t="shared" ca="1" si="137"/>
        <v>1.9268831900961736E-2</v>
      </c>
      <c r="O841" s="3">
        <f t="shared" ca="1" si="131"/>
        <v>337899.77918378747</v>
      </c>
      <c r="P841" s="5">
        <f ca="1">O841/MAX($O$12:O841)-1</f>
        <v>0</v>
      </c>
      <c r="Q841" s="3">
        <f t="shared" ca="1" si="139"/>
        <v>3920.1703617238118</v>
      </c>
      <c r="R841" s="4">
        <f ca="1">Q841/MAX($Q$554:Q841)-1</f>
        <v>0</v>
      </c>
    </row>
    <row r="842" spans="1:18" x14ac:dyDescent="0.2">
      <c r="A842" s="2">
        <v>34730</v>
      </c>
      <c r="B842" s="3">
        <v>56250.959340527246</v>
      </c>
      <c r="C842" s="5">
        <f t="shared" ca="1" si="140"/>
        <v>-0.13891865052343189</v>
      </c>
      <c r="D842" s="3">
        <f t="shared" ca="1" si="130"/>
        <v>38566.868342867303</v>
      </c>
      <c r="E842" s="5">
        <f ca="1">D842/MAX(D$12:$D842)-1</f>
        <v>-0.13891865052343189</v>
      </c>
      <c r="F842" s="3">
        <f t="shared" ca="1" si="138"/>
        <v>3540.9331462939476</v>
      </c>
      <c r="G842" s="4">
        <f ca="1">F842/MAX(F$554:$F842)-1</f>
        <v>-0.13891865052343189</v>
      </c>
      <c r="H842" s="5">
        <f t="shared" ca="1" si="141"/>
        <v>5.8333333333333336E-3</v>
      </c>
      <c r="I842" s="7">
        <f t="shared" ca="1" si="132"/>
        <v>61889.301922080755</v>
      </c>
      <c r="J842" s="7">
        <f t="shared" ca="1" si="133"/>
        <v>62924.005796422578</v>
      </c>
      <c r="K842" s="7">
        <f t="shared" ca="1" si="134"/>
        <v>60768.576310785837</v>
      </c>
      <c r="L842" s="7">
        <f t="shared" ca="1" si="135"/>
        <v>56288.935022545782</v>
      </c>
      <c r="M842" s="7">
        <f t="shared" ca="1" si="136"/>
        <v>52851.005439732049</v>
      </c>
      <c r="N842" s="5">
        <f t="shared" ca="1" si="137"/>
        <v>-0.13891865052343189</v>
      </c>
      <c r="O842" s="3">
        <f t="shared" ca="1" si="131"/>
        <v>290959.19784741011</v>
      </c>
      <c r="P842" s="5">
        <f ca="1">O842/MAX($O$12:O842)-1</f>
        <v>-0.13891865052343189</v>
      </c>
      <c r="Q842" s="3">
        <f t="shared" ca="1" si="139"/>
        <v>3375.5855852511859</v>
      </c>
      <c r="R842" s="4">
        <f ca="1">Q842/MAX($Q$554:Q842)-1</f>
        <v>-0.13891865052343189</v>
      </c>
    </row>
    <row r="843" spans="1:18" x14ac:dyDescent="0.2">
      <c r="A843" s="2">
        <v>34758</v>
      </c>
      <c r="B843" s="3">
        <v>57289.62503969828</v>
      </c>
      <c r="C843" s="5">
        <f t="shared" ca="1" si="140"/>
        <v>1.846485306825163E-2</v>
      </c>
      <c r="D843" s="3">
        <f t="shared" ca="1" si="130"/>
        <v>39278.999900120951</v>
      </c>
      <c r="E843" s="5">
        <f ca="1">D843/MAX(D$12:$D843)-1</f>
        <v>-0.12301890992553532</v>
      </c>
      <c r="F843" s="3">
        <f t="shared" ca="1" si="138"/>
        <v>3606.3159565647675</v>
      </c>
      <c r="G843" s="4">
        <f ca="1">F843/MAX(F$554:$F843)-1</f>
        <v>-0.12301890992553521</v>
      </c>
      <c r="H843" s="5">
        <f t="shared" ca="1" si="141"/>
        <v>5.8333333333333336E-3</v>
      </c>
      <c r="I843" s="7">
        <f t="shared" ca="1" si="132"/>
        <v>59622.178962392056</v>
      </c>
      <c r="J843" s="7">
        <f t="shared" ca="1" si="133"/>
        <v>61646.6320256537</v>
      </c>
      <c r="K843" s="7">
        <f t="shared" ca="1" si="134"/>
        <v>61049.150309103985</v>
      </c>
      <c r="L843" s="7">
        <f t="shared" ca="1" si="135"/>
        <v>56979.589063848798</v>
      </c>
      <c r="M843" s="7">
        <f t="shared" ca="1" si="136"/>
        <v>53655.682955246091</v>
      </c>
      <c r="N843" s="5">
        <f t="shared" ca="1" si="137"/>
        <v>8.3596372803169932E-3</v>
      </c>
      <c r="O843" s="3">
        <f t="shared" ca="1" si="131"/>
        <v>293391.51120478642</v>
      </c>
      <c r="P843" s="5">
        <f ca="1">O843/MAX($O$12:O843)-1</f>
        <v>-0.13172032277296197</v>
      </c>
      <c r="Q843" s="3">
        <f t="shared" ca="1" si="139"/>
        <v>3403.8042563525523</v>
      </c>
      <c r="R843" s="4">
        <f ca="1">Q843/MAX($Q$554:Q843)-1</f>
        <v>-0.13172032277296197</v>
      </c>
    </row>
    <row r="844" spans="1:18" x14ac:dyDescent="0.2">
      <c r="A844" s="2">
        <v>34789</v>
      </c>
      <c r="B844" s="3">
        <v>58794.605263107187</v>
      </c>
      <c r="C844" s="5">
        <f t="shared" ca="1" si="140"/>
        <v>2.6269681855415339E-2</v>
      </c>
      <c r="D844" s="3">
        <f t="shared" ca="1" si="130"/>
        <v>40310.846731096019</v>
      </c>
      <c r="E844" s="5">
        <f ca="1">D844/MAX(D$12:$D844)-1</f>
        <v>-9.9980895696063832E-2</v>
      </c>
      <c r="F844" s="3">
        <f t="shared" ca="1" si="138"/>
        <v>3701.0527294138319</v>
      </c>
      <c r="G844" s="4">
        <f ca="1">F844/MAX(F$554:$F844)-1</f>
        <v>-9.998089569606361E-2</v>
      </c>
      <c r="H844" s="5">
        <f t="shared" ca="1" si="141"/>
        <v>5.8333333333333336E-3</v>
      </c>
      <c r="I844" s="7">
        <f t="shared" ca="1" si="132"/>
        <v>57445.063214444235</v>
      </c>
      <c r="J844" s="7">
        <f t="shared" ca="1" si="133"/>
        <v>60913.597443990766</v>
      </c>
      <c r="K844" s="7">
        <f t="shared" ca="1" si="134"/>
        <v>61368.435370601634</v>
      </c>
      <c r="L844" s="7">
        <f t="shared" ca="1" si="135"/>
        <v>57917.469822703992</v>
      </c>
      <c r="M844" s="7">
        <f t="shared" ca="1" si="136"/>
        <v>54456.9519897301</v>
      </c>
      <c r="N844" s="5">
        <f t="shared" ca="1" si="137"/>
        <v>1.4007872742166135E-2</v>
      </c>
      <c r="O844" s="3">
        <f t="shared" ca="1" si="131"/>
        <v>297501.30215737491</v>
      </c>
      <c r="P844" s="5">
        <f ca="1">O844/MAX($O$12:O844)-1</f>
        <v>-0.11955757154975644</v>
      </c>
      <c r="Q844" s="3">
        <f t="shared" ca="1" si="139"/>
        <v>3451.4843132147826</v>
      </c>
      <c r="R844" s="4">
        <f ca="1">Q844/MAX($Q$554:Q844)-1</f>
        <v>-0.11955757154975644</v>
      </c>
    </row>
    <row r="845" spans="1:18" x14ac:dyDescent="0.2">
      <c r="A845" s="2">
        <v>34819</v>
      </c>
      <c r="B845" s="3">
        <v>60997.978543304562</v>
      </c>
      <c r="C845" s="5">
        <f t="shared" ca="1" si="140"/>
        <v>3.7475772995451351E-2</v>
      </c>
      <c r="D845" s="3">
        <f t="shared" ca="1" si="130"/>
        <v>41821.526872445007</v>
      </c>
      <c r="E845" s="5">
        <f ca="1">D845/MAX(D$12:$D845)-1</f>
        <v>-6.6251984051599933E-2</v>
      </c>
      <c r="F845" s="3">
        <f t="shared" ca="1" si="138"/>
        <v>3839.7525413455405</v>
      </c>
      <c r="G845" s="4">
        <f ca="1">F845/MAX(F$554:$F845)-1</f>
        <v>-6.6251984051599822E-2</v>
      </c>
      <c r="H845" s="5">
        <f t="shared" ca="1" si="141"/>
        <v>5.8333333333333336E-3</v>
      </c>
      <c r="I845" s="7">
        <f t="shared" ca="1" si="132"/>
        <v>59027.402948703348</v>
      </c>
      <c r="J845" s="7">
        <f t="shared" ca="1" si="133"/>
        <v>60458.352435392044</v>
      </c>
      <c r="K845" s="7">
        <f t="shared" ca="1" si="134"/>
        <v>61480.638387899344</v>
      </c>
      <c r="L845" s="7">
        <f t="shared" ca="1" si="135"/>
        <v>58887.175500645622</v>
      </c>
      <c r="M845" s="7">
        <f t="shared" ca="1" si="136"/>
        <v>55269.516733656921</v>
      </c>
      <c r="N845" s="5">
        <f t="shared" ca="1" si="137"/>
        <v>2.4818797130604146E-2</v>
      </c>
      <c r="O845" s="3">
        <f t="shared" ca="1" si="131"/>
        <v>304884.92662170937</v>
      </c>
      <c r="P845" s="5">
        <f ca="1">O845/MAX($O$12:O845)-1</f>
        <v>-9.7706049532873318E-2</v>
      </c>
      <c r="Q845" s="3">
        <f t="shared" ca="1" si="139"/>
        <v>3537.146002183923</v>
      </c>
      <c r="R845" s="4">
        <f ca="1">Q845/MAX($Q$554:Q845)-1</f>
        <v>-9.7706049532873318E-2</v>
      </c>
    </row>
    <row r="846" spans="1:18" x14ac:dyDescent="0.2">
      <c r="A846" s="2">
        <v>34850</v>
      </c>
      <c r="B846" s="3">
        <v>60913.525122367937</v>
      </c>
      <c r="C846" s="5">
        <f t="shared" ca="1" si="140"/>
        <v>-1.3845281918100083E-3</v>
      </c>
      <c r="D846" s="3">
        <f t="shared" ref="D846:D909" ca="1" si="142">D845*(C846+1)</f>
        <v>41763.623789465564</v>
      </c>
      <c r="E846" s="5">
        <f ca="1">D846/MAX(D$12:$D846)-1</f>
        <v>-6.7544784503727251E-2</v>
      </c>
      <c r="F846" s="3">
        <f t="shared" ca="1" si="138"/>
        <v>3834.4362957024737</v>
      </c>
      <c r="G846" s="4">
        <f ca="1">F846/MAX(F$554:$F846)-1</f>
        <v>-6.7544784503727029E-2</v>
      </c>
      <c r="H846" s="5">
        <f t="shared" ca="1" si="141"/>
        <v>5.8333333333333336E-3</v>
      </c>
      <c r="I846" s="7">
        <f t="shared" ca="1" si="132"/>
        <v>60235.369642926555</v>
      </c>
      <c r="J846" s="7">
        <f t="shared" ca="1" si="133"/>
        <v>59928.774302659316</v>
      </c>
      <c r="K846" s="7">
        <f t="shared" ca="1" si="134"/>
        <v>61551.3210185524</v>
      </c>
      <c r="L846" s="7">
        <f t="shared" ca="1" si="135"/>
        <v>59698.432449330161</v>
      </c>
      <c r="M846" s="7">
        <f t="shared" ca="1" si="136"/>
        <v>55958.177466082307</v>
      </c>
      <c r="N846" s="5">
        <f t="shared" ca="1" si="137"/>
        <v>5.9044113218659992E-5</v>
      </c>
      <c r="O846" s="3">
        <f t="shared" ref="O846:O909" ca="1" si="143">O845*(1+N846)</f>
        <v>304902.92828183551</v>
      </c>
      <c r="P846" s="5">
        <f ca="1">O846/MAX($O$12:O846)-1</f>
        <v>-9.7652774386705388E-2</v>
      </c>
      <c r="Q846" s="3">
        <f t="shared" ca="1" si="139"/>
        <v>3537.3548498329469</v>
      </c>
      <c r="R846" s="4">
        <f ca="1">Q846/MAX($Q$554:Q846)-1</f>
        <v>-9.7652774386705388E-2</v>
      </c>
    </row>
    <row r="847" spans="1:18" x14ac:dyDescent="0.2">
      <c r="A847" s="2">
        <v>34880</v>
      </c>
      <c r="B847" s="3">
        <v>60347.005537413861</v>
      </c>
      <c r="C847" s="5">
        <f t="shared" ca="1" si="140"/>
        <v>-9.3003907394294538E-3</v>
      </c>
      <c r="D847" s="3">
        <f t="shared" ca="1" si="142"/>
        <v>41375.205769529006</v>
      </c>
      <c r="E847" s="5">
        <f ca="1">D847/MAX(D$12:$D847)-1</f>
        <v>-7.6216982354861407E-2</v>
      </c>
      <c r="F847" s="3">
        <f t="shared" ca="1" si="138"/>
        <v>3798.7745398869902</v>
      </c>
      <c r="G847" s="4">
        <f ca="1">F847/MAX(F$554:$F847)-1</f>
        <v>-7.6216982354861296E-2</v>
      </c>
      <c r="H847" s="5">
        <f t="shared" ca="1" si="141"/>
        <v>5.8333333333333336E-3</v>
      </c>
      <c r="I847" s="7">
        <f t="shared" ca="1" si="132"/>
        <v>60752.836401028791</v>
      </c>
      <c r="J847" s="7">
        <f t="shared" ca="1" si="133"/>
        <v>59098.949807736521</v>
      </c>
      <c r="K847" s="7">
        <f t="shared" ca="1" si="134"/>
        <v>61567.458539355663</v>
      </c>
      <c r="L847" s="7">
        <f t="shared" ca="1" si="135"/>
        <v>60026.245077135674</v>
      </c>
      <c r="M847" s="7">
        <f t="shared" ca="1" si="136"/>
        <v>56583.161218393587</v>
      </c>
      <c r="N847" s="5">
        <f t="shared" ca="1" si="137"/>
        <v>-6.2736459248768969E-3</v>
      </c>
      <c r="O847" s="3">
        <f t="shared" ca="1" si="143"/>
        <v>302990.07526833715</v>
      </c>
      <c r="P847" s="5">
        <f ca="1">O847/MAX($O$12:O847)-1</f>
        <v>-0.10331378138149816</v>
      </c>
      <c r="Q847" s="3">
        <f t="shared" ca="1" si="139"/>
        <v>3515.1627379944489</v>
      </c>
      <c r="R847" s="4">
        <f ca="1">Q847/MAX($Q$554:Q847)-1</f>
        <v>-0.10331378138149827</v>
      </c>
    </row>
    <row r="848" spans="1:18" x14ac:dyDescent="0.2">
      <c r="A848" s="2">
        <v>34911</v>
      </c>
      <c r="B848" s="3">
        <v>60763.468760281881</v>
      </c>
      <c r="C848" s="5">
        <f t="shared" ca="1" si="140"/>
        <v>6.9011414760227208E-3</v>
      </c>
      <c r="D848" s="3">
        <f t="shared" ca="1" si="142"/>
        <v>41660.741918144078</v>
      </c>
      <c r="E848" s="5">
        <f ca="1">D848/MAX(D$12:$D848)-1</f>
        <v>-6.9841825056945139E-2</v>
      </c>
      <c r="F848" s="3">
        <f t="shared" ca="1" si="138"/>
        <v>3824.9904204222635</v>
      </c>
      <c r="G848" s="4">
        <f ca="1">F848/MAX(F$554:$F848)-1</f>
        <v>-6.9841825056944917E-2</v>
      </c>
      <c r="H848" s="5">
        <f t="shared" ca="1" si="141"/>
        <v>5.8333333333333336E-3</v>
      </c>
      <c r="I848" s="7">
        <f t="shared" ca="1" si="132"/>
        <v>60674.666473354562</v>
      </c>
      <c r="J848" s="7">
        <f t="shared" ca="1" si="133"/>
        <v>59851.034711028951</v>
      </c>
      <c r="K848" s="7">
        <f t="shared" ca="1" si="134"/>
        <v>61387.520253725765</v>
      </c>
      <c r="L848" s="7">
        <f t="shared" ca="1" si="135"/>
        <v>60462.729110866872</v>
      </c>
      <c r="M848" s="7">
        <f t="shared" ca="1" si="136"/>
        <v>57179.459944666574</v>
      </c>
      <c r="N848" s="5">
        <f t="shared" ca="1" si="137"/>
        <v>6.4740182189469662E-3</v>
      </c>
      <c r="O848" s="3">
        <f t="shared" ca="1" si="143"/>
        <v>304951.63853578444</v>
      </c>
      <c r="P848" s="5">
        <f ca="1">O848/MAX($O$12:O848)-1</f>
        <v>-9.7508618465483421E-2</v>
      </c>
      <c r="Q848" s="3">
        <f t="shared" ca="1" si="139"/>
        <v>3537.9199656027881</v>
      </c>
      <c r="R848" s="4">
        <f ca="1">Q848/MAX($Q$554:Q848)-1</f>
        <v>-9.7508618465483532E-2</v>
      </c>
    </row>
    <row r="849" spans="1:18" x14ac:dyDescent="0.2">
      <c r="A849" s="2">
        <v>34942</v>
      </c>
      <c r="B849" s="3">
        <v>61807.284734946166</v>
      </c>
      <c r="C849" s="5">
        <f t="shared" ca="1" si="140"/>
        <v>1.7178347384713133E-2</v>
      </c>
      <c r="D849" s="3">
        <f t="shared" ca="1" si="142"/>
        <v>42376.404615118838</v>
      </c>
      <c r="E849" s="5">
        <f ca="1">D849/MAX(D$12:$D849)-1</f>
        <v>-5.3863244805042565E-2</v>
      </c>
      <c r="F849" s="3">
        <f t="shared" ca="1" si="138"/>
        <v>3890.6974346074771</v>
      </c>
      <c r="G849" s="4">
        <f ca="1">F849/MAX(F$554:$F849)-1</f>
        <v>-5.3863244805042343E-2</v>
      </c>
      <c r="H849" s="5">
        <f t="shared" ca="1" si="141"/>
        <v>5.8333333333333336E-3</v>
      </c>
      <c r="I849" s="7">
        <f t="shared" ca="1" si="132"/>
        <v>60972.58634421396</v>
      </c>
      <c r="J849" s="7">
        <f t="shared" ca="1" si="133"/>
        <v>60603.977993570261</v>
      </c>
      <c r="K849" s="7">
        <f t="shared" ca="1" si="134"/>
        <v>61125.305009611991</v>
      </c>
      <c r="L849" s="7">
        <f t="shared" ca="1" si="135"/>
        <v>60900.759537259415</v>
      </c>
      <c r="M849" s="7">
        <f t="shared" ca="1" si="136"/>
        <v>57885.686296279164</v>
      </c>
      <c r="N849" s="5">
        <f t="shared" ca="1" si="137"/>
        <v>1.4909344574437173E-2</v>
      </c>
      <c r="O849" s="3">
        <f t="shared" ca="1" si="143"/>
        <v>309498.26759325369</v>
      </c>
      <c r="P849" s="5">
        <f ca="1">O849/MAX($O$12:O849)-1</f>
        <v>-8.4053063482725343E-2</v>
      </c>
      <c r="Q849" s="3">
        <f t="shared" ca="1" si="139"/>
        <v>3590.6680334467414</v>
      </c>
      <c r="R849" s="4">
        <f ca="1">Q849/MAX($Q$554:Q849)-1</f>
        <v>-8.4053063482725454E-2</v>
      </c>
    </row>
    <row r="850" spans="1:18" x14ac:dyDescent="0.2">
      <c r="A850" s="2">
        <v>34972</v>
      </c>
      <c r="B850" s="3">
        <v>63412.601644416405</v>
      </c>
      <c r="C850" s="5">
        <f t="shared" ca="1" si="140"/>
        <v>2.5972940185844839E-2</v>
      </c>
      <c r="D850" s="3">
        <f t="shared" ca="1" si="142"/>
        <v>43477.044437478478</v>
      </c>
      <c r="E850" s="5">
        <f ca="1">D850/MAX(D$12:$D850)-1</f>
        <v>-2.9289291454734578E-2</v>
      </c>
      <c r="F850" s="3">
        <f t="shared" ca="1" si="138"/>
        <v>3991.750286357757</v>
      </c>
      <c r="G850" s="4">
        <f ca="1">F850/MAX(F$554:$F850)-1</f>
        <v>-2.9289291454734467E-2</v>
      </c>
      <c r="H850" s="5">
        <f t="shared" ca="1" si="141"/>
        <v>5.8333333333333336E-3</v>
      </c>
      <c r="I850" s="7">
        <f t="shared" ca="1" si="132"/>
        <v>61994.45171321481</v>
      </c>
      <c r="J850" s="7">
        <f t="shared" ca="1" si="133"/>
        <v>61373.644057121805</v>
      </c>
      <c r="K850" s="7">
        <f t="shared" ca="1" si="134"/>
        <v>61143.620750556292</v>
      </c>
      <c r="L850" s="7">
        <f t="shared" ca="1" si="135"/>
        <v>61370.171599441703</v>
      </c>
      <c r="M850" s="7">
        <f t="shared" ca="1" si="136"/>
        <v>58781.513381308439</v>
      </c>
      <c r="N850" s="5">
        <f t="shared" ca="1" si="137"/>
        <v>2.5972940185844843E-2</v>
      </c>
      <c r="O850" s="3">
        <f t="shared" ca="1" si="143"/>
        <v>317536.84758507588</v>
      </c>
      <c r="P850" s="5">
        <f ca="1">O850/MAX($O$12:O850)-1</f>
        <v>-6.0263228487154374E-2</v>
      </c>
      <c r="Q850" s="3">
        <f t="shared" ca="1" si="139"/>
        <v>3683.9282395066789</v>
      </c>
      <c r="R850" s="4">
        <f ca="1">Q850/MAX($Q$554:Q850)-1</f>
        <v>-6.0263228487154374E-2</v>
      </c>
    </row>
    <row r="851" spans="1:18" x14ac:dyDescent="0.2">
      <c r="A851" s="2">
        <v>35003</v>
      </c>
      <c r="B851" s="3">
        <v>64656.199009346703</v>
      </c>
      <c r="C851" s="5">
        <f t="shared" ca="1" si="140"/>
        <v>1.9611202390082072E-2</v>
      </c>
      <c r="D851" s="3">
        <f t="shared" ca="1" si="142"/>
        <v>44329.681555264462</v>
      </c>
      <c r="E851" s="5">
        <f ca="1">D851/MAX(D$12:$D851)-1</f>
        <v>-1.0252487287233381E-2</v>
      </c>
      <c r="F851" s="3">
        <f t="shared" ca="1" si="138"/>
        <v>4070.033309114187</v>
      </c>
      <c r="G851" s="4">
        <f ca="1">F851/MAX(F$554:$F851)-1</f>
        <v>-1.025248728723327E-2</v>
      </c>
      <c r="H851" s="5">
        <f t="shared" ca="1" si="141"/>
        <v>5.8333333333333336E-3</v>
      </c>
      <c r="I851" s="7">
        <f t="shared" ca="1" si="132"/>
        <v>63292.028462903087</v>
      </c>
      <c r="J851" s="7">
        <f t="shared" ca="1" si="133"/>
        <v>61983.347468128828</v>
      </c>
      <c r="K851" s="7">
        <f t="shared" ca="1" si="134"/>
        <v>61220.849951760443</v>
      </c>
      <c r="L851" s="7">
        <f t="shared" ca="1" si="135"/>
        <v>61648.208081309182</v>
      </c>
      <c r="M851" s="7">
        <f t="shared" ca="1" si="136"/>
        <v>59661.218492516426</v>
      </c>
      <c r="N851" s="5">
        <f t="shared" ca="1" si="137"/>
        <v>1.9611202390082072E-2</v>
      </c>
      <c r="O851" s="3">
        <f t="shared" ca="1" si="143"/>
        <v>323764.12696937547</v>
      </c>
      <c r="P851" s="5">
        <f ca="1">O851/MAX($O$12:O851)-1</f>
        <v>-4.1833860467613504E-2</v>
      </c>
      <c r="Q851" s="3">
        <f t="shared" ca="1" si="139"/>
        <v>3756.1745018021829</v>
      </c>
      <c r="R851" s="4">
        <f ca="1">Q851/MAX($Q$554:Q851)-1</f>
        <v>-4.1833860467613726E-2</v>
      </c>
    </row>
    <row r="852" spans="1:18" x14ac:dyDescent="0.2">
      <c r="A852" s="2">
        <v>35033</v>
      </c>
      <c r="B852" s="3">
        <v>66345.540696351221</v>
      </c>
      <c r="C852" s="5">
        <f t="shared" ca="1" si="140"/>
        <v>2.6128069897215944E-2</v>
      </c>
      <c r="D852" s="3">
        <f t="shared" ca="1" si="142"/>
        <v>45487.930573461737</v>
      </c>
      <c r="E852" s="5">
        <f ca="1">D852/MAX(D$12:$D852)-1</f>
        <v>0</v>
      </c>
      <c r="F852" s="3">
        <f t="shared" ca="1" si="138"/>
        <v>4176.3754238987194</v>
      </c>
      <c r="G852" s="4">
        <f ca="1">F852/MAX(F$554:$F852)-1</f>
        <v>0</v>
      </c>
      <c r="H852" s="5">
        <f t="shared" ca="1" si="141"/>
        <v>5.8333333333333336E-3</v>
      </c>
      <c r="I852" s="7">
        <f t="shared" ca="1" si="132"/>
        <v>64804.78045003811</v>
      </c>
      <c r="J852" s="7">
        <f t="shared" ca="1" si="133"/>
        <v>62888.683397126035</v>
      </c>
      <c r="K852" s="7">
        <f t="shared" ca="1" si="134"/>
        <v>61408.728849892679</v>
      </c>
      <c r="L852" s="7">
        <f t="shared" ca="1" si="135"/>
        <v>61997.10847807696</v>
      </c>
      <c r="M852" s="7">
        <f t="shared" ca="1" si="136"/>
        <v>60495.995186279128</v>
      </c>
      <c r="N852" s="5">
        <f t="shared" ca="1" si="137"/>
        <v>2.6128069897215948E-2</v>
      </c>
      <c r="O852" s="3">
        <f t="shared" ca="1" si="143"/>
        <v>332223.4587090424</v>
      </c>
      <c r="P852" s="5">
        <f ca="1">O852/MAX($O$12:O852)-1</f>
        <v>-1.6798828600765869E-2</v>
      </c>
      <c r="Q852" s="3">
        <f t="shared" ca="1" si="139"/>
        <v>3854.3160917314108</v>
      </c>
      <c r="R852" s="4">
        <f ca="1">Q852/MAX($Q$554:Q852)-1</f>
        <v>-1.679882860076598E-2</v>
      </c>
    </row>
    <row r="853" spans="1:18" x14ac:dyDescent="0.2">
      <c r="A853" s="2">
        <v>35064</v>
      </c>
      <c r="B853" s="3">
        <v>69149.226457626879</v>
      </c>
      <c r="C853" s="5">
        <f t="shared" ca="1" si="140"/>
        <v>4.2258842596633706E-2</v>
      </c>
      <c r="D853" s="3">
        <f t="shared" ca="1" si="142"/>
        <v>47410.197871612261</v>
      </c>
      <c r="E853" s="5">
        <f ca="1">D853/MAX(D$12:$D853)-1</f>
        <v>0</v>
      </c>
      <c r="F853" s="3">
        <f t="shared" ca="1" si="138"/>
        <v>4352.8642155617044</v>
      </c>
      <c r="G853" s="4">
        <f ca="1">F853/MAX(F$554:$F853)-1</f>
        <v>0</v>
      </c>
      <c r="H853" s="5">
        <f t="shared" ca="1" si="141"/>
        <v>5.8333333333333336E-3</v>
      </c>
      <c r="I853" s="7">
        <f t="shared" ca="1" si="132"/>
        <v>66716.988721108268</v>
      </c>
      <c r="J853" s="7">
        <f t="shared" ca="1" si="133"/>
        <v>64355.720217161543</v>
      </c>
      <c r="K853" s="7">
        <f t="shared" ca="1" si="134"/>
        <v>61727.335012449032</v>
      </c>
      <c r="L853" s="7">
        <f t="shared" ca="1" si="135"/>
        <v>62496.879098624289</v>
      </c>
      <c r="M853" s="7">
        <f t="shared" ca="1" si="136"/>
        <v>61108.613862142141</v>
      </c>
      <c r="N853" s="5">
        <f t="shared" ca="1" si="137"/>
        <v>4.2258842596633706E-2</v>
      </c>
      <c r="O853" s="3">
        <f t="shared" ca="1" si="143"/>
        <v>346262.83755753707</v>
      </c>
      <c r="P853" s="5">
        <f ca="1">O853/MAX($O$12:O853)-1</f>
        <v>0</v>
      </c>
      <c r="Q853" s="3">
        <f t="shared" ca="1" si="139"/>
        <v>4017.1950287695608</v>
      </c>
      <c r="R853" s="4">
        <f ca="1">Q853/MAX($Q$554:Q853)-1</f>
        <v>0</v>
      </c>
    </row>
    <row r="854" spans="1:18" x14ac:dyDescent="0.2">
      <c r="A854" s="2">
        <v>35095</v>
      </c>
      <c r="B854" s="3">
        <v>76317.588672088677</v>
      </c>
      <c r="C854" s="5">
        <f t="shared" ca="1" si="140"/>
        <v>0.10366511068427364</v>
      </c>
      <c r="D854" s="3">
        <f t="shared" ca="1" si="142"/>
        <v>52324.98128153626</v>
      </c>
      <c r="E854" s="5">
        <f ca="1">D854/MAX(D$12:$D854)-1</f>
        <v>0</v>
      </c>
      <c r="F854" s="3">
        <f t="shared" ca="1" si="138"/>
        <v>4804.104366261522</v>
      </c>
      <c r="G854" s="4">
        <f ca="1">F854/MAX(F$554:$F854)-1</f>
        <v>0</v>
      </c>
      <c r="H854" s="5">
        <f t="shared" ca="1" si="141"/>
        <v>5.8333333333333336E-3</v>
      </c>
      <c r="I854" s="7">
        <f t="shared" ca="1" si="132"/>
        <v>70604.118608688936</v>
      </c>
      <c r="J854" s="7">
        <f t="shared" ca="1" si="133"/>
        <v>66948.073535796007</v>
      </c>
      <c r="K854" s="7">
        <f t="shared" ca="1" si="134"/>
        <v>63399.554123412476</v>
      </c>
      <c r="L854" s="7">
        <f t="shared" ca="1" si="135"/>
        <v>63241.038014415848</v>
      </c>
      <c r="M854" s="7">
        <f t="shared" ca="1" si="136"/>
        <v>62084.06521709916</v>
      </c>
      <c r="N854" s="5">
        <f t="shared" ca="1" si="137"/>
        <v>0.10366511068427364</v>
      </c>
      <c r="O854" s="3">
        <f t="shared" ca="1" si="143"/>
        <v>382158.2129387898</v>
      </c>
      <c r="P854" s="5">
        <f ca="1">O854/MAX($O$12:O854)-1</f>
        <v>0</v>
      </c>
      <c r="Q854" s="3">
        <f t="shared" ca="1" si="139"/>
        <v>4433.6379960672712</v>
      </c>
      <c r="R854" s="4">
        <f ca="1">Q854/MAX($Q$554:Q854)-1</f>
        <v>0</v>
      </c>
    </row>
    <row r="855" spans="1:18" x14ac:dyDescent="0.2">
      <c r="A855" s="2">
        <v>35124</v>
      </c>
      <c r="B855" s="3">
        <v>74201.297106447586</v>
      </c>
      <c r="C855" s="5">
        <f t="shared" ca="1" si="140"/>
        <v>-2.773006331127803E-2</v>
      </c>
      <c r="D855" s="3">
        <f t="shared" ca="1" si="142"/>
        <v>50874.006237837821</v>
      </c>
      <c r="E855" s="5">
        <f ca="1">D855/MAX(D$12:$D855)-1</f>
        <v>-2.773006331127803E-2</v>
      </c>
      <c r="F855" s="3">
        <f t="shared" ca="1" si="138"/>
        <v>4670.8862480311027</v>
      </c>
      <c r="G855" s="4">
        <f ca="1">F855/MAX(F$554:$F855)-1</f>
        <v>-2.773006331127803E-2</v>
      </c>
      <c r="H855" s="5">
        <f t="shared" ca="1" si="141"/>
        <v>5.8333333333333336E-3</v>
      </c>
      <c r="I855" s="7">
        <f t="shared" ca="1" si="132"/>
        <v>73222.704078721043</v>
      </c>
      <c r="J855" s="7">
        <f t="shared" ca="1" si="133"/>
        <v>69013.742264379587</v>
      </c>
      <c r="K855" s="7">
        <f t="shared" ca="1" si="134"/>
        <v>64808.860128974928</v>
      </c>
      <c r="L855" s="7">
        <f t="shared" ca="1" si="135"/>
        <v>63754.784094534516</v>
      </c>
      <c r="M855" s="7">
        <f t="shared" ca="1" si="136"/>
        <v>62929.005219039456</v>
      </c>
      <c r="N855" s="5">
        <f t="shared" ca="1" si="137"/>
        <v>-2.7730063311278034E-2</v>
      </c>
      <c r="O855" s="3">
        <f t="shared" ca="1" si="143"/>
        <v>371560.9414990723</v>
      </c>
      <c r="P855" s="5">
        <f ca="1">O855/MAX($O$12:O855)-1</f>
        <v>-2.773006331127803E-2</v>
      </c>
      <c r="Q855" s="3">
        <f t="shared" ca="1" si="139"/>
        <v>4310.6929337370375</v>
      </c>
      <c r="R855" s="4">
        <f ca="1">Q855/MAX($Q$554:Q855)-1</f>
        <v>-2.7730063311278141E-2</v>
      </c>
    </row>
    <row r="856" spans="1:18" x14ac:dyDescent="0.2">
      <c r="A856" s="2">
        <v>35155</v>
      </c>
      <c r="B856" s="3">
        <v>75069.350566936846</v>
      </c>
      <c r="C856" s="5">
        <f t="shared" ca="1" si="140"/>
        <v>1.1698629193017673E-2</v>
      </c>
      <c r="D856" s="3">
        <f t="shared" ca="1" si="142"/>
        <v>51469.162372377556</v>
      </c>
      <c r="E856" s="5">
        <f ca="1">D856/MAX(D$12:$D856)-1</f>
        <v>-1.6355837846437904E-2</v>
      </c>
      <c r="F856" s="3">
        <f t="shared" ca="1" si="138"/>
        <v>4725.5292142495846</v>
      </c>
      <c r="G856" s="4">
        <f ca="1">F856/MAX(F$554:$F856)-1</f>
        <v>-1.6355837846437793E-2</v>
      </c>
      <c r="H856" s="5">
        <f t="shared" ca="1" si="141"/>
        <v>5.8333333333333336E-3</v>
      </c>
      <c r="I856" s="7">
        <f t="shared" ca="1" si="132"/>
        <v>75196.07878182437</v>
      </c>
      <c r="J856" s="7">
        <f t="shared" ca="1" si="133"/>
        <v>70956.533751466312</v>
      </c>
      <c r="K856" s="7">
        <f t="shared" ca="1" si="134"/>
        <v>66165.088904294069</v>
      </c>
      <c r="L856" s="7">
        <f t="shared" ca="1" si="135"/>
        <v>64414.591750859632</v>
      </c>
      <c r="M856" s="7">
        <f t="shared" ca="1" si="136"/>
        <v>63766.762137447862</v>
      </c>
      <c r="N856" s="5">
        <f t="shared" ca="1" si="137"/>
        <v>1.1698629193017673E-2</v>
      </c>
      <c r="O856" s="3">
        <f t="shared" ca="1" si="143"/>
        <v>375907.69517627847</v>
      </c>
      <c r="P856" s="5">
        <f ca="1">O856/MAX($O$12:O856)-1</f>
        <v>-1.6355837846437904E-2</v>
      </c>
      <c r="Q856" s="3">
        <f t="shared" ca="1" si="139"/>
        <v>4361.1221319337883</v>
      </c>
      <c r="R856" s="4">
        <f ca="1">Q856/MAX($Q$554:Q856)-1</f>
        <v>-1.6355837846438015E-2</v>
      </c>
    </row>
    <row r="857" spans="1:18" x14ac:dyDescent="0.2">
      <c r="A857" s="2">
        <v>35185</v>
      </c>
      <c r="B857" s="3">
        <v>78313.324820071721</v>
      </c>
      <c r="C857" s="5">
        <f t="shared" ca="1" si="140"/>
        <v>4.3213032064828294E-2</v>
      </c>
      <c r="D857" s="3">
        <f t="shared" ca="1" si="142"/>
        <v>53693.300936324958</v>
      </c>
      <c r="E857" s="5">
        <f ca="1">D857/MAX(D$12:$D857)-1</f>
        <v>0</v>
      </c>
      <c r="F857" s="3">
        <f t="shared" ca="1" si="138"/>
        <v>4929.7336597082349</v>
      </c>
      <c r="G857" s="4">
        <f ca="1">F857/MAX(F$554:$F857)-1</f>
        <v>0</v>
      </c>
      <c r="H857" s="5">
        <f t="shared" ca="1" si="141"/>
        <v>5.8333333333333336E-3</v>
      </c>
      <c r="I857" s="7">
        <f t="shared" ref="I857:I920" ca="1" si="144">AVERAGE(B855:B857)</f>
        <v>75861.324164485384</v>
      </c>
      <c r="J857" s="7">
        <f t="shared" ref="J857:J920" ca="1" si="145">AVERAGE(B852:B857)</f>
        <v>73232.721386587145</v>
      </c>
      <c r="K857" s="7">
        <f t="shared" ref="K857:K920" ca="1" si="146">AVERAGE(B846:B857)</f>
        <v>67608.034427357998</v>
      </c>
      <c r="L857" s="7">
        <f t="shared" ref="L857:L920" ca="1" si="147">AVERAGE(B840:B857)</f>
        <v>65224.80709670268</v>
      </c>
      <c r="M857" s="7">
        <f t="shared" ref="M857:M920" ca="1" si="148">AVERAGE(B834:B857)</f>
        <v>64544.336407628674</v>
      </c>
      <c r="N857" s="5">
        <f t="shared" ca="1" si="137"/>
        <v>3.5737092318529298E-2</v>
      </c>
      <c r="O857" s="3">
        <f t="shared" ca="1" si="143"/>
        <v>389341.54318203876</v>
      </c>
      <c r="P857" s="5">
        <f ca="1">O857/MAX($O$12:O857)-1</f>
        <v>0</v>
      </c>
      <c r="Q857" s="3">
        <f t="shared" ca="1" si="139"/>
        <v>4516.975956175088</v>
      </c>
      <c r="R857" s="4">
        <f ca="1">Q857/MAX($Q$554:Q857)-1</f>
        <v>0</v>
      </c>
    </row>
    <row r="858" spans="1:18" x14ac:dyDescent="0.2">
      <c r="A858" s="2">
        <v>35216</v>
      </c>
      <c r="B858" s="3">
        <v>76685.119156485598</v>
      </c>
      <c r="C858" s="5">
        <f t="shared" ca="1" si="140"/>
        <v>-2.079091479421924E-2</v>
      </c>
      <c r="D858" s="3">
        <f t="shared" ca="1" si="142"/>
        <v>52576.968091537456</v>
      </c>
      <c r="E858" s="5">
        <f ca="1">D858/MAX(D$12:$D858)-1</f>
        <v>-2.079091479421924E-2</v>
      </c>
      <c r="F858" s="3">
        <f t="shared" ca="1" si="138"/>
        <v>4827.2399872310461</v>
      </c>
      <c r="G858" s="4">
        <f ca="1">F858/MAX(F$554:$F858)-1</f>
        <v>-2.079091479421924E-2</v>
      </c>
      <c r="H858" s="5">
        <f t="shared" ca="1" si="141"/>
        <v>5.8333333333333336E-3</v>
      </c>
      <c r="I858" s="7">
        <f t="shared" ca="1" si="144"/>
        <v>76689.264847831393</v>
      </c>
      <c r="J858" s="7">
        <f t="shared" ca="1" si="145"/>
        <v>74955.984463276211</v>
      </c>
      <c r="K858" s="7">
        <f t="shared" ca="1" si="146"/>
        <v>68922.33393020113</v>
      </c>
      <c r="L858" s="7">
        <f t="shared" ca="1" si="147"/>
        <v>65924.480721020547</v>
      </c>
      <c r="M858" s="7">
        <f t="shared" ca="1" si="148"/>
        <v>65236.827474376776</v>
      </c>
      <c r="N858" s="5">
        <f t="shared" ref="N858:N921" ca="1" si="149">IF($B857&gt;=I857,$C858,$H858)*0.2+IF($B857&gt;=J857,$C858,$H858)*0.2+IF($B857&gt;=K857,$C858,$H858)*0.2+IF($B857&gt;=L857,$C858,$H858)*0.2+IF($B857&gt;=M857,$C858,$H858)*0.2</f>
        <v>-2.079091479421924E-2</v>
      </c>
      <c r="O858" s="3">
        <f t="shared" ca="1" si="143"/>
        <v>381246.77633189119</v>
      </c>
      <c r="P858" s="5">
        <f ca="1">O858/MAX($O$12:O858)-1</f>
        <v>-2.0790914794219129E-2</v>
      </c>
      <c r="Q858" s="3">
        <f t="shared" ca="1" si="139"/>
        <v>4423.0638939427145</v>
      </c>
      <c r="R858" s="4">
        <f ca="1">Q858/MAX($Q$554:Q858)-1</f>
        <v>-2.0790914794219351E-2</v>
      </c>
    </row>
    <row r="859" spans="1:18" x14ac:dyDescent="0.2">
      <c r="A859" s="2">
        <v>35246</v>
      </c>
      <c r="B859" s="3">
        <v>76837.869599324054</v>
      </c>
      <c r="C859" s="5">
        <f t="shared" ca="1" si="140"/>
        <v>1.9919176564979768E-3</v>
      </c>
      <c r="D859" s="3">
        <f t="shared" ca="1" si="142"/>
        <v>52681.697082604122</v>
      </c>
      <c r="E859" s="5">
        <f ca="1">D859/MAX(D$12:$D859)-1</f>
        <v>-1.88404109279946E-2</v>
      </c>
      <c r="F859" s="3">
        <f t="shared" ca="1" si="138"/>
        <v>4836.8554517937646</v>
      </c>
      <c r="G859" s="4">
        <f ca="1">F859/MAX(F$554:$F859)-1</f>
        <v>-1.8840410927994711E-2</v>
      </c>
      <c r="H859" s="5">
        <f t="shared" ca="1" si="141"/>
        <v>5.8333333333333336E-3</v>
      </c>
      <c r="I859" s="7">
        <f t="shared" ca="1" si="144"/>
        <v>77278.771191960448</v>
      </c>
      <c r="J859" s="7">
        <f t="shared" ca="1" si="145"/>
        <v>76237.424986892409</v>
      </c>
      <c r="K859" s="7">
        <f t="shared" ca="1" si="146"/>
        <v>70296.572602026994</v>
      </c>
      <c r="L859" s="7">
        <f t="shared" ca="1" si="147"/>
        <v>66564.031670596829</v>
      </c>
      <c r="M859" s="7">
        <f t="shared" ca="1" si="148"/>
        <v>65932.015570691321</v>
      </c>
      <c r="N859" s="5">
        <f t="shared" ca="1" si="149"/>
        <v>2.7602007918650483E-3</v>
      </c>
      <c r="O859" s="3">
        <f t="shared" ca="1" si="143"/>
        <v>382299.09398581844</v>
      </c>
      <c r="P859" s="5">
        <f ca="1">O859/MAX($O$12:O859)-1</f>
        <v>-1.8088101101832788E-2</v>
      </c>
      <c r="Q859" s="3">
        <f t="shared" ca="1" si="139"/>
        <v>4435.2724384052444</v>
      </c>
      <c r="R859" s="4">
        <f ca="1">Q859/MAX($Q$554:Q859)-1</f>
        <v>-1.8088101101832899E-2</v>
      </c>
    </row>
    <row r="860" spans="1:18" x14ac:dyDescent="0.2">
      <c r="A860" s="2">
        <v>35277</v>
      </c>
      <c r="B860" s="3">
        <v>73797.553518960543</v>
      </c>
      <c r="C860" s="5">
        <f t="shared" ca="1" si="140"/>
        <v>-3.9567938260358204E-2</v>
      </c>
      <c r="D860" s="3">
        <f t="shared" ca="1" si="142"/>
        <v>50597.190944988746</v>
      </c>
      <c r="E860" s="5">
        <f ca="1">D860/MAX(D$12:$D860)-1</f>
        <v>-5.766287297195416E-2</v>
      </c>
      <c r="F860" s="3">
        <f t="shared" ca="1" si="138"/>
        <v>4645.471053902912</v>
      </c>
      <c r="G860" s="4">
        <f ca="1">F860/MAX(F$554:$F860)-1</f>
        <v>-5.766287297195416E-2</v>
      </c>
      <c r="H860" s="5">
        <f t="shared" ca="1" si="141"/>
        <v>5.8333333333333336E-3</v>
      </c>
      <c r="I860" s="7">
        <f t="shared" ca="1" si="144"/>
        <v>75773.51409159007</v>
      </c>
      <c r="J860" s="7">
        <f t="shared" ca="1" si="145"/>
        <v>75817.419128037727</v>
      </c>
      <c r="K860" s="7">
        <f t="shared" ca="1" si="146"/>
        <v>71382.746331916875</v>
      </c>
      <c r="L860" s="7">
        <f t="shared" ca="1" si="147"/>
        <v>67538.842458287545</v>
      </c>
      <c r="M860" s="7">
        <f t="shared" ca="1" si="148"/>
        <v>66385.133292821309</v>
      </c>
      <c r="N860" s="5">
        <f t="shared" ca="1" si="149"/>
        <v>-3.0487683941619895E-2</v>
      </c>
      <c r="O860" s="3">
        <f t="shared" ca="1" si="143"/>
        <v>370643.68003721116</v>
      </c>
      <c r="P860" s="5">
        <f ca="1">O860/MAX($O$12:O860)-1</f>
        <v>-4.8024320733956016E-2</v>
      </c>
      <c r="Q860" s="3">
        <f t="shared" ca="1" si="139"/>
        <v>4300.0512541081671</v>
      </c>
      <c r="R860" s="4">
        <f ca="1">Q860/MAX($Q$554:Q860)-1</f>
        <v>-4.8024320733956238E-2</v>
      </c>
    </row>
    <row r="861" spans="1:18" x14ac:dyDescent="0.2">
      <c r="A861" s="2">
        <v>35308</v>
      </c>
      <c r="B861" s="3">
        <v>75115.541125899879</v>
      </c>
      <c r="C861" s="5">
        <f t="shared" ca="1" si="140"/>
        <v>1.785950270832104E-2</v>
      </c>
      <c r="D861" s="3">
        <f t="shared" ca="1" si="142"/>
        <v>51500.831613704213</v>
      </c>
      <c r="E861" s="5">
        <f ca="1">D861/MAX(D$12:$D861)-1</f>
        <v>-4.0833200499645228E-2</v>
      </c>
      <c r="F861" s="3">
        <f t="shared" ca="1" si="138"/>
        <v>4728.4368567715183</v>
      </c>
      <c r="G861" s="4">
        <f ca="1">F861/MAX(F$554:$F861)-1</f>
        <v>-4.0833200499645339E-2</v>
      </c>
      <c r="H861" s="5">
        <f t="shared" ca="1" si="141"/>
        <v>5.8333333333333336E-3</v>
      </c>
      <c r="I861" s="7">
        <f t="shared" ca="1" si="144"/>
        <v>75250.321414728169</v>
      </c>
      <c r="J861" s="7">
        <f t="shared" ca="1" si="145"/>
        <v>75969.793131279774</v>
      </c>
      <c r="K861" s="7">
        <f t="shared" ca="1" si="146"/>
        <v>72491.76769782968</v>
      </c>
      <c r="L861" s="7">
        <f t="shared" ca="1" si="147"/>
        <v>68529.171129743205</v>
      </c>
      <c r="M861" s="7">
        <f t="shared" ca="1" si="148"/>
        <v>66808.536353720832</v>
      </c>
      <c r="N861" s="5">
        <f t="shared" ca="1" si="149"/>
        <v>1.3049034958325958E-2</v>
      </c>
      <c r="O861" s="3">
        <f t="shared" ca="1" si="143"/>
        <v>375480.22237509926</v>
      </c>
      <c r="P861" s="5">
        <f ca="1">O861/MAX($O$12:O861)-1</f>
        <v>-3.5601956815737412E-2</v>
      </c>
      <c r="Q861" s="3">
        <f t="shared" ca="1" si="139"/>
        <v>4356.1627732456172</v>
      </c>
      <c r="R861" s="4">
        <f ca="1">Q861/MAX($Q$554:Q861)-1</f>
        <v>-3.5601956815737634E-2</v>
      </c>
    </row>
    <row r="862" spans="1:18" x14ac:dyDescent="0.2">
      <c r="A862" s="2">
        <v>35338</v>
      </c>
      <c r="B862" s="3">
        <v>77137.908299693692</v>
      </c>
      <c r="C862" s="5">
        <f t="shared" ca="1" si="140"/>
        <v>2.6923418822266898E-2</v>
      </c>
      <c r="D862" s="3">
        <f t="shared" ca="1" si="142"/>
        <v>52887.410072935018</v>
      </c>
      <c r="E862" s="5">
        <f ca="1">D862/MAX(D$12:$D862)-1</f>
        <v>-1.5009151036283863E-2</v>
      </c>
      <c r="F862" s="3">
        <f t="shared" ca="1" si="138"/>
        <v>4855.7425426410209</v>
      </c>
      <c r="G862" s="4">
        <f ca="1">F862/MAX(F$554:$F862)-1</f>
        <v>-1.5009151036283974E-2</v>
      </c>
      <c r="H862" s="5">
        <f t="shared" ca="1" si="141"/>
        <v>5.8333333333333336E-3</v>
      </c>
      <c r="I862" s="7">
        <f t="shared" ca="1" si="144"/>
        <v>75350.334314851367</v>
      </c>
      <c r="J862" s="7">
        <f t="shared" ca="1" si="145"/>
        <v>76314.552753405922</v>
      </c>
      <c r="K862" s="7">
        <f t="shared" ca="1" si="146"/>
        <v>73635.543252436124</v>
      </c>
      <c r="L862" s="7">
        <f t="shared" ca="1" si="147"/>
        <v>69548.243520664691</v>
      </c>
      <c r="M862" s="7">
        <f t="shared" ca="1" si="148"/>
        <v>67389.582001496194</v>
      </c>
      <c r="N862" s="5">
        <f t="shared" ca="1" si="149"/>
        <v>1.8487384626693474E-2</v>
      </c>
      <c r="O862" s="3">
        <f t="shared" ca="1" si="143"/>
        <v>382421.86966586416</v>
      </c>
      <c r="P862" s="5">
        <f ca="1">O862/MAX($O$12:O862)-1</f>
        <v>-1.7772759258159243E-2</v>
      </c>
      <c r="Q862" s="3">
        <f t="shared" ca="1" si="139"/>
        <v>4436.6968299310929</v>
      </c>
      <c r="R862" s="4">
        <f ca="1">Q862/MAX($Q$554:Q862)-1</f>
        <v>-1.7772759258159576E-2</v>
      </c>
    </row>
    <row r="863" spans="1:18" x14ac:dyDescent="0.2">
      <c r="A863" s="2">
        <v>35369</v>
      </c>
      <c r="B863" s="3">
        <v>77851.116947273578</v>
      </c>
      <c r="C863" s="5">
        <f t="shared" ca="1" si="140"/>
        <v>9.2458904227601391E-3</v>
      </c>
      <c r="D863" s="3">
        <f t="shared" ca="1" si="142"/>
        <v>53376.401271212955</v>
      </c>
      <c r="E863" s="5">
        <f ca="1">D863/MAX(D$12:$D863)-1</f>
        <v>-5.9020335793438239E-3</v>
      </c>
      <c r="F863" s="3">
        <f t="shared" ca="1" si="138"/>
        <v>4900.6382061114145</v>
      </c>
      <c r="G863" s="4">
        <f ca="1">F863/MAX(F$554:$F863)-1</f>
        <v>-5.9020335793439349E-3</v>
      </c>
      <c r="H863" s="5">
        <f t="shared" ca="1" si="141"/>
        <v>5.8333333333333336E-3</v>
      </c>
      <c r="I863" s="7">
        <f t="shared" ca="1" si="144"/>
        <v>76701.522124289055</v>
      </c>
      <c r="J863" s="7">
        <f t="shared" ca="1" si="145"/>
        <v>76237.51810793957</v>
      </c>
      <c r="K863" s="7">
        <f t="shared" ca="1" si="146"/>
        <v>74735.119747263365</v>
      </c>
      <c r="L863" s="7">
        <f t="shared" ca="1" si="147"/>
        <v>70484.52898755185</v>
      </c>
      <c r="M863" s="7">
        <f t="shared" ca="1" si="148"/>
        <v>67977.984849511893</v>
      </c>
      <c r="N863" s="5">
        <f t="shared" ca="1" si="149"/>
        <v>9.2458904227601391E-3</v>
      </c>
      <c r="O863" s="3">
        <f t="shared" ca="1" si="143"/>
        <v>385957.70036806178</v>
      </c>
      <c r="P863" s="5">
        <f ca="1">O863/MAX($O$12:O863)-1</f>
        <v>-8.6911938200102679E-3</v>
      </c>
      <c r="Q863" s="3">
        <f t="shared" ca="1" si="139"/>
        <v>4477.7180426596433</v>
      </c>
      <c r="R863" s="4">
        <f ca="1">Q863/MAX($Q$554:Q863)-1</f>
        <v>-8.6911938200104899E-3</v>
      </c>
    </row>
    <row r="864" spans="1:18" x14ac:dyDescent="0.2">
      <c r="A864" s="2">
        <v>35399</v>
      </c>
      <c r="B864" s="3">
        <v>75081.193617971789</v>
      </c>
      <c r="C864" s="5">
        <f t="shared" ca="1" si="140"/>
        <v>-3.5579750656343001E-2</v>
      </c>
      <c r="D864" s="3">
        <f t="shared" ca="1" si="142"/>
        <v>51477.282223050286</v>
      </c>
      <c r="E864" s="5">
        <f ca="1">D864/MAX(D$12:$D864)-1</f>
        <v>-4.1271791352568421E-2</v>
      </c>
      <c r="F864" s="3">
        <f t="shared" ca="1" si="138"/>
        <v>4726.2747206810227</v>
      </c>
      <c r="G864" s="4">
        <f ca="1">F864/MAX(F$554:$F864)-1</f>
        <v>-4.1271791352568532E-2</v>
      </c>
      <c r="H864" s="5">
        <f t="shared" ca="1" si="141"/>
        <v>5.8333333333333336E-3</v>
      </c>
      <c r="I864" s="7">
        <f t="shared" ca="1" si="144"/>
        <v>76690.072954979682</v>
      </c>
      <c r="J864" s="7">
        <f t="shared" ca="1" si="145"/>
        <v>75970.197184853925</v>
      </c>
      <c r="K864" s="7">
        <f t="shared" ca="1" si="146"/>
        <v>75463.090824065075</v>
      </c>
      <c r="L864" s="7">
        <f t="shared" ca="1" si="147"/>
        <v>71271.621681752062</v>
      </c>
      <c r="M864" s="7">
        <f t="shared" ca="1" si="148"/>
        <v>68435.90983697887</v>
      </c>
      <c r="N864" s="5">
        <f t="shared" ca="1" si="149"/>
        <v>-3.5579750656343001E-2</v>
      </c>
      <c r="O864" s="3">
        <f t="shared" ca="1" si="143"/>
        <v>372225.42162507062</v>
      </c>
      <c r="P864" s="5">
        <f ca="1">O864/MAX($O$12:O864)-1</f>
        <v>-4.3961713967331284E-2</v>
      </c>
      <c r="Q864" s="3">
        <f t="shared" ca="1" si="139"/>
        <v>4318.4019511924052</v>
      </c>
      <c r="R864" s="4">
        <f ca="1">Q864/MAX($Q$554:Q864)-1</f>
        <v>-4.3961713967331506E-2</v>
      </c>
    </row>
    <row r="865" spans="1:18" x14ac:dyDescent="0.2">
      <c r="A865" s="2">
        <v>35430</v>
      </c>
      <c r="B865" s="3">
        <v>74080.778725020864</v>
      </c>
      <c r="C865" s="5">
        <f t="shared" ca="1" si="140"/>
        <v>-1.3324440445649288E-2</v>
      </c>
      <c r="D865" s="3">
        <f t="shared" ca="1" si="142"/>
        <v>50791.376241765371</v>
      </c>
      <c r="E865" s="5">
        <f ca="1">D865/MAX(D$12:$D865)-1</f>
        <v>-5.4046308272255206E-2</v>
      </c>
      <c r="F865" s="3">
        <f t="shared" ca="1" si="138"/>
        <v>4663.2997546355309</v>
      </c>
      <c r="G865" s="4">
        <f ca="1">F865/MAX(F$554:$F865)-1</f>
        <v>-5.4046308272255206E-2</v>
      </c>
      <c r="H865" s="5">
        <f t="shared" ca="1" si="141"/>
        <v>5.8333333333333336E-3</v>
      </c>
      <c r="I865" s="7">
        <f t="shared" ca="1" si="144"/>
        <v>75671.029763422077</v>
      </c>
      <c r="J865" s="7">
        <f t="shared" ca="1" si="145"/>
        <v>75510.682039136722</v>
      </c>
      <c r="K865" s="7">
        <f t="shared" ca="1" si="146"/>
        <v>75874.053513014573</v>
      </c>
      <c r="L865" s="7">
        <f t="shared" ca="1" si="147"/>
        <v>72034.609081063565</v>
      </c>
      <c r="M865" s="7">
        <f t="shared" ca="1" si="148"/>
        <v>68800.694262731791</v>
      </c>
      <c r="N865" s="5">
        <f t="shared" ca="1" si="149"/>
        <v>-1.8297761782597151E-3</v>
      </c>
      <c r="O865" s="3">
        <f t="shared" ca="1" si="143"/>
        <v>371544.33241563838</v>
      </c>
      <c r="P865" s="5">
        <f ca="1">O865/MAX($O$12:O865)-1</f>
        <v>-4.5711050048618085E-2</v>
      </c>
      <c r="Q865" s="3">
        <f t="shared" ca="1" si="139"/>
        <v>4310.5002421739628</v>
      </c>
      <c r="R865" s="4">
        <f ca="1">Q865/MAX($Q$554:Q865)-1</f>
        <v>-4.5711050048618307E-2</v>
      </c>
    </row>
    <row r="866" spans="1:18" x14ac:dyDescent="0.2">
      <c r="A866" s="2">
        <v>35461</v>
      </c>
      <c r="B866" s="3">
        <v>74288.467445864386</v>
      </c>
      <c r="C866" s="5">
        <f t="shared" ca="1" si="140"/>
        <v>2.8035439748066437E-3</v>
      </c>
      <c r="D866" s="3">
        <f t="shared" ca="1" si="142"/>
        <v>50933.772098600108</v>
      </c>
      <c r="E866" s="5">
        <f ca="1">D866/MAX(D$12:$D866)-1</f>
        <v>-5.1394285499365866E-2</v>
      </c>
      <c r="F866" s="3">
        <f t="shared" ca="1" si="138"/>
        <v>4676.3735205653566</v>
      </c>
      <c r="G866" s="4">
        <f ca="1">F866/MAX(F$554:$F866)-1</f>
        <v>-5.1394285499365755E-2</v>
      </c>
      <c r="H866" s="5">
        <f t="shared" ca="1" si="141"/>
        <v>5.8333333333333336E-3</v>
      </c>
      <c r="I866" s="7">
        <f t="shared" ca="1" si="144"/>
        <v>74483.479929619018</v>
      </c>
      <c r="J866" s="7">
        <f t="shared" ca="1" si="145"/>
        <v>75592.501026954036</v>
      </c>
      <c r="K866" s="7">
        <f t="shared" ca="1" si="146"/>
        <v>75704.960077495882</v>
      </c>
      <c r="L866" s="7">
        <f t="shared" ca="1" si="147"/>
        <v>72785.997896929257</v>
      </c>
      <c r="M866" s="7">
        <f t="shared" ca="1" si="148"/>
        <v>69552.257100454168</v>
      </c>
      <c r="N866" s="5">
        <f t="shared" ca="1" si="149"/>
        <v>4.6214175899226577E-3</v>
      </c>
      <c r="O866" s="3">
        <f t="shared" ca="1" si="143"/>
        <v>373261.39392890007</v>
      </c>
      <c r="P866" s="5">
        <f ca="1">O866/MAX($O$12:O866)-1</f>
        <v>-4.1300882309443954E-2</v>
      </c>
      <c r="Q866" s="3">
        <f t="shared" ca="1" si="139"/>
        <v>4330.420863814511</v>
      </c>
      <c r="R866" s="4">
        <f ca="1">Q866/MAX($Q$554:Q866)-1</f>
        <v>-4.1300882309444287E-2</v>
      </c>
    </row>
    <row r="867" spans="1:18" x14ac:dyDescent="0.2">
      <c r="A867" s="2">
        <v>35489</v>
      </c>
      <c r="B867" s="3">
        <v>79324.972419955142</v>
      </c>
      <c r="C867" s="5">
        <f t="shared" ca="1" si="140"/>
        <v>6.779659275864014E-2</v>
      </c>
      <c r="D867" s="3">
        <f t="shared" ca="1" si="142"/>
        <v>54386.908303230288</v>
      </c>
      <c r="E867" s="5">
        <f ca="1">D867/MAX(D$12:$D867)-1</f>
        <v>0</v>
      </c>
      <c r="F867" s="3">
        <f t="shared" ca="1" si="138"/>
        <v>4993.415711726414</v>
      </c>
      <c r="G867" s="4">
        <f ca="1">F867/MAX(F$554:$F867)-1</f>
        <v>0</v>
      </c>
      <c r="H867" s="5">
        <f t="shared" ca="1" si="141"/>
        <v>5.8333333333333336E-3</v>
      </c>
      <c r="I867" s="7">
        <f t="shared" ca="1" si="144"/>
        <v>75898.072863613474</v>
      </c>
      <c r="J867" s="7">
        <f t="shared" ca="1" si="145"/>
        <v>76294.072909296578</v>
      </c>
      <c r="K867" s="7">
        <f t="shared" ca="1" si="146"/>
        <v>76131.933020288168</v>
      </c>
      <c r="L867" s="7">
        <f t="shared" ca="1" si="147"/>
        <v>73759.202768318646</v>
      </c>
      <c r="M867" s="7">
        <f t="shared" ca="1" si="148"/>
        <v>70470.396574631537</v>
      </c>
      <c r="N867" s="5">
        <f t="shared" ca="1" si="149"/>
        <v>3.0618637103456057E-2</v>
      </c>
      <c r="O867" s="3">
        <f t="shared" ca="1" si="143"/>
        <v>384690.14909433923</v>
      </c>
      <c r="P867" s="5">
        <f ca="1">O867/MAX($O$12:O867)-1</f>
        <v>-1.1946821933473295E-2</v>
      </c>
      <c r="Q867" s="3">
        <f t="shared" ca="1" si="139"/>
        <v>4463.012448748882</v>
      </c>
      <c r="R867" s="4">
        <f ca="1">Q867/MAX($Q$554:Q867)-1</f>
        <v>-1.1946821933473739E-2</v>
      </c>
    </row>
    <row r="868" spans="1:18" x14ac:dyDescent="0.2">
      <c r="A868" s="2">
        <v>35520</v>
      </c>
      <c r="B868" s="3">
        <v>78668.380110312355</v>
      </c>
      <c r="C868" s="5">
        <f t="shared" ca="1" si="140"/>
        <v>-8.2772459871365278E-3</v>
      </c>
      <c r="D868" s="3">
        <f t="shared" ca="1" si="142"/>
        <v>53936.734484724613</v>
      </c>
      <c r="E868" s="5">
        <f ca="1">D868/MAX(D$12:$D868)-1</f>
        <v>-8.2772459871365278E-3</v>
      </c>
      <c r="F868" s="3">
        <f t="shared" ca="1" si="138"/>
        <v>4952.0839815644222</v>
      </c>
      <c r="G868" s="4">
        <f ca="1">F868/MAX(F$554:$F868)-1</f>
        <v>-8.2772459871365278E-3</v>
      </c>
      <c r="H868" s="5">
        <f t="shared" ca="1" si="141"/>
        <v>5.8333333333333336E-3</v>
      </c>
      <c r="I868" s="7">
        <f t="shared" ca="1" si="144"/>
        <v>77427.273325377304</v>
      </c>
      <c r="J868" s="7">
        <f t="shared" ca="1" si="145"/>
        <v>76549.15154439969</v>
      </c>
      <c r="K868" s="7">
        <f t="shared" ca="1" si="146"/>
        <v>76431.852148902792</v>
      </c>
      <c r="L868" s="7">
        <f t="shared" ca="1" si="147"/>
        <v>74606.746016423975</v>
      </c>
      <c r="M868" s="7">
        <f t="shared" ca="1" si="148"/>
        <v>71298.470526598423</v>
      </c>
      <c r="N868" s="5">
        <f t="shared" ca="1" si="149"/>
        <v>-8.2772459871365278E-3</v>
      </c>
      <c r="O868" s="3">
        <f t="shared" ca="1" si="143"/>
        <v>381505.97410145716</v>
      </c>
      <c r="P868" s="5">
        <f ca="1">O868/MAX($O$12:O868)-1</f>
        <v>-2.012518113670192E-2</v>
      </c>
      <c r="Q868" s="3">
        <f t="shared" ca="1" si="139"/>
        <v>4426.0709968669353</v>
      </c>
      <c r="R868" s="4">
        <f ca="1">Q868/MAX($Q$554:Q868)-1</f>
        <v>-2.0125181136702253E-2</v>
      </c>
    </row>
    <row r="869" spans="1:18" x14ac:dyDescent="0.2">
      <c r="A869" s="2">
        <v>35550</v>
      </c>
      <c r="B869" s="3">
        <v>79474.793499602689</v>
      </c>
      <c r="C869" s="5">
        <f t="shared" ca="1" si="140"/>
        <v>1.0250794387268947E-2</v>
      </c>
      <c r="D869" s="3">
        <f t="shared" ca="1" si="142"/>
        <v>54489.628859848242</v>
      </c>
      <c r="E869" s="5">
        <f ca="1">D869/MAX(D$12:$D869)-1</f>
        <v>0</v>
      </c>
      <c r="F869" s="3">
        <f t="shared" ca="1" si="138"/>
        <v>5002.8467762479277</v>
      </c>
      <c r="G869" s="4">
        <f ca="1">F869/MAX(F$554:$F869)-1</f>
        <v>0</v>
      </c>
      <c r="H869" s="5">
        <f t="shared" ca="1" si="141"/>
        <v>5.8333333333333336E-3</v>
      </c>
      <c r="I869" s="7">
        <f t="shared" ca="1" si="144"/>
        <v>79156.048676623395</v>
      </c>
      <c r="J869" s="7">
        <f t="shared" ca="1" si="145"/>
        <v>76819.764303121206</v>
      </c>
      <c r="K869" s="7">
        <f t="shared" ca="1" si="146"/>
        <v>76528.641205530381</v>
      </c>
      <c r="L869" s="7">
        <f t="shared" ca="1" si="147"/>
        <v>75430.001265882631</v>
      </c>
      <c r="M869" s="7">
        <f t="shared" ca="1" si="148"/>
        <v>72068.337816444182</v>
      </c>
      <c r="N869" s="5">
        <f t="shared" ca="1" si="149"/>
        <v>1.0250794387268948E-2</v>
      </c>
      <c r="O869" s="3">
        <f t="shared" ca="1" si="143"/>
        <v>385416.71339948598</v>
      </c>
      <c r="P869" s="5">
        <f ca="1">O869/MAX($O$12:O869)-1</f>
        <v>-1.0080685843271819E-2</v>
      </c>
      <c r="Q869" s="3">
        <f t="shared" ca="1" si="139"/>
        <v>4471.4417405992726</v>
      </c>
      <c r="R869" s="4">
        <f ca="1">Q869/MAX($Q$554:Q869)-1</f>
        <v>-1.0080685843272263E-2</v>
      </c>
    </row>
    <row r="870" spans="1:18" x14ac:dyDescent="0.2">
      <c r="A870" s="2">
        <v>35581</v>
      </c>
      <c r="B870" s="3">
        <v>77653.442910840095</v>
      </c>
      <c r="C870" s="5">
        <f t="shared" ca="1" si="140"/>
        <v>-2.291733653603889E-2</v>
      </c>
      <c r="D870" s="3">
        <f t="shared" ca="1" si="142"/>
        <v>53240.87169754324</v>
      </c>
      <c r="E870" s="5">
        <f ca="1">D870/MAX(D$12:$D870)-1</f>
        <v>-2.2917336536039001E-2</v>
      </c>
      <c r="F870" s="3">
        <f t="shared" ca="1" si="138"/>
        <v>4888.194853038417</v>
      </c>
      <c r="G870" s="4">
        <f ca="1">F870/MAX(F$554:$F870)-1</f>
        <v>-2.2917336536038779E-2</v>
      </c>
      <c r="H870" s="5">
        <f t="shared" ca="1" si="141"/>
        <v>5.8333333333333336E-3</v>
      </c>
      <c r="I870" s="7">
        <f t="shared" ca="1" si="144"/>
        <v>78598.872173585041</v>
      </c>
      <c r="J870" s="7">
        <f t="shared" ca="1" si="145"/>
        <v>77248.472518599257</v>
      </c>
      <c r="K870" s="7">
        <f t="shared" ca="1" si="146"/>
        <v>76609.334851726599</v>
      </c>
      <c r="L870" s="7">
        <f t="shared" ca="1" si="147"/>
        <v>76058.21805557645</v>
      </c>
      <c r="M870" s="7">
        <f t="shared" ca="1" si="148"/>
        <v>72765.83439096385</v>
      </c>
      <c r="N870" s="5">
        <f t="shared" ca="1" si="149"/>
        <v>-2.291733653603889E-2</v>
      </c>
      <c r="O870" s="3">
        <f t="shared" ca="1" si="143"/>
        <v>376583.98887189588</v>
      </c>
      <c r="P870" s="5">
        <f ca="1">O870/MAX($O$12:O870)-1</f>
        <v>-3.2766999909326411E-2</v>
      </c>
      <c r="Q870" s="3">
        <f t="shared" ca="1" si="139"/>
        <v>4368.9682054286677</v>
      </c>
      <c r="R870" s="4">
        <f ca="1">Q870/MAX($Q$554:Q870)-1</f>
        <v>-3.2766999909326744E-2</v>
      </c>
    </row>
    <row r="871" spans="1:18" x14ac:dyDescent="0.2">
      <c r="A871" s="2">
        <v>35611</v>
      </c>
      <c r="B871" s="3">
        <v>82503.157827360716</v>
      </c>
      <c r="C871" s="5">
        <f t="shared" ca="1" si="140"/>
        <v>6.2453314814244099E-2</v>
      </c>
      <c r="D871" s="3">
        <f t="shared" ca="1" si="142"/>
        <v>56565.940618654684</v>
      </c>
      <c r="E871" s="5">
        <f ca="1">D871/MAX(D$12:$D871)-1</f>
        <v>0</v>
      </c>
      <c r="F871" s="3">
        <f t="shared" ca="1" si="138"/>
        <v>5193.4788250685933</v>
      </c>
      <c r="G871" s="4">
        <f ca="1">F871/MAX(F$554:$F871)-1</f>
        <v>0</v>
      </c>
      <c r="H871" s="5">
        <f t="shared" ca="1" si="141"/>
        <v>5.8333333333333336E-3</v>
      </c>
      <c r="I871" s="7">
        <f t="shared" ca="1" si="144"/>
        <v>79877.131412601171</v>
      </c>
      <c r="J871" s="7">
        <f t="shared" ca="1" si="145"/>
        <v>78652.202368989238</v>
      </c>
      <c r="K871" s="7">
        <f t="shared" ca="1" si="146"/>
        <v>77081.442204062972</v>
      </c>
      <c r="L871" s="7">
        <f t="shared" ca="1" si="147"/>
        <v>76800.103131672775</v>
      </c>
      <c r="M871" s="7">
        <f t="shared" ca="1" si="148"/>
        <v>73689.007403044976</v>
      </c>
      <c r="N871" s="5">
        <f t="shared" ca="1" si="149"/>
        <v>5.1129318518061954E-2</v>
      </c>
      <c r="O871" s="3">
        <f t="shared" ca="1" si="143"/>
        <v>395838.47158772935</v>
      </c>
      <c r="P871" s="5">
        <f ca="1">O871/MAX($O$12:O871)-1</f>
        <v>0</v>
      </c>
      <c r="Q871" s="3">
        <f t="shared" ca="1" si="139"/>
        <v>4592.3505723993158</v>
      </c>
      <c r="R871" s="4">
        <f ca="1">Q871/MAX($Q$554:Q871)-1</f>
        <v>0</v>
      </c>
    </row>
    <row r="872" spans="1:18" x14ac:dyDescent="0.2">
      <c r="A872" s="2">
        <v>35642</v>
      </c>
      <c r="B872" s="3">
        <v>83231.243769879526</v>
      </c>
      <c r="C872" s="5">
        <f t="shared" ca="1" si="140"/>
        <v>8.8249463619602952E-3</v>
      </c>
      <c r="D872" s="3">
        <f t="shared" ca="1" si="142"/>
        <v>57065.132010528141</v>
      </c>
      <c r="E872" s="5">
        <f ca="1">D872/MAX(D$12:$D872)-1</f>
        <v>0</v>
      </c>
      <c r="F872" s="3">
        <f t="shared" ca="1" si="138"/>
        <v>5239.3109971317999</v>
      </c>
      <c r="G872" s="4">
        <f ca="1">F872/MAX(F$554:$F872)-1</f>
        <v>0</v>
      </c>
      <c r="H872" s="5">
        <f t="shared" ca="1" si="141"/>
        <v>5.8333333333333336E-3</v>
      </c>
      <c r="I872" s="7">
        <f t="shared" ca="1" si="144"/>
        <v>81129.28150269344</v>
      </c>
      <c r="J872" s="7">
        <f t="shared" ca="1" si="145"/>
        <v>80142.665089658418</v>
      </c>
      <c r="K872" s="7">
        <f t="shared" ca="1" si="146"/>
        <v>77867.583058306234</v>
      </c>
      <c r="L872" s="7">
        <f t="shared" ca="1" si="147"/>
        <v>77184.19508155006</v>
      </c>
      <c r="M872" s="7">
        <f t="shared" ca="1" si="148"/>
        <v>74625.16469511154</v>
      </c>
      <c r="N872" s="5">
        <f t="shared" ca="1" si="149"/>
        <v>8.8249463619602952E-3</v>
      </c>
      <c r="O872" s="3">
        <f t="shared" ca="1" si="143"/>
        <v>399331.7248674914</v>
      </c>
      <c r="P872" s="5">
        <f ca="1">O872/MAX($O$12:O872)-1</f>
        <v>0</v>
      </c>
      <c r="Q872" s="3">
        <f t="shared" ca="1" si="139"/>
        <v>4632.8778198760574</v>
      </c>
      <c r="R872" s="4">
        <f ca="1">Q872/MAX($Q$554:Q872)-1</f>
        <v>0</v>
      </c>
    </row>
    <row r="873" spans="1:18" x14ac:dyDescent="0.2">
      <c r="A873" s="2">
        <v>35673</v>
      </c>
      <c r="B873" s="3">
        <v>80579.509781092958</v>
      </c>
      <c r="C873" s="5">
        <f t="shared" ca="1" si="140"/>
        <v>-3.1859838549549546E-2</v>
      </c>
      <c r="D873" s="3">
        <f t="shared" ca="1" si="142"/>
        <v>55247.046117863982</v>
      </c>
      <c r="E873" s="5">
        <f ca="1">D873/MAX(D$12:$D873)-1</f>
        <v>-3.1859838549549546E-2</v>
      </c>
      <c r="F873" s="3">
        <f t="shared" ca="1" si="138"/>
        <v>5072.3873946523017</v>
      </c>
      <c r="G873" s="4">
        <f ca="1">F873/MAX(F$554:$F873)-1</f>
        <v>-3.1859838549549435E-2</v>
      </c>
      <c r="H873" s="5">
        <f t="shared" ca="1" si="141"/>
        <v>5.8333333333333336E-3</v>
      </c>
      <c r="I873" s="7">
        <f t="shared" ca="1" si="144"/>
        <v>82104.637126111062</v>
      </c>
      <c r="J873" s="7">
        <f t="shared" ca="1" si="145"/>
        <v>80351.754649848051</v>
      </c>
      <c r="K873" s="7">
        <f t="shared" ca="1" si="146"/>
        <v>78322.913779572322</v>
      </c>
      <c r="L873" s="7">
        <f t="shared" ca="1" si="147"/>
        <v>77538.540230141458</v>
      </c>
      <c r="M873" s="7">
        <f t="shared" ca="1" si="148"/>
        <v>75407.340738700979</v>
      </c>
      <c r="N873" s="5">
        <f t="shared" ca="1" si="149"/>
        <v>-3.1859838549549546E-2</v>
      </c>
      <c r="O873" s="3">
        <f t="shared" ca="1" si="143"/>
        <v>386609.08058549999</v>
      </c>
      <c r="P873" s="5">
        <f ca="1">O873/MAX($O$12:O873)-1</f>
        <v>-3.1859838549549546E-2</v>
      </c>
      <c r="Q873" s="3">
        <f t="shared" ca="1" si="139"/>
        <v>4485.2750805150172</v>
      </c>
      <c r="R873" s="4">
        <f ca="1">Q873/MAX($Q$554:Q873)-1</f>
        <v>-3.1859838549549546E-2</v>
      </c>
    </row>
    <row r="874" spans="1:18" x14ac:dyDescent="0.2">
      <c r="A874" s="2">
        <v>35703</v>
      </c>
      <c r="B874" s="3">
        <v>78729.085472764127</v>
      </c>
      <c r="C874" s="5">
        <f t="shared" ca="1" si="140"/>
        <v>-2.2963955890967891E-2</v>
      </c>
      <c r="D874" s="3">
        <f t="shared" ca="1" si="142"/>
        <v>53978.355387707081</v>
      </c>
      <c r="E874" s="5">
        <f ca="1">D874/MAX(D$12:$D874)-1</f>
        <v>-5.4092166513372342E-2</v>
      </c>
      <c r="F874" s="3">
        <f t="shared" ca="1" si="138"/>
        <v>4955.9053142596049</v>
      </c>
      <c r="G874" s="4">
        <f ca="1">F874/MAX(F$554:$F874)-1</f>
        <v>-5.409216651337212E-2</v>
      </c>
      <c r="H874" s="5">
        <f t="shared" ca="1" si="141"/>
        <v>5.8333333333333336E-3</v>
      </c>
      <c r="I874" s="7">
        <f t="shared" ca="1" si="144"/>
        <v>80846.613007912209</v>
      </c>
      <c r="J874" s="7">
        <f t="shared" ca="1" si="145"/>
        <v>80361.872210256683</v>
      </c>
      <c r="K874" s="7">
        <f t="shared" ca="1" si="146"/>
        <v>78455.511877328172</v>
      </c>
      <c r="L874" s="7">
        <f t="shared" ca="1" si="147"/>
        <v>77741.85883602075</v>
      </c>
      <c r="M874" s="7">
        <f t="shared" ca="1" si="148"/>
        <v>76045.527564882141</v>
      </c>
      <c r="N874" s="5">
        <f t="shared" ca="1" si="149"/>
        <v>-1.7204498046107648E-2</v>
      </c>
      <c r="O874" s="3">
        <f t="shared" ca="1" si="143"/>
        <v>379957.66541395924</v>
      </c>
      <c r="P874" s="5">
        <f ca="1">O874/MAX($O$12:O874)-1</f>
        <v>-4.8516204065582214E-2</v>
      </c>
      <c r="Q874" s="3">
        <f t="shared" ca="1" si="139"/>
        <v>4408.1081741560411</v>
      </c>
      <c r="R874" s="4">
        <f ca="1">Q874/MAX($Q$554:Q874)-1</f>
        <v>-4.8516204065582214E-2</v>
      </c>
    </row>
    <row r="875" spans="1:18" x14ac:dyDescent="0.2">
      <c r="A875" s="2">
        <v>35734</v>
      </c>
      <c r="B875" s="3">
        <v>71837.006782395241</v>
      </c>
      <c r="C875" s="5">
        <f t="shared" ca="1" si="140"/>
        <v>-8.7541709000965806E-2</v>
      </c>
      <c r="D875" s="3">
        <f t="shared" ca="1" si="142"/>
        <v>49252.997908005709</v>
      </c>
      <c r="E875" s="5">
        <f ca="1">D875/MAX(D$12:$D875)-1</f>
        <v>-0.13689855481419277</v>
      </c>
      <c r="F875" s="3">
        <f t="shared" ca="1" si="138"/>
        <v>4522.0568934023504</v>
      </c>
      <c r="G875" s="4">
        <f ca="1">F875/MAX(F$554:$F875)-1</f>
        <v>-0.13689855481419255</v>
      </c>
      <c r="H875" s="5">
        <f t="shared" ca="1" si="141"/>
        <v>5.8333333333333336E-3</v>
      </c>
      <c r="I875" s="7">
        <f t="shared" ca="1" si="144"/>
        <v>77048.534012084114</v>
      </c>
      <c r="J875" s="7">
        <f t="shared" ca="1" si="145"/>
        <v>79088.907757388763</v>
      </c>
      <c r="K875" s="7">
        <f t="shared" ca="1" si="146"/>
        <v>77954.336030254999</v>
      </c>
      <c r="L875" s="7">
        <f t="shared" ca="1" si="147"/>
        <v>77382.063389483184</v>
      </c>
      <c r="M875" s="7">
        <f t="shared" ca="1" si="148"/>
        <v>76344.727888759167</v>
      </c>
      <c r="N875" s="5">
        <f t="shared" ca="1" si="149"/>
        <v>-5.0191692067246149E-2</v>
      </c>
      <c r="O875" s="3">
        <f t="shared" ca="1" si="143"/>
        <v>360886.94727291208</v>
      </c>
      <c r="P875" s="5">
        <f ca="1">O875/MAX($O$12:O875)-1</f>
        <v>-9.6272785758096946E-2</v>
      </c>
      <c r="Q875" s="3">
        <f t="shared" ca="1" si="139"/>
        <v>4186.85776607969</v>
      </c>
      <c r="R875" s="4">
        <f ca="1">Q875/MAX($Q$554:Q875)-1</f>
        <v>-9.6272785758097057E-2</v>
      </c>
    </row>
    <row r="876" spans="1:18" x14ac:dyDescent="0.2">
      <c r="A876" s="2">
        <v>35764</v>
      </c>
      <c r="B876" s="3">
        <v>68524.549980370139</v>
      </c>
      <c r="C876" s="5">
        <f t="shared" ca="1" si="140"/>
        <v>-4.6110729697564024E-2</v>
      </c>
      <c r="D876" s="3">
        <f t="shared" ca="1" si="142"/>
        <v>46981.906234674971</v>
      </c>
      <c r="E876" s="5">
        <f ca="1">D876/MAX(D$12:$D876)-1</f>
        <v>-0.17669679225473245</v>
      </c>
      <c r="F876" s="3">
        <f t="shared" ref="F876:F939" ca="1" si="150">F875*(1+C876)</f>
        <v>4313.5415503136683</v>
      </c>
      <c r="G876" s="4">
        <f ca="1">F876/MAX(F$554:$F876)-1</f>
        <v>-0.17669679225473223</v>
      </c>
      <c r="H876" s="5">
        <f t="shared" ca="1" si="141"/>
        <v>5.8333333333333336E-3</v>
      </c>
      <c r="I876" s="7">
        <f t="shared" ca="1" si="144"/>
        <v>73030.214078509831</v>
      </c>
      <c r="J876" s="7">
        <f t="shared" ca="1" si="145"/>
        <v>77567.425602310454</v>
      </c>
      <c r="K876" s="7">
        <f t="shared" ca="1" si="146"/>
        <v>77407.949060454848</v>
      </c>
      <c r="L876" s="7">
        <f t="shared" ca="1" si="147"/>
        <v>76928.698435254555</v>
      </c>
      <c r="M876" s="7">
        <f t="shared" ca="1" si="148"/>
        <v>76435.519942259954</v>
      </c>
      <c r="N876" s="5">
        <f t="shared" ca="1" si="149"/>
        <v>5.8333333333333336E-3</v>
      </c>
      <c r="O876" s="3">
        <f t="shared" ca="1" si="143"/>
        <v>362992.12113200407</v>
      </c>
      <c r="P876" s="5">
        <f ca="1">O876/MAX($O$12:O876)-1</f>
        <v>-9.1001043675019155E-2</v>
      </c>
      <c r="Q876" s="3">
        <f t="shared" ref="Q876:Q939" ca="1" si="151">Q875*(1+N876)</f>
        <v>4211.2811030484881</v>
      </c>
      <c r="R876" s="4">
        <f ca="1">Q876/MAX($Q$554:Q876)-1</f>
        <v>-9.1001043675019266E-2</v>
      </c>
    </row>
    <row r="877" spans="1:18" x14ac:dyDescent="0.2">
      <c r="A877" s="2">
        <v>35795</v>
      </c>
      <c r="B877" s="3">
        <v>67313.299022227075</v>
      </c>
      <c r="C877" s="5">
        <f t="shared" ca="1" si="140"/>
        <v>-1.7676160711599609E-2</v>
      </c>
      <c r="D877" s="3">
        <f t="shared" ca="1" si="142"/>
        <v>46151.446509533554</v>
      </c>
      <c r="E877" s="5">
        <f ca="1">D877/MAX(D$12:$D877)-1</f>
        <v>-0.19124963206921319</v>
      </c>
      <c r="F877" s="3">
        <f t="shared" ca="1" si="150"/>
        <v>4237.2946966341615</v>
      </c>
      <c r="G877" s="4">
        <f ca="1">F877/MAX(F$554:$F877)-1</f>
        <v>-0.19124963206921308</v>
      </c>
      <c r="H877" s="5">
        <f t="shared" ca="1" si="141"/>
        <v>5.8333333333333336E-3</v>
      </c>
      <c r="I877" s="7">
        <f t="shared" ca="1" si="144"/>
        <v>69224.951928330818</v>
      </c>
      <c r="J877" s="7">
        <f t="shared" ca="1" si="145"/>
        <v>75035.782468121513</v>
      </c>
      <c r="K877" s="7">
        <f t="shared" ca="1" si="146"/>
        <v>76843.992418555368</v>
      </c>
      <c r="L877" s="7">
        <f t="shared" ca="1" si="147"/>
        <v>76399.555625415815</v>
      </c>
      <c r="M877" s="7">
        <f t="shared" ca="1" si="148"/>
        <v>76359.022965784956</v>
      </c>
      <c r="N877" s="5">
        <f t="shared" ca="1" si="149"/>
        <v>5.8333333333333336E-3</v>
      </c>
      <c r="O877" s="3">
        <f t="shared" ca="1" si="143"/>
        <v>365109.57517194079</v>
      </c>
      <c r="P877" s="5">
        <f ca="1">O877/MAX($O$12:O877)-1</f>
        <v>-8.5698549763123411E-2</v>
      </c>
      <c r="Q877" s="3">
        <f t="shared" ca="1" si="151"/>
        <v>4235.8469094829379</v>
      </c>
      <c r="R877" s="4">
        <f ca="1">Q877/MAX($Q$554:Q877)-1</f>
        <v>-8.5698549763123522E-2</v>
      </c>
    </row>
    <row r="878" spans="1:18" x14ac:dyDescent="0.2">
      <c r="A878" s="2">
        <v>35826</v>
      </c>
      <c r="B878" s="3">
        <v>71742.6700572353</v>
      </c>
      <c r="C878" s="5">
        <f t="shared" ca="1" si="140"/>
        <v>6.5802316917280113E-2</v>
      </c>
      <c r="D878" s="3">
        <f t="shared" ca="1" si="142"/>
        <v>49188.318618944781</v>
      </c>
      <c r="E878" s="5">
        <f ca="1">D878/MAX(D$12:$D878)-1</f>
        <v>-0.13803198405166472</v>
      </c>
      <c r="F878" s="3">
        <f t="shared" ca="1" si="150"/>
        <v>4516.1185051339926</v>
      </c>
      <c r="G878" s="4">
        <f ca="1">F878/MAX(F$554:$F878)-1</f>
        <v>-0.1380319840516645</v>
      </c>
      <c r="H878" s="5">
        <f t="shared" ca="1" si="141"/>
        <v>5.8333333333333336E-3</v>
      </c>
      <c r="I878" s="7">
        <f t="shared" ca="1" si="144"/>
        <v>69193.506353277495</v>
      </c>
      <c r="J878" s="7">
        <f t="shared" ca="1" si="145"/>
        <v>73121.020182680804</v>
      </c>
      <c r="K878" s="7">
        <f t="shared" ca="1" si="146"/>
        <v>76631.842636169618</v>
      </c>
      <c r="L878" s="7">
        <f t="shared" ca="1" si="147"/>
        <v>76285.395433097758</v>
      </c>
      <c r="M878" s="7">
        <f t="shared" ca="1" si="148"/>
        <v>76168.40135683275</v>
      </c>
      <c r="N878" s="5">
        <f t="shared" ca="1" si="149"/>
        <v>5.8333333333333336E-3</v>
      </c>
      <c r="O878" s="3">
        <f t="shared" ca="1" si="143"/>
        <v>367239.38102711044</v>
      </c>
      <c r="P878" s="5">
        <f ca="1">O878/MAX($O$12:O878)-1</f>
        <v>-8.0365124636741614E-2</v>
      </c>
      <c r="Q878" s="3">
        <f t="shared" ca="1" si="151"/>
        <v>4260.5560164549215</v>
      </c>
      <c r="R878" s="4">
        <f ca="1">Q878/MAX($Q$554:Q878)-1</f>
        <v>-8.0365124636741725E-2</v>
      </c>
    </row>
    <row r="879" spans="1:18" x14ac:dyDescent="0.2">
      <c r="A879" s="2">
        <v>35854</v>
      </c>
      <c r="B879" s="3">
        <v>77238.549798192558</v>
      </c>
      <c r="C879" s="5">
        <f t="shared" ca="1" si="140"/>
        <v>7.6605453024995107E-2</v>
      </c>
      <c r="D879" s="3">
        <f t="shared" ca="1" si="142"/>
        <v>52956.412050286846</v>
      </c>
      <c r="E879" s="5">
        <f ca="1">D879/MAX(D$12:$D879)-1</f>
        <v>-7.2000533696886304E-2</v>
      </c>
      <c r="F879" s="3">
        <f t="shared" ca="1" si="150"/>
        <v>4862.0778091343454</v>
      </c>
      <c r="G879" s="4">
        <f ca="1">F879/MAX(F$554:$F879)-1</f>
        <v>-7.2000533696886193E-2</v>
      </c>
      <c r="H879" s="5">
        <f t="shared" ca="1" si="141"/>
        <v>5.8333333333333336E-3</v>
      </c>
      <c r="I879" s="7">
        <f t="shared" ca="1" si="144"/>
        <v>72098.172959218311</v>
      </c>
      <c r="J879" s="7">
        <f t="shared" ca="1" si="145"/>
        <v>72564.193518864064</v>
      </c>
      <c r="K879" s="7">
        <f t="shared" ca="1" si="146"/>
        <v>76457.974084356058</v>
      </c>
      <c r="L879" s="7">
        <f t="shared" ca="1" si="147"/>
        <v>76403.340359336231</v>
      </c>
      <c r="M879" s="7">
        <f t="shared" ca="1" si="148"/>
        <v>76294.953552322113</v>
      </c>
      <c r="N879" s="5">
        <f t="shared" ca="1" si="149"/>
        <v>1.9987757271665688E-2</v>
      </c>
      <c r="O879" s="3">
        <f t="shared" ca="1" si="143"/>
        <v>374579.6726356771</v>
      </c>
      <c r="P879" s="5">
        <f ca="1">O879/MAX($O$12:O879)-1</f>
        <v>-6.1983685969422275E-2</v>
      </c>
      <c r="Q879" s="3">
        <f t="shared" ca="1" si="151"/>
        <v>4345.714975954158</v>
      </c>
      <c r="R879" s="4">
        <f ca="1">Q879/MAX($Q$554:Q879)-1</f>
        <v>-6.1983685969422275E-2</v>
      </c>
    </row>
    <row r="880" spans="1:18" x14ac:dyDescent="0.2">
      <c r="A880" s="2">
        <v>35885</v>
      </c>
      <c r="B880" s="3">
        <v>83130.199874510887</v>
      </c>
      <c r="C880" s="5">
        <f t="shared" ca="1" si="140"/>
        <v>7.6278621125227319E-2</v>
      </c>
      <c r="D880" s="3">
        <f t="shared" ca="1" si="142"/>
        <v>56995.854141222102</v>
      </c>
      <c r="E880" s="5">
        <f ca="1">D880/MAX(D$12:$D880)-1</f>
        <v>-1.2140140023378931E-3</v>
      </c>
      <c r="F880" s="3">
        <f t="shared" ca="1" si="150"/>
        <v>5232.9504002186795</v>
      </c>
      <c r="G880" s="4">
        <f ca="1">F880/MAX(F$554:$F880)-1</f>
        <v>-1.2140140023377821E-3</v>
      </c>
      <c r="H880" s="5">
        <f t="shared" ca="1" si="141"/>
        <v>5.8333333333333336E-3</v>
      </c>
      <c r="I880" s="7">
        <f t="shared" ca="1" si="144"/>
        <v>77370.47324331291</v>
      </c>
      <c r="J880" s="7">
        <f t="shared" ca="1" si="145"/>
        <v>73297.712585821864</v>
      </c>
      <c r="K880" s="7">
        <f t="shared" ca="1" si="146"/>
        <v>76829.792398039266</v>
      </c>
      <c r="L880" s="7">
        <f t="shared" ca="1" si="147"/>
        <v>76736.245446826069</v>
      </c>
      <c r="M880" s="7">
        <f t="shared" ca="1" si="148"/>
        <v>76630.822273471029</v>
      </c>
      <c r="N880" s="5">
        <f t="shared" ca="1" si="149"/>
        <v>7.6278621125227319E-2</v>
      </c>
      <c r="O880" s="3">
        <f t="shared" ca="1" si="143"/>
        <v>403152.09356586559</v>
      </c>
      <c r="P880" s="5">
        <f ca="1">O880/MAX($O$12:O880)-1</f>
        <v>0</v>
      </c>
      <c r="Q880" s="3">
        <f t="shared" ca="1" si="151"/>
        <v>4677.2001221231912</v>
      </c>
      <c r="R880" s="4">
        <f ca="1">Q880/MAX($Q$554:Q880)-1</f>
        <v>0</v>
      </c>
    </row>
    <row r="881" spans="1:18" x14ac:dyDescent="0.2">
      <c r="A881" s="2">
        <v>35915</v>
      </c>
      <c r="B881" s="3">
        <v>90952.589554455146</v>
      </c>
      <c r="C881" s="5">
        <f t="shared" ca="1" si="140"/>
        <v>9.4098049706996312E-2</v>
      </c>
      <c r="D881" s="3">
        <f t="shared" ca="1" si="142"/>
        <v>62359.05285729553</v>
      </c>
      <c r="E881" s="5">
        <f ca="1">D881/MAX(D$12:$D881)-1</f>
        <v>0</v>
      </c>
      <c r="F881" s="3">
        <f t="shared" ca="1" si="150"/>
        <v>5725.3608270927034</v>
      </c>
      <c r="G881" s="4">
        <f ca="1">F881/MAX(F$554:$F881)-1</f>
        <v>0</v>
      </c>
      <c r="H881" s="5">
        <f t="shared" ca="1" si="141"/>
        <v>5.8333333333333336E-3</v>
      </c>
      <c r="I881" s="7">
        <f t="shared" ca="1" si="144"/>
        <v>83773.779742386192</v>
      </c>
      <c r="J881" s="7">
        <f t="shared" ca="1" si="145"/>
        <v>76483.643047831851</v>
      </c>
      <c r="K881" s="7">
        <f t="shared" ca="1" si="146"/>
        <v>77786.275402610307</v>
      </c>
      <c r="L881" s="7">
        <f t="shared" ca="1" si="147"/>
        <v>77464.105036113935</v>
      </c>
      <c r="M881" s="7">
        <f t="shared" ca="1" si="148"/>
        <v>77157.458304070344</v>
      </c>
      <c r="N881" s="5">
        <f t="shared" ca="1" si="149"/>
        <v>9.4098049706996326E-2</v>
      </c>
      <c r="O881" s="3">
        <f t="shared" ca="1" si="143"/>
        <v>441087.91930570605</v>
      </c>
      <c r="P881" s="5">
        <f ca="1">O881/MAX($O$12:O881)-1</f>
        <v>0</v>
      </c>
      <c r="Q881" s="3">
        <f t="shared" ca="1" si="151"/>
        <v>5117.3155317043083</v>
      </c>
      <c r="R881" s="4">
        <f ca="1">Q881/MAX($Q$554:Q881)-1</f>
        <v>0</v>
      </c>
    </row>
    <row r="882" spans="1:18" x14ac:dyDescent="0.2">
      <c r="A882" s="2">
        <v>35946</v>
      </c>
      <c r="B882" s="3">
        <v>83582.280711058032</v>
      </c>
      <c r="C882" s="5">
        <f t="shared" ca="1" si="140"/>
        <v>-8.1034623417559293E-2</v>
      </c>
      <c r="D882" s="3">
        <f t="shared" ca="1" si="142"/>
        <v>57305.810492328914</v>
      </c>
      <c r="E882" s="5">
        <f ca="1">D882/MAX(D$12:$D882)-1</f>
        <v>-8.1034623417559293E-2</v>
      </c>
      <c r="F882" s="3">
        <f t="shared" ca="1" si="150"/>
        <v>5261.4083685396008</v>
      </c>
      <c r="G882" s="4">
        <f ca="1">F882/MAX(F$554:$F882)-1</f>
        <v>-8.1034623417559182E-2</v>
      </c>
      <c r="H882" s="5">
        <f t="shared" ca="1" si="141"/>
        <v>5.8333333333333336E-3</v>
      </c>
      <c r="I882" s="7">
        <f t="shared" ca="1" si="144"/>
        <v>85888.35671334136</v>
      </c>
      <c r="J882" s="7">
        <f t="shared" ca="1" si="145"/>
        <v>78993.264836279835</v>
      </c>
      <c r="K882" s="7">
        <f t="shared" ca="1" si="146"/>
        <v>78280.345219295137</v>
      </c>
      <c r="L882" s="7">
        <f t="shared" ca="1" si="147"/>
        <v>77936.387652396515</v>
      </c>
      <c r="M882" s="7">
        <f t="shared" ca="1" si="148"/>
        <v>77444.840035510875</v>
      </c>
      <c r="N882" s="5">
        <f t="shared" ca="1" si="149"/>
        <v>-8.1034623417559293E-2</v>
      </c>
      <c r="O882" s="3">
        <f t="shared" ca="1" si="143"/>
        <v>405344.52587073337</v>
      </c>
      <c r="P882" s="5">
        <f ca="1">O882/MAX($O$12:O882)-1</f>
        <v>-8.1034623417559293E-2</v>
      </c>
      <c r="Q882" s="3">
        <f t="shared" ca="1" si="151"/>
        <v>4702.6357946838225</v>
      </c>
      <c r="R882" s="4">
        <f ca="1">Q882/MAX($Q$554:Q882)-1</f>
        <v>-8.1034623417559293E-2</v>
      </c>
    </row>
    <row r="883" spans="1:18" x14ac:dyDescent="0.2">
      <c r="A883" s="2">
        <v>35976</v>
      </c>
      <c r="B883" s="3">
        <v>74316.655197820495</v>
      </c>
      <c r="C883" s="5">
        <f t="shared" ca="1" si="140"/>
        <v>-0.11085633742477774</v>
      </c>
      <c r="D883" s="3">
        <f t="shared" ca="1" si="142"/>
        <v>50953.098227990929</v>
      </c>
      <c r="E883" s="5">
        <f ca="1">D883/MAX(D$12:$D883)-1</f>
        <v>-0.18290775928567027</v>
      </c>
      <c r="F883" s="3">
        <f t="shared" ca="1" si="150"/>
        <v>4678.1479071072254</v>
      </c>
      <c r="G883" s="4">
        <f ca="1">F883/MAX(F$554:$F883)-1</f>
        <v>-0.18290775928567027</v>
      </c>
      <c r="H883" s="5">
        <f t="shared" ca="1" si="141"/>
        <v>5.8333333333333336E-3</v>
      </c>
      <c r="I883" s="7">
        <f t="shared" ca="1" si="144"/>
        <v>82950.508487777901</v>
      </c>
      <c r="J883" s="7">
        <f t="shared" ca="1" si="145"/>
        <v>80160.490865545406</v>
      </c>
      <c r="K883" s="7">
        <f t="shared" ca="1" si="146"/>
        <v>77598.136666833452</v>
      </c>
      <c r="L883" s="7">
        <f t="shared" ca="1" si="147"/>
        <v>77949.491900885376</v>
      </c>
      <c r="M883" s="7">
        <f t="shared" ca="1" si="148"/>
        <v>77339.789435448212</v>
      </c>
      <c r="N883" s="5">
        <f t="shared" ca="1" si="149"/>
        <v>-8.7518403273155521E-2</v>
      </c>
      <c r="O883" s="3">
        <f t="shared" ca="1" si="143"/>
        <v>369869.4201910125</v>
      </c>
      <c r="P883" s="5">
        <f ca="1">O883/MAX($O$12:O883)-1</f>
        <v>-0.16146100583936862</v>
      </c>
      <c r="Q883" s="3">
        <f t="shared" ca="1" si="151"/>
        <v>4291.0686187579076</v>
      </c>
      <c r="R883" s="4">
        <f ca="1">Q883/MAX($Q$554:Q883)-1</f>
        <v>-0.16146100583936851</v>
      </c>
    </row>
    <row r="884" spans="1:18" x14ac:dyDescent="0.2">
      <c r="A884" s="2">
        <v>36007</v>
      </c>
      <c r="B884" s="3">
        <v>78072.649849591588</v>
      </c>
      <c r="C884" s="5">
        <f t="shared" ca="1" si="140"/>
        <v>5.0540415762431179E-2</v>
      </c>
      <c r="D884" s="3">
        <f t="shared" ca="1" si="142"/>
        <v>53528.288996817588</v>
      </c>
      <c r="E884" s="5">
        <f ca="1">D884/MAX(D$12:$D884)-1</f>
        <v>-0.14161157772371158</v>
      </c>
      <c r="F884" s="3">
        <f t="shared" ca="1" si="150"/>
        <v>4914.5834473305722</v>
      </c>
      <c r="G884" s="4">
        <f ca="1">F884/MAX(F$554:$F884)-1</f>
        <v>-0.14161157772371147</v>
      </c>
      <c r="H884" s="5">
        <f t="shared" ca="1" si="141"/>
        <v>5.8333333333333336E-3</v>
      </c>
      <c r="I884" s="7">
        <f t="shared" ca="1" si="144"/>
        <v>78657.195252823367</v>
      </c>
      <c r="J884" s="7">
        <f t="shared" ca="1" si="145"/>
        <v>81215.487497604787</v>
      </c>
      <c r="K884" s="7">
        <f t="shared" ca="1" si="146"/>
        <v>77168.253840142788</v>
      </c>
      <c r="L884" s="7">
        <f t="shared" ca="1" si="147"/>
        <v>78159.724256647998</v>
      </c>
      <c r="M884" s="7">
        <f t="shared" ca="1" si="148"/>
        <v>77517.918449224511</v>
      </c>
      <c r="N884" s="5">
        <f t="shared" ca="1" si="149"/>
        <v>5.8333333333333336E-3</v>
      </c>
      <c r="O884" s="3">
        <f t="shared" ca="1" si="143"/>
        <v>372026.99180879339</v>
      </c>
      <c r="P884" s="5">
        <f ca="1">O884/MAX($O$12:O884)-1</f>
        <v>-0.15656952837343163</v>
      </c>
      <c r="Q884" s="3">
        <f t="shared" ca="1" si="151"/>
        <v>4316.0998523673288</v>
      </c>
      <c r="R884" s="4">
        <f ca="1">Q884/MAX($Q$554:Q884)-1</f>
        <v>-0.15656952837343152</v>
      </c>
    </row>
    <row r="885" spans="1:18" x14ac:dyDescent="0.2">
      <c r="A885" s="2">
        <v>36038</v>
      </c>
      <c r="B885" s="3">
        <v>54995.885370768083</v>
      </c>
      <c r="C885" s="5">
        <f t="shared" ca="1" si="140"/>
        <v>-0.29558064857900068</v>
      </c>
      <c r="D885" s="3">
        <f t="shared" ca="1" si="142"/>
        <v>37706.362617814062</v>
      </c>
      <c r="E885" s="5">
        <f ca="1">D885/MAX(D$12:$D885)-1</f>
        <v>-0.39533458431284196</v>
      </c>
      <c r="F885" s="3">
        <f t="shared" ca="1" si="150"/>
        <v>3461.9276844729807</v>
      </c>
      <c r="G885" s="4">
        <f ca="1">F885/MAX(F$554:$F885)-1</f>
        <v>-0.39533458431284196</v>
      </c>
      <c r="H885" s="5">
        <f t="shared" ca="1" si="141"/>
        <v>5.8333333333333336E-3</v>
      </c>
      <c r="I885" s="7">
        <f t="shared" ca="1" si="144"/>
        <v>69128.39680606006</v>
      </c>
      <c r="J885" s="7">
        <f t="shared" ca="1" si="145"/>
        <v>77508.37675970071</v>
      </c>
      <c r="K885" s="7">
        <f t="shared" ca="1" si="146"/>
        <v>75036.285139282394</v>
      </c>
      <c r="L885" s="7">
        <f t="shared" ca="1" si="147"/>
        <v>76808.108309470932</v>
      </c>
      <c r="M885" s="7">
        <f t="shared" ca="1" si="148"/>
        <v>76679.599459427351</v>
      </c>
      <c r="N885" s="5">
        <f t="shared" ca="1" si="149"/>
        <v>-0.11473225943160027</v>
      </c>
      <c r="O885" s="3">
        <f t="shared" ca="1" si="143"/>
        <v>329343.49446902907</v>
      </c>
      <c r="P885" s="5">
        <f ca="1">O885/MAX($O$12:O885)-1</f>
        <v>-0.253338212056608</v>
      </c>
      <c r="Q885" s="3">
        <f t="shared" ca="1" si="151"/>
        <v>3820.9039643728288</v>
      </c>
      <c r="R885" s="4">
        <f ca="1">Q885/MAX($Q$554:Q885)-1</f>
        <v>-0.253338212056608</v>
      </c>
    </row>
    <row r="886" spans="1:18" x14ac:dyDescent="0.2">
      <c r="A886" s="2">
        <v>36068</v>
      </c>
      <c r="B886" s="3">
        <v>57933.124755295037</v>
      </c>
      <c r="C886" s="5">
        <f t="shared" ca="1" si="140"/>
        <v>5.3408348001397599E-2</v>
      </c>
      <c r="D886" s="3">
        <f t="shared" ca="1" si="142"/>
        <v>39720.197154373163</v>
      </c>
      <c r="E886" s="5">
        <f ca="1">D886/MAX(D$12:$D886)-1</f>
        <v>-0.3630404033674125</v>
      </c>
      <c r="F886" s="3">
        <f t="shared" ca="1" si="150"/>
        <v>3646.8235230009864</v>
      </c>
      <c r="G886" s="4">
        <f ca="1">F886/MAX(F$554:$F886)-1</f>
        <v>-0.36304040336741239</v>
      </c>
      <c r="H886" s="5">
        <f t="shared" ca="1" si="141"/>
        <v>5.8333333333333336E-3</v>
      </c>
      <c r="I886" s="7">
        <f t="shared" ca="1" si="144"/>
        <v>63667.219991884915</v>
      </c>
      <c r="J886" s="7">
        <f t="shared" ca="1" si="145"/>
        <v>73308.864239831411</v>
      </c>
      <c r="K886" s="7">
        <f t="shared" ca="1" si="146"/>
        <v>73303.288412826616</v>
      </c>
      <c r="L886" s="7">
        <f t="shared" ca="1" si="147"/>
        <v>75656.149678636633</v>
      </c>
      <c r="M886" s="7">
        <f t="shared" ca="1" si="148"/>
        <v>75879.400145077394</v>
      </c>
      <c r="N886" s="5">
        <f t="shared" ca="1" si="149"/>
        <v>5.8333333333333336E-3</v>
      </c>
      <c r="O886" s="3">
        <f t="shared" ca="1" si="143"/>
        <v>331264.66485343175</v>
      </c>
      <c r="P886" s="5">
        <f ca="1">O886/MAX($O$12:O886)-1</f>
        <v>-0.24898268496027154</v>
      </c>
      <c r="Q886" s="3">
        <f t="shared" ca="1" si="151"/>
        <v>3843.1925708316703</v>
      </c>
      <c r="R886" s="4">
        <f ca="1">Q886/MAX($Q$554:Q886)-1</f>
        <v>-0.24898268496027154</v>
      </c>
    </row>
    <row r="887" spans="1:18" x14ac:dyDescent="0.2">
      <c r="A887" s="2">
        <v>36099</v>
      </c>
      <c r="B887" s="3">
        <v>65884.295761622605</v>
      </c>
      <c r="C887" s="5">
        <f t="shared" ca="1" si="140"/>
        <v>0.13724740448426842</v>
      </c>
      <c r="D887" s="3">
        <f t="shared" ca="1" si="142"/>
        <v>45171.691119414303</v>
      </c>
      <c r="E887" s="5">
        <f ca="1">D887/MAX(D$12:$D887)-1</f>
        <v>-0.27561935196824339</v>
      </c>
      <c r="F887" s="3">
        <f t="shared" ca="1" si="150"/>
        <v>4147.3405861450474</v>
      </c>
      <c r="G887" s="4">
        <f ca="1">F887/MAX(F$554:$F887)-1</f>
        <v>-0.27561935196824328</v>
      </c>
      <c r="H887" s="5">
        <f t="shared" ca="1" si="141"/>
        <v>5.8333333333333336E-3</v>
      </c>
      <c r="I887" s="7">
        <f t="shared" ca="1" si="144"/>
        <v>59604.435295895244</v>
      </c>
      <c r="J887" s="7">
        <f t="shared" ca="1" si="145"/>
        <v>69130.815274359309</v>
      </c>
      <c r="K887" s="7">
        <f t="shared" ca="1" si="146"/>
        <v>72807.229161095558</v>
      </c>
      <c r="L887" s="7">
        <f t="shared" ca="1" si="147"/>
        <v>74901.122026526631</v>
      </c>
      <c r="M887" s="7">
        <f t="shared" ca="1" si="148"/>
        <v>75380.782595675279</v>
      </c>
      <c r="N887" s="5">
        <f t="shared" ca="1" si="149"/>
        <v>5.8333333333333336E-3</v>
      </c>
      <c r="O887" s="3">
        <f t="shared" ca="1" si="143"/>
        <v>333197.04206507676</v>
      </c>
      <c r="P887" s="5">
        <f ca="1">O887/MAX($O$12:O887)-1</f>
        <v>-0.24460175062253986</v>
      </c>
      <c r="Q887" s="3">
        <f t="shared" ca="1" si="151"/>
        <v>3865.6111941615218</v>
      </c>
      <c r="R887" s="4">
        <f ca="1">Q887/MAX($Q$554:Q887)-1</f>
        <v>-0.24460175062253975</v>
      </c>
    </row>
    <row r="888" spans="1:18" x14ac:dyDescent="0.2">
      <c r="A888" s="2">
        <v>36129</v>
      </c>
      <c r="B888" s="3">
        <v>63940.348704989025</v>
      </c>
      <c r="C888" s="5">
        <f t="shared" ca="1" si="140"/>
        <v>-2.9505469158644715E-2</v>
      </c>
      <c r="D888" s="3">
        <f t="shared" ca="1" si="142"/>
        <v>43838.8791802466</v>
      </c>
      <c r="E888" s="5">
        <f ca="1">D888/MAX(D$12:$D888)-1</f>
        <v>-0.29699254283786336</v>
      </c>
      <c r="F888" s="3">
        <f t="shared" ca="1" si="150"/>
        <v>4024.9713563901491</v>
      </c>
      <c r="G888" s="4">
        <f ca="1">F888/MAX(F$554:$F888)-1</f>
        <v>-0.29699254283786336</v>
      </c>
      <c r="H888" s="5">
        <f t="shared" ca="1" si="141"/>
        <v>5.8333333333333336E-3</v>
      </c>
      <c r="I888" s="7">
        <f t="shared" ca="1" si="144"/>
        <v>62585.923073968886</v>
      </c>
      <c r="J888" s="7">
        <f t="shared" ca="1" si="145"/>
        <v>65857.159940014462</v>
      </c>
      <c r="K888" s="7">
        <f t="shared" ca="1" si="146"/>
        <v>72425.212388147149</v>
      </c>
      <c r="L888" s="7">
        <f t="shared" ca="1" si="147"/>
        <v>74139.283459534927</v>
      </c>
      <c r="M888" s="7">
        <f t="shared" ca="1" si="148"/>
        <v>74916.580724300991</v>
      </c>
      <c r="N888" s="5">
        <f t="shared" ca="1" si="149"/>
        <v>-1.2344271650622767E-3</v>
      </c>
      <c r="O888" s="3">
        <f t="shared" ca="1" si="143"/>
        <v>332785.73458503321</v>
      </c>
      <c r="P888" s="5">
        <f ca="1">O888/MAX($O$12:O888)-1</f>
        <v>-0.24553423474201197</v>
      </c>
      <c r="Q888" s="3">
        <f t="shared" ca="1" si="151"/>
        <v>3860.83937869388</v>
      </c>
      <c r="R888" s="4">
        <f ca="1">Q888/MAX($Q$554:Q888)-1</f>
        <v>-0.24553423474201175</v>
      </c>
    </row>
    <row r="889" spans="1:18" x14ac:dyDescent="0.2">
      <c r="A889" s="2">
        <v>36160</v>
      </c>
      <c r="B889" s="3">
        <v>61742.459843796154</v>
      </c>
      <c r="C889" s="5">
        <f t="shared" ca="1" si="140"/>
        <v>-3.4374051842188003E-2</v>
      </c>
      <c r="D889" s="3">
        <f t="shared" ca="1" si="142"/>
        <v>42331.959274601388</v>
      </c>
      <c r="E889" s="5">
        <f ca="1">D889/MAX(D$12:$D889)-1</f>
        <v>-0.32115775761579946</v>
      </c>
      <c r="F889" s="3">
        <f t="shared" ca="1" si="150"/>
        <v>3886.6167823222722</v>
      </c>
      <c r="G889" s="4">
        <f ca="1">F889/MAX(F$554:$F889)-1</f>
        <v>-0.32115775761579934</v>
      </c>
      <c r="H889" s="5">
        <f t="shared" ca="1" si="141"/>
        <v>5.8333333333333336E-3</v>
      </c>
      <c r="I889" s="7">
        <f t="shared" ca="1" si="144"/>
        <v>63855.701436802592</v>
      </c>
      <c r="J889" s="7">
        <f t="shared" ca="1" si="145"/>
        <v>63761.460714343753</v>
      </c>
      <c r="K889" s="7">
        <f t="shared" ca="1" si="146"/>
        <v>71960.975789944569</v>
      </c>
      <c r="L889" s="7">
        <f t="shared" ca="1" si="147"/>
        <v>72985.911349336879</v>
      </c>
      <c r="M889" s="7">
        <f t="shared" ca="1" si="148"/>
        <v>74402.484104249976</v>
      </c>
      <c r="N889" s="5">
        <f t="shared" ca="1" si="149"/>
        <v>-2.2081437017709349E-3</v>
      </c>
      <c r="O889" s="3">
        <f t="shared" ca="1" si="143"/>
        <v>332050.89586117008</v>
      </c>
      <c r="P889" s="5">
        <f ca="1">O889/MAX($O$12:O889)-1</f>
        <v>-0.24720020356976802</v>
      </c>
      <c r="Q889" s="3">
        <f t="shared" ca="1" si="151"/>
        <v>3852.3140905362679</v>
      </c>
      <c r="R889" s="4">
        <f ca="1">Q889/MAX($Q$554:Q889)-1</f>
        <v>-0.24720020356976802</v>
      </c>
    </row>
    <row r="890" spans="1:18" x14ac:dyDescent="0.2">
      <c r="A890" s="2">
        <v>36191</v>
      </c>
      <c r="B890" s="3">
        <v>66686.33880610652</v>
      </c>
      <c r="C890" s="5">
        <f t="shared" ca="1" si="140"/>
        <v>8.00725946912062E-2</v>
      </c>
      <c r="D890" s="3">
        <f t="shared" ca="1" si="142"/>
        <v>45721.589092081194</v>
      </c>
      <c r="E890" s="5">
        <f ca="1">D890/MAX(D$12:$D890)-1</f>
        <v>-0.26680109788209971</v>
      </c>
      <c r="F890" s="3">
        <f t="shared" ca="1" si="150"/>
        <v>4197.8282726532034</v>
      </c>
      <c r="G890" s="4">
        <f ca="1">F890/MAX(F$554:$F890)-1</f>
        <v>-0.26680109788209971</v>
      </c>
      <c r="H890" s="5">
        <f t="shared" ca="1" si="141"/>
        <v>5.8333333333333336E-3</v>
      </c>
      <c r="I890" s="7">
        <f t="shared" ca="1" si="144"/>
        <v>64123.049118297233</v>
      </c>
      <c r="J890" s="7">
        <f t="shared" ca="1" si="145"/>
        <v>61863.742207096242</v>
      </c>
      <c r="K890" s="7">
        <f t="shared" ca="1" si="146"/>
        <v>71539.614852350511</v>
      </c>
      <c r="L890" s="7">
        <f t="shared" ca="1" si="147"/>
        <v>72066.749962460599</v>
      </c>
      <c r="M890" s="7">
        <f t="shared" ca="1" si="148"/>
        <v>74085.728744260065</v>
      </c>
      <c r="N890" s="5">
        <f t="shared" ca="1" si="149"/>
        <v>5.8333333333333336E-3</v>
      </c>
      <c r="O890" s="3">
        <f t="shared" ca="1" si="143"/>
        <v>333987.85942036024</v>
      </c>
      <c r="P890" s="5">
        <f ca="1">O890/MAX($O$12:O890)-1</f>
        <v>-0.24280887142392504</v>
      </c>
      <c r="Q890" s="3">
        <f t="shared" ca="1" si="151"/>
        <v>3874.7859227310628</v>
      </c>
      <c r="R890" s="4">
        <f ca="1">Q890/MAX($Q$554:Q890)-1</f>
        <v>-0.24280887142392493</v>
      </c>
    </row>
    <row r="891" spans="1:18" x14ac:dyDescent="0.2">
      <c r="A891" s="2">
        <v>36219</v>
      </c>
      <c r="B891" s="3">
        <v>68215.419060733257</v>
      </c>
      <c r="C891" s="5">
        <f t="shared" ca="1" si="140"/>
        <v>2.2929437752949644E-2</v>
      </c>
      <c r="D891" s="3">
        <f t="shared" ca="1" si="142"/>
        <v>46769.959423134009</v>
      </c>
      <c r="E891" s="5">
        <f ca="1">D891/MAX(D$12:$D891)-1</f>
        <v>-0.24998925929545635</v>
      </c>
      <c r="F891" s="3">
        <f t="shared" ca="1" si="150"/>
        <v>4294.0821147285769</v>
      </c>
      <c r="G891" s="4">
        <f ca="1">F891/MAX(F$554:$F891)-1</f>
        <v>-0.24998925929545635</v>
      </c>
      <c r="H891" s="5">
        <f t="shared" ca="1" si="141"/>
        <v>5.8333333333333336E-3</v>
      </c>
      <c r="I891" s="7">
        <f t="shared" ca="1" si="144"/>
        <v>65548.072570211967</v>
      </c>
      <c r="J891" s="7">
        <f t="shared" ca="1" si="145"/>
        <v>64066.997822090438</v>
      </c>
      <c r="K891" s="7">
        <f t="shared" ca="1" si="146"/>
        <v>70787.687290895585</v>
      </c>
      <c r="L891" s="7">
        <f t="shared" ca="1" si="147"/>
        <v>71379.856033551725</v>
      </c>
      <c r="M891" s="7">
        <f t="shared" ca="1" si="148"/>
        <v>73622.830687625814</v>
      </c>
      <c r="N891" s="5">
        <f t="shared" ca="1" si="149"/>
        <v>1.2671775101179858E-2</v>
      </c>
      <c r="O891" s="3">
        <f t="shared" ca="1" si="143"/>
        <v>338220.07846145949</v>
      </c>
      <c r="P891" s="5">
        <f ca="1">O891/MAX($O$12:O891)-1</f>
        <v>-0.23321391573400052</v>
      </c>
      <c r="Q891" s="3">
        <f t="shared" ca="1" si="151"/>
        <v>3923.8863385091281</v>
      </c>
      <c r="R891" s="4">
        <f ca="1">Q891/MAX($Q$554:Q891)-1</f>
        <v>-0.23321391573400041</v>
      </c>
    </row>
    <row r="892" spans="1:18" x14ac:dyDescent="0.2">
      <c r="A892" s="2">
        <v>36250</v>
      </c>
      <c r="B892" s="3">
        <v>73775.403613584916</v>
      </c>
      <c r="C892" s="5">
        <f t="shared" ca="1" si="140"/>
        <v>8.1506272766594279E-2</v>
      </c>
      <c r="D892" s="3">
        <f t="shared" ca="1" si="142"/>
        <v>50582.004493158514</v>
      </c>
      <c r="E892" s="5">
        <f ca="1">D892/MAX(D$12:$D892)-1</f>
        <v>-0.18885867928571642</v>
      </c>
      <c r="F892" s="3">
        <f t="shared" ca="1" si="150"/>
        <v>4644.0767428537984</v>
      </c>
      <c r="G892" s="4">
        <f ca="1">F892/MAX(F$554:$F892)-1</f>
        <v>-0.18885867928571642</v>
      </c>
      <c r="H892" s="5">
        <f t="shared" ca="1" si="141"/>
        <v>5.8333333333333336E-3</v>
      </c>
      <c r="I892" s="7">
        <f t="shared" ca="1" si="144"/>
        <v>69559.053826808231</v>
      </c>
      <c r="J892" s="7">
        <f t="shared" ca="1" si="145"/>
        <v>66707.377631805415</v>
      </c>
      <c r="K892" s="7">
        <f t="shared" ca="1" si="146"/>
        <v>70008.120935818413</v>
      </c>
      <c r="L892" s="7">
        <f t="shared" ca="1" si="147"/>
        <v>71104.651485819544</v>
      </c>
      <c r="M892" s="7">
        <f t="shared" ca="1" si="148"/>
        <v>73418.956666928832</v>
      </c>
      <c r="N892" s="5">
        <f t="shared" ca="1" si="149"/>
        <v>3.6102509106637724E-2</v>
      </c>
      <c r="O892" s="3">
        <f t="shared" ca="1" si="143"/>
        <v>350430.67192416207</v>
      </c>
      <c r="P892" s="5">
        <f ca="1">O892/MAX($O$12:O892)-1</f>
        <v>-0.20553101414394415</v>
      </c>
      <c r="Q892" s="3">
        <f t="shared" ca="1" si="151"/>
        <v>4065.5484807785656</v>
      </c>
      <c r="R892" s="4">
        <f ca="1">Q892/MAX($Q$554:Q892)-1</f>
        <v>-0.20553101414394404</v>
      </c>
    </row>
    <row r="893" spans="1:18" x14ac:dyDescent="0.2">
      <c r="A893" s="2">
        <v>36280</v>
      </c>
      <c r="B893" s="3">
        <v>82357.456304980515</v>
      </c>
      <c r="C893" s="5">
        <f t="shared" ca="1" si="140"/>
        <v>0.11632674673453502</v>
      </c>
      <c r="D893" s="3">
        <f t="shared" ca="1" si="142"/>
        <v>56466.044519159281</v>
      </c>
      <c r="E893" s="5">
        <f ca="1">D893/MAX(D$12:$D893)-1</f>
        <v>-9.4501248305069674E-2</v>
      </c>
      <c r="F893" s="3">
        <f t="shared" ca="1" si="150"/>
        <v>5184.3070819354962</v>
      </c>
      <c r="G893" s="4">
        <f ca="1">F893/MAX(F$554:$F893)-1</f>
        <v>-9.4501248305069785E-2</v>
      </c>
      <c r="H893" s="5">
        <f t="shared" ca="1" si="141"/>
        <v>5.8333333333333336E-3</v>
      </c>
      <c r="I893" s="7">
        <f t="shared" ca="1" si="144"/>
        <v>74782.75965976622</v>
      </c>
      <c r="J893" s="7">
        <f t="shared" ca="1" si="145"/>
        <v>69452.904389031726</v>
      </c>
      <c r="K893" s="7">
        <f t="shared" ca="1" si="146"/>
        <v>69291.859831695518</v>
      </c>
      <c r="L893" s="7">
        <f t="shared" ca="1" si="147"/>
        <v>71689.120903740928</v>
      </c>
      <c r="M893" s="7">
        <f t="shared" ca="1" si="148"/>
        <v>73539.06761715289</v>
      </c>
      <c r="N893" s="5">
        <f t="shared" ca="1" si="149"/>
        <v>0.11632674673453504</v>
      </c>
      <c r="O893" s="3">
        <f t="shared" ca="1" si="143"/>
        <v>391195.131945097</v>
      </c>
      <c r="P893" s="5">
        <f ca="1">O893/MAX($O$12:O893)-1</f>
        <v>-0.11311302163782389</v>
      </c>
      <c r="Q893" s="3">
        <f t="shared" ca="1" si="151"/>
        <v>4538.480509239067</v>
      </c>
      <c r="R893" s="4">
        <f ca="1">Q893/MAX($Q$554:Q893)-1</f>
        <v>-0.11311302163782377</v>
      </c>
    </row>
    <row r="894" spans="1:18" x14ac:dyDescent="0.2">
      <c r="A894" s="2">
        <v>36311</v>
      </c>
      <c r="B894" s="3">
        <v>75701.80598904143</v>
      </c>
      <c r="C894" s="5">
        <f t="shared" ca="1" si="140"/>
        <v>-8.0814180215721287E-2</v>
      </c>
      <c r="D894" s="3">
        <f t="shared" ca="1" si="142"/>
        <v>51902.787421319001</v>
      </c>
      <c r="E894" s="5">
        <f ca="1">D894/MAX(D$12:$D894)-1</f>
        <v>-0.16767838760965448</v>
      </c>
      <c r="F894" s="3">
        <f t="shared" ca="1" si="150"/>
        <v>4765.3415551223206</v>
      </c>
      <c r="G894" s="4">
        <f ca="1">F894/MAX(F$554:$F894)-1</f>
        <v>-0.16767838760965459</v>
      </c>
      <c r="H894" s="5">
        <f t="shared" ca="1" si="141"/>
        <v>5.8333333333333336E-3</v>
      </c>
      <c r="I894" s="7">
        <f t="shared" ca="1" si="144"/>
        <v>77278.221969202292</v>
      </c>
      <c r="J894" s="7">
        <f t="shared" ca="1" si="145"/>
        <v>71413.147269707129</v>
      </c>
      <c r="K894" s="7">
        <f t="shared" ca="1" si="146"/>
        <v>68635.15360486081</v>
      </c>
      <c r="L894" s="7">
        <f t="shared" ca="1" si="147"/>
        <v>72087.857348667123</v>
      </c>
      <c r="M894" s="7">
        <f t="shared" ca="1" si="148"/>
        <v>73457.749412077959</v>
      </c>
      <c r="N894" s="5">
        <f t="shared" ca="1" si="149"/>
        <v>-8.0814180215721287E-2</v>
      </c>
      <c r="O894" s="3">
        <f t="shared" ca="1" si="143"/>
        <v>359581.01805257308</v>
      </c>
      <c r="P894" s="5">
        <f ca="1">O894/MAX($O$12:O894)-1</f>
        <v>-0.18478606573816125</v>
      </c>
      <c r="Q894" s="3">
        <f t="shared" ca="1" si="151"/>
        <v>4171.7069274598825</v>
      </c>
      <c r="R894" s="4">
        <f ca="1">Q894/MAX($Q$554:Q894)-1</f>
        <v>-0.18478606573816125</v>
      </c>
    </row>
    <row r="895" spans="1:18" x14ac:dyDescent="0.2">
      <c r="A895" s="2">
        <v>36341</v>
      </c>
      <c r="B895" s="3">
        <v>82781.190770959176</v>
      </c>
      <c r="C895" s="5">
        <f t="shared" ca="1" si="140"/>
        <v>9.3516722480076142E-2</v>
      </c>
      <c r="D895" s="3">
        <f t="shared" ca="1" si="142"/>
        <v>56756.565988540875</v>
      </c>
      <c r="E895" s="5">
        <f ca="1">D895/MAX(D$12:$D895)-1</f>
        <v>-8.984239836957697E-2</v>
      </c>
      <c r="F895" s="3">
        <f t="shared" ca="1" si="150"/>
        <v>5210.9806788554688</v>
      </c>
      <c r="G895" s="4">
        <f ca="1">F895/MAX(F$554:$F895)-1</f>
        <v>-8.9842398369577192E-2</v>
      </c>
      <c r="H895" s="5">
        <f t="shared" ca="1" si="141"/>
        <v>5.8333333333333336E-3</v>
      </c>
      <c r="I895" s="7">
        <f t="shared" ca="1" si="144"/>
        <v>80280.151021660378</v>
      </c>
      <c r="J895" s="7">
        <f t="shared" ca="1" si="145"/>
        <v>74919.602424234297</v>
      </c>
      <c r="K895" s="7">
        <f t="shared" ca="1" si="146"/>
        <v>69340.531569289029</v>
      </c>
      <c r="L895" s="7">
        <f t="shared" ca="1" si="147"/>
        <v>72947.18466804114</v>
      </c>
      <c r="M895" s="7">
        <f t="shared" ca="1" si="148"/>
        <v>73469.334118061219</v>
      </c>
      <c r="N895" s="5">
        <f t="shared" ca="1" si="149"/>
        <v>7.598004465072758E-2</v>
      </c>
      <c r="O895" s="3">
        <f t="shared" ca="1" si="143"/>
        <v>386901.99985976162</v>
      </c>
      <c r="P895" s="5">
        <f ca="1">O895/MAX($O$12:O895)-1</f>
        <v>-0.12284607461305153</v>
      </c>
      <c r="Q895" s="3">
        <f t="shared" ca="1" si="151"/>
        <v>4488.6734060780336</v>
      </c>
      <c r="R895" s="4">
        <f ca="1">Q895/MAX($Q$554:Q895)-1</f>
        <v>-0.12284607461305153</v>
      </c>
    </row>
    <row r="896" spans="1:18" x14ac:dyDescent="0.2">
      <c r="A896" s="2">
        <v>36372</v>
      </c>
      <c r="B896" s="3">
        <v>83939.124493623574</v>
      </c>
      <c r="C896" s="5">
        <f t="shared" ca="1" si="140"/>
        <v>1.3987884347643531E-2</v>
      </c>
      <c r="D896" s="3">
        <f t="shared" ca="1" si="142"/>
        <v>57550.470269557984</v>
      </c>
      <c r="E896" s="5">
        <f ca="1">D896/MAX(D$12:$D896)-1</f>
        <v>-7.7111219099842088E-2</v>
      </c>
      <c r="F896" s="3">
        <f t="shared" ca="1" si="150"/>
        <v>5283.8712739291041</v>
      </c>
      <c r="G896" s="4">
        <f ca="1">F896/MAX(F$554:$F896)-1</f>
        <v>-7.7111219099842199E-2</v>
      </c>
      <c r="H896" s="5">
        <f t="shared" ca="1" si="141"/>
        <v>5.8333333333333336E-3</v>
      </c>
      <c r="I896" s="7">
        <f t="shared" ca="1" si="144"/>
        <v>80807.373751208055</v>
      </c>
      <c r="J896" s="7">
        <f t="shared" ca="1" si="145"/>
        <v>77795.066705487145</v>
      </c>
      <c r="K896" s="7">
        <f t="shared" ca="1" si="146"/>
        <v>69829.404456291697</v>
      </c>
      <c r="L896" s="7">
        <f t="shared" ca="1" si="147"/>
        <v>73624.765470062732</v>
      </c>
      <c r="M896" s="7">
        <f t="shared" ca="1" si="148"/>
        <v>73498.829148217235</v>
      </c>
      <c r="N896" s="5">
        <f t="shared" ca="1" si="149"/>
        <v>1.3987884347643531E-2</v>
      </c>
      <c r="O896" s="3">
        <f t="shared" ca="1" si="143"/>
        <v>392313.94028767198</v>
      </c>
      <c r="P896" s="5">
        <f ca="1">O896/MAX($O$12:O896)-1</f>
        <v>-0.11057654694965735</v>
      </c>
      <c r="Q896" s="3">
        <f t="shared" ca="1" si="151"/>
        <v>4551.4604505565967</v>
      </c>
      <c r="R896" s="4">
        <f ca="1">Q896/MAX($Q$554:Q896)-1</f>
        <v>-0.11057654694965724</v>
      </c>
    </row>
    <row r="897" spans="1:18" x14ac:dyDescent="0.2">
      <c r="A897" s="2">
        <v>36403</v>
      </c>
      <c r="B897" s="3">
        <v>82014.004901800799</v>
      </c>
      <c r="C897" s="5">
        <f t="shared" ca="1" si="140"/>
        <v>-2.2934711357026516E-2</v>
      </c>
      <c r="D897" s="3">
        <f t="shared" ca="1" si="142"/>
        <v>56230.566845464535</v>
      </c>
      <c r="E897" s="5">
        <f ca="1">D897/MAX(D$12:$D897)-1</f>
        <v>-9.8277406904425213E-2</v>
      </c>
      <c r="F897" s="3">
        <f t="shared" ca="1" si="150"/>
        <v>5162.6872114138559</v>
      </c>
      <c r="G897" s="4">
        <f ca="1">F897/MAX(F$554:$F897)-1</f>
        <v>-9.8277406904425435E-2</v>
      </c>
      <c r="H897" s="5">
        <f t="shared" ca="1" si="141"/>
        <v>5.8333333333333336E-3</v>
      </c>
      <c r="I897" s="7">
        <f t="shared" ca="1" si="144"/>
        <v>82911.440055461178</v>
      </c>
      <c r="J897" s="7">
        <f t="shared" ca="1" si="145"/>
        <v>80094.831012331721</v>
      </c>
      <c r="K897" s="7">
        <f t="shared" ca="1" si="146"/>
        <v>72080.914417211097</v>
      </c>
      <c r="L897" s="7">
        <f t="shared" ca="1" si="147"/>
        <v>73890.068531374302</v>
      </c>
      <c r="M897" s="7">
        <f t="shared" ca="1" si="148"/>
        <v>73558.599778246731</v>
      </c>
      <c r="N897" s="5">
        <f t="shared" ca="1" si="149"/>
        <v>-2.2934711357026519E-2</v>
      </c>
      <c r="O897" s="3">
        <f t="shared" ca="1" si="143"/>
        <v>383316.33330583648</v>
      </c>
      <c r="P897" s="5">
        <f ca="1">O897/MAX($O$12:O897)-1</f>
        <v>-0.13097521711953675</v>
      </c>
      <c r="Q897" s="3">
        <f t="shared" ca="1" si="151"/>
        <v>4447.0740188701593</v>
      </c>
      <c r="R897" s="4">
        <f ca="1">Q897/MAX($Q$554:Q897)-1</f>
        <v>-0.13097521711953664</v>
      </c>
    </row>
    <row r="898" spans="1:18" x14ac:dyDescent="0.2">
      <c r="A898" s="2">
        <v>36433</v>
      </c>
      <c r="B898" s="3">
        <v>81726.198474357923</v>
      </c>
      <c r="C898" s="5">
        <f t="shared" ca="1" si="140"/>
        <v>-3.5092351335297423E-3</v>
      </c>
      <c r="D898" s="3">
        <f t="shared" ca="1" si="142"/>
        <v>56033.240564712141</v>
      </c>
      <c r="E898" s="5">
        <f ca="1">D898/MAX(D$12:$D898)-1</f>
        <v>-0.10144176350881373</v>
      </c>
      <c r="F898" s="3">
        <f t="shared" ca="1" si="150"/>
        <v>5144.5701280681378</v>
      </c>
      <c r="G898" s="4">
        <f ca="1">F898/MAX(F$554:$F898)-1</f>
        <v>-0.10144176350881395</v>
      </c>
      <c r="H898" s="5">
        <f t="shared" ca="1" si="141"/>
        <v>5.8333333333333336E-3</v>
      </c>
      <c r="I898" s="7">
        <f t="shared" ca="1" si="144"/>
        <v>82559.775956594109</v>
      </c>
      <c r="J898" s="7">
        <f t="shared" ca="1" si="145"/>
        <v>81419.963489127244</v>
      </c>
      <c r="K898" s="7">
        <f t="shared" ca="1" si="146"/>
        <v>74063.670560466315</v>
      </c>
      <c r="L898" s="7">
        <f t="shared" ca="1" si="147"/>
        <v>73812.068453588014</v>
      </c>
      <c r="M898" s="7">
        <f t="shared" ca="1" si="148"/>
        <v>73683.479486646465</v>
      </c>
      <c r="N898" s="5">
        <f t="shared" ca="1" si="149"/>
        <v>-1.640721440157127E-3</v>
      </c>
      <c r="O898" s="3">
        <f t="shared" ca="1" si="143"/>
        <v>382687.41797941917</v>
      </c>
      <c r="P898" s="5">
        <f ca="1">O898/MAX($O$12:O898)-1</f>
        <v>-0.13240104471283665</v>
      </c>
      <c r="Q898" s="3">
        <f t="shared" ca="1" si="151"/>
        <v>4439.777609181433</v>
      </c>
      <c r="R898" s="4">
        <f ca="1">Q898/MAX($Q$554:Q898)-1</f>
        <v>-0.13240104471283665</v>
      </c>
    </row>
    <row r="899" spans="1:18" x14ac:dyDescent="0.2">
      <c r="A899" s="2">
        <v>36464</v>
      </c>
      <c r="B899" s="3">
        <v>85725.576295669292</v>
      </c>
      <c r="C899" s="5">
        <f t="shared" ref="C899:C962" ca="1" si="152">B899/B898-1</f>
        <v>4.893630067188548E-2</v>
      </c>
      <c r="D899" s="3">
        <f t="shared" ca="1" si="142"/>
        <v>58775.300072606988</v>
      </c>
      <c r="E899" s="5">
        <f ca="1">D899/MAX(D$12:$D899)-1</f>
        <v>-5.7469647476681818E-2</v>
      </c>
      <c r="F899" s="3">
        <f t="shared" ca="1" si="150"/>
        <v>5396.3263586828807</v>
      </c>
      <c r="G899" s="4">
        <f ca="1">F899/MAX(F$554:$F899)-1</f>
        <v>-5.746964747668204E-2</v>
      </c>
      <c r="H899" s="5">
        <f t="shared" ca="1" si="141"/>
        <v>5.8333333333333336E-3</v>
      </c>
      <c r="I899" s="7">
        <f t="shared" ca="1" si="144"/>
        <v>83155.259890609348</v>
      </c>
      <c r="J899" s="7">
        <f t="shared" ca="1" si="145"/>
        <v>81981.316820908702</v>
      </c>
      <c r="K899" s="7">
        <f t="shared" ca="1" si="146"/>
        <v>75717.110604970207</v>
      </c>
      <c r="L899" s="7">
        <f t="shared" ca="1" si="147"/>
        <v>73521.678828099903</v>
      </c>
      <c r="M899" s="7">
        <f t="shared" ca="1" si="148"/>
        <v>74262.169883032868</v>
      </c>
      <c r="N899" s="5">
        <f t="shared" ca="1" si="149"/>
        <v>4.0315707204175058E-2</v>
      </c>
      <c r="O899" s="3">
        <f t="shared" ca="1" si="143"/>
        <v>398115.73187339923</v>
      </c>
      <c r="P899" s="5">
        <f ca="1">O899/MAX($O$12:O899)-1</f>
        <v>-9.7423179260831105E-2</v>
      </c>
      <c r="Q899" s="3">
        <f t="shared" ca="1" si="151"/>
        <v>4618.7703833248443</v>
      </c>
      <c r="R899" s="4">
        <f ca="1">Q899/MAX($Q$554:Q899)-1</f>
        <v>-9.7423179260831105E-2</v>
      </c>
    </row>
    <row r="900" spans="1:18" x14ac:dyDescent="0.2">
      <c r="A900" s="2">
        <v>36494</v>
      </c>
      <c r="B900" s="3">
        <v>91272.672724605523</v>
      </c>
      <c r="C900" s="5">
        <f t="shared" ca="1" si="152"/>
        <v>6.4707601495779699E-2</v>
      </c>
      <c r="D900" s="3">
        <f t="shared" ca="1" si="142"/>
        <v>62578.508767500112</v>
      </c>
      <c r="E900" s="5">
        <f ca="1">D900/MAX(D$12:$D900)-1</f>
        <v>0</v>
      </c>
      <c r="F900" s="3">
        <f t="shared" ca="1" si="150"/>
        <v>5745.5096942417049</v>
      </c>
      <c r="G900" s="4">
        <f ca="1">F900/MAX(F$554:$F900)-1</f>
        <v>0</v>
      </c>
      <c r="H900" s="5">
        <f t="shared" ref="H900:H963" ca="1" si="153">H899</f>
        <v>5.8333333333333336E-3</v>
      </c>
      <c r="I900" s="7">
        <f t="shared" ca="1" si="144"/>
        <v>86241.482498210913</v>
      </c>
      <c r="J900" s="7">
        <f t="shared" ca="1" si="145"/>
        <v>84576.461276836053</v>
      </c>
      <c r="K900" s="7">
        <f t="shared" ca="1" si="146"/>
        <v>77994.804273271599</v>
      </c>
      <c r="L900" s="7">
        <f t="shared" ca="1" si="147"/>
        <v>73948.922828852548</v>
      </c>
      <c r="M900" s="7">
        <f t="shared" ca="1" si="148"/>
        <v>75210.008330709345</v>
      </c>
      <c r="N900" s="5">
        <f t="shared" ca="1" si="149"/>
        <v>6.4707601495779699E-2</v>
      </c>
      <c r="O900" s="3">
        <f t="shared" ca="1" si="143"/>
        <v>423876.84600066382</v>
      </c>
      <c r="P900" s="5">
        <f ca="1">O900/MAX($O$12:O900)-1</f>
        <v>-3.9019598025113233E-2</v>
      </c>
      <c r="Q900" s="3">
        <f t="shared" ca="1" si="151"/>
        <v>4917.6399366895375</v>
      </c>
      <c r="R900" s="4">
        <f ca="1">Q900/MAX($Q$554:Q900)-1</f>
        <v>-3.9019598025113233E-2</v>
      </c>
    </row>
    <row r="901" spans="1:18" x14ac:dyDescent="0.2">
      <c r="A901" s="2">
        <v>36525</v>
      </c>
      <c r="B901" s="3">
        <v>103093.70321465607</v>
      </c>
      <c r="C901" s="5">
        <f t="shared" ca="1" si="152"/>
        <v>0.1295133596637168</v>
      </c>
      <c r="D901" s="3">
        <f t="shared" ca="1" si="142"/>
        <v>70683.261680724405</v>
      </c>
      <c r="E901" s="5">
        <f ca="1">D901/MAX(D$12:$D901)-1</f>
        <v>0</v>
      </c>
      <c r="F901" s="3">
        <f t="shared" ca="1" si="150"/>
        <v>6489.6299577234022</v>
      </c>
      <c r="G901" s="4">
        <f ca="1">F901/MAX(F$554:$F901)-1</f>
        <v>0</v>
      </c>
      <c r="H901" s="5">
        <f t="shared" ca="1" si="153"/>
        <v>5.8333333333333336E-3</v>
      </c>
      <c r="I901" s="7">
        <f t="shared" ca="1" si="144"/>
        <v>93363.984078310299</v>
      </c>
      <c r="J901" s="7">
        <f t="shared" ca="1" si="145"/>
        <v>87961.880017452189</v>
      </c>
      <c r="K901" s="7">
        <f t="shared" ca="1" si="146"/>
        <v>81440.741220843251</v>
      </c>
      <c r="L901" s="7">
        <f t="shared" ca="1" si="147"/>
        <v>75547.647718676759</v>
      </c>
      <c r="M901" s="7">
        <f t="shared" ca="1" si="148"/>
        <v>76700.858505393902</v>
      </c>
      <c r="N901" s="5">
        <f t="shared" ca="1" si="149"/>
        <v>0.1295133596637168</v>
      </c>
      <c r="O901" s="3">
        <f t="shared" ca="1" si="143"/>
        <v>478774.56040986971</v>
      </c>
      <c r="P901" s="5">
        <f ca="1">O901/MAX($O$12:O901)-1</f>
        <v>0</v>
      </c>
      <c r="Q901" s="3">
        <f t="shared" ca="1" si="151"/>
        <v>5554.5400065066669</v>
      </c>
      <c r="R901" s="4">
        <f ca="1">Q901/MAX($Q$554:Q901)-1</f>
        <v>0</v>
      </c>
    </row>
    <row r="902" spans="1:18" x14ac:dyDescent="0.2">
      <c r="A902" s="2">
        <v>36556</v>
      </c>
      <c r="B902" s="3">
        <v>101601.15638033149</v>
      </c>
      <c r="C902" s="5">
        <f t="shared" ca="1" si="152"/>
        <v>-1.4477575135863341E-2</v>
      </c>
      <c r="D902" s="3">
        <f t="shared" ca="1" si="142"/>
        <v>69659.939448893827</v>
      </c>
      <c r="E902" s="5">
        <f ca="1">D902/MAX(D$12:$D902)-1</f>
        <v>-1.4477575135863341E-2</v>
      </c>
      <c r="F902" s="3">
        <f t="shared" ca="1" si="150"/>
        <v>6395.6758524065117</v>
      </c>
      <c r="G902" s="4">
        <f ca="1">F902/MAX(F$554:$F902)-1</f>
        <v>-1.4477575135863341E-2</v>
      </c>
      <c r="H902" s="5">
        <f t="shared" ca="1" si="153"/>
        <v>5.8333333333333336E-3</v>
      </c>
      <c r="I902" s="7">
        <f t="shared" ca="1" si="144"/>
        <v>98655.844106531018</v>
      </c>
      <c r="J902" s="7">
        <f t="shared" ca="1" si="145"/>
        <v>90905.551998570198</v>
      </c>
      <c r="K902" s="7">
        <f t="shared" ca="1" si="146"/>
        <v>84350.309352028664</v>
      </c>
      <c r="L902" s="7">
        <f t="shared" ca="1" si="147"/>
        <v>76854.786970384521</v>
      </c>
      <c r="M902" s="7">
        <f t="shared" ca="1" si="148"/>
        <v>77944.962102189587</v>
      </c>
      <c r="N902" s="5">
        <f t="shared" ca="1" si="149"/>
        <v>-1.4477575135863341E-2</v>
      </c>
      <c r="O902" s="3">
        <f t="shared" ca="1" si="143"/>
        <v>471843.0657383959</v>
      </c>
      <c r="P902" s="5">
        <f ca="1">O902/MAX($O$12:O902)-1</f>
        <v>-1.447757513586323E-2</v>
      </c>
      <c r="Q902" s="3">
        <f t="shared" ca="1" si="151"/>
        <v>5474.1237362173079</v>
      </c>
      <c r="R902" s="4">
        <f ca="1">Q902/MAX($Q$554:Q902)-1</f>
        <v>-1.4477575135863341E-2</v>
      </c>
    </row>
    <row r="903" spans="1:18" x14ac:dyDescent="0.2">
      <c r="A903" s="2">
        <v>36585</v>
      </c>
      <c r="B903" s="3">
        <v>95156.064258693033</v>
      </c>
      <c r="C903" s="5">
        <f t="shared" ca="1" si="152"/>
        <v>-6.3435224078671415E-2</v>
      </c>
      <c r="D903" s="3">
        <f t="shared" ca="1" si="142"/>
        <v>65241.045580646562</v>
      </c>
      <c r="E903" s="5">
        <f ca="1">D903/MAX(D$12:$D903)-1</f>
        <v>-7.6994410991675477E-2</v>
      </c>
      <c r="F903" s="3">
        <f t="shared" ca="1" si="150"/>
        <v>5989.9647215745572</v>
      </c>
      <c r="G903" s="4">
        <f ca="1">F903/MAX(F$554:$F903)-1</f>
        <v>-7.6994410991675477E-2</v>
      </c>
      <c r="H903" s="5">
        <f t="shared" ca="1" si="153"/>
        <v>5.8333333333333336E-3</v>
      </c>
      <c r="I903" s="7">
        <f t="shared" ca="1" si="144"/>
        <v>99950.307951226874</v>
      </c>
      <c r="J903" s="7">
        <f t="shared" ca="1" si="145"/>
        <v>93095.895224718886</v>
      </c>
      <c r="K903" s="7">
        <f t="shared" ca="1" si="146"/>
        <v>86595.363118525318</v>
      </c>
      <c r="L903" s="7">
        <f t="shared" ca="1" si="147"/>
        <v>79085.908019713679</v>
      </c>
      <c r="M903" s="7">
        <f t="shared" ca="1" si="148"/>
        <v>78691.525204710444</v>
      </c>
      <c r="N903" s="5">
        <f t="shared" ca="1" si="149"/>
        <v>-6.3435224078671415E-2</v>
      </c>
      <c r="O903" s="3">
        <f t="shared" ca="1" si="143"/>
        <v>441911.5951333135</v>
      </c>
      <c r="P903" s="5">
        <f ca="1">O903/MAX($O$12:O903)-1</f>
        <v>-7.6994410991675366E-2</v>
      </c>
      <c r="Q903" s="3">
        <f t="shared" ca="1" si="151"/>
        <v>5126.8714703759888</v>
      </c>
      <c r="R903" s="4">
        <f ca="1">Q903/MAX($Q$554:Q903)-1</f>
        <v>-7.6994410991675477E-2</v>
      </c>
    </row>
    <row r="904" spans="1:18" x14ac:dyDescent="0.2">
      <c r="A904" s="2">
        <v>36616</v>
      </c>
      <c r="B904" s="3">
        <v>95757.568181257564</v>
      </c>
      <c r="C904" s="5">
        <f t="shared" ca="1" si="152"/>
        <v>6.3212358271698132E-3</v>
      </c>
      <c r="D904" s="3">
        <f t="shared" ca="1" si="142"/>
        <v>65653.449615372971</v>
      </c>
      <c r="E904" s="5">
        <f ca="1">D904/MAX(D$12:$D904)-1</f>
        <v>-7.1159874993757977E-2</v>
      </c>
      <c r="F904" s="3">
        <f t="shared" ca="1" si="150"/>
        <v>6027.8287011760576</v>
      </c>
      <c r="G904" s="4">
        <f ca="1">F904/MAX(F$554:$F904)-1</f>
        <v>-7.1159874993758088E-2</v>
      </c>
      <c r="H904" s="5">
        <f t="shared" ca="1" si="153"/>
        <v>5.8333333333333336E-3</v>
      </c>
      <c r="I904" s="7">
        <f t="shared" ca="1" si="144"/>
        <v>97504.929606760692</v>
      </c>
      <c r="J904" s="7">
        <f t="shared" ca="1" si="145"/>
        <v>95434.456842535481</v>
      </c>
      <c r="K904" s="7">
        <f t="shared" ca="1" si="146"/>
        <v>88427.210165831377</v>
      </c>
      <c r="L904" s="7">
        <f t="shared" ca="1" si="147"/>
        <v>81187.265987822713</v>
      </c>
      <c r="M904" s="7">
        <f t="shared" ca="1" si="148"/>
        <v>79217.66555082488</v>
      </c>
      <c r="N904" s="5">
        <f t="shared" ca="1" si="149"/>
        <v>6.2236553284025185E-3</v>
      </c>
      <c r="O904" s="3">
        <f t="shared" ca="1" si="143"/>
        <v>444661.9005870478</v>
      </c>
      <c r="P904" s="5">
        <f ca="1">O904/MAX($O$12:O904)-1</f>
        <v>-7.124994233949844E-2</v>
      </c>
      <c r="Q904" s="3">
        <f t="shared" ca="1" si="151"/>
        <v>5158.7793513206288</v>
      </c>
      <c r="R904" s="4">
        <f ca="1">Q904/MAX($Q$554:Q904)-1</f>
        <v>-7.1249942339498551E-2</v>
      </c>
    </row>
    <row r="905" spans="1:18" x14ac:dyDescent="0.2">
      <c r="A905" s="2">
        <v>36646</v>
      </c>
      <c r="B905" s="3">
        <v>89693.268877569775</v>
      </c>
      <c r="C905" s="5">
        <f t="shared" ca="1" si="152"/>
        <v>-6.3329712928891446E-2</v>
      </c>
      <c r="D905" s="3">
        <f t="shared" ca="1" si="142"/>
        <v>61495.635498439959</v>
      </c>
      <c r="E905" s="5">
        <f ca="1">D905/MAX(D$12:$D905)-1</f>
        <v>-0.12998305346723904</v>
      </c>
      <c r="F905" s="3">
        <f t="shared" ca="1" si="150"/>
        <v>5646.0880399460457</v>
      </c>
      <c r="G905" s="4">
        <f ca="1">F905/MAX(F$554:$F905)-1</f>
        <v>-0.12998305346723893</v>
      </c>
      <c r="H905" s="5">
        <f t="shared" ca="1" si="153"/>
        <v>5.8333333333333336E-3</v>
      </c>
      <c r="I905" s="7">
        <f t="shared" ca="1" si="144"/>
        <v>93535.633772506786</v>
      </c>
      <c r="J905" s="7">
        <f t="shared" ca="1" si="145"/>
        <v>96095.738939518909</v>
      </c>
      <c r="K905" s="7">
        <f t="shared" ca="1" si="146"/>
        <v>89038.527880213805</v>
      </c>
      <c r="L905" s="7">
        <f t="shared" ca="1" si="147"/>
        <v>82509.986716486455</v>
      </c>
      <c r="M905" s="7">
        <f t="shared" ca="1" si="148"/>
        <v>79165.193855954654</v>
      </c>
      <c r="N905" s="5">
        <f t="shared" ca="1" si="149"/>
        <v>-4.9497103676446497E-2</v>
      </c>
      <c r="O905" s="3">
        <f t="shared" ca="1" si="143"/>
        <v>422652.42439272499</v>
      </c>
      <c r="P905" s="5">
        <f ca="1">O905/MAX($O$12:O905)-1</f>
        <v>-0.11722038023302583</v>
      </c>
      <c r="Q905" s="3">
        <f t="shared" ca="1" si="151"/>
        <v>4903.4347149244004</v>
      </c>
      <c r="R905" s="4">
        <f ca="1">Q905/MAX($Q$554:Q905)-1</f>
        <v>-0.11722038023302606</v>
      </c>
    </row>
    <row r="906" spans="1:18" x14ac:dyDescent="0.2">
      <c r="A906" s="2">
        <v>36677</v>
      </c>
      <c r="B906" s="3">
        <v>88636.116709893802</v>
      </c>
      <c r="C906" s="5">
        <f t="shared" ca="1" si="152"/>
        <v>-1.1786304378302637E-2</v>
      </c>
      <c r="D906" s="3">
        <f t="shared" ca="1" si="142"/>
        <v>60770.829220518193</v>
      </c>
      <c r="E906" s="5">
        <f ca="1">D906/MAX(D$12:$D906)-1</f>
        <v>-0.14023733801335558</v>
      </c>
      <c r="F906" s="3">
        <f t="shared" ca="1" si="150"/>
        <v>5579.5415277605471</v>
      </c>
      <c r="G906" s="4">
        <f ca="1">F906/MAX(F$554:$F906)-1</f>
        <v>-0.14023733801335558</v>
      </c>
      <c r="H906" s="5">
        <f t="shared" ca="1" si="153"/>
        <v>5.8333333333333336E-3</v>
      </c>
      <c r="I906" s="7">
        <f t="shared" ca="1" si="144"/>
        <v>91362.317922907052</v>
      </c>
      <c r="J906" s="7">
        <f t="shared" ca="1" si="145"/>
        <v>95656.312937066963</v>
      </c>
      <c r="K906" s="7">
        <f t="shared" ca="1" si="146"/>
        <v>90116.387106951515</v>
      </c>
      <c r="L906" s="7">
        <f t="shared" ca="1" si="147"/>
        <v>83881.973827870039</v>
      </c>
      <c r="M906" s="7">
        <f t="shared" ca="1" si="148"/>
        <v>79375.770355906148</v>
      </c>
      <c r="N906" s="5">
        <f t="shared" ca="1" si="149"/>
        <v>-4.7384492936482486E-3</v>
      </c>
      <c r="O906" s="3">
        <f t="shared" ca="1" si="143"/>
        <v>420649.7073109026</v>
      </c>
      <c r="P906" s="5">
        <f ca="1">O906/MAX($O$12:O906)-1</f>
        <v>-0.12140338669875761</v>
      </c>
      <c r="Q906" s="3">
        <f t="shared" ca="1" si="151"/>
        <v>4880.2000381630169</v>
      </c>
      <c r="R906" s="4">
        <f ca="1">Q906/MAX($Q$554:Q906)-1</f>
        <v>-0.12140338669875794</v>
      </c>
    </row>
    <row r="907" spans="1:18" x14ac:dyDescent="0.2">
      <c r="A907" s="2">
        <v>36707</v>
      </c>
      <c r="B907" s="3">
        <v>93490.883025798175</v>
      </c>
      <c r="C907" s="5">
        <f t="shared" ca="1" si="152"/>
        <v>5.4771875123929892E-2</v>
      </c>
      <c r="D907" s="3">
        <f t="shared" ca="1" si="142"/>
        <v>64099.361489762086</v>
      </c>
      <c r="E907" s="5">
        <f ca="1">D907/MAX(D$12:$D907)-1</f>
        <v>-9.3146524854805568E-2</v>
      </c>
      <c r="F907" s="3">
        <f t="shared" ca="1" si="150"/>
        <v>5885.1434795678288</v>
      </c>
      <c r="G907" s="4">
        <f ca="1">F907/MAX(F$554:$F907)-1</f>
        <v>-9.3146524854805568E-2</v>
      </c>
      <c r="H907" s="5">
        <f t="shared" ca="1" si="153"/>
        <v>5.8333333333333336E-3</v>
      </c>
      <c r="I907" s="7">
        <f t="shared" ca="1" si="144"/>
        <v>90606.756204420584</v>
      </c>
      <c r="J907" s="7">
        <f t="shared" ca="1" si="145"/>
        <v>94055.842905590645</v>
      </c>
      <c r="K907" s="7">
        <f t="shared" ca="1" si="146"/>
        <v>91008.861461521417</v>
      </c>
      <c r="L907" s="7">
        <f t="shared" ca="1" si="147"/>
        <v>85645.775115759054</v>
      </c>
      <c r="M907" s="7">
        <f t="shared" ca="1" si="148"/>
        <v>80174.69651540523</v>
      </c>
      <c r="N907" s="5">
        <f t="shared" ca="1" si="149"/>
        <v>2.5408750049571958E-2</v>
      </c>
      <c r="O907" s="3">
        <f t="shared" ca="1" si="143"/>
        <v>431337.89058239089</v>
      </c>
      <c r="P907" s="5">
        <f ca="1">O907/MAX($O$12:O907)-1</f>
        <v>-9.9079344956986004E-2</v>
      </c>
      <c r="Q907" s="3">
        <f t="shared" ca="1" si="151"/>
        <v>5004.1998211246118</v>
      </c>
      <c r="R907" s="4">
        <f ca="1">Q907/MAX($Q$554:Q907)-1</f>
        <v>-9.9079344956986337E-2</v>
      </c>
    </row>
    <row r="908" spans="1:18" x14ac:dyDescent="0.2">
      <c r="A908" s="2">
        <v>36738</v>
      </c>
      <c r="B908" s="3">
        <v>94090.345498433191</v>
      </c>
      <c r="C908" s="5">
        <f t="shared" ca="1" si="152"/>
        <v>6.4119885622386796E-3</v>
      </c>
      <c r="D908" s="3">
        <f t="shared" ca="1" si="142"/>
        <v>64510.365862481245</v>
      </c>
      <c r="E908" s="5">
        <f ca="1">D908/MAX(D$12:$D908)-1</f>
        <v>-8.733179074454811E-2</v>
      </c>
      <c r="F908" s="3">
        <f t="shared" ca="1" si="150"/>
        <v>5922.878952245951</v>
      </c>
      <c r="G908" s="4">
        <f ca="1">F908/MAX(F$554:$F908)-1</f>
        <v>-8.7331790744548221E-2</v>
      </c>
      <c r="H908" s="5">
        <f t="shared" ca="1" si="153"/>
        <v>5.8333333333333336E-3</v>
      </c>
      <c r="I908" s="7">
        <f t="shared" ca="1" si="144"/>
        <v>92072.448411375051</v>
      </c>
      <c r="J908" s="7">
        <f t="shared" ca="1" si="145"/>
        <v>92804.041091940933</v>
      </c>
      <c r="K908" s="7">
        <f t="shared" ca="1" si="146"/>
        <v>91854.796545255565</v>
      </c>
      <c r="L908" s="7">
        <f t="shared" ca="1" si="147"/>
        <v>87168.219931999411</v>
      </c>
      <c r="M908" s="7">
        <f t="shared" ca="1" si="148"/>
        <v>80842.100500773624</v>
      </c>
      <c r="N908" s="5">
        <f t="shared" ca="1" si="149"/>
        <v>6.2962575164576106E-3</v>
      </c>
      <c r="O908" s="3">
        <f t="shared" ca="1" si="143"/>
        <v>434053.70501810324</v>
      </c>
      <c r="P908" s="5">
        <f ca="1">O908/MAX($O$12:O908)-1</f>
        <v>-9.3406916510939464E-2</v>
      </c>
      <c r="Q908" s="3">
        <f t="shared" ca="1" si="151"/>
        <v>5035.7075518622232</v>
      </c>
      <c r="R908" s="4">
        <f ca="1">Q908/MAX($Q$554:Q908)-1</f>
        <v>-9.3406916510939908E-2</v>
      </c>
    </row>
    <row r="909" spans="1:18" x14ac:dyDescent="0.2">
      <c r="A909" s="2">
        <v>36769</v>
      </c>
      <c r="B909" s="3">
        <v>103165.00239172892</v>
      </c>
      <c r="C909" s="5">
        <f t="shared" ca="1" si="152"/>
        <v>9.6446206518041144E-2</v>
      </c>
      <c r="D909" s="3">
        <f t="shared" ca="1" si="142"/>
        <v>70732.145931008505</v>
      </c>
      <c r="E909" s="5">
        <f ca="1">D909/MAX(D$12:$D909)-1</f>
        <v>0</v>
      </c>
      <c r="F909" s="3">
        <f t="shared" ca="1" si="150"/>
        <v>6494.1181588556228</v>
      </c>
      <c r="G909" s="4">
        <f ca="1">F909/MAX(F$554:$F909)-1</f>
        <v>0</v>
      </c>
      <c r="H909" s="5">
        <f t="shared" ca="1" si="153"/>
        <v>5.8333333333333336E-3</v>
      </c>
      <c r="I909" s="7">
        <f t="shared" ca="1" si="144"/>
        <v>96915.410305320096</v>
      </c>
      <c r="J909" s="7">
        <f t="shared" ca="1" si="145"/>
        <v>94138.864114113574</v>
      </c>
      <c r="K909" s="7">
        <f t="shared" ca="1" si="146"/>
        <v>93617.37966941623</v>
      </c>
      <c r="L909" s="7">
        <f t="shared" ca="1" si="147"/>
        <v>89109.86345038806</v>
      </c>
      <c r="M909" s="7">
        <f t="shared" ca="1" si="148"/>
        <v>82849.147043313656</v>
      </c>
      <c r="N909" s="5">
        <f t="shared" ca="1" si="149"/>
        <v>9.6446206518041158E-2</v>
      </c>
      <c r="O909" s="3">
        <f t="shared" ca="1" si="143"/>
        <v>475916.53829220013</v>
      </c>
      <c r="P909" s="5">
        <f ca="1">O909/MAX($O$12:O909)-1</f>
        <v>-5.96945275292593E-3</v>
      </c>
      <c r="Q909" s="3">
        <f t="shared" ca="1" si="151"/>
        <v>5521.3824423735869</v>
      </c>
      <c r="R909" s="4">
        <f ca="1">Q909/MAX($Q$554:Q909)-1</f>
        <v>-5.9694527529262631E-3</v>
      </c>
    </row>
    <row r="910" spans="1:18" x14ac:dyDescent="0.2">
      <c r="A910" s="2">
        <v>36799</v>
      </c>
      <c r="B910" s="3">
        <v>101040.48223183851</v>
      </c>
      <c r="C910" s="5">
        <f t="shared" ca="1" si="152"/>
        <v>-2.0593419382896605E-2</v>
      </c>
      <c r="D910" s="3">
        <f t="shared" ref="D910:D973" ca="1" si="154">D909*(C910+1)</f>
        <v>69275.529185998996</v>
      </c>
      <c r="E910" s="5">
        <f ca="1">D910/MAX(D$12:$D910)-1</f>
        <v>-2.0593419382896716E-2</v>
      </c>
      <c r="F910" s="3">
        <f t="shared" ca="1" si="150"/>
        <v>6360.3820600882245</v>
      </c>
      <c r="G910" s="4">
        <f ca="1">F910/MAX(F$554:$F910)-1</f>
        <v>-2.0593419382896605E-2</v>
      </c>
      <c r="H910" s="5">
        <f t="shared" ca="1" si="153"/>
        <v>5.8333333333333336E-3</v>
      </c>
      <c r="I910" s="7">
        <f t="shared" ca="1" si="144"/>
        <v>99431.943374000213</v>
      </c>
      <c r="J910" s="7">
        <f t="shared" ca="1" si="145"/>
        <v>95019.349789210406</v>
      </c>
      <c r="K910" s="7">
        <f t="shared" ca="1" si="146"/>
        <v>95226.903315872943</v>
      </c>
      <c r="L910" s="7">
        <f t="shared" ca="1" si="147"/>
        <v>90624.590040291063</v>
      </c>
      <c r="M910" s="7">
        <f t="shared" ca="1" si="148"/>
        <v>84645.286938169636</v>
      </c>
      <c r="N910" s="5">
        <f t="shared" ca="1" si="149"/>
        <v>-2.0593419382896605E-2</v>
      </c>
      <c r="O910" s="3">
        <f t="shared" ref="O910:O973" ca="1" si="155">O909*(1+N910)</f>
        <v>466115.78942789248</v>
      </c>
      <c r="P910" s="5">
        <f ca="1">O910/MAX($O$12:O910)-1</f>
        <v>-2.6439940691795116E-2</v>
      </c>
      <c r="Q910" s="3">
        <f t="shared" ca="1" si="151"/>
        <v>5407.6782981644255</v>
      </c>
      <c r="R910" s="4">
        <f ca="1">Q910/MAX($Q$554:Q910)-1</f>
        <v>-2.6439940691795449E-2</v>
      </c>
    </row>
    <row r="911" spans="1:18" x14ac:dyDescent="0.2">
      <c r="A911" s="2">
        <v>36830</v>
      </c>
      <c r="B911" s="3">
        <v>99423.417463719918</v>
      </c>
      <c r="C911" s="5">
        <f t="shared" ca="1" si="152"/>
        <v>-1.6004127577382565E-2</v>
      </c>
      <c r="D911" s="3">
        <f t="shared" ca="1" si="154"/>
        <v>68166.834778915581</v>
      </c>
      <c r="E911" s="5">
        <f ca="1">D911/MAX(D$12:$D911)-1</f>
        <v>-3.6267967249220767E-2</v>
      </c>
      <c r="F911" s="3">
        <f t="shared" ca="1" si="150"/>
        <v>6258.5896941576775</v>
      </c>
      <c r="G911" s="4">
        <f ca="1">F911/MAX(F$554:$F911)-1</f>
        <v>-3.6267967249220767E-2</v>
      </c>
      <c r="H911" s="5">
        <f t="shared" ca="1" si="153"/>
        <v>5.8333333333333336E-3</v>
      </c>
      <c r="I911" s="7">
        <f t="shared" ca="1" si="144"/>
        <v>101209.63402909577</v>
      </c>
      <c r="J911" s="7">
        <f t="shared" ca="1" si="145"/>
        <v>96641.04122023542</v>
      </c>
      <c r="K911" s="7">
        <f t="shared" ca="1" si="146"/>
        <v>96368.39007987715</v>
      </c>
      <c r="L911" s="7">
        <f t="shared" ca="1" si="147"/>
        <v>91572.698993554339</v>
      </c>
      <c r="M911" s="7">
        <f t="shared" ca="1" si="148"/>
        <v>86042.750342423693</v>
      </c>
      <c r="N911" s="5">
        <f t="shared" ca="1" si="149"/>
        <v>-1.6004127577382565E-2</v>
      </c>
      <c r="O911" s="3">
        <f t="shared" ca="1" si="155"/>
        <v>458656.01286805607</v>
      </c>
      <c r="P911" s="5">
        <f ca="1">O911/MAX($O$12:O911)-1</f>
        <v>-4.2020920085207858E-2</v>
      </c>
      <c r="Q911" s="3">
        <f t="shared" ca="1" si="151"/>
        <v>5321.1331247831595</v>
      </c>
      <c r="R911" s="4">
        <f ca="1">Q911/MAX($Q$554:Q911)-1</f>
        <v>-4.2020920085207969E-2</v>
      </c>
    </row>
    <row r="912" spans="1:18" x14ac:dyDescent="0.2">
      <c r="A912" s="2">
        <v>36860</v>
      </c>
      <c r="B912" s="3">
        <v>95061.464700729135</v>
      </c>
      <c r="C912" s="5">
        <f t="shared" ca="1" si="152"/>
        <v>-4.3872488738203708E-2</v>
      </c>
      <c r="D912" s="3">
        <f t="shared" ca="1" si="154"/>
        <v>65176.186087758615</v>
      </c>
      <c r="E912" s="5">
        <f ca="1">D912/MAX(D$12:$D912)-1</f>
        <v>-7.854929000272548E-2</v>
      </c>
      <c r="F912" s="3">
        <f t="shared" ca="1" si="150"/>
        <v>5984.0097882837072</v>
      </c>
      <c r="G912" s="4">
        <f ca="1">F912/MAX(F$554:$F912)-1</f>
        <v>-7.854929000272548E-2</v>
      </c>
      <c r="H912" s="5">
        <f t="shared" ca="1" si="153"/>
        <v>5.8333333333333336E-3</v>
      </c>
      <c r="I912" s="7">
        <f t="shared" ca="1" si="144"/>
        <v>98508.454798762512</v>
      </c>
      <c r="J912" s="7">
        <f t="shared" ca="1" si="145"/>
        <v>97711.932552041311</v>
      </c>
      <c r="K912" s="7">
        <f t="shared" ca="1" si="146"/>
        <v>96684.12274455413</v>
      </c>
      <c r="L912" s="7">
        <f t="shared" ca="1" si="147"/>
        <v>92648.235588648124</v>
      </c>
      <c r="M912" s="7">
        <f t="shared" ca="1" si="148"/>
        <v>87339.463508912871</v>
      </c>
      <c r="N912" s="5">
        <f t="shared" ca="1" si="149"/>
        <v>-3.3931324323896297E-2</v>
      </c>
      <c r="O912" s="3">
        <f t="shared" ca="1" si="155"/>
        <v>443093.20694232488</v>
      </c>
      <c r="P912" s="5">
        <f ca="1">O912/MAX($O$12:O912)-1</f>
        <v>-7.4526418941304517E-2</v>
      </c>
      <c r="Q912" s="3">
        <f t="shared" ca="1" si="151"/>
        <v>5140.5800309555143</v>
      </c>
      <c r="R912" s="4">
        <f ca="1">Q912/MAX($Q$554:Q912)-1</f>
        <v>-7.4526418941304629E-2</v>
      </c>
    </row>
    <row r="913" spans="1:18" x14ac:dyDescent="0.2">
      <c r="A913" s="2">
        <v>36891</v>
      </c>
      <c r="B913" s="3">
        <v>101058.83230434633</v>
      </c>
      <c r="C913" s="5">
        <f t="shared" ca="1" si="152"/>
        <v>6.3089366679737191E-2</v>
      </c>
      <c r="D913" s="3">
        <f t="shared" ca="1" si="154"/>
        <v>69288.110390636008</v>
      </c>
      <c r="E913" s="5">
        <f ca="1">D913/MAX(D$12:$D913)-1</f>
        <v>-2.0415548282403218E-2</v>
      </c>
      <c r="F913" s="3">
        <f t="shared" ca="1" si="150"/>
        <v>6361.5371760318749</v>
      </c>
      <c r="G913" s="4">
        <f ca="1">F913/MAX(F$554:$F913)-1</f>
        <v>-2.0415548282403106E-2</v>
      </c>
      <c r="H913" s="5">
        <f t="shared" ca="1" si="153"/>
        <v>5.8333333333333336E-3</v>
      </c>
      <c r="I913" s="7">
        <f t="shared" ca="1" si="144"/>
        <v>98514.571489598471</v>
      </c>
      <c r="J913" s="7">
        <f t="shared" ca="1" si="145"/>
        <v>98973.257431799328</v>
      </c>
      <c r="K913" s="7">
        <f t="shared" ca="1" si="146"/>
        <v>96514.550168695001</v>
      </c>
      <c r="L913" s="7">
        <f t="shared" ca="1" si="147"/>
        <v>93663.660118280735</v>
      </c>
      <c r="M913" s="7">
        <f t="shared" ca="1" si="148"/>
        <v>88977.645694769119</v>
      </c>
      <c r="N913" s="5">
        <f t="shared" ca="1" si="149"/>
        <v>2.8735746671894876E-2</v>
      </c>
      <c r="O913" s="3">
        <f t="shared" ca="1" si="155"/>
        <v>455825.82108905702</v>
      </c>
      <c r="P913" s="5">
        <f ca="1">O913/MAX($O$12:O913)-1</f>
        <v>-4.7932244564470428E-2</v>
      </c>
      <c r="Q913" s="3">
        <f t="shared" ca="1" si="151"/>
        <v>5288.298436471654</v>
      </c>
      <c r="R913" s="4">
        <f ca="1">Q913/MAX($Q$554:Q913)-1</f>
        <v>-4.7932244564470428E-2</v>
      </c>
    </row>
    <row r="914" spans="1:18" x14ac:dyDescent="0.2">
      <c r="A914" s="2">
        <v>36922</v>
      </c>
      <c r="B914" s="3">
        <v>110499.86929439876</v>
      </c>
      <c r="C914" s="5">
        <f t="shared" ca="1" si="152"/>
        <v>9.3421196097140946E-2</v>
      </c>
      <c r="D914" s="3">
        <f t="shared" ca="1" si="154"/>
        <v>75761.08853863996</v>
      </c>
      <c r="E914" s="5">
        <f ca="1">D914/MAX(D$12:$D914)-1</f>
        <v>0</v>
      </c>
      <c r="F914" s="3">
        <f t="shared" ca="1" si="150"/>
        <v>6955.8395880332009</v>
      </c>
      <c r="G914" s="4">
        <f ca="1">F914/MAX(F$554:$F914)-1</f>
        <v>0</v>
      </c>
      <c r="H914" s="5">
        <f t="shared" ca="1" si="153"/>
        <v>5.8333333333333336E-3</v>
      </c>
      <c r="I914" s="7">
        <f t="shared" ca="1" si="144"/>
        <v>102206.72209982474</v>
      </c>
      <c r="J914" s="7">
        <f t="shared" ca="1" si="145"/>
        <v>101708.17806446024</v>
      </c>
      <c r="K914" s="7">
        <f t="shared" ca="1" si="146"/>
        <v>97256.109578200601</v>
      </c>
      <c r="L914" s="7">
        <f t="shared" ca="1" si="147"/>
        <v>95139.257051657129</v>
      </c>
      <c r="M914" s="7">
        <f t="shared" ca="1" si="148"/>
        <v>90803.209465114633</v>
      </c>
      <c r="N914" s="5">
        <f t="shared" ca="1" si="149"/>
        <v>9.3421196097140946E-2</v>
      </c>
      <c r="O914" s="3">
        <f t="shared" ca="1" si="155"/>
        <v>498409.61450715811</v>
      </c>
      <c r="P914" s="5">
        <f ca="1">O914/MAX($O$12:O914)-1</f>
        <v>0</v>
      </c>
      <c r="Q914" s="3">
        <f t="shared" ca="1" si="151"/>
        <v>5782.3376017254759</v>
      </c>
      <c r="R914" s="4">
        <f ca="1">Q914/MAX($Q$554:Q914)-1</f>
        <v>0</v>
      </c>
    </row>
    <row r="915" spans="1:18" x14ac:dyDescent="0.2">
      <c r="A915" s="2">
        <v>36950</v>
      </c>
      <c r="B915" s="3">
        <v>110104.44523193035</v>
      </c>
      <c r="C915" s="5">
        <f t="shared" ca="1" si="152"/>
        <v>-3.5785025357351063E-3</v>
      </c>
      <c r="D915" s="3">
        <f t="shared" ca="1" si="154"/>
        <v>75489.977291194387</v>
      </c>
      <c r="E915" s="5">
        <f ca="1">D915/MAX(D$12:$D915)-1</f>
        <v>-3.5785025357351063E-3</v>
      </c>
      <c r="F915" s="3">
        <f t="shared" ca="1" si="150"/>
        <v>6930.9480984292577</v>
      </c>
      <c r="G915" s="4">
        <f ca="1">F915/MAX(F$554:$F915)-1</f>
        <v>-3.5785025357351063E-3</v>
      </c>
      <c r="H915" s="5">
        <f t="shared" ca="1" si="153"/>
        <v>5.8333333333333336E-3</v>
      </c>
      <c r="I915" s="7">
        <f t="shared" ca="1" si="144"/>
        <v>107221.04894355848</v>
      </c>
      <c r="J915" s="7">
        <f t="shared" ca="1" si="145"/>
        <v>102864.75187116051</v>
      </c>
      <c r="K915" s="7">
        <f t="shared" ca="1" si="146"/>
        <v>98501.807992637041</v>
      </c>
      <c r="L915" s="7">
        <f t="shared" ca="1" si="147"/>
        <v>96699.837069997651</v>
      </c>
      <c r="M915" s="7">
        <f t="shared" ca="1" si="148"/>
        <v>92548.585555581187</v>
      </c>
      <c r="N915" s="5">
        <f t="shared" ca="1" si="149"/>
        <v>-3.5785025357351063E-3</v>
      </c>
      <c r="O915" s="3">
        <f t="shared" ca="1" si="155"/>
        <v>496626.05443780951</v>
      </c>
      <c r="P915" s="5">
        <f ca="1">O915/MAX($O$12:O915)-1</f>
        <v>-3.5785025357351063E-3</v>
      </c>
      <c r="Q915" s="3">
        <f t="shared" ca="1" si="151"/>
        <v>5761.6454919552252</v>
      </c>
      <c r="R915" s="4">
        <f ca="1">Q915/MAX($Q$554:Q915)-1</f>
        <v>-3.5785025357349953E-3</v>
      </c>
    </row>
    <row r="916" spans="1:18" x14ac:dyDescent="0.2">
      <c r="A916" s="2">
        <v>36981</v>
      </c>
      <c r="B916" s="3">
        <v>100780.70446312272</v>
      </c>
      <c r="C916" s="5">
        <f t="shared" ca="1" si="152"/>
        <v>-8.4680875047029813E-2</v>
      </c>
      <c r="D916" s="3">
        <f t="shared" ca="1" si="154"/>
        <v>69097.419956895639</v>
      </c>
      <c r="E916" s="5">
        <f ca="1">D916/MAX(D$12:$D916)-1</f>
        <v>-8.7956346856680856E-2</v>
      </c>
      <c r="F916" s="3">
        <f t="shared" ca="1" si="150"/>
        <v>6344.0293485487209</v>
      </c>
      <c r="G916" s="4">
        <f ca="1">F916/MAX(F$554:$F916)-1</f>
        <v>-8.7956346856680856E-2</v>
      </c>
      <c r="H916" s="5">
        <f t="shared" ca="1" si="153"/>
        <v>5.8333333333333336E-3</v>
      </c>
      <c r="I916" s="7">
        <f t="shared" ca="1" si="144"/>
        <v>107128.3396631506</v>
      </c>
      <c r="J916" s="7">
        <f t="shared" ca="1" si="145"/>
        <v>102821.45557637454</v>
      </c>
      <c r="K916" s="7">
        <f t="shared" ca="1" si="146"/>
        <v>98920.402682792468</v>
      </c>
      <c r="L916" s="7">
        <f t="shared" ca="1" si="147"/>
        <v>97758.420736040134</v>
      </c>
      <c r="M916" s="7">
        <f t="shared" ca="1" si="148"/>
        <v>93673.80642431193</v>
      </c>
      <c r="N916" s="5">
        <f t="shared" ca="1" si="149"/>
        <v>-8.4680875047029813E-2</v>
      </c>
      <c r="O916" s="3">
        <f t="shared" ca="1" si="155"/>
        <v>454571.32557686191</v>
      </c>
      <c r="P916" s="5">
        <f ca="1">O916/MAX($O$12:O916)-1</f>
        <v>-8.7956346856680856E-2</v>
      </c>
      <c r="Q916" s="3">
        <f t="shared" ca="1" si="151"/>
        <v>5273.7443099856819</v>
      </c>
      <c r="R916" s="4">
        <f ca="1">Q916/MAX($Q$554:Q916)-1</f>
        <v>-8.7956346856680856E-2</v>
      </c>
    </row>
    <row r="917" spans="1:18" x14ac:dyDescent="0.2">
      <c r="A917" s="2">
        <v>37011</v>
      </c>
      <c r="B917" s="3">
        <v>110698.79275561078</v>
      </c>
      <c r="C917" s="5">
        <f t="shared" ca="1" si="152"/>
        <v>9.8412571586232955E-2</v>
      </c>
      <c r="D917" s="3">
        <f t="shared" ca="1" si="154"/>
        <v>75897.474744827632</v>
      </c>
      <c r="E917" s="5">
        <f ca="1">D917/MAX(D$12:$D917)-1</f>
        <v>0</v>
      </c>
      <c r="F917" s="3">
        <f t="shared" ca="1" si="150"/>
        <v>6968.3615909579348</v>
      </c>
      <c r="G917" s="4">
        <f ca="1">F917/MAX(F$554:$F917)-1</f>
        <v>0</v>
      </c>
      <c r="H917" s="5">
        <f t="shared" ca="1" si="153"/>
        <v>5.8333333333333336E-3</v>
      </c>
      <c r="I917" s="7">
        <f t="shared" ca="1" si="144"/>
        <v>107194.64748355461</v>
      </c>
      <c r="J917" s="7">
        <f t="shared" ca="1" si="145"/>
        <v>104700.68479168967</v>
      </c>
      <c r="K917" s="7">
        <f t="shared" ca="1" si="146"/>
        <v>100670.86300596256</v>
      </c>
      <c r="L917" s="7">
        <f t="shared" ca="1" si="147"/>
        <v>99145.821650481317</v>
      </c>
      <c r="M917" s="7">
        <f t="shared" ca="1" si="148"/>
        <v>94854.695443088174</v>
      </c>
      <c r="N917" s="5">
        <f t="shared" ca="1" si="149"/>
        <v>6.1380876285073105E-2</v>
      </c>
      <c r="O917" s="3">
        <f t="shared" ca="1" si="155"/>
        <v>482473.31187483697</v>
      </c>
      <c r="P917" s="5">
        <f ca="1">O917/MAX($O$12:O917)-1</f>
        <v>-3.1974308216504599E-2</v>
      </c>
      <c r="Q917" s="3">
        <f t="shared" ca="1" si="151"/>
        <v>5597.4513570360214</v>
      </c>
      <c r="R917" s="4">
        <f ca="1">Q917/MAX($Q$554:Q917)-1</f>
        <v>-3.1974308216504599E-2</v>
      </c>
    </row>
    <row r="918" spans="1:18" x14ac:dyDescent="0.2">
      <c r="A918" s="2">
        <v>37042</v>
      </c>
      <c r="B918" s="3">
        <v>115073.28622433418</v>
      </c>
      <c r="C918" s="5">
        <f t="shared" ca="1" si="152"/>
        <v>3.9517083789531116E-2</v>
      </c>
      <c r="D918" s="3">
        <f t="shared" ca="1" si="154"/>
        <v>78896.721613732807</v>
      </c>
      <c r="E918" s="5">
        <f ca="1">D918/MAX(D$12:$D918)-1</f>
        <v>0</v>
      </c>
      <c r="F918" s="3">
        <f t="shared" ca="1" si="150"/>
        <v>7243.7309198235698</v>
      </c>
      <c r="G918" s="4">
        <f ca="1">F918/MAX(F$554:$F918)-1</f>
        <v>0</v>
      </c>
      <c r="H918" s="5">
        <f t="shared" ca="1" si="153"/>
        <v>5.8333333333333336E-3</v>
      </c>
      <c r="I918" s="7">
        <f t="shared" ca="1" si="144"/>
        <v>108850.92781435589</v>
      </c>
      <c r="J918" s="7">
        <f t="shared" ca="1" si="145"/>
        <v>108035.98837895716</v>
      </c>
      <c r="K918" s="7">
        <f t="shared" ca="1" si="146"/>
        <v>102873.96046549926</v>
      </c>
      <c r="L918" s="7">
        <f t="shared" ca="1" si="147"/>
        <v>100468.07795602182</v>
      </c>
      <c r="M918" s="7">
        <f t="shared" ca="1" si="148"/>
        <v>96495.173786225379</v>
      </c>
      <c r="N918" s="5">
        <f t="shared" ca="1" si="149"/>
        <v>3.9517083789531116E-2</v>
      </c>
      <c r="O918" s="3">
        <f t="shared" ca="1" si="155"/>
        <v>501539.2501664075</v>
      </c>
      <c r="P918" s="5">
        <f ca="1">O918/MAX($O$12:O918)-1</f>
        <v>0</v>
      </c>
      <c r="Q918" s="3">
        <f t="shared" ca="1" si="151"/>
        <v>5818.6463113198388</v>
      </c>
      <c r="R918" s="4">
        <f ca="1">Q918/MAX($Q$554:Q918)-1</f>
        <v>0</v>
      </c>
    </row>
    <row r="919" spans="1:18" x14ac:dyDescent="0.2">
      <c r="A919" s="2">
        <v>37072</v>
      </c>
      <c r="B919" s="3">
        <v>113014.85616457835</v>
      </c>
      <c r="C919" s="5">
        <f t="shared" ca="1" si="152"/>
        <v>-1.7887992315983259E-2</v>
      </c>
      <c r="D919" s="3">
        <f t="shared" ca="1" si="154"/>
        <v>77485.417663750079</v>
      </c>
      <c r="E919" s="5">
        <f ca="1">D919/MAX(D$12:$D919)-1</f>
        <v>-1.788799231598337E-2</v>
      </c>
      <c r="F919" s="3">
        <f t="shared" ca="1" si="150"/>
        <v>7114.1551167907155</v>
      </c>
      <c r="G919" s="4">
        <f ca="1">F919/MAX(F$554:$F919)-1</f>
        <v>-1.7887992315983259E-2</v>
      </c>
      <c r="H919" s="5">
        <f t="shared" ca="1" si="153"/>
        <v>5.8333333333333336E-3</v>
      </c>
      <c r="I919" s="7">
        <f t="shared" ca="1" si="144"/>
        <v>112928.97838150775</v>
      </c>
      <c r="J919" s="7">
        <f t="shared" ca="1" si="145"/>
        <v>110028.65902232919</v>
      </c>
      <c r="K919" s="7">
        <f t="shared" ca="1" si="146"/>
        <v>104500.95822706427</v>
      </c>
      <c r="L919" s="7">
        <f t="shared" ca="1" si="147"/>
        <v>101019.2531199064</v>
      </c>
      <c r="M919" s="7">
        <f t="shared" ca="1" si="148"/>
        <v>97754.909844292837</v>
      </c>
      <c r="N919" s="5">
        <f t="shared" ca="1" si="149"/>
        <v>-1.7887992315983259E-2</v>
      </c>
      <c r="O919" s="3">
        <f t="shared" ca="1" si="155"/>
        <v>492567.71991326677</v>
      </c>
      <c r="P919" s="5">
        <f ca="1">O919/MAX($O$12:O919)-1</f>
        <v>-1.7887992315983259E-2</v>
      </c>
      <c r="Q919" s="3">
        <f t="shared" ca="1" si="151"/>
        <v>5714.5624108135253</v>
      </c>
      <c r="R919" s="4">
        <f ca="1">Q919/MAX($Q$554:Q919)-1</f>
        <v>-1.7887992315983259E-2</v>
      </c>
    </row>
    <row r="920" spans="1:18" x14ac:dyDescent="0.2">
      <c r="A920" s="2">
        <v>37103</v>
      </c>
      <c r="B920" s="3">
        <v>105014.43760931946</v>
      </c>
      <c r="C920" s="5">
        <f t="shared" ca="1" si="152"/>
        <v>-7.079085729763035E-2</v>
      </c>
      <c r="D920" s="3">
        <f t="shared" ca="1" si="154"/>
        <v>72000.158519268254</v>
      </c>
      <c r="E920" s="5">
        <f ca="1">D920/MAX(D$12:$D920)-1</f>
        <v>-8.7412543302231915E-2</v>
      </c>
      <c r="F920" s="3">
        <f t="shared" ca="1" si="150"/>
        <v>6610.5379771247772</v>
      </c>
      <c r="G920" s="4">
        <f ca="1">F920/MAX(F$554:$F920)-1</f>
        <v>-8.7412543302231693E-2</v>
      </c>
      <c r="H920" s="5">
        <f t="shared" ca="1" si="153"/>
        <v>5.8333333333333336E-3</v>
      </c>
      <c r="I920" s="7">
        <f t="shared" ca="1" si="144"/>
        <v>111034.19333274399</v>
      </c>
      <c r="J920" s="7">
        <f t="shared" ca="1" si="145"/>
        <v>109114.42040814931</v>
      </c>
      <c r="K920" s="7">
        <f t="shared" ca="1" si="146"/>
        <v>105411.29923630478</v>
      </c>
      <c r="L920" s="7">
        <f t="shared" ca="1" si="147"/>
        <v>101208.87985485017</v>
      </c>
      <c r="M920" s="7">
        <f t="shared" ca="1" si="148"/>
        <v>98633.047890780159</v>
      </c>
      <c r="N920" s="5">
        <f t="shared" ca="1" si="149"/>
        <v>-7.079085729763035E-2</v>
      </c>
      <c r="O920" s="3">
        <f t="shared" ca="1" si="155"/>
        <v>457698.42874346755</v>
      </c>
      <c r="P920" s="5">
        <f ca="1">O920/MAX($O$12:O920)-1</f>
        <v>-8.7412543302231804E-2</v>
      </c>
      <c r="Q920" s="3">
        <f t="shared" ca="1" si="151"/>
        <v>5310.0236386712222</v>
      </c>
      <c r="R920" s="4">
        <f ca="1">Q920/MAX($Q$554:Q920)-1</f>
        <v>-8.7412543302231804E-2</v>
      </c>
    </row>
    <row r="921" spans="1:18" x14ac:dyDescent="0.2">
      <c r="A921" s="2">
        <v>37134</v>
      </c>
      <c r="B921" s="3">
        <v>110414.26633133262</v>
      </c>
      <c r="C921" s="5">
        <f t="shared" ca="1" si="152"/>
        <v>5.1419869923999384E-2</v>
      </c>
      <c r="D921" s="3">
        <f t="shared" ca="1" si="154"/>
        <v>75702.39730483637</v>
      </c>
      <c r="E921" s="5">
        <f ca="1">D921/MAX(D$12:$D921)-1</f>
        <v>-4.04874149845591E-2</v>
      </c>
      <c r="F921" s="3">
        <f t="shared" ca="1" si="150"/>
        <v>6950.4509800361911</v>
      </c>
      <c r="G921" s="4">
        <f ca="1">F921/MAX(F$554:$F921)-1</f>
        <v>-4.04874149845591E-2</v>
      </c>
      <c r="H921" s="5">
        <f t="shared" ca="1" si="153"/>
        <v>5.8333333333333336E-3</v>
      </c>
      <c r="I921" s="7">
        <f t="shared" ref="I921:I984" ca="1" si="156">AVERAGE(B919:B921)</f>
        <v>109481.18670174347</v>
      </c>
      <c r="J921" s="7">
        <f t="shared" ref="J921:J984" ca="1" si="157">AVERAGE(B916:B921)</f>
        <v>109166.05725804968</v>
      </c>
      <c r="K921" s="7">
        <f t="shared" ref="K921:K984" ca="1" si="158">AVERAGE(B910:B921)</f>
        <v>106015.40456460509</v>
      </c>
      <c r="L921" s="7">
        <f t="shared" ref="L921:L984" ca="1" si="159">AVERAGE(B904:B921)</f>
        <v>102056.5577477746</v>
      </c>
      <c r="M921" s="7">
        <f t="shared" ref="M921:M984" ca="1" si="160">AVERAGE(B898:B921)</f>
        <v>99816.392117010662</v>
      </c>
      <c r="N921" s="5">
        <f t="shared" ca="1" si="149"/>
        <v>2.4067947969599754E-2</v>
      </c>
      <c r="O921" s="3">
        <f t="shared" ca="1" si="155"/>
        <v>468714.29071223288</v>
      </c>
      <c r="P921" s="5">
        <f ca="1">O921/MAX($O$12:O921)-1</f>
        <v>-6.5448435876720557E-2</v>
      </c>
      <c r="Q921" s="3">
        <f t="shared" ca="1" si="151"/>
        <v>5437.8250113241056</v>
      </c>
      <c r="R921" s="4">
        <f ca="1">Q921/MAX($Q$554:Q921)-1</f>
        <v>-6.5448435876720557E-2</v>
      </c>
    </row>
    <row r="922" spans="1:18" x14ac:dyDescent="0.2">
      <c r="A922" s="2">
        <v>37164</v>
      </c>
      <c r="B922" s="3">
        <v>99944.652696301753</v>
      </c>
      <c r="C922" s="5">
        <f t="shared" ca="1" si="152"/>
        <v>-9.4821203662337483E-2</v>
      </c>
      <c r="D922" s="3">
        <f t="shared" ca="1" si="154"/>
        <v>68524.204872267292</v>
      </c>
      <c r="E922" s="5">
        <f ca="1">D922/MAX(D$12:$D922)-1</f>
        <v>-0.13146955322488418</v>
      </c>
      <c r="F922" s="3">
        <f t="shared" ca="1" si="150"/>
        <v>6291.4008521130863</v>
      </c>
      <c r="G922" s="4">
        <f ca="1">F922/MAX(F$554:$F922)-1</f>
        <v>-0.13146955322488407</v>
      </c>
      <c r="H922" s="5">
        <f t="shared" ca="1" si="153"/>
        <v>5.8333333333333336E-3</v>
      </c>
      <c r="I922" s="7">
        <f t="shared" ca="1" si="156"/>
        <v>105124.45221231795</v>
      </c>
      <c r="J922" s="7">
        <f t="shared" ca="1" si="157"/>
        <v>109026.71529691287</v>
      </c>
      <c r="K922" s="7">
        <f t="shared" ca="1" si="158"/>
        <v>105924.08543664368</v>
      </c>
      <c r="L922" s="7">
        <f t="shared" ca="1" si="159"/>
        <v>102289.17355416593</v>
      </c>
      <c r="M922" s="7">
        <f t="shared" ca="1" si="160"/>
        <v>100575.49437625833</v>
      </c>
      <c r="N922" s="5">
        <f t="shared" ref="N922:N985" ca="1" si="161">IF($B921&gt;=I921,$C922,$H922)*0.2+IF($B921&gt;=J921,$C922,$H922)*0.2+IF($B921&gt;=K921,$C922,$H922)*0.2+IF($B921&gt;=L921,$C922,$H922)*0.2+IF($B921&gt;=M921,$C922,$H922)*0.2</f>
        <v>-9.4821203662337483E-2</v>
      </c>
      <c r="O922" s="3">
        <f t="shared" ca="1" si="155"/>
        <v>424270.23749316018</v>
      </c>
      <c r="P922" s="5">
        <f ca="1">O922/MAX($O$12:O922)-1</f>
        <v>-0.1540637400714101</v>
      </c>
      <c r="Q922" s="3">
        <f t="shared" ca="1" si="151"/>
        <v>4922.2038984451901</v>
      </c>
      <c r="R922" s="4">
        <f ca="1">Q922/MAX($Q$554:Q922)-1</f>
        <v>-0.1540637400714101</v>
      </c>
    </row>
    <row r="923" spans="1:18" x14ac:dyDescent="0.2">
      <c r="A923" s="2">
        <v>37195</v>
      </c>
      <c r="B923" s="3">
        <v>105793.57298151967</v>
      </c>
      <c r="C923" s="5">
        <f t="shared" ca="1" si="152"/>
        <v>5.8521592975972592E-2</v>
      </c>
      <c r="D923" s="3">
        <f t="shared" ca="1" si="154"/>
        <v>72534.35049880427</v>
      </c>
      <c r="E923" s="5">
        <f ca="1">D923/MAX(D$12:$D923)-1</f>
        <v>-8.0641767931471264E-2</v>
      </c>
      <c r="F923" s="3">
        <f t="shared" ca="1" si="150"/>
        <v>6659.5836520291359</v>
      </c>
      <c r="G923" s="4">
        <f ca="1">F923/MAX(F$554:$F923)-1</f>
        <v>-8.0641767931471042E-2</v>
      </c>
      <c r="H923" s="5">
        <f t="shared" ca="1" si="153"/>
        <v>5.8333333333333336E-3</v>
      </c>
      <c r="I923" s="7">
        <f t="shared" ca="1" si="156"/>
        <v>105384.16400305135</v>
      </c>
      <c r="J923" s="7">
        <f t="shared" ca="1" si="157"/>
        <v>108209.17866789766</v>
      </c>
      <c r="K923" s="7">
        <f t="shared" ca="1" si="158"/>
        <v>106454.93172979366</v>
      </c>
      <c r="L923" s="7">
        <f t="shared" ca="1" si="159"/>
        <v>103183.63489327427</v>
      </c>
      <c r="M923" s="7">
        <f t="shared" ca="1" si="160"/>
        <v>101411.6609048354</v>
      </c>
      <c r="N923" s="5">
        <f t="shared" ca="1" si="161"/>
        <v>5.8333333333333336E-3</v>
      </c>
      <c r="O923" s="3">
        <f t="shared" ca="1" si="155"/>
        <v>426745.14721187029</v>
      </c>
      <c r="P923" s="5">
        <f ca="1">O923/MAX($O$12:O923)-1</f>
        <v>-0.14912911188849332</v>
      </c>
      <c r="Q923" s="3">
        <f t="shared" ca="1" si="151"/>
        <v>4950.9167545194541</v>
      </c>
      <c r="R923" s="4">
        <f ca="1">Q923/MAX($Q$554:Q923)-1</f>
        <v>-0.1491291118884932</v>
      </c>
    </row>
    <row r="924" spans="1:18" x14ac:dyDescent="0.2">
      <c r="A924" s="2">
        <v>37225</v>
      </c>
      <c r="B924" s="3">
        <v>117300.82141791789</v>
      </c>
      <c r="C924" s="5">
        <f t="shared" ca="1" si="152"/>
        <v>0.10877077039839023</v>
      </c>
      <c r="D924" s="3">
        <f t="shared" ca="1" si="154"/>
        <v>80423.967682906077</v>
      </c>
      <c r="E924" s="5">
        <f ca="1">D924/MAX(D$12:$D924)-1</f>
        <v>0</v>
      </c>
      <c r="F924" s="3">
        <f t="shared" ca="1" si="150"/>
        <v>7383.95169639287</v>
      </c>
      <c r="G924" s="4">
        <f ca="1">F924/MAX(F$554:$F924)-1</f>
        <v>0</v>
      </c>
      <c r="H924" s="5">
        <f t="shared" ca="1" si="153"/>
        <v>5.8333333333333336E-3</v>
      </c>
      <c r="I924" s="7">
        <f t="shared" ca="1" si="156"/>
        <v>107679.68236524645</v>
      </c>
      <c r="J924" s="7">
        <f t="shared" ca="1" si="157"/>
        <v>108580.43453349495</v>
      </c>
      <c r="K924" s="7">
        <f t="shared" ca="1" si="158"/>
        <v>108308.21145622607</v>
      </c>
      <c r="L924" s="7">
        <f t="shared" ca="1" si="159"/>
        <v>104776.11848816449</v>
      </c>
      <c r="M924" s="7">
        <f t="shared" ca="1" si="160"/>
        <v>102496.16710039011</v>
      </c>
      <c r="N924" s="5">
        <f t="shared" ca="1" si="161"/>
        <v>6.7595795572367473E-2</v>
      </c>
      <c r="O924" s="3">
        <f t="shared" ca="1" si="155"/>
        <v>455591.32494430372</v>
      </c>
      <c r="P924" s="5">
        <f ca="1">O924/MAX($O$12:O924)-1</f>
        <v>-9.161381727722917E-2</v>
      </c>
      <c r="Q924" s="3">
        <f t="shared" ca="1" si="151"/>
        <v>5285.5779113537601</v>
      </c>
      <c r="R924" s="4">
        <f ca="1">Q924/MAX($Q$554:Q924)-1</f>
        <v>-9.1613817277229059E-2</v>
      </c>
    </row>
    <row r="925" spans="1:18" x14ac:dyDescent="0.2">
      <c r="A925" s="2">
        <v>37256</v>
      </c>
      <c r="B925" s="3">
        <v>130380.18206806792</v>
      </c>
      <c r="C925" s="5">
        <f t="shared" ca="1" si="152"/>
        <v>0.11150272003254824</v>
      </c>
      <c r="D925" s="3">
        <f t="shared" ca="1" si="154"/>
        <v>89391.458835359866</v>
      </c>
      <c r="E925" s="5">
        <f ca="1">D925/MAX(D$12:$D925)-1</f>
        <v>0</v>
      </c>
      <c r="F925" s="3">
        <f t="shared" ca="1" si="150"/>
        <v>8207.2823951296232</v>
      </c>
      <c r="G925" s="4">
        <f ca="1">F925/MAX(F$554:$F925)-1</f>
        <v>0</v>
      </c>
      <c r="H925" s="5">
        <f t="shared" ca="1" si="153"/>
        <v>5.8333333333333336E-3</v>
      </c>
      <c r="I925" s="7">
        <f t="shared" ca="1" si="156"/>
        <v>117824.85882250183</v>
      </c>
      <c r="J925" s="7">
        <f t="shared" ca="1" si="157"/>
        <v>111474.65551740989</v>
      </c>
      <c r="K925" s="7">
        <f t="shared" ca="1" si="158"/>
        <v>110751.65726986952</v>
      </c>
      <c r="L925" s="7">
        <f t="shared" ca="1" si="159"/>
        <v>106825.52399051281</v>
      </c>
      <c r="M925" s="7">
        <f t="shared" ca="1" si="160"/>
        <v>103633.10371928227</v>
      </c>
      <c r="N925" s="5">
        <f t="shared" ca="1" si="161"/>
        <v>0.11150272003254824</v>
      </c>
      <c r="O925" s="3">
        <f t="shared" ca="1" si="155"/>
        <v>506390.99689882615</v>
      </c>
      <c r="P925" s="5">
        <f ca="1">O925/MAX($O$12:O925)-1</f>
        <v>0</v>
      </c>
      <c r="Q925" s="3">
        <f t="shared" ca="1" si="151"/>
        <v>5874.9342254136591</v>
      </c>
      <c r="R925" s="4">
        <f ca="1">Q925/MAX($Q$554:Q925)-1</f>
        <v>0</v>
      </c>
    </row>
    <row r="926" spans="1:18" x14ac:dyDescent="0.2">
      <c r="A926" s="2">
        <v>37287</v>
      </c>
      <c r="B926" s="3">
        <v>128738.56670972845</v>
      </c>
      <c r="C926" s="5">
        <f t="shared" ca="1" si="152"/>
        <v>-1.2590988387195523E-2</v>
      </c>
      <c r="D926" s="3">
        <f t="shared" ca="1" si="154"/>
        <v>88265.932015249389</v>
      </c>
      <c r="E926" s="5">
        <f ca="1">D926/MAX(D$12:$D926)-1</f>
        <v>-1.2590988387195412E-2</v>
      </c>
      <c r="F926" s="3">
        <f t="shared" ca="1" si="150"/>
        <v>8103.9445978021122</v>
      </c>
      <c r="G926" s="4">
        <f ca="1">F926/MAX(F$554:$F926)-1</f>
        <v>-1.2590988387195523E-2</v>
      </c>
      <c r="H926" s="5">
        <f t="shared" ca="1" si="153"/>
        <v>5.8333333333333336E-3</v>
      </c>
      <c r="I926" s="7">
        <f t="shared" ca="1" si="156"/>
        <v>125473.19006523809</v>
      </c>
      <c r="J926" s="7">
        <f t="shared" ca="1" si="157"/>
        <v>115428.67703414471</v>
      </c>
      <c r="K926" s="7">
        <f t="shared" ca="1" si="158"/>
        <v>112271.548721147</v>
      </c>
      <c r="L926" s="7">
        <f t="shared" ca="1" si="159"/>
        <v>108750.4251689181</v>
      </c>
      <c r="M926" s="7">
        <f t="shared" ca="1" si="160"/>
        <v>104763.82914967381</v>
      </c>
      <c r="N926" s="5">
        <f t="shared" ca="1" si="161"/>
        <v>-1.2590988387195523E-2</v>
      </c>
      <c r="O926" s="3">
        <f t="shared" ca="1" si="155"/>
        <v>500015.03373749269</v>
      </c>
      <c r="P926" s="5">
        <f ca="1">O926/MAX($O$12:O926)-1</f>
        <v>-1.2590988387195523E-2</v>
      </c>
      <c r="Q926" s="3">
        <f t="shared" ca="1" si="151"/>
        <v>5800.962996805938</v>
      </c>
      <c r="R926" s="4">
        <f ca="1">Q926/MAX($Q$554:Q926)-1</f>
        <v>-1.2590988387195523E-2</v>
      </c>
    </row>
    <row r="927" spans="1:18" x14ac:dyDescent="0.2">
      <c r="A927" s="2">
        <v>37315</v>
      </c>
      <c r="B927" s="3">
        <v>135328.5249913288</v>
      </c>
      <c r="C927" s="5">
        <f t="shared" ca="1" si="152"/>
        <v>5.1188687663883847E-2</v>
      </c>
      <c r="D927" s="3">
        <f t="shared" ca="1" si="154"/>
        <v>92784.149240539598</v>
      </c>
      <c r="E927" s="5">
        <f ca="1">D927/MAX(D$12:$D927)-1</f>
        <v>0</v>
      </c>
      <c r="F927" s="3">
        <f t="shared" ca="1" si="150"/>
        <v>8518.7748866644233</v>
      </c>
      <c r="G927" s="4">
        <f ca="1">F927/MAX(F$554:$F927)-1</f>
        <v>0</v>
      </c>
      <c r="H927" s="5">
        <f t="shared" ca="1" si="153"/>
        <v>5.8333333333333336E-3</v>
      </c>
      <c r="I927" s="7">
        <f t="shared" ca="1" si="156"/>
        <v>131482.42458970839</v>
      </c>
      <c r="J927" s="7">
        <f t="shared" ca="1" si="157"/>
        <v>119581.05347747741</v>
      </c>
      <c r="K927" s="7">
        <f t="shared" ca="1" si="158"/>
        <v>114373.55536776355</v>
      </c>
      <c r="L927" s="7">
        <f t="shared" ca="1" si="159"/>
        <v>110537.28753556253</v>
      </c>
      <c r="M927" s="7">
        <f t="shared" ca="1" si="160"/>
        <v>106437.68168020032</v>
      </c>
      <c r="N927" s="5">
        <f t="shared" ca="1" si="161"/>
        <v>5.1188687663883854E-2</v>
      </c>
      <c r="O927" s="3">
        <f t="shared" ca="1" si="155"/>
        <v>525610.1471267275</v>
      </c>
      <c r="P927" s="5">
        <f ca="1">O927/MAX($O$12:O927)-1</f>
        <v>0</v>
      </c>
      <c r="Q927" s="3">
        <f t="shared" ca="1" si="151"/>
        <v>6097.9066797991845</v>
      </c>
      <c r="R927" s="4">
        <f ca="1">Q927/MAX($Q$554:Q927)-1</f>
        <v>0</v>
      </c>
    </row>
    <row r="928" spans="1:18" x14ac:dyDescent="0.2">
      <c r="A928" s="2">
        <v>37346</v>
      </c>
      <c r="B928" s="3">
        <v>137654.74711180653</v>
      </c>
      <c r="C928" s="5">
        <f t="shared" ca="1" si="152"/>
        <v>1.718944413697554E-2</v>
      </c>
      <c r="D928" s="3">
        <f t="shared" ca="1" si="154"/>
        <v>94379.057190706662</v>
      </c>
      <c r="E928" s="5">
        <f ca="1">D928/MAX(D$12:$D928)-1</f>
        <v>0</v>
      </c>
      <c r="F928" s="3">
        <f t="shared" ca="1" si="150"/>
        <v>8665.2078916942119</v>
      </c>
      <c r="G928" s="4">
        <f ca="1">F928/MAX(F$554:$F928)-1</f>
        <v>0</v>
      </c>
      <c r="H928" s="5">
        <f t="shared" ca="1" si="153"/>
        <v>5.8333333333333336E-3</v>
      </c>
      <c r="I928" s="7">
        <f t="shared" ca="1" si="156"/>
        <v>133907.27960428793</v>
      </c>
      <c r="J928" s="7">
        <f t="shared" ca="1" si="157"/>
        <v>125866.06921339488</v>
      </c>
      <c r="K928" s="7">
        <f t="shared" ca="1" si="158"/>
        <v>117446.39225515386</v>
      </c>
      <c r="L928" s="7">
        <f t="shared" ca="1" si="159"/>
        <v>112571.41336222741</v>
      </c>
      <c r="M928" s="7">
        <f t="shared" ca="1" si="160"/>
        <v>108183.39746897318</v>
      </c>
      <c r="N928" s="5">
        <f t="shared" ca="1" si="161"/>
        <v>1.718944413697554E-2</v>
      </c>
      <c r="O928" s="3">
        <f t="shared" ca="1" si="155"/>
        <v>534645.09338858991</v>
      </c>
      <c r="P928" s="5">
        <f ca="1">O928/MAX($O$12:O928)-1</f>
        <v>0</v>
      </c>
      <c r="Q928" s="3">
        <f t="shared" ca="1" si="151"/>
        <v>6202.726306024083</v>
      </c>
      <c r="R928" s="4">
        <f ca="1">Q928/MAX($Q$554:Q928)-1</f>
        <v>0</v>
      </c>
    </row>
    <row r="929" spans="1:18" x14ac:dyDescent="0.2">
      <c r="A929" s="2">
        <v>37376</v>
      </c>
      <c r="B929" s="3">
        <v>137822.44468241182</v>
      </c>
      <c r="C929" s="5">
        <f t="shared" ca="1" si="152"/>
        <v>1.2182476385582675E-3</v>
      </c>
      <c r="D929" s="3">
        <f t="shared" ca="1" si="154"/>
        <v>94494.0342542586</v>
      </c>
      <c r="E929" s="5">
        <f ca="1">D929/MAX(D$12:$D929)-1</f>
        <v>0</v>
      </c>
      <c r="F929" s="3">
        <f t="shared" ca="1" si="150"/>
        <v>8675.7642607458856</v>
      </c>
      <c r="G929" s="4">
        <f ca="1">F929/MAX(F$554:$F929)-1</f>
        <v>0</v>
      </c>
      <c r="H929" s="5">
        <f t="shared" ca="1" si="153"/>
        <v>5.8333333333333336E-3</v>
      </c>
      <c r="I929" s="7">
        <f t="shared" ca="1" si="156"/>
        <v>136935.23892851573</v>
      </c>
      <c r="J929" s="7">
        <f t="shared" ca="1" si="157"/>
        <v>131204.2144968769</v>
      </c>
      <c r="K929" s="7">
        <f t="shared" ca="1" si="158"/>
        <v>119706.69658238727</v>
      </c>
      <c r="L929" s="7">
        <f t="shared" ca="1" si="159"/>
        <v>114704.69265215474</v>
      </c>
      <c r="M929" s="7">
        <f t="shared" ca="1" si="160"/>
        <v>110188.77979417494</v>
      </c>
      <c r="N929" s="5">
        <f t="shared" ca="1" si="161"/>
        <v>1.2182476385582675E-3</v>
      </c>
      <c r="O929" s="3">
        <f t="shared" ca="1" si="155"/>
        <v>535296.4235110773</v>
      </c>
      <c r="P929" s="5">
        <f ca="1">O929/MAX($O$12:O929)-1</f>
        <v>0</v>
      </c>
      <c r="Q929" s="3">
        <f t="shared" ca="1" si="151"/>
        <v>6210.2827626990202</v>
      </c>
      <c r="R929" s="4">
        <f ca="1">Q929/MAX($Q$554:Q929)-1</f>
        <v>0</v>
      </c>
    </row>
    <row r="930" spans="1:18" x14ac:dyDescent="0.2">
      <c r="A930" s="2">
        <v>37407</v>
      </c>
      <c r="B930" s="3">
        <v>139950.95796670372</v>
      </c>
      <c r="C930" s="5">
        <f t="shared" ca="1" si="152"/>
        <v>1.5443879907925728E-2</v>
      </c>
      <c r="D930" s="3">
        <f t="shared" ca="1" si="154"/>
        <v>95953.388771296784</v>
      </c>
      <c r="E930" s="5">
        <f ca="1">D930/MAX(D$12:$D930)-1</f>
        <v>0</v>
      </c>
      <c r="F930" s="3">
        <f t="shared" ca="1" si="150"/>
        <v>8809.7517220983191</v>
      </c>
      <c r="G930" s="4">
        <f ca="1">F930/MAX(F$554:$F930)-1</f>
        <v>0</v>
      </c>
      <c r="H930" s="5">
        <f t="shared" ca="1" si="153"/>
        <v>5.8333333333333336E-3</v>
      </c>
      <c r="I930" s="7">
        <f t="shared" ca="1" si="156"/>
        <v>138476.04992030736</v>
      </c>
      <c r="J930" s="7">
        <f t="shared" ca="1" si="157"/>
        <v>134979.23725500787</v>
      </c>
      <c r="K930" s="7">
        <f t="shared" ca="1" si="158"/>
        <v>121779.83589425142</v>
      </c>
      <c r="L930" s="7">
        <f t="shared" ca="1" si="159"/>
        <v>117198.55338915334</v>
      </c>
      <c r="M930" s="7">
        <f t="shared" ca="1" si="160"/>
        <v>112326.89817987534</v>
      </c>
      <c r="N930" s="5">
        <f t="shared" ca="1" si="161"/>
        <v>1.5443879907925728E-2</v>
      </c>
      <c r="O930" s="3">
        <f t="shared" ca="1" si="155"/>
        <v>543563.47719092458</v>
      </c>
      <c r="P930" s="5">
        <f ca="1">O930/MAX($O$12:O930)-1</f>
        <v>0</v>
      </c>
      <c r="Q930" s="3">
        <f t="shared" ca="1" si="151"/>
        <v>6306.1936238804046</v>
      </c>
      <c r="R930" s="4">
        <f ca="1">Q930/MAX($Q$554:Q930)-1</f>
        <v>0</v>
      </c>
    </row>
    <row r="931" spans="1:18" x14ac:dyDescent="0.2">
      <c r="A931" s="2">
        <v>37437</v>
      </c>
      <c r="B931" s="3">
        <v>133029.9282089654</v>
      </c>
      <c r="C931" s="5">
        <f t="shared" ca="1" si="152"/>
        <v>-4.9453250326338738E-2</v>
      </c>
      <c r="D931" s="3">
        <f t="shared" ca="1" si="154"/>
        <v>91208.181816729339</v>
      </c>
      <c r="E931" s="5">
        <f ca="1">D931/MAX(D$12:$D931)-1</f>
        <v>-4.9453250326338738E-2</v>
      </c>
      <c r="F931" s="3">
        <f t="shared" ca="1" si="150"/>
        <v>8374.0808648724978</v>
      </c>
      <c r="G931" s="4">
        <f ca="1">F931/MAX(F$554:$F931)-1</f>
        <v>-4.9453250326338627E-2</v>
      </c>
      <c r="H931" s="5">
        <f t="shared" ca="1" si="153"/>
        <v>5.8333333333333336E-3</v>
      </c>
      <c r="I931" s="7">
        <f t="shared" ca="1" si="156"/>
        <v>136934.4436193603</v>
      </c>
      <c r="J931" s="7">
        <f t="shared" ca="1" si="157"/>
        <v>135420.86161182413</v>
      </c>
      <c r="K931" s="7">
        <f t="shared" ca="1" si="158"/>
        <v>123447.758564617</v>
      </c>
      <c r="L931" s="7">
        <f t="shared" ca="1" si="159"/>
        <v>118974.7253838544</v>
      </c>
      <c r="M931" s="7">
        <f t="shared" ca="1" si="160"/>
        <v>113974.35839584064</v>
      </c>
      <c r="N931" s="5">
        <f t="shared" ca="1" si="161"/>
        <v>-4.9453250326338745E-2</v>
      </c>
      <c r="O931" s="3">
        <f t="shared" ca="1" si="155"/>
        <v>516682.49648514669</v>
      </c>
      <c r="P931" s="5">
        <f ca="1">O931/MAX($O$12:O931)-1</f>
        <v>-4.9453250326338738E-2</v>
      </c>
      <c r="Q931" s="3">
        <f t="shared" ca="1" si="151"/>
        <v>5994.3318519922859</v>
      </c>
      <c r="R931" s="4">
        <f ca="1">Q931/MAX($Q$554:Q931)-1</f>
        <v>-4.9453250326338738E-2</v>
      </c>
    </row>
    <row r="932" spans="1:18" x14ac:dyDescent="0.2">
      <c r="A932" s="2">
        <v>37468</v>
      </c>
      <c r="B932" s="3">
        <v>115182.11125177908</v>
      </c>
      <c r="C932" s="5">
        <f t="shared" ca="1" si="152"/>
        <v>-0.13416392234047292</v>
      </c>
      <c r="D932" s="3">
        <f t="shared" ca="1" si="154"/>
        <v>78971.334394653924</v>
      </c>
      <c r="E932" s="5">
        <f ca="1">D932/MAX(D$12:$D932)-1</f>
        <v>-0.17698233063054492</v>
      </c>
      <c r="F932" s="3">
        <f t="shared" ca="1" si="150"/>
        <v>7250.5813300449036</v>
      </c>
      <c r="G932" s="4">
        <f ca="1">F932/MAX(F$554:$F932)-1</f>
        <v>-0.17698233063054469</v>
      </c>
      <c r="H932" s="5">
        <f t="shared" ca="1" si="153"/>
        <v>5.8333333333333336E-3</v>
      </c>
      <c r="I932" s="7">
        <f t="shared" ca="1" si="156"/>
        <v>129387.6658091494</v>
      </c>
      <c r="J932" s="7">
        <f t="shared" ca="1" si="157"/>
        <v>133161.45236883257</v>
      </c>
      <c r="K932" s="7">
        <f t="shared" ca="1" si="158"/>
        <v>124295.06470148863</v>
      </c>
      <c r="L932" s="7">
        <f t="shared" ca="1" si="159"/>
        <v>119234.84993704219</v>
      </c>
      <c r="M932" s="7">
        <f t="shared" ca="1" si="160"/>
        <v>114853.18196889671</v>
      </c>
      <c r="N932" s="5">
        <f t="shared" ca="1" si="161"/>
        <v>-7.8165020070950428E-2</v>
      </c>
      <c r="O932" s="3">
        <f t="shared" ca="1" si="155"/>
        <v>476295.99877707643</v>
      </c>
      <c r="P932" s="5">
        <f ca="1">O932/MAX($O$12:O932)-1</f>
        <v>-0.12375275609295711</v>
      </c>
      <c r="Q932" s="3">
        <f t="shared" ca="1" si="151"/>
        <v>5525.7847824693717</v>
      </c>
      <c r="R932" s="4">
        <f ca="1">Q932/MAX($Q$554:Q932)-1</f>
        <v>-0.12375275609295711</v>
      </c>
    </row>
    <row r="933" spans="1:18" x14ac:dyDescent="0.2">
      <c r="A933" s="2">
        <v>37499</v>
      </c>
      <c r="B933" s="3">
        <v>120746.09739511953</v>
      </c>
      <c r="C933" s="5">
        <f t="shared" ca="1" si="152"/>
        <v>4.8305991988443653E-2</v>
      </c>
      <c r="D933" s="3">
        <f t="shared" ca="1" si="154"/>
        <v>82786.123041238781</v>
      </c>
      <c r="E933" s="5">
        <f ca="1">D933/MAX(D$12:$D933)-1</f>
        <v>-0.1372256456876364</v>
      </c>
      <c r="F933" s="3">
        <f t="shared" ca="1" si="150"/>
        <v>7600.8278536856114</v>
      </c>
      <c r="G933" s="4">
        <f ca="1">F933/MAX(F$554:$F933)-1</f>
        <v>-0.13722564568763629</v>
      </c>
      <c r="H933" s="5">
        <f t="shared" ca="1" si="153"/>
        <v>5.8333333333333336E-3</v>
      </c>
      <c r="I933" s="7">
        <f t="shared" ca="1" si="156"/>
        <v>122986.04561862134</v>
      </c>
      <c r="J933" s="7">
        <f t="shared" ca="1" si="157"/>
        <v>130731.04776946436</v>
      </c>
      <c r="K933" s="7">
        <f t="shared" ca="1" si="158"/>
        <v>125156.05062347087</v>
      </c>
      <c r="L933" s="7">
        <f t="shared" ca="1" si="159"/>
        <v>119826.05283499716</v>
      </c>
      <c r="M933" s="7">
        <f t="shared" ca="1" si="160"/>
        <v>115585.72759403799</v>
      </c>
      <c r="N933" s="5">
        <f t="shared" ca="1" si="161"/>
        <v>1.4327865064355398E-2</v>
      </c>
      <c r="O933" s="3">
        <f t="shared" ca="1" si="155"/>
        <v>483120.30357824679</v>
      </c>
      <c r="P933" s="5">
        <f ca="1">O933/MAX($O$12:O933)-1</f>
        <v>-0.11119800381924361</v>
      </c>
      <c r="Q933" s="3">
        <f t="shared" ca="1" si="151"/>
        <v>5604.9574812072615</v>
      </c>
      <c r="R933" s="4">
        <f ca="1">Q933/MAX($Q$554:Q933)-1</f>
        <v>-0.11119800381924361</v>
      </c>
    </row>
    <row r="934" spans="1:18" x14ac:dyDescent="0.2">
      <c r="A934" s="2">
        <v>37529</v>
      </c>
      <c r="B934" s="3">
        <v>118535.00007689379</v>
      </c>
      <c r="C934" s="5">
        <f t="shared" ca="1" si="152"/>
        <v>-1.8311956791367989E-2</v>
      </c>
      <c r="D934" s="3">
        <f t="shared" ca="1" si="154"/>
        <v>81270.147133182749</v>
      </c>
      <c r="E934" s="5">
        <f ca="1">D934/MAX(D$12:$D934)-1</f>
        <v>-0.15302473238450476</v>
      </c>
      <c r="F934" s="3">
        <f t="shared" ca="1" si="150"/>
        <v>7461.6418224502941</v>
      </c>
      <c r="G934" s="4">
        <f ca="1">F934/MAX(F$554:$F934)-1</f>
        <v>-0.15302473238450476</v>
      </c>
      <c r="H934" s="5">
        <f t="shared" ca="1" si="153"/>
        <v>5.8333333333333336E-3</v>
      </c>
      <c r="I934" s="7">
        <f t="shared" ca="1" si="156"/>
        <v>118154.40290793079</v>
      </c>
      <c r="J934" s="7">
        <f t="shared" ca="1" si="157"/>
        <v>127544.42326364556</v>
      </c>
      <c r="K934" s="7">
        <f t="shared" ca="1" si="158"/>
        <v>126705.24623852021</v>
      </c>
      <c r="L934" s="7">
        <f t="shared" ca="1" si="159"/>
        <v>120812.40259131776</v>
      </c>
      <c r="M934" s="7">
        <f t="shared" ca="1" si="160"/>
        <v>116314.66583758195</v>
      </c>
      <c r="N934" s="5">
        <f t="shared" ca="1" si="161"/>
        <v>-3.8247827165471954E-3</v>
      </c>
      <c r="O934" s="3">
        <f t="shared" ca="1" si="155"/>
        <v>481272.47339110769</v>
      </c>
      <c r="P934" s="5">
        <f ca="1">O934/MAX($O$12:O934)-1</f>
        <v>-0.11459747833266842</v>
      </c>
      <c r="Q934" s="3">
        <f t="shared" ca="1" si="151"/>
        <v>5583.5197367061583</v>
      </c>
      <c r="R934" s="4">
        <f ca="1">Q934/MAX($Q$554:Q934)-1</f>
        <v>-0.11459747833266842</v>
      </c>
    </row>
    <row r="935" spans="1:18" x14ac:dyDescent="0.2">
      <c r="A935" s="2">
        <v>37560</v>
      </c>
      <c r="B935" s="3">
        <v>117480.80186809678</v>
      </c>
      <c r="C935" s="5">
        <f t="shared" ca="1" si="152"/>
        <v>-8.8935606201809847E-3</v>
      </c>
      <c r="D935" s="3">
        <f t="shared" ca="1" si="154"/>
        <v>80547.366153042763</v>
      </c>
      <c r="E935" s="5">
        <f ca="1">D935/MAX(D$12:$D935)-1</f>
        <v>-0.16055735827083717</v>
      </c>
      <c r="F935" s="3">
        <f t="shared" ca="1" si="150"/>
        <v>7395.2812585762549</v>
      </c>
      <c r="G935" s="4">
        <f ca="1">F935/MAX(F$554:$F935)-1</f>
        <v>-0.16055735827083717</v>
      </c>
      <c r="H935" s="5">
        <f t="shared" ca="1" si="153"/>
        <v>5.8333333333333336E-3</v>
      </c>
      <c r="I935" s="7">
        <f t="shared" ca="1" si="156"/>
        <v>118920.63311337004</v>
      </c>
      <c r="J935" s="7">
        <f t="shared" ca="1" si="157"/>
        <v>124154.14946125973</v>
      </c>
      <c r="K935" s="7">
        <f t="shared" ca="1" si="158"/>
        <v>127679.18197906831</v>
      </c>
      <c r="L935" s="7">
        <f t="shared" ca="1" si="159"/>
        <v>121189.18087534474</v>
      </c>
      <c r="M935" s="7">
        <f t="shared" ca="1" si="160"/>
        <v>117067.05685443099</v>
      </c>
      <c r="N935" s="5">
        <f t="shared" ca="1" si="161"/>
        <v>-5.7424248072393937E-5</v>
      </c>
      <c r="O935" s="3">
        <f t="shared" ca="1" si="155"/>
        <v>481244.83668120526</v>
      </c>
      <c r="P935" s="5">
        <f ca="1">O935/MAX($O$12:O935)-1</f>
        <v>-0.11464832190671659</v>
      </c>
      <c r="Q935" s="3">
        <f t="shared" ca="1" si="151"/>
        <v>5583.19910728368</v>
      </c>
      <c r="R935" s="4">
        <f ca="1">Q935/MAX($Q$554:Q935)-1</f>
        <v>-0.1146483219067167</v>
      </c>
    </row>
    <row r="936" spans="1:18" x14ac:dyDescent="0.2">
      <c r="A936" s="2">
        <v>37590</v>
      </c>
      <c r="B936" s="3">
        <v>119684.4180315399</v>
      </c>
      <c r="C936" s="5">
        <f t="shared" ca="1" si="152"/>
        <v>1.8757244829816999E-2</v>
      </c>
      <c r="D936" s="3">
        <f t="shared" ca="1" si="154"/>
        <v>82058.212820372297</v>
      </c>
      <c r="E936" s="5">
        <f ca="1">D936/MAX(D$12:$D936)-1</f>
        <v>-0.14481172711933499</v>
      </c>
      <c r="F936" s="3">
        <f t="shared" ca="1" si="150"/>
        <v>7533.9963597287269</v>
      </c>
      <c r="G936" s="4">
        <f ca="1">F936/MAX(F$554:$F936)-1</f>
        <v>-0.14481172711933488</v>
      </c>
      <c r="H936" s="5">
        <f t="shared" ca="1" si="153"/>
        <v>5.8333333333333336E-3</v>
      </c>
      <c r="I936" s="7">
        <f t="shared" ca="1" si="156"/>
        <v>118566.73999217682</v>
      </c>
      <c r="J936" s="7">
        <f t="shared" ca="1" si="157"/>
        <v>120776.39280539908</v>
      </c>
      <c r="K936" s="7">
        <f t="shared" ca="1" si="158"/>
        <v>127877.81503020348</v>
      </c>
      <c r="L936" s="7">
        <f t="shared" ca="1" si="159"/>
        <v>121445.35486463395</v>
      </c>
      <c r="M936" s="7">
        <f t="shared" ca="1" si="160"/>
        <v>118093.01324321477</v>
      </c>
      <c r="N936" s="5">
        <f t="shared" ca="1" si="161"/>
        <v>8.4181156326300667E-3</v>
      </c>
      <c r="O936" s="3">
        <f t="shared" ca="1" si="155"/>
        <v>485296.01136399386</v>
      </c>
      <c r="P936" s="5">
        <f ca="1">O936/MAX($O$12:O936)-1</f>
        <v>-0.10719532910498419</v>
      </c>
      <c r="Q936" s="3">
        <f t="shared" ca="1" si="151"/>
        <v>5630.1991229687919</v>
      </c>
      <c r="R936" s="4">
        <f ca="1">Q936/MAX($Q$554:Q936)-1</f>
        <v>-0.10719532910498419</v>
      </c>
    </row>
    <row r="937" spans="1:18" x14ac:dyDescent="0.2">
      <c r="A937" s="2">
        <v>37621</v>
      </c>
      <c r="B937" s="3">
        <v>115941.79569999536</v>
      </c>
      <c r="C937" s="5">
        <f t="shared" ca="1" si="152"/>
        <v>-3.1270756821144885E-2</v>
      </c>
      <c r="D937" s="3">
        <f t="shared" ca="1" si="154"/>
        <v>79492.190402088687</v>
      </c>
      <c r="E937" s="5">
        <f ca="1">D937/MAX(D$12:$D937)-1</f>
        <v>-0.17155411163688106</v>
      </c>
      <c r="F937" s="3">
        <f t="shared" ca="1" si="150"/>
        <v>7298.4025916722594</v>
      </c>
      <c r="G937" s="4">
        <f ca="1">F937/MAX(F$554:$F937)-1</f>
        <v>-0.17155411163688095</v>
      </c>
      <c r="H937" s="5">
        <f t="shared" ca="1" si="153"/>
        <v>5.8333333333333336E-3</v>
      </c>
      <c r="I937" s="7">
        <f t="shared" ca="1" si="156"/>
        <v>117702.33853321068</v>
      </c>
      <c r="J937" s="7">
        <f t="shared" ca="1" si="157"/>
        <v>117928.37072057073</v>
      </c>
      <c r="K937" s="7">
        <f t="shared" ca="1" si="158"/>
        <v>126674.61616619742</v>
      </c>
      <c r="L937" s="7">
        <f t="shared" ca="1" si="159"/>
        <v>121607.96261660157</v>
      </c>
      <c r="M937" s="7">
        <f t="shared" ca="1" si="160"/>
        <v>118713.13671803348</v>
      </c>
      <c r="N937" s="5">
        <f t="shared" ca="1" si="161"/>
        <v>-9.0083027284579547E-3</v>
      </c>
      <c r="O937" s="3">
        <f t="shared" ca="1" si="155"/>
        <v>480924.31798071379</v>
      </c>
      <c r="P937" s="5">
        <f ca="1">O937/MAX($O$12:O937)-1</f>
        <v>-0.11523798385778783</v>
      </c>
      <c r="Q937" s="3">
        <f t="shared" ca="1" si="151"/>
        <v>5579.4805848475908</v>
      </c>
      <c r="R937" s="4">
        <f ca="1">Q937/MAX($Q$554:Q937)-1</f>
        <v>-0.11523798385778772</v>
      </c>
    </row>
    <row r="938" spans="1:18" x14ac:dyDescent="0.2">
      <c r="A938" s="2">
        <v>37652</v>
      </c>
      <c r="B938" s="3">
        <v>109830.49335268048</v>
      </c>
      <c r="C938" s="5">
        <f t="shared" ca="1" si="152"/>
        <v>-5.2710088802903732E-2</v>
      </c>
      <c r="D938" s="3">
        <f t="shared" ca="1" si="154"/>
        <v>75302.149986857257</v>
      </c>
      <c r="E938" s="5">
        <f ca="1">D938/MAX(D$12:$D938)-1</f>
        <v>-0.21522156798090153</v>
      </c>
      <c r="F938" s="3">
        <f t="shared" ca="1" si="150"/>
        <v>6913.7031429458721</v>
      </c>
      <c r="G938" s="4">
        <f ca="1">F938/MAX(F$554:$F938)-1</f>
        <v>-0.21522156798090142</v>
      </c>
      <c r="H938" s="5">
        <f t="shared" ca="1" si="153"/>
        <v>5.8333333333333336E-3</v>
      </c>
      <c r="I938" s="7">
        <f t="shared" ca="1" si="156"/>
        <v>115152.23569473857</v>
      </c>
      <c r="J938" s="7">
        <f t="shared" ca="1" si="157"/>
        <v>117036.43440405431</v>
      </c>
      <c r="K938" s="7">
        <f t="shared" ca="1" si="158"/>
        <v>125098.94338644347</v>
      </c>
      <c r="L938" s="7">
        <f t="shared" ca="1" si="159"/>
        <v>121875.52126901051</v>
      </c>
      <c r="M938" s="7">
        <f t="shared" ca="1" si="160"/>
        <v>118685.24605379523</v>
      </c>
      <c r="N938" s="5">
        <f t="shared" ca="1" si="161"/>
        <v>5.8333333333333336E-3</v>
      </c>
      <c r="O938" s="3">
        <f t="shared" ca="1" si="155"/>
        <v>483729.70983560133</v>
      </c>
      <c r="P938" s="5">
        <f ca="1">O938/MAX($O$12:O938)-1</f>
        <v>-0.11007687209695816</v>
      </c>
      <c r="Q938" s="3">
        <f t="shared" ca="1" si="151"/>
        <v>5612.0275549258686</v>
      </c>
      <c r="R938" s="4">
        <f ca="1">Q938/MAX($Q$554:Q938)-1</f>
        <v>-0.11007687209695816</v>
      </c>
    </row>
    <row r="939" spans="1:18" x14ac:dyDescent="0.2">
      <c r="A939" s="2">
        <v>37680</v>
      </c>
      <c r="B939" s="3">
        <v>104758.73719314885</v>
      </c>
      <c r="C939" s="5">
        <f t="shared" ca="1" si="152"/>
        <v>-4.6178033119140705E-2</v>
      </c>
      <c r="D939" s="3">
        <f t="shared" ca="1" si="154"/>
        <v>71824.844810821669</v>
      </c>
      <c r="E939" s="5">
        <f ca="1">D939/MAX(D$12:$D939)-1</f>
        <v>-0.25146109240586678</v>
      </c>
      <c r="F939" s="3">
        <f t="shared" ca="1" si="150"/>
        <v>6594.4419302350107</v>
      </c>
      <c r="G939" s="4">
        <f ca="1">F939/MAX(F$554:$F939)-1</f>
        <v>-0.25146109240586667</v>
      </c>
      <c r="H939" s="5">
        <f t="shared" ca="1" si="153"/>
        <v>5.8333333333333336E-3</v>
      </c>
      <c r="I939" s="7">
        <f t="shared" ca="1" si="156"/>
        <v>110177.00874860822</v>
      </c>
      <c r="J939" s="7">
        <f t="shared" ca="1" si="157"/>
        <v>114371.87437039253</v>
      </c>
      <c r="K939" s="7">
        <f t="shared" ca="1" si="158"/>
        <v>122551.46106992847</v>
      </c>
      <c r="L939" s="7">
        <f t="shared" ca="1" si="159"/>
        <v>121561.32520577811</v>
      </c>
      <c r="M939" s="7">
        <f t="shared" ca="1" si="160"/>
        <v>118462.50821884601</v>
      </c>
      <c r="N939" s="5">
        <f t="shared" ca="1" si="161"/>
        <v>5.8333333333333336E-3</v>
      </c>
      <c r="O939" s="3">
        <f t="shared" ca="1" si="155"/>
        <v>486551.466476309</v>
      </c>
      <c r="P939" s="5">
        <f ca="1">O939/MAX($O$12:O939)-1</f>
        <v>-0.10488565385085713</v>
      </c>
      <c r="Q939" s="3">
        <f t="shared" ca="1" si="151"/>
        <v>5644.764382329603</v>
      </c>
      <c r="R939" s="4">
        <f ca="1">Q939/MAX($Q$554:Q939)-1</f>
        <v>-0.10488565385085702</v>
      </c>
    </row>
    <row r="940" spans="1:18" x14ac:dyDescent="0.2">
      <c r="A940" s="2">
        <v>37711</v>
      </c>
      <c r="B940" s="3">
        <v>96094.053178227812</v>
      </c>
      <c r="C940" s="5">
        <f t="shared" ca="1" si="152"/>
        <v>-8.2710848250733715E-2</v>
      </c>
      <c r="D940" s="3">
        <f t="shared" ca="1" si="154"/>
        <v>65884.150971041294</v>
      </c>
      <c r="E940" s="5">
        <f ca="1">D940/MAX(D$12:$D940)-1</f>
        <v>-0.31337338040165508</v>
      </c>
      <c r="F940" s="3">
        <f t="shared" ref="F940:F1003" ca="1" si="162">F939*(1+C940)</f>
        <v>6049.0100444450673</v>
      </c>
      <c r="G940" s="4">
        <f ca="1">F940/MAX(F$554:$F940)-1</f>
        <v>-0.31337338040165497</v>
      </c>
      <c r="H940" s="5">
        <f t="shared" ca="1" si="153"/>
        <v>5.8333333333333336E-3</v>
      </c>
      <c r="I940" s="7">
        <f t="shared" ca="1" si="156"/>
        <v>103561.09457468572</v>
      </c>
      <c r="J940" s="7">
        <f t="shared" ca="1" si="157"/>
        <v>110631.71655394819</v>
      </c>
      <c r="K940" s="7">
        <f t="shared" ca="1" si="158"/>
        <v>119088.06990879687</v>
      </c>
      <c r="L940" s="7">
        <f t="shared" ca="1" si="159"/>
        <v>121347.40301032954</v>
      </c>
      <c r="M940" s="7">
        <f t="shared" ca="1" si="160"/>
        <v>118267.23108197539</v>
      </c>
      <c r="N940" s="5">
        <f t="shared" ca="1" si="161"/>
        <v>5.8333333333333336E-3</v>
      </c>
      <c r="O940" s="3">
        <f t="shared" ca="1" si="155"/>
        <v>489389.68336408748</v>
      </c>
      <c r="P940" s="5">
        <f ca="1">O940/MAX($O$12:O940)-1</f>
        <v>-9.9664153498320363E-2</v>
      </c>
      <c r="Q940" s="3">
        <f t="shared" ref="Q940:Q1003" ca="1" si="163">Q939*(1+N940)</f>
        <v>5677.6921745598593</v>
      </c>
      <c r="R940" s="4">
        <f ca="1">Q940/MAX($Q$554:Q940)-1</f>
        <v>-9.9664153498320252E-2</v>
      </c>
    </row>
    <row r="941" spans="1:18" x14ac:dyDescent="0.2">
      <c r="A941" s="2">
        <v>37741</v>
      </c>
      <c r="B941" s="3">
        <v>94166.398701922109</v>
      </c>
      <c r="C941" s="5">
        <f t="shared" ca="1" si="152"/>
        <v>-2.0060080853603224E-2</v>
      </c>
      <c r="D941" s="3">
        <f t="shared" ca="1" si="154"/>
        <v>64562.509575591204</v>
      </c>
      <c r="E941" s="5">
        <f ca="1">D941/MAX(D$12:$D941)-1</f>
        <v>-0.32714716590703419</v>
      </c>
      <c r="F941" s="3">
        <f t="shared" ca="1" si="162"/>
        <v>5927.6664138692413</v>
      </c>
      <c r="G941" s="4">
        <f ca="1">F941/MAX(F$554:$F941)-1</f>
        <v>-0.32714716590703408</v>
      </c>
      <c r="H941" s="5">
        <f t="shared" ca="1" si="153"/>
        <v>5.8333333333333336E-3</v>
      </c>
      <c r="I941" s="7">
        <f t="shared" ca="1" si="156"/>
        <v>98339.729691099594</v>
      </c>
      <c r="J941" s="7">
        <f t="shared" ca="1" si="157"/>
        <v>106745.98269291909</v>
      </c>
      <c r="K941" s="7">
        <f t="shared" ca="1" si="158"/>
        <v>115450.0660770894</v>
      </c>
      <c r="L941" s="7">
        <f t="shared" ca="1" si="159"/>
        <v>120701.44888368523</v>
      </c>
      <c r="M941" s="7">
        <f t="shared" ca="1" si="160"/>
        <v>117578.38132973835</v>
      </c>
      <c r="N941" s="5">
        <f t="shared" ca="1" si="161"/>
        <v>5.8333333333333336E-3</v>
      </c>
      <c r="O941" s="3">
        <f t="shared" ca="1" si="155"/>
        <v>492244.45651704469</v>
      </c>
      <c r="P941" s="5">
        <f ca="1">O941/MAX($O$12:O941)-1</f>
        <v>-9.4412194393727278E-2</v>
      </c>
      <c r="Q941" s="3">
        <f t="shared" ca="1" si="163"/>
        <v>5710.8120455781254</v>
      </c>
      <c r="R941" s="4">
        <f ca="1">Q941/MAX($Q$554:Q941)-1</f>
        <v>-9.4412194393727167E-2</v>
      </c>
    </row>
    <row r="942" spans="1:18" x14ac:dyDescent="0.2">
      <c r="A942" s="2">
        <v>37772</v>
      </c>
      <c r="B942" s="3">
        <v>107115.38306097809</v>
      </c>
      <c r="C942" s="5">
        <f t="shared" ca="1" si="152"/>
        <v>0.137511729635591</v>
      </c>
      <c r="D942" s="3">
        <f t="shared" ca="1" si="154"/>
        <v>73440.611936945163</v>
      </c>
      <c r="E942" s="5">
        <f ca="1">D942/MAX(D$12:$D942)-1</f>
        <v>-0.23462200890070106</v>
      </c>
      <c r="F942" s="3">
        <f t="shared" ca="1" si="162"/>
        <v>6742.7900751432016</v>
      </c>
      <c r="G942" s="4">
        <f ca="1">F942/MAX(F$554:$F942)-1</f>
        <v>-0.23462200890070095</v>
      </c>
      <c r="H942" s="5">
        <f t="shared" ca="1" si="153"/>
        <v>5.8333333333333336E-3</v>
      </c>
      <c r="I942" s="7">
        <f t="shared" ca="1" si="156"/>
        <v>99125.27831370935</v>
      </c>
      <c r="J942" s="7">
        <f t="shared" ca="1" si="157"/>
        <v>104651.14353115876</v>
      </c>
      <c r="K942" s="7">
        <f t="shared" ca="1" si="158"/>
        <v>112713.76816827891</v>
      </c>
      <c r="L942" s="7">
        <f t="shared" ca="1" si="159"/>
        <v>120135.59119718858</v>
      </c>
      <c r="M942" s="7">
        <f t="shared" ca="1" si="160"/>
        <v>117246.80203126518</v>
      </c>
      <c r="N942" s="5">
        <f t="shared" ca="1" si="161"/>
        <v>5.8333333333333336E-3</v>
      </c>
      <c r="O942" s="3">
        <f t="shared" ca="1" si="155"/>
        <v>495115.88251339411</v>
      </c>
      <c r="P942" s="5">
        <f ca="1">O942/MAX($O$12:O942)-1</f>
        <v>-8.9129598861024006E-2</v>
      </c>
      <c r="Q942" s="3">
        <f t="shared" ca="1" si="163"/>
        <v>5744.1251158439982</v>
      </c>
      <c r="R942" s="4">
        <f ca="1">Q942/MAX($Q$554:Q942)-1</f>
        <v>-8.9129598861023784E-2</v>
      </c>
    </row>
    <row r="943" spans="1:18" x14ac:dyDescent="0.2">
      <c r="A943" s="2">
        <v>37802</v>
      </c>
      <c r="B943" s="3">
        <v>104394.07751317632</v>
      </c>
      <c r="C943" s="5">
        <f t="shared" ca="1" si="152"/>
        <v>-2.5405366344557589E-2</v>
      </c>
      <c r="D943" s="3">
        <f t="shared" ca="1" si="154"/>
        <v>71574.826286118579</v>
      </c>
      <c r="E943" s="5">
        <f ca="1">D943/MAX(D$12:$D943)-1</f>
        <v>-0.25406671715664031</v>
      </c>
      <c r="F943" s="3">
        <f t="shared" ca="1" si="162"/>
        <v>6571.4870230997412</v>
      </c>
      <c r="G943" s="4">
        <f ca="1">F943/MAX(F$554:$F943)-1</f>
        <v>-0.2540667171566402</v>
      </c>
      <c r="H943" s="5">
        <f t="shared" ca="1" si="153"/>
        <v>5.8333333333333336E-3</v>
      </c>
      <c r="I943" s="7">
        <f t="shared" ca="1" si="156"/>
        <v>101891.95309202549</v>
      </c>
      <c r="J943" s="7">
        <f t="shared" ca="1" si="157"/>
        <v>102726.52383335562</v>
      </c>
      <c r="K943" s="7">
        <f t="shared" ca="1" si="158"/>
        <v>110327.44727696315</v>
      </c>
      <c r="L943" s="7">
        <f t="shared" ca="1" si="159"/>
        <v>118691.91872191679</v>
      </c>
      <c r="M943" s="7">
        <f t="shared" ca="1" si="160"/>
        <v>116887.6029207901</v>
      </c>
      <c r="N943" s="5">
        <f t="shared" ca="1" si="161"/>
        <v>-6.6621465378230368E-3</v>
      </c>
      <c r="O943" s="3">
        <f t="shared" ca="1" si="155"/>
        <v>491817.34795088629</v>
      </c>
      <c r="P943" s="5">
        <f ca="1">O943/MAX($O$12:O943)-1</f>
        <v>-9.519795095037753E-2</v>
      </c>
      <c r="Q943" s="3">
        <f t="shared" ca="1" si="163"/>
        <v>5705.8569125906561</v>
      </c>
      <c r="R943" s="4">
        <f ca="1">Q943/MAX($Q$554:Q943)-1</f>
        <v>-9.5197950950377308E-2</v>
      </c>
    </row>
    <row r="944" spans="1:18" x14ac:dyDescent="0.2">
      <c r="A944" s="2">
        <v>37833</v>
      </c>
      <c r="B944" s="3">
        <v>110001.97087865447</v>
      </c>
      <c r="C944" s="5">
        <f t="shared" ca="1" si="152"/>
        <v>5.3718501078476644E-2</v>
      </c>
      <c r="D944" s="3">
        <f t="shared" ca="1" si="154"/>
        <v>75419.718669161215</v>
      </c>
      <c r="E944" s="5">
        <f ca="1">D944/MAX(D$12:$D944)-1</f>
        <v>-0.21399629929774766</v>
      </c>
      <c r="F944" s="3">
        <f t="shared" ca="1" si="162"/>
        <v>6924.4974558373196</v>
      </c>
      <c r="G944" s="4">
        <f ca="1">F944/MAX(F$554:$F944)-1</f>
        <v>-0.21399629929774766</v>
      </c>
      <c r="H944" s="5">
        <f t="shared" ca="1" si="153"/>
        <v>5.8333333333333336E-3</v>
      </c>
      <c r="I944" s="7">
        <f t="shared" ca="1" si="156"/>
        <v>107170.47715093628</v>
      </c>
      <c r="J944" s="7">
        <f t="shared" ca="1" si="157"/>
        <v>102755.10342101794</v>
      </c>
      <c r="K944" s="7">
        <f t="shared" ca="1" si="158"/>
        <v>109895.76891253611</v>
      </c>
      <c r="L944" s="7">
        <f t="shared" ca="1" si="159"/>
        <v>117650.99673130161</v>
      </c>
      <c r="M944" s="7">
        <f t="shared" ca="1" si="160"/>
        <v>117095.4168070124</v>
      </c>
      <c r="N944" s="5">
        <f t="shared" ca="1" si="161"/>
        <v>2.4987400431390659E-2</v>
      </c>
      <c r="O944" s="3">
        <f t="shared" ca="1" si="155"/>
        <v>504106.58496323967</v>
      </c>
      <c r="P944" s="5">
        <f ca="1">O944/MAX($O$12:O944)-1</f>
        <v>-7.2589299839631805E-2</v>
      </c>
      <c r="Q944" s="3">
        <f t="shared" ca="1" si="163"/>
        <v>5848.4314440697772</v>
      </c>
      <c r="R944" s="4">
        <f ca="1">Q944/MAX($Q$554:Q944)-1</f>
        <v>-7.2589299839631583E-2</v>
      </c>
    </row>
    <row r="945" spans="1:18" x14ac:dyDescent="0.2">
      <c r="A945" s="2">
        <v>37864</v>
      </c>
      <c r="B945" s="3">
        <v>115334.28610190966</v>
      </c>
      <c r="C945" s="5">
        <f t="shared" ca="1" si="152"/>
        <v>4.8474724413232417E-2</v>
      </c>
      <c r="D945" s="3">
        <f t="shared" ca="1" si="154"/>
        <v>79075.668746972326</v>
      </c>
      <c r="E945" s="5">
        <f ca="1">D945/MAX(D$12:$D945)-1</f>
        <v>-0.17589498651842517</v>
      </c>
      <c r="F945" s="3">
        <f t="shared" ca="1" si="162"/>
        <v>7260.1605617091627</v>
      </c>
      <c r="G945" s="4">
        <f ca="1">F945/MAX(F$554:$F945)-1</f>
        <v>-0.17589498651842517</v>
      </c>
      <c r="H945" s="5">
        <f t="shared" ca="1" si="153"/>
        <v>5.8333333333333336E-3</v>
      </c>
      <c r="I945" s="7">
        <f t="shared" ca="1" si="156"/>
        <v>109910.11149791349</v>
      </c>
      <c r="J945" s="7">
        <f t="shared" ca="1" si="157"/>
        <v>104517.69490581141</v>
      </c>
      <c r="K945" s="7">
        <f t="shared" ca="1" si="158"/>
        <v>109444.78463810195</v>
      </c>
      <c r="L945" s="7">
        <f t="shared" ca="1" si="159"/>
        <v>116540.20568188942</v>
      </c>
      <c r="M945" s="7">
        <f t="shared" ca="1" si="160"/>
        <v>117300.41763078647</v>
      </c>
      <c r="N945" s="5">
        <f t="shared" ca="1" si="161"/>
        <v>3.1418167981272789E-2</v>
      </c>
      <c r="O945" s="3">
        <f t="shared" ca="1" si="155"/>
        <v>519944.69033008051</v>
      </c>
      <c r="P945" s="5">
        <f ca="1">O945/MAX($O$12:O945)-1</f>
        <v>-4.3451754674363574E-2</v>
      </c>
      <c r="Q945" s="3">
        <f t="shared" ca="1" si="163"/>
        <v>6032.1784456065197</v>
      </c>
      <c r="R945" s="4">
        <f ca="1">Q945/MAX($Q$554:Q945)-1</f>
        <v>-4.3451754674363241E-2</v>
      </c>
    </row>
    <row r="946" spans="1:18" x14ac:dyDescent="0.2">
      <c r="A946" s="2">
        <v>37894</v>
      </c>
      <c r="B946" s="3">
        <v>111694.21977078172</v>
      </c>
      <c r="C946" s="5">
        <f t="shared" ca="1" si="152"/>
        <v>-3.1561008041542493E-2</v>
      </c>
      <c r="D946" s="3">
        <f t="shared" ca="1" si="154"/>
        <v>76579.960929758789</v>
      </c>
      <c r="E946" s="5">
        <f ca="1">D946/MAX(D$12:$D946)-1</f>
        <v>-0.20190457147599261</v>
      </c>
      <c r="F946" s="3">
        <f t="shared" ca="1" si="162"/>
        <v>7031.0225758381703</v>
      </c>
      <c r="G946" s="4">
        <f ca="1">F946/MAX(F$554:$F946)-1</f>
        <v>-0.20190457147599261</v>
      </c>
      <c r="H946" s="5">
        <f t="shared" ca="1" si="153"/>
        <v>5.8333333333333336E-3</v>
      </c>
      <c r="I946" s="7">
        <f t="shared" ca="1" si="156"/>
        <v>112343.49225044862</v>
      </c>
      <c r="J946" s="7">
        <f t="shared" ca="1" si="157"/>
        <v>107117.72267123706</v>
      </c>
      <c r="K946" s="7">
        <f t="shared" ca="1" si="158"/>
        <v>108874.71961259264</v>
      </c>
      <c r="L946" s="7">
        <f t="shared" ca="1" si="159"/>
        <v>115097.95416294358</v>
      </c>
      <c r="M946" s="7">
        <f t="shared" ca="1" si="160"/>
        <v>117789.98292555644</v>
      </c>
      <c r="N946" s="5">
        <f t="shared" ca="1" si="161"/>
        <v>-1.6603271491592166E-2</v>
      </c>
      <c r="O946" s="3">
        <f t="shared" ca="1" si="155"/>
        <v>511311.90747591842</v>
      </c>
      <c r="P946" s="5">
        <f ca="1">O946/MAX($O$12:O946)-1</f>
        <v>-5.933358488631113E-2</v>
      </c>
      <c r="Q946" s="3">
        <f t="shared" ca="1" si="163"/>
        <v>5932.0245491883843</v>
      </c>
      <c r="R946" s="4">
        <f ca="1">Q946/MAX($Q$554:Q946)-1</f>
        <v>-5.9333584886310908E-2</v>
      </c>
    </row>
    <row r="947" spans="1:18" x14ac:dyDescent="0.2">
      <c r="A947" s="2">
        <v>37925</v>
      </c>
      <c r="B947" s="3">
        <v>122315.28389854585</v>
      </c>
      <c r="C947" s="5">
        <f t="shared" ca="1" si="152"/>
        <v>9.5090544072563565E-2</v>
      </c>
      <c r="D947" s="3">
        <f t="shared" ca="1" si="154"/>
        <v>83861.991079625208</v>
      </c>
      <c r="E947" s="5">
        <f ca="1">D947/MAX(D$12:$D947)-1</f>
        <v>-0.12601324295581895</v>
      </c>
      <c r="F947" s="3">
        <f t="shared" ca="1" si="162"/>
        <v>7699.6063379610996</v>
      </c>
      <c r="G947" s="4">
        <f ca="1">F947/MAX(F$554:$F947)-1</f>
        <v>-0.12601324295581895</v>
      </c>
      <c r="H947" s="5">
        <f t="shared" ca="1" si="153"/>
        <v>5.8333333333333336E-3</v>
      </c>
      <c r="I947" s="7">
        <f t="shared" ca="1" si="156"/>
        <v>116447.92992374575</v>
      </c>
      <c r="J947" s="7">
        <f t="shared" ca="1" si="157"/>
        <v>111809.20353734102</v>
      </c>
      <c r="K947" s="7">
        <f t="shared" ca="1" si="158"/>
        <v>109277.59311513005</v>
      </c>
      <c r="L947" s="7">
        <f t="shared" ca="1" si="159"/>
        <v>114236.44523050659</v>
      </c>
      <c r="M947" s="7">
        <f t="shared" ca="1" si="160"/>
        <v>118478.38754709921</v>
      </c>
      <c r="N947" s="5">
        <f t="shared" ca="1" si="161"/>
        <v>4.1536217629025429E-2</v>
      </c>
      <c r="O947" s="3">
        <f t="shared" ca="1" si="155"/>
        <v>532549.87014115031</v>
      </c>
      <c r="P947" s="5">
        <f ca="1">O947/MAX($O$12:O947)-1</f>
        <v>-2.0261859951833716E-2</v>
      </c>
      <c r="Q947" s="3">
        <f t="shared" ca="1" si="163"/>
        <v>6178.4184118441945</v>
      </c>
      <c r="R947" s="4">
        <f ca="1">Q947/MAX($Q$554:Q947)-1</f>
        <v>-2.0261859951833494E-2</v>
      </c>
    </row>
    <row r="948" spans="1:18" x14ac:dyDescent="0.2">
      <c r="A948" s="2">
        <v>37955</v>
      </c>
      <c r="B948" s="3">
        <v>121708.82463513645</v>
      </c>
      <c r="C948" s="5">
        <f t="shared" ca="1" si="152"/>
        <v>-4.9581642136596882E-3</v>
      </c>
      <c r="D948" s="3">
        <f t="shared" ca="1" si="154"/>
        <v>83446.189556567959</v>
      </c>
      <c r="E948" s="5">
        <f ca="1">D948/MAX(D$12:$D948)-1</f>
        <v>-0.13034661281780802</v>
      </c>
      <c r="F948" s="3">
        <f t="shared" ca="1" si="162"/>
        <v>7661.4304253569535</v>
      </c>
      <c r="G948" s="4">
        <f ca="1">F948/MAX(F$554:$F948)-1</f>
        <v>-0.13034661281780791</v>
      </c>
      <c r="H948" s="5">
        <f t="shared" ca="1" si="153"/>
        <v>5.8333333333333336E-3</v>
      </c>
      <c r="I948" s="7">
        <f t="shared" ca="1" si="156"/>
        <v>118572.77610148802</v>
      </c>
      <c r="J948" s="7">
        <f t="shared" ca="1" si="157"/>
        <v>114241.44379970075</v>
      </c>
      <c r="K948" s="7">
        <f t="shared" ca="1" si="158"/>
        <v>109446.29366542977</v>
      </c>
      <c r="L948" s="7">
        <f t="shared" ca="1" si="159"/>
        <v>113222.99337875284</v>
      </c>
      <c r="M948" s="7">
        <f t="shared" ca="1" si="160"/>
        <v>118662.05434781664</v>
      </c>
      <c r="N948" s="5">
        <f t="shared" ca="1" si="161"/>
        <v>-4.9581642136596882E-3</v>
      </c>
      <c r="O948" s="3">
        <f t="shared" ca="1" si="155"/>
        <v>529909.4004330273</v>
      </c>
      <c r="P948" s="5">
        <f ca="1">O948/MAX($O$12:O948)-1</f>
        <v>-2.5119562536578099E-2</v>
      </c>
      <c r="Q948" s="3">
        <f t="shared" ca="1" si="163"/>
        <v>6147.7847987775722</v>
      </c>
      <c r="R948" s="4">
        <f ca="1">Q948/MAX($Q$554:Q948)-1</f>
        <v>-2.5119562536577877E-2</v>
      </c>
    </row>
    <row r="949" spans="1:18" x14ac:dyDescent="0.2">
      <c r="A949" s="2">
        <v>37986</v>
      </c>
      <c r="B949" s="3">
        <v>129827.10068182522</v>
      </c>
      <c r="C949" s="5">
        <f t="shared" ca="1" si="152"/>
        <v>6.6702443894483876E-2</v>
      </c>
      <c r="D949" s="3">
        <f t="shared" ca="1" si="154"/>
        <v>89012.254333673394</v>
      </c>
      <c r="E949" s="5">
        <f ca="1">D949/MAX(D$12:$D949)-1</f>
        <v>-7.2338606551640039E-2</v>
      </c>
      <c r="F949" s="3">
        <f t="shared" ca="1" si="162"/>
        <v>8172.466558455817</v>
      </c>
      <c r="G949" s="4">
        <f ca="1">F949/MAX(F$554:$F949)-1</f>
        <v>-7.2338606551639817E-2</v>
      </c>
      <c r="H949" s="5">
        <f t="shared" ca="1" si="153"/>
        <v>5.8333333333333336E-3</v>
      </c>
      <c r="I949" s="7">
        <f t="shared" ca="1" si="156"/>
        <v>124617.0697385025</v>
      </c>
      <c r="J949" s="7">
        <f t="shared" ca="1" si="157"/>
        <v>118480.28099447554</v>
      </c>
      <c r="K949" s="7">
        <f t="shared" ca="1" si="158"/>
        <v>110603.4024139156</v>
      </c>
      <c r="L949" s="7">
        <f t="shared" ca="1" si="159"/>
        <v>113045.05851613395</v>
      </c>
      <c r="M949" s="7">
        <f t="shared" ca="1" si="160"/>
        <v>118639.00929005649</v>
      </c>
      <c r="N949" s="5">
        <f t="shared" ca="1" si="161"/>
        <v>6.6702443894483876E-2</v>
      </c>
      <c r="O949" s="3">
        <f t="shared" ca="1" si="155"/>
        <v>565255.65248457086</v>
      </c>
      <c r="P949" s="5">
        <f ca="1">O949/MAX($O$12:O949)-1</f>
        <v>0</v>
      </c>
      <c r="Q949" s="3">
        <f t="shared" ca="1" si="163"/>
        <v>6557.8570693933943</v>
      </c>
      <c r="R949" s="4">
        <f ca="1">Q949/MAX($Q$554:Q949)-1</f>
        <v>0</v>
      </c>
    </row>
    <row r="950" spans="1:18" x14ac:dyDescent="0.2">
      <c r="A950" s="2">
        <v>38017</v>
      </c>
      <c r="B950" s="3">
        <v>135530.59290471193</v>
      </c>
      <c r="C950" s="5">
        <f t="shared" ca="1" si="152"/>
        <v>4.3931445691486104E-2</v>
      </c>
      <c r="D950" s="3">
        <f t="shared" ca="1" si="154"/>
        <v>92922.69135080991</v>
      </c>
      <c r="E950" s="5">
        <f ca="1">D950/MAX(D$12:$D950)-1</f>
        <v>-3.158510042527507E-2</v>
      </c>
      <c r="F950" s="3">
        <f t="shared" ca="1" si="162"/>
        <v>8531.4948292341051</v>
      </c>
      <c r="G950" s="4">
        <f ca="1">F950/MAX(F$554:$F950)-1</f>
        <v>-3.1585100425274959E-2</v>
      </c>
      <c r="H950" s="5">
        <f t="shared" ca="1" si="153"/>
        <v>5.8333333333333336E-3</v>
      </c>
      <c r="I950" s="7">
        <f t="shared" ca="1" si="156"/>
        <v>129022.17274055786</v>
      </c>
      <c r="J950" s="7">
        <f t="shared" ca="1" si="157"/>
        <v>122735.05133215181</v>
      </c>
      <c r="K950" s="7">
        <f t="shared" ca="1" si="158"/>
        <v>112745.07737658487</v>
      </c>
      <c r="L950" s="7">
        <f t="shared" ca="1" si="159"/>
        <v>114175.52971907466</v>
      </c>
      <c r="M950" s="7">
        <f t="shared" ca="1" si="160"/>
        <v>118922.01038151416</v>
      </c>
      <c r="N950" s="5">
        <f t="shared" ca="1" si="161"/>
        <v>4.3931445691486111E-2</v>
      </c>
      <c r="O950" s="3">
        <f t="shared" ca="1" si="155"/>
        <v>590088.15048350231</v>
      </c>
      <c r="P950" s="5">
        <f ca="1">O950/MAX($O$12:O950)-1</f>
        <v>0</v>
      </c>
      <c r="Q950" s="3">
        <f t="shared" ca="1" si="163"/>
        <v>6845.9532110899781</v>
      </c>
      <c r="R950" s="4">
        <f ca="1">Q950/MAX($Q$554:Q950)-1</f>
        <v>0</v>
      </c>
    </row>
    <row r="951" spans="1:18" x14ac:dyDescent="0.2">
      <c r="A951" s="2">
        <v>38046</v>
      </c>
      <c r="B951" s="3">
        <v>135854.23551660407</v>
      </c>
      <c r="C951" s="5">
        <f t="shared" ca="1" si="152"/>
        <v>2.3879672106184024E-3</v>
      </c>
      <c r="D951" s="3">
        <f t="shared" ca="1" si="154"/>
        <v>93144.587690878063</v>
      </c>
      <c r="E951" s="5">
        <f ca="1">D951/MAX(D$12:$D951)-1</f>
        <v>-2.927255739881629E-2</v>
      </c>
      <c r="F951" s="3">
        <f t="shared" ca="1" si="162"/>
        <v>8551.8677591438773</v>
      </c>
      <c r="G951" s="4">
        <f ca="1">F951/MAX(F$554:$F951)-1</f>
        <v>-2.9272557398816068E-2</v>
      </c>
      <c r="H951" s="5">
        <f t="shared" ca="1" si="153"/>
        <v>5.8333333333333336E-3</v>
      </c>
      <c r="I951" s="7">
        <f t="shared" ca="1" si="156"/>
        <v>133737.30970104705</v>
      </c>
      <c r="J951" s="7">
        <f t="shared" ca="1" si="157"/>
        <v>126155.04290126754</v>
      </c>
      <c r="K951" s="7">
        <f t="shared" ca="1" si="158"/>
        <v>115336.36890353948</v>
      </c>
      <c r="L951" s="7">
        <f t="shared" ca="1" si="159"/>
        <v>115014.87072582381</v>
      </c>
      <c r="M951" s="7">
        <f t="shared" ca="1" si="160"/>
        <v>118943.91498673394</v>
      </c>
      <c r="N951" s="5">
        <f t="shared" ca="1" si="161"/>
        <v>2.3879672106184024E-3</v>
      </c>
      <c r="O951" s="3">
        <f t="shared" ca="1" si="155"/>
        <v>591497.26163823134</v>
      </c>
      <c r="P951" s="5">
        <f ca="1">O951/MAX($O$12:O951)-1</f>
        <v>0</v>
      </c>
      <c r="Q951" s="3">
        <f t="shared" ca="1" si="163"/>
        <v>6862.3011228834885</v>
      </c>
      <c r="R951" s="4">
        <f ca="1">Q951/MAX($Q$554:Q951)-1</f>
        <v>0</v>
      </c>
    </row>
    <row r="952" spans="1:18" x14ac:dyDescent="0.2">
      <c r="A952" s="2">
        <v>38077</v>
      </c>
      <c r="B952" s="3">
        <v>133639.98758904275</v>
      </c>
      <c r="C952" s="5">
        <f t="shared" ca="1" si="152"/>
        <v>-1.6298703674135329E-2</v>
      </c>
      <c r="D952" s="3">
        <f t="shared" ca="1" si="154"/>
        <v>91626.451657254933</v>
      </c>
      <c r="E952" s="5">
        <f ca="1">D952/MAX(D$12:$D952)-1</f>
        <v>-4.5094156334124169E-2</v>
      </c>
      <c r="F952" s="3">
        <f t="shared" ca="1" si="162"/>
        <v>8412.4834006771998</v>
      </c>
      <c r="G952" s="4">
        <f ca="1">F952/MAX(F$554:$F952)-1</f>
        <v>-4.5094156334123947E-2</v>
      </c>
      <c r="H952" s="5">
        <f t="shared" ca="1" si="153"/>
        <v>5.8333333333333336E-3</v>
      </c>
      <c r="I952" s="7">
        <f t="shared" ca="1" si="156"/>
        <v>135008.2720034529</v>
      </c>
      <c r="J952" s="7">
        <f t="shared" ca="1" si="157"/>
        <v>129812.6708709777</v>
      </c>
      <c r="K952" s="7">
        <f t="shared" ca="1" si="158"/>
        <v>118465.19677110738</v>
      </c>
      <c r="L952" s="7">
        <f t="shared" ca="1" si="159"/>
        <v>115854.03669872099</v>
      </c>
      <c r="M952" s="7">
        <f t="shared" ca="1" si="160"/>
        <v>118776.6333399521</v>
      </c>
      <c r="N952" s="5">
        <f t="shared" ca="1" si="161"/>
        <v>-1.6298703674135329E-2</v>
      </c>
      <c r="O952" s="3">
        <f t="shared" ca="1" si="155"/>
        <v>581856.62304672727</v>
      </c>
      <c r="P952" s="5">
        <f ca="1">O952/MAX($O$12:O952)-1</f>
        <v>-1.629870367413544E-2</v>
      </c>
      <c r="Q952" s="3">
        <f t="shared" ca="1" si="163"/>
        <v>6750.4545103589244</v>
      </c>
      <c r="R952" s="4">
        <f ca="1">Q952/MAX($Q$554:Q952)-1</f>
        <v>-1.6298703674135329E-2</v>
      </c>
    </row>
    <row r="953" spans="1:18" x14ac:dyDescent="0.2">
      <c r="A953" s="2">
        <v>38107</v>
      </c>
      <c r="B953" s="3">
        <v>130149.65918614413</v>
      </c>
      <c r="C953" s="5">
        <f t="shared" ca="1" si="152"/>
        <v>-2.6117395443284175E-2</v>
      </c>
      <c r="D953" s="3">
        <f t="shared" ca="1" si="154"/>
        <v>89233.407386257444</v>
      </c>
      <c r="E953" s="5">
        <f ca="1">D953/MAX(D$12:$D953)-1</f>
        <v>-7.0033809864248786E-2</v>
      </c>
      <c r="F953" s="3">
        <f t="shared" ca="1" si="162"/>
        <v>8192.7712450416493</v>
      </c>
      <c r="G953" s="4">
        <f ca="1">F953/MAX(F$554:$F953)-1</f>
        <v>-7.0033809864248564E-2</v>
      </c>
      <c r="H953" s="5">
        <f t="shared" ca="1" si="153"/>
        <v>5.8333333333333336E-3</v>
      </c>
      <c r="I953" s="7">
        <f t="shared" ca="1" si="156"/>
        <v>133214.62743059697</v>
      </c>
      <c r="J953" s="7">
        <f t="shared" ca="1" si="157"/>
        <v>131118.40008557742</v>
      </c>
      <c r="K953" s="7">
        <f t="shared" ca="1" si="158"/>
        <v>121463.80181145923</v>
      </c>
      <c r="L953" s="7">
        <f t="shared" ca="1" si="159"/>
        <v>116557.86210527917</v>
      </c>
      <c r="M953" s="7">
        <f t="shared" ca="1" si="160"/>
        <v>118456.93394427428</v>
      </c>
      <c r="N953" s="5">
        <f t="shared" ca="1" si="161"/>
        <v>-1.9727249687960673E-2</v>
      </c>
      <c r="O953" s="3">
        <f t="shared" ca="1" si="155"/>
        <v>570378.19216129091</v>
      </c>
      <c r="P953" s="5">
        <f ca="1">O953/MAX($O$12:O953)-1</f>
        <v>-3.5704424765126253E-2</v>
      </c>
      <c r="Q953" s="3">
        <f t="shared" ca="1" si="163"/>
        <v>6617.2866087258535</v>
      </c>
      <c r="R953" s="4">
        <f ca="1">Q953/MAX($Q$554:Q953)-1</f>
        <v>-3.5704424765126253E-2</v>
      </c>
    </row>
    <row r="954" spans="1:18" x14ac:dyDescent="0.2">
      <c r="A954" s="2">
        <v>38138</v>
      </c>
      <c r="B954" s="3">
        <v>130227.96637401872</v>
      </c>
      <c r="C954" s="5">
        <f t="shared" ca="1" si="152"/>
        <v>6.0167032602520543E-4</v>
      </c>
      <c r="D954" s="3">
        <f t="shared" ca="1" si="154"/>
        <v>89287.096479571876</v>
      </c>
      <c r="E954" s="5">
        <f ca="1">D954/MAX(D$12:$D954)-1</f>
        <v>-6.9474276803437318E-2</v>
      </c>
      <c r="F954" s="3">
        <f t="shared" ca="1" si="162"/>
        <v>8197.7005923877041</v>
      </c>
      <c r="G954" s="4">
        <f ca="1">F954/MAX(F$554:$F954)-1</f>
        <v>-6.9474276803437096E-2</v>
      </c>
      <c r="H954" s="5">
        <f t="shared" ca="1" si="153"/>
        <v>5.8333333333333336E-3</v>
      </c>
      <c r="I954" s="7">
        <f t="shared" ca="1" si="156"/>
        <v>131339.20438306851</v>
      </c>
      <c r="J954" s="7">
        <f t="shared" ca="1" si="157"/>
        <v>132538.25704205778</v>
      </c>
      <c r="K954" s="7">
        <f t="shared" ca="1" si="158"/>
        <v>123389.85042087926</v>
      </c>
      <c r="L954" s="7">
        <f t="shared" ca="1" si="159"/>
        <v>117143.61479097245</v>
      </c>
      <c r="M954" s="7">
        <f t="shared" ca="1" si="160"/>
        <v>118051.80929457907</v>
      </c>
      <c r="N954" s="5">
        <f t="shared" ca="1" si="161"/>
        <v>2.694335528948457E-3</v>
      </c>
      <c r="O954" s="3">
        <f t="shared" ca="1" si="155"/>
        <v>571914.98238936847</v>
      </c>
      <c r="P954" s="5">
        <f ca="1">O954/MAX($O$12:O954)-1</f>
        <v>-3.3106288936363137E-2</v>
      </c>
      <c r="Q954" s="3">
        <f t="shared" ca="1" si="163"/>
        <v>6635.1157991409782</v>
      </c>
      <c r="R954" s="4">
        <f ca="1">Q954/MAX($Q$554:Q954)-1</f>
        <v>-3.3106288936363137E-2</v>
      </c>
    </row>
    <row r="955" spans="1:18" x14ac:dyDescent="0.2">
      <c r="A955" s="2">
        <v>38168</v>
      </c>
      <c r="B955" s="3">
        <v>126352.7482114618</v>
      </c>
      <c r="C955" s="5">
        <f t="shared" ca="1" si="152"/>
        <v>-2.9757188647384525E-2</v>
      </c>
      <c r="D955" s="3">
        <f t="shared" ca="1" si="154"/>
        <v>86630.163505852033</v>
      </c>
      <c r="E955" s="5">
        <f ca="1">D955/MAX(D$12:$D955)-1</f>
        <v>-9.7164106289841401E-2</v>
      </c>
      <c r="F955" s="3">
        <f t="shared" ca="1" si="162"/>
        <v>7953.7600693852473</v>
      </c>
      <c r="G955" s="4">
        <f ca="1">F955/MAX(F$554:$F955)-1</f>
        <v>-9.7164106289841068E-2</v>
      </c>
      <c r="H955" s="5">
        <f t="shared" ca="1" si="153"/>
        <v>5.8333333333333336E-3</v>
      </c>
      <c r="I955" s="7">
        <f t="shared" ca="1" si="156"/>
        <v>128910.12459054154</v>
      </c>
      <c r="J955" s="7">
        <f t="shared" ca="1" si="157"/>
        <v>131959.19829699723</v>
      </c>
      <c r="K955" s="7">
        <f t="shared" ca="1" si="158"/>
        <v>125219.73964573639</v>
      </c>
      <c r="L955" s="7">
        <f t="shared" ca="1" si="159"/>
        <v>117722.00104160946</v>
      </c>
      <c r="M955" s="7">
        <f t="shared" ca="1" si="160"/>
        <v>117773.59346134977</v>
      </c>
      <c r="N955" s="5">
        <f t="shared" ca="1" si="161"/>
        <v>-1.5520979855097383E-2</v>
      </c>
      <c r="O955" s="3">
        <f t="shared" ca="1" si="155"/>
        <v>563038.30146887468</v>
      </c>
      <c r="P955" s="5">
        <f ca="1">O955/MAX($O$12:O955)-1</f>
        <v>-4.8113426747802279E-2</v>
      </c>
      <c r="Q955" s="3">
        <f t="shared" ca="1" si="163"/>
        <v>6532.1323004862725</v>
      </c>
      <c r="R955" s="4">
        <f ca="1">Q955/MAX($Q$554:Q955)-1</f>
        <v>-4.8113426747802279E-2</v>
      </c>
    </row>
    <row r="956" spans="1:18" x14ac:dyDescent="0.2">
      <c r="A956" s="2">
        <v>38199</v>
      </c>
      <c r="B956" s="3">
        <v>128746.77412882746</v>
      </c>
      <c r="C956" s="5">
        <f t="shared" ca="1" si="152"/>
        <v>1.8947161429041959E-2</v>
      </c>
      <c r="D956" s="3">
        <f t="shared" ca="1" si="154"/>
        <v>88271.559198421717</v>
      </c>
      <c r="E956" s="5">
        <f ca="1">D956/MAX(D$12:$D956)-1</f>
        <v>-8.0057928867781514E-2</v>
      </c>
      <c r="F956" s="3">
        <f t="shared" ca="1" si="162"/>
        <v>8104.461245387758</v>
      </c>
      <c r="G956" s="4">
        <f ca="1">F956/MAX(F$554:$F956)-1</f>
        <v>-8.0057928867781292E-2</v>
      </c>
      <c r="H956" s="5">
        <f t="shared" ca="1" si="153"/>
        <v>5.8333333333333336E-3</v>
      </c>
      <c r="I956" s="7">
        <f t="shared" ca="1" si="156"/>
        <v>128442.49623810266</v>
      </c>
      <c r="J956" s="7">
        <f t="shared" ca="1" si="157"/>
        <v>130828.56183434982</v>
      </c>
      <c r="K956" s="7">
        <f t="shared" ca="1" si="158"/>
        <v>126781.80658325081</v>
      </c>
      <c r="L956" s="7">
        <f t="shared" ca="1" si="159"/>
        <v>118772.90552917316</v>
      </c>
      <c r="M956" s="7">
        <f t="shared" ca="1" si="160"/>
        <v>118338.78774789344</v>
      </c>
      <c r="N956" s="5">
        <f t="shared" ca="1" si="161"/>
        <v>1.3701630190758509E-2</v>
      </c>
      <c r="O956" s="3">
        <f t="shared" ca="1" si="155"/>
        <v>570752.8440588339</v>
      </c>
      <c r="P956" s="5">
        <f ca="1">O956/MAX($O$12:O956)-1</f>
        <v>-3.5071028937552429E-2</v>
      </c>
      <c r="Q956" s="3">
        <f t="shared" ca="1" si="163"/>
        <v>6621.6331616246434</v>
      </c>
      <c r="R956" s="4">
        <f ca="1">Q956/MAX($Q$554:Q956)-1</f>
        <v>-3.5071028937552429E-2</v>
      </c>
    </row>
    <row r="957" spans="1:18" x14ac:dyDescent="0.2">
      <c r="A957" s="2">
        <v>38230</v>
      </c>
      <c r="B957" s="3">
        <v>139702.00087180673</v>
      </c>
      <c r="C957" s="5">
        <f t="shared" ca="1" si="152"/>
        <v>8.5091271739493601E-2</v>
      </c>
      <c r="D957" s="3">
        <f t="shared" ca="1" si="154"/>
        <v>95782.698429043419</v>
      </c>
      <c r="E957" s="5">
        <f ca="1">D957/MAX(D$12:$D957)-1</f>
        <v>-1.7788881084773722E-3</v>
      </c>
      <c r="F957" s="3">
        <f t="shared" ca="1" si="162"/>
        <v>8794.0801595212433</v>
      </c>
      <c r="G957" s="4">
        <f ca="1">F957/MAX(F$554:$F957)-1</f>
        <v>-1.7788881084770392E-3</v>
      </c>
      <c r="H957" s="5">
        <f t="shared" ca="1" si="153"/>
        <v>5.8333333333333336E-3</v>
      </c>
      <c r="I957" s="7">
        <f t="shared" ca="1" si="156"/>
        <v>131600.50773736532</v>
      </c>
      <c r="J957" s="7">
        <f t="shared" ca="1" si="157"/>
        <v>131469.85606021693</v>
      </c>
      <c r="K957" s="7">
        <f t="shared" ca="1" si="158"/>
        <v>128812.44948074223</v>
      </c>
      <c r="L957" s="7">
        <f t="shared" ca="1" si="159"/>
        <v>120714.1979557653</v>
      </c>
      <c r="M957" s="7">
        <f t="shared" ca="1" si="160"/>
        <v>119128.61705942209</v>
      </c>
      <c r="N957" s="5">
        <f t="shared" ca="1" si="161"/>
        <v>6.9239684058261544E-2</v>
      </c>
      <c r="O957" s="3">
        <f t="shared" ca="1" si="155"/>
        <v>610271.59065682185</v>
      </c>
      <c r="P957" s="5">
        <f ca="1">O957/MAX($O$12:O957)-1</f>
        <v>0</v>
      </c>
      <c r="Q957" s="3">
        <f t="shared" ca="1" si="163"/>
        <v>7080.1129496852418</v>
      </c>
      <c r="R957" s="4">
        <f ca="1">Q957/MAX($Q$554:Q957)-1</f>
        <v>0</v>
      </c>
    </row>
    <row r="958" spans="1:18" x14ac:dyDescent="0.2">
      <c r="A958" s="2">
        <v>38260</v>
      </c>
      <c r="B958" s="3">
        <v>147370.51611432451</v>
      </c>
      <c r="C958" s="5">
        <f t="shared" ca="1" si="152"/>
        <v>5.4891949969668286E-2</v>
      </c>
      <c r="D958" s="3">
        <f t="shared" ca="1" si="154"/>
        <v>101040.39751917029</v>
      </c>
      <c r="E958" s="5">
        <f ca="1">D958/MAX(D$12:$D958)-1</f>
        <v>0</v>
      </c>
      <c r="F958" s="3">
        <f t="shared" ca="1" si="162"/>
        <v>9276.8043676669367</v>
      </c>
      <c r="G958" s="4">
        <f ca="1">F958/MAX(F$554:$F958)-1</f>
        <v>0</v>
      </c>
      <c r="H958" s="5">
        <f t="shared" ca="1" si="153"/>
        <v>5.8333333333333336E-3</v>
      </c>
      <c r="I958" s="7">
        <f t="shared" ca="1" si="156"/>
        <v>138606.43037165291</v>
      </c>
      <c r="J958" s="7">
        <f t="shared" ca="1" si="157"/>
        <v>133758.27748109723</v>
      </c>
      <c r="K958" s="7">
        <f t="shared" ca="1" si="158"/>
        <v>131785.47417603745</v>
      </c>
      <c r="L958" s="7">
        <f t="shared" ca="1" si="159"/>
        <v>123562.89034110398</v>
      </c>
      <c r="M958" s="7">
        <f t="shared" ca="1" si="160"/>
        <v>120330.09689431504</v>
      </c>
      <c r="N958" s="5">
        <f t="shared" ca="1" si="161"/>
        <v>5.4891949969668286E-2</v>
      </c>
      <c r="O958" s="3">
        <f t="shared" ca="1" si="155"/>
        <v>643770.58827906603</v>
      </c>
      <c r="P958" s="5">
        <f ca="1">O958/MAX($O$12:O958)-1</f>
        <v>0</v>
      </c>
      <c r="Q958" s="3">
        <f t="shared" ca="1" si="163"/>
        <v>7468.7541554989648</v>
      </c>
      <c r="R958" s="4">
        <f ca="1">Q958/MAX($Q$554:Q958)-1</f>
        <v>0</v>
      </c>
    </row>
    <row r="959" spans="1:18" x14ac:dyDescent="0.2">
      <c r="A959" s="2">
        <v>38291</v>
      </c>
      <c r="B959" s="3">
        <v>146129.55084650707</v>
      </c>
      <c r="C959" s="5">
        <f t="shared" ca="1" si="152"/>
        <v>-8.4207160328781949E-3</v>
      </c>
      <c r="D959" s="3">
        <f t="shared" ca="1" si="154"/>
        <v>100189.56502381223</v>
      </c>
      <c r="E959" s="5">
        <f ca="1">D959/MAX(D$12:$D959)-1</f>
        <v>-8.4207160328781949E-3</v>
      </c>
      <c r="F959" s="3">
        <f t="shared" ca="1" si="162"/>
        <v>9198.6870323942494</v>
      </c>
      <c r="G959" s="4">
        <f ca="1">F959/MAX(F$554:$F959)-1</f>
        <v>-8.4207160328781949E-3</v>
      </c>
      <c r="H959" s="5">
        <f t="shared" ca="1" si="153"/>
        <v>5.8333333333333336E-3</v>
      </c>
      <c r="I959" s="7">
        <f t="shared" ca="1" si="156"/>
        <v>144400.6892775461</v>
      </c>
      <c r="J959" s="7">
        <f t="shared" ca="1" si="157"/>
        <v>136421.59275782437</v>
      </c>
      <c r="K959" s="7">
        <f t="shared" ca="1" si="158"/>
        <v>133769.9964217009</v>
      </c>
      <c r="L959" s="7">
        <f t="shared" ca="1" si="159"/>
        <v>126449.73212691427</v>
      </c>
      <c r="M959" s="7">
        <f t="shared" ca="1" si="160"/>
        <v>121523.79476841546</v>
      </c>
      <c r="N959" s="5">
        <f t="shared" ca="1" si="161"/>
        <v>-8.4207160328781949E-3</v>
      </c>
      <c r="O959" s="3">
        <f t="shared" ca="1" si="155"/>
        <v>638349.57896484912</v>
      </c>
      <c r="P959" s="5">
        <f ca="1">O959/MAX($O$12:O959)-1</f>
        <v>-8.4207160328780839E-3</v>
      </c>
      <c r="Q959" s="3">
        <f t="shared" ca="1" si="163"/>
        <v>7405.8618976361295</v>
      </c>
      <c r="R959" s="4">
        <f ca="1">Q959/MAX($Q$554:Q959)-1</f>
        <v>-8.4207160328780839E-3</v>
      </c>
    </row>
    <row r="960" spans="1:18" x14ac:dyDescent="0.2">
      <c r="A960" s="2">
        <v>38321</v>
      </c>
      <c r="B960" s="3">
        <v>156421.69325013229</v>
      </c>
      <c r="C960" s="5">
        <f t="shared" ca="1" si="152"/>
        <v>7.0431629632776716E-2</v>
      </c>
      <c r="D960" s="3">
        <f t="shared" ca="1" si="154"/>
        <v>107246.07936063838</v>
      </c>
      <c r="E960" s="5">
        <f ca="1">D960/MAX(D$12:$D960)-1</f>
        <v>0</v>
      </c>
      <c r="F960" s="3">
        <f t="shared" ca="1" si="162"/>
        <v>9846.5655505676677</v>
      </c>
      <c r="G960" s="4">
        <f ca="1">F960/MAX(F$554:$F960)-1</f>
        <v>0</v>
      </c>
      <c r="H960" s="5">
        <f t="shared" ca="1" si="153"/>
        <v>5.8333333333333336E-3</v>
      </c>
      <c r="I960" s="7">
        <f t="shared" ca="1" si="156"/>
        <v>149973.9200703213</v>
      </c>
      <c r="J960" s="7">
        <f t="shared" ca="1" si="157"/>
        <v>140787.21390384331</v>
      </c>
      <c r="K960" s="7">
        <f t="shared" ca="1" si="158"/>
        <v>136662.73547295053</v>
      </c>
      <c r="L960" s="7">
        <f t="shared" ca="1" si="159"/>
        <v>129188.97158186727</v>
      </c>
      <c r="M960" s="7">
        <f t="shared" ca="1" si="160"/>
        <v>123054.51456919016</v>
      </c>
      <c r="N960" s="5">
        <f t="shared" ca="1" si="161"/>
        <v>7.0431629632776716E-2</v>
      </c>
      <c r="O960" s="3">
        <f t="shared" ca="1" si="155"/>
        <v>683309.58008674032</v>
      </c>
      <c r="P960" s="5">
        <f ca="1">O960/MAX($O$12:O960)-1</f>
        <v>0</v>
      </c>
      <c r="Q960" s="3">
        <f t="shared" ca="1" si="163"/>
        <v>7927.4688199219299</v>
      </c>
      <c r="R960" s="4">
        <f ca="1">Q960/MAX($Q$554:Q960)-1</f>
        <v>0</v>
      </c>
    </row>
    <row r="961" spans="1:18" x14ac:dyDescent="0.2">
      <c r="A961" s="2">
        <v>38352</v>
      </c>
      <c r="B961" s="3">
        <v>158343.09367545709</v>
      </c>
      <c r="C961" s="5">
        <f t="shared" ca="1" si="152"/>
        <v>1.2283465198476673E-2</v>
      </c>
      <c r="D961" s="3">
        <f t="shared" ca="1" si="154"/>
        <v>108563.43284413785</v>
      </c>
      <c r="E961" s="5">
        <f ca="1">D961/MAX(D$12:$D961)-1</f>
        <v>0</v>
      </c>
      <c r="F961" s="3">
        <f t="shared" ca="1" si="162"/>
        <v>9967.5154958325857</v>
      </c>
      <c r="G961" s="4">
        <f ca="1">F961/MAX(F$554:$F961)-1</f>
        <v>0</v>
      </c>
      <c r="H961" s="5">
        <f t="shared" ca="1" si="153"/>
        <v>5.8333333333333336E-3</v>
      </c>
      <c r="I961" s="7">
        <f t="shared" ca="1" si="156"/>
        <v>153631.44592403213</v>
      </c>
      <c r="J961" s="7">
        <f t="shared" ca="1" si="157"/>
        <v>146118.93814784251</v>
      </c>
      <c r="K961" s="7">
        <f t="shared" ca="1" si="158"/>
        <v>139039.06822241988</v>
      </c>
      <c r="L961" s="7">
        <f t="shared" ca="1" si="159"/>
        <v>132186.13914643845</v>
      </c>
      <c r="M961" s="7">
        <f t="shared" ca="1" si="160"/>
        <v>124821.2353181677</v>
      </c>
      <c r="N961" s="5">
        <f t="shared" ca="1" si="161"/>
        <v>1.2283465198476675E-2</v>
      </c>
      <c r="O961" s="3">
        <f t="shared" ca="1" si="155"/>
        <v>691702.98953352147</v>
      </c>
      <c r="P961" s="5">
        <f ca="1">O961/MAX($O$12:O961)-1</f>
        <v>0</v>
      </c>
      <c r="Q961" s="3">
        <f t="shared" ca="1" si="163"/>
        <v>8024.8456072834497</v>
      </c>
      <c r="R961" s="4">
        <f ca="1">Q961/MAX($Q$554:Q961)-1</f>
        <v>0</v>
      </c>
    </row>
    <row r="962" spans="1:18" x14ac:dyDescent="0.2">
      <c r="A962" s="2">
        <v>38383</v>
      </c>
      <c r="B962" s="3">
        <v>160141.62948485493</v>
      </c>
      <c r="C962" s="5">
        <f t="shared" ca="1" si="152"/>
        <v>1.1358473348286102E-2</v>
      </c>
      <c r="D962" s="3">
        <f t="shared" ca="1" si="154"/>
        <v>109796.54770269644</v>
      </c>
      <c r="E962" s="5">
        <f ca="1">D962/MAX(D$12:$D962)-1</f>
        <v>0</v>
      </c>
      <c r="F962" s="3">
        <f t="shared" ca="1" si="162"/>
        <v>10080.731254940629</v>
      </c>
      <c r="G962" s="4">
        <f ca="1">F962/MAX(F$554:$F962)-1</f>
        <v>0</v>
      </c>
      <c r="H962" s="5">
        <f t="shared" ca="1" si="153"/>
        <v>5.8333333333333336E-3</v>
      </c>
      <c r="I962" s="7">
        <f t="shared" ca="1" si="156"/>
        <v>158302.13880348144</v>
      </c>
      <c r="J962" s="7">
        <f t="shared" ca="1" si="157"/>
        <v>151351.41404051377</v>
      </c>
      <c r="K962" s="7">
        <f t="shared" ca="1" si="158"/>
        <v>141089.98793743181</v>
      </c>
      <c r="L962" s="7">
        <f t="shared" ca="1" si="159"/>
        <v>134971.6757356718</v>
      </c>
      <c r="M962" s="7">
        <f t="shared" ca="1" si="160"/>
        <v>126917.53265700831</v>
      </c>
      <c r="N962" s="5">
        <f t="shared" ca="1" si="161"/>
        <v>1.1358473348286102E-2</v>
      </c>
      <c r="O962" s="3">
        <f t="shared" ca="1" si="155"/>
        <v>699559.67950506776</v>
      </c>
      <c r="P962" s="5">
        <f ca="1">O962/MAX($O$12:O962)-1</f>
        <v>0</v>
      </c>
      <c r="Q962" s="3">
        <f t="shared" ca="1" si="163"/>
        <v>8115.9956022378892</v>
      </c>
      <c r="R962" s="4">
        <f ca="1">Q962/MAX($Q$554:Q962)-1</f>
        <v>0</v>
      </c>
    </row>
    <row r="963" spans="1:18" x14ac:dyDescent="0.2">
      <c r="A963" s="2">
        <v>38411</v>
      </c>
      <c r="B963" s="3">
        <v>168541.80033340416</v>
      </c>
      <c r="C963" s="5">
        <f t="shared" ref="C963:C1026" ca="1" si="164">B963/B962-1</f>
        <v>5.2454635784405124E-2</v>
      </c>
      <c r="D963" s="3">
        <f t="shared" ca="1" si="154"/>
        <v>115555.88562282643</v>
      </c>
      <c r="E963" s="5">
        <f ca="1">D963/MAX(D$12:$D963)-1</f>
        <v>0</v>
      </c>
      <c r="F963" s="3">
        <f t="shared" ca="1" si="162"/>
        <v>10609.512341359008</v>
      </c>
      <c r="G963" s="4">
        <f ca="1">F963/MAX(F$554:$F963)-1</f>
        <v>0</v>
      </c>
      <c r="H963" s="5">
        <f t="shared" ca="1" si="153"/>
        <v>5.8333333333333336E-3</v>
      </c>
      <c r="I963" s="7">
        <f t="shared" ca="1" si="156"/>
        <v>162342.17449790539</v>
      </c>
      <c r="J963" s="7">
        <f t="shared" ca="1" si="157"/>
        <v>156158.04728411336</v>
      </c>
      <c r="K963" s="7">
        <f t="shared" ca="1" si="158"/>
        <v>143813.95167216516</v>
      </c>
      <c r="L963" s="7">
        <f t="shared" ca="1" si="159"/>
        <v>137927.64874853261</v>
      </c>
      <c r="M963" s="7">
        <f t="shared" ca="1" si="160"/>
        <v>129575.16028785228</v>
      </c>
      <c r="N963" s="5">
        <f t="shared" ca="1" si="161"/>
        <v>5.2454635784405131E-2</v>
      </c>
      <c r="O963" s="3">
        <f t="shared" ca="1" si="155"/>
        <v>736254.82770296128</v>
      </c>
      <c r="P963" s="5">
        <f ca="1">O963/MAX($O$12:O963)-1</f>
        <v>0</v>
      </c>
      <c r="Q963" s="3">
        <f t="shared" ca="1" si="163"/>
        <v>8541.7171955811118</v>
      </c>
      <c r="R963" s="4">
        <f ca="1">Q963/MAX($Q$554:Q963)-1</f>
        <v>0</v>
      </c>
    </row>
    <row r="964" spans="1:18" x14ac:dyDescent="0.2">
      <c r="A964" s="2">
        <v>38442</v>
      </c>
      <c r="B964" s="3">
        <v>166698.39728131748</v>
      </c>
      <c r="C964" s="5">
        <f t="shared" ca="1" si="164"/>
        <v>-1.0937364193571719E-2</v>
      </c>
      <c r="D964" s="3">
        <f t="shared" ca="1" si="154"/>
        <v>114292.00881705886</v>
      </c>
      <c r="E964" s="5">
        <f ca="1">D964/MAX(D$12:$D964)-1</f>
        <v>-1.0937364193571719E-2</v>
      </c>
      <c r="F964" s="3">
        <f t="shared" ca="1" si="162"/>
        <v>10493.472240965371</v>
      </c>
      <c r="G964" s="4">
        <f ca="1">F964/MAX(F$554:$F964)-1</f>
        <v>-1.0937364193571719E-2</v>
      </c>
      <c r="H964" s="5">
        <f t="shared" ref="H964:H1027" ca="1" si="165">H963</f>
        <v>5.8333333333333336E-3</v>
      </c>
      <c r="I964" s="7">
        <f t="shared" ca="1" si="156"/>
        <v>165127.27569985887</v>
      </c>
      <c r="J964" s="7">
        <f t="shared" ca="1" si="157"/>
        <v>159379.36081194552</v>
      </c>
      <c r="K964" s="7">
        <f t="shared" ca="1" si="158"/>
        <v>146568.81914652136</v>
      </c>
      <c r="L964" s="7">
        <f t="shared" ca="1" si="159"/>
        <v>140983.43638800678</v>
      </c>
      <c r="M964" s="7">
        <f t="shared" ca="1" si="160"/>
        <v>132517.00795881436</v>
      </c>
      <c r="N964" s="5">
        <f t="shared" ca="1" si="161"/>
        <v>-1.0937364193571719E-2</v>
      </c>
      <c r="O964" s="3">
        <f t="shared" ca="1" si="155"/>
        <v>728202.14051309857</v>
      </c>
      <c r="P964" s="5">
        <f ca="1">O964/MAX($O$12:O964)-1</f>
        <v>-1.0937364193571719E-2</v>
      </c>
      <c r="Q964" s="3">
        <f t="shared" ca="1" si="163"/>
        <v>8448.2933237745474</v>
      </c>
      <c r="R964" s="4">
        <f ca="1">Q964/MAX($Q$554:Q964)-1</f>
        <v>-1.0937364193571719E-2</v>
      </c>
    </row>
    <row r="965" spans="1:18" x14ac:dyDescent="0.2">
      <c r="A965" s="2">
        <v>38472</v>
      </c>
      <c r="B965" s="3">
        <v>157676.48182143696</v>
      </c>
      <c r="C965" s="5">
        <f t="shared" ca="1" si="164"/>
        <v>-5.4121188967733658E-2</v>
      </c>
      <c r="D965" s="3">
        <f t="shared" ca="1" si="154"/>
        <v>108106.38941036894</v>
      </c>
      <c r="E965" s="5">
        <f ca="1">D965/MAX(D$12:$D965)-1</f>
        <v>-6.4466610006976177E-2</v>
      </c>
      <c r="F965" s="3">
        <f t="shared" ca="1" si="162"/>
        <v>9925.5530468844172</v>
      </c>
      <c r="G965" s="4">
        <f ca="1">F965/MAX(F$554:$F965)-1</f>
        <v>-6.4466610006976066E-2</v>
      </c>
      <c r="H965" s="5">
        <f t="shared" ca="1" si="165"/>
        <v>5.8333333333333336E-3</v>
      </c>
      <c r="I965" s="7">
        <f t="shared" ca="1" si="156"/>
        <v>164305.55981205284</v>
      </c>
      <c r="J965" s="7">
        <f t="shared" ca="1" si="157"/>
        <v>161303.84930776714</v>
      </c>
      <c r="K965" s="7">
        <f t="shared" ca="1" si="158"/>
        <v>148862.72103279576</v>
      </c>
      <c r="L965" s="7">
        <f t="shared" ca="1" si="159"/>
        <v>142947.94738372296</v>
      </c>
      <c r="M965" s="7">
        <f t="shared" ca="1" si="160"/>
        <v>135163.26142212749</v>
      </c>
      <c r="N965" s="5">
        <f t="shared" ca="1" si="161"/>
        <v>-5.4121188967733658E-2</v>
      </c>
      <c r="O965" s="3">
        <f t="shared" ca="1" si="155"/>
        <v>688790.97485968098</v>
      </c>
      <c r="P965" s="5">
        <f ca="1">O965/MAX($O$12:O965)-1</f>
        <v>-6.4466610006976288E-2</v>
      </c>
      <c r="Q965" s="3">
        <f t="shared" ca="1" si="163"/>
        <v>7991.061644343702</v>
      </c>
      <c r="R965" s="4">
        <f ca="1">Q965/MAX($Q$554:Q965)-1</f>
        <v>-6.4466610006976177E-2</v>
      </c>
    </row>
    <row r="966" spans="1:18" x14ac:dyDescent="0.2">
      <c r="A966" s="2">
        <v>38503</v>
      </c>
      <c r="B966" s="3">
        <v>172846.99415096917</v>
      </c>
      <c r="C966" s="5">
        <f t="shared" ca="1" si="164"/>
        <v>9.6212904767321472E-2</v>
      </c>
      <c r="D966" s="3">
        <f t="shared" ca="1" si="154"/>
        <v>118507.61915944774</v>
      </c>
      <c r="E966" s="5">
        <f ca="1">D966/MAX(D$12:$D966)-1</f>
        <v>0</v>
      </c>
      <c r="F966" s="3">
        <f t="shared" ca="1" si="162"/>
        <v>10880.519336947305</v>
      </c>
      <c r="G966" s="4">
        <f ca="1">F966/MAX(F$554:$F966)-1</f>
        <v>0</v>
      </c>
      <c r="H966" s="5">
        <f t="shared" ca="1" si="165"/>
        <v>5.8333333333333336E-3</v>
      </c>
      <c r="I966" s="7">
        <f t="shared" ca="1" si="156"/>
        <v>165740.62441790788</v>
      </c>
      <c r="J966" s="7">
        <f t="shared" ca="1" si="157"/>
        <v>164041.39945790663</v>
      </c>
      <c r="K966" s="7">
        <f t="shared" ca="1" si="158"/>
        <v>152414.30668087499</v>
      </c>
      <c r="L966" s="7">
        <f t="shared" ca="1" si="159"/>
        <v>145788.95680126923</v>
      </c>
      <c r="M966" s="7">
        <f t="shared" ca="1" si="160"/>
        <v>137902.07855087711</v>
      </c>
      <c r="N966" s="5">
        <f t="shared" ca="1" si="161"/>
        <v>6.0061076193726221E-2</v>
      </c>
      <c r="O966" s="3">
        <f t="shared" ca="1" si="155"/>
        <v>730160.50208227918</v>
      </c>
      <c r="P966" s="5">
        <f ca="1">O966/MAX($O$12:O966)-1</f>
        <v>-8.2774677888303172E-3</v>
      </c>
      <c r="Q966" s="3">
        <f t="shared" ca="1" si="163"/>
        <v>8471.0134066333922</v>
      </c>
      <c r="R966" s="4">
        <f ca="1">Q966/MAX($Q$554:Q966)-1</f>
        <v>-8.2774677888302062E-3</v>
      </c>
    </row>
    <row r="967" spans="1:18" x14ac:dyDescent="0.2">
      <c r="A967" s="2">
        <v>38533</v>
      </c>
      <c r="B967" s="3">
        <v>177574.76858504157</v>
      </c>
      <c r="C967" s="5">
        <f t="shared" ca="1" si="164"/>
        <v>2.7352367087986718E-2</v>
      </c>
      <c r="D967" s="3">
        <f t="shared" ca="1" si="154"/>
        <v>121749.08306142029</v>
      </c>
      <c r="E967" s="5">
        <f ca="1">D967/MAX(D$12:$D967)-1</f>
        <v>0</v>
      </c>
      <c r="F967" s="3">
        <f t="shared" ca="1" si="162"/>
        <v>11178.127295959426</v>
      </c>
      <c r="G967" s="4">
        <f ca="1">F967/MAX(F$554:$F967)-1</f>
        <v>0</v>
      </c>
      <c r="H967" s="5">
        <f t="shared" ca="1" si="165"/>
        <v>5.8333333333333336E-3</v>
      </c>
      <c r="I967" s="7">
        <f t="shared" ca="1" si="156"/>
        <v>169366.08151914921</v>
      </c>
      <c r="J967" s="7">
        <f t="shared" ca="1" si="157"/>
        <v>167246.67860950404</v>
      </c>
      <c r="K967" s="7">
        <f t="shared" ca="1" si="158"/>
        <v>156682.8083786733</v>
      </c>
      <c r="L967" s="7">
        <f t="shared" ca="1" si="159"/>
        <v>148441.60501811458</v>
      </c>
      <c r="M967" s="7">
        <f t="shared" ca="1" si="160"/>
        <v>140951.27401220484</v>
      </c>
      <c r="N967" s="5">
        <f t="shared" ca="1" si="161"/>
        <v>2.7352367087986718E-2</v>
      </c>
      <c r="O967" s="3">
        <f t="shared" ca="1" si="155"/>
        <v>750132.12016838242</v>
      </c>
      <c r="P967" s="5">
        <f ca="1">O967/MAX($O$12:O967)-1</f>
        <v>0</v>
      </c>
      <c r="Q967" s="3">
        <f t="shared" ca="1" si="163"/>
        <v>8702.7156749388851</v>
      </c>
      <c r="R967" s="4">
        <f ca="1">Q967/MAX($Q$554:Q967)-1</f>
        <v>0</v>
      </c>
    </row>
    <row r="968" spans="1:18" x14ac:dyDescent="0.2">
      <c r="A968" s="2">
        <v>38564</v>
      </c>
      <c r="B968" s="3">
        <v>189934.51662091631</v>
      </c>
      <c r="C968" s="5">
        <f t="shared" ca="1" si="164"/>
        <v>6.9603064299957662E-2</v>
      </c>
      <c r="D968" s="3">
        <f t="shared" ca="1" si="154"/>
        <v>130223.19231820521</v>
      </c>
      <c r="E968" s="5">
        <f ca="1">D968/MAX(D$12:$D968)-1</f>
        <v>0</v>
      </c>
      <c r="F968" s="3">
        <f t="shared" ca="1" si="162"/>
        <v>11956.159208893201</v>
      </c>
      <c r="G968" s="4">
        <f ca="1">F968/MAX(F$554:$F968)-1</f>
        <v>0</v>
      </c>
      <c r="H968" s="5">
        <f t="shared" ca="1" si="165"/>
        <v>5.8333333333333336E-3</v>
      </c>
      <c r="I968" s="7">
        <f t="shared" ca="1" si="156"/>
        <v>180118.75978564235</v>
      </c>
      <c r="J968" s="7">
        <f t="shared" ca="1" si="157"/>
        <v>172212.1597988476</v>
      </c>
      <c r="K968" s="7">
        <f t="shared" ca="1" si="158"/>
        <v>161781.78691968069</v>
      </c>
      <c r="L968" s="7">
        <f t="shared" ca="1" si="159"/>
        <v>151464.04522457041</v>
      </c>
      <c r="M968" s="7">
        <f t="shared" ca="1" si="160"/>
        <v>144281.79675146574</v>
      </c>
      <c r="N968" s="5">
        <f t="shared" ca="1" si="161"/>
        <v>6.9603064299957662E-2</v>
      </c>
      <c r="O968" s="3">
        <f t="shared" ca="1" si="155"/>
        <v>802343.61436192587</v>
      </c>
      <c r="P968" s="5">
        <f ca="1">O968/MAX($O$12:O968)-1</f>
        <v>0</v>
      </c>
      <c r="Q968" s="3">
        <f t="shared" ca="1" si="163"/>
        <v>9308.4513536459053</v>
      </c>
      <c r="R968" s="4">
        <f ca="1">Q968/MAX($Q$554:Q968)-1</f>
        <v>0</v>
      </c>
    </row>
    <row r="969" spans="1:18" x14ac:dyDescent="0.2">
      <c r="A969" s="2">
        <v>38595</v>
      </c>
      <c r="B969" s="3">
        <v>193431.83810352383</v>
      </c>
      <c r="C969" s="5">
        <f t="shared" ca="1" si="164"/>
        <v>1.8413301304194718E-2</v>
      </c>
      <c r="D969" s="3">
        <f t="shared" ca="1" si="154"/>
        <v>132621.03119515441</v>
      </c>
      <c r="E969" s="5">
        <f ca="1">D969/MAX(D$12:$D969)-1</f>
        <v>0</v>
      </c>
      <c r="F969" s="3">
        <f t="shared" ca="1" si="162"/>
        <v>12176.311570847474</v>
      </c>
      <c r="G969" s="4">
        <f ca="1">F969/MAX(F$554:$F969)-1</f>
        <v>0</v>
      </c>
      <c r="H969" s="5">
        <f t="shared" ca="1" si="165"/>
        <v>5.8333333333333336E-3</v>
      </c>
      <c r="I969" s="7">
        <f t="shared" ca="1" si="156"/>
        <v>186980.37443649388</v>
      </c>
      <c r="J969" s="7">
        <f t="shared" ca="1" si="157"/>
        <v>176360.49942720091</v>
      </c>
      <c r="K969" s="7">
        <f t="shared" ca="1" si="158"/>
        <v>166259.27335565712</v>
      </c>
      <c r="L969" s="7">
        <f t="shared" ca="1" si="159"/>
        <v>154662.80092384375</v>
      </c>
      <c r="M969" s="7">
        <f t="shared" ca="1" si="160"/>
        <v>147535.8614181997</v>
      </c>
      <c r="N969" s="5">
        <f t="shared" ca="1" si="161"/>
        <v>1.8413301304194718E-2</v>
      </c>
      <c r="O969" s="3">
        <f t="shared" ca="1" si="155"/>
        <v>817117.4090826686</v>
      </c>
      <c r="P969" s="5">
        <f ca="1">O969/MAX($O$12:O969)-1</f>
        <v>0</v>
      </c>
      <c r="Q969" s="3">
        <f t="shared" ca="1" si="163"/>
        <v>9479.8506730960271</v>
      </c>
      <c r="R969" s="4">
        <f ca="1">Q969/MAX($Q$554:Q969)-1</f>
        <v>0</v>
      </c>
    </row>
    <row r="970" spans="1:18" x14ac:dyDescent="0.2">
      <c r="A970" s="2">
        <v>38625</v>
      </c>
      <c r="B970" s="3">
        <v>212339.12709416365</v>
      </c>
      <c r="C970" s="5">
        <f t="shared" ca="1" si="164"/>
        <v>9.7746519787092812E-2</v>
      </c>
      <c r="D970" s="3">
        <f t="shared" ca="1" si="154"/>
        <v>145584.27544505624</v>
      </c>
      <c r="E970" s="5">
        <f ca="1">D970/MAX(D$12:$D970)-1</f>
        <v>0</v>
      </c>
      <c r="F970" s="3">
        <f t="shared" ca="1" si="162"/>
        <v>13366.503650741124</v>
      </c>
      <c r="G970" s="4">
        <f ca="1">F970/MAX(F$554:$F970)-1</f>
        <v>0</v>
      </c>
      <c r="H970" s="5">
        <f t="shared" ca="1" si="165"/>
        <v>5.8333333333333336E-3</v>
      </c>
      <c r="I970" s="7">
        <f t="shared" ca="1" si="156"/>
        <v>198568.49393953462</v>
      </c>
      <c r="J970" s="7">
        <f t="shared" ca="1" si="157"/>
        <v>183967.28772934192</v>
      </c>
      <c r="K970" s="7">
        <f t="shared" ca="1" si="158"/>
        <v>171673.32427064373</v>
      </c>
      <c r="L970" s="7">
        <f t="shared" ca="1" si="159"/>
        <v>159034.97534079489</v>
      </c>
      <c r="M970" s="7">
        <f t="shared" ca="1" si="160"/>
        <v>151729.39922334059</v>
      </c>
      <c r="N970" s="5">
        <f t="shared" ca="1" si="161"/>
        <v>9.7746519787092825E-2</v>
      </c>
      <c r="O970" s="3">
        <f t="shared" ca="1" si="155"/>
        <v>896987.79207794566</v>
      </c>
      <c r="P970" s="5">
        <f ca="1">O970/MAX($O$12:O970)-1</f>
        <v>0</v>
      </c>
      <c r="Q970" s="3">
        <f t="shared" ca="1" si="163"/>
        <v>10406.473084492492</v>
      </c>
      <c r="R970" s="4">
        <f ca="1">Q970/MAX($Q$554:Q970)-1</f>
        <v>0</v>
      </c>
    </row>
    <row r="971" spans="1:18" x14ac:dyDescent="0.2">
      <c r="A971" s="2">
        <v>38656</v>
      </c>
      <c r="B971" s="3">
        <v>206846.71640335751</v>
      </c>
      <c r="C971" s="5">
        <f t="shared" ca="1" si="164"/>
        <v>-2.5866220540552987E-2</v>
      </c>
      <c r="D971" s="3">
        <f t="shared" ca="1" si="154"/>
        <v>141818.56046915779</v>
      </c>
      <c r="E971" s="5">
        <f ca="1">D971/MAX(D$12:$D971)-1</f>
        <v>-2.5866220540552987E-2</v>
      </c>
      <c r="F971" s="3">
        <f t="shared" ca="1" si="162"/>
        <v>13020.762719454948</v>
      </c>
      <c r="G971" s="4">
        <f ca="1">F971/MAX(F$554:$F971)-1</f>
        <v>-2.5866220540552987E-2</v>
      </c>
      <c r="H971" s="5">
        <f t="shared" ca="1" si="165"/>
        <v>5.8333333333333336E-3</v>
      </c>
      <c r="I971" s="7">
        <f t="shared" ca="1" si="156"/>
        <v>204205.89386701499</v>
      </c>
      <c r="J971" s="7">
        <f t="shared" ca="1" si="157"/>
        <v>192162.32682632867</v>
      </c>
      <c r="K971" s="7">
        <f t="shared" ca="1" si="158"/>
        <v>176733.08806704791</v>
      </c>
      <c r="L971" s="7">
        <f t="shared" ca="1" si="159"/>
        <v>163295.92296397343</v>
      </c>
      <c r="M971" s="7">
        <f t="shared" ca="1" si="160"/>
        <v>155251.5422443744</v>
      </c>
      <c r="N971" s="5">
        <f t="shared" ca="1" si="161"/>
        <v>-2.5866220540552987E-2</v>
      </c>
      <c r="O971" s="3">
        <f t="shared" ca="1" si="155"/>
        <v>873786.10802587378</v>
      </c>
      <c r="P971" s="5">
        <f ca="1">O971/MAX($O$12:O971)-1</f>
        <v>-2.5866220540553098E-2</v>
      </c>
      <c r="Q971" s="3">
        <f t="shared" ca="1" si="163"/>
        <v>10137.296956639681</v>
      </c>
      <c r="R971" s="4">
        <f ca="1">Q971/MAX($Q$554:Q971)-1</f>
        <v>-2.5866220540552987E-2</v>
      </c>
    </row>
    <row r="972" spans="1:18" x14ac:dyDescent="0.2">
      <c r="A972" s="2">
        <v>38686</v>
      </c>
      <c r="B972" s="3">
        <v>210845.31923790043</v>
      </c>
      <c r="C972" s="5">
        <f t="shared" ca="1" si="164"/>
        <v>1.9331236695802945E-2</v>
      </c>
      <c r="D972" s="3">
        <f t="shared" ca="1" si="154"/>
        <v>144560.08862944512</v>
      </c>
      <c r="E972" s="5">
        <f ca="1">D972/MAX(D$12:$D972)-1</f>
        <v>-7.0350098764453417E-3</v>
      </c>
      <c r="F972" s="3">
        <f t="shared" ca="1" si="162"/>
        <v>13272.470165544619</v>
      </c>
      <c r="G972" s="4">
        <f ca="1">F972/MAX(F$554:$F972)-1</f>
        <v>-7.0350098764452307E-3</v>
      </c>
      <c r="H972" s="5">
        <f t="shared" ca="1" si="165"/>
        <v>5.8333333333333336E-3</v>
      </c>
      <c r="I972" s="7">
        <f t="shared" ca="1" si="156"/>
        <v>210010.38757847386</v>
      </c>
      <c r="J972" s="7">
        <f t="shared" ca="1" si="157"/>
        <v>198495.3810074839</v>
      </c>
      <c r="K972" s="7">
        <f t="shared" ca="1" si="158"/>
        <v>181268.39023269527</v>
      </c>
      <c r="L972" s="7">
        <f t="shared" ca="1" si="159"/>
        <v>167774.66478974462</v>
      </c>
      <c r="M972" s="7">
        <f t="shared" ca="1" si="160"/>
        <v>158965.56285282291</v>
      </c>
      <c r="N972" s="5">
        <f t="shared" ca="1" si="161"/>
        <v>1.9331236695802945E-2</v>
      </c>
      <c r="O972" s="3">
        <f t="shared" ca="1" si="155"/>
        <v>890677.47410162643</v>
      </c>
      <c r="P972" s="5">
        <f ca="1">O972/MAX($O$12:O972)-1</f>
        <v>-7.0350098764453417E-3</v>
      </c>
      <c r="Q972" s="3">
        <f t="shared" ca="1" si="163"/>
        <v>10333.263443564125</v>
      </c>
      <c r="R972" s="4">
        <f ca="1">Q972/MAX($Q$554:Q972)-1</f>
        <v>-7.0350098764453417E-3</v>
      </c>
    </row>
    <row r="973" spans="1:18" x14ac:dyDescent="0.2">
      <c r="A973" s="2">
        <v>38717</v>
      </c>
      <c r="B973" s="3">
        <v>227394.3682017712</v>
      </c>
      <c r="C973" s="5">
        <f t="shared" ca="1" si="164"/>
        <v>7.8489050758571377E-2</v>
      </c>
      <c r="D973" s="3">
        <f t="shared" ca="1" si="154"/>
        <v>155906.4727635452</v>
      </c>
      <c r="E973" s="5">
        <f ca="1">D973/MAX(D$12:$D973)-1</f>
        <v>0</v>
      </c>
      <c r="F973" s="3">
        <f t="shared" ca="1" si="162"/>
        <v>14314.213750059675</v>
      </c>
      <c r="G973" s="4">
        <f ca="1">F973/MAX(F$554:$F973)-1</f>
        <v>0</v>
      </c>
      <c r="H973" s="5">
        <f t="shared" ca="1" si="165"/>
        <v>5.8333333333333336E-3</v>
      </c>
      <c r="I973" s="7">
        <f t="shared" ca="1" si="156"/>
        <v>215028.80128100971</v>
      </c>
      <c r="J973" s="7">
        <f t="shared" ca="1" si="157"/>
        <v>206798.64761027216</v>
      </c>
      <c r="K973" s="7">
        <f t="shared" ca="1" si="158"/>
        <v>187022.66310988809</v>
      </c>
      <c r="L973" s="7">
        <f t="shared" ca="1" si="159"/>
        <v>173388.08812253957</v>
      </c>
      <c r="M973" s="7">
        <f t="shared" ca="1" si="160"/>
        <v>163030.86566615399</v>
      </c>
      <c r="N973" s="5">
        <f t="shared" ca="1" si="161"/>
        <v>7.8489050758571377E-2</v>
      </c>
      <c r="O973" s="3">
        <f t="shared" ca="1" si="155"/>
        <v>960585.90357590513</v>
      </c>
      <c r="P973" s="5">
        <f ca="1">O973/MAX($O$12:O973)-1</f>
        <v>0</v>
      </c>
      <c r="Q973" s="3">
        <f t="shared" ca="1" si="163"/>
        <v>11144.311482487719</v>
      </c>
      <c r="R973" s="4">
        <f ca="1">Q973/MAX($Q$554:Q973)-1</f>
        <v>0</v>
      </c>
    </row>
    <row r="974" spans="1:18" x14ac:dyDescent="0.2">
      <c r="A974" s="2">
        <v>38748</v>
      </c>
      <c r="B974" s="3">
        <v>247984.43890522997</v>
      </c>
      <c r="C974" s="5">
        <f t="shared" ca="1" si="164"/>
        <v>9.0547848068026182E-2</v>
      </c>
      <c r="D974" s="3">
        <f t="shared" ref="D974:D1037" ca="1" si="166">D973*(C974+1)</f>
        <v>170023.46837216054</v>
      </c>
      <c r="E974" s="5">
        <f ca="1">D974/MAX(D$12:$D974)-1</f>
        <v>0</v>
      </c>
      <c r="F974" s="3">
        <f t="shared" ca="1" si="162"/>
        <v>15610.335001913329</v>
      </c>
      <c r="G974" s="4">
        <f ca="1">F974/MAX(F$554:$F974)-1</f>
        <v>0</v>
      </c>
      <c r="H974" s="5">
        <f t="shared" ca="1" si="165"/>
        <v>5.8333333333333336E-3</v>
      </c>
      <c r="I974" s="7">
        <f t="shared" ca="1" si="156"/>
        <v>228741.3754483005</v>
      </c>
      <c r="J974" s="7">
        <f t="shared" ca="1" si="157"/>
        <v>216473.63465765779</v>
      </c>
      <c r="K974" s="7">
        <f t="shared" ca="1" si="158"/>
        <v>194342.8972282527</v>
      </c>
      <c r="L974" s="7">
        <f t="shared" ca="1" si="159"/>
        <v>180012.40283233972</v>
      </c>
      <c r="M974" s="7">
        <f t="shared" ca="1" si="160"/>
        <v>167716.44258284225</v>
      </c>
      <c r="N974" s="5">
        <f t="shared" ca="1" si="161"/>
        <v>9.0547848068026196E-2</v>
      </c>
      <c r="O974" s="3">
        <f t="shared" ref="O974:O1037" ca="1" si="167">O973*(1+N974)</f>
        <v>1047564.8900291838</v>
      </c>
      <c r="P974" s="5">
        <f ca="1">O974/MAX($O$12:O974)-1</f>
        <v>0</v>
      </c>
      <c r="Q974" s="3">
        <f t="shared" ca="1" si="163"/>
        <v>12153.404905426776</v>
      </c>
      <c r="R974" s="4">
        <f ca="1">Q974/MAX($Q$554:Q974)-1</f>
        <v>0</v>
      </c>
    </row>
    <row r="975" spans="1:18" x14ac:dyDescent="0.2">
      <c r="A975" s="2">
        <v>38776</v>
      </c>
      <c r="B975" s="3">
        <v>239515.54398498964</v>
      </c>
      <c r="C975" s="5">
        <f t="shared" ca="1" si="164"/>
        <v>-3.4150912684794754E-2</v>
      </c>
      <c r="D975" s="3">
        <f t="shared" ca="1" si="166"/>
        <v>164217.01174941691</v>
      </c>
      <c r="E975" s="5">
        <f ca="1">D975/MAX(D$12:$D975)-1</f>
        <v>-3.4150912684794865E-2</v>
      </c>
      <c r="F975" s="3">
        <f t="shared" ca="1" si="162"/>
        <v>15077.227814282591</v>
      </c>
      <c r="G975" s="4">
        <f ca="1">F975/MAX(F$554:$F975)-1</f>
        <v>-3.4150912684794754E-2</v>
      </c>
      <c r="H975" s="5">
        <f t="shared" ca="1" si="165"/>
        <v>5.8333333333333336E-3</v>
      </c>
      <c r="I975" s="7">
        <f t="shared" ca="1" si="156"/>
        <v>238298.11703066362</v>
      </c>
      <c r="J975" s="7">
        <f t="shared" ca="1" si="157"/>
        <v>224154.25230456874</v>
      </c>
      <c r="K975" s="7">
        <f t="shared" ca="1" si="158"/>
        <v>200257.37586588482</v>
      </c>
      <c r="L975" s="7">
        <f t="shared" ca="1" si="159"/>
        <v>185557.59967196098</v>
      </c>
      <c r="M975" s="7">
        <f t="shared" ca="1" si="160"/>
        <v>172035.66376902498</v>
      </c>
      <c r="N975" s="5">
        <f t="shared" ca="1" si="161"/>
        <v>-3.4150912684794754E-2</v>
      </c>
      <c r="O975" s="3">
        <f t="shared" ca="1" si="167"/>
        <v>1011789.5929381405</v>
      </c>
      <c r="P975" s="5">
        <f ca="1">O975/MAX($O$12:O975)-1</f>
        <v>-3.4150912684794754E-2</v>
      </c>
      <c r="Q975" s="3">
        <f t="shared" ca="1" si="163"/>
        <v>11738.355035678591</v>
      </c>
      <c r="R975" s="4">
        <f ca="1">Q975/MAX($Q$554:Q975)-1</f>
        <v>-3.4150912684794643E-2</v>
      </c>
    </row>
    <row r="976" spans="1:18" x14ac:dyDescent="0.2">
      <c r="A976" s="2">
        <v>38807</v>
      </c>
      <c r="B976" s="3">
        <v>256130.8419474336</v>
      </c>
      <c r="C976" s="5">
        <f t="shared" ca="1" si="164"/>
        <v>6.937043703303547E-2</v>
      </c>
      <c r="D976" s="3">
        <f t="shared" ca="1" si="166"/>
        <v>175608.81762273307</v>
      </c>
      <c r="E976" s="5">
        <f ca="1">D976/MAX(D$12:$D976)-1</f>
        <v>0</v>
      </c>
      <c r="F976" s="3">
        <f t="shared" ca="1" si="162"/>
        <v>16123.141697006013</v>
      </c>
      <c r="G976" s="4">
        <f ca="1">F976/MAX(F$554:$F976)-1</f>
        <v>0</v>
      </c>
      <c r="H976" s="5">
        <f t="shared" ca="1" si="165"/>
        <v>5.8333333333333336E-3</v>
      </c>
      <c r="I976" s="7">
        <f t="shared" ca="1" si="156"/>
        <v>247876.94161255108</v>
      </c>
      <c r="J976" s="7">
        <f t="shared" ca="1" si="157"/>
        <v>231452.87144678039</v>
      </c>
      <c r="K976" s="7">
        <f t="shared" ca="1" si="158"/>
        <v>207710.07958806117</v>
      </c>
      <c r="L976" s="7">
        <f t="shared" ca="1" si="159"/>
        <v>191599.83999602261</v>
      </c>
      <c r="M976" s="7">
        <f t="shared" ca="1" si="160"/>
        <v>177139.44936729126</v>
      </c>
      <c r="N976" s="5">
        <f t="shared" ca="1" si="161"/>
        <v>6.937043703303547E-2</v>
      </c>
      <c r="O976" s="3">
        <f t="shared" ca="1" si="167"/>
        <v>1081977.8791857364</v>
      </c>
      <c r="P976" s="5">
        <f ca="1">O976/MAX($O$12:O976)-1</f>
        <v>0</v>
      </c>
      <c r="Q976" s="3">
        <f t="shared" ca="1" si="163"/>
        <v>12552.649854552548</v>
      </c>
      <c r="R976" s="4">
        <f ca="1">Q976/MAX($Q$554:Q976)-1</f>
        <v>0</v>
      </c>
    </row>
    <row r="977" spans="1:18" x14ac:dyDescent="0.2">
      <c r="A977" s="2">
        <v>38837</v>
      </c>
      <c r="B977" s="3">
        <v>266486.43419705465</v>
      </c>
      <c r="C977" s="5">
        <f t="shared" ca="1" si="164"/>
        <v>4.0430867953599847E-2</v>
      </c>
      <c r="D977" s="3">
        <f t="shared" ca="1" si="166"/>
        <v>182708.83453952559</v>
      </c>
      <c r="E977" s="5">
        <f ca="1">D977/MAX(D$12:$D977)-1</f>
        <v>0</v>
      </c>
      <c r="F977" s="3">
        <f t="shared" ca="1" si="162"/>
        <v>16775.014309954844</v>
      </c>
      <c r="G977" s="4">
        <f ca="1">F977/MAX(F$554:$F977)-1</f>
        <v>0</v>
      </c>
      <c r="H977" s="5">
        <f t="shared" ca="1" si="165"/>
        <v>5.8333333333333336E-3</v>
      </c>
      <c r="I977" s="7">
        <f t="shared" ca="1" si="156"/>
        <v>254044.27337649264</v>
      </c>
      <c r="J977" s="7">
        <f t="shared" ca="1" si="157"/>
        <v>241392.82441239656</v>
      </c>
      <c r="K977" s="7">
        <f t="shared" ca="1" si="158"/>
        <v>216777.57561936264</v>
      </c>
      <c r="L977" s="7">
        <f t="shared" ca="1" si="159"/>
        <v>198286.33351549748</v>
      </c>
      <c r="M977" s="7">
        <f t="shared" ca="1" si="160"/>
        <v>182820.14832607922</v>
      </c>
      <c r="N977" s="5">
        <f t="shared" ca="1" si="161"/>
        <v>4.0430867953599847E-2</v>
      </c>
      <c r="O977" s="3">
        <f t="shared" ca="1" si="167"/>
        <v>1125723.1839478109</v>
      </c>
      <c r="P977" s="5">
        <f ca="1">O977/MAX($O$12:O977)-1</f>
        <v>0</v>
      </c>
      <c r="Q977" s="3">
        <f t="shared" ca="1" si="163"/>
        <v>13060.164383289737</v>
      </c>
      <c r="R977" s="4">
        <f ca="1">Q977/MAX($Q$554:Q977)-1</f>
        <v>0</v>
      </c>
    </row>
    <row r="978" spans="1:18" x14ac:dyDescent="0.2">
      <c r="A978" s="2">
        <v>38868</v>
      </c>
      <c r="B978" s="3">
        <v>258866.16079894209</v>
      </c>
      <c r="C978" s="5">
        <f t="shared" ca="1" si="164"/>
        <v>-2.8595352033858989E-2</v>
      </c>
      <c r="D978" s="3">
        <f t="shared" ca="1" si="166"/>
        <v>177484.21109617176</v>
      </c>
      <c r="E978" s="5">
        <f ca="1">D978/MAX(D$12:$D978)-1</f>
        <v>-2.8595352033858989E-2</v>
      </c>
      <c r="F978" s="3">
        <f t="shared" ca="1" si="162"/>
        <v>16295.326870388662</v>
      </c>
      <c r="G978" s="4">
        <f ca="1">F978/MAX(F$554:$F978)-1</f>
        <v>-2.8595352033858989E-2</v>
      </c>
      <c r="H978" s="5">
        <f t="shared" ca="1" si="165"/>
        <v>5.8333333333333336E-3</v>
      </c>
      <c r="I978" s="7">
        <f t="shared" ca="1" si="156"/>
        <v>260494.47898114345</v>
      </c>
      <c r="J978" s="7">
        <f t="shared" ca="1" si="157"/>
        <v>249396.29800590352</v>
      </c>
      <c r="K978" s="7">
        <f t="shared" ca="1" si="158"/>
        <v>223945.83950669374</v>
      </c>
      <c r="L978" s="7">
        <f t="shared" ca="1" si="159"/>
        <v>203977.69282376469</v>
      </c>
      <c r="M978" s="7">
        <f t="shared" ca="1" si="160"/>
        <v>188180.0730937843</v>
      </c>
      <c r="N978" s="5">
        <f t="shared" ca="1" si="161"/>
        <v>-2.8595352033858989E-2</v>
      </c>
      <c r="O978" s="3">
        <f t="shared" ca="1" si="167"/>
        <v>1093532.7332101467</v>
      </c>
      <c r="P978" s="5">
        <f ca="1">O978/MAX($O$12:O978)-1</f>
        <v>-2.8595352033858989E-2</v>
      </c>
      <c r="Q978" s="3">
        <f t="shared" ca="1" si="163"/>
        <v>12686.7043851295</v>
      </c>
      <c r="R978" s="4">
        <f ca="1">Q978/MAX($Q$554:Q978)-1</f>
        <v>-2.8595352033858989E-2</v>
      </c>
    </row>
    <row r="979" spans="1:18" x14ac:dyDescent="0.2">
      <c r="A979" s="2">
        <v>38898</v>
      </c>
      <c r="B979" s="3">
        <v>267117.28436219768</v>
      </c>
      <c r="C979" s="5">
        <f t="shared" ca="1" si="164"/>
        <v>3.1874090988911252E-2</v>
      </c>
      <c r="D979" s="3">
        <f t="shared" ca="1" si="166"/>
        <v>183141.35898974625</v>
      </c>
      <c r="E979" s="5">
        <f ca="1">D979/MAX(D$12:$D979)-1</f>
        <v>0</v>
      </c>
      <c r="F979" s="3">
        <f t="shared" ca="1" si="162"/>
        <v>16814.72560174948</v>
      </c>
      <c r="G979" s="4">
        <f ca="1">F979/MAX(F$554:$F979)-1</f>
        <v>0</v>
      </c>
      <c r="H979" s="5">
        <f t="shared" ca="1" si="165"/>
        <v>5.8333333333333336E-3</v>
      </c>
      <c r="I979" s="7">
        <f t="shared" ca="1" si="156"/>
        <v>264156.62645273143</v>
      </c>
      <c r="J979" s="7">
        <f t="shared" ca="1" si="157"/>
        <v>256016.78403264124</v>
      </c>
      <c r="K979" s="7">
        <f t="shared" ca="1" si="158"/>
        <v>231407.71582145675</v>
      </c>
      <c r="L979" s="7">
        <f t="shared" ca="1" si="159"/>
        <v>210020.70341747248</v>
      </c>
      <c r="M979" s="7">
        <f t="shared" ca="1" si="160"/>
        <v>194045.26210006501</v>
      </c>
      <c r="N979" s="5">
        <f t="shared" ca="1" si="161"/>
        <v>2.6665939457795669E-2</v>
      </c>
      <c r="O979" s="3">
        <f t="shared" ca="1" si="167"/>
        <v>1122692.8108690463</v>
      </c>
      <c r="P979" s="5">
        <f ca="1">O979/MAX($O$12:O979)-1</f>
        <v>-2.6919345021725327E-3</v>
      </c>
      <c r="Q979" s="3">
        <f t="shared" ca="1" si="163"/>
        <v>13025.007276182316</v>
      </c>
      <c r="R979" s="4">
        <f ca="1">Q979/MAX($Q$554:Q979)-1</f>
        <v>-2.6919345021724217E-3</v>
      </c>
    </row>
    <row r="980" spans="1:18" x14ac:dyDescent="0.2">
      <c r="A980" s="2">
        <v>38929</v>
      </c>
      <c r="B980" s="3">
        <v>262707.12287557212</v>
      </c>
      <c r="C980" s="5">
        <f t="shared" ca="1" si="164"/>
        <v>-1.6510206358063995E-2</v>
      </c>
      <c r="D980" s="3">
        <f t="shared" ca="1" si="166"/>
        <v>180117.65736012926</v>
      </c>
      <c r="E980" s="5">
        <f ca="1">D980/MAX(D$12:$D980)-1</f>
        <v>-1.6510206358063995E-2</v>
      </c>
      <c r="F980" s="3">
        <f t="shared" ca="1" si="162"/>
        <v>16537.111012210375</v>
      </c>
      <c r="G980" s="4">
        <f ca="1">F980/MAX(F$554:$F980)-1</f>
        <v>-1.6510206358063995E-2</v>
      </c>
      <c r="H980" s="5">
        <f t="shared" ca="1" si="165"/>
        <v>5.8333333333333336E-3</v>
      </c>
      <c r="I980" s="7">
        <f t="shared" ca="1" si="156"/>
        <v>262896.85601223732</v>
      </c>
      <c r="J980" s="7">
        <f t="shared" ca="1" si="157"/>
        <v>258470.56469436499</v>
      </c>
      <c r="K980" s="7">
        <f t="shared" ca="1" si="158"/>
        <v>237472.09967601139</v>
      </c>
      <c r="L980" s="7">
        <f t="shared" ca="1" si="159"/>
        <v>215718.78638362346</v>
      </c>
      <c r="M980" s="7">
        <f t="shared" ca="1" si="160"/>
        <v>199626.94329784604</v>
      </c>
      <c r="N980" s="5">
        <f t="shared" ca="1" si="161"/>
        <v>-1.6510206358063995E-2</v>
      </c>
      <c r="O980" s="3">
        <f t="shared" ca="1" si="167"/>
        <v>1104156.9208848835</v>
      </c>
      <c r="P980" s="5">
        <f ca="1">O980/MAX($O$12:O980)-1</f>
        <v>-1.9157696466103213E-2</v>
      </c>
      <c r="Q980" s="3">
        <f t="shared" ca="1" si="163"/>
        <v>12809.96171823726</v>
      </c>
      <c r="R980" s="4">
        <f ca="1">Q980/MAX($Q$554:Q980)-1</f>
        <v>-1.9157696466103213E-2</v>
      </c>
    </row>
    <row r="981" spans="1:18" x14ac:dyDescent="0.2">
      <c r="A981" s="2">
        <v>38960</v>
      </c>
      <c r="B981" s="3">
        <v>276506.15376268054</v>
      </c>
      <c r="C981" s="5">
        <f t="shared" ca="1" si="164"/>
        <v>5.2526291392731572E-2</v>
      </c>
      <c r="D981" s="3">
        <f t="shared" ca="1" si="166"/>
        <v>189578.56991560358</v>
      </c>
      <c r="E981" s="5">
        <f ca="1">D981/MAX(D$12:$D981)-1</f>
        <v>0</v>
      </c>
      <c r="F981" s="3">
        <f t="shared" ca="1" si="162"/>
        <v>17405.744124031688</v>
      </c>
      <c r="G981" s="4">
        <f ca="1">F981/MAX(F$554:$F981)-1</f>
        <v>0</v>
      </c>
      <c r="H981" s="5">
        <f t="shared" ca="1" si="165"/>
        <v>5.8333333333333336E-3</v>
      </c>
      <c r="I981" s="7">
        <f t="shared" ca="1" si="156"/>
        <v>268776.85366681678</v>
      </c>
      <c r="J981" s="7">
        <f t="shared" ca="1" si="157"/>
        <v>264635.66632398014</v>
      </c>
      <c r="K981" s="7">
        <f t="shared" ca="1" si="158"/>
        <v>244394.95931427446</v>
      </c>
      <c r="L981" s="7">
        <f t="shared" ca="1" si="159"/>
        <v>221716.80601858327</v>
      </c>
      <c r="M981" s="7">
        <f t="shared" ca="1" si="160"/>
        <v>205327.11633496577</v>
      </c>
      <c r="N981" s="5">
        <f t="shared" ca="1" si="161"/>
        <v>4.3187699780851921E-2</v>
      </c>
      <c r="O981" s="3">
        <f t="shared" ca="1" si="167"/>
        <v>1151842.9184950099</v>
      </c>
      <c r="P981" s="5">
        <f ca="1">O981/MAX($O$12:O981)-1</f>
        <v>0</v>
      </c>
      <c r="Q981" s="3">
        <f t="shared" ca="1" si="163"/>
        <v>13363.194499128698</v>
      </c>
      <c r="R981" s="4">
        <f ca="1">Q981/MAX($Q$554:Q981)-1</f>
        <v>0</v>
      </c>
    </row>
    <row r="982" spans="1:18" x14ac:dyDescent="0.2">
      <c r="A982" s="2">
        <v>38990</v>
      </c>
      <c r="B982" s="3">
        <v>282430.86642494035</v>
      </c>
      <c r="C982" s="5">
        <f t="shared" ca="1" si="164"/>
        <v>2.1427055353512525E-2</v>
      </c>
      <c r="D982" s="3">
        <f t="shared" ca="1" si="166"/>
        <v>193640.68042702496</v>
      </c>
      <c r="E982" s="5">
        <f ca="1">D982/MAX(D$12:$D982)-1</f>
        <v>0</v>
      </c>
      <c r="F982" s="3">
        <f t="shared" ca="1" si="162"/>
        <v>17778.69796684639</v>
      </c>
      <c r="G982" s="4">
        <f ca="1">F982/MAX(F$554:$F982)-1</f>
        <v>0</v>
      </c>
      <c r="H982" s="5">
        <f t="shared" ca="1" si="165"/>
        <v>5.8333333333333336E-3</v>
      </c>
      <c r="I982" s="7">
        <f t="shared" ca="1" si="156"/>
        <v>273881.3810210643</v>
      </c>
      <c r="J982" s="7">
        <f t="shared" ca="1" si="157"/>
        <v>269019.0037368979</v>
      </c>
      <c r="K982" s="7">
        <f t="shared" ca="1" si="158"/>
        <v>250235.9375918392</v>
      </c>
      <c r="L982" s="7">
        <f t="shared" ca="1" si="159"/>
        <v>228146.38763767344</v>
      </c>
      <c r="M982" s="7">
        <f t="shared" ca="1" si="160"/>
        <v>210954.63093124144</v>
      </c>
      <c r="N982" s="5">
        <f t="shared" ca="1" si="161"/>
        <v>2.1427055353512525E-2</v>
      </c>
      <c r="O982" s="3">
        <f t="shared" ca="1" si="167"/>
        <v>1176523.520468154</v>
      </c>
      <c r="P982" s="5">
        <f ca="1">O982/MAX($O$12:O982)-1</f>
        <v>0</v>
      </c>
      <c r="Q982" s="3">
        <f t="shared" ca="1" si="163"/>
        <v>13649.528407361284</v>
      </c>
      <c r="R982" s="4">
        <f ca="1">Q982/MAX($Q$554:Q982)-1</f>
        <v>0</v>
      </c>
    </row>
    <row r="983" spans="1:18" x14ac:dyDescent="0.2">
      <c r="A983" s="2">
        <v>39021</v>
      </c>
      <c r="B983" s="3">
        <v>294802.81442757766</v>
      </c>
      <c r="C983" s="5">
        <f t="shared" ca="1" si="164"/>
        <v>4.380522624613814E-2</v>
      </c>
      <c r="D983" s="3">
        <f t="shared" ca="1" si="166"/>
        <v>202123.15424358691</v>
      </c>
      <c r="E983" s="5">
        <f ca="1">D983/MAX(D$12:$D983)-1</f>
        <v>0</v>
      </c>
      <c r="F983" s="3">
        <f t="shared" ca="1" si="162"/>
        <v>18557.497853645851</v>
      </c>
      <c r="G983" s="4">
        <f ca="1">F983/MAX(F$554:$F983)-1</f>
        <v>0</v>
      </c>
      <c r="H983" s="5">
        <f t="shared" ca="1" si="165"/>
        <v>5.8333333333333336E-3</v>
      </c>
      <c r="I983" s="7">
        <f t="shared" ca="1" si="156"/>
        <v>284579.94487173285</v>
      </c>
      <c r="J983" s="7">
        <f t="shared" ca="1" si="157"/>
        <v>273738.40044198505</v>
      </c>
      <c r="K983" s="7">
        <f t="shared" ca="1" si="158"/>
        <v>257565.61242719079</v>
      </c>
      <c r="L983" s="7">
        <f t="shared" ca="1" si="159"/>
        <v>235764.5172269035</v>
      </c>
      <c r="M983" s="7">
        <f t="shared" ca="1" si="160"/>
        <v>217149.35024711941</v>
      </c>
      <c r="N983" s="5">
        <f t="shared" ca="1" si="161"/>
        <v>4.380522624613814E-2</v>
      </c>
      <c r="O983" s="3">
        <f t="shared" ca="1" si="167"/>
        <v>1228061.3994661644</v>
      </c>
      <c r="P983" s="5">
        <f ca="1">O983/MAX($O$12:O983)-1</f>
        <v>0</v>
      </c>
      <c r="Q983" s="3">
        <f t="shared" ca="1" si="163"/>
        <v>14247.449087398834</v>
      </c>
      <c r="R983" s="4">
        <f ca="1">Q983/MAX($Q$554:Q983)-1</f>
        <v>0</v>
      </c>
    </row>
    <row r="984" spans="1:18" x14ac:dyDescent="0.2">
      <c r="A984" s="2">
        <v>39051</v>
      </c>
      <c r="B984" s="3">
        <v>302132.72073257144</v>
      </c>
      <c r="C984" s="5">
        <f t="shared" ca="1" si="164"/>
        <v>2.4863759592072876E-2</v>
      </c>
      <c r="D984" s="3">
        <f t="shared" ca="1" si="166"/>
        <v>207148.69575869091</v>
      </c>
      <c r="E984" s="5">
        <f ca="1">D984/MAX(D$12:$D984)-1</f>
        <v>0</v>
      </c>
      <c r="F984" s="3">
        <f t="shared" ca="1" si="162"/>
        <v>19018.907018909311</v>
      </c>
      <c r="G984" s="4">
        <f ca="1">F984/MAX(F$554:$F984)-1</f>
        <v>0</v>
      </c>
      <c r="H984" s="5">
        <f t="shared" ca="1" si="165"/>
        <v>5.8333333333333336E-3</v>
      </c>
      <c r="I984" s="7">
        <f t="shared" ca="1" si="156"/>
        <v>293122.13386169646</v>
      </c>
      <c r="J984" s="7">
        <f t="shared" ca="1" si="157"/>
        <v>280949.49376425659</v>
      </c>
      <c r="K984" s="7">
        <f t="shared" ca="1" si="158"/>
        <v>265172.8958850801</v>
      </c>
      <c r="L984" s="7">
        <f t="shared" ca="1" si="159"/>
        <v>242947.05759254808</v>
      </c>
      <c r="M984" s="7">
        <f t="shared" ca="1" si="160"/>
        <v>223220.64305888768</v>
      </c>
      <c r="N984" s="5">
        <f t="shared" ca="1" si="161"/>
        <v>2.4863759592072876E-2</v>
      </c>
      <c r="O984" s="3">
        <f t="shared" ca="1" si="167"/>
        <v>1258595.6228667956</v>
      </c>
      <c r="P984" s="5">
        <f ca="1">O984/MAX($O$12:O984)-1</f>
        <v>0</v>
      </c>
      <c r="Q984" s="3">
        <f t="shared" ca="1" si="163"/>
        <v>14601.694236308216</v>
      </c>
      <c r="R984" s="4">
        <f ca="1">Q984/MAX($Q$554:Q984)-1</f>
        <v>0</v>
      </c>
    </row>
    <row r="985" spans="1:18" x14ac:dyDescent="0.2">
      <c r="A985" s="2">
        <v>39082</v>
      </c>
      <c r="B985" s="3">
        <v>314141.99797281792</v>
      </c>
      <c r="C985" s="5">
        <f t="shared" ca="1" si="164"/>
        <v>3.9748350364462226E-2</v>
      </c>
      <c r="D985" s="3">
        <f t="shared" ca="1" si="166"/>
        <v>215382.51469524874</v>
      </c>
      <c r="E985" s="5">
        <f ca="1">D985/MAX(D$12:$D985)-1</f>
        <v>0</v>
      </c>
      <c r="F985" s="3">
        <f t="shared" ca="1" si="162"/>
        <v>19774.877198646049</v>
      </c>
      <c r="G985" s="4">
        <f ca="1">F985/MAX(F$554:$F985)-1</f>
        <v>0</v>
      </c>
      <c r="H985" s="5">
        <f t="shared" ca="1" si="165"/>
        <v>5.8333333333333336E-3</v>
      </c>
      <c r="I985" s="7">
        <f t="shared" ref="I985:I1048" ca="1" si="168">AVERAGE(B983:B985)</f>
        <v>303692.51104432234</v>
      </c>
      <c r="J985" s="7">
        <f t="shared" ref="J985:J1048" ca="1" si="169">AVERAGE(B980:B985)</f>
        <v>288786.94603269332</v>
      </c>
      <c r="K985" s="7">
        <f t="shared" ref="K985:K1048" ca="1" si="170">AVERAGE(B974:B985)</f>
        <v>272401.86503266729</v>
      </c>
      <c r="L985" s="7">
        <f t="shared" ref="L985:L1048" ca="1" si="171">AVERAGE(B968:B985)</f>
        <v>250534.12589186896</v>
      </c>
      <c r="M985" s="7">
        <f t="shared" ref="M985:M1048" ca="1" si="172">AVERAGE(B962:B985)</f>
        <v>229712.26407127772</v>
      </c>
      <c r="N985" s="5">
        <f t="shared" ca="1" si="161"/>
        <v>3.9748350364462233E-2</v>
      </c>
      <c r="O985" s="3">
        <f t="shared" ca="1" si="167"/>
        <v>1308622.7226516835</v>
      </c>
      <c r="P985" s="5">
        <f ca="1">O985/MAX($O$12:O985)-1</f>
        <v>0</v>
      </c>
      <c r="Q985" s="3">
        <f t="shared" ca="1" si="163"/>
        <v>15182.087494727744</v>
      </c>
      <c r="R985" s="4">
        <f ca="1">Q985/MAX($Q$554:Q985)-1</f>
        <v>0</v>
      </c>
    </row>
    <row r="986" spans="1:18" x14ac:dyDescent="0.2">
      <c r="A986" s="2">
        <v>39113</v>
      </c>
      <c r="B986" s="3">
        <v>320585.26321455586</v>
      </c>
      <c r="C986" s="5">
        <f t="shared" ca="1" si="164"/>
        <v>2.0510677602220806E-2</v>
      </c>
      <c r="D986" s="3">
        <f t="shared" ca="1" si="166"/>
        <v>219800.15601531859</v>
      </c>
      <c r="E986" s="5">
        <f ca="1">D986/MAX(D$12:$D986)-1</f>
        <v>0</v>
      </c>
      <c r="F986" s="3">
        <f t="shared" ca="1" si="162"/>
        <v>20180.473329490986</v>
      </c>
      <c r="G986" s="4">
        <f ca="1">F986/MAX(F$554:$F986)-1</f>
        <v>0</v>
      </c>
      <c r="H986" s="5">
        <f t="shared" ca="1" si="165"/>
        <v>5.8333333333333336E-3</v>
      </c>
      <c r="I986" s="7">
        <f t="shared" ca="1" si="168"/>
        <v>312286.66063998174</v>
      </c>
      <c r="J986" s="7">
        <f t="shared" ca="1" si="169"/>
        <v>298433.30275585729</v>
      </c>
      <c r="K986" s="7">
        <f t="shared" ca="1" si="170"/>
        <v>278451.93372511113</v>
      </c>
      <c r="L986" s="7">
        <f t="shared" ca="1" si="171"/>
        <v>257792.50070262668</v>
      </c>
      <c r="M986" s="7">
        <f t="shared" ca="1" si="172"/>
        <v>236397.41547668193</v>
      </c>
      <c r="N986" s="5">
        <f t="shared" ref="N986:N1049" ca="1" si="173">IF($B985&gt;=I985,$C986,$H986)*0.2+IF($B985&gt;=J985,$C986,$H986)*0.2+IF($B985&gt;=K985,$C986,$H986)*0.2+IF($B985&gt;=L985,$C986,$H986)*0.2+IF($B985&gt;=M985,$C986,$H986)*0.2</f>
        <v>2.0510677602220806E-2</v>
      </c>
      <c r="O986" s="3">
        <f t="shared" ca="1" si="167"/>
        <v>1335463.4614189325</v>
      </c>
      <c r="P986" s="5">
        <f ca="1">O986/MAX($O$12:O986)-1</f>
        <v>0</v>
      </c>
      <c r="Q986" s="3">
        <f t="shared" ca="1" si="163"/>
        <v>15493.482396660813</v>
      </c>
      <c r="R986" s="4">
        <f ca="1">Q986/MAX($Q$554:Q986)-1</f>
        <v>0</v>
      </c>
    </row>
    <row r="987" spans="1:18" x14ac:dyDescent="0.2">
      <c r="A987" s="2">
        <v>39141</v>
      </c>
      <c r="B987" s="3">
        <v>324814.13108793541</v>
      </c>
      <c r="C987" s="5">
        <f t="shared" ca="1" si="164"/>
        <v>1.3191086299401578E-2</v>
      </c>
      <c r="D987" s="3">
        <f t="shared" ca="1" si="166"/>
        <v>222699.55884193859</v>
      </c>
      <c r="E987" s="5">
        <f ca="1">D987/MAX(D$12:$D987)-1</f>
        <v>0</v>
      </c>
      <c r="F987" s="3">
        <f t="shared" ca="1" si="162"/>
        <v>20446.675694743073</v>
      </c>
      <c r="G987" s="4">
        <f ca="1">F987/MAX(F$554:$F987)-1</f>
        <v>0</v>
      </c>
      <c r="H987" s="5">
        <f t="shared" ca="1" si="165"/>
        <v>5.8333333333333336E-3</v>
      </c>
      <c r="I987" s="7">
        <f t="shared" ca="1" si="168"/>
        <v>319847.1307584364</v>
      </c>
      <c r="J987" s="7">
        <f t="shared" ca="1" si="169"/>
        <v>306484.63231006643</v>
      </c>
      <c r="K987" s="7">
        <f t="shared" ca="1" si="170"/>
        <v>285560.14931702329</v>
      </c>
      <c r="L987" s="7">
        <f t="shared" ca="1" si="171"/>
        <v>265091.51697953849</v>
      </c>
      <c r="M987" s="7">
        <f t="shared" ca="1" si="172"/>
        <v>242908.76259145408</v>
      </c>
      <c r="N987" s="5">
        <f t="shared" ca="1" si="173"/>
        <v>1.3191086299401578E-2</v>
      </c>
      <c r="O987" s="3">
        <f t="shared" ca="1" si="167"/>
        <v>1353079.6751882073</v>
      </c>
      <c r="P987" s="5">
        <f ca="1">O987/MAX($O$12:O987)-1</f>
        <v>0</v>
      </c>
      <c r="Q987" s="3">
        <f t="shared" ca="1" si="163"/>
        <v>15697.858260033425</v>
      </c>
      <c r="R987" s="4">
        <f ca="1">Q987/MAX($Q$554:Q987)-1</f>
        <v>0</v>
      </c>
    </row>
    <row r="988" spans="1:18" x14ac:dyDescent="0.2">
      <c r="A988" s="2">
        <v>39172</v>
      </c>
      <c r="B988" s="3">
        <v>344907.40448458999</v>
      </c>
      <c r="C988" s="5">
        <f t="shared" ca="1" si="164"/>
        <v>6.186083508545015E-2</v>
      </c>
      <c r="D988" s="3">
        <f t="shared" ca="1" si="166"/>
        <v>236475.93952506225</v>
      </c>
      <c r="E988" s="5">
        <f ca="1">D988/MAX(D$12:$D988)-1</f>
        <v>0</v>
      </c>
      <c r="F988" s="3">
        <f t="shared" ca="1" si="162"/>
        <v>21711.524127941255</v>
      </c>
      <c r="G988" s="4">
        <f ca="1">F988/MAX(F$554:$F988)-1</f>
        <v>0</v>
      </c>
      <c r="H988" s="5">
        <f t="shared" ca="1" si="165"/>
        <v>5.8333333333333336E-3</v>
      </c>
      <c r="I988" s="7">
        <f t="shared" ca="1" si="168"/>
        <v>330102.26626236044</v>
      </c>
      <c r="J988" s="7">
        <f t="shared" ca="1" si="169"/>
        <v>316897.38865334139</v>
      </c>
      <c r="K988" s="7">
        <f t="shared" ca="1" si="170"/>
        <v>292958.1961951197</v>
      </c>
      <c r="L988" s="7">
        <f t="shared" ca="1" si="171"/>
        <v>272456.42127900658</v>
      </c>
      <c r="M988" s="7">
        <f t="shared" ca="1" si="172"/>
        <v>250334.13789159039</v>
      </c>
      <c r="N988" s="5">
        <f t="shared" ca="1" si="173"/>
        <v>6.186083508545015E-2</v>
      </c>
      <c r="O988" s="3">
        <f t="shared" ca="1" si="167"/>
        <v>1436782.3138324996</v>
      </c>
      <c r="P988" s="5">
        <f ca="1">O988/MAX($O$12:O988)-1</f>
        <v>0</v>
      </c>
      <c r="Q988" s="3">
        <f t="shared" ca="1" si="163"/>
        <v>16668.940881052124</v>
      </c>
      <c r="R988" s="4">
        <f ca="1">Q988/MAX($Q$554:Q988)-1</f>
        <v>0</v>
      </c>
    </row>
    <row r="989" spans="1:18" x14ac:dyDescent="0.2">
      <c r="A989" s="2">
        <v>39202</v>
      </c>
      <c r="B989" s="3">
        <v>356269.10895634402</v>
      </c>
      <c r="C989" s="5">
        <f t="shared" ca="1" si="164"/>
        <v>3.2941317942223769E-2</v>
      </c>
      <c r="D989" s="3">
        <f t="shared" ca="1" si="166"/>
        <v>244265.76863464341</v>
      </c>
      <c r="E989" s="5">
        <f ca="1">D989/MAX(D$12:$D989)-1</f>
        <v>0</v>
      </c>
      <c r="F989" s="3">
        <f t="shared" ca="1" si="162"/>
        <v>22426.730347250032</v>
      </c>
      <c r="G989" s="4">
        <f ca="1">F989/MAX(F$554:$F989)-1</f>
        <v>0</v>
      </c>
      <c r="H989" s="5">
        <f t="shared" ca="1" si="165"/>
        <v>5.8333333333333336E-3</v>
      </c>
      <c r="I989" s="7">
        <f t="shared" ca="1" si="168"/>
        <v>341996.88150962308</v>
      </c>
      <c r="J989" s="7">
        <f t="shared" ca="1" si="169"/>
        <v>327141.77107480244</v>
      </c>
      <c r="K989" s="7">
        <f t="shared" ca="1" si="170"/>
        <v>300440.08575839381</v>
      </c>
      <c r="L989" s="7">
        <f t="shared" ca="1" si="171"/>
        <v>280757.66530972801</v>
      </c>
      <c r="M989" s="7">
        <f t="shared" ca="1" si="172"/>
        <v>258608.83068887822</v>
      </c>
      <c r="N989" s="5">
        <f t="shared" ca="1" si="173"/>
        <v>3.2941317942223769E-2</v>
      </c>
      <c r="O989" s="3">
        <f t="shared" ca="1" si="167"/>
        <v>1484111.8168462198</v>
      </c>
      <c r="P989" s="5">
        <f ca="1">O989/MAX($O$12:O989)-1</f>
        <v>0</v>
      </c>
      <c r="Q989" s="3">
        <f t="shared" ca="1" si="163"/>
        <v>17218.037762374992</v>
      </c>
      <c r="R989" s="4">
        <f ca="1">Q989/MAX($Q$554:Q989)-1</f>
        <v>0</v>
      </c>
    </row>
    <row r="990" spans="1:18" x14ac:dyDescent="0.2">
      <c r="A990" s="2">
        <v>39233</v>
      </c>
      <c r="B990" s="3">
        <v>361845.27682318608</v>
      </c>
      <c r="C990" s="5">
        <f t="shared" ca="1" si="164"/>
        <v>1.5651561492875166E-2</v>
      </c>
      <c r="D990" s="3">
        <f t="shared" ca="1" si="166"/>
        <v>248088.90933303293</v>
      </c>
      <c r="E990" s="5">
        <f ca="1">D990/MAX(D$12:$D990)-1</f>
        <v>0</v>
      </c>
      <c r="F990" s="3">
        <f t="shared" ca="1" si="162"/>
        <v>22777.743696364145</v>
      </c>
      <c r="G990" s="4">
        <f ca="1">F990/MAX(F$554:$F990)-1</f>
        <v>0</v>
      </c>
      <c r="H990" s="5">
        <f t="shared" ca="1" si="165"/>
        <v>5.8333333333333336E-3</v>
      </c>
      <c r="I990" s="7">
        <f t="shared" ca="1" si="168"/>
        <v>354340.5967547067</v>
      </c>
      <c r="J990" s="7">
        <f t="shared" ca="1" si="169"/>
        <v>337093.86375657155</v>
      </c>
      <c r="K990" s="7">
        <f t="shared" ca="1" si="170"/>
        <v>309021.67876041407</v>
      </c>
      <c r="L990" s="7">
        <f t="shared" ca="1" si="171"/>
        <v>289146.55184224399</v>
      </c>
      <c r="M990" s="7">
        <f t="shared" ca="1" si="172"/>
        <v>266483.75913355395</v>
      </c>
      <c r="N990" s="5">
        <f t="shared" ca="1" si="173"/>
        <v>1.5651561492875166E-2</v>
      </c>
      <c r="O990" s="3">
        <f t="shared" ca="1" si="167"/>
        <v>1507340.4842098912</v>
      </c>
      <c r="P990" s="5">
        <f ca="1">O990/MAX($O$12:O990)-1</f>
        <v>0</v>
      </c>
      <c r="Q990" s="3">
        <f t="shared" ca="1" si="163"/>
        <v>17487.526939199452</v>
      </c>
      <c r="R990" s="4">
        <f ca="1">Q990/MAX($Q$554:Q990)-1</f>
        <v>0</v>
      </c>
    </row>
    <row r="991" spans="1:18" x14ac:dyDescent="0.2">
      <c r="A991" s="2">
        <v>39263</v>
      </c>
      <c r="B991" s="3">
        <v>357733.60933363362</v>
      </c>
      <c r="C991" s="5">
        <f t="shared" ca="1" si="164"/>
        <v>-1.1363054191699806E-2</v>
      </c>
      <c r="D991" s="3">
        <f t="shared" ca="1" si="166"/>
        <v>245269.86161192198</v>
      </c>
      <c r="E991" s="5">
        <f ca="1">D991/MAX(D$12:$D991)-1</f>
        <v>-1.1363054191699806E-2</v>
      </c>
      <c r="F991" s="3">
        <f t="shared" ca="1" si="162"/>
        <v>22518.918960377712</v>
      </c>
      <c r="G991" s="4">
        <f ca="1">F991/MAX(F$554:$F991)-1</f>
        <v>-1.1363054191699695E-2</v>
      </c>
      <c r="H991" s="5">
        <f t="shared" ca="1" si="165"/>
        <v>5.8333333333333336E-3</v>
      </c>
      <c r="I991" s="7">
        <f t="shared" ca="1" si="168"/>
        <v>358615.99837105459</v>
      </c>
      <c r="J991" s="7">
        <f t="shared" ca="1" si="169"/>
        <v>344359.13231670752</v>
      </c>
      <c r="K991" s="7">
        <f t="shared" ca="1" si="170"/>
        <v>316573.03917470039</v>
      </c>
      <c r="L991" s="7">
        <f t="shared" ca="1" si="171"/>
        <v>296387.62079401407</v>
      </c>
      <c r="M991" s="7">
        <f t="shared" ca="1" si="172"/>
        <v>273990.37749807857</v>
      </c>
      <c r="N991" s="5">
        <f t="shared" ca="1" si="173"/>
        <v>-1.1363054191699806E-2</v>
      </c>
      <c r="O991" s="3">
        <f t="shared" ca="1" si="167"/>
        <v>1490212.4926024713</v>
      </c>
      <c r="P991" s="5">
        <f ca="1">O991/MAX($O$12:O991)-1</f>
        <v>-1.1363054191699695E-2</v>
      </c>
      <c r="Q991" s="3">
        <f t="shared" ca="1" si="163"/>
        <v>17288.815222910518</v>
      </c>
      <c r="R991" s="4">
        <f ca="1">Q991/MAX($Q$554:Q991)-1</f>
        <v>-1.1363054191699806E-2</v>
      </c>
    </row>
    <row r="992" spans="1:18" x14ac:dyDescent="0.2">
      <c r="A992" s="2">
        <v>39294</v>
      </c>
      <c r="B992" s="3">
        <v>360482.2032817151</v>
      </c>
      <c r="C992" s="5">
        <f t="shared" ca="1" si="164"/>
        <v>7.6833539716925081E-3</v>
      </c>
      <c r="D992" s="3">
        <f t="shared" ca="1" si="166"/>
        <v>247154.3567772744</v>
      </c>
      <c r="E992" s="5">
        <f ca="1">D992/MAX(D$12:$D992)-1</f>
        <v>-3.7670065875616832E-3</v>
      </c>
      <c r="F992" s="3">
        <f t="shared" ca="1" si="162"/>
        <v>22691.939785810151</v>
      </c>
      <c r="G992" s="4">
        <f ca="1">F992/MAX(F$554:$F992)-1</f>
        <v>-3.7670065875615721E-3</v>
      </c>
      <c r="H992" s="5">
        <f t="shared" ca="1" si="165"/>
        <v>5.8333333333333336E-3</v>
      </c>
      <c r="I992" s="7">
        <f t="shared" ca="1" si="168"/>
        <v>360020.36314617825</v>
      </c>
      <c r="J992" s="7">
        <f t="shared" ca="1" si="169"/>
        <v>351008.62232790072</v>
      </c>
      <c r="K992" s="7">
        <f t="shared" ca="1" si="170"/>
        <v>324720.96254187898</v>
      </c>
      <c r="L992" s="7">
        <f t="shared" ca="1" si="171"/>
        <v>302637.4965927077</v>
      </c>
      <c r="M992" s="7">
        <f t="shared" ca="1" si="172"/>
        <v>281096.5311089452</v>
      </c>
      <c r="N992" s="5">
        <f t="shared" ca="1" si="173"/>
        <v>7.313349844020673E-3</v>
      </c>
      <c r="O992" s="3">
        <f t="shared" ca="1" si="167"/>
        <v>1501110.9379028033</v>
      </c>
      <c r="P992" s="5">
        <f ca="1">O992/MAX($O$12:O992)-1</f>
        <v>-4.1328063382795044E-3</v>
      </c>
      <c r="Q992" s="3">
        <f t="shared" ca="1" si="163"/>
        <v>17415.254377024296</v>
      </c>
      <c r="R992" s="4">
        <f ca="1">Q992/MAX($Q$554:Q992)-1</f>
        <v>-4.1328063382793934E-3</v>
      </c>
    </row>
    <row r="993" spans="1:18" x14ac:dyDescent="0.2">
      <c r="A993" s="2">
        <v>39325</v>
      </c>
      <c r="B993" s="3">
        <v>362211.65646310739</v>
      </c>
      <c r="C993" s="5">
        <f t="shared" ca="1" si="164"/>
        <v>4.797610438595612E-3</v>
      </c>
      <c r="D993" s="3">
        <f t="shared" ca="1" si="166"/>
        <v>248340.10709929344</v>
      </c>
      <c r="E993" s="5">
        <f ca="1">D993/MAX(D$12:$D993)-1</f>
        <v>0</v>
      </c>
      <c r="F993" s="3">
        <f t="shared" ca="1" si="162"/>
        <v>22800.806872998535</v>
      </c>
      <c r="G993" s="4">
        <f ca="1">F993/MAX(F$554:$F993)-1</f>
        <v>0</v>
      </c>
      <c r="H993" s="5">
        <f t="shared" ca="1" si="165"/>
        <v>5.8333333333333336E-3</v>
      </c>
      <c r="I993" s="7">
        <f t="shared" ca="1" si="168"/>
        <v>360142.48969281866</v>
      </c>
      <c r="J993" s="7">
        <f t="shared" ca="1" si="169"/>
        <v>357241.54322376271</v>
      </c>
      <c r="K993" s="7">
        <f t="shared" ca="1" si="170"/>
        <v>331863.08776691457</v>
      </c>
      <c r="L993" s="7">
        <f t="shared" ca="1" si="171"/>
        <v>309453.94728593645</v>
      </c>
      <c r="M993" s="7">
        <f t="shared" ca="1" si="172"/>
        <v>288129.02354059456</v>
      </c>
      <c r="N993" s="5">
        <f t="shared" ca="1" si="173"/>
        <v>4.797610438595612E-3</v>
      </c>
      <c r="O993" s="3">
        <f t="shared" ca="1" si="167"/>
        <v>1508312.6834079758</v>
      </c>
      <c r="P993" s="5">
        <f ca="1">O993/MAX($O$12:O993)-1</f>
        <v>0</v>
      </c>
      <c r="Q993" s="3">
        <f t="shared" ca="1" si="163"/>
        <v>17498.805983214304</v>
      </c>
      <c r="R993" s="4">
        <f ca="1">Q993/MAX($Q$554:Q993)-1</f>
        <v>0</v>
      </c>
    </row>
    <row r="994" spans="1:18" x14ac:dyDescent="0.2">
      <c r="A994" s="2">
        <v>39355</v>
      </c>
      <c r="B994" s="3">
        <v>379596.62802518281</v>
      </c>
      <c r="C994" s="5">
        <f t="shared" ca="1" si="164"/>
        <v>4.7996720292865946E-2</v>
      </c>
      <c r="D994" s="3">
        <f t="shared" ca="1" si="166"/>
        <v>260259.61775723859</v>
      </c>
      <c r="E994" s="5">
        <f ca="1">D994/MAX(D$12:$D994)-1</f>
        <v>0</v>
      </c>
      <c r="F994" s="3">
        <f t="shared" ca="1" si="162"/>
        <v>23895.170822933502</v>
      </c>
      <c r="G994" s="4">
        <f ca="1">F994/MAX(F$554:$F994)-1</f>
        <v>0</v>
      </c>
      <c r="H994" s="5">
        <f t="shared" ca="1" si="165"/>
        <v>5.8333333333333336E-3</v>
      </c>
      <c r="I994" s="7">
        <f t="shared" ca="1" si="168"/>
        <v>367430.16259000177</v>
      </c>
      <c r="J994" s="7">
        <f t="shared" ca="1" si="169"/>
        <v>363023.08048052812</v>
      </c>
      <c r="K994" s="7">
        <f t="shared" ca="1" si="170"/>
        <v>339960.23456693476</v>
      </c>
      <c r="L994" s="7">
        <f t="shared" ca="1" si="171"/>
        <v>316313.15762358916</v>
      </c>
      <c r="M994" s="7">
        <f t="shared" ca="1" si="172"/>
        <v>295098.08607938699</v>
      </c>
      <c r="N994" s="5">
        <f t="shared" ca="1" si="173"/>
        <v>4.7996720292865953E-2</v>
      </c>
      <c r="O994" s="3">
        <f t="shared" ca="1" si="167"/>
        <v>1580706.7453876906</v>
      </c>
      <c r="P994" s="5">
        <f ca="1">O994/MAX($O$12:O994)-1</f>
        <v>0</v>
      </c>
      <c r="Q994" s="3">
        <f t="shared" ca="1" si="163"/>
        <v>18338.691279449769</v>
      </c>
      <c r="R994" s="4">
        <f ca="1">Q994/MAX($Q$554:Q994)-1</f>
        <v>0</v>
      </c>
    </row>
    <row r="995" spans="1:18" x14ac:dyDescent="0.2">
      <c r="A995" s="2">
        <v>39386</v>
      </c>
      <c r="B995" s="3">
        <v>397074.58049273427</v>
      </c>
      <c r="C995" s="5">
        <f t="shared" ca="1" si="164"/>
        <v>4.6043487157614971E-2</v>
      </c>
      <c r="D995" s="3">
        <f t="shared" ca="1" si="166"/>
        <v>272242.8781250898</v>
      </c>
      <c r="E995" s="5">
        <f ca="1">D995/MAX(D$12:$D995)-1</f>
        <v>0</v>
      </c>
      <c r="F995" s="3">
        <f t="shared" ca="1" si="162"/>
        <v>24995.387813848258</v>
      </c>
      <c r="G995" s="4">
        <f ca="1">F995/MAX(F$554:$F995)-1</f>
        <v>0</v>
      </c>
      <c r="H995" s="5">
        <f t="shared" ca="1" si="165"/>
        <v>5.8333333333333336E-3</v>
      </c>
      <c r="I995" s="7">
        <f t="shared" ca="1" si="168"/>
        <v>379627.62166034151</v>
      </c>
      <c r="J995" s="7">
        <f t="shared" ca="1" si="169"/>
        <v>369823.99240325991</v>
      </c>
      <c r="K995" s="7">
        <f t="shared" ca="1" si="170"/>
        <v>348482.88173903123</v>
      </c>
      <c r="L995" s="7">
        <f t="shared" ca="1" si="171"/>
        <v>323568.05464001582</v>
      </c>
      <c r="M995" s="7">
        <f t="shared" ca="1" si="172"/>
        <v>303024.24708311097</v>
      </c>
      <c r="N995" s="5">
        <f t="shared" ca="1" si="173"/>
        <v>4.6043487157614971E-2</v>
      </c>
      <c r="O995" s="3">
        <f t="shared" ca="1" si="167"/>
        <v>1653487.9961189041</v>
      </c>
      <c r="P995" s="5">
        <f ca="1">O995/MAX($O$12:O995)-1</f>
        <v>0</v>
      </c>
      <c r="Q995" s="3">
        <f t="shared" ca="1" si="163"/>
        <v>19183.06857586258</v>
      </c>
      <c r="R995" s="4">
        <f ca="1">Q995/MAX($Q$554:Q995)-1</f>
        <v>0</v>
      </c>
    </row>
    <row r="996" spans="1:18" x14ac:dyDescent="0.2">
      <c r="A996" s="2">
        <v>39416</v>
      </c>
      <c r="B996" s="3">
        <v>383624.02082534914</v>
      </c>
      <c r="C996" s="5">
        <f t="shared" ca="1" si="164"/>
        <v>-3.387413933849448E-2</v>
      </c>
      <c r="D996" s="3">
        <f t="shared" ca="1" si="166"/>
        <v>263020.88493756775</v>
      </c>
      <c r="E996" s="5">
        <f ca="1">D996/MAX(D$12:$D996)-1</f>
        <v>-3.387413933849448E-2</v>
      </c>
      <c r="F996" s="3">
        <f t="shared" ca="1" si="162"/>
        <v>24148.690564222255</v>
      </c>
      <c r="G996" s="4">
        <f ca="1">F996/MAX(F$554:$F996)-1</f>
        <v>-3.387413933849448E-2</v>
      </c>
      <c r="H996" s="5">
        <f t="shared" ca="1" si="165"/>
        <v>5.8333333333333336E-3</v>
      </c>
      <c r="I996" s="7">
        <f t="shared" ca="1" si="168"/>
        <v>386765.07644775539</v>
      </c>
      <c r="J996" s="7">
        <f t="shared" ca="1" si="169"/>
        <v>373453.78307028703</v>
      </c>
      <c r="K996" s="7">
        <f t="shared" ca="1" si="170"/>
        <v>355273.82341342932</v>
      </c>
      <c r="L996" s="7">
        <f t="shared" ca="1" si="171"/>
        <v>330499.04686370504</v>
      </c>
      <c r="M996" s="7">
        <f t="shared" ca="1" si="172"/>
        <v>310223.35964925471</v>
      </c>
      <c r="N996" s="5">
        <f t="shared" ca="1" si="173"/>
        <v>-3.387413933849448E-2</v>
      </c>
      <c r="O996" s="3">
        <f t="shared" ca="1" si="167"/>
        <v>1597477.5133438443</v>
      </c>
      <c r="P996" s="5">
        <f ca="1">O996/MAX($O$12:O996)-1</f>
        <v>-3.387413933849448E-2</v>
      </c>
      <c r="Q996" s="3">
        <f t="shared" ca="1" si="163"/>
        <v>18533.258637983916</v>
      </c>
      <c r="R996" s="4">
        <f ca="1">Q996/MAX($Q$554:Q996)-1</f>
        <v>-3.387413933849448E-2</v>
      </c>
    </row>
    <row r="997" spans="1:18" x14ac:dyDescent="0.2">
      <c r="A997" s="2">
        <v>39447</v>
      </c>
      <c r="B997" s="3">
        <v>366106.91273859545</v>
      </c>
      <c r="C997" s="5">
        <f t="shared" ca="1" si="164"/>
        <v>-4.5662177381558311E-2</v>
      </c>
      <c r="D997" s="3">
        <f t="shared" ca="1" si="166"/>
        <v>251010.77863449408</v>
      </c>
      <c r="E997" s="5">
        <f ca="1">D997/MAX(D$12:$D997)-1</f>
        <v>-7.7989549760930865E-2</v>
      </c>
      <c r="F997" s="3">
        <f t="shared" ca="1" si="162"/>
        <v>23046.008772146375</v>
      </c>
      <c r="G997" s="4">
        <f ca="1">F997/MAX(F$554:$F997)-1</f>
        <v>-7.7989549760930865E-2</v>
      </c>
      <c r="H997" s="5">
        <f t="shared" ca="1" si="165"/>
        <v>5.8333333333333336E-3</v>
      </c>
      <c r="I997" s="7">
        <f t="shared" ca="1" si="168"/>
        <v>382268.5046855596</v>
      </c>
      <c r="J997" s="7">
        <f t="shared" ca="1" si="169"/>
        <v>374849.33363778074</v>
      </c>
      <c r="K997" s="7">
        <f t="shared" ca="1" si="170"/>
        <v>359604.23297724413</v>
      </c>
      <c r="L997" s="7">
        <f t="shared" ca="1" si="171"/>
        <v>335998.47066239378</v>
      </c>
      <c r="M997" s="7">
        <f t="shared" ca="1" si="172"/>
        <v>316003.04900495568</v>
      </c>
      <c r="N997" s="5">
        <f t="shared" ca="1" si="173"/>
        <v>-3.536307523857999E-2</v>
      </c>
      <c r="O997" s="3">
        <f t="shared" ca="1" si="167"/>
        <v>1540985.7958475263</v>
      </c>
      <c r="P997" s="5">
        <f ca="1">O997/MAX($O$12:O997)-1</f>
        <v>-6.8039320839005102E-2</v>
      </c>
      <c r="Q997" s="3">
        <f t="shared" ca="1" si="163"/>
        <v>17877.865618352829</v>
      </c>
      <c r="R997" s="4">
        <f ca="1">Q997/MAX($Q$554:Q997)-1</f>
        <v>-6.8039320839005102E-2</v>
      </c>
    </row>
    <row r="998" spans="1:18" x14ac:dyDescent="0.2">
      <c r="A998" s="2">
        <v>39478</v>
      </c>
      <c r="B998" s="3">
        <v>344762.21870728431</v>
      </c>
      <c r="C998" s="5">
        <f t="shared" ca="1" si="164"/>
        <v>-5.8301805534471063E-2</v>
      </c>
      <c r="D998" s="3">
        <f t="shared" ca="1" si="166"/>
        <v>236376.39703148964</v>
      </c>
      <c r="E998" s="5">
        <f ca="1">D998/MAX(D$12:$D998)-1</f>
        <v>-0.13174442373151918</v>
      </c>
      <c r="F998" s="3">
        <f t="shared" ca="1" si="162"/>
        <v>21702.384850366983</v>
      </c>
      <c r="G998" s="4">
        <f ca="1">F998/MAX(F$554:$F998)-1</f>
        <v>-0.13174442373151918</v>
      </c>
      <c r="H998" s="5">
        <f t="shared" ca="1" si="165"/>
        <v>5.8333333333333336E-3</v>
      </c>
      <c r="I998" s="7">
        <f t="shared" ca="1" si="168"/>
        <v>364831.0507570763</v>
      </c>
      <c r="J998" s="7">
        <f t="shared" ca="1" si="169"/>
        <v>372229.33620870888</v>
      </c>
      <c r="K998" s="7">
        <f t="shared" ca="1" si="170"/>
        <v>361618.97926830483</v>
      </c>
      <c r="L998" s="7">
        <f t="shared" ca="1" si="171"/>
        <v>340557.08709748887</v>
      </c>
      <c r="M998" s="7">
        <f t="shared" ca="1" si="172"/>
        <v>320035.45649670792</v>
      </c>
      <c r="N998" s="5">
        <f t="shared" ca="1" si="173"/>
        <v>-3.2647749987349303E-2</v>
      </c>
      <c r="O998" s="3">
        <f t="shared" ca="1" si="167"/>
        <v>1490676.0768506397</v>
      </c>
      <c r="P998" s="5">
        <f ca="1">O998/MAX($O$12:O998)-1</f>
        <v>-9.846574009029363E-2</v>
      </c>
      <c r="Q998" s="3">
        <f t="shared" ca="1" si="163"/>
        <v>17294.193531337416</v>
      </c>
      <c r="R998" s="4">
        <f ca="1">Q998/MAX($Q$554:Q998)-1</f>
        <v>-9.846574009029363E-2</v>
      </c>
    </row>
    <row r="999" spans="1:18" x14ac:dyDescent="0.2">
      <c r="A999" s="2">
        <v>39507</v>
      </c>
      <c r="B999" s="3">
        <v>387000.99079256819</v>
      </c>
      <c r="C999" s="5">
        <f t="shared" ca="1" si="164"/>
        <v>0.12251566382088441</v>
      </c>
      <c r="D999" s="3">
        <f t="shared" ca="1" si="166"/>
        <v>265336.20822539151</v>
      </c>
      <c r="E999" s="5">
        <f ca="1">D999/MAX(D$12:$D999)-1</f>
        <v>-2.5369515438801726E-2</v>
      </c>
      <c r="F999" s="3">
        <f t="shared" ca="1" si="162"/>
        <v>24361.266936805998</v>
      </c>
      <c r="G999" s="4">
        <f ca="1">F999/MAX(F$554:$F999)-1</f>
        <v>-2.5369515438801726E-2</v>
      </c>
      <c r="H999" s="5">
        <f t="shared" ca="1" si="165"/>
        <v>5.8333333333333336E-3</v>
      </c>
      <c r="I999" s="7">
        <f t="shared" ca="1" si="168"/>
        <v>365956.70741281594</v>
      </c>
      <c r="J999" s="7">
        <f t="shared" ca="1" si="169"/>
        <v>376360.89193028567</v>
      </c>
      <c r="K999" s="7">
        <f t="shared" ca="1" si="170"/>
        <v>366801.2175770243</v>
      </c>
      <c r="L999" s="7">
        <f t="shared" ca="1" si="171"/>
        <v>346695.6891547048</v>
      </c>
      <c r="M999" s="7">
        <f t="shared" ca="1" si="172"/>
        <v>326180.68344702368</v>
      </c>
      <c r="N999" s="5">
        <f t="shared" ca="1" si="173"/>
        <v>5.2506265528353774E-2</v>
      </c>
      <c r="O999" s="3">
        <f t="shared" ca="1" si="167"/>
        <v>1568945.910758524</v>
      </c>
      <c r="P999" s="5">
        <f ca="1">O999/MAX($O$12:O999)-1</f>
        <v>-5.1129542856566679E-2</v>
      </c>
      <c r="Q999" s="3">
        <f t="shared" ca="1" si="163"/>
        <v>18202.247048992554</v>
      </c>
      <c r="R999" s="4">
        <f ca="1">Q999/MAX($Q$554:Q999)-1</f>
        <v>-5.112954285656679E-2</v>
      </c>
    </row>
    <row r="1000" spans="1:18" x14ac:dyDescent="0.2">
      <c r="A1000" s="2">
        <v>39538</v>
      </c>
      <c r="B1000" s="3">
        <v>374416.85769429739</v>
      </c>
      <c r="C1000" s="5">
        <f t="shared" ca="1" si="164"/>
        <v>-3.2517056539051237E-2</v>
      </c>
      <c r="D1000" s="3">
        <f t="shared" ca="1" si="166"/>
        <v>256708.25574066897</v>
      </c>
      <c r="E1000" s="5">
        <f ca="1">D1000/MAX(D$12:$D1000)-1</f>
        <v>-5.7061630009961228E-2</v>
      </c>
      <c r="F1000" s="3">
        <f t="shared" ca="1" si="162"/>
        <v>23569.110242458959</v>
      </c>
      <c r="G1000" s="4">
        <f ca="1">F1000/MAX(F$554:$F1000)-1</f>
        <v>-5.7061630009961117E-2</v>
      </c>
      <c r="H1000" s="5">
        <f t="shared" ca="1" si="165"/>
        <v>5.8333333333333336E-3</v>
      </c>
      <c r="I1000" s="7">
        <f t="shared" ca="1" si="168"/>
        <v>368726.68906471663</v>
      </c>
      <c r="J1000" s="7">
        <f t="shared" ca="1" si="169"/>
        <v>375497.59687513817</v>
      </c>
      <c r="K1000" s="7">
        <f t="shared" ca="1" si="170"/>
        <v>369260.33867783315</v>
      </c>
      <c r="L1000" s="7">
        <f t="shared" ca="1" si="171"/>
        <v>351806.02200300246</v>
      </c>
      <c r="M1000" s="7">
        <f t="shared" ca="1" si="172"/>
        <v>331109.26743647631</v>
      </c>
      <c r="N1000" s="5">
        <f t="shared" ca="1" si="173"/>
        <v>-3.2517056539051237E-2</v>
      </c>
      <c r="O1000" s="3">
        <f t="shared" ca="1" si="167"/>
        <v>1517928.4078716759</v>
      </c>
      <c r="P1000" s="5">
        <f ca="1">O1000/MAX($O$12:O1000)-1</f>
        <v>-8.1984017159735023E-2</v>
      </c>
      <c r="Q1000" s="3">
        <f t="shared" ca="1" si="163"/>
        <v>17610.363552562685</v>
      </c>
      <c r="R1000" s="4">
        <f ca="1">Q1000/MAX($Q$554:Q1000)-1</f>
        <v>-8.1984017159735245E-2</v>
      </c>
    </row>
    <row r="1001" spans="1:18" x14ac:dyDescent="0.2">
      <c r="A1001" s="2">
        <v>39568</v>
      </c>
      <c r="B1001" s="3">
        <v>389337.03531054774</v>
      </c>
      <c r="C1001" s="5">
        <f t="shared" ca="1" si="164"/>
        <v>3.9849107511158888E-2</v>
      </c>
      <c r="D1001" s="3">
        <f t="shared" ca="1" si="166"/>
        <v>266937.85062268097</v>
      </c>
      <c r="E1001" s="5">
        <f ca="1">D1001/MAX(D$12:$D1001)-1</f>
        <v>-1.9486377527831222E-2</v>
      </c>
      <c r="F1001" s="3">
        <f t="shared" ca="1" si="162"/>
        <v>24508.318250453063</v>
      </c>
      <c r="G1001" s="4">
        <f ca="1">F1001/MAX(F$554:$F1001)-1</f>
        <v>-1.9486377527831E-2</v>
      </c>
      <c r="H1001" s="5">
        <f t="shared" ca="1" si="165"/>
        <v>5.8333333333333336E-3</v>
      </c>
      <c r="I1001" s="7">
        <f t="shared" ca="1" si="168"/>
        <v>383584.96126580448</v>
      </c>
      <c r="J1001" s="7">
        <f t="shared" ca="1" si="169"/>
        <v>374208.00601144036</v>
      </c>
      <c r="K1001" s="7">
        <f t="shared" ca="1" si="170"/>
        <v>372015.99920735019</v>
      </c>
      <c r="L1001" s="7">
        <f t="shared" ca="1" si="171"/>
        <v>357057.92316316749</v>
      </c>
      <c r="M1001" s="7">
        <f t="shared" ca="1" si="172"/>
        <v>336228.04248287185</v>
      </c>
      <c r="N1001" s="5">
        <f t="shared" ca="1" si="173"/>
        <v>3.3045952675593779E-2</v>
      </c>
      <c r="O1001" s="3">
        <f t="shared" ca="1" si="167"/>
        <v>1568089.7982031426</v>
      </c>
      <c r="P1001" s="5">
        <f ca="1">O1001/MAX($O$12:O1001)-1</f>
        <v>-5.1647304435357033E-2</v>
      </c>
      <c r="Q1001" s="3">
        <f t="shared" ca="1" si="163"/>
        <v>18192.314793120673</v>
      </c>
      <c r="R1001" s="4">
        <f ca="1">Q1001/MAX($Q$554:Q1001)-1</f>
        <v>-5.1647304435357144E-2</v>
      </c>
    </row>
    <row r="1002" spans="1:18" x14ac:dyDescent="0.2">
      <c r="A1002" s="2">
        <v>39599</v>
      </c>
      <c r="B1002" s="3">
        <v>403061.1325417097</v>
      </c>
      <c r="C1002" s="5">
        <f t="shared" ca="1" si="164"/>
        <v>3.5249914563650897E-2</v>
      </c>
      <c r="D1002" s="3">
        <f t="shared" ca="1" si="166"/>
        <v>276347.38705093507</v>
      </c>
      <c r="E1002" s="5">
        <f ca="1">D1002/MAX(D$12:$D1002)-1</f>
        <v>0</v>
      </c>
      <c r="F1002" s="3">
        <f t="shared" ca="1" si="162"/>
        <v>25372.2343748803</v>
      </c>
      <c r="G1002" s="4">
        <f ca="1">F1002/MAX(F$554:$F1002)-1</f>
        <v>0</v>
      </c>
      <c r="H1002" s="5">
        <f t="shared" ca="1" si="165"/>
        <v>5.8333333333333336E-3</v>
      </c>
      <c r="I1002" s="7">
        <f t="shared" ca="1" si="168"/>
        <v>388938.34184885165</v>
      </c>
      <c r="J1002" s="7">
        <f t="shared" ca="1" si="169"/>
        <v>377447.52463083382</v>
      </c>
      <c r="K1002" s="7">
        <f t="shared" ca="1" si="170"/>
        <v>375450.65385056048</v>
      </c>
      <c r="L1002" s="7">
        <f t="shared" ca="1" si="171"/>
        <v>362665.05715256406</v>
      </c>
      <c r="M1002" s="7">
        <f t="shared" ca="1" si="172"/>
        <v>342236.16630548716</v>
      </c>
      <c r="N1002" s="5">
        <f t="shared" ca="1" si="173"/>
        <v>3.5249914563650897E-2</v>
      </c>
      <c r="O1002" s="3">
        <f t="shared" ca="1" si="167"/>
        <v>1623364.8296179359</v>
      </c>
      <c r="P1002" s="5">
        <f ca="1">O1002/MAX($O$12:O1002)-1</f>
        <v>-1.821795294049533E-2</v>
      </c>
      <c r="Q1002" s="3">
        <f t="shared" ca="1" si="163"/>
        <v>18833.592335293219</v>
      </c>
      <c r="R1002" s="4">
        <f ca="1">Q1002/MAX($Q$554:Q1002)-1</f>
        <v>-1.8217952940495441E-2</v>
      </c>
    </row>
    <row r="1003" spans="1:18" x14ac:dyDescent="0.2">
      <c r="A1003" s="2">
        <v>39629</v>
      </c>
      <c r="B1003" s="3">
        <v>384640.46891742019</v>
      </c>
      <c r="C1003" s="5">
        <f t="shared" ca="1" si="164"/>
        <v>-4.5701910050538808E-2</v>
      </c>
      <c r="D1003" s="3">
        <f t="shared" ca="1" si="166"/>
        <v>263717.78362523182</v>
      </c>
      <c r="E1003" s="5">
        <f ca="1">D1003/MAX(D$12:$D1003)-1</f>
        <v>-4.5701910050538697E-2</v>
      </c>
      <c r="F1003" s="3">
        <f t="shared" ca="1" si="162"/>
        <v>24212.674801698333</v>
      </c>
      <c r="G1003" s="4">
        <f ca="1">F1003/MAX(F$554:$F1003)-1</f>
        <v>-4.5701910050538697E-2</v>
      </c>
      <c r="H1003" s="5">
        <f t="shared" ca="1" si="165"/>
        <v>5.8333333333333336E-3</v>
      </c>
      <c r="I1003" s="7">
        <f t="shared" ca="1" si="168"/>
        <v>392346.21225655917</v>
      </c>
      <c r="J1003" s="7">
        <f t="shared" ca="1" si="169"/>
        <v>380536.45066063787</v>
      </c>
      <c r="K1003" s="7">
        <f t="shared" ca="1" si="170"/>
        <v>377692.89214920934</v>
      </c>
      <c r="L1003" s="7">
        <f t="shared" ca="1" si="171"/>
        <v>366581.63887170865</v>
      </c>
      <c r="M1003" s="7">
        <f t="shared" ca="1" si="172"/>
        <v>347132.96566195477</v>
      </c>
      <c r="N1003" s="5">
        <f t="shared" ca="1" si="173"/>
        <v>-4.5701910050538815E-2</v>
      </c>
      <c r="O1003" s="3">
        <f t="shared" ca="1" si="167"/>
        <v>1549173.9561955289</v>
      </c>
      <c r="P1003" s="5">
        <f ca="1">O1003/MAX($O$12:O1003)-1</f>
        <v>-6.3087267744442621E-2</v>
      </c>
      <c r="Q1003" s="3">
        <f t="shared" ca="1" si="163"/>
        <v>17972.861192457131</v>
      </c>
      <c r="R1003" s="4">
        <f ca="1">Q1003/MAX($Q$554:Q1003)-1</f>
        <v>-6.3087267744442843E-2</v>
      </c>
    </row>
    <row r="1004" spans="1:18" x14ac:dyDescent="0.2">
      <c r="A1004" s="2">
        <v>39660</v>
      </c>
      <c r="B1004" s="3">
        <v>350216.58394843113</v>
      </c>
      <c r="C1004" s="5">
        <f t="shared" ca="1" si="164"/>
        <v>-8.9496264045943796E-2</v>
      </c>
      <c r="D1004" s="3">
        <f t="shared" ca="1" si="166"/>
        <v>240116.027228297</v>
      </c>
      <c r="E1004" s="5">
        <f ca="1">D1004/MAX(D$12:$D1004)-1</f>
        <v>-0.13110802388719556</v>
      </c>
      <c r="F1004" s="3">
        <f t="shared" ref="F1004:F1060" ca="1" si="174">F1003*(1+C1004)</f>
        <v>22045.730864386969</v>
      </c>
      <c r="G1004" s="4">
        <f ca="1">F1004/MAX(F$554:$F1004)-1</f>
        <v>-0.13110802388719556</v>
      </c>
      <c r="H1004" s="5">
        <f t="shared" ca="1" si="165"/>
        <v>5.8333333333333336E-3</v>
      </c>
      <c r="I1004" s="7">
        <f t="shared" ca="1" si="168"/>
        <v>379306.06180252036</v>
      </c>
      <c r="J1004" s="7">
        <f t="shared" ca="1" si="169"/>
        <v>381445.51153416239</v>
      </c>
      <c r="K1004" s="7">
        <f t="shared" ca="1" si="170"/>
        <v>376837.42387143569</v>
      </c>
      <c r="L1004" s="7">
        <f t="shared" ca="1" si="171"/>
        <v>368227.823356924</v>
      </c>
      <c r="M1004" s="7">
        <f t="shared" ca="1" si="172"/>
        <v>350779.19320665719</v>
      </c>
      <c r="N1004" s="5">
        <f t="shared" ca="1" si="173"/>
        <v>-7.0430344570088371E-2</v>
      </c>
      <c r="O1004" s="3">
        <f t="shared" ca="1" si="167"/>
        <v>1440065.1006616708</v>
      </c>
      <c r="P1004" s="5">
        <f ca="1">O1004/MAX($O$12:O1004)-1</f>
        <v>-0.12907435430930447</v>
      </c>
      <c r="Q1004" s="3">
        <f t="shared" ref="Q1004:Q1060" ca="1" si="175">Q1003*(1+N1004)</f>
        <v>16707.026385762005</v>
      </c>
      <c r="R1004" s="4">
        <f ca="1">Q1004/MAX($Q$554:Q1004)-1</f>
        <v>-0.1290743543093047</v>
      </c>
    </row>
    <row r="1005" spans="1:18" x14ac:dyDescent="0.2">
      <c r="A1005" s="2">
        <v>39691</v>
      </c>
      <c r="B1005" s="3">
        <v>350478.77329908265</v>
      </c>
      <c r="C1005" s="5">
        <f t="shared" ca="1" si="164"/>
        <v>7.4864915788830366E-4</v>
      </c>
      <c r="D1005" s="3">
        <f t="shared" ca="1" si="166"/>
        <v>240295.78988987693</v>
      </c>
      <c r="E1005" s="5">
        <f ca="1">D1005/MAX(D$12:$D1005)-1</f>
        <v>-0.13045752864098281</v>
      </c>
      <c r="F1005" s="3">
        <f t="shared" ca="1" si="174"/>
        <v>22062.235382233626</v>
      </c>
      <c r="G1005" s="4">
        <f ca="1">F1005/MAX(F$554:$F1005)-1</f>
        <v>-0.1304575286409827</v>
      </c>
      <c r="H1005" s="5">
        <f t="shared" ca="1" si="165"/>
        <v>5.8333333333333336E-3</v>
      </c>
      <c r="I1005" s="7">
        <f t="shared" ca="1" si="168"/>
        <v>361778.60872164462</v>
      </c>
      <c r="J1005" s="7">
        <f t="shared" ca="1" si="169"/>
        <v>375358.47528524813</v>
      </c>
      <c r="K1005" s="7">
        <f t="shared" ca="1" si="170"/>
        <v>375859.68360776687</v>
      </c>
      <c r="L1005" s="7">
        <f t="shared" ca="1" si="171"/>
        <v>369653.63681309886</v>
      </c>
      <c r="M1005" s="7">
        <f t="shared" ca="1" si="172"/>
        <v>353861.38568734069</v>
      </c>
      <c r="N1005" s="5">
        <f t="shared" ca="1" si="173"/>
        <v>5.8333333333333336E-3</v>
      </c>
      <c r="O1005" s="3">
        <f t="shared" ca="1" si="167"/>
        <v>1448465.4804155305</v>
      </c>
      <c r="P1005" s="5">
        <f ca="1">O1005/MAX($O$12:O1005)-1</f>
        <v>-0.12399395470944208</v>
      </c>
      <c r="Q1005" s="3">
        <f t="shared" ca="1" si="175"/>
        <v>16804.484039678951</v>
      </c>
      <c r="R1005" s="4">
        <f ca="1">Q1005/MAX($Q$554:Q1005)-1</f>
        <v>-0.12399395470944219</v>
      </c>
    </row>
    <row r="1006" spans="1:18" x14ac:dyDescent="0.2">
      <c r="A1006" s="2">
        <v>39721</v>
      </c>
      <c r="B1006" s="3">
        <v>303024.63501330669</v>
      </c>
      <c r="C1006" s="5">
        <f t="shared" ca="1" si="164"/>
        <v>-0.13539803805830131</v>
      </c>
      <c r="D1006" s="3">
        <f t="shared" ca="1" si="166"/>
        <v>207760.21138511781</v>
      </c>
      <c r="E1006" s="5">
        <f ca="1">D1006/MAX(D$12:$D1006)-1</f>
        <v>-0.24819187327136039</v>
      </c>
      <c r="F1006" s="3">
        <f t="shared" ca="1" si="174"/>
        <v>19075.051996298756</v>
      </c>
      <c r="G1006" s="4">
        <f ca="1">F1006/MAX(F$554:$F1006)-1</f>
        <v>-0.24819187327136027</v>
      </c>
      <c r="H1006" s="5">
        <f t="shared" ca="1" si="165"/>
        <v>5.8333333333333336E-3</v>
      </c>
      <c r="I1006" s="7">
        <f t="shared" ca="1" si="168"/>
        <v>334573.3307536068</v>
      </c>
      <c r="J1006" s="7">
        <f t="shared" ca="1" si="169"/>
        <v>363459.77150508296</v>
      </c>
      <c r="K1006" s="7">
        <f t="shared" ca="1" si="170"/>
        <v>369478.68419011059</v>
      </c>
      <c r="L1006" s="7">
        <f t="shared" ca="1" si="171"/>
        <v>367326.81628691644</v>
      </c>
      <c r="M1006" s="7">
        <f t="shared" ca="1" si="172"/>
        <v>354719.45937852259</v>
      </c>
      <c r="N1006" s="5">
        <f t="shared" ca="1" si="173"/>
        <v>5.8333333333333336E-3</v>
      </c>
      <c r="O1006" s="3">
        <f t="shared" ca="1" si="167"/>
        <v>1456914.8623846211</v>
      </c>
      <c r="P1006" s="5">
        <f ca="1">O1006/MAX($O$12:O1006)-1</f>
        <v>-0.11888391944524723</v>
      </c>
      <c r="Q1006" s="3">
        <f t="shared" ca="1" si="175"/>
        <v>16902.510196577077</v>
      </c>
      <c r="R1006" s="4">
        <f ca="1">Q1006/MAX($Q$554:Q1006)-1</f>
        <v>-0.11888391944524734</v>
      </c>
    </row>
    <row r="1007" spans="1:18" x14ac:dyDescent="0.2">
      <c r="A1007" s="2">
        <v>39752</v>
      </c>
      <c r="B1007" s="3">
        <v>266681.81598015199</v>
      </c>
      <c r="C1007" s="5">
        <f t="shared" ca="1" si="164"/>
        <v>-0.11993354610115703</v>
      </c>
      <c r="D1007" s="3">
        <f t="shared" ca="1" si="166"/>
        <v>182842.79249497465</v>
      </c>
      <c r="E1007" s="5">
        <f ca="1">D1007/MAX(D$12:$D1007)-1</f>
        <v>-0.33835888789759416</v>
      </c>
      <c r="F1007" s="3">
        <f t="shared" ca="1" si="174"/>
        <v>16787.313368318693</v>
      </c>
      <c r="G1007" s="4">
        <f ca="1">F1007/MAX(F$554:$F1007)-1</f>
        <v>-0.33835888789759405</v>
      </c>
      <c r="H1007" s="5">
        <f t="shared" ca="1" si="165"/>
        <v>5.8333333333333336E-3</v>
      </c>
      <c r="I1007" s="7">
        <f t="shared" ca="1" si="168"/>
        <v>306728.40809751378</v>
      </c>
      <c r="J1007" s="7">
        <f t="shared" ca="1" si="169"/>
        <v>343017.23495001707</v>
      </c>
      <c r="K1007" s="7">
        <f t="shared" ca="1" si="170"/>
        <v>358612.62048072863</v>
      </c>
      <c r="L1007" s="7">
        <f t="shared" ca="1" si="171"/>
        <v>362349.74445490586</v>
      </c>
      <c r="M1007" s="7">
        <f t="shared" ca="1" si="172"/>
        <v>353547.75110987987</v>
      </c>
      <c r="N1007" s="5">
        <f t="shared" ca="1" si="173"/>
        <v>5.8333333333333336E-3</v>
      </c>
      <c r="O1007" s="3">
        <f t="shared" ca="1" si="167"/>
        <v>1465413.5324151979</v>
      </c>
      <c r="P1007" s="5">
        <f ca="1">O1007/MAX($O$12:O1007)-1</f>
        <v>-0.11374407564201117</v>
      </c>
      <c r="Q1007" s="3">
        <f t="shared" ca="1" si="175"/>
        <v>17001.108172723776</v>
      </c>
      <c r="R1007" s="4">
        <f ca="1">Q1007/MAX($Q$554:Q1007)-1</f>
        <v>-0.11374407564201139</v>
      </c>
    </row>
    <row r="1008" spans="1:18" x14ac:dyDescent="0.2">
      <c r="A1008" s="2">
        <v>39782</v>
      </c>
      <c r="B1008" s="3">
        <v>269098.64011400414</v>
      </c>
      <c r="C1008" s="5">
        <f t="shared" ca="1" si="164"/>
        <v>9.0625756576969696E-3</v>
      </c>
      <c r="D1008" s="3">
        <f t="shared" ca="1" si="166"/>
        <v>184499.81913542494</v>
      </c>
      <c r="E1008" s="5">
        <f ca="1">D1008/MAX(D$12:$D1008)-1</f>
        <v>-0.33236271526092342</v>
      </c>
      <c r="F1008" s="3">
        <f t="shared" ca="1" si="174"/>
        <v>16939.449665808548</v>
      </c>
      <c r="G1008" s="4">
        <f ca="1">F1008/MAX(F$554:$F1008)-1</f>
        <v>-0.33236271526092331</v>
      </c>
      <c r="H1008" s="5">
        <f t="shared" ca="1" si="165"/>
        <v>5.8333333333333336E-3</v>
      </c>
      <c r="I1008" s="7">
        <f t="shared" ca="1" si="168"/>
        <v>279601.69703582098</v>
      </c>
      <c r="J1008" s="7">
        <f t="shared" ca="1" si="169"/>
        <v>320690.15287873283</v>
      </c>
      <c r="K1008" s="7">
        <f t="shared" ca="1" si="170"/>
        <v>349068.83875478327</v>
      </c>
      <c r="L1008" s="7">
        <f t="shared" ca="1" si="171"/>
        <v>357197.15352661791</v>
      </c>
      <c r="M1008" s="7">
        <f t="shared" ca="1" si="172"/>
        <v>352171.33108410629</v>
      </c>
      <c r="N1008" s="5">
        <f t="shared" ca="1" si="173"/>
        <v>5.8333333333333336E-3</v>
      </c>
      <c r="O1008" s="3">
        <f t="shared" ca="1" si="167"/>
        <v>1473961.7780209533</v>
      </c>
      <c r="P1008" s="5">
        <f ca="1">O1008/MAX($O$12:O1008)-1</f>
        <v>-0.10857424941658955</v>
      </c>
      <c r="Q1008" s="3">
        <f t="shared" ca="1" si="175"/>
        <v>17100.281303731332</v>
      </c>
      <c r="R1008" s="4">
        <f ca="1">Q1008/MAX($Q$554:Q1008)-1</f>
        <v>-0.10857424941658977</v>
      </c>
    </row>
    <row r="1009" spans="1:18" x14ac:dyDescent="0.2">
      <c r="A1009" s="2">
        <v>39813</v>
      </c>
      <c r="B1009" s="3">
        <v>272222.01801461354</v>
      </c>
      <c r="C1009" s="5">
        <f t="shared" ca="1" si="164"/>
        <v>1.1606814138065413E-2</v>
      </c>
      <c r="D1009" s="3">
        <f t="shared" ca="1" si="166"/>
        <v>186641.2742446365</v>
      </c>
      <c r="E1009" s="5">
        <f ca="1">D1009/MAX(D$12:$D1009)-1</f>
        <v>-0.32461357338531427</v>
      </c>
      <c r="F1009" s="3">
        <f t="shared" ca="1" si="174"/>
        <v>17136.062709680704</v>
      </c>
      <c r="G1009" s="4">
        <f ca="1">F1009/MAX(F$554:$F1009)-1</f>
        <v>-0.32461357338531416</v>
      </c>
      <c r="H1009" s="5">
        <f t="shared" ca="1" si="165"/>
        <v>5.8333333333333336E-3</v>
      </c>
      <c r="I1009" s="7">
        <f t="shared" ca="1" si="168"/>
        <v>269334.15803625656</v>
      </c>
      <c r="J1009" s="7">
        <f t="shared" ca="1" si="169"/>
        <v>301953.74439493171</v>
      </c>
      <c r="K1009" s="7">
        <f t="shared" ca="1" si="170"/>
        <v>341245.09752778482</v>
      </c>
      <c r="L1009" s="7">
        <f t="shared" ca="1" si="171"/>
        <v>352446.50956445019</v>
      </c>
      <c r="M1009" s="7">
        <f t="shared" ca="1" si="172"/>
        <v>350424.66525251447</v>
      </c>
      <c r="N1009" s="5">
        <f t="shared" ca="1" si="173"/>
        <v>5.8333333333333336E-3</v>
      </c>
      <c r="O1009" s="3">
        <f t="shared" ca="1" si="167"/>
        <v>1482559.8883927423</v>
      </c>
      <c r="P1009" s="5">
        <f ca="1">O1009/MAX($O$12:O1009)-1</f>
        <v>-0.10337426587151965</v>
      </c>
      <c r="Q1009" s="3">
        <f t="shared" ca="1" si="175"/>
        <v>17200.032944669765</v>
      </c>
      <c r="R1009" s="4">
        <f ca="1">Q1009/MAX($Q$554:Q1009)-1</f>
        <v>-0.10337426587151977</v>
      </c>
    </row>
    <row r="1010" spans="1:18" x14ac:dyDescent="0.2">
      <c r="A1010" s="2">
        <v>39844</v>
      </c>
      <c r="B1010" s="3">
        <v>259633.20086195238</v>
      </c>
      <c r="C1010" s="5">
        <f t="shared" ca="1" si="164"/>
        <v>-4.6244669128804095E-2</v>
      </c>
      <c r="D1010" s="3">
        <f t="shared" ca="1" si="166"/>
        <v>178010.11027141489</v>
      </c>
      <c r="E1010" s="5">
        <f ca="1">D1010/MAX(D$12:$D1010)-1</f>
        <v>-0.35584659521819584</v>
      </c>
      <c r="F1010" s="3">
        <f t="shared" ca="1" si="174"/>
        <v>16343.611159501081</v>
      </c>
      <c r="G1010" s="4">
        <f ca="1">F1010/MAX(F$554:$F1010)-1</f>
        <v>-0.35584659521819562</v>
      </c>
      <c r="H1010" s="5">
        <f t="shared" ca="1" si="165"/>
        <v>5.8333333333333336E-3</v>
      </c>
      <c r="I1010" s="7">
        <f t="shared" ca="1" si="168"/>
        <v>266984.61966352334</v>
      </c>
      <c r="J1010" s="7">
        <f t="shared" ca="1" si="169"/>
        <v>286856.51388051856</v>
      </c>
      <c r="K1010" s="7">
        <f t="shared" ca="1" si="170"/>
        <v>334151.01270734047</v>
      </c>
      <c r="L1010" s="7">
        <f t="shared" ca="1" si="171"/>
        <v>346843.78720779665</v>
      </c>
      <c r="M1010" s="7">
        <f t="shared" ca="1" si="172"/>
        <v>347884.99598782259</v>
      </c>
      <c r="N1010" s="5">
        <f t="shared" ca="1" si="173"/>
        <v>-4.5822671590941538E-3</v>
      </c>
      <c r="O1010" s="3">
        <f t="shared" ca="1" si="167"/>
        <v>1475766.4029047699</v>
      </c>
      <c r="P1010" s="5">
        <f ca="1">O1010/MAX($O$12:O1010)-1</f>
        <v>-0.10748284452701529</v>
      </c>
      <c r="Q1010" s="3">
        <f t="shared" ca="1" si="175"/>
        <v>17121.217798572066</v>
      </c>
      <c r="R1010" s="4">
        <f ca="1">Q1010/MAX($Q$554:Q1010)-1</f>
        <v>-0.10748284452701551</v>
      </c>
    </row>
    <row r="1011" spans="1:18" x14ac:dyDescent="0.2">
      <c r="A1011" s="2">
        <v>39872</v>
      </c>
      <c r="B1011" s="3">
        <v>232881.23346913545</v>
      </c>
      <c r="C1011" s="5">
        <f t="shared" ca="1" si="164"/>
        <v>-0.10303754413535515</v>
      </c>
      <c r="D1011" s="3">
        <f t="shared" ca="1" si="166"/>
        <v>159668.38567778454</v>
      </c>
      <c r="E1011" s="5">
        <f ca="1">D1011/MAX(D$12:$D1011)-1</f>
        <v>-0.42221858009334023</v>
      </c>
      <c r="F1011" s="3">
        <f t="shared" ca="1" si="174"/>
        <v>14659.605603322905</v>
      </c>
      <c r="G1011" s="4">
        <f ca="1">F1011/MAX(F$554:$F1011)-1</f>
        <v>-0.42221858009334012</v>
      </c>
      <c r="H1011" s="5">
        <f t="shared" ca="1" si="165"/>
        <v>5.8333333333333336E-3</v>
      </c>
      <c r="I1011" s="7">
        <f t="shared" ca="1" si="168"/>
        <v>254912.15078190048</v>
      </c>
      <c r="J1011" s="7">
        <f t="shared" ca="1" si="169"/>
        <v>267256.92390886071</v>
      </c>
      <c r="K1011" s="7">
        <f t="shared" ca="1" si="170"/>
        <v>321307.69959705439</v>
      </c>
      <c r="L1011" s="7">
        <f t="shared" ca="1" si="171"/>
        <v>339658.76370813145</v>
      </c>
      <c r="M1011" s="7">
        <f t="shared" ca="1" si="172"/>
        <v>344054.45858703932</v>
      </c>
      <c r="N1011" s="5">
        <f t="shared" ca="1" si="173"/>
        <v>5.8333333333333336E-3</v>
      </c>
      <c r="O1011" s="3">
        <f t="shared" ca="1" si="167"/>
        <v>1484375.0402550478</v>
      </c>
      <c r="P1011" s="5">
        <f ca="1">O1011/MAX($O$12:O1011)-1</f>
        <v>-0.10227649445342279</v>
      </c>
      <c r="Q1011" s="3">
        <f t="shared" ca="1" si="175"/>
        <v>17221.091569063738</v>
      </c>
      <c r="R1011" s="4">
        <f ca="1">Q1011/MAX($Q$554:Q1011)-1</f>
        <v>-0.10227649445342302</v>
      </c>
    </row>
    <row r="1012" spans="1:18" x14ac:dyDescent="0.2">
      <c r="A1012" s="2">
        <v>39903</v>
      </c>
      <c r="B1012" s="3">
        <v>257628.88681832913</v>
      </c>
      <c r="C1012" s="5">
        <f t="shared" ca="1" si="164"/>
        <v>0.10626727186445262</v>
      </c>
      <c r="D1012" s="3">
        <f t="shared" ca="1" si="166"/>
        <v>176635.90942676394</v>
      </c>
      <c r="E1012" s="5">
        <f ca="1">D1012/MAX(D$12:$D1012)-1</f>
        <v>-0.36081932486588975</v>
      </c>
      <c r="F1012" s="3">
        <f t="shared" ca="1" si="174"/>
        <v>16217.441897396873</v>
      </c>
      <c r="G1012" s="4">
        <f ca="1">F1012/MAX(F$554:$F1012)-1</f>
        <v>-0.36081932486588963</v>
      </c>
      <c r="H1012" s="5">
        <f t="shared" ca="1" si="165"/>
        <v>5.8333333333333336E-3</v>
      </c>
      <c r="I1012" s="7">
        <f t="shared" ca="1" si="168"/>
        <v>250047.77371647232</v>
      </c>
      <c r="J1012" s="7">
        <f t="shared" ca="1" si="169"/>
        <v>259690.96587636441</v>
      </c>
      <c r="K1012" s="7">
        <f t="shared" ca="1" si="170"/>
        <v>311575.36869072373</v>
      </c>
      <c r="L1012" s="7">
        <f t="shared" ca="1" si="171"/>
        <v>332882.77808552852</v>
      </c>
      <c r="M1012" s="7">
        <f t="shared" ca="1" si="172"/>
        <v>340417.85368427838</v>
      </c>
      <c r="N1012" s="5">
        <f t="shared" ca="1" si="173"/>
        <v>5.8333333333333336E-3</v>
      </c>
      <c r="O1012" s="3">
        <f t="shared" ca="1" si="167"/>
        <v>1493033.8946565357</v>
      </c>
      <c r="P1012" s="5">
        <f ca="1">O1012/MAX($O$12:O1012)-1</f>
        <v>-9.7039774004401003E-2</v>
      </c>
      <c r="Q1012" s="3">
        <f t="shared" ca="1" si="175"/>
        <v>17321.547936549941</v>
      </c>
      <c r="R1012" s="4">
        <f ca="1">Q1012/MAX($Q$554:Q1012)-1</f>
        <v>-9.7039774004401447E-2</v>
      </c>
    </row>
    <row r="1013" spans="1:18" x14ac:dyDescent="0.2">
      <c r="A1013" s="2">
        <v>39933</v>
      </c>
      <c r="B1013" s="3">
        <v>260705.21836751883</v>
      </c>
      <c r="C1013" s="5">
        <f t="shared" ca="1" si="164"/>
        <v>1.1940941822098594E-2</v>
      </c>
      <c r="D1013" s="3">
        <f t="shared" ca="1" si="166"/>
        <v>178745.1085449224</v>
      </c>
      <c r="E1013" s="5">
        <f ca="1">D1013/MAX(D$12:$D1013)-1</f>
        <v>-0.35318690561030364</v>
      </c>
      <c r="F1013" s="3">
        <f t="shared" ca="1" si="174"/>
        <v>16411.093427596952</v>
      </c>
      <c r="G1013" s="4">
        <f ca="1">F1013/MAX(F$554:$F1013)-1</f>
        <v>-0.35318690561030353</v>
      </c>
      <c r="H1013" s="5">
        <f t="shared" ca="1" si="165"/>
        <v>5.8333333333333336E-3</v>
      </c>
      <c r="I1013" s="7">
        <f t="shared" ca="1" si="168"/>
        <v>250405.11288499448</v>
      </c>
      <c r="J1013" s="7">
        <f t="shared" ca="1" si="169"/>
        <v>258694.86627425894</v>
      </c>
      <c r="K1013" s="7">
        <f t="shared" ca="1" si="170"/>
        <v>300856.050612138</v>
      </c>
      <c r="L1013" s="7">
        <f t="shared" ca="1" si="171"/>
        <v>325306.70241190534</v>
      </c>
      <c r="M1013" s="7">
        <f t="shared" ca="1" si="172"/>
        <v>336436.0249097441</v>
      </c>
      <c r="N1013" s="5">
        <f t="shared" ca="1" si="173"/>
        <v>7.0548550310863857E-3</v>
      </c>
      <c r="O1013" s="3">
        <f t="shared" ca="1" si="167"/>
        <v>1503567.032339836</v>
      </c>
      <c r="P1013" s="5">
        <f ca="1">O1013/MAX($O$12:O1013)-1</f>
        <v>-9.0669520511164947E-2</v>
      </c>
      <c r="Q1013" s="3">
        <f t="shared" ca="1" si="175"/>
        <v>17443.748946156316</v>
      </c>
      <c r="R1013" s="4">
        <f ca="1">Q1013/MAX($Q$554:Q1013)-1</f>
        <v>-9.0669520511165391E-2</v>
      </c>
    </row>
    <row r="1014" spans="1:18" x14ac:dyDescent="0.2">
      <c r="A1014" s="2">
        <v>39964</v>
      </c>
      <c r="B1014" s="3">
        <v>286731.42544985312</v>
      </c>
      <c r="C1014" s="5">
        <f t="shared" ca="1" si="164"/>
        <v>9.9830019687771943E-2</v>
      </c>
      <c r="D1014" s="3">
        <f t="shared" ca="1" si="166"/>
        <v>196589.23625005494</v>
      </c>
      <c r="E1014" s="5">
        <f ca="1">D1014/MAX(D$12:$D1014)-1</f>
        <v>-0.28861554166307168</v>
      </c>
      <c r="F1014" s="3">
        <f t="shared" ca="1" si="174"/>
        <v>18049.413207571819</v>
      </c>
      <c r="G1014" s="4">
        <f ca="1">F1014/MAX(F$554:$F1014)-1</f>
        <v>-0.28861554166307157</v>
      </c>
      <c r="H1014" s="5">
        <f t="shared" ca="1" si="165"/>
        <v>5.8333333333333336E-3</v>
      </c>
      <c r="I1014" s="7">
        <f t="shared" ca="1" si="168"/>
        <v>268355.17687856703</v>
      </c>
      <c r="J1014" s="7">
        <f t="shared" ca="1" si="169"/>
        <v>261633.66383023374</v>
      </c>
      <c r="K1014" s="7">
        <f t="shared" ca="1" si="170"/>
        <v>291161.90835448331</v>
      </c>
      <c r="L1014" s="7">
        <f t="shared" ca="1" si="171"/>
        <v>319923.78044659999</v>
      </c>
      <c r="M1014" s="7">
        <f t="shared" ca="1" si="172"/>
        <v>333306.28110252181</v>
      </c>
      <c r="N1014" s="5">
        <f t="shared" ca="1" si="173"/>
        <v>4.3432007875108793E-2</v>
      </c>
      <c r="O1014" s="3">
        <f t="shared" ca="1" si="167"/>
        <v>1568869.9675291735</v>
      </c>
      <c r="P1014" s="5">
        <f ca="1">O1014/MAX($O$12:O1014)-1</f>
        <v>-5.1175471964929664E-2</v>
      </c>
      <c r="Q1014" s="3">
        <f t="shared" ca="1" si="175"/>
        <v>18201.365987757195</v>
      </c>
      <c r="R1014" s="4">
        <f ca="1">Q1014/MAX($Q$554:Q1014)-1</f>
        <v>-5.1175471964929997E-2</v>
      </c>
    </row>
    <row r="1015" spans="1:18" x14ac:dyDescent="0.2">
      <c r="A1015" s="2">
        <v>39994</v>
      </c>
      <c r="B1015" s="3">
        <v>277034.22437819373</v>
      </c>
      <c r="C1015" s="5">
        <f t="shared" ca="1" si="164"/>
        <v>-3.3819805612326781E-2</v>
      </c>
      <c r="D1015" s="3">
        <f t="shared" ca="1" si="166"/>
        <v>189940.6264946023</v>
      </c>
      <c r="E1015" s="5">
        <f ca="1">D1015/MAX(D$12:$D1015)-1</f>
        <v>-0.31267442575965687</v>
      </c>
      <c r="F1015" s="3">
        <f t="shared" ca="1" si="174"/>
        <v>17438.985561475176</v>
      </c>
      <c r="G1015" s="4">
        <f ca="1">F1015/MAX(F$554:$F1015)-1</f>
        <v>-0.31267442575965687</v>
      </c>
      <c r="H1015" s="5">
        <f t="shared" ca="1" si="165"/>
        <v>5.8333333333333336E-3</v>
      </c>
      <c r="I1015" s="7">
        <f t="shared" ca="1" si="168"/>
        <v>274823.6227318552</v>
      </c>
      <c r="J1015" s="7">
        <f t="shared" ca="1" si="169"/>
        <v>262435.69822416379</v>
      </c>
      <c r="K1015" s="7">
        <f t="shared" ca="1" si="170"/>
        <v>282194.72130954778</v>
      </c>
      <c r="L1015" s="7">
        <f t="shared" ca="1" si="171"/>
        <v>314975.2977599111</v>
      </c>
      <c r="M1015" s="7">
        <f t="shared" ca="1" si="172"/>
        <v>329943.80672937853</v>
      </c>
      <c r="N1015" s="5">
        <f t="shared" ca="1" si="173"/>
        <v>-1.0027922244930713E-2</v>
      </c>
      <c r="O1015" s="3">
        <f t="shared" ca="1" si="167"/>
        <v>1553137.4614823838</v>
      </c>
      <c r="P1015" s="5">
        <f ca="1">O1015/MAX($O$12:O1015)-1</f>
        <v>-6.0690210556148538E-2</v>
      </c>
      <c r="Q1015" s="3">
        <f t="shared" ca="1" si="175"/>
        <v>18018.844104880438</v>
      </c>
      <c r="R1015" s="4">
        <f ca="1">Q1015/MAX($Q$554:Q1015)-1</f>
        <v>-6.0690210556148871E-2</v>
      </c>
    </row>
    <row r="1016" spans="1:18" x14ac:dyDescent="0.2">
      <c r="A1016" s="2">
        <v>40025</v>
      </c>
      <c r="B1016" s="3">
        <v>304225.55078083585</v>
      </c>
      <c r="C1016" s="5">
        <f t="shared" ca="1" si="164"/>
        <v>9.8151506239611219E-2</v>
      </c>
      <c r="D1016" s="3">
        <f t="shared" ca="1" si="166"/>
        <v>208583.58508114293</v>
      </c>
      <c r="E1016" s="5">
        <f ca="1">D1016/MAX(D$12:$D1016)-1</f>
        <v>-0.24521238537096146</v>
      </c>
      <c r="F1016" s="3">
        <f t="shared" ca="1" si="174"/>
        <v>19150.648261624796</v>
      </c>
      <c r="G1016" s="4">
        <f ca="1">F1016/MAX(F$554:$F1016)-1</f>
        <v>-0.24521238537096146</v>
      </c>
      <c r="H1016" s="5">
        <f t="shared" ca="1" si="165"/>
        <v>5.8333333333333336E-3</v>
      </c>
      <c r="I1016" s="7">
        <f t="shared" ca="1" si="168"/>
        <v>289330.40020296088</v>
      </c>
      <c r="J1016" s="7">
        <f t="shared" ca="1" si="169"/>
        <v>269867.75654397771</v>
      </c>
      <c r="K1016" s="7">
        <f t="shared" ca="1" si="170"/>
        <v>278362.13521224813</v>
      </c>
      <c r="L1016" s="7">
        <f t="shared" ca="1" si="171"/>
        <v>312723.26065288618</v>
      </c>
      <c r="M1016" s="7">
        <f t="shared" ca="1" si="172"/>
        <v>327599.77954184188</v>
      </c>
      <c r="N1016" s="5">
        <f t="shared" ca="1" si="173"/>
        <v>4.2760602495844499E-2</v>
      </c>
      <c r="O1016" s="3">
        <f t="shared" ca="1" si="167"/>
        <v>1619550.555094237</v>
      </c>
      <c r="P1016" s="5">
        <f ca="1">O1016/MAX($O$12:O1016)-1</f>
        <v>-2.0524758029284551E-2</v>
      </c>
      <c r="Q1016" s="3">
        <f t="shared" ca="1" si="175"/>
        <v>18789.340735083821</v>
      </c>
      <c r="R1016" s="4">
        <f ca="1">Q1016/MAX($Q$554:Q1016)-1</f>
        <v>-2.0524758029284995E-2</v>
      </c>
    </row>
    <row r="1017" spans="1:18" x14ac:dyDescent="0.2">
      <c r="A1017" s="2">
        <v>40056</v>
      </c>
      <c r="B1017" s="3">
        <v>313152.25934175221</v>
      </c>
      <c r="C1017" s="5">
        <f t="shared" ca="1" si="164"/>
        <v>2.9342402497110287E-2</v>
      </c>
      <c r="D1017" s="3">
        <f t="shared" ca="1" si="166"/>
        <v>214703.92858888407</v>
      </c>
      <c r="E1017" s="5">
        <f ca="1">D1017/MAX(D$12:$D1017)-1</f>
        <v>-0.22306510338268248</v>
      </c>
      <c r="F1017" s="3">
        <f t="shared" ca="1" si="174"/>
        <v>19712.574290997974</v>
      </c>
      <c r="G1017" s="4">
        <f ca="1">F1017/MAX(F$554:$F1017)-1</f>
        <v>-0.22306510338268248</v>
      </c>
      <c r="H1017" s="5">
        <f t="shared" ca="1" si="165"/>
        <v>5.8333333333333336E-3</v>
      </c>
      <c r="I1017" s="7">
        <f t="shared" ca="1" si="168"/>
        <v>298137.34483359387</v>
      </c>
      <c r="J1017" s="7">
        <f t="shared" ca="1" si="169"/>
        <v>283246.26085608045</v>
      </c>
      <c r="K1017" s="7">
        <f t="shared" ca="1" si="170"/>
        <v>275251.59238247061</v>
      </c>
      <c r="L1017" s="7">
        <f t="shared" ca="1" si="171"/>
        <v>308620.55335006304</v>
      </c>
      <c r="M1017" s="7">
        <f t="shared" ca="1" si="172"/>
        <v>325555.63799511868</v>
      </c>
      <c r="N1017" s="5">
        <f t="shared" ca="1" si="173"/>
        <v>1.9938774831599507E-2</v>
      </c>
      <c r="O1017" s="3">
        <f t="shared" ca="1" si="167"/>
        <v>1651842.4089406531</v>
      </c>
      <c r="P1017" s="5">
        <f ca="1">O1017/MAX($O$12:O1017)-1</f>
        <v>-9.9522172650390317E-4</v>
      </c>
      <c r="Q1017" s="3">
        <f t="shared" ca="1" si="175"/>
        <v>19163.977169234859</v>
      </c>
      <c r="R1017" s="4">
        <f ca="1">Q1017/MAX($Q$554:Q1017)-1</f>
        <v>-9.9522172650434726E-4</v>
      </c>
    </row>
    <row r="1018" spans="1:18" x14ac:dyDescent="0.2">
      <c r="A1018" s="2">
        <v>40086</v>
      </c>
      <c r="B1018" s="3">
        <v>313250.50292689301</v>
      </c>
      <c r="C1018" s="5">
        <f t="shared" ca="1" si="164"/>
        <v>3.1372465696821727E-4</v>
      </c>
      <c r="D1018" s="3">
        <f t="shared" ca="1" si="166"/>
        <v>214771.28650523035</v>
      </c>
      <c r="E1018" s="5">
        <f ca="1">D1018/MAX(D$12:$D1018)-1</f>
        <v>-0.2228213597487545</v>
      </c>
      <c r="F1018" s="3">
        <f t="shared" ca="1" si="174"/>
        <v>19718.758611605379</v>
      </c>
      <c r="G1018" s="4">
        <f ca="1">F1018/MAX(F$554:$F1018)-1</f>
        <v>-0.22282135974875461</v>
      </c>
      <c r="H1018" s="5">
        <f t="shared" ca="1" si="165"/>
        <v>5.8333333333333336E-3</v>
      </c>
      <c r="I1018" s="7">
        <f t="shared" ca="1" si="168"/>
        <v>310209.43768316036</v>
      </c>
      <c r="J1018" s="7">
        <f t="shared" ca="1" si="169"/>
        <v>292516.53020750778</v>
      </c>
      <c r="K1018" s="7">
        <f t="shared" ca="1" si="170"/>
        <v>276103.74804193614</v>
      </c>
      <c r="L1018" s="7">
        <f t="shared" ca="1" si="171"/>
        <v>305222.42252965173</v>
      </c>
      <c r="M1018" s="7">
        <f t="shared" ca="1" si="172"/>
        <v>322791.21611602331</v>
      </c>
      <c r="N1018" s="5">
        <f t="shared" ca="1" si="173"/>
        <v>1.4176463922412406E-3</v>
      </c>
      <c r="O1018" s="3">
        <f t="shared" ca="1" si="167"/>
        <v>1654184.137372239</v>
      </c>
      <c r="P1018" s="5">
        <f ca="1">O1018/MAX($O$12:O1018)-1</f>
        <v>0</v>
      </c>
      <c r="Q1018" s="3">
        <f t="shared" ca="1" si="175"/>
        <v>19191.144912329819</v>
      </c>
      <c r="R1018" s="4">
        <f ca="1">Q1018/MAX($Q$554:Q1018)-1</f>
        <v>0</v>
      </c>
    </row>
    <row r="1019" spans="1:18" x14ac:dyDescent="0.2">
      <c r="A1019" s="2">
        <v>40117</v>
      </c>
      <c r="B1019" s="3">
        <v>331476.04224514368</v>
      </c>
      <c r="C1019" s="5">
        <f t="shared" ca="1" si="164"/>
        <v>5.8181995393329577E-2</v>
      </c>
      <c r="D1019" s="3">
        <f t="shared" ca="1" si="166"/>
        <v>227267.10850729712</v>
      </c>
      <c r="E1019" s="5">
        <f ca="1">D1019/MAX(D$12:$D1019)-1</f>
        <v>-0.17760355568186248</v>
      </c>
      <c r="F1019" s="3">
        <f t="shared" ca="1" si="174"/>
        <v>20866.035334307981</v>
      </c>
      <c r="G1019" s="4">
        <f ca="1">F1019/MAX(F$554:$F1019)-1</f>
        <v>-0.17760355568186248</v>
      </c>
      <c r="H1019" s="5">
        <f t="shared" ca="1" si="165"/>
        <v>5.8333333333333336E-3</v>
      </c>
      <c r="I1019" s="7">
        <f t="shared" ca="1" si="168"/>
        <v>319292.93483792961</v>
      </c>
      <c r="J1019" s="7">
        <f t="shared" ca="1" si="169"/>
        <v>304311.66752044525</v>
      </c>
      <c r="K1019" s="7">
        <f t="shared" ca="1" si="170"/>
        <v>281503.26689735212</v>
      </c>
      <c r="L1019" s="7">
        <f t="shared" ca="1" si="171"/>
        <v>302007.9229149071</v>
      </c>
      <c r="M1019" s="7">
        <f t="shared" ca="1" si="172"/>
        <v>320057.94368904032</v>
      </c>
      <c r="N1019" s="5">
        <f t="shared" ca="1" si="173"/>
        <v>4.7712262981330335E-2</v>
      </c>
      <c r="O1019" s="3">
        <f t="shared" ca="1" si="167"/>
        <v>1733109.0059540882</v>
      </c>
      <c r="P1019" s="5">
        <f ca="1">O1019/MAX($O$12:O1019)-1</f>
        <v>0</v>
      </c>
      <c r="Q1019" s="3">
        <f t="shared" ca="1" si="175"/>
        <v>20106.797865299719</v>
      </c>
      <c r="R1019" s="4">
        <f ca="1">Q1019/MAX($Q$554:Q1019)-1</f>
        <v>0</v>
      </c>
    </row>
    <row r="1020" spans="1:18" x14ac:dyDescent="0.2">
      <c r="A1020" s="2">
        <v>40147</v>
      </c>
      <c r="B1020" s="3">
        <v>337916.59709251113</v>
      </c>
      <c r="C1020" s="5">
        <f t="shared" ca="1" si="164"/>
        <v>1.9429925625226163E-2</v>
      </c>
      <c r="D1020" s="3">
        <f t="shared" ca="1" si="166"/>
        <v>231682.8915226541</v>
      </c>
      <c r="E1020" s="5">
        <f ca="1">D1020/MAX(D$12:$D1020)-1</f>
        <v>-0.16162445393431069</v>
      </c>
      <c r="F1020" s="3">
        <f t="shared" ca="1" si="174"/>
        <v>21271.460848946925</v>
      </c>
      <c r="G1020" s="4">
        <f ca="1">F1020/MAX(F$554:$F1020)-1</f>
        <v>-0.16162445393431069</v>
      </c>
      <c r="H1020" s="5">
        <f t="shared" ca="1" si="165"/>
        <v>5.8333333333333336E-3</v>
      </c>
      <c r="I1020" s="7">
        <f t="shared" ca="1" si="168"/>
        <v>327547.71408818261</v>
      </c>
      <c r="J1020" s="7">
        <f t="shared" ca="1" si="169"/>
        <v>312842.5294608883</v>
      </c>
      <c r="K1020" s="7">
        <f t="shared" ca="1" si="170"/>
        <v>287238.09664556099</v>
      </c>
      <c r="L1020" s="7">
        <f t="shared" ca="1" si="171"/>
        <v>298388.78205661831</v>
      </c>
      <c r="M1020" s="7">
        <f t="shared" ca="1" si="172"/>
        <v>318153.46770017204</v>
      </c>
      <c r="N1020" s="5">
        <f t="shared" ca="1" si="173"/>
        <v>1.9429925625226163E-2</v>
      </c>
      <c r="O1020" s="3">
        <f t="shared" ca="1" si="167"/>
        <v>1766783.1850401857</v>
      </c>
      <c r="P1020" s="5">
        <f ca="1">O1020/MAX($O$12:O1020)-1</f>
        <v>0</v>
      </c>
      <c r="Q1020" s="3">
        <f t="shared" ca="1" si="175"/>
        <v>20497.47145238395</v>
      </c>
      <c r="R1020" s="4">
        <f ca="1">Q1020/MAX($Q$554:Q1020)-1</f>
        <v>0</v>
      </c>
    </row>
    <row r="1021" spans="1:18" x14ac:dyDescent="0.2">
      <c r="A1021" s="2">
        <v>40178</v>
      </c>
      <c r="B1021" s="3">
        <v>347182.70851939416</v>
      </c>
      <c r="C1021" s="5">
        <f t="shared" ca="1" si="164"/>
        <v>2.7421297168029435E-2</v>
      </c>
      <c r="D1021" s="3">
        <f t="shared" ca="1" si="166"/>
        <v>238035.93693984512</v>
      </c>
      <c r="E1021" s="5">
        <f ca="1">D1021/MAX(D$12:$D1021)-1</f>
        <v>-0.13863510894723441</v>
      </c>
      <c r="F1021" s="3">
        <f t="shared" ca="1" si="174"/>
        <v>21854.751898084003</v>
      </c>
      <c r="G1021" s="4">
        <f ca="1">F1021/MAX(F$554:$F1021)-1</f>
        <v>-0.13863510894723441</v>
      </c>
      <c r="H1021" s="5">
        <f t="shared" ca="1" si="165"/>
        <v>5.8333333333333336E-3</v>
      </c>
      <c r="I1021" s="7">
        <f t="shared" ca="1" si="168"/>
        <v>338858.44928568299</v>
      </c>
      <c r="J1021" s="7">
        <f t="shared" ca="1" si="169"/>
        <v>324533.94348442164</v>
      </c>
      <c r="K1021" s="7">
        <f t="shared" ca="1" si="170"/>
        <v>293484.82085429272</v>
      </c>
      <c r="L1021" s="7">
        <f t="shared" ca="1" si="171"/>
        <v>296307.79536783911</v>
      </c>
      <c r="M1021" s="7">
        <f t="shared" ca="1" si="172"/>
        <v>317364.95919103874</v>
      </c>
      <c r="N1021" s="5">
        <f t="shared" ca="1" si="173"/>
        <v>2.7421297168029435E-2</v>
      </c>
      <c r="O1021" s="3">
        <f t="shared" ca="1" si="167"/>
        <v>1815230.6717886501</v>
      </c>
      <c r="P1021" s="5">
        <f ca="1">O1021/MAX($O$12:O1021)-1</f>
        <v>0</v>
      </c>
      <c r="Q1021" s="3">
        <f t="shared" ca="1" si="175"/>
        <v>21059.538708272972</v>
      </c>
      <c r="R1021" s="4">
        <f ca="1">Q1021/MAX($Q$554:Q1021)-1</f>
        <v>0</v>
      </c>
    </row>
    <row r="1022" spans="1:18" x14ac:dyDescent="0.2">
      <c r="A1022" s="2">
        <v>40209</v>
      </c>
      <c r="B1022" s="3">
        <v>334365.41917907109</v>
      </c>
      <c r="C1022" s="5">
        <f t="shared" ca="1" si="164"/>
        <v>-3.6917994548127275E-2</v>
      </c>
      <c r="D1022" s="3">
        <f t="shared" ca="1" si="166"/>
        <v>229248.12751764155</v>
      </c>
      <c r="E1022" s="5">
        <f ca="1">D1022/MAX(D$12:$D1022)-1</f>
        <v>-0.17043497329906865</v>
      </c>
      <c r="F1022" s="3">
        <f t="shared" ca="1" si="174"/>
        <v>21047.918286659864</v>
      </c>
      <c r="G1022" s="4">
        <f ca="1">F1022/MAX(F$554:$F1022)-1</f>
        <v>-0.17043497329906865</v>
      </c>
      <c r="H1022" s="5">
        <f t="shared" ca="1" si="165"/>
        <v>5.8333333333333336E-3</v>
      </c>
      <c r="I1022" s="7">
        <f t="shared" ca="1" si="168"/>
        <v>339821.57493032544</v>
      </c>
      <c r="J1022" s="7">
        <f t="shared" ca="1" si="169"/>
        <v>329557.25488412753</v>
      </c>
      <c r="K1022" s="7">
        <f t="shared" ca="1" si="170"/>
        <v>299712.50571405259</v>
      </c>
      <c r="L1022" s="7">
        <f t="shared" ca="1" si="171"/>
        <v>295427.17510287464</v>
      </c>
      <c r="M1022" s="7">
        <f t="shared" ca="1" si="172"/>
        <v>316931.7592106965</v>
      </c>
      <c r="N1022" s="5">
        <f t="shared" ca="1" si="173"/>
        <v>-3.6917994548127275E-2</v>
      </c>
      <c r="O1022" s="3">
        <f t="shared" ca="1" si="167"/>
        <v>1748215.9957439634</v>
      </c>
      <c r="P1022" s="5">
        <f ca="1">O1022/MAX($O$12:O1022)-1</f>
        <v>-3.6917994548127275E-2</v>
      </c>
      <c r="Q1022" s="3">
        <f t="shared" ca="1" si="175"/>
        <v>20282.062773054877</v>
      </c>
      <c r="R1022" s="4">
        <f ca="1">Q1022/MAX($Q$554:Q1022)-1</f>
        <v>-3.6917994548127164E-2</v>
      </c>
    </row>
    <row r="1023" spans="1:18" x14ac:dyDescent="0.2">
      <c r="A1023" s="2">
        <v>40237</v>
      </c>
      <c r="B1023" s="3">
        <v>334992.98618864524</v>
      </c>
      <c r="C1023" s="5">
        <f t="shared" ca="1" si="164"/>
        <v>1.8768896948582192E-3</v>
      </c>
      <c r="D1023" s="3">
        <f t="shared" ca="1" si="166"/>
        <v>229678.40096574495</v>
      </c>
      <c r="E1023" s="5">
        <f ca="1">D1023/MAX(D$12:$D1023)-1</f>
        <v>-0.16887797124923898</v>
      </c>
      <c r="F1023" s="3">
        <f t="shared" ca="1" si="174"/>
        <v>21087.422907590313</v>
      </c>
      <c r="G1023" s="4">
        <f ca="1">F1023/MAX(F$554:$F1023)-1</f>
        <v>-0.16887797124923887</v>
      </c>
      <c r="H1023" s="5">
        <f t="shared" ca="1" si="165"/>
        <v>5.8333333333333336E-3</v>
      </c>
      <c r="I1023" s="7">
        <f t="shared" ca="1" si="168"/>
        <v>338847.03796237014</v>
      </c>
      <c r="J1023" s="7">
        <f t="shared" ca="1" si="169"/>
        <v>333197.37602527638</v>
      </c>
      <c r="K1023" s="7">
        <f t="shared" ca="1" si="170"/>
        <v>308221.81844067847</v>
      </c>
      <c r="L1023" s="7">
        <f t="shared" ca="1" si="171"/>
        <v>294566.85359673924</v>
      </c>
      <c r="M1023" s="7">
        <f t="shared" ca="1" si="172"/>
        <v>314764.7590188664</v>
      </c>
      <c r="N1023" s="5">
        <f t="shared" ca="1" si="173"/>
        <v>2.6681784225532422E-3</v>
      </c>
      <c r="O1023" s="3">
        <f t="shared" ca="1" si="167"/>
        <v>1752880.5479417699</v>
      </c>
      <c r="P1023" s="5">
        <f ca="1">O1023/MAX($O$12:O1023)-1</f>
        <v>-3.4348319922031245E-2</v>
      </c>
      <c r="Q1023" s="3">
        <f t="shared" ca="1" si="175"/>
        <v>20336.178935310814</v>
      </c>
      <c r="R1023" s="4">
        <f ca="1">Q1023/MAX($Q$554:Q1023)-1</f>
        <v>-3.4348319922031134E-2</v>
      </c>
    </row>
    <row r="1024" spans="1:18" x14ac:dyDescent="0.2">
      <c r="A1024" s="2">
        <v>40268</v>
      </c>
      <c r="B1024" s="3">
        <v>360803.86526460102</v>
      </c>
      <c r="C1024" s="5">
        <f t="shared" ca="1" si="164"/>
        <v>7.7049013382688658E-2</v>
      </c>
      <c r="D1024" s="3">
        <f t="shared" ca="1" si="166"/>
        <v>247374.89515546916</v>
      </c>
      <c r="E1024" s="5">
        <f ca="1">D1024/MAX(D$12:$D1024)-1</f>
        <v>-0.10484083893337426</v>
      </c>
      <c r="F1024" s="3">
        <f t="shared" ca="1" si="174"/>
        <v>22712.188037403655</v>
      </c>
      <c r="G1024" s="4">
        <f ca="1">F1024/MAX(F$554:$F1024)-1</f>
        <v>-0.10484083893337415</v>
      </c>
      <c r="H1024" s="5">
        <f t="shared" ca="1" si="165"/>
        <v>5.8333333333333336E-3</v>
      </c>
      <c r="I1024" s="7">
        <f t="shared" ca="1" si="168"/>
        <v>343387.42354410578</v>
      </c>
      <c r="J1024" s="7">
        <f t="shared" ca="1" si="169"/>
        <v>341122.93641489436</v>
      </c>
      <c r="K1024" s="7">
        <f t="shared" ca="1" si="170"/>
        <v>316819.73331120104</v>
      </c>
      <c r="L1024" s="7">
        <f t="shared" ca="1" si="171"/>
        <v>297776.81083292217</v>
      </c>
      <c r="M1024" s="7">
        <f t="shared" ca="1" si="172"/>
        <v>314197.55100096244</v>
      </c>
      <c r="N1024" s="5">
        <f t="shared" ca="1" si="173"/>
        <v>6.2805877372817592E-2</v>
      </c>
      <c r="O1024" s="3">
        <f t="shared" ca="1" si="167"/>
        <v>1862971.7486849979</v>
      </c>
      <c r="P1024" s="5">
        <f ca="1">O1024/MAX($O$12:O1024)-1</f>
        <v>0</v>
      </c>
      <c r="Q1024" s="3">
        <f t="shared" ca="1" si="175"/>
        <v>21613.410495753618</v>
      </c>
      <c r="R1024" s="4">
        <f ca="1">Q1024/MAX($Q$554:Q1024)-1</f>
        <v>0</v>
      </c>
    </row>
    <row r="1025" spans="1:18" x14ac:dyDescent="0.2">
      <c r="A1025" s="2">
        <v>40298</v>
      </c>
      <c r="B1025" s="3">
        <v>359984.25309611106</v>
      </c>
      <c r="C1025" s="5">
        <f t="shared" ca="1" si="164"/>
        <v>-2.2716280156501734E-3</v>
      </c>
      <c r="D1025" s="3">
        <f t="shared" ca="1" si="166"/>
        <v>246812.95141326546</v>
      </c>
      <c r="E1025" s="5">
        <f ca="1">D1025/MAX(D$12:$D1025)-1</f>
        <v>-0.10687430756211913</v>
      </c>
      <c r="F1025" s="3">
        <f t="shared" ca="1" si="174"/>
        <v>22660.594394761174</v>
      </c>
      <c r="G1025" s="4">
        <f ca="1">F1025/MAX(F$554:$F1025)-1</f>
        <v>-0.10687430756211902</v>
      </c>
      <c r="H1025" s="5">
        <f t="shared" ca="1" si="165"/>
        <v>5.8333333333333336E-3</v>
      </c>
      <c r="I1025" s="7">
        <f t="shared" ca="1" si="168"/>
        <v>351927.03484978579</v>
      </c>
      <c r="J1025" s="7">
        <f t="shared" ca="1" si="169"/>
        <v>345874.30489005562</v>
      </c>
      <c r="K1025" s="7">
        <f t="shared" ca="1" si="170"/>
        <v>325092.98620525043</v>
      </c>
      <c r="L1025" s="7">
        <f t="shared" ca="1" si="171"/>
        <v>302960.27956158662</v>
      </c>
      <c r="M1025" s="7">
        <f t="shared" ca="1" si="172"/>
        <v>312974.51840869425</v>
      </c>
      <c r="N1025" s="5">
        <f t="shared" ca="1" si="173"/>
        <v>-2.2716280156501734E-3</v>
      </c>
      <c r="O1025" s="3">
        <f t="shared" ca="1" si="167"/>
        <v>1858739.7698683203</v>
      </c>
      <c r="P1025" s="5">
        <f ca="1">O1025/MAX($O$12:O1025)-1</f>
        <v>-2.2716280156501734E-3</v>
      </c>
      <c r="Q1025" s="3">
        <f t="shared" ca="1" si="175"/>
        <v>21564.312866957716</v>
      </c>
      <c r="R1025" s="4">
        <f ca="1">Q1025/MAX($Q$554:Q1025)-1</f>
        <v>-2.2716280156501734E-3</v>
      </c>
    </row>
    <row r="1026" spans="1:18" x14ac:dyDescent="0.2">
      <c r="A1026" s="2">
        <v>40329</v>
      </c>
      <c r="B1026" s="3">
        <v>340912.15017156221</v>
      </c>
      <c r="C1026" s="5">
        <f t="shared" ca="1" si="164"/>
        <v>-5.2980381115328545E-2</v>
      </c>
      <c r="D1026" s="3">
        <f t="shared" ca="1" si="166"/>
        <v>233736.70718319158</v>
      </c>
      <c r="E1026" s="5">
        <f ca="1">D1026/MAX(D$12:$D1026)-1</f>
        <v>-0.15419244713136981</v>
      </c>
      <c r="F1026" s="3">
        <f t="shared" ca="1" si="174"/>
        <v>21460.027467426848</v>
      </c>
      <c r="G1026" s="4">
        <f ca="1">F1026/MAX(F$554:$F1026)-1</f>
        <v>-0.1541924471313697</v>
      </c>
      <c r="H1026" s="5">
        <f t="shared" ca="1" si="165"/>
        <v>5.8333333333333336E-3</v>
      </c>
      <c r="I1026" s="7">
        <f t="shared" ca="1" si="168"/>
        <v>353900.08951075812</v>
      </c>
      <c r="J1026" s="7">
        <f t="shared" ca="1" si="169"/>
        <v>346373.56373656419</v>
      </c>
      <c r="K1026" s="7">
        <f t="shared" ca="1" si="170"/>
        <v>329608.04659872619</v>
      </c>
      <c r="L1026" s="7">
        <f t="shared" ca="1" si="171"/>
        <v>306949.9190092287</v>
      </c>
      <c r="M1026" s="7">
        <f t="shared" ca="1" si="172"/>
        <v>310384.97747660481</v>
      </c>
      <c r="N1026" s="5">
        <f t="shared" ca="1" si="173"/>
        <v>-5.2980381115328545E-2</v>
      </c>
      <c r="O1026" s="3">
        <f t="shared" ca="1" si="167"/>
        <v>1760263.0284664787</v>
      </c>
      <c r="P1026" s="5">
        <f ca="1">O1026/MAX($O$12:O1026)-1</f>
        <v>-5.5131657412957225E-2</v>
      </c>
      <c r="Q1026" s="3">
        <f t="shared" ca="1" si="175"/>
        <v>20421.827352776112</v>
      </c>
      <c r="R1026" s="4">
        <f ca="1">Q1026/MAX($Q$554:Q1026)-1</f>
        <v>-5.5131657412957447E-2</v>
      </c>
    </row>
    <row r="1027" spans="1:18" x14ac:dyDescent="0.2">
      <c r="A1027" s="2">
        <v>40359</v>
      </c>
      <c r="B1027" s="3">
        <v>329445.70819287817</v>
      </c>
      <c r="C1027" s="5">
        <f t="shared" ref="C1027:C1090" ca="1" si="176">B1027/B1026-1</f>
        <v>-3.3634594639450732E-2</v>
      </c>
      <c r="D1027" s="3">
        <f t="shared" ca="1" si="166"/>
        <v>225875.06778472493</v>
      </c>
      <c r="E1027" s="5">
        <f ca="1">D1027/MAX(D$12:$D1027)-1</f>
        <v>-0.18264084131509195</v>
      </c>
      <c r="F1027" s="3">
        <f t="shared" ca="1" si="174"/>
        <v>20738.228142608466</v>
      </c>
      <c r="G1027" s="4">
        <f ca="1">F1027/MAX(F$554:$F1027)-1</f>
        <v>-0.18264084131509195</v>
      </c>
      <c r="H1027" s="5">
        <f t="shared" ca="1" si="165"/>
        <v>5.8333333333333336E-3</v>
      </c>
      <c r="I1027" s="7">
        <f t="shared" ca="1" si="168"/>
        <v>343447.37048685044</v>
      </c>
      <c r="J1027" s="7">
        <f t="shared" ca="1" si="169"/>
        <v>343417.39701547811</v>
      </c>
      <c r="K1027" s="7">
        <f t="shared" ca="1" si="170"/>
        <v>333975.67024994991</v>
      </c>
      <c r="L1027" s="7">
        <f t="shared" ca="1" si="171"/>
        <v>310129.01290802122</v>
      </c>
      <c r="M1027" s="7">
        <f t="shared" ca="1" si="172"/>
        <v>308085.1957797489</v>
      </c>
      <c r="N1027" s="5">
        <f t="shared" ca="1" si="173"/>
        <v>-1.7847423450337109E-2</v>
      </c>
      <c r="O1027" s="3">
        <f t="shared" ca="1" si="167"/>
        <v>1728846.8688134647</v>
      </c>
      <c r="P1027" s="5">
        <f ca="1">O1027/MAX($O$12:O1027)-1</f>
        <v>-7.1995122827926417E-2</v>
      </c>
      <c r="Q1027" s="3">
        <f t="shared" ca="1" si="175"/>
        <v>20057.35035238144</v>
      </c>
      <c r="R1027" s="4">
        <f ca="1">Q1027/MAX($Q$554:Q1027)-1</f>
        <v>-7.1995122827926528E-2</v>
      </c>
    </row>
    <row r="1028" spans="1:18" x14ac:dyDescent="0.2">
      <c r="A1028" s="2">
        <v>40390</v>
      </c>
      <c r="B1028" s="3">
        <v>355359.60408786725</v>
      </c>
      <c r="C1028" s="5">
        <f t="shared" ca="1" si="176"/>
        <v>7.8659078720847875E-2</v>
      </c>
      <c r="D1028" s="3">
        <f t="shared" ca="1" si="166"/>
        <v>243642.19252268047</v>
      </c>
      <c r="E1028" s="5">
        <f ca="1">D1028/MAX(D$12:$D1028)-1</f>
        <v>-0.11834812290888974</v>
      </c>
      <c r="F1028" s="3">
        <f t="shared" ca="1" si="174"/>
        <v>22369.478062608807</v>
      </c>
      <c r="G1028" s="4">
        <f ca="1">F1028/MAX(F$554:$F1028)-1</f>
        <v>-0.11834812290888985</v>
      </c>
      <c r="H1028" s="5">
        <f t="shared" ref="H1028:H1060" ca="1" si="177">H1027</f>
        <v>5.8333333333333336E-3</v>
      </c>
      <c r="I1028" s="7">
        <f t="shared" ca="1" si="168"/>
        <v>341905.82081743586</v>
      </c>
      <c r="J1028" s="7">
        <f t="shared" ca="1" si="169"/>
        <v>346916.42783361085</v>
      </c>
      <c r="K1028" s="7">
        <f t="shared" ca="1" si="170"/>
        <v>338236.84135886922</v>
      </c>
      <c r="L1028" s="7">
        <f t="shared" ca="1" si="171"/>
        <v>315447.14642057201</v>
      </c>
      <c r="M1028" s="7">
        <f t="shared" ca="1" si="172"/>
        <v>308299.48828555871</v>
      </c>
      <c r="N1028" s="5">
        <f t="shared" ca="1" si="173"/>
        <v>3.4963631488339156E-2</v>
      </c>
      <c r="O1028" s="3">
        <f t="shared" ca="1" si="167"/>
        <v>1789293.6336344278</v>
      </c>
      <c r="P1028" s="5">
        <f ca="1">O1028/MAX($O$12:O1028)-1</f>
        <v>-3.9548702283100479E-2</v>
      </c>
      <c r="Q1028" s="3">
        <f t="shared" ca="1" si="175"/>
        <v>20758.628158734617</v>
      </c>
      <c r="R1028" s="4">
        <f ca="1">Q1028/MAX($Q$554:Q1028)-1</f>
        <v>-3.954870228310059E-2</v>
      </c>
    </row>
    <row r="1029" spans="1:18" x14ac:dyDescent="0.2">
      <c r="A1029" s="2">
        <v>40421</v>
      </c>
      <c r="B1029" s="3">
        <v>341956.27991253277</v>
      </c>
      <c r="C1029" s="5">
        <f t="shared" ca="1" si="176"/>
        <v>-3.7717635941592054E-2</v>
      </c>
      <c r="D1029" s="3">
        <f t="shared" ca="1" si="166"/>
        <v>234452.58500509872</v>
      </c>
      <c r="E1029" s="5">
        <f ca="1">D1029/MAX(D$12:$D1029)-1</f>
        <v>-0.15160194743623356</v>
      </c>
      <c r="F1029" s="3">
        <f t="shared" ca="1" si="174"/>
        <v>21525.754232839899</v>
      </c>
      <c r="G1029" s="4">
        <f ca="1">F1029/MAX(F$554:$F1029)-1</f>
        <v>-0.15160194743623345</v>
      </c>
      <c r="H1029" s="5">
        <f t="shared" ca="1" si="177"/>
        <v>5.8333333333333336E-3</v>
      </c>
      <c r="I1029" s="7">
        <f t="shared" ca="1" si="168"/>
        <v>342253.8640644261</v>
      </c>
      <c r="J1029" s="7">
        <f t="shared" ca="1" si="169"/>
        <v>348076.97678759211</v>
      </c>
      <c r="K1029" s="7">
        <f t="shared" ca="1" si="170"/>
        <v>340637.17640643421</v>
      </c>
      <c r="L1029" s="7">
        <f t="shared" ca="1" si="171"/>
        <v>321506.871222983</v>
      </c>
      <c r="M1029" s="7">
        <f t="shared" ca="1" si="172"/>
        <v>307944.38439445244</v>
      </c>
      <c r="N1029" s="5">
        <f t="shared" ca="1" si="173"/>
        <v>-3.7717635941592054E-2</v>
      </c>
      <c r="O1029" s="3">
        <f t="shared" ca="1" si="167"/>
        <v>1721805.707768396</v>
      </c>
      <c r="P1029" s="5">
        <f ca="1">O1029/MAX($O$12:O1029)-1</f>
        <v>-7.5774654670016206E-2</v>
      </c>
      <c r="Q1029" s="3">
        <f t="shared" ca="1" si="175"/>
        <v>19975.661779196584</v>
      </c>
      <c r="R1029" s="4">
        <f ca="1">Q1029/MAX($Q$554:Q1029)-1</f>
        <v>-7.5774654670016206E-2</v>
      </c>
    </row>
    <row r="1030" spans="1:18" x14ac:dyDescent="0.2">
      <c r="A1030" s="2">
        <v>40451</v>
      </c>
      <c r="B1030" s="3">
        <v>371197.30192968179</v>
      </c>
      <c r="C1030" s="5">
        <f t="shared" ca="1" si="176"/>
        <v>8.5510995805160972E-2</v>
      </c>
      <c r="D1030" s="3">
        <f t="shared" ca="1" si="166"/>
        <v>254500.85901797886</v>
      </c>
      <c r="E1030" s="5">
        <f ca="1">D1030/MAX(D$12:$D1030)-1</f>
        <v>-7.9054585122346643E-2</v>
      </c>
      <c r="F1030" s="3">
        <f t="shared" ca="1" si="174"/>
        <v>23366.442912747199</v>
      </c>
      <c r="G1030" s="4">
        <f ca="1">F1030/MAX(F$554:$F1030)-1</f>
        <v>-7.9054585122346532E-2</v>
      </c>
      <c r="H1030" s="5">
        <f t="shared" ca="1" si="177"/>
        <v>5.8333333333333336E-3</v>
      </c>
      <c r="I1030" s="7">
        <f t="shared" ca="1" si="168"/>
        <v>356171.06197669398</v>
      </c>
      <c r="J1030" s="7">
        <f t="shared" ca="1" si="169"/>
        <v>349809.21623177221</v>
      </c>
      <c r="K1030" s="7">
        <f t="shared" ca="1" si="170"/>
        <v>345466.07632333325</v>
      </c>
      <c r="L1030" s="7">
        <f t="shared" ca="1" si="171"/>
        <v>327816.22761805804</v>
      </c>
      <c r="M1030" s="7">
        <f t="shared" ca="1" si="172"/>
        <v>310784.91218263464</v>
      </c>
      <c r="N1030" s="5">
        <f t="shared" ca="1" si="173"/>
        <v>5.3639930816429926E-2</v>
      </c>
      <c r="O1030" s="3">
        <f t="shared" ca="1" si="167"/>
        <v>1814163.246812427</v>
      </c>
      <c r="P1030" s="5">
        <f ca="1">O1030/MAX($O$12:O1030)-1</f>
        <v>-2.6199271087724796E-2</v>
      </c>
      <c r="Q1030" s="3">
        <f t="shared" ca="1" si="175"/>
        <v>21047.154895045092</v>
      </c>
      <c r="R1030" s="4">
        <f ca="1">Q1030/MAX($Q$554:Q1030)-1</f>
        <v>-2.6199271087724796E-2</v>
      </c>
    </row>
    <row r="1031" spans="1:18" x14ac:dyDescent="0.2">
      <c r="A1031" s="2">
        <v>40482</v>
      </c>
      <c r="B1031" s="3">
        <v>383678.4974982331</v>
      </c>
      <c r="C1031" s="5">
        <f t="shared" ca="1" si="176"/>
        <v>3.3624154873075351E-2</v>
      </c>
      <c r="D1031" s="3">
        <f t="shared" ca="1" si="166"/>
        <v>263058.23531693011</v>
      </c>
      <c r="E1031" s="5">
        <f ca="1">D1031/MAX(D$12:$D1031)-1</f>
        <v>-4.8088573862851702E-2</v>
      </c>
      <c r="F1031" s="3">
        <f t="shared" ca="1" si="174"/>
        <v>24152.119808078285</v>
      </c>
      <c r="G1031" s="4">
        <f ca="1">F1031/MAX(F$554:$F1031)-1</f>
        <v>-4.8088573862851591E-2</v>
      </c>
      <c r="H1031" s="5">
        <f t="shared" ca="1" si="177"/>
        <v>5.8333333333333336E-3</v>
      </c>
      <c r="I1031" s="7">
        <f t="shared" ca="1" si="168"/>
        <v>365610.69311348256</v>
      </c>
      <c r="J1031" s="7">
        <f t="shared" ca="1" si="169"/>
        <v>353758.25696545915</v>
      </c>
      <c r="K1031" s="7">
        <f t="shared" ca="1" si="170"/>
        <v>349816.28092775744</v>
      </c>
      <c r="L1031" s="7">
        <f t="shared" ca="1" si="171"/>
        <v>334648.07645865326</v>
      </c>
      <c r="M1031" s="7">
        <f t="shared" ca="1" si="172"/>
        <v>315659.77391255472</v>
      </c>
      <c r="N1031" s="5">
        <f t="shared" ca="1" si="173"/>
        <v>3.3624154873075351E-2</v>
      </c>
      <c r="O1031" s="3">
        <f t="shared" ca="1" si="167"/>
        <v>1875162.9527882892</v>
      </c>
      <c r="P1031" s="5">
        <f ca="1">O1031/MAX($O$12:O1031)-1</f>
        <v>0</v>
      </c>
      <c r="Q1031" s="3">
        <f t="shared" ca="1" si="175"/>
        <v>21754.847690873696</v>
      </c>
      <c r="R1031" s="4">
        <f ca="1">Q1031/MAX($Q$554:Q1031)-1</f>
        <v>0</v>
      </c>
    </row>
    <row r="1032" spans="1:18" x14ac:dyDescent="0.2">
      <c r="A1032" s="2">
        <v>40512</v>
      </c>
      <c r="B1032" s="3">
        <v>381218.89667995845</v>
      </c>
      <c r="C1032" s="5">
        <f t="shared" ca="1" si="176"/>
        <v>-6.4105776954206384E-3</v>
      </c>
      <c r="D1032" s="3">
        <f t="shared" ca="1" si="166"/>
        <v>261371.88006101068</v>
      </c>
      <c r="E1032" s="5">
        <f ca="1">D1032/MAX(D$12:$D1032)-1</f>
        <v>-5.4190876019262535E-2</v>
      </c>
      <c r="F1032" s="3">
        <f t="shared" ca="1" si="174"/>
        <v>23997.290767539493</v>
      </c>
      <c r="G1032" s="4">
        <f ca="1">F1032/MAX(F$554:$F1032)-1</f>
        <v>-5.4190876019262424E-2</v>
      </c>
      <c r="H1032" s="5">
        <f t="shared" ca="1" si="177"/>
        <v>5.8333333333333336E-3</v>
      </c>
      <c r="I1032" s="7">
        <f t="shared" ca="1" si="168"/>
        <v>378698.23203595774</v>
      </c>
      <c r="J1032" s="7">
        <f t="shared" ca="1" si="169"/>
        <v>360476.04805019195</v>
      </c>
      <c r="K1032" s="7">
        <f t="shared" ca="1" si="170"/>
        <v>353424.80589337804</v>
      </c>
      <c r="L1032" s="7">
        <f t="shared" ca="1" si="171"/>
        <v>339897.3804158814</v>
      </c>
      <c r="M1032" s="7">
        <f t="shared" ca="1" si="172"/>
        <v>320331.45126946951</v>
      </c>
      <c r="N1032" s="5">
        <f t="shared" ca="1" si="173"/>
        <v>-6.4105776954206384E-3</v>
      </c>
      <c r="O1032" s="3">
        <f t="shared" ca="1" si="167"/>
        <v>1863142.0749878655</v>
      </c>
      <c r="P1032" s="5">
        <f ca="1">O1032/MAX($O$12:O1032)-1</f>
        <v>-6.4105776954206384E-3</v>
      </c>
      <c r="Q1032" s="3">
        <f t="shared" ca="1" si="175"/>
        <v>21615.386549499308</v>
      </c>
      <c r="R1032" s="4">
        <f ca="1">Q1032/MAX($Q$554:Q1032)-1</f>
        <v>-6.4105776954206384E-3</v>
      </c>
    </row>
    <row r="1033" spans="1:18" x14ac:dyDescent="0.2">
      <c r="A1033" s="2">
        <v>40543</v>
      </c>
      <c r="B1033" s="3">
        <v>404148.60338775057</v>
      </c>
      <c r="C1033" s="5">
        <f t="shared" ca="1" si="176"/>
        <v>6.0148400059617524E-2</v>
      </c>
      <c r="D1033" s="3">
        <f t="shared" ca="1" si="166"/>
        <v>277092.9804672547</v>
      </c>
      <c r="E1033" s="5">
        <f ca="1">D1033/MAX(D$12:$D1033)-1</f>
        <v>0</v>
      </c>
      <c r="F1033" s="3">
        <f t="shared" ca="1" si="174"/>
        <v>25440.689412972424</v>
      </c>
      <c r="G1033" s="4">
        <f ca="1">F1033/MAX(F$554:$F1033)-1</f>
        <v>0</v>
      </c>
      <c r="H1033" s="5">
        <f t="shared" ca="1" si="177"/>
        <v>5.8333333333333336E-3</v>
      </c>
      <c r="I1033" s="7">
        <f t="shared" ca="1" si="168"/>
        <v>389681.99918864737</v>
      </c>
      <c r="J1033" s="7">
        <f t="shared" ca="1" si="169"/>
        <v>372926.53058267065</v>
      </c>
      <c r="K1033" s="7">
        <f t="shared" ca="1" si="170"/>
        <v>358171.96379907435</v>
      </c>
      <c r="L1033" s="7">
        <f t="shared" ca="1" si="171"/>
        <v>346959.29036085674</v>
      </c>
      <c r="M1033" s="7">
        <f t="shared" ca="1" si="172"/>
        <v>325828.39232668356</v>
      </c>
      <c r="N1033" s="5">
        <f t="shared" ca="1" si="173"/>
        <v>6.0148400059617524E-2</v>
      </c>
      <c r="O1033" s="3">
        <f t="shared" ca="1" si="167"/>
        <v>1975207.0898821417</v>
      </c>
      <c r="P1033" s="5">
        <f ca="1">O1033/MAX($O$12:O1033)-1</f>
        <v>0</v>
      </c>
      <c r="Q1033" s="3">
        <f t="shared" ca="1" si="175"/>
        <v>22915.517467121867</v>
      </c>
      <c r="R1033" s="4">
        <f ca="1">Q1033/MAX($Q$554:Q1033)-1</f>
        <v>0</v>
      </c>
    </row>
    <row r="1034" spans="1:18" x14ac:dyDescent="0.2">
      <c r="A1034" s="2">
        <v>40574</v>
      </c>
      <c r="B1034" s="3">
        <v>394689.09396720259</v>
      </c>
      <c r="C1034" s="5">
        <f t="shared" ca="1" si="176"/>
        <v>-2.3406017839117221E-2</v>
      </c>
      <c r="D1034" s="3">
        <f t="shared" ca="1" si="166"/>
        <v>270607.33722334396</v>
      </c>
      <c r="E1034" s="5">
        <f ca="1">D1034/MAX(D$12:$D1034)-1</f>
        <v>-2.3406017839117332E-2</v>
      </c>
      <c r="F1034" s="3">
        <f t="shared" ca="1" si="174"/>
        <v>24845.224182732953</v>
      </c>
      <c r="G1034" s="4">
        <f ca="1">F1034/MAX(F$554:$F1034)-1</f>
        <v>-2.340601783911711E-2</v>
      </c>
      <c r="H1034" s="5">
        <f t="shared" ca="1" si="177"/>
        <v>5.8333333333333336E-3</v>
      </c>
      <c r="I1034" s="7">
        <f t="shared" ca="1" si="168"/>
        <v>393352.1980116372</v>
      </c>
      <c r="J1034" s="7">
        <f t="shared" ca="1" si="169"/>
        <v>379481.44556255988</v>
      </c>
      <c r="K1034" s="7">
        <f t="shared" ca="1" si="170"/>
        <v>363198.93669808534</v>
      </c>
      <c r="L1034" s="7">
        <f t="shared" ca="1" si="171"/>
        <v>351985.0427600994</v>
      </c>
      <c r="M1034" s="7">
        <f t="shared" ca="1" si="172"/>
        <v>331455.72120606893</v>
      </c>
      <c r="N1034" s="5">
        <f t="shared" ca="1" si="173"/>
        <v>-2.3406017839117221E-2</v>
      </c>
      <c r="O1034" s="3">
        <f t="shared" ca="1" si="167"/>
        <v>1928975.3575004095</v>
      </c>
      <c r="P1034" s="5">
        <f ca="1">O1034/MAX($O$12:O1034)-1</f>
        <v>-2.3406017839117221E-2</v>
      </c>
      <c r="Q1034" s="3">
        <f t="shared" ca="1" si="175"/>
        <v>22379.156456493809</v>
      </c>
      <c r="R1034" s="4">
        <f ca="1">Q1034/MAX($Q$554:Q1034)-1</f>
        <v>-2.3406017839117221E-2</v>
      </c>
    </row>
    <row r="1035" spans="1:18" x14ac:dyDescent="0.2">
      <c r="A1035" s="2">
        <v>40602</v>
      </c>
      <c r="B1035" s="3">
        <v>405040.45103146642</v>
      </c>
      <c r="C1035" s="5">
        <f t="shared" ca="1" si="176"/>
        <v>2.6226610318054622E-2</v>
      </c>
      <c r="D1035" s="3">
        <f t="shared" ca="1" si="166"/>
        <v>277704.450405907</v>
      </c>
      <c r="E1035" s="5">
        <f ca="1">D1035/MAX(D$12:$D1035)-1</f>
        <v>0</v>
      </c>
      <c r="F1035" s="3">
        <f t="shared" ca="1" si="174"/>
        <v>25496.830195638198</v>
      </c>
      <c r="G1035" s="4">
        <f ca="1">F1035/MAX(F$554:$F1035)-1</f>
        <v>0</v>
      </c>
      <c r="H1035" s="5">
        <f t="shared" ca="1" si="177"/>
        <v>5.8333333333333336E-3</v>
      </c>
      <c r="I1035" s="7">
        <f t="shared" ca="1" si="168"/>
        <v>401292.71612880653</v>
      </c>
      <c r="J1035" s="7">
        <f t="shared" ca="1" si="169"/>
        <v>389995.47408238216</v>
      </c>
      <c r="K1035" s="7">
        <f t="shared" ca="1" si="170"/>
        <v>369036.22543498711</v>
      </c>
      <c r="L1035" s="7">
        <f t="shared" ca="1" si="171"/>
        <v>357089.9422984168</v>
      </c>
      <c r="M1035" s="7">
        <f t="shared" ca="1" si="172"/>
        <v>338629.02193783276</v>
      </c>
      <c r="N1035" s="5">
        <f t="shared" ca="1" si="173"/>
        <v>2.6226610318054625E-2</v>
      </c>
      <c r="O1035" s="3">
        <f t="shared" ca="1" si="167"/>
        <v>1979565.8425147028</v>
      </c>
      <c r="P1035" s="5">
        <f ca="1">O1035/MAX($O$12:O1035)-1</f>
        <v>0</v>
      </c>
      <c r="Q1035" s="3">
        <f t="shared" ca="1" si="175"/>
        <v>22966.085872125048</v>
      </c>
      <c r="R1035" s="4">
        <f ca="1">Q1035/MAX($Q$554:Q1035)-1</f>
        <v>0</v>
      </c>
    </row>
    <row r="1036" spans="1:18" x14ac:dyDescent="0.2">
      <c r="A1036" s="2">
        <v>40633</v>
      </c>
      <c r="B1036" s="3">
        <v>406336.09840206063</v>
      </c>
      <c r="C1036" s="5">
        <f t="shared" ca="1" si="176"/>
        <v>3.198809815895487E-3</v>
      </c>
      <c r="D1036" s="3">
        <f t="shared" ca="1" si="166"/>
        <v>278592.77412778325</v>
      </c>
      <c r="E1036" s="5">
        <f ca="1">D1036/MAX(D$12:$D1036)-1</f>
        <v>0</v>
      </c>
      <c r="F1036" s="3">
        <f t="shared" ca="1" si="174"/>
        <v>25578.389706342226</v>
      </c>
      <c r="G1036" s="4">
        <f ca="1">F1036/MAX(F$554:$F1036)-1</f>
        <v>0</v>
      </c>
      <c r="H1036" s="5">
        <f t="shared" ca="1" si="177"/>
        <v>5.8333333333333336E-3</v>
      </c>
      <c r="I1036" s="7">
        <f t="shared" ca="1" si="168"/>
        <v>402021.88113357656</v>
      </c>
      <c r="J1036" s="7">
        <f t="shared" ca="1" si="169"/>
        <v>395851.940161112</v>
      </c>
      <c r="K1036" s="7">
        <f t="shared" ca="1" si="170"/>
        <v>372830.57819644205</v>
      </c>
      <c r="L1036" s="7">
        <f t="shared" ca="1" si="171"/>
        <v>362261.36426925944</v>
      </c>
      <c r="M1036" s="7">
        <f t="shared" ca="1" si="172"/>
        <v>344825.15575382148</v>
      </c>
      <c r="N1036" s="5">
        <f t="shared" ca="1" si="173"/>
        <v>3.198809815895487E-3</v>
      </c>
      <c r="O1036" s="3">
        <f t="shared" ca="1" si="167"/>
        <v>1985898.0971629503</v>
      </c>
      <c r="P1036" s="5">
        <f ca="1">O1036/MAX($O$12:O1036)-1</f>
        <v>0</v>
      </c>
      <c r="Q1036" s="3">
        <f t="shared" ca="1" si="175"/>
        <v>23039.5500130455</v>
      </c>
      <c r="R1036" s="4">
        <f ca="1">Q1036/MAX($Q$554:Q1036)-1</f>
        <v>0</v>
      </c>
    </row>
    <row r="1037" spans="1:18" x14ac:dyDescent="0.2">
      <c r="A1037" s="2">
        <v>40663</v>
      </c>
      <c r="B1037" s="3">
        <v>414626.52737234393</v>
      </c>
      <c r="C1037" s="5">
        <f t="shared" ca="1" si="176"/>
        <v>2.0402885697051953E-2</v>
      </c>
      <c r="D1037" s="3">
        <f t="shared" ca="1" si="166"/>
        <v>284276.87065433705</v>
      </c>
      <c r="E1037" s="5">
        <f ca="1">D1037/MAX(D$12:$D1037)-1</f>
        <v>0</v>
      </c>
      <c r="F1037" s="3">
        <f t="shared" ca="1" si="174"/>
        <v>26100.262667835377</v>
      </c>
      <c r="G1037" s="4">
        <f ca="1">F1037/MAX(F$554:$F1037)-1</f>
        <v>0</v>
      </c>
      <c r="H1037" s="5">
        <f t="shared" ca="1" si="177"/>
        <v>5.8333333333333336E-3</v>
      </c>
      <c r="I1037" s="7">
        <f t="shared" ca="1" si="168"/>
        <v>408667.69226862368</v>
      </c>
      <c r="J1037" s="7">
        <f t="shared" ca="1" si="169"/>
        <v>401009.94514013041</v>
      </c>
      <c r="K1037" s="7">
        <f t="shared" ca="1" si="170"/>
        <v>377384.10105279478</v>
      </c>
      <c r="L1037" s="7">
        <f t="shared" ca="1" si="171"/>
        <v>366880.8356652151</v>
      </c>
      <c r="M1037" s="7">
        <f t="shared" ca="1" si="172"/>
        <v>351238.54362902255</v>
      </c>
      <c r="N1037" s="5">
        <f t="shared" ca="1" si="173"/>
        <v>2.0402885697051953E-2</v>
      </c>
      <c r="O1037" s="3">
        <f t="shared" ca="1" si="167"/>
        <v>2026416.1490453589</v>
      </c>
      <c r="P1037" s="5">
        <f ca="1">O1037/MAX($O$12:O1037)-1</f>
        <v>0</v>
      </c>
      <c r="Q1037" s="3">
        <f t="shared" ca="1" si="175"/>
        <v>23509.623318473179</v>
      </c>
      <c r="R1037" s="4">
        <f ca="1">Q1037/MAX($Q$554:Q1037)-1</f>
        <v>0</v>
      </c>
    </row>
    <row r="1038" spans="1:18" x14ac:dyDescent="0.2">
      <c r="A1038" s="2">
        <v>40694</v>
      </c>
      <c r="B1038" s="3">
        <v>410576.03117159585</v>
      </c>
      <c r="C1038" s="5">
        <f t="shared" ca="1" si="176"/>
        <v>-9.7690232856486592E-3</v>
      </c>
      <c r="D1038" s="3">
        <f t="shared" ref="D1038:D1060" ca="1" si="178">D1037*(C1038+1)</f>
        <v>281499.76328534348</v>
      </c>
      <c r="E1038" s="5">
        <f ca="1">D1038/MAX(D$12:$D1038)-1</f>
        <v>-9.7690232856487702E-3</v>
      </c>
      <c r="F1038" s="3">
        <f t="shared" ca="1" si="174"/>
        <v>25845.288594071746</v>
      </c>
      <c r="G1038" s="4">
        <f ca="1">F1038/MAX(F$554:$F1038)-1</f>
        <v>-9.7690232856486592E-3</v>
      </c>
      <c r="H1038" s="5">
        <f t="shared" ca="1" si="177"/>
        <v>5.8333333333333336E-3</v>
      </c>
      <c r="I1038" s="7">
        <f t="shared" ca="1" si="168"/>
        <v>410512.88564866682</v>
      </c>
      <c r="J1038" s="7">
        <f t="shared" ca="1" si="169"/>
        <v>405902.80088873667</v>
      </c>
      <c r="K1038" s="7">
        <f t="shared" ca="1" si="170"/>
        <v>383189.42446946428</v>
      </c>
      <c r="L1038" s="7">
        <f t="shared" ca="1" si="171"/>
        <v>370917.47089183092</v>
      </c>
      <c r="M1038" s="7">
        <f t="shared" ca="1" si="172"/>
        <v>356398.73553409521</v>
      </c>
      <c r="N1038" s="5">
        <f t="shared" ca="1" si="173"/>
        <v>-9.7690232856486609E-3</v>
      </c>
      <c r="O1038" s="3">
        <f t="shared" ref="O1038:O1060" ca="1" si="179">O1037*(1+N1038)</f>
        <v>2006620.0424989203</v>
      </c>
      <c r="P1038" s="5">
        <f ca="1">O1038/MAX($O$12:O1038)-1</f>
        <v>-9.7690232856486592E-3</v>
      </c>
      <c r="Q1038" s="3">
        <f t="shared" ca="1" si="175"/>
        <v>23279.957260838186</v>
      </c>
      <c r="R1038" s="4">
        <f ca="1">Q1038/MAX($Q$554:Q1038)-1</f>
        <v>-9.7690232856486592E-3</v>
      </c>
    </row>
    <row r="1039" spans="1:18" x14ac:dyDescent="0.2">
      <c r="A1039" s="2">
        <v>40724</v>
      </c>
      <c r="B1039" s="3">
        <v>401376.34665670653</v>
      </c>
      <c r="C1039" s="5">
        <f t="shared" ca="1" si="176"/>
        <v>-2.2406774425281606E-2</v>
      </c>
      <c r="D1039" s="3">
        <f t="shared" ca="1" si="178"/>
        <v>275192.26158863859</v>
      </c>
      <c r="E1039" s="5">
        <f ca="1">D1039/MAX(D$12:$D1039)-1</f>
        <v>-3.1956905409813552E-2</v>
      </c>
      <c r="F1039" s="3">
        <f t="shared" ca="1" si="174"/>
        <v>25266.179042588075</v>
      </c>
      <c r="G1039" s="4">
        <f ca="1">F1039/MAX(F$554:$F1039)-1</f>
        <v>-3.1956905409813552E-2</v>
      </c>
      <c r="H1039" s="5">
        <f t="shared" ca="1" si="177"/>
        <v>5.8333333333333336E-3</v>
      </c>
      <c r="I1039" s="7">
        <f t="shared" ca="1" si="168"/>
        <v>408859.63506688207</v>
      </c>
      <c r="J1039" s="7">
        <f t="shared" ca="1" si="169"/>
        <v>405440.75810022932</v>
      </c>
      <c r="K1039" s="7">
        <f t="shared" ca="1" si="170"/>
        <v>389183.64434144995</v>
      </c>
      <c r="L1039" s="7">
        <f t="shared" ca="1" si="171"/>
        <v>373928.22856612597</v>
      </c>
      <c r="M1039" s="7">
        <f t="shared" ca="1" si="172"/>
        <v>361579.65729569987</v>
      </c>
      <c r="N1039" s="5">
        <f t="shared" ca="1" si="173"/>
        <v>-2.2406774425281606E-2</v>
      </c>
      <c r="O1039" s="3">
        <f t="shared" ca="1" si="179"/>
        <v>1961658.1598493981</v>
      </c>
      <c r="P1039" s="5">
        <f ca="1">O1039/MAX($O$12:O1039)-1</f>
        <v>-3.195690540981333E-2</v>
      </c>
      <c r="Q1039" s="3">
        <f t="shared" ca="1" si="175"/>
        <v>22758.328509864386</v>
      </c>
      <c r="R1039" s="4">
        <f ca="1">Q1039/MAX($Q$554:Q1039)-1</f>
        <v>-3.1956905409813441E-2</v>
      </c>
    </row>
    <row r="1040" spans="1:18" x14ac:dyDescent="0.2">
      <c r="A1040" s="2">
        <v>40755</v>
      </c>
      <c r="B1040" s="3">
        <v>392514.83910684549</v>
      </c>
      <c r="C1040" s="5">
        <f t="shared" ca="1" si="176"/>
        <v>-2.2077802101876709E-2</v>
      </c>
      <c r="D1040" s="3">
        <f t="shared" ca="1" si="178"/>
        <v>269116.62129731674</v>
      </c>
      <c r="E1040" s="5">
        <f ca="1">D1040/MAX(D$12:$D1040)-1</f>
        <v>-5.3329169278264033E-2</v>
      </c>
      <c r="F1040" s="3">
        <f t="shared" ca="1" si="174"/>
        <v>24708.35734181523</v>
      </c>
      <c r="G1040" s="4">
        <f ca="1">F1040/MAX(F$554:$F1040)-1</f>
        <v>-5.3329169278264033E-2</v>
      </c>
      <c r="H1040" s="5">
        <f t="shared" ca="1" si="177"/>
        <v>5.8333333333333336E-3</v>
      </c>
      <c r="I1040" s="7">
        <f t="shared" ca="1" si="168"/>
        <v>401489.07231171592</v>
      </c>
      <c r="J1040" s="7">
        <f t="shared" ca="1" si="169"/>
        <v>405078.38229016983</v>
      </c>
      <c r="K1040" s="7">
        <f t="shared" ca="1" si="170"/>
        <v>392279.91392636485</v>
      </c>
      <c r="L1040" s="7">
        <f t="shared" ca="1" si="171"/>
        <v>377158.7518954468</v>
      </c>
      <c r="M1040" s="7">
        <f t="shared" ca="1" si="172"/>
        <v>365258.37764261692</v>
      </c>
      <c r="N1040" s="5">
        <f t="shared" ca="1" si="173"/>
        <v>-1.0913347927792694E-2</v>
      </c>
      <c r="O1040" s="3">
        <f t="shared" ca="1" si="179"/>
        <v>1940249.901835568</v>
      </c>
      <c r="P1040" s="5">
        <f ca="1">O1040/MAX($O$12:O1040)-1</f>
        <v>-4.2521496510173229E-2</v>
      </c>
      <c r="Q1040" s="3">
        <f t="shared" ca="1" si="175"/>
        <v>22509.95895258123</v>
      </c>
      <c r="R1040" s="4">
        <f ca="1">Q1040/MAX($Q$554:Q1040)-1</f>
        <v>-4.2521496510173451E-2</v>
      </c>
    </row>
    <row r="1041" spans="1:18" x14ac:dyDescent="0.2">
      <c r="A1041" s="2">
        <v>40786</v>
      </c>
      <c r="B1041" s="3">
        <v>390379.4492072328</v>
      </c>
      <c r="C1041" s="5">
        <f t="shared" ca="1" si="176"/>
        <v>-5.4402781420230806E-3</v>
      </c>
      <c r="D1041" s="3">
        <f t="shared" ca="1" si="178"/>
        <v>267652.55202481785</v>
      </c>
      <c r="E1041" s="5">
        <f ca="1">D1041/MAX(D$12:$D1041)-1</f>
        <v>-5.8479321906330317E-2</v>
      </c>
      <c r="F1041" s="3">
        <f t="shared" ca="1" si="174"/>
        <v>24573.937005443258</v>
      </c>
      <c r="G1041" s="4">
        <f ca="1">F1041/MAX(F$554:$F1041)-1</f>
        <v>-5.8479321906330206E-2</v>
      </c>
      <c r="H1041" s="5">
        <f t="shared" ca="1" si="177"/>
        <v>5.8333333333333336E-3</v>
      </c>
      <c r="I1041" s="7">
        <f t="shared" ca="1" si="168"/>
        <v>394756.87832359498</v>
      </c>
      <c r="J1041" s="7">
        <f t="shared" ca="1" si="169"/>
        <v>402634.88198613079</v>
      </c>
      <c r="K1041" s="7">
        <f t="shared" ca="1" si="170"/>
        <v>396315.1780342565</v>
      </c>
      <c r="L1041" s="7">
        <f t="shared" ca="1" si="171"/>
        <v>380235.77761870169</v>
      </c>
      <c r="M1041" s="7">
        <f t="shared" ca="1" si="172"/>
        <v>368476.1772203453</v>
      </c>
      <c r="N1041" s="5">
        <f t="shared" ca="1" si="173"/>
        <v>-9.3083355188051508E-4</v>
      </c>
      <c r="O1041" s="3">
        <f t="shared" ca="1" si="179"/>
        <v>1938443.8521279066</v>
      </c>
      <c r="P1041" s="5">
        <f ca="1">O1041/MAX($O$12:O1041)-1</f>
        <v>-4.3412749626425828E-2</v>
      </c>
      <c r="Q1041" s="3">
        <f t="shared" ca="1" si="175"/>
        <v>22489.005927536713</v>
      </c>
      <c r="R1041" s="4">
        <f ca="1">Q1041/MAX($Q$554:Q1041)-1</f>
        <v>-4.3412749626426161E-2</v>
      </c>
    </row>
    <row r="1042" spans="1:18" x14ac:dyDescent="0.2">
      <c r="A1042" s="2">
        <v>40816</v>
      </c>
      <c r="B1042" s="3">
        <v>375324.02298951847</v>
      </c>
      <c r="C1042" s="5">
        <f t="shared" ca="1" si="176"/>
        <v>-3.8566134176090228E-2</v>
      </c>
      <c r="D1042" s="3">
        <f t="shared" ca="1" si="178"/>
        <v>257330.22779085574</v>
      </c>
      <c r="E1042" s="5">
        <f ca="1">D1042/MAX(D$12:$D1042)-1</f>
        <v>-9.4790134707254281E-2</v>
      </c>
      <c r="F1042" s="3">
        <f t="shared" ca="1" si="174"/>
        <v>23626.215253656545</v>
      </c>
      <c r="G1042" s="4">
        <f ca="1">F1042/MAX(F$554:$F1042)-1</f>
        <v>-9.479013470725417E-2</v>
      </c>
      <c r="H1042" s="5">
        <f t="shared" ca="1" si="177"/>
        <v>5.8333333333333336E-3</v>
      </c>
      <c r="I1042" s="7">
        <f t="shared" ca="1" si="168"/>
        <v>386072.77043453226</v>
      </c>
      <c r="J1042" s="7">
        <f t="shared" ca="1" si="169"/>
        <v>397466.20275070722</v>
      </c>
      <c r="K1042" s="7">
        <f t="shared" ca="1" si="170"/>
        <v>396659.07145590958</v>
      </c>
      <c r="L1042" s="7">
        <f t="shared" ca="1" si="171"/>
        <v>381042.45304786373</v>
      </c>
      <c r="M1042" s="7">
        <f t="shared" ca="1" si="172"/>
        <v>371062.57388962136</v>
      </c>
      <c r="N1042" s="5">
        <f t="shared" ca="1" si="173"/>
        <v>-1.1926453670436092E-2</v>
      </c>
      <c r="O1042" s="3">
        <f t="shared" ca="1" si="179"/>
        <v>1915325.0913327616</v>
      </c>
      <c r="P1042" s="5">
        <f ca="1">O1042/MAX($O$12:O1042)-1</f>
        <v>-5.4821443149736138E-2</v>
      </c>
      <c r="Q1042" s="3">
        <f t="shared" ca="1" si="175"/>
        <v>22220.791840247784</v>
      </c>
      <c r="R1042" s="4">
        <f ca="1">Q1042/MAX($Q$554:Q1042)-1</f>
        <v>-5.482144314973636E-2</v>
      </c>
    </row>
    <row r="1043" spans="1:18" x14ac:dyDescent="0.2">
      <c r="A1043" s="2">
        <v>40847</v>
      </c>
      <c r="B1043" s="3">
        <v>409551.53459865303</v>
      </c>
      <c r="C1043" s="5">
        <f t="shared" ca="1" si="176"/>
        <v>9.1194566594769766E-2</v>
      </c>
      <c r="D1043" s="3">
        <f t="shared" ca="1" si="178"/>
        <v>280797.34638597618</v>
      </c>
      <c r="E1043" s="5">
        <f ca="1">D1043/MAX(D$12:$D1043)-1</f>
        <v>-1.223991336457253E-2</v>
      </c>
      <c r="F1043" s="3">
        <f t="shared" ca="1" si="174"/>
        <v>25780.797713988493</v>
      </c>
      <c r="G1043" s="4">
        <f ca="1">F1043/MAX(F$554:$F1043)-1</f>
        <v>-1.2239913364572197E-2</v>
      </c>
      <c r="H1043" s="5">
        <f t="shared" ca="1" si="177"/>
        <v>5.8333333333333336E-3</v>
      </c>
      <c r="I1043" s="7">
        <f t="shared" ca="1" si="168"/>
        <v>391751.6689318014</v>
      </c>
      <c r="J1043" s="7">
        <f t="shared" ca="1" si="169"/>
        <v>396620.37062175869</v>
      </c>
      <c r="K1043" s="7">
        <f t="shared" ca="1" si="170"/>
        <v>398815.15788094461</v>
      </c>
      <c r="L1043" s="7">
        <f t="shared" ca="1" si="171"/>
        <v>383796.19090911606</v>
      </c>
      <c r="M1043" s="7">
        <f t="shared" ca="1" si="172"/>
        <v>374315.71940435097</v>
      </c>
      <c r="N1043" s="5">
        <f t="shared" ca="1" si="173"/>
        <v>2.2905579985620619E-2</v>
      </c>
      <c r="O1043" s="3">
        <f t="shared" ca="1" si="179"/>
        <v>1959196.7234107503</v>
      </c>
      <c r="P1043" s="5">
        <f ca="1">O1043/MAX($O$12:O1043)-1</f>
        <v>-3.3171580115108901E-2</v>
      </c>
      <c r="Q1043" s="3">
        <f t="shared" ca="1" si="175"/>
        <v>22729.771965088406</v>
      </c>
      <c r="R1043" s="4">
        <f ca="1">Q1043/MAX($Q$554:Q1043)-1</f>
        <v>-3.3171580115109234E-2</v>
      </c>
    </row>
    <row r="1044" spans="1:18" x14ac:dyDescent="0.2">
      <c r="A1044" s="2">
        <v>40877</v>
      </c>
      <c r="B1044" s="3">
        <v>415151.68533022341</v>
      </c>
      <c r="C1044" s="5">
        <f t="shared" ca="1" si="176"/>
        <v>1.3673860939279248E-2</v>
      </c>
      <c r="D1044" s="3">
        <f t="shared" ca="1" si="178"/>
        <v>284636.93025257665</v>
      </c>
      <c r="E1044" s="5">
        <f ca="1">D1044/MAX(D$12:$D1044)-1</f>
        <v>0</v>
      </c>
      <c r="F1044" s="3">
        <f t="shared" ca="1" si="174"/>
        <v>26133.320756833262</v>
      </c>
      <c r="G1044" s="4">
        <f ca="1">F1044/MAX(F$554:$F1044)-1</f>
        <v>0</v>
      </c>
      <c r="H1044" s="5">
        <f t="shared" ca="1" si="177"/>
        <v>5.8333333333333336E-3</v>
      </c>
      <c r="I1044" s="7">
        <f t="shared" ca="1" si="168"/>
        <v>400009.08097279834</v>
      </c>
      <c r="J1044" s="7">
        <f t="shared" ca="1" si="169"/>
        <v>397382.9796481966</v>
      </c>
      <c r="K1044" s="7">
        <f t="shared" ca="1" si="170"/>
        <v>401642.89026846667</v>
      </c>
      <c r="L1044" s="7">
        <f t="shared" ca="1" si="171"/>
        <v>387920.60952904174</v>
      </c>
      <c r="M1044" s="7">
        <f t="shared" ca="1" si="172"/>
        <v>377533.84808092233</v>
      </c>
      <c r="N1044" s="5">
        <f t="shared" ca="1" si="173"/>
        <v>1.3673860939279248E-2</v>
      </c>
      <c r="O1044" s="3">
        <f t="shared" ca="1" si="179"/>
        <v>1985986.5069593603</v>
      </c>
      <c r="P1044" s="5">
        <f ca="1">O1044/MAX($O$12:O1044)-1</f>
        <v>-1.9951302749459887E-2</v>
      </c>
      <c r="Q1044" s="3">
        <f t="shared" ca="1" si="175"/>
        <v>23040.575706120555</v>
      </c>
      <c r="R1044" s="4">
        <f ca="1">Q1044/MAX($Q$554:Q1044)-1</f>
        <v>-1.9951302749459998E-2</v>
      </c>
    </row>
    <row r="1045" spans="1:18" x14ac:dyDescent="0.2">
      <c r="A1045" s="2">
        <v>40908</v>
      </c>
      <c r="B1045" s="3">
        <v>404013.19514689688</v>
      </c>
      <c r="C1045" s="5">
        <f t="shared" ca="1" si="176"/>
        <v>-2.6829928859536389E-2</v>
      </c>
      <c r="D1045" s="3">
        <f t="shared" ca="1" si="178"/>
        <v>277000.14166310319</v>
      </c>
      <c r="E1045" s="5">
        <f ca="1">D1045/MAX(D$12:$D1045)-1</f>
        <v>-2.6829928859536389E-2</v>
      </c>
      <c r="F1045" s="3">
        <f t="shared" ca="1" si="174"/>
        <v>25432.165620063981</v>
      </c>
      <c r="G1045" s="4">
        <f ca="1">F1045/MAX(F$554:$F1045)-1</f>
        <v>-2.6829928859536389E-2</v>
      </c>
      <c r="H1045" s="5">
        <f t="shared" ca="1" si="177"/>
        <v>5.8333333333333336E-3</v>
      </c>
      <c r="I1045" s="7">
        <f t="shared" ca="1" si="168"/>
        <v>409572.13835859112</v>
      </c>
      <c r="J1045" s="7">
        <f t="shared" ca="1" si="169"/>
        <v>397822.45439656166</v>
      </c>
      <c r="K1045" s="7">
        <f t="shared" ca="1" si="170"/>
        <v>401631.60624839552</v>
      </c>
      <c r="L1045" s="7">
        <f t="shared" ca="1" si="171"/>
        <v>392063.24769315391</v>
      </c>
      <c r="M1045" s="7">
        <f t="shared" ca="1" si="172"/>
        <v>379901.7850237349</v>
      </c>
      <c r="N1045" s="5">
        <f t="shared" ca="1" si="173"/>
        <v>-2.6829928859536389E-2</v>
      </c>
      <c r="O1045" s="3">
        <f t="shared" ca="1" si="179"/>
        <v>1932702.6302616415</v>
      </c>
      <c r="P1045" s="5">
        <f ca="1">O1045/MAX($O$12:O1045)-1</f>
        <v>-4.6245939575573214E-2</v>
      </c>
      <c r="Q1045" s="3">
        <f t="shared" ca="1" si="175"/>
        <v>22422.398699042576</v>
      </c>
      <c r="R1045" s="4">
        <f ca="1">Q1045/MAX($Q$554:Q1045)-1</f>
        <v>-4.6245939575573436E-2</v>
      </c>
    </row>
    <row r="1046" spans="1:18" x14ac:dyDescent="0.2">
      <c r="A1046" s="2">
        <v>40939</v>
      </c>
      <c r="B1046" s="3">
        <v>426245.4417465122</v>
      </c>
      <c r="C1046" s="5">
        <f t="shared" ca="1" si="176"/>
        <v>5.5028516065005695E-2</v>
      </c>
      <c r="D1046" s="3">
        <f t="shared" ca="1" si="178"/>
        <v>292243.04840862012</v>
      </c>
      <c r="E1046" s="5">
        <f ca="1">D1046/MAX(D$12:$D1046)-1</f>
        <v>0</v>
      </c>
      <c r="F1046" s="3">
        <f t="shared" ca="1" si="174"/>
        <v>26831.659954455557</v>
      </c>
      <c r="G1046" s="4">
        <f ca="1">F1046/MAX(F$554:$F1046)-1</f>
        <v>0</v>
      </c>
      <c r="H1046" s="5">
        <f t="shared" ca="1" si="177"/>
        <v>5.8333333333333336E-3</v>
      </c>
      <c r="I1046" s="7">
        <f t="shared" ca="1" si="168"/>
        <v>415136.7740745442</v>
      </c>
      <c r="J1046" s="7">
        <f t="shared" ca="1" si="169"/>
        <v>403444.22150317283</v>
      </c>
      <c r="K1046" s="7">
        <f t="shared" ca="1" si="170"/>
        <v>404261.3018966713</v>
      </c>
      <c r="L1046" s="7">
        <f t="shared" ca="1" si="171"/>
        <v>396001.3497853009</v>
      </c>
      <c r="M1046" s="7">
        <f t="shared" ca="1" si="172"/>
        <v>383730.11929737829</v>
      </c>
      <c r="N1046" s="5">
        <f t="shared" ca="1" si="173"/>
        <v>4.5189479518671222E-2</v>
      </c>
      <c r="O1046" s="3">
        <f t="shared" ca="1" si="179"/>
        <v>2020040.4561875318</v>
      </c>
      <c r="P1046" s="5">
        <f ca="1">O1046/MAX($O$12:O1046)-1</f>
        <v>-3.1462899961740565E-3</v>
      </c>
      <c r="Q1046" s="3">
        <f t="shared" ca="1" si="175"/>
        <v>23435.655225812439</v>
      </c>
      <c r="R1046" s="4">
        <f ca="1">Q1046/MAX($Q$554:Q1046)-1</f>
        <v>-3.1462899961743895E-3</v>
      </c>
    </row>
    <row r="1047" spans="1:18" x14ac:dyDescent="0.2">
      <c r="A1047" s="2">
        <v>40968</v>
      </c>
      <c r="B1047" s="3">
        <v>432512.56383422535</v>
      </c>
      <c r="C1047" s="5">
        <f t="shared" ca="1" si="176"/>
        <v>1.4703082951536217E-2</v>
      </c>
      <c r="D1047" s="3">
        <f t="shared" ca="1" si="178"/>
        <v>296539.92219138186</v>
      </c>
      <c r="E1047" s="5">
        <f ca="1">D1047/MAX(D$12:$D1047)-1</f>
        <v>0</v>
      </c>
      <c r="F1047" s="3">
        <f t="shared" ca="1" si="174"/>
        <v>27226.16807649333</v>
      </c>
      <c r="G1047" s="4">
        <f ca="1">F1047/MAX(F$554:$F1047)-1</f>
        <v>0</v>
      </c>
      <c r="H1047" s="5">
        <f t="shared" ca="1" si="177"/>
        <v>5.8333333333333336E-3</v>
      </c>
      <c r="I1047" s="7">
        <f t="shared" ca="1" si="168"/>
        <v>420923.73357587814</v>
      </c>
      <c r="J1047" s="7">
        <f t="shared" ca="1" si="169"/>
        <v>410466.40727433824</v>
      </c>
      <c r="K1047" s="7">
        <f t="shared" ca="1" si="170"/>
        <v>406550.64463023451</v>
      </c>
      <c r="L1047" s="7">
        <f t="shared" ca="1" si="171"/>
        <v>401032.25444761716</v>
      </c>
      <c r="M1047" s="7">
        <f t="shared" ca="1" si="172"/>
        <v>387793.43503261084</v>
      </c>
      <c r="N1047" s="5">
        <f t="shared" ca="1" si="173"/>
        <v>1.4703082951536219E-2</v>
      </c>
      <c r="O1047" s="3">
        <f t="shared" ca="1" si="179"/>
        <v>2049741.2785803161</v>
      </c>
      <c r="P1047" s="5">
        <f ca="1">O1047/MAX($O$12:O1047)-1</f>
        <v>0</v>
      </c>
      <c r="Q1047" s="3">
        <f t="shared" ca="1" si="175"/>
        <v>23780.231608621161</v>
      </c>
      <c r="R1047" s="4">
        <f ca="1">Q1047/MAX($Q$554:Q1047)-1</f>
        <v>0</v>
      </c>
    </row>
    <row r="1048" spans="1:18" x14ac:dyDescent="0.2">
      <c r="A1048" s="2">
        <v>40999</v>
      </c>
      <c r="B1048" s="3">
        <v>425360.45283684996</v>
      </c>
      <c r="C1048" s="5">
        <f t="shared" ca="1" si="176"/>
        <v>-1.6536192461027999E-2</v>
      </c>
      <c r="D1048" s="3">
        <f t="shared" ca="1" si="178"/>
        <v>291636.2809656469</v>
      </c>
      <c r="E1048" s="5">
        <f ca="1">D1048/MAX(D$12:$D1048)-1</f>
        <v>-1.6536192461027999E-2</v>
      </c>
      <c r="F1048" s="3">
        <f t="shared" ca="1" si="174"/>
        <v>26775.950921204141</v>
      </c>
      <c r="G1048" s="4">
        <f ca="1">F1048/MAX(F$554:$F1048)-1</f>
        <v>-1.6536192461027999E-2</v>
      </c>
      <c r="H1048" s="5">
        <f t="shared" ca="1" si="177"/>
        <v>5.8333333333333336E-3</v>
      </c>
      <c r="I1048" s="7">
        <f t="shared" ca="1" si="168"/>
        <v>428039.4861391958</v>
      </c>
      <c r="J1048" s="7">
        <f t="shared" ca="1" si="169"/>
        <v>418805.81224889349</v>
      </c>
      <c r="K1048" s="7">
        <f t="shared" ca="1" si="170"/>
        <v>408136.00749980035</v>
      </c>
      <c r="L1048" s="7">
        <f t="shared" ca="1" si="171"/>
        <v>404041.3183869042</v>
      </c>
      <c r="M1048" s="7">
        <f t="shared" ca="1" si="172"/>
        <v>390483.2928481212</v>
      </c>
      <c r="N1048" s="5">
        <f t="shared" ca="1" si="173"/>
        <v>-1.6536192461027999E-2</v>
      </c>
      <c r="O1048" s="3">
        <f t="shared" ca="1" si="179"/>
        <v>2015846.3623023983</v>
      </c>
      <c r="P1048" s="5">
        <f ca="1">O1048/MAX($O$12:O1048)-1</f>
        <v>-1.6536192461027999E-2</v>
      </c>
      <c r="Q1048" s="3">
        <f t="shared" ca="1" si="175"/>
        <v>23386.997121973181</v>
      </c>
      <c r="R1048" s="4">
        <f ca="1">Q1048/MAX($Q$554:Q1048)-1</f>
        <v>-1.6536192461027999E-2</v>
      </c>
    </row>
    <row r="1049" spans="1:18" x14ac:dyDescent="0.2">
      <c r="A1049" s="2">
        <v>41029</v>
      </c>
      <c r="B1049" s="3">
        <v>436374.64232105919</v>
      </c>
      <c r="C1049" s="5">
        <f t="shared" ca="1" si="176"/>
        <v>2.5893778819240154E-2</v>
      </c>
      <c r="D1049" s="3">
        <f t="shared" ca="1" si="178"/>
        <v>299187.84632063715</v>
      </c>
      <c r="E1049" s="5">
        <f ca="1">D1049/MAX(D$12:$D1049)-1</f>
        <v>0</v>
      </c>
      <c r="F1049" s="3">
        <f t="shared" ca="1" si="174"/>
        <v>27469.281472032631</v>
      </c>
      <c r="G1049" s="4">
        <f ca="1">F1049/MAX(F$554:$F1049)-1</f>
        <v>0</v>
      </c>
      <c r="H1049" s="5">
        <f t="shared" ca="1" si="177"/>
        <v>5.8333333333333336E-3</v>
      </c>
      <c r="I1049" s="7">
        <f t="shared" ref="I1049:I1112" ca="1" si="180">AVERAGE(B1047:B1049)</f>
        <v>431415.88633071148</v>
      </c>
      <c r="J1049" s="7">
        <f t="shared" ref="J1049:J1112" ca="1" si="181">AVERAGE(B1044:B1049)</f>
        <v>423276.33020262787</v>
      </c>
      <c r="K1049" s="7">
        <f t="shared" ref="K1049:K1112" ca="1" si="182">AVERAGE(B1038:B1049)</f>
        <v>409948.35041219328</v>
      </c>
      <c r="L1049" s="7">
        <f t="shared" ref="L1049:L1112" ca="1" si="183">AVERAGE(B1032:B1049)</f>
        <v>406968.88198817236</v>
      </c>
      <c r="M1049" s="7">
        <f t="shared" ref="M1049:M1112" ca="1" si="184">AVERAGE(B1026:B1049)</f>
        <v>393666.22573249409</v>
      </c>
      <c r="N1049" s="5">
        <f t="shared" ca="1" si="173"/>
        <v>2.1881689722058791E-2</v>
      </c>
      <c r="O1049" s="3">
        <f t="shared" ca="1" si="179"/>
        <v>2059956.4869296404</v>
      </c>
      <c r="P1049" s="5">
        <f ca="1">O1049/MAX($O$12:O1049)-1</f>
        <v>0</v>
      </c>
      <c r="Q1049" s="3">
        <f t="shared" ca="1" si="175"/>
        <v>23898.744136526882</v>
      </c>
      <c r="R1049" s="4">
        <f ca="1">Q1049/MAX($Q$554:Q1049)-1</f>
        <v>0</v>
      </c>
    </row>
    <row r="1050" spans="1:18" x14ac:dyDescent="0.2">
      <c r="A1050" s="2">
        <v>41060</v>
      </c>
      <c r="B1050" s="3">
        <v>419603.5051145535</v>
      </c>
      <c r="C1050" s="5">
        <f t="shared" ca="1" si="176"/>
        <v>-3.8432886744520056E-2</v>
      </c>
      <c r="D1050" s="3">
        <f t="shared" ca="1" si="178"/>
        <v>287689.19370765926</v>
      </c>
      <c r="E1050" s="5">
        <f ca="1">D1050/MAX(D$12:$D1050)-1</f>
        <v>-3.8432886744519945E-2</v>
      </c>
      <c r="F1050" s="3">
        <f t="shared" ca="1" si="174"/>
        <v>26413.557688264656</v>
      </c>
      <c r="G1050" s="4">
        <f ca="1">F1050/MAX(F$554:$F1050)-1</f>
        <v>-3.8432886744520167E-2</v>
      </c>
      <c r="H1050" s="5">
        <f t="shared" ca="1" si="177"/>
        <v>5.8333333333333336E-3</v>
      </c>
      <c r="I1050" s="7">
        <f t="shared" ca="1" si="180"/>
        <v>427112.86675748759</v>
      </c>
      <c r="J1050" s="7">
        <f t="shared" ca="1" si="181"/>
        <v>424018.30016668281</v>
      </c>
      <c r="K1050" s="7">
        <f t="shared" ca="1" si="182"/>
        <v>410700.63990743976</v>
      </c>
      <c r="L1050" s="7">
        <f t="shared" ca="1" si="183"/>
        <v>409101.36023453879</v>
      </c>
      <c r="M1050" s="7">
        <f t="shared" ca="1" si="184"/>
        <v>396945.03218845208</v>
      </c>
      <c r="N1050" s="5">
        <f t="shared" ref="N1050:N1060" ca="1" si="185">IF($B1049&gt;=I1049,$C1050,$H1050)*0.2+IF($B1049&gt;=J1049,$C1050,$H1050)*0.2+IF($B1049&gt;=K1049,$C1050,$H1050)*0.2+IF($B1049&gt;=L1049,$C1050,$H1050)*0.2+IF($B1049&gt;=M1049,$C1050,$H1050)*0.2</f>
        <v>-3.8432886744520056E-2</v>
      </c>
      <c r="O1050" s="3">
        <f t="shared" ca="1" si="179"/>
        <v>1980786.4125688341</v>
      </c>
      <c r="P1050" s="5">
        <f ca="1">O1050/MAX($O$12:O1050)-1</f>
        <v>-3.8432886744520056E-2</v>
      </c>
      <c r="Q1050" s="3">
        <f t="shared" ca="1" si="175"/>
        <v>22980.246409791482</v>
      </c>
      <c r="R1050" s="4">
        <f ca="1">Q1050/MAX($Q$554:Q1050)-1</f>
        <v>-3.8432886744520056E-2</v>
      </c>
    </row>
    <row r="1051" spans="1:18" x14ac:dyDescent="0.2">
      <c r="A1051" s="2">
        <v>41090</v>
      </c>
      <c r="B1051" s="3">
        <v>426319.17388070218</v>
      </c>
      <c r="C1051" s="5">
        <f t="shared" ca="1" si="176"/>
        <v>1.600479663370602E-2</v>
      </c>
      <c r="D1051" s="3">
        <f t="shared" ca="1" si="178"/>
        <v>292293.60074666521</v>
      </c>
      <c r="E1051" s="5">
        <f ca="1">D1051/MAX(D$12:$D1051)-1</f>
        <v>-2.3043200647206219E-2</v>
      </c>
      <c r="F1051" s="3">
        <f t="shared" ca="1" si="174"/>
        <v>26836.301307437996</v>
      </c>
      <c r="G1051" s="4">
        <f ca="1">F1051/MAX(F$554:$F1051)-1</f>
        <v>-2.304320064720633E-2</v>
      </c>
      <c r="H1051" s="5">
        <f t="shared" ca="1" si="177"/>
        <v>5.8333333333333336E-3</v>
      </c>
      <c r="I1051" s="7">
        <f t="shared" ca="1" si="180"/>
        <v>427432.44043877162</v>
      </c>
      <c r="J1051" s="7">
        <f t="shared" ca="1" si="181"/>
        <v>427735.96328898374</v>
      </c>
      <c r="K1051" s="7">
        <f t="shared" ca="1" si="182"/>
        <v>412779.2088427727</v>
      </c>
      <c r="L1051" s="7">
        <f t="shared" ca="1" si="183"/>
        <v>410333.05859525828</v>
      </c>
      <c r="M1051" s="7">
        <f t="shared" ca="1" si="184"/>
        <v>400981.42659211135</v>
      </c>
      <c r="N1051" s="5">
        <f t="shared" ca="1" si="185"/>
        <v>1.1936211313556946E-2</v>
      </c>
      <c r="O1051" s="3">
        <f t="shared" ca="1" si="179"/>
        <v>2004429.4977562784</v>
      </c>
      <c r="P1051" s="5">
        <f ca="1">O1051/MAX($O$12:O1051)-1</f>
        <v>-2.6955418488535554E-2</v>
      </c>
      <c r="Q1051" s="3">
        <f t="shared" ca="1" si="175"/>
        <v>23254.543486976363</v>
      </c>
      <c r="R1051" s="4">
        <f ca="1">Q1051/MAX($Q$554:Q1051)-1</f>
        <v>-2.6955418488535665E-2</v>
      </c>
    </row>
    <row r="1052" spans="1:18" x14ac:dyDescent="0.2">
      <c r="A1052" s="2">
        <v>41121</v>
      </c>
      <c r="B1052" s="3">
        <v>436807.17168138811</v>
      </c>
      <c r="C1052" s="5">
        <f t="shared" ca="1" si="176"/>
        <v>2.4601281019607235E-2</v>
      </c>
      <c r="D1052" s="3">
        <f t="shared" ca="1" si="178"/>
        <v>299484.39775886678</v>
      </c>
      <c r="E1052" s="5">
        <f ca="1">D1052/MAX(D$12:$D1052)-1</f>
        <v>0</v>
      </c>
      <c r="F1052" s="3">
        <f t="shared" ca="1" si="174"/>
        <v>27496.50869742913</v>
      </c>
      <c r="G1052" s="4">
        <f ca="1">F1052/MAX(F$554:$F1052)-1</f>
        <v>0</v>
      </c>
      <c r="H1052" s="5">
        <f t="shared" ca="1" si="177"/>
        <v>5.8333333333333336E-3</v>
      </c>
      <c r="I1052" s="7">
        <f t="shared" ca="1" si="180"/>
        <v>427576.61689221457</v>
      </c>
      <c r="J1052" s="7">
        <f t="shared" ca="1" si="181"/>
        <v>429496.25161146309</v>
      </c>
      <c r="K1052" s="7">
        <f t="shared" ca="1" si="182"/>
        <v>416470.23655731796</v>
      </c>
      <c r="L1052" s="7">
        <f t="shared" ca="1" si="183"/>
        <v>412672.95180160191</v>
      </c>
      <c r="M1052" s="7">
        <f t="shared" ca="1" si="184"/>
        <v>404375.07524184138</v>
      </c>
      <c r="N1052" s="5">
        <f t="shared" ca="1" si="185"/>
        <v>1.7094101945097674E-2</v>
      </c>
      <c r="O1052" s="3">
        <f t="shared" ca="1" si="179"/>
        <v>2038693.4199326851</v>
      </c>
      <c r="P1052" s="5">
        <f ca="1">O1052/MAX($O$12:O1052)-1</f>
        <v>-1.0322095215053673E-2</v>
      </c>
      <c r="Q1052" s="3">
        <f t="shared" ca="1" si="175"/>
        <v>23652.059024029444</v>
      </c>
      <c r="R1052" s="4">
        <f ca="1">Q1052/MAX($Q$554:Q1052)-1</f>
        <v>-1.0322095215053784E-2</v>
      </c>
    </row>
    <row r="1053" spans="1:18" x14ac:dyDescent="0.2">
      <c r="A1053" s="2">
        <v>41152</v>
      </c>
      <c r="B1053" s="3">
        <v>447708.22496329946</v>
      </c>
      <c r="C1053" s="5">
        <f t="shared" ca="1" si="176"/>
        <v>2.4956214065694704E-2</v>
      </c>
      <c r="D1053" s="3">
        <f t="shared" ca="1" si="178"/>
        <v>306958.39449867274</v>
      </c>
      <c r="E1053" s="5">
        <f ca="1">D1053/MAX(D$12:$D1053)-1</f>
        <v>0</v>
      </c>
      <c r="F1053" s="3">
        <f t="shared" ca="1" si="174"/>
        <v>28182.717454541409</v>
      </c>
      <c r="G1053" s="4">
        <f ca="1">F1053/MAX(F$554:$F1053)-1</f>
        <v>0</v>
      </c>
      <c r="H1053" s="5">
        <f t="shared" ca="1" si="177"/>
        <v>5.8333333333333336E-3</v>
      </c>
      <c r="I1053" s="7">
        <f t="shared" ca="1" si="180"/>
        <v>436944.85684179654</v>
      </c>
      <c r="J1053" s="7">
        <f t="shared" ca="1" si="181"/>
        <v>432028.86179964204</v>
      </c>
      <c r="K1053" s="7">
        <f t="shared" ca="1" si="182"/>
        <v>421247.63453699014</v>
      </c>
      <c r="L1053" s="7">
        <f t="shared" ca="1" si="183"/>
        <v>415043.38368670375</v>
      </c>
      <c r="M1053" s="7">
        <f t="shared" ca="1" si="184"/>
        <v>408781.40628562338</v>
      </c>
      <c r="N1053" s="5">
        <f t="shared" ca="1" si="185"/>
        <v>2.4956214065694707E-2</v>
      </c>
      <c r="O1053" s="3">
        <f t="shared" ca="1" si="179"/>
        <v>2089571.4893348485</v>
      </c>
      <c r="P1053" s="5">
        <f ca="1">O1053/MAX($O$12:O1053)-1</f>
        <v>0</v>
      </c>
      <c r="Q1053" s="3">
        <f t="shared" ca="1" si="175"/>
        <v>24242.32487212757</v>
      </c>
      <c r="R1053" s="4">
        <f ca="1">Q1053/MAX($Q$554:Q1053)-1</f>
        <v>0</v>
      </c>
    </row>
    <row r="1054" spans="1:18" x14ac:dyDescent="0.2">
      <c r="A1054" s="2">
        <v>41182</v>
      </c>
      <c r="B1054" s="3">
        <v>453954.72964109312</v>
      </c>
      <c r="C1054" s="5">
        <f t="shared" ca="1" si="176"/>
        <v>1.3952177622615025E-2</v>
      </c>
      <c r="D1054" s="3">
        <f t="shared" ca="1" si="178"/>
        <v>311241.13254147099</v>
      </c>
      <c r="E1054" s="5">
        <f ca="1">D1054/MAX(D$12:$D1054)-1</f>
        <v>0</v>
      </c>
      <c r="F1054" s="3">
        <f t="shared" ca="1" si="174"/>
        <v>28575.927734355144</v>
      </c>
      <c r="G1054" s="4">
        <f ca="1">F1054/MAX(F$554:$F1054)-1</f>
        <v>0</v>
      </c>
      <c r="H1054" s="5">
        <f t="shared" ca="1" si="177"/>
        <v>5.8333333333333336E-3</v>
      </c>
      <c r="I1054" s="7">
        <f t="shared" ca="1" si="180"/>
        <v>446156.70876192692</v>
      </c>
      <c r="J1054" s="7">
        <f t="shared" ca="1" si="181"/>
        <v>436794.57460034918</v>
      </c>
      <c r="K1054" s="7">
        <f t="shared" ca="1" si="182"/>
        <v>427800.19342462131</v>
      </c>
      <c r="L1054" s="7">
        <f t="shared" ca="1" si="183"/>
        <v>417688.86319998332</v>
      </c>
      <c r="M1054" s="7">
        <f t="shared" ca="1" si="184"/>
        <v>412229.6324402655</v>
      </c>
      <c r="N1054" s="5">
        <f t="shared" ca="1" si="185"/>
        <v>1.3952177622615027E-2</v>
      </c>
      <c r="O1054" s="3">
        <f t="shared" ca="1" si="179"/>
        <v>2118725.5619092006</v>
      </c>
      <c r="P1054" s="5">
        <f ca="1">O1054/MAX($O$12:O1054)-1</f>
        <v>0</v>
      </c>
      <c r="Q1054" s="3">
        <f t="shared" ca="1" si="175"/>
        <v>24580.558094728633</v>
      </c>
      <c r="R1054" s="4">
        <f ca="1">Q1054/MAX($Q$554:Q1054)-1</f>
        <v>0</v>
      </c>
    </row>
    <row r="1055" spans="1:18" x14ac:dyDescent="0.2">
      <c r="A1055" s="2">
        <v>41213</v>
      </c>
      <c r="B1055" s="3">
        <v>471991.42073616304</v>
      </c>
      <c r="C1055" s="5">
        <f t="shared" ca="1" si="176"/>
        <v>3.9732356372473854E-2</v>
      </c>
      <c r="D1055" s="3">
        <f t="shared" ca="1" si="178"/>
        <v>323607.47613738111</v>
      </c>
      <c r="E1055" s="5">
        <f ca="1">D1055/MAX(D$12:$D1055)-1</f>
        <v>0</v>
      </c>
      <c r="F1055" s="3">
        <f t="shared" ca="1" si="174"/>
        <v>29711.316678770603</v>
      </c>
      <c r="G1055" s="4">
        <f ca="1">F1055/MAX(F$554:$F1055)-1</f>
        <v>0</v>
      </c>
      <c r="H1055" s="5">
        <f t="shared" ca="1" si="177"/>
        <v>5.8333333333333336E-3</v>
      </c>
      <c r="I1055" s="7">
        <f t="shared" ca="1" si="180"/>
        <v>457884.79178018525</v>
      </c>
      <c r="J1055" s="7">
        <f t="shared" ca="1" si="181"/>
        <v>442730.70433619985</v>
      </c>
      <c r="K1055" s="7">
        <f t="shared" ca="1" si="182"/>
        <v>433003.51726941386</v>
      </c>
      <c r="L1055" s="7">
        <f t="shared" ca="1" si="183"/>
        <v>420875.80172019551</v>
      </c>
      <c r="M1055" s="7">
        <f t="shared" ca="1" si="184"/>
        <v>415909.33757517929</v>
      </c>
      <c r="N1055" s="5">
        <f t="shared" ca="1" si="185"/>
        <v>3.9732356372473854E-2</v>
      </c>
      <c r="O1055" s="3">
        <f t="shared" ca="1" si="179"/>
        <v>2202907.5209904467</v>
      </c>
      <c r="P1055" s="5">
        <f ca="1">O1055/MAX($O$12:O1055)-1</f>
        <v>0</v>
      </c>
      <c r="Q1055" s="3">
        <f t="shared" ca="1" si="175"/>
        <v>25557.201588782689</v>
      </c>
      <c r="R1055" s="4">
        <f ca="1">Q1055/MAX($Q$554:Q1055)-1</f>
        <v>0</v>
      </c>
    </row>
    <row r="1056" spans="1:18" x14ac:dyDescent="0.2">
      <c r="A1056" s="2">
        <v>41243</v>
      </c>
      <c r="B1056" s="3">
        <v>483306.69531132712</v>
      </c>
      <c r="C1056" s="5">
        <f t="shared" ca="1" si="176"/>
        <v>2.3973475105788289E-2</v>
      </c>
      <c r="D1056" s="3">
        <f t="shared" ca="1" si="178"/>
        <v>331365.47191060759</v>
      </c>
      <c r="E1056" s="5">
        <f ca="1">D1056/MAX(D$12:$D1056)-1</f>
        <v>0</v>
      </c>
      <c r="F1056" s="3">
        <f t="shared" ca="1" si="174"/>
        <v>30423.600189529301</v>
      </c>
      <c r="G1056" s="4">
        <f ca="1">F1056/MAX(F$554:$F1056)-1</f>
        <v>0</v>
      </c>
      <c r="H1056" s="5">
        <f t="shared" ca="1" si="177"/>
        <v>5.8333333333333336E-3</v>
      </c>
      <c r="I1056" s="7">
        <f t="shared" ca="1" si="180"/>
        <v>469750.94856286113</v>
      </c>
      <c r="J1056" s="7">
        <f t="shared" ca="1" si="181"/>
        <v>453347.90270232881</v>
      </c>
      <c r="K1056" s="7">
        <f t="shared" ca="1" si="182"/>
        <v>438683.10143450584</v>
      </c>
      <c r="L1056" s="7">
        <f t="shared" ca="1" si="183"/>
        <v>424916.3941724028</v>
      </c>
      <c r="M1056" s="7">
        <f t="shared" ca="1" si="184"/>
        <v>420162.99585148628</v>
      </c>
      <c r="N1056" s="5">
        <f t="shared" ca="1" si="185"/>
        <v>2.3973475105788289E-2</v>
      </c>
      <c r="O1056" s="3">
        <f t="shared" ca="1" si="179"/>
        <v>2255718.8696052651</v>
      </c>
      <c r="P1056" s="5">
        <f ca="1">O1056/MAX($O$12:O1056)-1</f>
        <v>0</v>
      </c>
      <c r="Q1056" s="3">
        <f t="shared" ca="1" si="175"/>
        <v>26169.896524844982</v>
      </c>
      <c r="R1056" s="4">
        <f ca="1">Q1056/MAX($Q$554:Q1056)-1</f>
        <v>0</v>
      </c>
    </row>
    <row r="1057" spans="1:18" x14ac:dyDescent="0.2">
      <c r="A1057" s="2">
        <v>41274</v>
      </c>
      <c r="B1057" s="3">
        <v>497421.99969710177</v>
      </c>
      <c r="C1057" s="5">
        <f t="shared" ca="1" si="176"/>
        <v>2.9205687656948642E-2</v>
      </c>
      <c r="D1057" s="3">
        <f t="shared" ca="1" si="178"/>
        <v>341043.22838352621</v>
      </c>
      <c r="E1057" s="5">
        <f ca="1">D1057/MAX(D$12:$D1057)-1</f>
        <v>0</v>
      </c>
      <c r="F1057" s="3">
        <f t="shared" ca="1" si="174"/>
        <v>31312.142354064577</v>
      </c>
      <c r="G1057" s="4">
        <f ca="1">F1057/MAX(F$554:$F1057)-1</f>
        <v>0</v>
      </c>
      <c r="H1057" s="5">
        <f t="shared" ca="1" si="177"/>
        <v>5.8333333333333336E-3</v>
      </c>
      <c r="I1057" s="7">
        <f t="shared" ca="1" si="180"/>
        <v>484240.03858153062</v>
      </c>
      <c r="J1057" s="7">
        <f t="shared" ca="1" si="181"/>
        <v>465198.37367172871</v>
      </c>
      <c r="K1057" s="7">
        <f t="shared" ca="1" si="182"/>
        <v>446467.16848035622</v>
      </c>
      <c r="L1057" s="7">
        <f t="shared" ca="1" si="183"/>
        <v>430252.26378575806</v>
      </c>
      <c r="M1057" s="7">
        <f t="shared" ca="1" si="184"/>
        <v>424049.38736437593</v>
      </c>
      <c r="N1057" s="5">
        <f t="shared" ca="1" si="185"/>
        <v>2.9205687656948642E-2</v>
      </c>
      <c r="O1057" s="3">
        <f t="shared" ca="1" si="179"/>
        <v>2321598.6903528417</v>
      </c>
      <c r="P1057" s="5">
        <f ca="1">O1057/MAX($O$12:O1057)-1</f>
        <v>0</v>
      </c>
      <c r="Q1057" s="3">
        <f t="shared" ca="1" si="175"/>
        <v>26934.20634876427</v>
      </c>
      <c r="R1057" s="4">
        <f ca="1">Q1057/MAX($Q$554:Q1057)-1</f>
        <v>0</v>
      </c>
    </row>
    <row r="1058" spans="1:18" x14ac:dyDescent="0.2">
      <c r="A1058" s="2">
        <v>41305</v>
      </c>
      <c r="B1058" s="3">
        <v>512338.74371776753</v>
      </c>
      <c r="C1058" s="5">
        <f t="shared" ca="1" si="176"/>
        <v>2.9988106737838471E-2</v>
      </c>
      <c r="D1058" s="3">
        <f t="shared" ca="1" si="178"/>
        <v>351270.46911850839</v>
      </c>
      <c r="E1058" s="5">
        <f ca="1">D1058/MAX(D$12:$D1058)-1</f>
        <v>0</v>
      </c>
      <c r="F1058" s="3">
        <f t="shared" ca="1" si="174"/>
        <v>32251.134221168657</v>
      </c>
      <c r="G1058" s="4">
        <f ca="1">F1058/MAX(F$554:$F1058)-1</f>
        <v>0</v>
      </c>
      <c r="H1058" s="5">
        <f t="shared" ca="1" si="177"/>
        <v>5.8333333333333336E-3</v>
      </c>
      <c r="I1058" s="7">
        <f t="shared" ca="1" si="180"/>
        <v>497689.14624206553</v>
      </c>
      <c r="J1058" s="7">
        <f t="shared" ca="1" si="181"/>
        <v>477786.96901112533</v>
      </c>
      <c r="K1058" s="7">
        <f t="shared" ca="1" si="182"/>
        <v>453641.61031129415</v>
      </c>
      <c r="L1058" s="7">
        <f t="shared" ca="1" si="183"/>
        <v>436909.14737525373</v>
      </c>
      <c r="M1058" s="7">
        <f t="shared" ca="1" si="184"/>
        <v>428951.45610398281</v>
      </c>
      <c r="N1058" s="5">
        <f t="shared" ca="1" si="185"/>
        <v>2.9988106737838475E-2</v>
      </c>
      <c r="O1058" s="3">
        <f t="shared" ca="1" si="179"/>
        <v>2391219.0396815687</v>
      </c>
      <c r="P1058" s="5">
        <f ca="1">O1058/MAX($O$12:O1058)-1</f>
        <v>0</v>
      </c>
      <c r="Q1058" s="3">
        <f t="shared" ca="1" si="175"/>
        <v>27741.912203649979</v>
      </c>
      <c r="R1058" s="4">
        <f ca="1">Q1058/MAX($Q$554:Q1058)-1</f>
        <v>0</v>
      </c>
    </row>
    <row r="1059" spans="1:18" x14ac:dyDescent="0.2">
      <c r="A1059" s="2">
        <v>41333</v>
      </c>
      <c r="B1059" s="3">
        <v>501444.29224969773</v>
      </c>
      <c r="C1059" s="5">
        <f t="shared" ca="1" si="176"/>
        <v>-2.1264156969692749E-2</v>
      </c>
      <c r="D1059" s="3">
        <f t="shared" ca="1" si="178"/>
        <v>343800.99872435484</v>
      </c>
      <c r="E1059" s="5">
        <f ca="1">D1059/MAX(D$12:$D1059)-1</f>
        <v>-2.1264156969692749E-2</v>
      </c>
      <c r="F1059" s="3">
        <f t="shared" ca="1" si="174"/>
        <v>31565.341040639098</v>
      </c>
      <c r="G1059" s="4">
        <f ca="1">F1059/MAX(F$554:$F1059)-1</f>
        <v>-2.1264156969692749E-2</v>
      </c>
      <c r="H1059" s="5">
        <f t="shared" ca="1" si="177"/>
        <v>5.8333333333333336E-3</v>
      </c>
      <c r="I1059" s="7">
        <f t="shared" ca="1" si="180"/>
        <v>503735.01188818901</v>
      </c>
      <c r="J1059" s="7">
        <f t="shared" ca="1" si="181"/>
        <v>486742.9802255251</v>
      </c>
      <c r="K1059" s="7">
        <f t="shared" ca="1" si="182"/>
        <v>459385.92101258348</v>
      </c>
      <c r="L1059" s="7">
        <f t="shared" ca="1" si="183"/>
        <v>443079.41643316846</v>
      </c>
      <c r="M1059" s="7">
        <f t="shared" ca="1" si="184"/>
        <v>432968.28282140911</v>
      </c>
      <c r="N1059" s="5">
        <f t="shared" ca="1" si="185"/>
        <v>-2.1264156969692749E-2</v>
      </c>
      <c r="O1059" s="3">
        <f t="shared" ca="1" si="179"/>
        <v>2340371.7826728621</v>
      </c>
      <c r="P1059" s="5">
        <f ca="1">O1059/MAX($O$12:O1059)-1</f>
        <v>-2.1264156969692638E-2</v>
      </c>
      <c r="Q1059" s="3">
        <f t="shared" ca="1" si="175"/>
        <v>27152.003827912133</v>
      </c>
      <c r="R1059" s="4">
        <f ca="1">Q1059/MAX($Q$554:Q1059)-1</f>
        <v>-2.1264156969692749E-2</v>
      </c>
    </row>
    <row r="1060" spans="1:18" x14ac:dyDescent="0.2">
      <c r="A1060" s="2">
        <v>41364</v>
      </c>
      <c r="B1060" s="3">
        <v>506247.83701644931</v>
      </c>
      <c r="C1060" s="5">
        <f t="shared" ca="1" si="176"/>
        <v>9.5794185734985327E-3</v>
      </c>
      <c r="D1060" s="3">
        <f t="shared" ca="1" si="178"/>
        <v>347094.41239712224</v>
      </c>
      <c r="E1060" s="5">
        <f ca="1">D1060/MAX(D$12:$D1060)-1</f>
        <v>-1.1888436656419477E-2</v>
      </c>
      <c r="F1060" s="3">
        <f t="shared" ca="1" si="174"/>
        <v>31867.71865488261</v>
      </c>
      <c r="G1060" s="4">
        <f ca="1">F1060/MAX(F$554:$F1060)-1</f>
        <v>-1.1888436656419477E-2</v>
      </c>
      <c r="H1060" s="5">
        <f t="shared" ca="1" si="177"/>
        <v>5.8333333333333336E-3</v>
      </c>
      <c r="I1060" s="7">
        <f t="shared" ca="1" si="180"/>
        <v>506676.95766130486</v>
      </c>
      <c r="J1060" s="7">
        <f t="shared" ca="1" si="181"/>
        <v>495458.49812141777</v>
      </c>
      <c r="K1060" s="7">
        <f t="shared" ca="1" si="182"/>
        <v>466126.53636088339</v>
      </c>
      <c r="L1060" s="7">
        <f t="shared" ca="1" si="183"/>
        <v>450352.96165688685</v>
      </c>
      <c r="M1060" s="7">
        <f t="shared" ca="1" si="184"/>
        <v>437131.2719303419</v>
      </c>
      <c r="N1060" s="5">
        <f t="shared" ca="1" si="185"/>
        <v>8.8302015254654934E-3</v>
      </c>
      <c r="O1060" s="3">
        <f t="shared" ca="1" si="179"/>
        <v>2361037.7371583763</v>
      </c>
      <c r="P1060" s="5">
        <f ca="1">O1060/MAX($O$12:O1060)-1</f>
        <v>-1.2621722235538702E-2</v>
      </c>
      <c r="Q1060" s="3">
        <f t="shared" ca="1" si="175"/>
        <v>27391.761493532809</v>
      </c>
      <c r="R1060" s="4">
        <f ca="1">Q1060/MAX($Q$554:Q1060)-1</f>
        <v>-1.2621722235538702E-2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cmclean3</dc:creator>
  <cp:lastModifiedBy>Cam</cp:lastModifiedBy>
  <dcterms:created xsi:type="dcterms:W3CDTF">2017-03-08T08:39:22Z</dcterms:created>
  <dcterms:modified xsi:type="dcterms:W3CDTF">2017-03-13T03:55:46Z</dcterms:modified>
</cp:coreProperties>
</file>